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tle\turtle\"/>
    </mc:Choice>
  </mc:AlternateContent>
  <bookViews>
    <workbookView xWindow="0" yWindow="0" windowWidth="8325" windowHeight="4245" firstSheet="1" activeTab="3"/>
  </bookViews>
  <sheets>
    <sheet name="RECORD" sheetId="1" r:id="rId1"/>
    <sheet name="PH" sheetId="7" r:id="rId2"/>
    <sheet name="RECORD-ID" sheetId="4" r:id="rId3"/>
    <sheet name="分析用資料" sheetId="8" r:id="rId4"/>
    <sheet name="ID對照表" sheetId="2" r:id="rId5"/>
  </sheets>
  <calcPr calcId="171027"/>
</workbook>
</file>

<file path=xl/calcChain.xml><?xml version="1.0" encoding="utf-8"?>
<calcChain xmlns="http://schemas.openxmlformats.org/spreadsheetml/2006/main">
  <c r="E7938" i="1" l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F8132" i="1" s="1"/>
  <c r="A8133" i="1"/>
  <c r="A8134" i="1"/>
  <c r="A8135" i="1"/>
  <c r="A8136" i="1"/>
  <c r="A8137" i="1"/>
  <c r="A8138" i="1"/>
  <c r="A8139" i="1"/>
  <c r="A8140" i="1"/>
  <c r="A8141" i="1"/>
  <c r="A8142" i="1"/>
  <c r="A8143" i="1"/>
  <c r="F8143" i="1" s="1"/>
  <c r="A8144" i="1"/>
  <c r="F8144" i="1" s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F8175" i="1" s="1"/>
  <c r="A8176" i="1"/>
  <c r="F8176" i="1" s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F8196" i="1" s="1"/>
  <c r="A8197" i="1"/>
  <c r="A8198" i="1"/>
  <c r="A8199" i="1"/>
  <c r="A8200" i="1"/>
  <c r="A8201" i="1"/>
  <c r="A8202" i="1"/>
  <c r="A8203" i="1"/>
  <c r="A8204" i="1"/>
  <c r="F8204" i="1" s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F8220" i="1" s="1"/>
  <c r="A8221" i="1"/>
  <c r="A8222" i="1"/>
  <c r="A8223" i="1"/>
  <c r="F8223" i="1" s="1"/>
  <c r="A8224" i="1"/>
  <c r="F8224" i="1" s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F8236" i="1" s="1"/>
  <c r="A8237" i="1"/>
  <c r="A8238" i="1"/>
  <c r="A8239" i="1"/>
  <c r="A8240" i="1"/>
  <c r="A8241" i="1"/>
  <c r="A8242" i="1"/>
  <c r="A8243" i="1"/>
  <c r="A8244" i="1"/>
  <c r="F8244" i="1" s="1"/>
  <c r="A8245" i="1"/>
  <c r="A8246" i="1"/>
  <c r="A8247" i="1"/>
  <c r="F8247" i="1" s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F8260" i="1" s="1"/>
  <c r="A8261" i="1"/>
  <c r="A8262" i="1"/>
  <c r="A8263" i="1"/>
  <c r="A8264" i="1"/>
  <c r="A8265" i="1"/>
  <c r="A8266" i="1"/>
  <c r="A8267" i="1"/>
  <c r="A8268" i="1"/>
  <c r="F8268" i="1" s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F8284" i="1" s="1"/>
  <c r="A8285" i="1"/>
  <c r="A8286" i="1"/>
  <c r="A8287" i="1"/>
  <c r="F8287" i="1" s="1"/>
  <c r="A8288" i="1"/>
  <c r="F8288" i="1" s="1"/>
  <c r="A8289" i="1"/>
  <c r="A8290" i="1"/>
  <c r="A8291" i="1"/>
  <c r="G8291" i="1" s="1"/>
  <c r="A8292" i="1"/>
  <c r="A8293" i="1"/>
  <c r="A8294" i="1"/>
  <c r="A8295" i="1"/>
  <c r="A8296" i="1"/>
  <c r="A8297" i="1"/>
  <c r="A8298" i="1"/>
  <c r="A8299" i="1"/>
  <c r="A8300" i="1"/>
  <c r="F8300" i="1" s="1"/>
  <c r="A8301" i="1"/>
  <c r="A8302" i="1"/>
  <c r="A8303" i="1"/>
  <c r="A8304" i="1"/>
  <c r="A8305" i="1"/>
  <c r="A8306" i="1"/>
  <c r="A8307" i="1"/>
  <c r="A8308" i="1"/>
  <c r="F8308" i="1" s="1"/>
  <c r="A8309" i="1"/>
  <c r="A8310" i="1"/>
  <c r="A8311" i="1"/>
  <c r="F8311" i="1" s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F8324" i="1" s="1"/>
  <c r="A8325" i="1"/>
  <c r="A8326" i="1"/>
  <c r="A8327" i="1"/>
  <c r="A8328" i="1"/>
  <c r="A8329" i="1"/>
  <c r="A8330" i="1"/>
  <c r="A8331" i="1"/>
  <c r="G8331" i="1" s="1"/>
  <c r="A8332" i="1"/>
  <c r="F8332" i="1" s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F8348" i="1" s="1"/>
  <c r="A8349" i="1"/>
  <c r="A8350" i="1"/>
  <c r="A8351" i="1"/>
  <c r="F8351" i="1" s="1"/>
  <c r="A8352" i="1"/>
  <c r="F8352" i="1" s="1"/>
  <c r="A8353" i="1"/>
  <c r="A8354" i="1"/>
  <c r="A8355" i="1"/>
  <c r="A8356" i="1"/>
  <c r="A8357" i="1"/>
  <c r="A8358" i="1"/>
  <c r="A8359" i="1"/>
  <c r="A8360" i="1"/>
  <c r="A8361" i="1"/>
  <c r="A8362" i="1"/>
  <c r="A8363" i="1"/>
  <c r="G8363" i="1" s="1"/>
  <c r="A8364" i="1"/>
  <c r="F8364" i="1" s="1"/>
  <c r="A8365" i="1"/>
  <c r="A8366" i="1"/>
  <c r="A8367" i="1"/>
  <c r="A8368" i="1"/>
  <c r="A8369" i="1"/>
  <c r="A8370" i="1"/>
  <c r="A8371" i="1"/>
  <c r="A8372" i="1"/>
  <c r="F8372" i="1" s="1"/>
  <c r="A8373" i="1"/>
  <c r="A8374" i="1"/>
  <c r="A8375" i="1"/>
  <c r="F8375" i="1" s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F8388" i="1" s="1"/>
  <c r="A8389" i="1"/>
  <c r="A8390" i="1"/>
  <c r="A8391" i="1"/>
  <c r="A8392" i="1"/>
  <c r="A8393" i="1"/>
  <c r="A8394" i="1"/>
  <c r="A8395" i="1"/>
  <c r="A8396" i="1"/>
  <c r="F8396" i="1" s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F8412" i="1" s="1"/>
  <c r="A8413" i="1"/>
  <c r="A8414" i="1"/>
  <c r="A8415" i="1"/>
  <c r="F8415" i="1" s="1"/>
  <c r="A8416" i="1"/>
  <c r="F8416" i="1" s="1"/>
  <c r="A8417" i="1"/>
  <c r="A8418" i="1"/>
  <c r="A8419" i="1"/>
  <c r="A8420" i="1"/>
  <c r="A8421" i="1"/>
  <c r="A8422" i="1"/>
  <c r="A8423" i="1"/>
  <c r="A8424" i="1"/>
  <c r="A8425" i="1"/>
  <c r="A8426" i="1"/>
  <c r="A8427" i="1"/>
  <c r="G8427" i="1" s="1"/>
  <c r="A8428" i="1"/>
  <c r="F8428" i="1" s="1"/>
  <c r="A8429" i="1"/>
  <c r="A8430" i="1"/>
  <c r="A8431" i="1"/>
  <c r="A8432" i="1"/>
  <c r="A8433" i="1"/>
  <c r="A8434" i="1"/>
  <c r="A8435" i="1"/>
  <c r="A8436" i="1"/>
  <c r="F8436" i="1" s="1"/>
  <c r="A8437" i="1"/>
  <c r="A8438" i="1"/>
  <c r="A8439" i="1"/>
  <c r="F8439" i="1" s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G8451" i="1" s="1"/>
  <c r="A8452" i="1"/>
  <c r="F8452" i="1" s="1"/>
  <c r="A8453" i="1"/>
  <c r="A8454" i="1"/>
  <c r="A8455" i="1"/>
  <c r="A8456" i="1"/>
  <c r="A8457" i="1"/>
  <c r="A8458" i="1"/>
  <c r="A8459" i="1"/>
  <c r="A8460" i="1"/>
  <c r="F8460" i="1" s="1"/>
  <c r="A8461" i="1"/>
  <c r="A8462" i="1"/>
  <c r="A8463" i="1"/>
  <c r="A8464" i="1"/>
  <c r="A8465" i="1"/>
  <c r="A8466" i="1"/>
  <c r="A8467" i="1"/>
  <c r="A8468" i="1"/>
  <c r="G8468" i="1" s="1"/>
  <c r="A8469" i="1"/>
  <c r="A8470" i="1"/>
  <c r="A8471" i="1"/>
  <c r="A8472" i="1"/>
  <c r="G8472" i="1" s="1"/>
  <c r="A8473" i="1"/>
  <c r="A8474" i="1"/>
  <c r="A8475" i="1"/>
  <c r="A8476" i="1"/>
  <c r="F8476" i="1" s="1"/>
  <c r="A8477" i="1"/>
  <c r="A8478" i="1"/>
  <c r="A8479" i="1"/>
  <c r="F8479" i="1" s="1"/>
  <c r="A8480" i="1"/>
  <c r="F8480" i="1" s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F8492" i="1" s="1"/>
  <c r="A8493" i="1"/>
  <c r="A8494" i="1"/>
  <c r="A8495" i="1"/>
  <c r="A8496" i="1"/>
  <c r="A8497" i="1"/>
  <c r="A8498" i="1"/>
  <c r="A8499" i="1"/>
  <c r="A8500" i="1"/>
  <c r="F8500" i="1" s="1"/>
  <c r="A8501" i="1"/>
  <c r="A8502" i="1"/>
  <c r="A8503" i="1"/>
  <c r="F8503" i="1" s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G8515" i="1" s="1"/>
  <c r="A8516" i="1"/>
  <c r="F8516" i="1" s="1"/>
  <c r="A8517" i="1"/>
  <c r="A8518" i="1"/>
  <c r="A8519" i="1"/>
  <c r="A8520" i="1"/>
  <c r="A8521" i="1"/>
  <c r="A8522" i="1"/>
  <c r="A8523" i="1"/>
  <c r="A8524" i="1"/>
  <c r="F8524" i="1" s="1"/>
  <c r="A8525" i="1"/>
  <c r="A8526" i="1"/>
  <c r="A8527" i="1"/>
  <c r="A8528" i="1"/>
  <c r="A8529" i="1"/>
  <c r="A8530" i="1"/>
  <c r="A8531" i="1"/>
  <c r="A8532" i="1"/>
  <c r="G8532" i="1" s="1"/>
  <c r="A8533" i="1"/>
  <c r="A8534" i="1"/>
  <c r="A8535" i="1"/>
  <c r="A8536" i="1"/>
  <c r="A8537" i="1"/>
  <c r="A8538" i="1"/>
  <c r="A8539" i="1"/>
  <c r="A8540" i="1"/>
  <c r="F8540" i="1" s="1"/>
  <c r="A8541" i="1"/>
  <c r="A8542" i="1"/>
  <c r="A8543" i="1"/>
  <c r="F8543" i="1" s="1"/>
  <c r="A8544" i="1"/>
  <c r="F8544" i="1" s="1"/>
  <c r="A8545" i="1"/>
  <c r="A8546" i="1"/>
  <c r="A8547" i="1"/>
  <c r="A8548" i="1"/>
  <c r="A8549" i="1"/>
  <c r="A8550" i="1"/>
  <c r="A8551" i="1"/>
  <c r="A8552" i="1"/>
  <c r="A8553" i="1"/>
  <c r="A8554" i="1"/>
  <c r="A8555" i="1"/>
  <c r="G8555" i="1" s="1"/>
  <c r="A8556" i="1"/>
  <c r="F8556" i="1" s="1"/>
  <c r="A8557" i="1"/>
  <c r="F8557" i="1" s="1"/>
  <c r="A8558" i="1"/>
  <c r="A8559" i="1"/>
  <c r="F8559" i="1" s="1"/>
  <c r="A8560" i="1"/>
  <c r="F8560" i="1" s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F8572" i="1" s="1"/>
  <c r="A8573" i="1"/>
  <c r="F8573" i="1" s="1"/>
  <c r="A8574" i="1"/>
  <c r="A8575" i="1"/>
  <c r="F8575" i="1" s="1"/>
  <c r="A8576" i="1"/>
  <c r="F8576" i="1" s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F8588" i="1" s="1"/>
  <c r="A8589" i="1"/>
  <c r="F8589" i="1" s="1"/>
  <c r="A8590" i="1"/>
  <c r="A8591" i="1"/>
  <c r="F8591" i="1" s="1"/>
  <c r="A8592" i="1"/>
  <c r="F8592" i="1" s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F8604" i="1" s="1"/>
  <c r="A8605" i="1"/>
  <c r="F8605" i="1" s="1"/>
  <c r="A8606" i="1"/>
  <c r="F8606" i="1" s="1"/>
  <c r="A8607" i="1"/>
  <c r="F8607" i="1" s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G8619" i="1" s="1"/>
  <c r="A8620" i="1"/>
  <c r="G8620" i="1" s="1"/>
  <c r="A8621" i="1"/>
  <c r="F8621" i="1" s="1"/>
  <c r="A8622" i="1"/>
  <c r="A8623" i="1"/>
  <c r="A8624" i="1"/>
  <c r="A8625" i="1"/>
  <c r="A8626" i="1"/>
  <c r="A8627" i="1"/>
  <c r="A8628" i="1"/>
  <c r="F8628" i="1" s="1"/>
  <c r="A8629" i="1"/>
  <c r="F8629" i="1" s="1"/>
  <c r="A8630" i="1"/>
  <c r="F8630" i="1" s="1"/>
  <c r="A8631" i="1"/>
  <c r="F8631" i="1" s="1"/>
  <c r="A8632" i="1"/>
  <c r="F8632" i="1" s="1"/>
  <c r="A8633" i="1"/>
  <c r="A8634" i="1"/>
  <c r="A8635" i="1"/>
  <c r="A8636" i="1"/>
  <c r="A8637" i="1"/>
  <c r="A8638" i="1"/>
  <c r="A8639" i="1"/>
  <c r="A8640" i="1"/>
  <c r="A8641" i="1"/>
  <c r="A8642" i="1"/>
  <c r="A8643" i="1"/>
  <c r="G8643" i="1" s="1"/>
  <c r="A8644" i="1"/>
  <c r="F8644" i="1" s="1"/>
  <c r="A8645" i="1"/>
  <c r="F8645" i="1" s="1"/>
  <c r="A8646" i="1"/>
  <c r="F8646" i="1" s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5" i="7"/>
  <c r="A4356" i="7"/>
  <c r="A4357" i="7"/>
  <c r="A4358" i="7"/>
  <c r="A4359" i="7"/>
  <c r="A4360" i="7"/>
  <c r="A4361" i="7"/>
  <c r="A4362" i="7"/>
  <c r="A4363" i="7"/>
  <c r="A4364" i="7"/>
  <c r="A4365" i="7"/>
  <c r="A4366" i="7"/>
  <c r="A4367" i="7"/>
  <c r="A4368" i="7"/>
  <c r="A4369" i="7"/>
  <c r="A4370" i="7"/>
  <c r="A4371" i="7"/>
  <c r="A4372" i="7"/>
  <c r="A4373" i="7"/>
  <c r="A4374" i="7"/>
  <c r="A4375" i="7"/>
  <c r="A4376" i="7"/>
  <c r="A4377" i="7"/>
  <c r="A4378" i="7"/>
  <c r="A4379" i="7"/>
  <c r="A4380" i="7"/>
  <c r="A4381" i="7"/>
  <c r="A4382" i="7"/>
  <c r="A4383" i="7"/>
  <c r="A4384" i="7"/>
  <c r="A4385" i="7"/>
  <c r="A4386" i="7"/>
  <c r="A4387" i="7"/>
  <c r="A4388" i="7"/>
  <c r="A4389" i="7"/>
  <c r="A4390" i="7"/>
  <c r="A4391" i="7"/>
  <c r="A4392" i="7"/>
  <c r="A4393" i="7"/>
  <c r="A4394" i="7"/>
  <c r="A4395" i="7"/>
  <c r="A4396" i="7"/>
  <c r="A4397" i="7"/>
  <c r="A4398" i="7"/>
  <c r="A4399" i="7"/>
  <c r="A4400" i="7"/>
  <c r="A4401" i="7"/>
  <c r="A4402" i="7"/>
  <c r="A4403" i="7"/>
  <c r="A4404" i="7"/>
  <c r="A4405" i="7"/>
  <c r="A4406" i="7"/>
  <c r="A4407" i="7"/>
  <c r="A4408" i="7"/>
  <c r="A4409" i="7"/>
  <c r="A4410" i="7"/>
  <c r="A4411" i="7"/>
  <c r="A4412" i="7"/>
  <c r="A4413" i="7"/>
  <c r="A4414" i="7"/>
  <c r="A4415" i="7"/>
  <c r="A4416" i="7"/>
  <c r="A4417" i="7"/>
  <c r="A4418" i="7"/>
  <c r="A4419" i="7"/>
  <c r="A4420" i="7"/>
  <c r="A4421" i="7"/>
  <c r="A4422" i="7"/>
  <c r="A4423" i="7"/>
  <c r="A4424" i="7"/>
  <c r="A4425" i="7"/>
  <c r="A4426" i="7"/>
  <c r="A4427" i="7"/>
  <c r="A4428" i="7"/>
  <c r="A4429" i="7"/>
  <c r="A4430" i="7"/>
  <c r="A4431" i="7"/>
  <c r="A4432" i="7"/>
  <c r="A4433" i="7"/>
  <c r="A4434" i="7"/>
  <c r="A4435" i="7"/>
  <c r="A4436" i="7"/>
  <c r="A4437" i="7"/>
  <c r="A4438" i="7"/>
  <c r="A4439" i="7"/>
  <c r="A4440" i="7"/>
  <c r="A4441" i="7"/>
  <c r="A4442" i="7"/>
  <c r="A4443" i="7"/>
  <c r="A4444" i="7"/>
  <c r="A4445" i="7"/>
  <c r="A4446" i="7"/>
  <c r="A4447" i="7"/>
  <c r="A4448" i="7"/>
  <c r="A4449" i="7"/>
  <c r="A4450" i="7"/>
  <c r="A4451" i="7"/>
  <c r="A4452" i="7"/>
  <c r="A4453" i="7"/>
  <c r="A4454" i="7"/>
  <c r="A4455" i="7"/>
  <c r="A4456" i="7"/>
  <c r="A4457" i="7"/>
  <c r="A4458" i="7"/>
  <c r="A4459" i="7"/>
  <c r="A4460" i="7"/>
  <c r="A4461" i="7"/>
  <c r="A4462" i="7"/>
  <c r="A4463" i="7"/>
  <c r="A4464" i="7"/>
  <c r="A4465" i="7"/>
  <c r="A4466" i="7"/>
  <c r="A4467" i="7"/>
  <c r="A4468" i="7"/>
  <c r="A4469" i="7"/>
  <c r="A4470" i="7"/>
  <c r="A4471" i="7"/>
  <c r="A4472" i="7"/>
  <c r="A4473" i="7"/>
  <c r="A4474" i="7"/>
  <c r="A4475" i="7"/>
  <c r="A4476" i="7"/>
  <c r="A4477" i="7"/>
  <c r="A4478" i="7"/>
  <c r="A4479" i="7"/>
  <c r="A4480" i="7"/>
  <c r="A4481" i="7"/>
  <c r="A4482" i="7"/>
  <c r="A4483" i="7"/>
  <c r="A4484" i="7"/>
  <c r="A4485" i="7"/>
  <c r="A4486" i="7"/>
  <c r="A4487" i="7"/>
  <c r="A4488" i="7"/>
  <c r="A4489" i="7"/>
  <c r="A4490" i="7"/>
  <c r="A4491" i="7"/>
  <c r="A4492" i="7"/>
  <c r="A4493" i="7"/>
  <c r="A4494" i="7"/>
  <c r="A4495" i="7"/>
  <c r="A4496" i="7"/>
  <c r="A4497" i="7"/>
  <c r="A4498" i="7"/>
  <c r="A4499" i="7"/>
  <c r="A4500" i="7"/>
  <c r="A4501" i="7"/>
  <c r="A4502" i="7"/>
  <c r="A4503" i="7"/>
  <c r="A4504" i="7"/>
  <c r="A4505" i="7"/>
  <c r="A4506" i="7"/>
  <c r="A4507" i="7"/>
  <c r="A4508" i="7"/>
  <c r="A4509" i="7"/>
  <c r="A4510" i="7"/>
  <c r="A4511" i="7"/>
  <c r="A4512" i="7"/>
  <c r="A4513" i="7"/>
  <c r="A4514" i="7"/>
  <c r="A4515" i="7"/>
  <c r="A4516" i="7"/>
  <c r="A4517" i="7"/>
  <c r="A4518" i="7"/>
  <c r="A4519" i="7"/>
  <c r="A4520" i="7"/>
  <c r="A4521" i="7"/>
  <c r="A4522" i="7"/>
  <c r="A4523" i="7"/>
  <c r="A4524" i="7"/>
  <c r="A4525" i="7"/>
  <c r="A4526" i="7"/>
  <c r="A4527" i="7"/>
  <c r="A4528" i="7"/>
  <c r="A4529" i="7"/>
  <c r="A4530" i="7"/>
  <c r="A4531" i="7"/>
  <c r="A4532" i="7"/>
  <c r="A4533" i="7"/>
  <c r="A4534" i="7"/>
  <c r="A4535" i="7"/>
  <c r="A4536" i="7"/>
  <c r="A4537" i="7"/>
  <c r="A4538" i="7"/>
  <c r="A4539" i="7"/>
  <c r="A4540" i="7"/>
  <c r="A4541" i="7"/>
  <c r="A4542" i="7"/>
  <c r="A4543" i="7"/>
  <c r="A4544" i="7"/>
  <c r="A4545" i="7"/>
  <c r="A4546" i="7"/>
  <c r="A4547" i="7"/>
  <c r="A4548" i="7"/>
  <c r="A4549" i="7"/>
  <c r="A4550" i="7"/>
  <c r="A4551" i="7"/>
  <c r="A4552" i="7"/>
  <c r="A4553" i="7"/>
  <c r="A4554" i="7"/>
  <c r="A4555" i="7"/>
  <c r="A4556" i="7"/>
  <c r="A4557" i="7"/>
  <c r="A4558" i="7"/>
  <c r="A4559" i="7"/>
  <c r="A4560" i="7"/>
  <c r="A4561" i="7"/>
  <c r="A4562" i="7"/>
  <c r="A4563" i="7"/>
  <c r="A4564" i="7"/>
  <c r="A4565" i="7"/>
  <c r="A4566" i="7"/>
  <c r="A4567" i="7"/>
  <c r="A4568" i="7"/>
  <c r="A4569" i="7"/>
  <c r="A4570" i="7"/>
  <c r="A4571" i="7"/>
  <c r="A4572" i="7"/>
  <c r="A4573" i="7"/>
  <c r="A4574" i="7"/>
  <c r="A4575" i="7"/>
  <c r="A4576" i="7"/>
  <c r="A4577" i="7"/>
  <c r="A4578" i="7"/>
  <c r="A4579" i="7"/>
  <c r="A4580" i="7"/>
  <c r="A4581" i="7"/>
  <c r="A4582" i="7"/>
  <c r="A4583" i="7"/>
  <c r="A4584" i="7"/>
  <c r="A4585" i="7"/>
  <c r="A4586" i="7"/>
  <c r="A4587" i="7"/>
  <c r="A4588" i="7"/>
  <c r="A4589" i="7"/>
  <c r="A4590" i="7"/>
  <c r="A4591" i="7"/>
  <c r="A4592" i="7"/>
  <c r="A4593" i="7"/>
  <c r="A4594" i="7"/>
  <c r="A4595" i="7"/>
  <c r="A4596" i="7"/>
  <c r="A4597" i="7"/>
  <c r="A4598" i="7"/>
  <c r="A4599" i="7"/>
  <c r="A4600" i="7"/>
  <c r="A4601" i="7"/>
  <c r="A4602" i="7"/>
  <c r="A4603" i="7"/>
  <c r="A4604" i="7"/>
  <c r="A4605" i="7"/>
  <c r="A4606" i="7"/>
  <c r="A4607" i="7"/>
  <c r="A4608" i="7"/>
  <c r="A4609" i="7"/>
  <c r="A4610" i="7"/>
  <c r="A4611" i="7"/>
  <c r="A4612" i="7"/>
  <c r="A4613" i="7"/>
  <c r="A4614" i="7"/>
  <c r="A4615" i="7"/>
  <c r="A4616" i="7"/>
  <c r="A4617" i="7"/>
  <c r="A4618" i="7"/>
  <c r="A4619" i="7"/>
  <c r="A4620" i="7"/>
  <c r="A4621" i="7"/>
  <c r="A4622" i="7"/>
  <c r="A4623" i="7"/>
  <c r="A4624" i="7"/>
  <c r="A4625" i="7"/>
  <c r="A4626" i="7"/>
  <c r="A4627" i="7"/>
  <c r="A4628" i="7"/>
  <c r="A4629" i="7"/>
  <c r="A4630" i="7"/>
  <c r="A4631" i="7"/>
  <c r="A4632" i="7"/>
  <c r="A4633" i="7"/>
  <c r="A4634" i="7"/>
  <c r="A4635" i="7"/>
  <c r="A4636" i="7"/>
  <c r="A4637" i="7"/>
  <c r="A4638" i="7"/>
  <c r="A4639" i="7"/>
  <c r="A4640" i="7"/>
  <c r="A4641" i="7"/>
  <c r="A4642" i="7"/>
  <c r="A4643" i="7"/>
  <c r="A4644" i="7"/>
  <c r="A4645" i="7"/>
  <c r="A4646" i="7"/>
  <c r="A4647" i="7"/>
  <c r="A4648" i="7"/>
  <c r="A4649" i="7"/>
  <c r="A4650" i="7"/>
  <c r="A4651" i="7"/>
  <c r="A4652" i="7"/>
  <c r="A4653" i="7"/>
  <c r="A4654" i="7"/>
  <c r="A4655" i="7"/>
  <c r="A4656" i="7"/>
  <c r="A4657" i="7"/>
  <c r="A4658" i="7"/>
  <c r="A4659" i="7"/>
  <c r="A4660" i="7"/>
  <c r="A4661" i="7"/>
  <c r="A4662" i="7"/>
  <c r="A4663" i="7"/>
  <c r="A4664" i="7"/>
  <c r="A4665" i="7"/>
  <c r="A4666" i="7"/>
  <c r="A4667" i="7"/>
  <c r="A4668" i="7"/>
  <c r="A4669" i="7"/>
  <c r="A4670" i="7"/>
  <c r="A4671" i="7"/>
  <c r="A4672" i="7"/>
  <c r="A4673" i="7"/>
  <c r="A4674" i="7"/>
  <c r="A4675" i="7"/>
  <c r="A4676" i="7"/>
  <c r="A4677" i="7"/>
  <c r="A4678" i="7"/>
  <c r="A4679" i="7"/>
  <c r="A4680" i="7"/>
  <c r="A4681" i="7"/>
  <c r="A4682" i="7"/>
  <c r="A4683" i="7"/>
  <c r="A4684" i="7"/>
  <c r="A4685" i="7"/>
  <c r="A4686" i="7"/>
  <c r="A4687" i="7"/>
  <c r="A4688" i="7"/>
  <c r="A4689" i="7"/>
  <c r="A4690" i="7"/>
  <c r="A4691" i="7"/>
  <c r="A4692" i="7"/>
  <c r="A4693" i="7"/>
  <c r="A4694" i="7"/>
  <c r="A4695" i="7"/>
  <c r="A4696" i="7"/>
  <c r="A4697" i="7"/>
  <c r="A4698" i="7"/>
  <c r="A4699" i="7"/>
  <c r="A4700" i="7"/>
  <c r="A4701" i="7"/>
  <c r="A4702" i="7"/>
  <c r="A4703" i="7"/>
  <c r="A4704" i="7"/>
  <c r="A4705" i="7"/>
  <c r="A4706" i="7"/>
  <c r="A4707" i="7"/>
  <c r="A4708" i="7"/>
  <c r="A4709" i="7"/>
  <c r="A4710" i="7"/>
  <c r="A4711" i="7"/>
  <c r="A4712" i="7"/>
  <c r="A4713" i="7"/>
  <c r="A4714" i="7"/>
  <c r="A4715" i="7"/>
  <c r="A4716" i="7"/>
  <c r="A4717" i="7"/>
  <c r="A4718" i="7"/>
  <c r="A4719" i="7"/>
  <c r="A4720" i="7"/>
  <c r="A4721" i="7"/>
  <c r="A4722" i="7"/>
  <c r="A4723" i="7"/>
  <c r="A4724" i="7"/>
  <c r="A4725" i="7"/>
  <c r="A4726" i="7"/>
  <c r="A4727" i="7"/>
  <c r="A4728" i="7"/>
  <c r="A4729" i="7"/>
  <c r="A4730" i="7"/>
  <c r="A4731" i="7"/>
  <c r="A4732" i="7"/>
  <c r="A4733" i="7"/>
  <c r="A4734" i="7"/>
  <c r="A4735" i="7"/>
  <c r="A4736" i="7"/>
  <c r="A4737" i="7"/>
  <c r="A4738" i="7"/>
  <c r="A4739" i="7"/>
  <c r="A4740" i="7"/>
  <c r="A4741" i="7"/>
  <c r="A4742" i="7"/>
  <c r="A4743" i="7"/>
  <c r="A4744" i="7"/>
  <c r="A4745" i="7"/>
  <c r="A4746" i="7"/>
  <c r="A4747" i="7"/>
  <c r="A4748" i="7"/>
  <c r="A4749" i="7"/>
  <c r="A4750" i="7"/>
  <c r="A4751" i="7"/>
  <c r="A4752" i="7"/>
  <c r="A4753" i="7"/>
  <c r="A4754" i="7"/>
  <c r="A4755" i="7"/>
  <c r="A4756" i="7"/>
  <c r="A4757" i="7"/>
  <c r="A4758" i="7"/>
  <c r="A4759" i="7"/>
  <c r="A4760" i="7"/>
  <c r="A4761" i="7"/>
  <c r="A4762" i="7"/>
  <c r="A4763" i="7"/>
  <c r="A4764" i="7"/>
  <c r="A4765" i="7"/>
  <c r="A4766" i="7"/>
  <c r="A4767" i="7"/>
  <c r="A4768" i="7"/>
  <c r="A4769" i="7"/>
  <c r="A4770" i="7"/>
  <c r="A4771" i="7"/>
  <c r="A4772" i="7"/>
  <c r="A4773" i="7"/>
  <c r="A4774" i="7"/>
  <c r="A4775" i="7"/>
  <c r="A4776" i="7"/>
  <c r="A4777" i="7"/>
  <c r="A4778" i="7"/>
  <c r="A4779" i="7"/>
  <c r="A4780" i="7"/>
  <c r="A4781" i="7"/>
  <c r="A4782" i="7"/>
  <c r="A4783" i="7"/>
  <c r="A4784" i="7"/>
  <c r="A4785" i="7"/>
  <c r="A4786" i="7"/>
  <c r="A4787" i="7"/>
  <c r="A4788" i="7"/>
  <c r="A4789" i="7"/>
  <c r="A4790" i="7"/>
  <c r="A4791" i="7"/>
  <c r="A4792" i="7"/>
  <c r="A4793" i="7"/>
  <c r="A4794" i="7"/>
  <c r="A4795" i="7"/>
  <c r="A4796" i="7"/>
  <c r="A4797" i="7"/>
  <c r="A4798" i="7"/>
  <c r="A4799" i="7"/>
  <c r="A4800" i="7"/>
  <c r="A4801" i="7"/>
  <c r="A4802" i="7"/>
  <c r="A4803" i="7"/>
  <c r="A4804" i="7"/>
  <c r="A4805" i="7"/>
  <c r="A4806" i="7"/>
  <c r="A4807" i="7"/>
  <c r="A4808" i="7"/>
  <c r="A4809" i="7"/>
  <c r="A4810" i="7"/>
  <c r="A4811" i="7"/>
  <c r="A4812" i="7"/>
  <c r="A4813" i="7"/>
  <c r="A4814" i="7"/>
  <c r="A4815" i="7"/>
  <c r="A4816" i="7"/>
  <c r="A4817" i="7"/>
  <c r="A4818" i="7"/>
  <c r="A4819" i="7"/>
  <c r="A4820" i="7"/>
  <c r="A4821" i="7"/>
  <c r="A4822" i="7"/>
  <c r="A4823" i="7"/>
  <c r="A4824" i="7"/>
  <c r="A4825" i="7"/>
  <c r="A4826" i="7"/>
  <c r="A4827" i="7"/>
  <c r="A4828" i="7"/>
  <c r="A4829" i="7"/>
  <c r="A4830" i="7"/>
  <c r="A4831" i="7"/>
  <c r="A4832" i="7"/>
  <c r="A4833" i="7"/>
  <c r="A4834" i="7"/>
  <c r="A4835" i="7"/>
  <c r="A4836" i="7"/>
  <c r="A4837" i="7"/>
  <c r="A4838" i="7"/>
  <c r="A4839" i="7"/>
  <c r="A4840" i="7"/>
  <c r="A4841" i="7"/>
  <c r="A4842" i="7"/>
  <c r="A4843" i="7"/>
  <c r="A4844" i="7"/>
  <c r="A4845" i="7"/>
  <c r="A4846" i="7"/>
  <c r="A4847" i="7"/>
  <c r="A4848" i="7"/>
  <c r="A4849" i="7"/>
  <c r="A4850" i="7"/>
  <c r="A4851" i="7"/>
  <c r="A4852" i="7"/>
  <c r="A4853" i="7"/>
  <c r="A4854" i="7"/>
  <c r="A4855" i="7"/>
  <c r="A4856" i="7"/>
  <c r="A4857" i="7"/>
  <c r="A4858" i="7"/>
  <c r="A4859" i="7"/>
  <c r="A4860" i="7"/>
  <c r="A4861" i="7"/>
  <c r="A4862" i="7"/>
  <c r="A4863" i="7"/>
  <c r="A4864" i="7"/>
  <c r="A4865" i="7"/>
  <c r="A4866" i="7"/>
  <c r="A4867" i="7"/>
  <c r="A4868" i="7"/>
  <c r="A4869" i="7"/>
  <c r="A4870" i="7"/>
  <c r="A4871" i="7"/>
  <c r="A4872" i="7"/>
  <c r="A4873" i="7"/>
  <c r="A4874" i="7"/>
  <c r="A4875" i="7"/>
  <c r="A4876" i="7"/>
  <c r="A4877" i="7"/>
  <c r="A4878" i="7"/>
  <c r="A4879" i="7"/>
  <c r="A4880" i="7"/>
  <c r="A4881" i="7"/>
  <c r="A4882" i="7"/>
  <c r="A4883" i="7"/>
  <c r="A4884" i="7"/>
  <c r="A4885" i="7"/>
  <c r="A4886" i="7"/>
  <c r="A4887" i="7"/>
  <c r="A4888" i="7"/>
  <c r="A4889" i="7"/>
  <c r="A4890" i="7"/>
  <c r="A4891" i="7"/>
  <c r="A4892" i="7"/>
  <c r="A4893" i="7"/>
  <c r="A4894" i="7"/>
  <c r="A4895" i="7"/>
  <c r="A4896" i="7"/>
  <c r="A4897" i="7"/>
  <c r="A4898" i="7"/>
  <c r="A4899" i="7"/>
  <c r="A4900" i="7"/>
  <c r="A4901" i="7"/>
  <c r="A4902" i="7"/>
  <c r="A4903" i="7"/>
  <c r="A4904" i="7"/>
  <c r="A4905" i="7"/>
  <c r="A4906" i="7"/>
  <c r="A4907" i="7"/>
  <c r="A4908" i="7"/>
  <c r="A4909" i="7"/>
  <c r="A4910" i="7"/>
  <c r="A4911" i="7"/>
  <c r="A4912" i="7"/>
  <c r="A4913" i="7"/>
  <c r="A4914" i="7"/>
  <c r="A4915" i="7"/>
  <c r="A4916" i="7"/>
  <c r="A4917" i="7"/>
  <c r="A4918" i="7"/>
  <c r="A4919" i="7"/>
  <c r="A4920" i="7"/>
  <c r="A4921" i="7"/>
  <c r="A4922" i="7"/>
  <c r="A4923" i="7"/>
  <c r="A4924" i="7"/>
  <c r="A4925" i="7"/>
  <c r="A4926" i="7"/>
  <c r="A4927" i="7"/>
  <c r="A4928" i="7"/>
  <c r="A4929" i="7"/>
  <c r="A4930" i="7"/>
  <c r="A4931" i="7"/>
  <c r="A4932" i="7"/>
  <c r="A4933" i="7"/>
  <c r="A4934" i="7"/>
  <c r="A4935" i="7"/>
  <c r="A4936" i="7"/>
  <c r="A4937" i="7"/>
  <c r="A4938" i="7"/>
  <c r="A4939" i="7"/>
  <c r="A4940" i="7"/>
  <c r="A4941" i="7"/>
  <c r="A4942" i="7"/>
  <c r="A4943" i="7"/>
  <c r="A4944" i="7"/>
  <c r="A4945" i="7"/>
  <c r="A4946" i="7"/>
  <c r="A4947" i="7"/>
  <c r="A4948" i="7"/>
  <c r="A4949" i="7"/>
  <c r="A4950" i="7"/>
  <c r="A4951" i="7"/>
  <c r="A4952" i="7"/>
  <c r="A4953" i="7"/>
  <c r="A4954" i="7"/>
  <c r="A4955" i="7"/>
  <c r="A4956" i="7"/>
  <c r="A4957" i="7"/>
  <c r="A4958" i="7"/>
  <c r="A4959" i="7"/>
  <c r="A4960" i="7"/>
  <c r="A4961" i="7"/>
  <c r="A4962" i="7"/>
  <c r="A4963" i="7"/>
  <c r="A4964" i="7"/>
  <c r="A4965" i="7"/>
  <c r="A4966" i="7"/>
  <c r="A4967" i="7"/>
  <c r="A4968" i="7"/>
  <c r="A4969" i="7"/>
  <c r="A4970" i="7"/>
  <c r="A4971" i="7"/>
  <c r="A4972" i="7"/>
  <c r="A4973" i="7"/>
  <c r="A4974" i="7"/>
  <c r="A4975" i="7"/>
  <c r="A4976" i="7"/>
  <c r="A4977" i="7"/>
  <c r="A4978" i="7"/>
  <c r="A4979" i="7"/>
  <c r="A4980" i="7"/>
  <c r="A4981" i="7"/>
  <c r="A4982" i="7"/>
  <c r="A4983" i="7"/>
  <c r="A4984" i="7"/>
  <c r="A4985" i="7"/>
  <c r="A4986" i="7"/>
  <c r="A4987" i="7"/>
  <c r="A4988" i="7"/>
  <c r="A4989" i="7"/>
  <c r="A4990" i="7"/>
  <c r="A4991" i="7"/>
  <c r="A4992" i="7"/>
  <c r="A4993" i="7"/>
  <c r="A4994" i="7"/>
  <c r="A4995" i="7"/>
  <c r="A4996" i="7"/>
  <c r="A4997" i="7"/>
  <c r="A4998" i="7"/>
  <c r="A4999" i="7"/>
  <c r="A5000" i="7"/>
  <c r="A5001" i="7"/>
  <c r="A5002" i="7"/>
  <c r="A5003" i="7"/>
  <c r="A5004" i="7"/>
  <c r="A5005" i="7"/>
  <c r="A5006" i="7"/>
  <c r="A5007" i="7"/>
  <c r="A5008" i="7"/>
  <c r="A5009" i="7"/>
  <c r="A5010" i="7"/>
  <c r="A5011" i="7"/>
  <c r="A5012" i="7"/>
  <c r="A5013" i="7"/>
  <c r="A5014" i="7"/>
  <c r="A5015" i="7"/>
  <c r="A5016" i="7"/>
  <c r="A5017" i="7"/>
  <c r="A5018" i="7"/>
  <c r="A5019" i="7"/>
  <c r="A5020" i="7"/>
  <c r="A5021" i="7"/>
  <c r="A5022" i="7"/>
  <c r="A5023" i="7"/>
  <c r="A5024" i="7"/>
  <c r="A5025" i="7"/>
  <c r="A5026" i="7"/>
  <c r="A5027" i="7"/>
  <c r="A5028" i="7"/>
  <c r="A5029" i="7"/>
  <c r="A5030" i="7"/>
  <c r="A5031" i="7"/>
  <c r="A5032" i="7"/>
  <c r="A5033" i="7"/>
  <c r="A5034" i="7"/>
  <c r="A5035" i="7"/>
  <c r="A5036" i="7"/>
  <c r="A5037" i="7"/>
  <c r="A5038" i="7"/>
  <c r="A5039" i="7"/>
  <c r="A5040" i="7"/>
  <c r="A5041" i="7"/>
  <c r="A5042" i="7"/>
  <c r="A5043" i="7"/>
  <c r="A5044" i="7"/>
  <c r="A5045" i="7"/>
  <c r="A5046" i="7"/>
  <c r="A5047" i="7"/>
  <c r="A5048" i="7"/>
  <c r="A5049" i="7"/>
  <c r="A5050" i="7"/>
  <c r="A5051" i="7"/>
  <c r="A5052" i="7"/>
  <c r="A5053" i="7"/>
  <c r="A5054" i="7"/>
  <c r="A5055" i="7"/>
  <c r="A5056" i="7"/>
  <c r="A5057" i="7"/>
  <c r="A5058" i="7"/>
  <c r="A5059" i="7"/>
  <c r="A5060" i="7"/>
  <c r="A5061" i="7"/>
  <c r="A5062" i="7"/>
  <c r="A5063" i="7"/>
  <c r="A5064" i="7"/>
  <c r="A5065" i="7"/>
  <c r="A5066" i="7"/>
  <c r="A5067" i="7"/>
  <c r="A5068" i="7"/>
  <c r="A5069" i="7"/>
  <c r="A5070" i="7"/>
  <c r="A5071" i="7"/>
  <c r="A5072" i="7"/>
  <c r="A5073" i="7"/>
  <c r="A5074" i="7"/>
  <c r="A5075" i="7"/>
  <c r="A5076" i="7"/>
  <c r="A5077" i="7"/>
  <c r="A5078" i="7"/>
  <c r="A5079" i="7"/>
  <c r="A5080" i="7"/>
  <c r="A5081" i="7"/>
  <c r="A5082" i="7"/>
  <c r="A5083" i="7"/>
  <c r="A5084" i="7"/>
  <c r="A5085" i="7"/>
  <c r="A5086" i="7"/>
  <c r="A5087" i="7"/>
  <c r="A5088" i="7"/>
  <c r="A5089" i="7"/>
  <c r="A5090" i="7"/>
  <c r="A5091" i="7"/>
  <c r="A5092" i="7"/>
  <c r="A5093" i="7"/>
  <c r="A5094" i="7"/>
  <c r="A5095" i="7"/>
  <c r="A5096" i="7"/>
  <c r="A5097" i="7"/>
  <c r="A5098" i="7"/>
  <c r="A5099" i="7"/>
  <c r="A5100" i="7"/>
  <c r="A5101" i="7"/>
  <c r="A5102" i="7"/>
  <c r="A5103" i="7"/>
  <c r="A5104" i="7"/>
  <c r="A5105" i="7"/>
  <c r="A5106" i="7"/>
  <c r="A5107" i="7"/>
  <c r="A5108" i="7"/>
  <c r="A5109" i="7"/>
  <c r="A5110" i="7"/>
  <c r="A5111" i="7"/>
  <c r="A5112" i="7"/>
  <c r="A5113" i="7"/>
  <c r="A5114" i="7"/>
  <c r="A5115" i="7"/>
  <c r="A5116" i="7"/>
  <c r="A5117" i="7"/>
  <c r="A5118" i="7"/>
  <c r="A5119" i="7"/>
  <c r="A5120" i="7"/>
  <c r="A5121" i="7"/>
  <c r="A5122" i="7"/>
  <c r="A5123" i="7"/>
  <c r="A5124" i="7"/>
  <c r="A5125" i="7"/>
  <c r="A5126" i="7"/>
  <c r="A5127" i="7"/>
  <c r="A5128" i="7"/>
  <c r="A5129" i="7"/>
  <c r="A5130" i="7"/>
  <c r="A5131" i="7"/>
  <c r="A5132" i="7"/>
  <c r="A5133" i="7"/>
  <c r="A5134" i="7"/>
  <c r="A5135" i="7"/>
  <c r="A5136" i="7"/>
  <c r="A5137" i="7"/>
  <c r="A5138" i="7"/>
  <c r="A5139" i="7"/>
  <c r="A5140" i="7"/>
  <c r="A5141" i="7"/>
  <c r="A5142" i="7"/>
  <c r="A5143" i="7"/>
  <c r="A5144" i="7"/>
  <c r="A5145" i="7"/>
  <c r="A5146" i="7"/>
  <c r="A5147" i="7"/>
  <c r="A5148" i="7"/>
  <c r="A5149" i="7"/>
  <c r="A5150" i="7"/>
  <c r="A5151" i="7"/>
  <c r="A5152" i="7"/>
  <c r="A5153" i="7"/>
  <c r="A5154" i="7"/>
  <c r="A5155" i="7"/>
  <c r="A5156" i="7"/>
  <c r="A5157" i="7"/>
  <c r="A5158" i="7"/>
  <c r="A5159" i="7"/>
  <c r="A5160" i="7"/>
  <c r="A5161" i="7"/>
  <c r="A5162" i="7"/>
  <c r="A5163" i="7"/>
  <c r="A5164" i="7"/>
  <c r="A5165" i="7"/>
  <c r="A5166" i="7"/>
  <c r="A5167" i="7"/>
  <c r="A5168" i="7"/>
  <c r="A5169" i="7"/>
  <c r="A5170" i="7"/>
  <c r="A5171" i="7"/>
  <c r="A5172" i="7"/>
  <c r="A5173" i="7"/>
  <c r="A5174" i="7"/>
  <c r="A5175" i="7"/>
  <c r="A5176" i="7"/>
  <c r="A5177" i="7"/>
  <c r="A5178" i="7"/>
  <c r="A5179" i="7"/>
  <c r="A5180" i="7"/>
  <c r="A5181" i="7"/>
  <c r="A5182" i="7"/>
  <c r="A5183" i="7"/>
  <c r="A5184" i="7"/>
  <c r="A5185" i="7"/>
  <c r="A5186" i="7"/>
  <c r="A5187" i="7"/>
  <c r="A5188" i="7"/>
  <c r="A5189" i="7"/>
  <c r="A5190" i="7"/>
  <c r="A5191" i="7"/>
  <c r="A5192" i="7"/>
  <c r="A5193" i="7"/>
  <c r="A5194" i="7"/>
  <c r="A5195" i="7"/>
  <c r="A5196" i="7"/>
  <c r="A5197" i="7"/>
  <c r="A5198" i="7"/>
  <c r="A5199" i="7"/>
  <c r="A5200" i="7"/>
  <c r="A5201" i="7"/>
  <c r="A5202" i="7"/>
  <c r="A5203" i="7"/>
  <c r="A5204" i="7"/>
  <c r="A5205" i="7"/>
  <c r="A5206" i="7"/>
  <c r="A5207" i="7"/>
  <c r="A5208" i="7"/>
  <c r="A5209" i="7"/>
  <c r="A5210" i="7"/>
  <c r="A5211" i="7"/>
  <c r="A5212" i="7"/>
  <c r="A5213" i="7"/>
  <c r="A5214" i="7"/>
  <c r="A5215" i="7"/>
  <c r="A5216" i="7"/>
  <c r="A5217" i="7"/>
  <c r="A5218" i="7"/>
  <c r="A5219" i="7"/>
  <c r="A5220" i="7"/>
  <c r="A5221" i="7"/>
  <c r="A5222" i="7"/>
  <c r="A5223" i="7"/>
  <c r="A5224" i="7"/>
  <c r="A5225" i="7"/>
  <c r="A5226" i="7"/>
  <c r="A5227" i="7"/>
  <c r="A5228" i="7"/>
  <c r="A5229" i="7"/>
  <c r="A5230" i="7"/>
  <c r="A5231" i="7"/>
  <c r="A5232" i="7"/>
  <c r="A5233" i="7"/>
  <c r="A5234" i="7"/>
  <c r="A5235" i="7"/>
  <c r="A5236" i="7"/>
  <c r="A5237" i="7"/>
  <c r="A5238" i="7"/>
  <c r="A5239" i="7"/>
  <c r="A5240" i="7"/>
  <c r="A5241" i="7"/>
  <c r="A5242" i="7"/>
  <c r="A5243" i="7"/>
  <c r="A5244" i="7"/>
  <c r="A5245" i="7"/>
  <c r="A5246" i="7"/>
  <c r="A5247" i="7"/>
  <c r="A5248" i="7"/>
  <c r="A5249" i="7"/>
  <c r="A5250" i="7"/>
  <c r="A5251" i="7"/>
  <c r="A5252" i="7"/>
  <c r="A5253" i="7"/>
  <c r="A5254" i="7"/>
  <c r="A5255" i="7"/>
  <c r="A5256" i="7"/>
  <c r="A5257" i="7"/>
  <c r="A5258" i="7"/>
  <c r="A5259" i="7"/>
  <c r="A5260" i="7"/>
  <c r="A5261" i="7"/>
  <c r="A5262" i="7"/>
  <c r="A5263" i="7"/>
  <c r="A5264" i="7"/>
  <c r="A5265" i="7"/>
  <c r="A5266" i="7"/>
  <c r="A5267" i="7"/>
  <c r="A5268" i="7"/>
  <c r="A5269" i="7"/>
  <c r="A5270" i="7"/>
  <c r="A5271" i="7"/>
  <c r="A5272" i="7"/>
  <c r="A5273" i="7"/>
  <c r="A5274" i="7"/>
  <c r="A5275" i="7"/>
  <c r="A5276" i="7"/>
  <c r="A5277" i="7"/>
  <c r="A5278" i="7"/>
  <c r="A5279" i="7"/>
  <c r="A5280" i="7"/>
  <c r="A5281" i="7"/>
  <c r="A5282" i="7"/>
  <c r="A5283" i="7"/>
  <c r="A5284" i="7"/>
  <c r="A5285" i="7"/>
  <c r="A5286" i="7"/>
  <c r="A5287" i="7"/>
  <c r="A5288" i="7"/>
  <c r="A5289" i="7"/>
  <c r="A5290" i="7"/>
  <c r="A5291" i="7"/>
  <c r="A5292" i="7"/>
  <c r="A5293" i="7"/>
  <c r="A5294" i="7"/>
  <c r="A5295" i="7"/>
  <c r="A5296" i="7"/>
  <c r="A5297" i="7"/>
  <c r="A5298" i="7"/>
  <c r="A5299" i="7"/>
  <c r="A5300" i="7"/>
  <c r="A5301" i="7"/>
  <c r="A5302" i="7"/>
  <c r="A5303" i="7"/>
  <c r="A5304" i="7"/>
  <c r="A5305" i="7"/>
  <c r="A5306" i="7"/>
  <c r="A5307" i="7"/>
  <c r="A5308" i="7"/>
  <c r="A5309" i="7"/>
  <c r="A5310" i="7"/>
  <c r="A5311" i="7"/>
  <c r="A5312" i="7"/>
  <c r="A5313" i="7"/>
  <c r="A5314" i="7"/>
  <c r="A5315" i="7"/>
  <c r="A5316" i="7"/>
  <c r="A5317" i="7"/>
  <c r="A5318" i="7"/>
  <c r="A5319" i="7"/>
  <c r="A5320" i="7"/>
  <c r="A5321" i="7"/>
  <c r="A5322" i="7"/>
  <c r="A5323" i="7"/>
  <c r="A5324" i="7"/>
  <c r="A5325" i="7"/>
  <c r="A5326" i="7"/>
  <c r="A5327" i="7"/>
  <c r="A5328" i="7"/>
  <c r="A5329" i="7"/>
  <c r="A5330" i="7"/>
  <c r="A5331" i="7"/>
  <c r="A5332" i="7"/>
  <c r="A5333" i="7"/>
  <c r="A5334" i="7"/>
  <c r="A5335" i="7"/>
  <c r="A5336" i="7"/>
  <c r="A5337" i="7"/>
  <c r="A5338" i="7"/>
  <c r="A5339" i="7"/>
  <c r="A5340" i="7"/>
  <c r="A5341" i="7"/>
  <c r="A5342" i="7"/>
  <c r="A5343" i="7"/>
  <c r="A5344" i="7"/>
  <c r="A5345" i="7"/>
  <c r="A5346" i="7"/>
  <c r="A5347" i="7"/>
  <c r="A5348" i="7"/>
  <c r="A5349" i="7"/>
  <c r="A5350" i="7"/>
  <c r="A5351" i="7"/>
  <c r="A5352" i="7"/>
  <c r="A5353" i="7"/>
  <c r="A5354" i="7"/>
  <c r="A5355" i="7"/>
  <c r="A5356" i="7"/>
  <c r="A5357" i="7"/>
  <c r="A5358" i="7"/>
  <c r="A5359" i="7"/>
  <c r="A5360" i="7"/>
  <c r="A5361" i="7"/>
  <c r="A5362" i="7"/>
  <c r="A5363" i="7"/>
  <c r="A5364" i="7"/>
  <c r="A5365" i="7"/>
  <c r="A5366" i="7"/>
  <c r="A5367" i="7"/>
  <c r="A5368" i="7"/>
  <c r="A5369" i="7"/>
  <c r="A5370" i="7"/>
  <c r="A5371" i="7"/>
  <c r="A5372" i="7"/>
  <c r="A5373" i="7"/>
  <c r="A5374" i="7"/>
  <c r="A5375" i="7"/>
  <c r="A5376" i="7"/>
  <c r="A5377" i="7"/>
  <c r="A5378" i="7"/>
  <c r="A5379" i="7"/>
  <c r="A5380" i="7"/>
  <c r="A5381" i="7"/>
  <c r="A5382" i="7"/>
  <c r="A5383" i="7"/>
  <c r="A5384" i="7"/>
  <c r="A5385" i="7"/>
  <c r="A5386" i="7"/>
  <c r="A5387" i="7"/>
  <c r="A5388" i="7"/>
  <c r="A5389" i="7"/>
  <c r="A5390" i="7"/>
  <c r="A5391" i="7"/>
  <c r="A5392" i="7"/>
  <c r="A5393" i="7"/>
  <c r="A5394" i="7"/>
  <c r="A5395" i="7"/>
  <c r="A5396" i="7"/>
  <c r="A5397" i="7"/>
  <c r="A5398" i="7"/>
  <c r="A5399" i="7"/>
  <c r="A5400" i="7"/>
  <c r="A5401" i="7"/>
  <c r="A5402" i="7"/>
  <c r="A5403" i="7"/>
  <c r="A5404" i="7"/>
  <c r="A5405" i="7"/>
  <c r="A5406" i="7"/>
  <c r="A5407" i="7"/>
  <c r="A5408" i="7"/>
  <c r="A5409" i="7"/>
  <c r="A5410" i="7"/>
  <c r="A5411" i="7"/>
  <c r="A5412" i="7"/>
  <c r="A5413" i="7"/>
  <c r="A5414" i="7"/>
  <c r="A5415" i="7"/>
  <c r="A5416" i="7"/>
  <c r="A5417" i="7"/>
  <c r="A5418" i="7"/>
  <c r="A5419" i="7"/>
  <c r="A5420" i="7"/>
  <c r="A5421" i="7"/>
  <c r="A5422" i="7"/>
  <c r="A5423" i="7"/>
  <c r="A5424" i="7"/>
  <c r="A5425" i="7"/>
  <c r="A5426" i="7"/>
  <c r="A5427" i="7"/>
  <c r="A5428" i="7"/>
  <c r="A5429" i="7"/>
  <c r="A5430" i="7"/>
  <c r="A5431" i="7"/>
  <c r="A5432" i="7"/>
  <c r="A5433" i="7"/>
  <c r="A5434" i="7"/>
  <c r="A5435" i="7"/>
  <c r="A5436" i="7"/>
  <c r="A5437" i="7"/>
  <c r="A5438" i="7"/>
  <c r="A5439" i="7"/>
  <c r="A5440" i="7"/>
  <c r="A5441" i="7"/>
  <c r="A5442" i="7"/>
  <c r="A5443" i="7"/>
  <c r="A5444" i="7"/>
  <c r="A5445" i="7"/>
  <c r="A5446" i="7"/>
  <c r="A5447" i="7"/>
  <c r="A5448" i="7"/>
  <c r="A5449" i="7"/>
  <c r="A5450" i="7"/>
  <c r="A5451" i="7"/>
  <c r="A5452" i="7"/>
  <c r="A5453" i="7"/>
  <c r="A5454" i="7"/>
  <c r="A5455" i="7"/>
  <c r="A5456" i="7"/>
  <c r="A5457" i="7"/>
  <c r="I8657" i="1" l="1"/>
  <c r="H8657" i="1"/>
  <c r="G8657" i="1"/>
  <c r="F8657" i="1"/>
  <c r="I8649" i="1"/>
  <c r="H8649" i="1"/>
  <c r="G8649" i="1"/>
  <c r="F8649" i="1"/>
  <c r="I8641" i="1"/>
  <c r="H8641" i="1"/>
  <c r="G8641" i="1"/>
  <c r="F8641" i="1"/>
  <c r="I8633" i="1"/>
  <c r="H8633" i="1"/>
  <c r="G8633" i="1"/>
  <c r="F8633" i="1"/>
  <c r="I8625" i="1"/>
  <c r="H8625" i="1"/>
  <c r="G8625" i="1"/>
  <c r="F8625" i="1"/>
  <c r="I8617" i="1"/>
  <c r="H8617" i="1"/>
  <c r="G8617" i="1"/>
  <c r="F8617" i="1"/>
  <c r="I8609" i="1"/>
  <c r="H8609" i="1"/>
  <c r="G8609" i="1"/>
  <c r="F8609" i="1"/>
  <c r="I8601" i="1"/>
  <c r="H8601" i="1"/>
  <c r="G8601" i="1"/>
  <c r="F8601" i="1"/>
  <c r="I8593" i="1"/>
  <c r="H8593" i="1"/>
  <c r="G8593" i="1"/>
  <c r="F8593" i="1"/>
  <c r="I8585" i="1"/>
  <c r="H8585" i="1"/>
  <c r="G8585" i="1"/>
  <c r="F8585" i="1"/>
  <c r="I8577" i="1"/>
  <c r="H8577" i="1"/>
  <c r="G8577" i="1"/>
  <c r="F8577" i="1"/>
  <c r="I8569" i="1"/>
  <c r="H8569" i="1"/>
  <c r="G8569" i="1"/>
  <c r="F8569" i="1"/>
  <c r="I8561" i="1"/>
  <c r="H8561" i="1"/>
  <c r="G8561" i="1"/>
  <c r="F8561" i="1"/>
  <c r="I8553" i="1"/>
  <c r="H8553" i="1"/>
  <c r="G8553" i="1"/>
  <c r="F8553" i="1"/>
  <c r="I8545" i="1"/>
  <c r="H8545" i="1"/>
  <c r="G8545" i="1"/>
  <c r="F8545" i="1"/>
  <c r="I8537" i="1"/>
  <c r="H8537" i="1"/>
  <c r="G8537" i="1"/>
  <c r="F8537" i="1"/>
  <c r="I8529" i="1"/>
  <c r="H8529" i="1"/>
  <c r="G8529" i="1"/>
  <c r="F8529" i="1"/>
  <c r="I8521" i="1"/>
  <c r="H8521" i="1"/>
  <c r="G8521" i="1"/>
  <c r="F8521" i="1"/>
  <c r="I8513" i="1"/>
  <c r="H8513" i="1"/>
  <c r="G8513" i="1"/>
  <c r="F8513" i="1"/>
  <c r="I8505" i="1"/>
  <c r="H8505" i="1"/>
  <c r="G8505" i="1"/>
  <c r="F8505" i="1"/>
  <c r="I8497" i="1"/>
  <c r="H8497" i="1"/>
  <c r="G8497" i="1"/>
  <c r="F8497" i="1"/>
  <c r="I8489" i="1"/>
  <c r="H8489" i="1"/>
  <c r="G8489" i="1"/>
  <c r="F8489" i="1"/>
  <c r="I8481" i="1"/>
  <c r="H8481" i="1"/>
  <c r="G8481" i="1"/>
  <c r="F8481" i="1"/>
  <c r="I8473" i="1"/>
  <c r="H8473" i="1"/>
  <c r="G8473" i="1"/>
  <c r="F8473" i="1"/>
  <c r="I8465" i="1"/>
  <c r="H8465" i="1"/>
  <c r="G8465" i="1"/>
  <c r="F8465" i="1"/>
  <c r="I8457" i="1"/>
  <c r="H8457" i="1"/>
  <c r="G8457" i="1"/>
  <c r="F8457" i="1"/>
  <c r="I8449" i="1"/>
  <c r="H8449" i="1"/>
  <c r="G8449" i="1"/>
  <c r="F8449" i="1"/>
  <c r="I8441" i="1"/>
  <c r="H8441" i="1"/>
  <c r="G8441" i="1"/>
  <c r="F8441" i="1"/>
  <c r="I8433" i="1"/>
  <c r="H8433" i="1"/>
  <c r="G8433" i="1"/>
  <c r="F8433" i="1"/>
  <c r="I8425" i="1"/>
  <c r="H8425" i="1"/>
  <c r="G8425" i="1"/>
  <c r="F8425" i="1"/>
  <c r="I8417" i="1"/>
  <c r="H8417" i="1"/>
  <c r="G8417" i="1"/>
  <c r="F8417" i="1"/>
  <c r="I8409" i="1"/>
  <c r="H8409" i="1"/>
  <c r="G8409" i="1"/>
  <c r="F8409" i="1"/>
  <c r="I8401" i="1"/>
  <c r="H8401" i="1"/>
  <c r="G8401" i="1"/>
  <c r="F8401" i="1"/>
  <c r="I8393" i="1"/>
  <c r="H8393" i="1"/>
  <c r="G8393" i="1"/>
  <c r="F8393" i="1"/>
  <c r="I8385" i="1"/>
  <c r="H8385" i="1"/>
  <c r="G8385" i="1"/>
  <c r="F8385" i="1"/>
  <c r="I8377" i="1"/>
  <c r="H8377" i="1"/>
  <c r="G8377" i="1"/>
  <c r="F8377" i="1"/>
  <c r="I8369" i="1"/>
  <c r="H8369" i="1"/>
  <c r="G8369" i="1"/>
  <c r="F8369" i="1"/>
  <c r="I8361" i="1"/>
  <c r="H8361" i="1"/>
  <c r="G8361" i="1"/>
  <c r="F8361" i="1"/>
  <c r="I8353" i="1"/>
  <c r="H8353" i="1"/>
  <c r="G8353" i="1"/>
  <c r="F8353" i="1"/>
  <c r="I8345" i="1"/>
  <c r="H8345" i="1"/>
  <c r="G8345" i="1"/>
  <c r="F8345" i="1"/>
  <c r="I8337" i="1"/>
  <c r="H8337" i="1"/>
  <c r="G8337" i="1"/>
  <c r="F8337" i="1"/>
  <c r="I8329" i="1"/>
  <c r="H8329" i="1"/>
  <c r="G8329" i="1"/>
  <c r="F8329" i="1"/>
  <c r="I8321" i="1"/>
  <c r="G8321" i="1"/>
  <c r="H8321" i="1"/>
  <c r="F8321" i="1"/>
  <c r="I8313" i="1"/>
  <c r="G8313" i="1"/>
  <c r="H8313" i="1"/>
  <c r="F8313" i="1"/>
  <c r="I8305" i="1"/>
  <c r="G8305" i="1"/>
  <c r="H8305" i="1"/>
  <c r="F8305" i="1"/>
  <c r="I8297" i="1"/>
  <c r="G8297" i="1"/>
  <c r="H8297" i="1"/>
  <c r="F8297" i="1"/>
  <c r="I8289" i="1"/>
  <c r="G8289" i="1"/>
  <c r="H8289" i="1"/>
  <c r="F8289" i="1"/>
  <c r="I8281" i="1"/>
  <c r="G8281" i="1"/>
  <c r="H8281" i="1"/>
  <c r="F8281" i="1"/>
  <c r="I8273" i="1"/>
  <c r="G8273" i="1"/>
  <c r="H8273" i="1"/>
  <c r="F8273" i="1"/>
  <c r="I8265" i="1"/>
  <c r="G8265" i="1"/>
  <c r="H8265" i="1"/>
  <c r="F8265" i="1"/>
  <c r="I8257" i="1"/>
  <c r="H8257" i="1"/>
  <c r="G8257" i="1"/>
  <c r="F8257" i="1"/>
  <c r="I8249" i="1"/>
  <c r="H8249" i="1"/>
  <c r="G8249" i="1"/>
  <c r="F8249" i="1"/>
  <c r="I8241" i="1"/>
  <c r="H8241" i="1"/>
  <c r="G8241" i="1"/>
  <c r="F8241" i="1"/>
  <c r="I8233" i="1"/>
  <c r="H8233" i="1"/>
  <c r="G8233" i="1"/>
  <c r="F8233" i="1"/>
  <c r="I8225" i="1"/>
  <c r="H8225" i="1"/>
  <c r="G8225" i="1"/>
  <c r="F8225" i="1"/>
  <c r="I8217" i="1"/>
  <c r="H8217" i="1"/>
  <c r="G8217" i="1"/>
  <c r="F8217" i="1"/>
  <c r="I8209" i="1"/>
  <c r="H8209" i="1"/>
  <c r="G8209" i="1"/>
  <c r="F8209" i="1"/>
  <c r="I8201" i="1"/>
  <c r="H8201" i="1"/>
  <c r="G8201" i="1"/>
  <c r="F8201" i="1"/>
  <c r="I8193" i="1"/>
  <c r="H8193" i="1"/>
  <c r="G8193" i="1"/>
  <c r="F8193" i="1"/>
  <c r="I8185" i="1"/>
  <c r="H8185" i="1"/>
  <c r="G8185" i="1"/>
  <c r="F8185" i="1"/>
  <c r="I8177" i="1"/>
  <c r="H8177" i="1"/>
  <c r="G8177" i="1"/>
  <c r="F8177" i="1"/>
  <c r="I8169" i="1"/>
  <c r="H8169" i="1"/>
  <c r="G8169" i="1"/>
  <c r="F8169" i="1"/>
  <c r="I8161" i="1"/>
  <c r="H8161" i="1"/>
  <c r="G8161" i="1"/>
  <c r="F8161" i="1"/>
  <c r="I8153" i="1"/>
  <c r="H8153" i="1"/>
  <c r="G8153" i="1"/>
  <c r="F8153" i="1"/>
  <c r="I8145" i="1"/>
  <c r="H8145" i="1"/>
  <c r="G8145" i="1"/>
  <c r="F8145" i="1"/>
  <c r="I8137" i="1"/>
  <c r="H8137" i="1"/>
  <c r="G8137" i="1"/>
  <c r="F8137" i="1"/>
  <c r="I8129" i="1"/>
  <c r="H8129" i="1"/>
  <c r="G8129" i="1"/>
  <c r="F8129" i="1"/>
  <c r="I8121" i="1"/>
  <c r="H8121" i="1"/>
  <c r="G8121" i="1"/>
  <c r="F8121" i="1"/>
  <c r="G8556" i="1"/>
  <c r="I8656" i="1"/>
  <c r="H8656" i="1"/>
  <c r="G8656" i="1"/>
  <c r="H8648" i="1"/>
  <c r="I8648" i="1"/>
  <c r="G8648" i="1"/>
  <c r="I8640" i="1"/>
  <c r="H8640" i="1"/>
  <c r="I8632" i="1"/>
  <c r="H8632" i="1"/>
  <c r="G8632" i="1"/>
  <c r="I8624" i="1"/>
  <c r="H8624" i="1"/>
  <c r="G8624" i="1"/>
  <c r="I8616" i="1"/>
  <c r="H8616" i="1"/>
  <c r="G8616" i="1"/>
  <c r="I8608" i="1"/>
  <c r="H8608" i="1"/>
  <c r="G8608" i="1"/>
  <c r="I8600" i="1"/>
  <c r="H8600" i="1"/>
  <c r="I8592" i="1"/>
  <c r="H8592" i="1"/>
  <c r="G8592" i="1"/>
  <c r="I8584" i="1"/>
  <c r="H8584" i="1"/>
  <c r="G8584" i="1"/>
  <c r="I8576" i="1"/>
  <c r="H8576" i="1"/>
  <c r="I8568" i="1"/>
  <c r="H8568" i="1"/>
  <c r="G8568" i="1"/>
  <c r="I8560" i="1"/>
  <c r="H8560" i="1"/>
  <c r="G8560" i="1"/>
  <c r="I8552" i="1"/>
  <c r="H8552" i="1"/>
  <c r="G8552" i="1"/>
  <c r="I8544" i="1"/>
  <c r="H8544" i="1"/>
  <c r="G8544" i="1"/>
  <c r="I8536" i="1"/>
  <c r="H8536" i="1"/>
  <c r="I8528" i="1"/>
  <c r="H8528" i="1"/>
  <c r="G8528" i="1"/>
  <c r="I8520" i="1"/>
  <c r="H8520" i="1"/>
  <c r="G8520" i="1"/>
  <c r="I8512" i="1"/>
  <c r="H8512" i="1"/>
  <c r="I8504" i="1"/>
  <c r="H8504" i="1"/>
  <c r="G8504" i="1"/>
  <c r="I8496" i="1"/>
  <c r="H8496" i="1"/>
  <c r="G8496" i="1"/>
  <c r="I8488" i="1"/>
  <c r="H8488" i="1"/>
  <c r="G8488" i="1"/>
  <c r="I8480" i="1"/>
  <c r="H8480" i="1"/>
  <c r="G8480" i="1"/>
  <c r="I8472" i="1"/>
  <c r="H8472" i="1"/>
  <c r="I8464" i="1"/>
  <c r="H8464" i="1"/>
  <c r="G8464" i="1"/>
  <c r="I8456" i="1"/>
  <c r="H8456" i="1"/>
  <c r="G8456" i="1"/>
  <c r="I8448" i="1"/>
  <c r="H8448" i="1"/>
  <c r="I8440" i="1"/>
  <c r="H8440" i="1"/>
  <c r="G8440" i="1"/>
  <c r="I8432" i="1"/>
  <c r="H8432" i="1"/>
  <c r="G8432" i="1"/>
  <c r="I8424" i="1"/>
  <c r="H8424" i="1"/>
  <c r="I8416" i="1"/>
  <c r="H8416" i="1"/>
  <c r="G8416" i="1"/>
  <c r="I8408" i="1"/>
  <c r="H8408" i="1"/>
  <c r="G8408" i="1"/>
  <c r="I8400" i="1"/>
  <c r="H8400" i="1"/>
  <c r="G8400" i="1"/>
  <c r="I8392" i="1"/>
  <c r="H8392" i="1"/>
  <c r="I8384" i="1"/>
  <c r="H8384" i="1"/>
  <c r="G8384" i="1"/>
  <c r="I8376" i="1"/>
  <c r="H8376" i="1"/>
  <c r="G8376" i="1"/>
  <c r="I8368" i="1"/>
  <c r="H8368" i="1"/>
  <c r="G8368" i="1"/>
  <c r="I8360" i="1"/>
  <c r="H8360" i="1"/>
  <c r="I8352" i="1"/>
  <c r="H8352" i="1"/>
  <c r="G8352" i="1"/>
  <c r="I8344" i="1"/>
  <c r="H8344" i="1"/>
  <c r="G8344" i="1"/>
  <c r="I8336" i="1"/>
  <c r="H8336" i="1"/>
  <c r="G8336" i="1"/>
  <c r="I8328" i="1"/>
  <c r="H8328" i="1"/>
  <c r="I8320" i="1"/>
  <c r="H8320" i="1"/>
  <c r="G8320" i="1"/>
  <c r="I8312" i="1"/>
  <c r="H8312" i="1"/>
  <c r="G8312" i="1"/>
  <c r="I8304" i="1"/>
  <c r="H8304" i="1"/>
  <c r="G8304" i="1"/>
  <c r="I8296" i="1"/>
  <c r="H8296" i="1"/>
  <c r="G8296" i="1"/>
  <c r="I8288" i="1"/>
  <c r="H8288" i="1"/>
  <c r="G8288" i="1"/>
  <c r="I8280" i="1"/>
  <c r="H8280" i="1"/>
  <c r="G8280" i="1"/>
  <c r="I8272" i="1"/>
  <c r="H8272" i="1"/>
  <c r="G8272" i="1"/>
  <c r="I8264" i="1"/>
  <c r="H8264" i="1"/>
  <c r="G8264" i="1"/>
  <c r="I8256" i="1"/>
  <c r="H8256" i="1"/>
  <c r="G8256" i="1"/>
  <c r="I8248" i="1"/>
  <c r="H8248" i="1"/>
  <c r="G8248" i="1"/>
  <c r="I8240" i="1"/>
  <c r="H8240" i="1"/>
  <c r="G8240" i="1"/>
  <c r="I8232" i="1"/>
  <c r="H8232" i="1"/>
  <c r="G8232" i="1"/>
  <c r="I8224" i="1"/>
  <c r="H8224" i="1"/>
  <c r="G8224" i="1"/>
  <c r="I8216" i="1"/>
  <c r="H8216" i="1"/>
  <c r="G8216" i="1"/>
  <c r="I8208" i="1"/>
  <c r="H8208" i="1"/>
  <c r="G8208" i="1"/>
  <c r="I8200" i="1"/>
  <c r="H8200" i="1"/>
  <c r="G8200" i="1"/>
  <c r="I8192" i="1"/>
  <c r="H8192" i="1"/>
  <c r="G8192" i="1"/>
  <c r="I8184" i="1"/>
  <c r="H8184" i="1"/>
  <c r="G8184" i="1"/>
  <c r="I8176" i="1"/>
  <c r="H8176" i="1"/>
  <c r="G8176" i="1"/>
  <c r="I8168" i="1"/>
  <c r="H8168" i="1"/>
  <c r="G8168" i="1"/>
  <c r="I8160" i="1"/>
  <c r="H8160" i="1"/>
  <c r="G8160" i="1"/>
  <c r="I8152" i="1"/>
  <c r="H8152" i="1"/>
  <c r="G8152" i="1"/>
  <c r="I8144" i="1"/>
  <c r="H8144" i="1"/>
  <c r="G8144" i="1"/>
  <c r="I8136" i="1"/>
  <c r="H8136" i="1"/>
  <c r="G8136" i="1"/>
  <c r="F8136" i="1"/>
  <c r="I8128" i="1"/>
  <c r="H8128" i="1"/>
  <c r="G8128" i="1"/>
  <c r="F8128" i="1"/>
  <c r="I8120" i="1"/>
  <c r="H8120" i="1"/>
  <c r="G8120" i="1"/>
  <c r="F8120" i="1"/>
  <c r="F8656" i="1"/>
  <c r="F8620" i="1"/>
  <c r="F8520" i="1"/>
  <c r="F8456" i="1"/>
  <c r="F8392" i="1"/>
  <c r="F8328" i="1"/>
  <c r="F8264" i="1"/>
  <c r="F8200" i="1"/>
  <c r="G8640" i="1"/>
  <c r="G8360" i="1"/>
  <c r="I8655" i="1"/>
  <c r="G8655" i="1"/>
  <c r="H8655" i="1"/>
  <c r="I8647" i="1"/>
  <c r="H8647" i="1"/>
  <c r="G8647" i="1"/>
  <c r="I8639" i="1"/>
  <c r="H8639" i="1"/>
  <c r="G8639" i="1"/>
  <c r="I8631" i="1"/>
  <c r="H8631" i="1"/>
  <c r="G8631" i="1"/>
  <c r="I8623" i="1"/>
  <c r="H8623" i="1"/>
  <c r="G8623" i="1"/>
  <c r="I8615" i="1"/>
  <c r="G8615" i="1"/>
  <c r="H8615" i="1"/>
  <c r="I8607" i="1"/>
  <c r="G8607" i="1"/>
  <c r="H8607" i="1"/>
  <c r="I8599" i="1"/>
  <c r="G8599" i="1"/>
  <c r="H8599" i="1"/>
  <c r="I8591" i="1"/>
  <c r="G8591" i="1"/>
  <c r="H8591" i="1"/>
  <c r="I8583" i="1"/>
  <c r="H8583" i="1"/>
  <c r="G8583" i="1"/>
  <c r="I8575" i="1"/>
  <c r="H8575" i="1"/>
  <c r="G8575" i="1"/>
  <c r="I8567" i="1"/>
  <c r="H8567" i="1"/>
  <c r="G8567" i="1"/>
  <c r="I8559" i="1"/>
  <c r="H8559" i="1"/>
  <c r="G8559" i="1"/>
  <c r="I8551" i="1"/>
  <c r="G8551" i="1"/>
  <c r="H8551" i="1"/>
  <c r="I8543" i="1"/>
  <c r="G8543" i="1"/>
  <c r="H8543" i="1"/>
  <c r="I8535" i="1"/>
  <c r="G8535" i="1"/>
  <c r="H8535" i="1"/>
  <c r="I8527" i="1"/>
  <c r="H8527" i="1"/>
  <c r="G8527" i="1"/>
  <c r="I8519" i="1"/>
  <c r="H8519" i="1"/>
  <c r="G8519" i="1"/>
  <c r="I8511" i="1"/>
  <c r="H8511" i="1"/>
  <c r="G8511" i="1"/>
  <c r="I8503" i="1"/>
  <c r="H8503" i="1"/>
  <c r="G8503" i="1"/>
  <c r="I8495" i="1"/>
  <c r="H8495" i="1"/>
  <c r="G8495" i="1"/>
  <c r="I8487" i="1"/>
  <c r="H8487" i="1"/>
  <c r="G8487" i="1"/>
  <c r="I8479" i="1"/>
  <c r="H8479" i="1"/>
  <c r="G8479" i="1"/>
  <c r="I8471" i="1"/>
  <c r="H8471" i="1"/>
  <c r="G8471" i="1"/>
  <c r="I8463" i="1"/>
  <c r="H8463" i="1"/>
  <c r="G8463" i="1"/>
  <c r="I8455" i="1"/>
  <c r="H8455" i="1"/>
  <c r="G8455" i="1"/>
  <c r="I8447" i="1"/>
  <c r="H8447" i="1"/>
  <c r="G8447" i="1"/>
  <c r="I8439" i="1"/>
  <c r="H8439" i="1"/>
  <c r="G8439" i="1"/>
  <c r="I8431" i="1"/>
  <c r="H8431" i="1"/>
  <c r="G8431" i="1"/>
  <c r="I8423" i="1"/>
  <c r="H8423" i="1"/>
  <c r="G8423" i="1"/>
  <c r="I8415" i="1"/>
  <c r="H8415" i="1"/>
  <c r="G8415" i="1"/>
  <c r="I8407" i="1"/>
  <c r="H8407" i="1"/>
  <c r="G8407" i="1"/>
  <c r="I8399" i="1"/>
  <c r="H8399" i="1"/>
  <c r="G8399" i="1"/>
  <c r="I8391" i="1"/>
  <c r="H8391" i="1"/>
  <c r="G8391" i="1"/>
  <c r="I8383" i="1"/>
  <c r="H8383" i="1"/>
  <c r="G8383" i="1"/>
  <c r="I8375" i="1"/>
  <c r="H8375" i="1"/>
  <c r="G8375" i="1"/>
  <c r="I8367" i="1"/>
  <c r="H8367" i="1"/>
  <c r="G8367" i="1"/>
  <c r="I8359" i="1"/>
  <c r="H8359" i="1"/>
  <c r="G8359" i="1"/>
  <c r="I8351" i="1"/>
  <c r="H8351" i="1"/>
  <c r="G8351" i="1"/>
  <c r="I8343" i="1"/>
  <c r="H8343" i="1"/>
  <c r="G8343" i="1"/>
  <c r="I8335" i="1"/>
  <c r="H8335" i="1"/>
  <c r="G8335" i="1"/>
  <c r="I8327" i="1"/>
  <c r="H8327" i="1"/>
  <c r="G8327" i="1"/>
  <c r="I8319" i="1"/>
  <c r="H8319" i="1"/>
  <c r="G8319" i="1"/>
  <c r="I8311" i="1"/>
  <c r="H8311" i="1"/>
  <c r="G8311" i="1"/>
  <c r="I8303" i="1"/>
  <c r="H8303" i="1"/>
  <c r="G8303" i="1"/>
  <c r="I8295" i="1"/>
  <c r="H8295" i="1"/>
  <c r="G8295" i="1"/>
  <c r="I8287" i="1"/>
  <c r="H8287" i="1"/>
  <c r="G8287" i="1"/>
  <c r="I8279" i="1"/>
  <c r="H8279" i="1"/>
  <c r="G8279" i="1"/>
  <c r="I8271" i="1"/>
  <c r="H8271" i="1"/>
  <c r="G8271" i="1"/>
  <c r="I8263" i="1"/>
  <c r="H8263" i="1"/>
  <c r="G8263" i="1"/>
  <c r="I8255" i="1"/>
  <c r="H8255" i="1"/>
  <c r="G8255" i="1"/>
  <c r="I8247" i="1"/>
  <c r="H8247" i="1"/>
  <c r="G8247" i="1"/>
  <c r="I8239" i="1"/>
  <c r="H8239" i="1"/>
  <c r="G8239" i="1"/>
  <c r="I8231" i="1"/>
  <c r="H8231" i="1"/>
  <c r="G8231" i="1"/>
  <c r="I8223" i="1"/>
  <c r="H8223" i="1"/>
  <c r="G8223" i="1"/>
  <c r="I8215" i="1"/>
  <c r="H8215" i="1"/>
  <c r="G8215" i="1"/>
  <c r="I8207" i="1"/>
  <c r="H8207" i="1"/>
  <c r="G8207" i="1"/>
  <c r="I8199" i="1"/>
  <c r="H8199" i="1"/>
  <c r="G8199" i="1"/>
  <c r="I8191" i="1"/>
  <c r="H8191" i="1"/>
  <c r="G8191" i="1"/>
  <c r="I8183" i="1"/>
  <c r="H8183" i="1"/>
  <c r="G8183" i="1"/>
  <c r="I8175" i="1"/>
  <c r="H8175" i="1"/>
  <c r="G8175" i="1"/>
  <c r="I8167" i="1"/>
  <c r="H8167" i="1"/>
  <c r="G8167" i="1"/>
  <c r="I8159" i="1"/>
  <c r="H8159" i="1"/>
  <c r="G8159" i="1"/>
  <c r="I8151" i="1"/>
  <c r="H8151" i="1"/>
  <c r="G8151" i="1"/>
  <c r="I8143" i="1"/>
  <c r="H8143" i="1"/>
  <c r="G8143" i="1"/>
  <c r="I8135" i="1"/>
  <c r="H8135" i="1"/>
  <c r="G8135" i="1"/>
  <c r="I8127" i="1"/>
  <c r="H8127" i="1"/>
  <c r="F8127" i="1"/>
  <c r="I8119" i="1"/>
  <c r="H8119" i="1"/>
  <c r="G8119" i="1"/>
  <c r="F8655" i="1"/>
  <c r="F8616" i="1"/>
  <c r="F8519" i="1"/>
  <c r="F8496" i="1"/>
  <c r="F8455" i="1"/>
  <c r="F8432" i="1"/>
  <c r="F8391" i="1"/>
  <c r="F8368" i="1"/>
  <c r="F8327" i="1"/>
  <c r="F8304" i="1"/>
  <c r="F8263" i="1"/>
  <c r="F8240" i="1"/>
  <c r="F8199" i="1"/>
  <c r="F8168" i="1"/>
  <c r="F8135" i="1"/>
  <c r="G8536" i="1"/>
  <c r="H8654" i="1"/>
  <c r="I8654" i="1"/>
  <c r="G8654" i="1"/>
  <c r="I8646" i="1"/>
  <c r="H8646" i="1"/>
  <c r="G8646" i="1"/>
  <c r="I8638" i="1"/>
  <c r="H8638" i="1"/>
  <c r="G8638" i="1"/>
  <c r="I8630" i="1"/>
  <c r="H8630" i="1"/>
  <c r="G8630" i="1"/>
  <c r="I8622" i="1"/>
  <c r="H8622" i="1"/>
  <c r="G8622" i="1"/>
  <c r="I8614" i="1"/>
  <c r="H8614" i="1"/>
  <c r="G8614" i="1"/>
  <c r="I8606" i="1"/>
  <c r="H8606" i="1"/>
  <c r="G8606" i="1"/>
  <c r="I8598" i="1"/>
  <c r="H8598" i="1"/>
  <c r="G8598" i="1"/>
  <c r="F8598" i="1"/>
  <c r="I8590" i="1"/>
  <c r="H8590" i="1"/>
  <c r="G8590" i="1"/>
  <c r="F8590" i="1"/>
  <c r="H8582" i="1"/>
  <c r="I8582" i="1"/>
  <c r="G8582" i="1"/>
  <c r="F8582" i="1"/>
  <c r="H8574" i="1"/>
  <c r="G8574" i="1"/>
  <c r="I8574" i="1"/>
  <c r="F8574" i="1"/>
  <c r="I8566" i="1"/>
  <c r="H8566" i="1"/>
  <c r="G8566" i="1"/>
  <c r="F8566" i="1"/>
  <c r="I8558" i="1"/>
  <c r="H8558" i="1"/>
  <c r="G8558" i="1"/>
  <c r="F8558" i="1"/>
  <c r="I8550" i="1"/>
  <c r="H8550" i="1"/>
  <c r="G8550" i="1"/>
  <c r="F8550" i="1"/>
  <c r="I8542" i="1"/>
  <c r="H8542" i="1"/>
  <c r="G8542" i="1"/>
  <c r="F8542" i="1"/>
  <c r="I8534" i="1"/>
  <c r="H8534" i="1"/>
  <c r="G8534" i="1"/>
  <c r="F8534" i="1"/>
  <c r="I8526" i="1"/>
  <c r="H8526" i="1"/>
  <c r="G8526" i="1"/>
  <c r="F8526" i="1"/>
  <c r="I8518" i="1"/>
  <c r="G8518" i="1"/>
  <c r="H8518" i="1"/>
  <c r="F8518" i="1"/>
  <c r="I8510" i="1"/>
  <c r="H8510" i="1"/>
  <c r="G8510" i="1"/>
  <c r="F8510" i="1"/>
  <c r="I8502" i="1"/>
  <c r="H8502" i="1"/>
  <c r="G8502" i="1"/>
  <c r="F8502" i="1"/>
  <c r="I8494" i="1"/>
  <c r="H8494" i="1"/>
  <c r="G8494" i="1"/>
  <c r="F8494" i="1"/>
  <c r="I8486" i="1"/>
  <c r="G8486" i="1"/>
  <c r="H8486" i="1"/>
  <c r="F8486" i="1"/>
  <c r="I8478" i="1"/>
  <c r="H8478" i="1"/>
  <c r="G8478" i="1"/>
  <c r="F8478" i="1"/>
  <c r="H8470" i="1"/>
  <c r="G8470" i="1"/>
  <c r="I8470" i="1"/>
  <c r="F8470" i="1"/>
  <c r="I8462" i="1"/>
  <c r="H8462" i="1"/>
  <c r="G8462" i="1"/>
  <c r="F8462" i="1"/>
  <c r="I8454" i="1"/>
  <c r="H8454" i="1"/>
  <c r="G8454" i="1"/>
  <c r="F8454" i="1"/>
  <c r="I8446" i="1"/>
  <c r="H8446" i="1"/>
  <c r="G8446" i="1"/>
  <c r="F8446" i="1"/>
  <c r="I8438" i="1"/>
  <c r="H8438" i="1"/>
  <c r="G8438" i="1"/>
  <c r="F8438" i="1"/>
  <c r="I8430" i="1"/>
  <c r="H8430" i="1"/>
  <c r="G8430" i="1"/>
  <c r="F8430" i="1"/>
  <c r="I8422" i="1"/>
  <c r="H8422" i="1"/>
  <c r="G8422" i="1"/>
  <c r="F8422" i="1"/>
  <c r="I8414" i="1"/>
  <c r="H8414" i="1"/>
  <c r="G8414" i="1"/>
  <c r="F8414" i="1"/>
  <c r="I8406" i="1"/>
  <c r="H8406" i="1"/>
  <c r="G8406" i="1"/>
  <c r="F8406" i="1"/>
  <c r="I8398" i="1"/>
  <c r="H8398" i="1"/>
  <c r="G8398" i="1"/>
  <c r="F8398" i="1"/>
  <c r="I8390" i="1"/>
  <c r="H8390" i="1"/>
  <c r="G8390" i="1"/>
  <c r="F8390" i="1"/>
  <c r="I8382" i="1"/>
  <c r="H8382" i="1"/>
  <c r="G8382" i="1"/>
  <c r="F8382" i="1"/>
  <c r="I8374" i="1"/>
  <c r="H8374" i="1"/>
  <c r="G8374" i="1"/>
  <c r="F8374" i="1"/>
  <c r="I8366" i="1"/>
  <c r="H8366" i="1"/>
  <c r="G8366" i="1"/>
  <c r="F8366" i="1"/>
  <c r="I8358" i="1"/>
  <c r="G8358" i="1"/>
  <c r="H8358" i="1"/>
  <c r="F8358" i="1"/>
  <c r="H8350" i="1"/>
  <c r="I8350" i="1"/>
  <c r="G8350" i="1"/>
  <c r="F8350" i="1"/>
  <c r="I8342" i="1"/>
  <c r="H8342" i="1"/>
  <c r="G8342" i="1"/>
  <c r="F8342" i="1"/>
  <c r="I8334" i="1"/>
  <c r="H8334" i="1"/>
  <c r="G8334" i="1"/>
  <c r="F8334" i="1"/>
  <c r="I8326" i="1"/>
  <c r="G8326" i="1"/>
  <c r="H8326" i="1"/>
  <c r="F8326" i="1"/>
  <c r="I8318" i="1"/>
  <c r="H8318" i="1"/>
  <c r="G8318" i="1"/>
  <c r="F8318" i="1"/>
  <c r="I8310" i="1"/>
  <c r="H8310" i="1"/>
  <c r="G8310" i="1"/>
  <c r="F8310" i="1"/>
  <c r="I8302" i="1"/>
  <c r="H8302" i="1"/>
  <c r="G8302" i="1"/>
  <c r="F8302" i="1"/>
  <c r="I8294" i="1"/>
  <c r="G8294" i="1"/>
  <c r="H8294" i="1"/>
  <c r="F8294" i="1"/>
  <c r="I8286" i="1"/>
  <c r="H8286" i="1"/>
  <c r="F8286" i="1"/>
  <c r="I8278" i="1"/>
  <c r="H8278" i="1"/>
  <c r="G8278" i="1"/>
  <c r="F8278" i="1"/>
  <c r="I8270" i="1"/>
  <c r="H8270" i="1"/>
  <c r="G8270" i="1"/>
  <c r="F8270" i="1"/>
  <c r="I8262" i="1"/>
  <c r="G8262" i="1"/>
  <c r="H8262" i="1"/>
  <c r="F8262" i="1"/>
  <c r="H8254" i="1"/>
  <c r="I8254" i="1"/>
  <c r="G8254" i="1"/>
  <c r="F8254" i="1"/>
  <c r="I8246" i="1"/>
  <c r="H8246" i="1"/>
  <c r="G8246" i="1"/>
  <c r="F8246" i="1"/>
  <c r="H8238" i="1"/>
  <c r="I8238" i="1"/>
  <c r="G8238" i="1"/>
  <c r="F8238" i="1"/>
  <c r="H8230" i="1"/>
  <c r="G8230" i="1"/>
  <c r="I8230" i="1"/>
  <c r="F8230" i="1"/>
  <c r="H8222" i="1"/>
  <c r="G8222" i="1"/>
  <c r="I8222" i="1"/>
  <c r="F8222" i="1"/>
  <c r="I8214" i="1"/>
  <c r="H8214" i="1"/>
  <c r="G8214" i="1"/>
  <c r="F8214" i="1"/>
  <c r="H8206" i="1"/>
  <c r="I8206" i="1"/>
  <c r="G8206" i="1"/>
  <c r="F8206" i="1"/>
  <c r="H8198" i="1"/>
  <c r="I8198" i="1"/>
  <c r="G8198" i="1"/>
  <c r="F8198" i="1"/>
  <c r="H8190" i="1"/>
  <c r="I8190" i="1"/>
  <c r="G8190" i="1"/>
  <c r="F8190" i="1"/>
  <c r="I8182" i="1"/>
  <c r="G8182" i="1"/>
  <c r="H8182" i="1"/>
  <c r="F8182" i="1"/>
  <c r="H8174" i="1"/>
  <c r="I8174" i="1"/>
  <c r="G8174" i="1"/>
  <c r="F8174" i="1"/>
  <c r="H8166" i="1"/>
  <c r="I8166" i="1"/>
  <c r="G8166" i="1"/>
  <c r="F8166" i="1"/>
  <c r="H8158" i="1"/>
  <c r="I8158" i="1"/>
  <c r="G8158" i="1"/>
  <c r="F8158" i="1"/>
  <c r="I8150" i="1"/>
  <c r="H8150" i="1"/>
  <c r="G8150" i="1"/>
  <c r="F8150" i="1"/>
  <c r="H8142" i="1"/>
  <c r="I8142" i="1"/>
  <c r="G8142" i="1"/>
  <c r="F8142" i="1"/>
  <c r="I8134" i="1"/>
  <c r="G8134" i="1"/>
  <c r="H8134" i="1"/>
  <c r="F8134" i="1"/>
  <c r="I8126" i="1"/>
  <c r="H8126" i="1"/>
  <c r="G8126" i="1"/>
  <c r="F8126" i="1"/>
  <c r="H8118" i="1"/>
  <c r="I8118" i="1"/>
  <c r="G8118" i="1"/>
  <c r="F8118" i="1"/>
  <c r="F8654" i="1"/>
  <c r="F8640" i="1"/>
  <c r="F8615" i="1"/>
  <c r="F8536" i="1"/>
  <c r="F8495" i="1"/>
  <c r="F8472" i="1"/>
  <c r="F8431" i="1"/>
  <c r="F8408" i="1"/>
  <c r="F8367" i="1"/>
  <c r="F8344" i="1"/>
  <c r="F8303" i="1"/>
  <c r="F8280" i="1"/>
  <c r="F8239" i="1"/>
  <c r="F8216" i="1"/>
  <c r="F8167" i="1"/>
  <c r="G8448" i="1"/>
  <c r="G8328" i="1"/>
  <c r="I8653" i="1"/>
  <c r="H8653" i="1"/>
  <c r="G8653" i="1"/>
  <c r="I8645" i="1"/>
  <c r="H8645" i="1"/>
  <c r="G8645" i="1"/>
  <c r="I8637" i="1"/>
  <c r="H8637" i="1"/>
  <c r="G8637" i="1"/>
  <c r="I8629" i="1"/>
  <c r="H8629" i="1"/>
  <c r="G8629" i="1"/>
  <c r="I8621" i="1"/>
  <c r="H8621" i="1"/>
  <c r="G8621" i="1"/>
  <c r="I8613" i="1"/>
  <c r="H8613" i="1"/>
  <c r="G8613" i="1"/>
  <c r="I8605" i="1"/>
  <c r="H8605" i="1"/>
  <c r="G8605" i="1"/>
  <c r="I8597" i="1"/>
  <c r="H8597" i="1"/>
  <c r="G8597" i="1"/>
  <c r="I8589" i="1"/>
  <c r="H8589" i="1"/>
  <c r="G8589" i="1"/>
  <c r="I8581" i="1"/>
  <c r="H8581" i="1"/>
  <c r="G8581" i="1"/>
  <c r="I8573" i="1"/>
  <c r="H8573" i="1"/>
  <c r="G8573" i="1"/>
  <c r="I8565" i="1"/>
  <c r="H8565" i="1"/>
  <c r="G8565" i="1"/>
  <c r="I8557" i="1"/>
  <c r="H8557" i="1"/>
  <c r="G8557" i="1"/>
  <c r="I8549" i="1"/>
  <c r="H8549" i="1"/>
  <c r="G8549" i="1"/>
  <c r="I8541" i="1"/>
  <c r="H8541" i="1"/>
  <c r="G8541" i="1"/>
  <c r="F8541" i="1"/>
  <c r="I8533" i="1"/>
  <c r="H8533" i="1"/>
  <c r="G8533" i="1"/>
  <c r="F8533" i="1"/>
  <c r="I8525" i="1"/>
  <c r="H8525" i="1"/>
  <c r="G8525" i="1"/>
  <c r="F8525" i="1"/>
  <c r="I8517" i="1"/>
  <c r="H8517" i="1"/>
  <c r="G8517" i="1"/>
  <c r="F8517" i="1"/>
  <c r="I8509" i="1"/>
  <c r="H8509" i="1"/>
  <c r="G8509" i="1"/>
  <c r="F8509" i="1"/>
  <c r="I8501" i="1"/>
  <c r="H8501" i="1"/>
  <c r="G8501" i="1"/>
  <c r="F8501" i="1"/>
  <c r="I8493" i="1"/>
  <c r="H8493" i="1"/>
  <c r="G8493" i="1"/>
  <c r="F8493" i="1"/>
  <c r="I8485" i="1"/>
  <c r="H8485" i="1"/>
  <c r="G8485" i="1"/>
  <c r="F8485" i="1"/>
  <c r="I8477" i="1"/>
  <c r="H8477" i="1"/>
  <c r="G8477" i="1"/>
  <c r="F8477" i="1"/>
  <c r="I8469" i="1"/>
  <c r="H8469" i="1"/>
  <c r="G8469" i="1"/>
  <c r="F8469" i="1"/>
  <c r="I8461" i="1"/>
  <c r="H8461" i="1"/>
  <c r="G8461" i="1"/>
  <c r="F8461" i="1"/>
  <c r="I8453" i="1"/>
  <c r="H8453" i="1"/>
  <c r="G8453" i="1"/>
  <c r="F8453" i="1"/>
  <c r="I8445" i="1"/>
  <c r="H8445" i="1"/>
  <c r="G8445" i="1"/>
  <c r="F8445" i="1"/>
  <c r="I8437" i="1"/>
  <c r="H8437" i="1"/>
  <c r="G8437" i="1"/>
  <c r="F8437" i="1"/>
  <c r="I8429" i="1"/>
  <c r="H8429" i="1"/>
  <c r="G8429" i="1"/>
  <c r="F8429" i="1"/>
  <c r="I8421" i="1"/>
  <c r="H8421" i="1"/>
  <c r="G8421" i="1"/>
  <c r="F8421" i="1"/>
  <c r="I8413" i="1"/>
  <c r="H8413" i="1"/>
  <c r="G8413" i="1"/>
  <c r="F8413" i="1"/>
  <c r="I8405" i="1"/>
  <c r="H8405" i="1"/>
  <c r="G8405" i="1"/>
  <c r="F8405" i="1"/>
  <c r="I8397" i="1"/>
  <c r="H8397" i="1"/>
  <c r="G8397" i="1"/>
  <c r="F8397" i="1"/>
  <c r="I8389" i="1"/>
  <c r="H8389" i="1"/>
  <c r="G8389" i="1"/>
  <c r="F8389" i="1"/>
  <c r="I8381" i="1"/>
  <c r="H8381" i="1"/>
  <c r="G8381" i="1"/>
  <c r="F8381" i="1"/>
  <c r="I8373" i="1"/>
  <c r="H8373" i="1"/>
  <c r="G8373" i="1"/>
  <c r="F8373" i="1"/>
  <c r="I8365" i="1"/>
  <c r="H8365" i="1"/>
  <c r="G8365" i="1"/>
  <c r="F8365" i="1"/>
  <c r="I8357" i="1"/>
  <c r="H8357" i="1"/>
  <c r="G8357" i="1"/>
  <c r="F8357" i="1"/>
  <c r="I8349" i="1"/>
  <c r="H8349" i="1"/>
  <c r="G8349" i="1"/>
  <c r="F8349" i="1"/>
  <c r="I8341" i="1"/>
  <c r="H8341" i="1"/>
  <c r="G8341" i="1"/>
  <c r="F8341" i="1"/>
  <c r="I8333" i="1"/>
  <c r="H8333" i="1"/>
  <c r="G8333" i="1"/>
  <c r="F8333" i="1"/>
  <c r="I8325" i="1"/>
  <c r="H8325" i="1"/>
  <c r="G8325" i="1"/>
  <c r="F8325" i="1"/>
  <c r="I8317" i="1"/>
  <c r="H8317" i="1"/>
  <c r="G8317" i="1"/>
  <c r="F8317" i="1"/>
  <c r="I8309" i="1"/>
  <c r="H8309" i="1"/>
  <c r="G8309" i="1"/>
  <c r="F8309" i="1"/>
  <c r="I8301" i="1"/>
  <c r="H8301" i="1"/>
  <c r="G8301" i="1"/>
  <c r="F8301" i="1"/>
  <c r="I8293" i="1"/>
  <c r="H8293" i="1"/>
  <c r="G8293" i="1"/>
  <c r="F8293" i="1"/>
  <c r="I8285" i="1"/>
  <c r="H8285" i="1"/>
  <c r="G8285" i="1"/>
  <c r="F8285" i="1"/>
  <c r="I8277" i="1"/>
  <c r="H8277" i="1"/>
  <c r="G8277" i="1"/>
  <c r="F8277" i="1"/>
  <c r="I8269" i="1"/>
  <c r="H8269" i="1"/>
  <c r="G8269" i="1"/>
  <c r="F8269" i="1"/>
  <c r="I8261" i="1"/>
  <c r="H8261" i="1"/>
  <c r="G8261" i="1"/>
  <c r="F8261" i="1"/>
  <c r="I8253" i="1"/>
  <c r="H8253" i="1"/>
  <c r="G8253" i="1"/>
  <c r="F8253" i="1"/>
  <c r="I8245" i="1"/>
  <c r="H8245" i="1"/>
  <c r="G8245" i="1"/>
  <c r="F8245" i="1"/>
  <c r="I8237" i="1"/>
  <c r="H8237" i="1"/>
  <c r="G8237" i="1"/>
  <c r="F8237" i="1"/>
  <c r="I8229" i="1"/>
  <c r="H8229" i="1"/>
  <c r="G8229" i="1"/>
  <c r="F8229" i="1"/>
  <c r="I8221" i="1"/>
  <c r="H8221" i="1"/>
  <c r="G8221" i="1"/>
  <c r="F8221" i="1"/>
  <c r="I8213" i="1"/>
  <c r="H8213" i="1"/>
  <c r="G8213" i="1"/>
  <c r="F8213" i="1"/>
  <c r="I8205" i="1"/>
  <c r="H8205" i="1"/>
  <c r="G8205" i="1"/>
  <c r="F8205" i="1"/>
  <c r="I8197" i="1"/>
  <c r="H8197" i="1"/>
  <c r="G8197" i="1"/>
  <c r="F8197" i="1"/>
  <c r="I8189" i="1"/>
  <c r="H8189" i="1"/>
  <c r="G8189" i="1"/>
  <c r="F8189" i="1"/>
  <c r="I8181" i="1"/>
  <c r="H8181" i="1"/>
  <c r="G8181" i="1"/>
  <c r="F8181" i="1"/>
  <c r="I8173" i="1"/>
  <c r="H8173" i="1"/>
  <c r="G8173" i="1"/>
  <c r="F8173" i="1"/>
  <c r="I8165" i="1"/>
  <c r="H8165" i="1"/>
  <c r="G8165" i="1"/>
  <c r="F8165" i="1"/>
  <c r="I8157" i="1"/>
  <c r="H8157" i="1"/>
  <c r="G8157" i="1"/>
  <c r="F8157" i="1"/>
  <c r="I8149" i="1"/>
  <c r="H8149" i="1"/>
  <c r="G8149" i="1"/>
  <c r="F8149" i="1"/>
  <c r="I8141" i="1"/>
  <c r="H8141" i="1"/>
  <c r="G8141" i="1"/>
  <c r="F8141" i="1"/>
  <c r="H8133" i="1"/>
  <c r="I8133" i="1"/>
  <c r="G8133" i="1"/>
  <c r="F8133" i="1"/>
  <c r="I8125" i="1"/>
  <c r="H8125" i="1"/>
  <c r="G8125" i="1"/>
  <c r="F8125" i="1"/>
  <c r="F8653" i="1"/>
  <c r="F8639" i="1"/>
  <c r="F8614" i="1"/>
  <c r="F8600" i="1"/>
  <c r="F8584" i="1"/>
  <c r="F8568" i="1"/>
  <c r="F8552" i="1"/>
  <c r="F8535" i="1"/>
  <c r="F8512" i="1"/>
  <c r="F8471" i="1"/>
  <c r="F8448" i="1"/>
  <c r="F8407" i="1"/>
  <c r="F8384" i="1"/>
  <c r="F8343" i="1"/>
  <c r="F8320" i="1"/>
  <c r="F8279" i="1"/>
  <c r="F8256" i="1"/>
  <c r="F8215" i="1"/>
  <c r="F8192" i="1"/>
  <c r="F8160" i="1"/>
  <c r="F8119" i="1"/>
  <c r="G8600" i="1"/>
  <c r="I8652" i="1"/>
  <c r="H8652" i="1"/>
  <c r="G8652" i="1"/>
  <c r="I8644" i="1"/>
  <c r="H8644" i="1"/>
  <c r="G8644" i="1"/>
  <c r="I8636" i="1"/>
  <c r="H8636" i="1"/>
  <c r="G8636" i="1"/>
  <c r="I8628" i="1"/>
  <c r="H8628" i="1"/>
  <c r="G8628" i="1"/>
  <c r="I8620" i="1"/>
  <c r="H8620" i="1"/>
  <c r="I8612" i="1"/>
  <c r="H8612" i="1"/>
  <c r="G8612" i="1"/>
  <c r="I8604" i="1"/>
  <c r="H8604" i="1"/>
  <c r="G8604" i="1"/>
  <c r="I8596" i="1"/>
  <c r="H8596" i="1"/>
  <c r="I8588" i="1"/>
  <c r="H8588" i="1"/>
  <c r="G8588" i="1"/>
  <c r="I8580" i="1"/>
  <c r="H8580" i="1"/>
  <c r="G8580" i="1"/>
  <c r="I8572" i="1"/>
  <c r="H8572" i="1"/>
  <c r="G8572" i="1"/>
  <c r="I8564" i="1"/>
  <c r="H8564" i="1"/>
  <c r="G8564" i="1"/>
  <c r="I8556" i="1"/>
  <c r="H8556" i="1"/>
  <c r="H8548" i="1"/>
  <c r="I8548" i="1"/>
  <c r="G8548" i="1"/>
  <c r="I8540" i="1"/>
  <c r="H8540" i="1"/>
  <c r="G8540" i="1"/>
  <c r="I8532" i="1"/>
  <c r="H8532" i="1"/>
  <c r="I8524" i="1"/>
  <c r="H8524" i="1"/>
  <c r="G8524" i="1"/>
  <c r="I8516" i="1"/>
  <c r="H8516" i="1"/>
  <c r="G8516" i="1"/>
  <c r="I8508" i="1"/>
  <c r="H8508" i="1"/>
  <c r="G8508" i="1"/>
  <c r="H8500" i="1"/>
  <c r="I8500" i="1"/>
  <c r="G8500" i="1"/>
  <c r="I8492" i="1"/>
  <c r="H8492" i="1"/>
  <c r="H8484" i="1"/>
  <c r="I8484" i="1"/>
  <c r="G8484" i="1"/>
  <c r="I8476" i="1"/>
  <c r="H8476" i="1"/>
  <c r="G8476" i="1"/>
  <c r="H8468" i="1"/>
  <c r="I8468" i="1"/>
  <c r="I8460" i="1"/>
  <c r="H8460" i="1"/>
  <c r="G8460" i="1"/>
  <c r="H8452" i="1"/>
  <c r="I8452" i="1"/>
  <c r="G8452" i="1"/>
  <c r="I8444" i="1"/>
  <c r="H8444" i="1"/>
  <c r="G8444" i="1"/>
  <c r="I8436" i="1"/>
  <c r="H8436" i="1"/>
  <c r="G8436" i="1"/>
  <c r="I8428" i="1"/>
  <c r="H8428" i="1"/>
  <c r="G8428" i="1"/>
  <c r="H8420" i="1"/>
  <c r="I8420" i="1"/>
  <c r="G8420" i="1"/>
  <c r="I8412" i="1"/>
  <c r="H8412" i="1"/>
  <c r="G8412" i="1"/>
  <c r="I8404" i="1"/>
  <c r="H8404" i="1"/>
  <c r="G8404" i="1"/>
  <c r="I8396" i="1"/>
  <c r="H8396" i="1"/>
  <c r="G8396" i="1"/>
  <c r="H8388" i="1"/>
  <c r="I8388" i="1"/>
  <c r="G8388" i="1"/>
  <c r="I8380" i="1"/>
  <c r="H8380" i="1"/>
  <c r="G8380" i="1"/>
  <c r="I8372" i="1"/>
  <c r="H8372" i="1"/>
  <c r="G8372" i="1"/>
  <c r="I8364" i="1"/>
  <c r="H8364" i="1"/>
  <c r="G8364" i="1"/>
  <c r="H8356" i="1"/>
  <c r="I8356" i="1"/>
  <c r="G8356" i="1"/>
  <c r="I8348" i="1"/>
  <c r="H8348" i="1"/>
  <c r="G8348" i="1"/>
  <c r="I8340" i="1"/>
  <c r="H8340" i="1"/>
  <c r="G8340" i="1"/>
  <c r="I8332" i="1"/>
  <c r="H8332" i="1"/>
  <c r="G8332" i="1"/>
  <c r="H8324" i="1"/>
  <c r="I8324" i="1"/>
  <c r="G8324" i="1"/>
  <c r="I8316" i="1"/>
  <c r="H8316" i="1"/>
  <c r="G8316" i="1"/>
  <c r="I8308" i="1"/>
  <c r="H8308" i="1"/>
  <c r="G8308" i="1"/>
  <c r="I8300" i="1"/>
  <c r="H8300" i="1"/>
  <c r="G8300" i="1"/>
  <c r="H8292" i="1"/>
  <c r="I8292" i="1"/>
  <c r="G8292" i="1"/>
  <c r="I8284" i="1"/>
  <c r="H8284" i="1"/>
  <c r="G8284" i="1"/>
  <c r="I8276" i="1"/>
  <c r="H8276" i="1"/>
  <c r="G8276" i="1"/>
  <c r="I8268" i="1"/>
  <c r="H8268" i="1"/>
  <c r="G8268" i="1"/>
  <c r="H8260" i="1"/>
  <c r="I8260" i="1"/>
  <c r="G8260" i="1"/>
  <c r="I8252" i="1"/>
  <c r="H8252" i="1"/>
  <c r="G8252" i="1"/>
  <c r="H8244" i="1"/>
  <c r="I8244" i="1"/>
  <c r="G8244" i="1"/>
  <c r="I8236" i="1"/>
  <c r="H8236" i="1"/>
  <c r="G8236" i="1"/>
  <c r="H8228" i="1"/>
  <c r="I8228" i="1"/>
  <c r="G8228" i="1"/>
  <c r="I8220" i="1"/>
  <c r="H8220" i="1"/>
  <c r="G8220" i="1"/>
  <c r="H8212" i="1"/>
  <c r="I8212" i="1"/>
  <c r="G8212" i="1"/>
  <c r="I8204" i="1"/>
  <c r="H8204" i="1"/>
  <c r="G8204" i="1"/>
  <c r="H8196" i="1"/>
  <c r="I8196" i="1"/>
  <c r="G8196" i="1"/>
  <c r="I8188" i="1"/>
  <c r="H8188" i="1"/>
  <c r="G8188" i="1"/>
  <c r="F8188" i="1"/>
  <c r="H8180" i="1"/>
  <c r="I8180" i="1"/>
  <c r="G8180" i="1"/>
  <c r="F8180" i="1"/>
  <c r="I8172" i="1"/>
  <c r="H8172" i="1"/>
  <c r="G8172" i="1"/>
  <c r="F8172" i="1"/>
  <c r="H8164" i="1"/>
  <c r="I8164" i="1"/>
  <c r="G8164" i="1"/>
  <c r="F8164" i="1"/>
  <c r="I8156" i="1"/>
  <c r="H8156" i="1"/>
  <c r="G8156" i="1"/>
  <c r="F8156" i="1"/>
  <c r="H8148" i="1"/>
  <c r="I8148" i="1"/>
  <c r="G8148" i="1"/>
  <c r="F8148" i="1"/>
  <c r="I8140" i="1"/>
  <c r="H8140" i="1"/>
  <c r="G8140" i="1"/>
  <c r="F8140" i="1"/>
  <c r="H8132" i="1"/>
  <c r="I8132" i="1"/>
  <c r="G8132" i="1"/>
  <c r="I8124" i="1"/>
  <c r="H8124" i="1"/>
  <c r="G8124" i="1"/>
  <c r="F8124" i="1"/>
  <c r="F8652" i="1"/>
  <c r="F8638" i="1"/>
  <c r="F8624" i="1"/>
  <c r="F8613" i="1"/>
  <c r="F8599" i="1"/>
  <c r="F8583" i="1"/>
  <c r="F8567" i="1"/>
  <c r="F8551" i="1"/>
  <c r="F8532" i="1"/>
  <c r="F8511" i="1"/>
  <c r="F8488" i="1"/>
  <c r="F8468" i="1"/>
  <c r="F8447" i="1"/>
  <c r="F8424" i="1"/>
  <c r="F8404" i="1"/>
  <c r="F8383" i="1"/>
  <c r="F8360" i="1"/>
  <c r="F8340" i="1"/>
  <c r="F8319" i="1"/>
  <c r="F8296" i="1"/>
  <c r="F8276" i="1"/>
  <c r="F8255" i="1"/>
  <c r="F8232" i="1"/>
  <c r="F8212" i="1"/>
  <c r="F8191" i="1"/>
  <c r="F8159" i="1"/>
  <c r="G8596" i="1"/>
  <c r="G8512" i="1"/>
  <c r="G8424" i="1"/>
  <c r="G8286" i="1"/>
  <c r="I8651" i="1"/>
  <c r="H8651" i="1"/>
  <c r="G8651" i="1"/>
  <c r="F8651" i="1"/>
  <c r="I8643" i="1"/>
  <c r="H8643" i="1"/>
  <c r="F8643" i="1"/>
  <c r="H8635" i="1"/>
  <c r="I8635" i="1"/>
  <c r="F8635" i="1"/>
  <c r="G8635" i="1"/>
  <c r="H8627" i="1"/>
  <c r="I8627" i="1"/>
  <c r="G8627" i="1"/>
  <c r="F8627" i="1"/>
  <c r="I8619" i="1"/>
  <c r="H8619" i="1"/>
  <c r="F8619" i="1"/>
  <c r="I8611" i="1"/>
  <c r="H8611" i="1"/>
  <c r="F8611" i="1"/>
  <c r="G8611" i="1"/>
  <c r="I8603" i="1"/>
  <c r="H8603" i="1"/>
  <c r="G8603" i="1"/>
  <c r="F8603" i="1"/>
  <c r="I8595" i="1"/>
  <c r="H8595" i="1"/>
  <c r="F8595" i="1"/>
  <c r="G8595" i="1"/>
  <c r="I8587" i="1"/>
  <c r="H8587" i="1"/>
  <c r="G8587" i="1"/>
  <c r="F8587" i="1"/>
  <c r="I8579" i="1"/>
  <c r="H8579" i="1"/>
  <c r="F8579" i="1"/>
  <c r="I8571" i="1"/>
  <c r="H8571" i="1"/>
  <c r="F8571" i="1"/>
  <c r="G8571" i="1"/>
  <c r="I8563" i="1"/>
  <c r="H8563" i="1"/>
  <c r="G8563" i="1"/>
  <c r="F8563" i="1"/>
  <c r="I8555" i="1"/>
  <c r="H8555" i="1"/>
  <c r="F8555" i="1"/>
  <c r="I8547" i="1"/>
  <c r="H8547" i="1"/>
  <c r="F8547" i="1"/>
  <c r="G8547" i="1"/>
  <c r="I8539" i="1"/>
  <c r="H8539" i="1"/>
  <c r="G8539" i="1"/>
  <c r="F8539" i="1"/>
  <c r="I8531" i="1"/>
  <c r="H8531" i="1"/>
  <c r="F8531" i="1"/>
  <c r="G8531" i="1"/>
  <c r="H8523" i="1"/>
  <c r="I8523" i="1"/>
  <c r="G8523" i="1"/>
  <c r="F8523" i="1"/>
  <c r="I8515" i="1"/>
  <c r="H8515" i="1"/>
  <c r="F8515" i="1"/>
  <c r="H8507" i="1"/>
  <c r="I8507" i="1"/>
  <c r="F8507" i="1"/>
  <c r="G8507" i="1"/>
  <c r="H8499" i="1"/>
  <c r="I8499" i="1"/>
  <c r="G8499" i="1"/>
  <c r="F8499" i="1"/>
  <c r="H8491" i="1"/>
  <c r="I8491" i="1"/>
  <c r="F8491" i="1"/>
  <c r="H8483" i="1"/>
  <c r="I8483" i="1"/>
  <c r="F8483" i="1"/>
  <c r="G8483" i="1"/>
  <c r="H8475" i="1"/>
  <c r="I8475" i="1"/>
  <c r="G8475" i="1"/>
  <c r="F8475" i="1"/>
  <c r="H8467" i="1"/>
  <c r="I8467" i="1"/>
  <c r="F8467" i="1"/>
  <c r="G8467" i="1"/>
  <c r="H8459" i="1"/>
  <c r="I8459" i="1"/>
  <c r="G8459" i="1"/>
  <c r="F8459" i="1"/>
  <c r="H8451" i="1"/>
  <c r="I8451" i="1"/>
  <c r="F8451" i="1"/>
  <c r="I8443" i="1"/>
  <c r="H8443" i="1"/>
  <c r="F8443" i="1"/>
  <c r="G8443" i="1"/>
  <c r="I8435" i="1"/>
  <c r="H8435" i="1"/>
  <c r="G8435" i="1"/>
  <c r="F8435" i="1"/>
  <c r="I8427" i="1"/>
  <c r="H8427" i="1"/>
  <c r="F8427" i="1"/>
  <c r="H8419" i="1"/>
  <c r="I8419" i="1"/>
  <c r="F8419" i="1"/>
  <c r="G8419" i="1"/>
  <c r="I8411" i="1"/>
  <c r="H8411" i="1"/>
  <c r="F8411" i="1"/>
  <c r="G8411" i="1"/>
  <c r="I8403" i="1"/>
  <c r="H8403" i="1"/>
  <c r="G8403" i="1"/>
  <c r="F8403" i="1"/>
  <c r="I8395" i="1"/>
  <c r="H8395" i="1"/>
  <c r="F8395" i="1"/>
  <c r="H8387" i="1"/>
  <c r="I8387" i="1"/>
  <c r="F8387" i="1"/>
  <c r="G8387" i="1"/>
  <c r="I8379" i="1"/>
  <c r="H8379" i="1"/>
  <c r="F8379" i="1"/>
  <c r="G8379" i="1"/>
  <c r="I8371" i="1"/>
  <c r="H8371" i="1"/>
  <c r="G8371" i="1"/>
  <c r="F8371" i="1"/>
  <c r="I8363" i="1"/>
  <c r="H8363" i="1"/>
  <c r="F8363" i="1"/>
  <c r="H8355" i="1"/>
  <c r="I8355" i="1"/>
  <c r="F8355" i="1"/>
  <c r="G8355" i="1"/>
  <c r="I8347" i="1"/>
  <c r="H8347" i="1"/>
  <c r="F8347" i="1"/>
  <c r="G8347" i="1"/>
  <c r="I8339" i="1"/>
  <c r="H8339" i="1"/>
  <c r="G8339" i="1"/>
  <c r="F8339" i="1"/>
  <c r="I8331" i="1"/>
  <c r="H8331" i="1"/>
  <c r="F8331" i="1"/>
  <c r="H8323" i="1"/>
  <c r="I8323" i="1"/>
  <c r="F8323" i="1"/>
  <c r="G8323" i="1"/>
  <c r="I8315" i="1"/>
  <c r="H8315" i="1"/>
  <c r="G8315" i="1"/>
  <c r="F8315" i="1"/>
  <c r="I8307" i="1"/>
  <c r="H8307" i="1"/>
  <c r="G8307" i="1"/>
  <c r="F8307" i="1"/>
  <c r="I8299" i="1"/>
  <c r="H8299" i="1"/>
  <c r="G8299" i="1"/>
  <c r="F8299" i="1"/>
  <c r="H8291" i="1"/>
  <c r="I8291" i="1"/>
  <c r="F8291" i="1"/>
  <c r="I8283" i="1"/>
  <c r="H8283" i="1"/>
  <c r="G8283" i="1"/>
  <c r="F8283" i="1"/>
  <c r="I8275" i="1"/>
  <c r="H8275" i="1"/>
  <c r="G8275" i="1"/>
  <c r="F8275" i="1"/>
  <c r="I8267" i="1"/>
  <c r="H8267" i="1"/>
  <c r="G8267" i="1"/>
  <c r="F8267" i="1"/>
  <c r="H8259" i="1"/>
  <c r="I8259" i="1"/>
  <c r="G8259" i="1"/>
  <c r="F8259" i="1"/>
  <c r="I8251" i="1"/>
  <c r="H8251" i="1"/>
  <c r="G8251" i="1"/>
  <c r="F8251" i="1"/>
  <c r="I8243" i="1"/>
  <c r="H8243" i="1"/>
  <c r="G8243" i="1"/>
  <c r="F8243" i="1"/>
  <c r="I8235" i="1"/>
  <c r="H8235" i="1"/>
  <c r="G8235" i="1"/>
  <c r="F8235" i="1"/>
  <c r="H8227" i="1"/>
  <c r="I8227" i="1"/>
  <c r="G8227" i="1"/>
  <c r="F8227" i="1"/>
  <c r="I8219" i="1"/>
  <c r="H8219" i="1"/>
  <c r="G8219" i="1"/>
  <c r="F8219" i="1"/>
  <c r="I8211" i="1"/>
  <c r="H8211" i="1"/>
  <c r="G8211" i="1"/>
  <c r="F8211" i="1"/>
  <c r="I8203" i="1"/>
  <c r="G8203" i="1"/>
  <c r="H8203" i="1"/>
  <c r="F8203" i="1"/>
  <c r="H8195" i="1"/>
  <c r="I8195" i="1"/>
  <c r="G8195" i="1"/>
  <c r="F8195" i="1"/>
  <c r="I8187" i="1"/>
  <c r="H8187" i="1"/>
  <c r="G8187" i="1"/>
  <c r="F8187" i="1"/>
  <c r="I8179" i="1"/>
  <c r="H8179" i="1"/>
  <c r="G8179" i="1"/>
  <c r="F8179" i="1"/>
  <c r="I8171" i="1"/>
  <c r="G8171" i="1"/>
  <c r="H8171" i="1"/>
  <c r="F8171" i="1"/>
  <c r="H8163" i="1"/>
  <c r="I8163" i="1"/>
  <c r="G8163" i="1"/>
  <c r="F8163" i="1"/>
  <c r="I8155" i="1"/>
  <c r="H8155" i="1"/>
  <c r="G8155" i="1"/>
  <c r="F8155" i="1"/>
  <c r="I8147" i="1"/>
  <c r="H8147" i="1"/>
  <c r="G8147" i="1"/>
  <c r="F8147" i="1"/>
  <c r="I8139" i="1"/>
  <c r="H8139" i="1"/>
  <c r="G8139" i="1"/>
  <c r="F8139" i="1"/>
  <c r="H8131" i="1"/>
  <c r="I8131" i="1"/>
  <c r="G8131" i="1"/>
  <c r="F8131" i="1"/>
  <c r="I8123" i="1"/>
  <c r="H8123" i="1"/>
  <c r="G8123" i="1"/>
  <c r="F8123" i="1"/>
  <c r="F8648" i="1"/>
  <c r="F8637" i="1"/>
  <c r="F8623" i="1"/>
  <c r="F8612" i="1"/>
  <c r="F8597" i="1"/>
  <c r="F8581" i="1"/>
  <c r="F8565" i="1"/>
  <c r="F8549" i="1"/>
  <c r="F8528" i="1"/>
  <c r="F8508" i="1"/>
  <c r="F8487" i="1"/>
  <c r="F8464" i="1"/>
  <c r="F8444" i="1"/>
  <c r="F8423" i="1"/>
  <c r="F8400" i="1"/>
  <c r="F8380" i="1"/>
  <c r="F8359" i="1"/>
  <c r="F8336" i="1"/>
  <c r="F8316" i="1"/>
  <c r="F8295" i="1"/>
  <c r="F8272" i="1"/>
  <c r="F8252" i="1"/>
  <c r="F8231" i="1"/>
  <c r="F8208" i="1"/>
  <c r="F8184" i="1"/>
  <c r="F8152" i="1"/>
  <c r="G8579" i="1"/>
  <c r="G8492" i="1"/>
  <c r="G8395" i="1"/>
  <c r="G8127" i="1"/>
  <c r="I8658" i="1"/>
  <c r="H8658" i="1"/>
  <c r="G8658" i="1"/>
  <c r="F8658" i="1"/>
  <c r="I8650" i="1"/>
  <c r="H8650" i="1"/>
  <c r="G8650" i="1"/>
  <c r="F8650" i="1"/>
  <c r="I8642" i="1"/>
  <c r="H8642" i="1"/>
  <c r="G8642" i="1"/>
  <c r="F8642" i="1"/>
  <c r="I8634" i="1"/>
  <c r="H8634" i="1"/>
  <c r="G8634" i="1"/>
  <c r="F8634" i="1"/>
  <c r="I8626" i="1"/>
  <c r="H8626" i="1"/>
  <c r="G8626" i="1"/>
  <c r="F8626" i="1"/>
  <c r="I8618" i="1"/>
  <c r="H8618" i="1"/>
  <c r="G8618" i="1"/>
  <c r="F8618" i="1"/>
  <c r="I8610" i="1"/>
  <c r="H8610" i="1"/>
  <c r="G8610" i="1"/>
  <c r="F8610" i="1"/>
  <c r="I8602" i="1"/>
  <c r="H8602" i="1"/>
  <c r="G8602" i="1"/>
  <c r="F8602" i="1"/>
  <c r="I8594" i="1"/>
  <c r="H8594" i="1"/>
  <c r="G8594" i="1"/>
  <c r="F8594" i="1"/>
  <c r="I8586" i="1"/>
  <c r="H8586" i="1"/>
  <c r="G8586" i="1"/>
  <c r="F8586" i="1"/>
  <c r="I8578" i="1"/>
  <c r="H8578" i="1"/>
  <c r="G8578" i="1"/>
  <c r="F8578" i="1"/>
  <c r="I8570" i="1"/>
  <c r="H8570" i="1"/>
  <c r="G8570" i="1"/>
  <c r="F8570" i="1"/>
  <c r="I8562" i="1"/>
  <c r="H8562" i="1"/>
  <c r="G8562" i="1"/>
  <c r="F8562" i="1"/>
  <c r="I8554" i="1"/>
  <c r="H8554" i="1"/>
  <c r="G8554" i="1"/>
  <c r="F8554" i="1"/>
  <c r="I8546" i="1"/>
  <c r="H8546" i="1"/>
  <c r="G8546" i="1"/>
  <c r="F8546" i="1"/>
  <c r="I8538" i="1"/>
  <c r="H8538" i="1"/>
  <c r="G8538" i="1"/>
  <c r="F8538" i="1"/>
  <c r="I8530" i="1"/>
  <c r="H8530" i="1"/>
  <c r="G8530" i="1"/>
  <c r="F8530" i="1"/>
  <c r="I8522" i="1"/>
  <c r="H8522" i="1"/>
  <c r="G8522" i="1"/>
  <c r="F8522" i="1"/>
  <c r="I8514" i="1"/>
  <c r="H8514" i="1"/>
  <c r="G8514" i="1"/>
  <c r="F8514" i="1"/>
  <c r="I8506" i="1"/>
  <c r="H8506" i="1"/>
  <c r="G8506" i="1"/>
  <c r="F8506" i="1"/>
  <c r="I8498" i="1"/>
  <c r="H8498" i="1"/>
  <c r="G8498" i="1"/>
  <c r="F8498" i="1"/>
  <c r="I8490" i="1"/>
  <c r="H8490" i="1"/>
  <c r="G8490" i="1"/>
  <c r="F8490" i="1"/>
  <c r="I8482" i="1"/>
  <c r="H8482" i="1"/>
  <c r="G8482" i="1"/>
  <c r="F8482" i="1"/>
  <c r="I8474" i="1"/>
  <c r="H8474" i="1"/>
  <c r="G8474" i="1"/>
  <c r="F8474" i="1"/>
  <c r="I8466" i="1"/>
  <c r="H8466" i="1"/>
  <c r="G8466" i="1"/>
  <c r="F8466" i="1"/>
  <c r="I8458" i="1"/>
  <c r="H8458" i="1"/>
  <c r="G8458" i="1"/>
  <c r="F8458" i="1"/>
  <c r="I8450" i="1"/>
  <c r="H8450" i="1"/>
  <c r="G8450" i="1"/>
  <c r="F8450" i="1"/>
  <c r="I8442" i="1"/>
  <c r="H8442" i="1"/>
  <c r="G8442" i="1"/>
  <c r="F8442" i="1"/>
  <c r="I8434" i="1"/>
  <c r="H8434" i="1"/>
  <c r="G8434" i="1"/>
  <c r="F8434" i="1"/>
  <c r="I8426" i="1"/>
  <c r="H8426" i="1"/>
  <c r="G8426" i="1"/>
  <c r="F8426" i="1"/>
  <c r="I8418" i="1"/>
  <c r="H8418" i="1"/>
  <c r="G8418" i="1"/>
  <c r="F8418" i="1"/>
  <c r="I8410" i="1"/>
  <c r="H8410" i="1"/>
  <c r="G8410" i="1"/>
  <c r="F8410" i="1"/>
  <c r="I8402" i="1"/>
  <c r="H8402" i="1"/>
  <c r="G8402" i="1"/>
  <c r="F8402" i="1"/>
  <c r="I8394" i="1"/>
  <c r="H8394" i="1"/>
  <c r="G8394" i="1"/>
  <c r="F8394" i="1"/>
  <c r="I8386" i="1"/>
  <c r="H8386" i="1"/>
  <c r="G8386" i="1"/>
  <c r="F8386" i="1"/>
  <c r="I8378" i="1"/>
  <c r="H8378" i="1"/>
  <c r="G8378" i="1"/>
  <c r="F8378" i="1"/>
  <c r="I8370" i="1"/>
  <c r="H8370" i="1"/>
  <c r="G8370" i="1"/>
  <c r="F8370" i="1"/>
  <c r="I8362" i="1"/>
  <c r="H8362" i="1"/>
  <c r="G8362" i="1"/>
  <c r="F8362" i="1"/>
  <c r="I8354" i="1"/>
  <c r="H8354" i="1"/>
  <c r="G8354" i="1"/>
  <c r="F8354" i="1"/>
  <c r="I8346" i="1"/>
  <c r="H8346" i="1"/>
  <c r="G8346" i="1"/>
  <c r="F8346" i="1"/>
  <c r="I8338" i="1"/>
  <c r="H8338" i="1"/>
  <c r="G8338" i="1"/>
  <c r="F8338" i="1"/>
  <c r="I8330" i="1"/>
  <c r="H8330" i="1"/>
  <c r="G8330" i="1"/>
  <c r="F8330" i="1"/>
  <c r="I8322" i="1"/>
  <c r="H8322" i="1"/>
  <c r="G8322" i="1"/>
  <c r="F8322" i="1"/>
  <c r="I8314" i="1"/>
  <c r="H8314" i="1"/>
  <c r="G8314" i="1"/>
  <c r="F8314" i="1"/>
  <c r="I8306" i="1"/>
  <c r="H8306" i="1"/>
  <c r="G8306" i="1"/>
  <c r="F8306" i="1"/>
  <c r="I8298" i="1"/>
  <c r="H8298" i="1"/>
  <c r="G8298" i="1"/>
  <c r="F8298" i="1"/>
  <c r="I8290" i="1"/>
  <c r="H8290" i="1"/>
  <c r="G8290" i="1"/>
  <c r="F8290" i="1"/>
  <c r="I8282" i="1"/>
  <c r="H8282" i="1"/>
  <c r="G8282" i="1"/>
  <c r="F8282" i="1"/>
  <c r="I8274" i="1"/>
  <c r="H8274" i="1"/>
  <c r="G8274" i="1"/>
  <c r="F8274" i="1"/>
  <c r="I8266" i="1"/>
  <c r="H8266" i="1"/>
  <c r="F8266" i="1"/>
  <c r="G8266" i="1"/>
  <c r="I8258" i="1"/>
  <c r="H8258" i="1"/>
  <c r="G8258" i="1"/>
  <c r="F8258" i="1"/>
  <c r="I8250" i="1"/>
  <c r="H8250" i="1"/>
  <c r="G8250" i="1"/>
  <c r="F8250" i="1"/>
  <c r="I8242" i="1"/>
  <c r="H8242" i="1"/>
  <c r="G8242" i="1"/>
  <c r="F8242" i="1"/>
  <c r="I8234" i="1"/>
  <c r="H8234" i="1"/>
  <c r="G8234" i="1"/>
  <c r="F8234" i="1"/>
  <c r="I8226" i="1"/>
  <c r="H8226" i="1"/>
  <c r="G8226" i="1"/>
  <c r="F8226" i="1"/>
  <c r="I8218" i="1"/>
  <c r="H8218" i="1"/>
  <c r="G8218" i="1"/>
  <c r="F8218" i="1"/>
  <c r="I8210" i="1"/>
  <c r="G8210" i="1"/>
  <c r="H8210" i="1"/>
  <c r="F8210" i="1"/>
  <c r="I8202" i="1"/>
  <c r="H8202" i="1"/>
  <c r="G8202" i="1"/>
  <c r="F8202" i="1"/>
  <c r="I8194" i="1"/>
  <c r="H8194" i="1"/>
  <c r="G8194" i="1"/>
  <c r="F8194" i="1"/>
  <c r="I8186" i="1"/>
  <c r="H8186" i="1"/>
  <c r="G8186" i="1"/>
  <c r="F8186" i="1"/>
  <c r="I8178" i="1"/>
  <c r="G8178" i="1"/>
  <c r="H8178" i="1"/>
  <c r="F8178" i="1"/>
  <c r="I8170" i="1"/>
  <c r="H8170" i="1"/>
  <c r="G8170" i="1"/>
  <c r="F8170" i="1"/>
  <c r="I8162" i="1"/>
  <c r="H8162" i="1"/>
  <c r="G8162" i="1"/>
  <c r="F8162" i="1"/>
  <c r="I8154" i="1"/>
  <c r="H8154" i="1"/>
  <c r="G8154" i="1"/>
  <c r="F8154" i="1"/>
  <c r="I8146" i="1"/>
  <c r="H8146" i="1"/>
  <c r="G8146" i="1"/>
  <c r="F8146" i="1"/>
  <c r="I8138" i="1"/>
  <c r="G8138" i="1"/>
  <c r="H8138" i="1"/>
  <c r="F8138" i="1"/>
  <c r="I8130" i="1"/>
  <c r="H8130" i="1"/>
  <c r="G8130" i="1"/>
  <c r="F8130" i="1"/>
  <c r="I8122" i="1"/>
  <c r="H8122" i="1"/>
  <c r="G8122" i="1"/>
  <c r="F8122" i="1"/>
  <c r="F8647" i="1"/>
  <c r="F8636" i="1"/>
  <c r="F8622" i="1"/>
  <c r="F8608" i="1"/>
  <c r="F8596" i="1"/>
  <c r="F8580" i="1"/>
  <c r="F8564" i="1"/>
  <c r="F8548" i="1"/>
  <c r="F8527" i="1"/>
  <c r="F8504" i="1"/>
  <c r="F8484" i="1"/>
  <c r="F8463" i="1"/>
  <c r="F8440" i="1"/>
  <c r="F8420" i="1"/>
  <c r="F8399" i="1"/>
  <c r="F8376" i="1"/>
  <c r="F8356" i="1"/>
  <c r="F8335" i="1"/>
  <c r="F8312" i="1"/>
  <c r="F8292" i="1"/>
  <c r="F8271" i="1"/>
  <c r="F8248" i="1"/>
  <c r="F8228" i="1"/>
  <c r="F8207" i="1"/>
  <c r="F8183" i="1"/>
  <c r="F8151" i="1"/>
  <c r="G8576" i="1"/>
  <c r="G8491" i="1"/>
  <c r="G8392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2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F5423" i="1" s="1"/>
  <c r="A5424" i="1"/>
  <c r="F5424" i="1" s="1"/>
  <c r="A5425" i="1"/>
  <c r="F5425" i="1" s="1"/>
  <c r="A5426" i="1"/>
  <c r="F5426" i="1" s="1"/>
  <c r="A5427" i="1"/>
  <c r="F5427" i="1" s="1"/>
  <c r="A5428" i="1"/>
  <c r="F5428" i="1" s="1"/>
  <c r="A5429" i="1"/>
  <c r="F5429" i="1" s="1"/>
  <c r="A5430" i="1"/>
  <c r="F5430" i="1" s="1"/>
  <c r="A5431" i="1"/>
  <c r="F5431" i="1" s="1"/>
  <c r="A5432" i="1"/>
  <c r="F5432" i="1" s="1"/>
  <c r="A5433" i="1"/>
  <c r="F5433" i="1" s="1"/>
  <c r="A5434" i="1"/>
  <c r="F5434" i="1" s="1"/>
  <c r="A5435" i="1"/>
  <c r="F5435" i="1" s="1"/>
  <c r="A5436" i="1"/>
  <c r="F5436" i="1" s="1"/>
  <c r="A5437" i="1"/>
  <c r="F5437" i="1" s="1"/>
  <c r="A5438" i="1"/>
  <c r="F5438" i="1" s="1"/>
  <c r="A5439" i="1"/>
  <c r="F5439" i="1" s="1"/>
  <c r="A5440" i="1"/>
  <c r="F5440" i="1" s="1"/>
  <c r="A5441" i="1"/>
  <c r="F5441" i="1" s="1"/>
  <c r="A5442" i="1"/>
  <c r="F5442" i="1" s="1"/>
  <c r="A5443" i="1"/>
  <c r="F5443" i="1" s="1"/>
  <c r="A5444" i="1"/>
  <c r="F5444" i="1" s="1"/>
  <c r="A5445" i="1"/>
  <c r="F5445" i="1" s="1"/>
  <c r="A5446" i="1"/>
  <c r="F5446" i="1" s="1"/>
  <c r="A5447" i="1"/>
  <c r="F5447" i="1" s="1"/>
  <c r="A5448" i="1"/>
  <c r="F5448" i="1" s="1"/>
  <c r="A5449" i="1"/>
  <c r="F5449" i="1" s="1"/>
  <c r="A5450" i="1"/>
  <c r="F5450" i="1" s="1"/>
  <c r="A5451" i="1"/>
  <c r="F5451" i="1" s="1"/>
  <c r="A5452" i="1"/>
  <c r="F5452" i="1" s="1"/>
  <c r="A5453" i="1"/>
  <c r="F5453" i="1" s="1"/>
  <c r="A5454" i="1"/>
  <c r="F5454" i="1" s="1"/>
  <c r="A5455" i="1"/>
  <c r="F5455" i="1" s="1"/>
  <c r="A5456" i="1"/>
  <c r="F5456" i="1" s="1"/>
  <c r="A5457" i="1"/>
  <c r="F5457" i="1" s="1"/>
  <c r="A5458" i="1"/>
  <c r="F5458" i="1" s="1"/>
  <c r="A5459" i="1"/>
  <c r="F5459" i="1" s="1"/>
  <c r="A5460" i="1"/>
  <c r="F5460" i="1" s="1"/>
  <c r="A5461" i="1"/>
  <c r="F5461" i="1" s="1"/>
  <c r="A5462" i="1"/>
  <c r="F5462" i="1" s="1"/>
  <c r="A5463" i="1"/>
  <c r="F5463" i="1" s="1"/>
  <c r="A5464" i="1"/>
  <c r="F5464" i="1" s="1"/>
  <c r="A5465" i="1"/>
  <c r="F5465" i="1" s="1"/>
  <c r="A5466" i="1"/>
  <c r="F5466" i="1" s="1"/>
  <c r="A5467" i="1"/>
  <c r="F5467" i="1" s="1"/>
  <c r="A5468" i="1"/>
  <c r="F5468" i="1" s="1"/>
  <c r="A5469" i="1"/>
  <c r="F5469" i="1" s="1"/>
  <c r="A5470" i="1"/>
  <c r="F5470" i="1" s="1"/>
  <c r="A5471" i="1"/>
  <c r="F5471" i="1" s="1"/>
  <c r="A5472" i="1"/>
  <c r="F5472" i="1" s="1"/>
  <c r="A5473" i="1"/>
  <c r="F5473" i="1" s="1"/>
  <c r="A5474" i="1"/>
  <c r="F5474" i="1" s="1"/>
  <c r="A5475" i="1"/>
  <c r="F5475" i="1" s="1"/>
  <c r="A5476" i="1"/>
  <c r="F5476" i="1" s="1"/>
  <c r="A5477" i="1"/>
  <c r="F5477" i="1" s="1"/>
  <c r="A5478" i="1"/>
  <c r="F5478" i="1" s="1"/>
  <c r="A5479" i="1"/>
  <c r="F5479" i="1" s="1"/>
  <c r="A5480" i="1"/>
  <c r="F5480" i="1" s="1"/>
  <c r="A5481" i="1"/>
  <c r="F5481" i="1" s="1"/>
  <c r="A5482" i="1"/>
  <c r="F5482" i="1" s="1"/>
  <c r="A5483" i="1"/>
  <c r="F5483" i="1" s="1"/>
  <c r="A5484" i="1"/>
  <c r="F5484" i="1" s="1"/>
  <c r="A5485" i="1"/>
  <c r="F5485" i="1" s="1"/>
  <c r="A5486" i="1"/>
  <c r="F5486" i="1" s="1"/>
  <c r="A5487" i="1"/>
  <c r="F5487" i="1" s="1"/>
  <c r="A5488" i="1"/>
  <c r="F5488" i="1" s="1"/>
  <c r="A5489" i="1"/>
  <c r="F5489" i="1" s="1"/>
  <c r="A5490" i="1"/>
  <c r="F5490" i="1" s="1"/>
  <c r="A5491" i="1"/>
  <c r="F5491" i="1" s="1"/>
  <c r="A5492" i="1"/>
  <c r="F5492" i="1" s="1"/>
  <c r="A5493" i="1"/>
  <c r="F5493" i="1" s="1"/>
  <c r="A5494" i="1"/>
  <c r="F5494" i="1" s="1"/>
  <c r="A5495" i="1"/>
  <c r="F5495" i="1" s="1"/>
  <c r="A5496" i="1"/>
  <c r="F5496" i="1" s="1"/>
  <c r="A5497" i="1"/>
  <c r="F5497" i="1" s="1"/>
  <c r="A5498" i="1"/>
  <c r="F5498" i="1" s="1"/>
  <c r="A5499" i="1"/>
  <c r="F5499" i="1" s="1"/>
  <c r="A5500" i="1"/>
  <c r="F5500" i="1" s="1"/>
  <c r="A5501" i="1"/>
  <c r="F5501" i="1" s="1"/>
  <c r="A5502" i="1"/>
  <c r="F5502" i="1" s="1"/>
  <c r="A5503" i="1"/>
  <c r="F5503" i="1" s="1"/>
  <c r="A5504" i="1"/>
  <c r="F5504" i="1" s="1"/>
  <c r="A5505" i="1"/>
  <c r="F5505" i="1" s="1"/>
  <c r="A5506" i="1"/>
  <c r="F5506" i="1" s="1"/>
  <c r="A5507" i="1"/>
  <c r="F5507" i="1" s="1"/>
  <c r="A5508" i="1"/>
  <c r="F5508" i="1" s="1"/>
  <c r="A5509" i="1"/>
  <c r="F5509" i="1" s="1"/>
  <c r="A5510" i="1"/>
  <c r="F5510" i="1" s="1"/>
  <c r="A5511" i="1"/>
  <c r="F5511" i="1" s="1"/>
  <c r="A5512" i="1"/>
  <c r="F5512" i="1" s="1"/>
  <c r="A5513" i="1"/>
  <c r="F5513" i="1" s="1"/>
  <c r="A5514" i="1"/>
  <c r="F5514" i="1" s="1"/>
  <c r="A5515" i="1"/>
  <c r="F5515" i="1" s="1"/>
  <c r="A5516" i="1"/>
  <c r="F5516" i="1" s="1"/>
  <c r="A5517" i="1"/>
  <c r="F5517" i="1" s="1"/>
  <c r="A5518" i="1"/>
  <c r="F5518" i="1" s="1"/>
  <c r="A5519" i="1"/>
  <c r="F5519" i="1" s="1"/>
  <c r="A5520" i="1"/>
  <c r="F5520" i="1" s="1"/>
  <c r="A5521" i="1"/>
  <c r="F5521" i="1" s="1"/>
  <c r="A5522" i="1"/>
  <c r="F5522" i="1" s="1"/>
  <c r="A5523" i="1"/>
  <c r="F5523" i="1" s="1"/>
  <c r="A5524" i="1"/>
  <c r="F5524" i="1" s="1"/>
  <c r="A5525" i="1"/>
  <c r="F5525" i="1" s="1"/>
  <c r="A5526" i="1"/>
  <c r="F5526" i="1" s="1"/>
  <c r="A5527" i="1"/>
  <c r="F5527" i="1" s="1"/>
  <c r="A5528" i="1"/>
  <c r="F5528" i="1" s="1"/>
  <c r="A5529" i="1"/>
  <c r="F5529" i="1" s="1"/>
  <c r="A5530" i="1"/>
  <c r="F5530" i="1" s="1"/>
  <c r="A5531" i="1"/>
  <c r="F5531" i="1" s="1"/>
  <c r="A5532" i="1"/>
  <c r="F5532" i="1" s="1"/>
  <c r="A5533" i="1"/>
  <c r="F5533" i="1" s="1"/>
  <c r="A5534" i="1"/>
  <c r="F5534" i="1" s="1"/>
  <c r="A5535" i="1"/>
  <c r="F5535" i="1" s="1"/>
  <c r="A5536" i="1"/>
  <c r="F5536" i="1" s="1"/>
  <c r="A5537" i="1"/>
  <c r="F5537" i="1" s="1"/>
  <c r="A5538" i="1"/>
  <c r="F5538" i="1" s="1"/>
  <c r="A5539" i="1"/>
  <c r="F5539" i="1" s="1"/>
  <c r="A5540" i="1"/>
  <c r="F5540" i="1" s="1"/>
  <c r="A5541" i="1"/>
  <c r="F5541" i="1" s="1"/>
  <c r="A5542" i="1"/>
  <c r="F5542" i="1" s="1"/>
  <c r="A5543" i="1"/>
  <c r="F5543" i="1" s="1"/>
  <c r="A5544" i="1"/>
  <c r="F5544" i="1" s="1"/>
  <c r="A5545" i="1"/>
  <c r="F5545" i="1" s="1"/>
  <c r="A5546" i="1"/>
  <c r="F5546" i="1" s="1"/>
  <c r="A5547" i="1"/>
  <c r="F5547" i="1" s="1"/>
  <c r="A5548" i="1"/>
  <c r="F5548" i="1" s="1"/>
  <c r="A5549" i="1"/>
  <c r="F5549" i="1" s="1"/>
  <c r="A5550" i="1"/>
  <c r="F5550" i="1" s="1"/>
  <c r="A5551" i="1"/>
  <c r="F5551" i="1" s="1"/>
  <c r="A5552" i="1"/>
  <c r="F5552" i="1" s="1"/>
  <c r="A5553" i="1"/>
  <c r="F5553" i="1" s="1"/>
  <c r="A5554" i="1"/>
  <c r="F5554" i="1" s="1"/>
  <c r="A5555" i="1"/>
  <c r="F5555" i="1" s="1"/>
  <c r="A5556" i="1"/>
  <c r="F5556" i="1" s="1"/>
  <c r="A5557" i="1"/>
  <c r="F5557" i="1" s="1"/>
  <c r="A5558" i="1"/>
  <c r="F5558" i="1" s="1"/>
  <c r="A5559" i="1"/>
  <c r="F5559" i="1" s="1"/>
  <c r="A5560" i="1"/>
  <c r="F5560" i="1" s="1"/>
  <c r="A5561" i="1"/>
  <c r="F5561" i="1" s="1"/>
  <c r="A5562" i="1"/>
  <c r="F5562" i="1" s="1"/>
  <c r="A5563" i="1"/>
  <c r="F5563" i="1" s="1"/>
  <c r="A5564" i="1"/>
  <c r="F5564" i="1" s="1"/>
  <c r="A5565" i="1"/>
  <c r="F5565" i="1" s="1"/>
  <c r="A5566" i="1"/>
  <c r="F5566" i="1" s="1"/>
  <c r="A5567" i="1"/>
  <c r="F5567" i="1" s="1"/>
  <c r="A5568" i="1"/>
  <c r="F5568" i="1" s="1"/>
  <c r="A5569" i="1"/>
  <c r="F5569" i="1" s="1"/>
  <c r="A5570" i="1"/>
  <c r="F5570" i="1" s="1"/>
  <c r="A5571" i="1"/>
  <c r="F5571" i="1" s="1"/>
  <c r="A5572" i="1"/>
  <c r="F5572" i="1" s="1"/>
  <c r="A5573" i="1"/>
  <c r="F5573" i="1" s="1"/>
  <c r="A5574" i="1"/>
  <c r="F5574" i="1" s="1"/>
  <c r="A5575" i="1"/>
  <c r="F5575" i="1" s="1"/>
  <c r="A5576" i="1"/>
  <c r="F5576" i="1" s="1"/>
  <c r="A5577" i="1"/>
  <c r="F5577" i="1" s="1"/>
  <c r="A5578" i="1"/>
  <c r="F5578" i="1" s="1"/>
  <c r="A5579" i="1"/>
  <c r="F5579" i="1" s="1"/>
  <c r="A5580" i="1"/>
  <c r="F5580" i="1" s="1"/>
  <c r="A5581" i="1"/>
  <c r="F5581" i="1" s="1"/>
  <c r="A5582" i="1"/>
  <c r="F5582" i="1" s="1"/>
  <c r="A5583" i="1"/>
  <c r="F5583" i="1" s="1"/>
  <c r="A5584" i="1"/>
  <c r="F5584" i="1" s="1"/>
  <c r="A5585" i="1"/>
  <c r="F5585" i="1" s="1"/>
  <c r="A5586" i="1"/>
  <c r="F5586" i="1" s="1"/>
  <c r="A5587" i="1"/>
  <c r="F5587" i="1" s="1"/>
  <c r="A5588" i="1"/>
  <c r="F5588" i="1" s="1"/>
  <c r="A5589" i="1"/>
  <c r="F5589" i="1" s="1"/>
  <c r="A5590" i="1"/>
  <c r="F5590" i="1" s="1"/>
  <c r="A5591" i="1"/>
  <c r="F5591" i="1" s="1"/>
  <c r="A5592" i="1"/>
  <c r="F5592" i="1" s="1"/>
  <c r="A5593" i="1"/>
  <c r="F5593" i="1" s="1"/>
  <c r="A5594" i="1"/>
  <c r="F5594" i="1" s="1"/>
  <c r="A5595" i="1"/>
  <c r="F5595" i="1" s="1"/>
  <c r="A5596" i="1"/>
  <c r="F5596" i="1" s="1"/>
  <c r="A5597" i="1"/>
  <c r="F5597" i="1" s="1"/>
  <c r="A5598" i="1"/>
  <c r="F5598" i="1" s="1"/>
  <c r="A5599" i="1"/>
  <c r="F5599" i="1" s="1"/>
  <c r="A5600" i="1"/>
  <c r="F5600" i="1" s="1"/>
  <c r="A5601" i="1"/>
  <c r="F5601" i="1" s="1"/>
  <c r="A5602" i="1"/>
  <c r="F5602" i="1" s="1"/>
  <c r="A5603" i="1"/>
  <c r="F5603" i="1" s="1"/>
  <c r="A5604" i="1"/>
  <c r="F5604" i="1" s="1"/>
  <c r="A5605" i="1"/>
  <c r="F5605" i="1" s="1"/>
  <c r="A5606" i="1"/>
  <c r="F5606" i="1" s="1"/>
  <c r="A5607" i="1"/>
  <c r="F5607" i="1" s="1"/>
  <c r="A5608" i="1"/>
  <c r="F5608" i="1" s="1"/>
  <c r="A5609" i="1"/>
  <c r="F5609" i="1" s="1"/>
  <c r="A5610" i="1"/>
  <c r="F5610" i="1" s="1"/>
  <c r="A5611" i="1"/>
  <c r="F5611" i="1" s="1"/>
  <c r="A5612" i="1"/>
  <c r="F5612" i="1" s="1"/>
  <c r="A5613" i="1"/>
  <c r="F5613" i="1" s="1"/>
  <c r="A5614" i="1"/>
  <c r="F5614" i="1" s="1"/>
  <c r="A5615" i="1"/>
  <c r="F5615" i="1" s="1"/>
  <c r="A5616" i="1"/>
  <c r="F5616" i="1" s="1"/>
  <c r="A5617" i="1"/>
  <c r="F5617" i="1" s="1"/>
  <c r="A5618" i="1"/>
  <c r="F5618" i="1" s="1"/>
  <c r="A5619" i="1"/>
  <c r="F5619" i="1" s="1"/>
  <c r="A5620" i="1"/>
  <c r="F5620" i="1" s="1"/>
  <c r="A5621" i="1"/>
  <c r="F5621" i="1" s="1"/>
  <c r="A5622" i="1"/>
  <c r="F5622" i="1" s="1"/>
  <c r="A5623" i="1"/>
  <c r="F5623" i="1" s="1"/>
  <c r="A5624" i="1"/>
  <c r="F5624" i="1" s="1"/>
  <c r="A5625" i="1"/>
  <c r="F5625" i="1" s="1"/>
  <c r="A5626" i="1"/>
  <c r="F5626" i="1" s="1"/>
  <c r="A5627" i="1"/>
  <c r="F5627" i="1" s="1"/>
  <c r="A5628" i="1"/>
  <c r="F5628" i="1" s="1"/>
  <c r="A5629" i="1"/>
  <c r="F5629" i="1" s="1"/>
  <c r="A5630" i="1"/>
  <c r="F5630" i="1" s="1"/>
  <c r="A5631" i="1"/>
  <c r="F5631" i="1" s="1"/>
  <c r="A5632" i="1"/>
  <c r="F5632" i="1" s="1"/>
  <c r="A5633" i="1"/>
  <c r="F5633" i="1" s="1"/>
  <c r="A5634" i="1"/>
  <c r="F5634" i="1" s="1"/>
  <c r="A5635" i="1"/>
  <c r="F5635" i="1" s="1"/>
  <c r="A5636" i="1"/>
  <c r="F5636" i="1" s="1"/>
  <c r="A5637" i="1"/>
  <c r="F5637" i="1" s="1"/>
  <c r="A5638" i="1"/>
  <c r="F5638" i="1" s="1"/>
  <c r="A5639" i="1"/>
  <c r="F5639" i="1" s="1"/>
  <c r="A5640" i="1"/>
  <c r="F5640" i="1" s="1"/>
  <c r="A5641" i="1"/>
  <c r="F5641" i="1" s="1"/>
  <c r="A5642" i="1"/>
  <c r="F5642" i="1" s="1"/>
  <c r="A5643" i="1"/>
  <c r="F5643" i="1" s="1"/>
  <c r="A5644" i="1"/>
  <c r="F5644" i="1" s="1"/>
  <c r="A5645" i="1"/>
  <c r="F5645" i="1" s="1"/>
  <c r="A5646" i="1"/>
  <c r="F5646" i="1" s="1"/>
  <c r="A5647" i="1"/>
  <c r="F5647" i="1" s="1"/>
  <c r="A5648" i="1"/>
  <c r="F5648" i="1" s="1"/>
  <c r="A5649" i="1"/>
  <c r="F5649" i="1" s="1"/>
  <c r="A5650" i="1"/>
  <c r="F5650" i="1" s="1"/>
  <c r="A5651" i="1"/>
  <c r="F5651" i="1" s="1"/>
  <c r="A5652" i="1"/>
  <c r="F5652" i="1" s="1"/>
  <c r="A5653" i="1"/>
  <c r="F5653" i="1" s="1"/>
  <c r="A5654" i="1"/>
  <c r="F5654" i="1" s="1"/>
  <c r="A5655" i="1"/>
  <c r="F5655" i="1" s="1"/>
  <c r="A5656" i="1"/>
  <c r="F5656" i="1" s="1"/>
  <c r="A5657" i="1"/>
  <c r="F5657" i="1" s="1"/>
  <c r="A5658" i="1"/>
  <c r="F5658" i="1" s="1"/>
  <c r="A5659" i="1"/>
  <c r="F5659" i="1" s="1"/>
  <c r="A5660" i="1"/>
  <c r="F5660" i="1" s="1"/>
  <c r="A5661" i="1"/>
  <c r="F5661" i="1" s="1"/>
  <c r="A5662" i="1"/>
  <c r="F5662" i="1" s="1"/>
  <c r="A5663" i="1"/>
  <c r="F5663" i="1" s="1"/>
  <c r="A5664" i="1"/>
  <c r="F5664" i="1" s="1"/>
  <c r="A5665" i="1"/>
  <c r="F5665" i="1" s="1"/>
  <c r="A5666" i="1"/>
  <c r="F5666" i="1" s="1"/>
  <c r="A5667" i="1"/>
  <c r="F5667" i="1" s="1"/>
  <c r="A5668" i="1"/>
  <c r="F5668" i="1" s="1"/>
  <c r="A5669" i="1"/>
  <c r="F5669" i="1" s="1"/>
  <c r="A5670" i="1"/>
  <c r="F5670" i="1" s="1"/>
  <c r="A5671" i="1"/>
  <c r="F5671" i="1" s="1"/>
  <c r="A5672" i="1"/>
  <c r="F5672" i="1" s="1"/>
  <c r="A5673" i="1"/>
  <c r="F5673" i="1" s="1"/>
  <c r="A5674" i="1"/>
  <c r="F5674" i="1" s="1"/>
  <c r="A5675" i="1"/>
  <c r="F5675" i="1" s="1"/>
  <c r="A5676" i="1"/>
  <c r="F5676" i="1" s="1"/>
  <c r="A5677" i="1"/>
  <c r="F5677" i="1" s="1"/>
  <c r="A5678" i="1"/>
  <c r="F5678" i="1" s="1"/>
  <c r="A5679" i="1"/>
  <c r="F5679" i="1" s="1"/>
  <c r="A5680" i="1"/>
  <c r="F5680" i="1" s="1"/>
  <c r="A5681" i="1"/>
  <c r="F5681" i="1" s="1"/>
  <c r="A5682" i="1"/>
  <c r="F5682" i="1" s="1"/>
  <c r="A5683" i="1"/>
  <c r="F5683" i="1" s="1"/>
  <c r="A5684" i="1"/>
  <c r="F5684" i="1" s="1"/>
  <c r="A5685" i="1"/>
  <c r="F5685" i="1" s="1"/>
  <c r="A5686" i="1"/>
  <c r="F5686" i="1" s="1"/>
  <c r="A5687" i="1"/>
  <c r="F5687" i="1" s="1"/>
  <c r="A5688" i="1"/>
  <c r="F5688" i="1" s="1"/>
  <c r="A5689" i="1"/>
  <c r="F5689" i="1" s="1"/>
  <c r="A5690" i="1"/>
  <c r="F5690" i="1" s="1"/>
  <c r="A5691" i="1"/>
  <c r="F5691" i="1" s="1"/>
  <c r="A5692" i="1"/>
  <c r="F5692" i="1" s="1"/>
  <c r="A5693" i="1"/>
  <c r="F5693" i="1" s="1"/>
  <c r="A5694" i="1"/>
  <c r="F5694" i="1" s="1"/>
  <c r="A5695" i="1"/>
  <c r="F5695" i="1" s="1"/>
  <c r="A5696" i="1"/>
  <c r="F5696" i="1" s="1"/>
  <c r="A5697" i="1"/>
  <c r="F5697" i="1" s="1"/>
  <c r="A5698" i="1"/>
  <c r="F5698" i="1" s="1"/>
  <c r="A5699" i="1"/>
  <c r="F5699" i="1" s="1"/>
  <c r="A5700" i="1"/>
  <c r="F5700" i="1" s="1"/>
  <c r="A5701" i="1"/>
  <c r="F5701" i="1" s="1"/>
  <c r="A5702" i="1"/>
  <c r="F5702" i="1" s="1"/>
  <c r="A5703" i="1"/>
  <c r="F5703" i="1" s="1"/>
  <c r="A5704" i="1"/>
  <c r="F5704" i="1" s="1"/>
  <c r="A5705" i="1"/>
  <c r="F5705" i="1" s="1"/>
  <c r="A5706" i="1"/>
  <c r="F5706" i="1" s="1"/>
  <c r="A5707" i="1"/>
  <c r="F5707" i="1" s="1"/>
  <c r="A5708" i="1"/>
  <c r="F5708" i="1" s="1"/>
  <c r="A5709" i="1"/>
  <c r="F5709" i="1" s="1"/>
  <c r="A5710" i="1"/>
  <c r="F5710" i="1" s="1"/>
  <c r="A5711" i="1"/>
  <c r="F5711" i="1" s="1"/>
  <c r="A5712" i="1"/>
  <c r="F5712" i="1" s="1"/>
  <c r="A5713" i="1"/>
  <c r="F5713" i="1" s="1"/>
  <c r="A5714" i="1"/>
  <c r="F5714" i="1" s="1"/>
  <c r="A5715" i="1"/>
  <c r="F5715" i="1" s="1"/>
  <c r="A5716" i="1"/>
  <c r="F5716" i="1" s="1"/>
  <c r="A5717" i="1"/>
  <c r="F5717" i="1" s="1"/>
  <c r="A5718" i="1"/>
  <c r="F5718" i="1" s="1"/>
  <c r="A5719" i="1"/>
  <c r="F5719" i="1" s="1"/>
  <c r="A5720" i="1"/>
  <c r="F5720" i="1" s="1"/>
  <c r="A5721" i="1"/>
  <c r="F5721" i="1" s="1"/>
  <c r="A5722" i="1"/>
  <c r="F5722" i="1" s="1"/>
  <c r="A5723" i="1"/>
  <c r="F5723" i="1" s="1"/>
  <c r="A5724" i="1"/>
  <c r="F5724" i="1" s="1"/>
  <c r="A5725" i="1"/>
  <c r="F5725" i="1" s="1"/>
  <c r="A5726" i="1"/>
  <c r="F5726" i="1" s="1"/>
  <c r="A5727" i="1"/>
  <c r="F5727" i="1" s="1"/>
  <c r="A5728" i="1"/>
  <c r="F5728" i="1" s="1"/>
  <c r="A5729" i="1"/>
  <c r="F5729" i="1" s="1"/>
  <c r="A5730" i="1"/>
  <c r="F5730" i="1" s="1"/>
  <c r="A5731" i="1"/>
  <c r="F5731" i="1" s="1"/>
  <c r="A5732" i="1"/>
  <c r="F5732" i="1" s="1"/>
  <c r="A5733" i="1"/>
  <c r="F5733" i="1" s="1"/>
  <c r="A5734" i="1"/>
  <c r="F5734" i="1" s="1"/>
  <c r="A5735" i="1"/>
  <c r="F5735" i="1" s="1"/>
  <c r="A5736" i="1"/>
  <c r="F5736" i="1" s="1"/>
  <c r="A5737" i="1"/>
  <c r="F5737" i="1" s="1"/>
  <c r="A5738" i="1"/>
  <c r="F5738" i="1" s="1"/>
  <c r="A5739" i="1"/>
  <c r="F5739" i="1" s="1"/>
  <c r="A5740" i="1"/>
  <c r="F5740" i="1" s="1"/>
  <c r="A5741" i="1"/>
  <c r="F5741" i="1" s="1"/>
  <c r="A5742" i="1"/>
  <c r="F5742" i="1" s="1"/>
  <c r="A5743" i="1"/>
  <c r="F5743" i="1" s="1"/>
  <c r="A5744" i="1"/>
  <c r="F5744" i="1" s="1"/>
  <c r="A5745" i="1"/>
  <c r="F5745" i="1" s="1"/>
  <c r="A5746" i="1"/>
  <c r="F5746" i="1" s="1"/>
  <c r="A5747" i="1"/>
  <c r="F5747" i="1" s="1"/>
  <c r="A5748" i="1"/>
  <c r="F5748" i="1" s="1"/>
  <c r="A5749" i="1"/>
  <c r="F5749" i="1" s="1"/>
  <c r="A5750" i="1"/>
  <c r="F5750" i="1" s="1"/>
  <c r="A5751" i="1"/>
  <c r="F5751" i="1" s="1"/>
  <c r="A5752" i="1"/>
  <c r="F5752" i="1" s="1"/>
  <c r="A5753" i="1"/>
  <c r="F5753" i="1" s="1"/>
  <c r="A5754" i="1"/>
  <c r="F5754" i="1" s="1"/>
  <c r="A5755" i="1"/>
  <c r="F5755" i="1" s="1"/>
  <c r="A5756" i="1"/>
  <c r="F5756" i="1" s="1"/>
  <c r="A5757" i="1"/>
  <c r="F5757" i="1" s="1"/>
  <c r="A5758" i="1"/>
  <c r="F5758" i="1" s="1"/>
  <c r="A5759" i="1"/>
  <c r="F5759" i="1" s="1"/>
  <c r="A5760" i="1"/>
  <c r="F5760" i="1" s="1"/>
  <c r="A5761" i="1"/>
  <c r="F5761" i="1" s="1"/>
  <c r="A5762" i="1"/>
  <c r="F5762" i="1" s="1"/>
  <c r="A5763" i="1"/>
  <c r="F5763" i="1" s="1"/>
  <c r="A5764" i="1"/>
  <c r="F5764" i="1" s="1"/>
  <c r="A5765" i="1"/>
  <c r="F5765" i="1" s="1"/>
  <c r="A5766" i="1"/>
  <c r="F5766" i="1" s="1"/>
  <c r="A5767" i="1"/>
  <c r="F5767" i="1" s="1"/>
  <c r="A5768" i="1"/>
  <c r="F5768" i="1" s="1"/>
  <c r="A5769" i="1"/>
  <c r="F5769" i="1" s="1"/>
  <c r="A5770" i="1"/>
  <c r="F5770" i="1" s="1"/>
  <c r="A5771" i="1"/>
  <c r="F5771" i="1" s="1"/>
  <c r="A5772" i="1"/>
  <c r="F5772" i="1" s="1"/>
  <c r="A5773" i="1"/>
  <c r="F5773" i="1" s="1"/>
  <c r="A5774" i="1"/>
  <c r="F5774" i="1" s="1"/>
  <c r="A5775" i="1"/>
  <c r="F5775" i="1" s="1"/>
  <c r="A5776" i="1"/>
  <c r="F5776" i="1" s="1"/>
  <c r="A5777" i="1"/>
  <c r="F5777" i="1" s="1"/>
  <c r="A5778" i="1"/>
  <c r="F5778" i="1" s="1"/>
  <c r="A5779" i="1"/>
  <c r="F5779" i="1" s="1"/>
  <c r="A5780" i="1"/>
  <c r="F5780" i="1" s="1"/>
  <c r="A5781" i="1"/>
  <c r="F5781" i="1" s="1"/>
  <c r="A5782" i="1"/>
  <c r="F5782" i="1" s="1"/>
  <c r="A5783" i="1"/>
  <c r="F5783" i="1" s="1"/>
  <c r="A5784" i="1"/>
  <c r="F5784" i="1" s="1"/>
  <c r="A5785" i="1"/>
  <c r="F5785" i="1" s="1"/>
  <c r="A5786" i="1"/>
  <c r="F5786" i="1" s="1"/>
  <c r="A5787" i="1"/>
  <c r="F5787" i="1" s="1"/>
  <c r="A5788" i="1"/>
  <c r="F5788" i="1" s="1"/>
  <c r="A5789" i="1"/>
  <c r="F5789" i="1" s="1"/>
  <c r="A5790" i="1"/>
  <c r="F5790" i="1" s="1"/>
  <c r="A5791" i="1"/>
  <c r="F5791" i="1" s="1"/>
  <c r="A5792" i="1"/>
  <c r="F5792" i="1" s="1"/>
  <c r="A5793" i="1"/>
  <c r="F5793" i="1" s="1"/>
  <c r="A5794" i="1"/>
  <c r="F5794" i="1" s="1"/>
  <c r="A5795" i="1"/>
  <c r="F5795" i="1" s="1"/>
  <c r="A5796" i="1"/>
  <c r="F5796" i="1" s="1"/>
  <c r="A5797" i="1"/>
  <c r="F5797" i="1" s="1"/>
  <c r="A5798" i="1"/>
  <c r="F5798" i="1" s="1"/>
  <c r="A5799" i="1"/>
  <c r="F5799" i="1" s="1"/>
  <c r="A5800" i="1"/>
  <c r="F5800" i="1" s="1"/>
  <c r="A5801" i="1"/>
  <c r="F5801" i="1" s="1"/>
  <c r="A5802" i="1"/>
  <c r="F5802" i="1" s="1"/>
  <c r="A5803" i="1"/>
  <c r="F5803" i="1" s="1"/>
  <c r="A5804" i="1"/>
  <c r="F5804" i="1" s="1"/>
  <c r="A5805" i="1"/>
  <c r="F5805" i="1" s="1"/>
  <c r="A5806" i="1"/>
  <c r="F5806" i="1" s="1"/>
  <c r="A5807" i="1"/>
  <c r="F5807" i="1" s="1"/>
  <c r="A5808" i="1"/>
  <c r="F5808" i="1" s="1"/>
  <c r="A5809" i="1"/>
  <c r="F5809" i="1" s="1"/>
  <c r="A5810" i="1"/>
  <c r="F5810" i="1" s="1"/>
  <c r="A5811" i="1"/>
  <c r="F5811" i="1" s="1"/>
  <c r="A5812" i="1"/>
  <c r="F5812" i="1" s="1"/>
  <c r="A5813" i="1"/>
  <c r="F5813" i="1" s="1"/>
  <c r="A5814" i="1"/>
  <c r="F5814" i="1" s="1"/>
  <c r="A5815" i="1"/>
  <c r="F5815" i="1" s="1"/>
  <c r="A5816" i="1"/>
  <c r="F5816" i="1" s="1"/>
  <c r="A5817" i="1"/>
  <c r="F5817" i="1" s="1"/>
  <c r="A5818" i="1"/>
  <c r="F5818" i="1" s="1"/>
  <c r="A5819" i="1"/>
  <c r="F5819" i="1" s="1"/>
  <c r="A5820" i="1"/>
  <c r="F5820" i="1" s="1"/>
  <c r="A5821" i="1"/>
  <c r="F5821" i="1" s="1"/>
  <c r="A5822" i="1"/>
  <c r="F5822" i="1" s="1"/>
  <c r="A5823" i="1"/>
  <c r="F5823" i="1" s="1"/>
  <c r="A5824" i="1"/>
  <c r="F5824" i="1" s="1"/>
  <c r="A5825" i="1"/>
  <c r="F5825" i="1" s="1"/>
  <c r="A5826" i="1"/>
  <c r="F5826" i="1" s="1"/>
  <c r="A5827" i="1"/>
  <c r="F5827" i="1" s="1"/>
  <c r="A5828" i="1"/>
  <c r="F5828" i="1" s="1"/>
  <c r="A5829" i="1"/>
  <c r="F5829" i="1" s="1"/>
  <c r="A5830" i="1"/>
  <c r="F5830" i="1" s="1"/>
  <c r="A5831" i="1"/>
  <c r="F5831" i="1" s="1"/>
  <c r="A5832" i="1"/>
  <c r="F5832" i="1" s="1"/>
  <c r="A5833" i="1"/>
  <c r="F5833" i="1" s="1"/>
  <c r="A5834" i="1"/>
  <c r="F5834" i="1" s="1"/>
  <c r="A5835" i="1"/>
  <c r="F5835" i="1" s="1"/>
  <c r="A5836" i="1"/>
  <c r="F5836" i="1" s="1"/>
  <c r="A5837" i="1"/>
  <c r="F5837" i="1" s="1"/>
  <c r="A5838" i="1"/>
  <c r="F5838" i="1" s="1"/>
  <c r="A5839" i="1"/>
  <c r="F5839" i="1" s="1"/>
  <c r="A5840" i="1"/>
  <c r="F5840" i="1" s="1"/>
  <c r="A5841" i="1"/>
  <c r="F5841" i="1" s="1"/>
  <c r="A5842" i="1"/>
  <c r="F5842" i="1" s="1"/>
  <c r="A5843" i="1"/>
  <c r="F5843" i="1" s="1"/>
  <c r="A5844" i="1"/>
  <c r="F5844" i="1" s="1"/>
  <c r="A5845" i="1"/>
  <c r="F5845" i="1" s="1"/>
  <c r="A5846" i="1"/>
  <c r="F5846" i="1" s="1"/>
  <c r="A5847" i="1"/>
  <c r="F5847" i="1" s="1"/>
  <c r="A5848" i="1"/>
  <c r="F5848" i="1" s="1"/>
  <c r="A5849" i="1"/>
  <c r="F5849" i="1" s="1"/>
  <c r="A5850" i="1"/>
  <c r="F5850" i="1" s="1"/>
  <c r="A5851" i="1"/>
  <c r="F5851" i="1" s="1"/>
  <c r="A5852" i="1"/>
  <c r="F5852" i="1" s="1"/>
  <c r="A5853" i="1"/>
  <c r="F5853" i="1" s="1"/>
  <c r="A5854" i="1"/>
  <c r="F5854" i="1" s="1"/>
  <c r="A5855" i="1"/>
  <c r="F5855" i="1" s="1"/>
  <c r="A5856" i="1"/>
  <c r="F5856" i="1" s="1"/>
  <c r="A5857" i="1"/>
  <c r="F5857" i="1" s="1"/>
  <c r="A5858" i="1"/>
  <c r="F5858" i="1" s="1"/>
  <c r="A5859" i="1"/>
  <c r="F5859" i="1" s="1"/>
  <c r="A5860" i="1"/>
  <c r="F5860" i="1" s="1"/>
  <c r="A5861" i="1"/>
  <c r="F5861" i="1" s="1"/>
  <c r="A5862" i="1"/>
  <c r="F5862" i="1" s="1"/>
  <c r="A5863" i="1"/>
  <c r="F5863" i="1" s="1"/>
  <c r="A5864" i="1"/>
  <c r="F5864" i="1" s="1"/>
  <c r="A5865" i="1"/>
  <c r="F5865" i="1" s="1"/>
  <c r="A5866" i="1"/>
  <c r="F5866" i="1" s="1"/>
  <c r="A5867" i="1"/>
  <c r="F5867" i="1" s="1"/>
  <c r="A5868" i="1"/>
  <c r="F5868" i="1" s="1"/>
  <c r="A5869" i="1"/>
  <c r="F5869" i="1" s="1"/>
  <c r="A5870" i="1"/>
  <c r="F5870" i="1" s="1"/>
  <c r="A5871" i="1"/>
  <c r="F5871" i="1" s="1"/>
  <c r="A5872" i="1"/>
  <c r="F5872" i="1" s="1"/>
  <c r="A5873" i="1"/>
  <c r="F5873" i="1" s="1"/>
  <c r="A5874" i="1"/>
  <c r="F5874" i="1" s="1"/>
  <c r="A5875" i="1"/>
  <c r="F5875" i="1" s="1"/>
  <c r="A5876" i="1"/>
  <c r="F5876" i="1" s="1"/>
  <c r="A5877" i="1"/>
  <c r="F5877" i="1" s="1"/>
  <c r="A5878" i="1"/>
  <c r="F5878" i="1" s="1"/>
  <c r="A5879" i="1"/>
  <c r="F5879" i="1" s="1"/>
  <c r="A5880" i="1"/>
  <c r="F5880" i="1" s="1"/>
  <c r="A5881" i="1"/>
  <c r="F5881" i="1" s="1"/>
  <c r="A5882" i="1"/>
  <c r="F5882" i="1" s="1"/>
  <c r="A5883" i="1"/>
  <c r="F5883" i="1" s="1"/>
  <c r="A5884" i="1"/>
  <c r="F5884" i="1" s="1"/>
  <c r="A5885" i="1"/>
  <c r="F5885" i="1" s="1"/>
  <c r="A5886" i="1"/>
  <c r="F5886" i="1" s="1"/>
  <c r="A5887" i="1"/>
  <c r="F5887" i="1" s="1"/>
  <c r="A5888" i="1"/>
  <c r="F5888" i="1" s="1"/>
  <c r="A5889" i="1"/>
  <c r="F5889" i="1" s="1"/>
  <c r="A5890" i="1"/>
  <c r="F5890" i="1" s="1"/>
  <c r="A5891" i="1"/>
  <c r="F5891" i="1" s="1"/>
  <c r="A5892" i="1"/>
  <c r="F5892" i="1" s="1"/>
  <c r="A5893" i="1"/>
  <c r="F5893" i="1" s="1"/>
  <c r="A5894" i="1"/>
  <c r="F5894" i="1" s="1"/>
  <c r="A5895" i="1"/>
  <c r="F5895" i="1" s="1"/>
  <c r="A5896" i="1"/>
  <c r="F5896" i="1" s="1"/>
  <c r="A5897" i="1"/>
  <c r="F5897" i="1" s="1"/>
  <c r="A5898" i="1"/>
  <c r="F5898" i="1" s="1"/>
  <c r="A5899" i="1"/>
  <c r="F5899" i="1" s="1"/>
  <c r="A5900" i="1"/>
  <c r="F5900" i="1" s="1"/>
  <c r="A5901" i="1"/>
  <c r="F5901" i="1" s="1"/>
  <c r="A5902" i="1"/>
  <c r="F5902" i="1" s="1"/>
  <c r="A5903" i="1"/>
  <c r="F5903" i="1" s="1"/>
  <c r="A5904" i="1"/>
  <c r="F5904" i="1" s="1"/>
  <c r="A5905" i="1"/>
  <c r="F5905" i="1" s="1"/>
  <c r="A5906" i="1"/>
  <c r="F5906" i="1" s="1"/>
  <c r="A5907" i="1"/>
  <c r="F5907" i="1" s="1"/>
  <c r="A5908" i="1"/>
  <c r="F5908" i="1" s="1"/>
  <c r="A5909" i="1"/>
  <c r="F5909" i="1" s="1"/>
  <c r="A5910" i="1"/>
  <c r="F5910" i="1" s="1"/>
  <c r="A5911" i="1"/>
  <c r="F5911" i="1" s="1"/>
  <c r="A5912" i="1"/>
  <c r="F5912" i="1" s="1"/>
  <c r="A5913" i="1"/>
  <c r="F5913" i="1" s="1"/>
  <c r="A5914" i="1"/>
  <c r="F5914" i="1" s="1"/>
  <c r="A5915" i="1"/>
  <c r="F5915" i="1" s="1"/>
  <c r="A5916" i="1"/>
  <c r="F5916" i="1" s="1"/>
  <c r="A5917" i="1"/>
  <c r="F5917" i="1" s="1"/>
  <c r="A5918" i="1"/>
  <c r="F5918" i="1" s="1"/>
  <c r="A5919" i="1"/>
  <c r="F5919" i="1" s="1"/>
  <c r="A5920" i="1"/>
  <c r="F5920" i="1" s="1"/>
  <c r="A5921" i="1"/>
  <c r="F5921" i="1" s="1"/>
  <c r="A5922" i="1"/>
  <c r="F5922" i="1" s="1"/>
  <c r="A5923" i="1"/>
  <c r="F5923" i="1" s="1"/>
  <c r="A5924" i="1"/>
  <c r="F5924" i="1" s="1"/>
  <c r="A5925" i="1"/>
  <c r="F5925" i="1" s="1"/>
  <c r="A5926" i="1"/>
  <c r="F5926" i="1" s="1"/>
  <c r="A5927" i="1"/>
  <c r="F5927" i="1" s="1"/>
  <c r="A5928" i="1"/>
  <c r="F5928" i="1" s="1"/>
  <c r="A5929" i="1"/>
  <c r="F5929" i="1" s="1"/>
  <c r="A5930" i="1"/>
  <c r="F5930" i="1" s="1"/>
  <c r="A5931" i="1"/>
  <c r="F5931" i="1" s="1"/>
  <c r="A5932" i="1"/>
  <c r="F5932" i="1" s="1"/>
  <c r="A5933" i="1"/>
  <c r="F5933" i="1" s="1"/>
  <c r="A5934" i="1"/>
  <c r="F5934" i="1" s="1"/>
  <c r="A5935" i="1"/>
  <c r="F5935" i="1" s="1"/>
  <c r="A5936" i="1"/>
  <c r="F5936" i="1" s="1"/>
  <c r="A5937" i="1"/>
  <c r="F5937" i="1" s="1"/>
  <c r="A5938" i="1"/>
  <c r="F5938" i="1" s="1"/>
  <c r="A5939" i="1"/>
  <c r="F5939" i="1" s="1"/>
  <c r="A5940" i="1"/>
  <c r="F5940" i="1" s="1"/>
  <c r="A5941" i="1"/>
  <c r="F5941" i="1" s="1"/>
  <c r="A5942" i="1"/>
  <c r="F5942" i="1" s="1"/>
  <c r="A5943" i="1"/>
  <c r="F5943" i="1" s="1"/>
  <c r="A5944" i="1"/>
  <c r="F5944" i="1" s="1"/>
  <c r="A5945" i="1"/>
  <c r="F5945" i="1" s="1"/>
  <c r="A5946" i="1"/>
  <c r="F5946" i="1" s="1"/>
  <c r="A5947" i="1"/>
  <c r="F5947" i="1" s="1"/>
  <c r="A5948" i="1"/>
  <c r="F5948" i="1" s="1"/>
  <c r="A5949" i="1"/>
  <c r="F5949" i="1" s="1"/>
  <c r="A5950" i="1"/>
  <c r="F5950" i="1" s="1"/>
  <c r="A5951" i="1"/>
  <c r="F5951" i="1" s="1"/>
  <c r="A5952" i="1"/>
  <c r="F5952" i="1" s="1"/>
  <c r="A5953" i="1"/>
  <c r="F5953" i="1" s="1"/>
  <c r="A5954" i="1"/>
  <c r="F5954" i="1" s="1"/>
  <c r="A5955" i="1"/>
  <c r="F5955" i="1" s="1"/>
  <c r="A5956" i="1"/>
  <c r="F5956" i="1" s="1"/>
  <c r="A5957" i="1"/>
  <c r="F5957" i="1" s="1"/>
  <c r="A5958" i="1"/>
  <c r="F5958" i="1" s="1"/>
  <c r="A5959" i="1"/>
  <c r="F5959" i="1" s="1"/>
  <c r="A5960" i="1"/>
  <c r="F5960" i="1" s="1"/>
  <c r="A5961" i="1"/>
  <c r="F5961" i="1" s="1"/>
  <c r="A5962" i="1"/>
  <c r="F5962" i="1" s="1"/>
  <c r="A5963" i="1"/>
  <c r="F5963" i="1" s="1"/>
  <c r="A5964" i="1"/>
  <c r="F5964" i="1" s="1"/>
  <c r="A5965" i="1"/>
  <c r="F5965" i="1" s="1"/>
  <c r="A5966" i="1"/>
  <c r="F5966" i="1" s="1"/>
  <c r="A5967" i="1"/>
  <c r="F5967" i="1" s="1"/>
  <c r="A5968" i="1"/>
  <c r="F5968" i="1" s="1"/>
  <c r="A5969" i="1"/>
  <c r="F5969" i="1" s="1"/>
  <c r="A5970" i="1"/>
  <c r="F5970" i="1" s="1"/>
  <c r="A5971" i="1"/>
  <c r="F5971" i="1" s="1"/>
  <c r="A5972" i="1"/>
  <c r="F5972" i="1" s="1"/>
  <c r="A5973" i="1"/>
  <c r="F5973" i="1" s="1"/>
  <c r="A5974" i="1"/>
  <c r="F5974" i="1" s="1"/>
  <c r="A5975" i="1"/>
  <c r="F5975" i="1" s="1"/>
  <c r="A5976" i="1"/>
  <c r="F5976" i="1" s="1"/>
  <c r="A5977" i="1"/>
  <c r="F5977" i="1" s="1"/>
  <c r="A5978" i="1"/>
  <c r="F5978" i="1" s="1"/>
  <c r="A5979" i="1"/>
  <c r="F5979" i="1" s="1"/>
  <c r="A5980" i="1"/>
  <c r="F5980" i="1" s="1"/>
  <c r="A5981" i="1"/>
  <c r="F5981" i="1" s="1"/>
  <c r="A5982" i="1"/>
  <c r="F5982" i="1" s="1"/>
  <c r="A5983" i="1"/>
  <c r="F5983" i="1" s="1"/>
  <c r="A5984" i="1"/>
  <c r="F5984" i="1" s="1"/>
  <c r="A5985" i="1"/>
  <c r="F5985" i="1" s="1"/>
  <c r="A5986" i="1"/>
  <c r="F5986" i="1" s="1"/>
  <c r="A5987" i="1"/>
  <c r="F5987" i="1" s="1"/>
  <c r="A5988" i="1"/>
  <c r="F5988" i="1" s="1"/>
  <c r="A5989" i="1"/>
  <c r="F5989" i="1" s="1"/>
  <c r="A5990" i="1"/>
  <c r="F5990" i="1" s="1"/>
  <c r="A5991" i="1"/>
  <c r="F5991" i="1" s="1"/>
  <c r="A5992" i="1"/>
  <c r="F5992" i="1" s="1"/>
  <c r="A5993" i="1"/>
  <c r="F5993" i="1" s="1"/>
  <c r="A5994" i="1"/>
  <c r="F5994" i="1" s="1"/>
  <c r="A5995" i="1"/>
  <c r="F5995" i="1" s="1"/>
  <c r="A5996" i="1"/>
  <c r="F5996" i="1" s="1"/>
  <c r="A5997" i="1"/>
  <c r="F5997" i="1" s="1"/>
  <c r="A5998" i="1"/>
  <c r="F5998" i="1" s="1"/>
  <c r="A5999" i="1"/>
  <c r="F5999" i="1" s="1"/>
  <c r="A6000" i="1"/>
  <c r="F6000" i="1" s="1"/>
  <c r="A6001" i="1"/>
  <c r="F6001" i="1" s="1"/>
  <c r="A6002" i="1"/>
  <c r="F6002" i="1" s="1"/>
  <c r="A6003" i="1"/>
  <c r="F6003" i="1" s="1"/>
  <c r="A6004" i="1"/>
  <c r="F6004" i="1" s="1"/>
  <c r="A6005" i="1"/>
  <c r="F6005" i="1" s="1"/>
  <c r="A6006" i="1"/>
  <c r="F6006" i="1" s="1"/>
  <c r="A6007" i="1"/>
  <c r="F6007" i="1" s="1"/>
  <c r="A6008" i="1"/>
  <c r="F6008" i="1" s="1"/>
  <c r="A6009" i="1"/>
  <c r="F6009" i="1" s="1"/>
  <c r="A6010" i="1"/>
  <c r="F6010" i="1" s="1"/>
  <c r="A6011" i="1"/>
  <c r="F6011" i="1" s="1"/>
  <c r="A6012" i="1"/>
  <c r="F6012" i="1" s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F7242" i="1" s="1"/>
  <c r="A7243" i="1"/>
  <c r="A7244" i="1"/>
  <c r="A7245" i="1"/>
  <c r="A7246" i="1"/>
  <c r="A7247" i="1"/>
  <c r="A7248" i="1"/>
  <c r="A7249" i="1"/>
  <c r="A7250" i="1"/>
  <c r="A7251" i="1"/>
  <c r="A7252" i="1"/>
  <c r="F7252" i="1" s="1"/>
  <c r="A7253" i="1"/>
  <c r="A7254" i="1"/>
  <c r="A7255" i="1"/>
  <c r="A7256" i="1"/>
  <c r="A7257" i="1"/>
  <c r="A7258" i="1"/>
  <c r="A7259" i="1"/>
  <c r="A7260" i="1"/>
  <c r="F7260" i="1" s="1"/>
  <c r="A7261" i="1"/>
  <c r="A7262" i="1"/>
  <c r="A7263" i="1"/>
  <c r="A7264" i="1"/>
  <c r="A7265" i="1"/>
  <c r="A7266" i="1"/>
  <c r="A7267" i="1"/>
  <c r="A7268" i="1"/>
  <c r="F7268" i="1" s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F7308" i="1" s="1"/>
  <c r="A7309" i="1"/>
  <c r="A7310" i="1"/>
  <c r="A7311" i="1"/>
  <c r="A7312" i="1"/>
  <c r="A7313" i="1"/>
  <c r="A7314" i="1"/>
  <c r="A7315" i="1"/>
  <c r="A7316" i="1"/>
  <c r="F7316" i="1" s="1"/>
  <c r="A7317" i="1"/>
  <c r="A7318" i="1"/>
  <c r="A7319" i="1"/>
  <c r="A7320" i="1"/>
  <c r="A7321" i="1"/>
  <c r="A7322" i="1"/>
  <c r="A7323" i="1"/>
  <c r="A7324" i="1"/>
  <c r="F7324" i="1" s="1"/>
  <c r="A7325" i="1"/>
  <c r="A7326" i="1"/>
  <c r="A7327" i="1"/>
  <c r="A7328" i="1"/>
  <c r="A7329" i="1"/>
  <c r="A7330" i="1"/>
  <c r="A7331" i="1"/>
  <c r="A7332" i="1"/>
  <c r="F7332" i="1" s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F7372" i="1" s="1"/>
  <c r="A7373" i="1"/>
  <c r="A7374" i="1"/>
  <c r="A7375" i="1"/>
  <c r="A7376" i="1"/>
  <c r="A7377" i="1"/>
  <c r="A7378" i="1"/>
  <c r="A7379" i="1"/>
  <c r="A7380" i="1"/>
  <c r="F7380" i="1" s="1"/>
  <c r="A7381" i="1"/>
  <c r="A7382" i="1"/>
  <c r="A7383" i="1"/>
  <c r="A7384" i="1"/>
  <c r="A7385" i="1"/>
  <c r="A7386" i="1"/>
  <c r="A7387" i="1"/>
  <c r="A7388" i="1"/>
  <c r="F7388" i="1" s="1"/>
  <c r="A7389" i="1"/>
  <c r="A7390" i="1"/>
  <c r="A7391" i="1"/>
  <c r="A7392" i="1"/>
  <c r="A7393" i="1"/>
  <c r="A7394" i="1"/>
  <c r="A7395" i="1"/>
  <c r="A7396" i="1"/>
  <c r="F7396" i="1" s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F7436" i="1" s="1"/>
  <c r="A7437" i="1"/>
  <c r="A7438" i="1"/>
  <c r="A7439" i="1"/>
  <c r="A7440" i="1"/>
  <c r="A7441" i="1"/>
  <c r="A7442" i="1"/>
  <c r="A7443" i="1"/>
  <c r="A7444" i="1"/>
  <c r="F7444" i="1" s="1"/>
  <c r="A7445" i="1"/>
  <c r="A7446" i="1"/>
  <c r="A7447" i="1"/>
  <c r="A7448" i="1"/>
  <c r="A7449" i="1"/>
  <c r="A7450" i="1"/>
  <c r="A7451" i="1"/>
  <c r="A7452" i="1"/>
  <c r="F7452" i="1" s="1"/>
  <c r="A7453" i="1"/>
  <c r="A7454" i="1"/>
  <c r="A7455" i="1"/>
  <c r="A7456" i="1"/>
  <c r="A7457" i="1"/>
  <c r="A7458" i="1"/>
  <c r="A7459" i="1"/>
  <c r="A7460" i="1"/>
  <c r="F7460" i="1" s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F7500" i="1" s="1"/>
  <c r="A7501" i="1"/>
  <c r="A7502" i="1"/>
  <c r="A7503" i="1"/>
  <c r="A7504" i="1"/>
  <c r="A7505" i="1"/>
  <c r="A7506" i="1"/>
  <c r="A7507" i="1"/>
  <c r="A7508" i="1"/>
  <c r="F7508" i="1" s="1"/>
  <c r="A7509" i="1"/>
  <c r="A7510" i="1"/>
  <c r="A7511" i="1"/>
  <c r="A7512" i="1"/>
  <c r="A7513" i="1"/>
  <c r="A7514" i="1"/>
  <c r="A7515" i="1"/>
  <c r="A7516" i="1"/>
  <c r="F7516" i="1" s="1"/>
  <c r="A7517" i="1"/>
  <c r="A7518" i="1"/>
  <c r="A7519" i="1"/>
  <c r="A7520" i="1"/>
  <c r="A7521" i="1"/>
  <c r="A7522" i="1"/>
  <c r="A7523" i="1"/>
  <c r="A7524" i="1"/>
  <c r="F7524" i="1" s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F7564" i="1" s="1"/>
  <c r="A7565" i="1"/>
  <c r="A7566" i="1"/>
  <c r="A7567" i="1"/>
  <c r="A7568" i="1"/>
  <c r="A7569" i="1"/>
  <c r="A7570" i="1"/>
  <c r="A7571" i="1"/>
  <c r="A7572" i="1"/>
  <c r="F7572" i="1" s="1"/>
  <c r="A7573" i="1"/>
  <c r="A7574" i="1"/>
  <c r="A7575" i="1"/>
  <c r="A7576" i="1"/>
  <c r="A7577" i="1"/>
  <c r="A7578" i="1"/>
  <c r="A7579" i="1"/>
  <c r="A7580" i="1"/>
  <c r="F7580" i="1" s="1"/>
  <c r="A7581" i="1"/>
  <c r="A7582" i="1"/>
  <c r="A7583" i="1"/>
  <c r="A7584" i="1"/>
  <c r="A7585" i="1"/>
  <c r="A7586" i="1"/>
  <c r="A7587" i="1"/>
  <c r="A7588" i="1"/>
  <c r="F7588" i="1" s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F7628" i="1" s="1"/>
  <c r="A7629" i="1"/>
  <c r="A7630" i="1"/>
  <c r="A7631" i="1"/>
  <c r="A7632" i="1"/>
  <c r="A7633" i="1"/>
  <c r="A7634" i="1"/>
  <c r="A7635" i="1"/>
  <c r="A7636" i="1"/>
  <c r="F7636" i="1" s="1"/>
  <c r="A7637" i="1"/>
  <c r="A7638" i="1"/>
  <c r="A7639" i="1"/>
  <c r="A7640" i="1"/>
  <c r="A7641" i="1"/>
  <c r="A7642" i="1"/>
  <c r="A7643" i="1"/>
  <c r="A7644" i="1"/>
  <c r="F7644" i="1" s="1"/>
  <c r="A7645" i="1"/>
  <c r="A7646" i="1"/>
  <c r="A7647" i="1"/>
  <c r="A7648" i="1"/>
  <c r="A7649" i="1"/>
  <c r="A7650" i="1"/>
  <c r="A7651" i="1"/>
  <c r="A7652" i="1"/>
  <c r="F7652" i="1" s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F7692" i="1" s="1"/>
  <c r="A7693" i="1"/>
  <c r="A7694" i="1"/>
  <c r="A7695" i="1"/>
  <c r="A7696" i="1"/>
  <c r="A7697" i="1"/>
  <c r="A7698" i="1"/>
  <c r="A7699" i="1"/>
  <c r="A7700" i="1"/>
  <c r="F7700" i="1" s="1"/>
  <c r="A7701" i="1"/>
  <c r="A7702" i="1"/>
  <c r="A7703" i="1"/>
  <c r="A7704" i="1"/>
  <c r="A7705" i="1"/>
  <c r="A7706" i="1"/>
  <c r="A7707" i="1"/>
  <c r="A7708" i="1"/>
  <c r="F7708" i="1" s="1"/>
  <c r="A7709" i="1"/>
  <c r="A7710" i="1"/>
  <c r="A7711" i="1"/>
  <c r="A7712" i="1"/>
  <c r="A7713" i="1"/>
  <c r="A7714" i="1"/>
  <c r="A7715" i="1"/>
  <c r="A7716" i="1"/>
  <c r="F7716" i="1" s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F7756" i="1" s="1"/>
  <c r="A7757" i="1"/>
  <c r="A7758" i="1"/>
  <c r="A7759" i="1"/>
  <c r="A7760" i="1"/>
  <c r="A7761" i="1"/>
  <c r="A7762" i="1"/>
  <c r="A7763" i="1"/>
  <c r="A7764" i="1"/>
  <c r="F7764" i="1" s="1"/>
  <c r="A7765" i="1"/>
  <c r="A7766" i="1"/>
  <c r="A7767" i="1"/>
  <c r="A7768" i="1"/>
  <c r="A7769" i="1"/>
  <c r="A7770" i="1"/>
  <c r="A7771" i="1"/>
  <c r="A7772" i="1"/>
  <c r="F7772" i="1" s="1"/>
  <c r="A7773" i="1"/>
  <c r="A7774" i="1"/>
  <c r="A7775" i="1"/>
  <c r="A7776" i="1"/>
  <c r="A7777" i="1"/>
  <c r="A7778" i="1"/>
  <c r="A7779" i="1"/>
  <c r="A7780" i="1"/>
  <c r="F7780" i="1" s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F7820" i="1" s="1"/>
  <c r="A7821" i="1"/>
  <c r="A7822" i="1"/>
  <c r="A7823" i="1"/>
  <c r="A7824" i="1"/>
  <c r="A7825" i="1"/>
  <c r="A7826" i="1"/>
  <c r="A7827" i="1"/>
  <c r="A7828" i="1"/>
  <c r="F7828" i="1" s="1"/>
  <c r="A7829" i="1"/>
  <c r="A7830" i="1"/>
  <c r="A7831" i="1"/>
  <c r="A7832" i="1"/>
  <c r="A7833" i="1"/>
  <c r="A7834" i="1"/>
  <c r="A7835" i="1"/>
  <c r="A7836" i="1"/>
  <c r="F7836" i="1" s="1"/>
  <c r="A7837" i="1"/>
  <c r="A7838" i="1"/>
  <c r="A7839" i="1"/>
  <c r="A7840" i="1"/>
  <c r="A7841" i="1"/>
  <c r="A7842" i="1"/>
  <c r="A7843" i="1"/>
  <c r="A7844" i="1"/>
  <c r="F7844" i="1" s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F7884" i="1" s="1"/>
  <c r="A7885" i="1"/>
  <c r="A7886" i="1"/>
  <c r="A7887" i="1"/>
  <c r="A7888" i="1"/>
  <c r="A7889" i="1"/>
  <c r="A7890" i="1"/>
  <c r="A7891" i="1"/>
  <c r="A7892" i="1"/>
  <c r="F7892" i="1" s="1"/>
  <c r="A7893" i="1"/>
  <c r="A7894" i="1"/>
  <c r="A7895" i="1"/>
  <c r="A7896" i="1"/>
  <c r="A7897" i="1"/>
  <c r="A7898" i="1"/>
  <c r="A7899" i="1"/>
  <c r="A7900" i="1"/>
  <c r="F7900" i="1" s="1"/>
  <c r="A7901" i="1"/>
  <c r="A7902" i="1"/>
  <c r="A7903" i="1"/>
  <c r="A7904" i="1"/>
  <c r="A7905" i="1"/>
  <c r="A7906" i="1"/>
  <c r="A7907" i="1"/>
  <c r="A7908" i="1"/>
  <c r="F7908" i="1" s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F7937" i="1" s="1"/>
  <c r="A2" i="1"/>
  <c r="I7896" i="1" l="1"/>
  <c r="H7896" i="1"/>
  <c r="G7896" i="1"/>
  <c r="F7896" i="1"/>
  <c r="I7832" i="1"/>
  <c r="H7832" i="1"/>
  <c r="G7832" i="1"/>
  <c r="F7832" i="1"/>
  <c r="I7768" i="1"/>
  <c r="H7768" i="1"/>
  <c r="G7768" i="1"/>
  <c r="F7768" i="1"/>
  <c r="I7712" i="1"/>
  <c r="H7712" i="1"/>
  <c r="G7712" i="1"/>
  <c r="F7712" i="1"/>
  <c r="I7648" i="1"/>
  <c r="H7648" i="1"/>
  <c r="G7648" i="1"/>
  <c r="F7648" i="1"/>
  <c r="I7576" i="1"/>
  <c r="H7576" i="1"/>
  <c r="G7576" i="1"/>
  <c r="F7576" i="1"/>
  <c r="I7512" i="1"/>
  <c r="H7512" i="1"/>
  <c r="G7512" i="1"/>
  <c r="F7512" i="1"/>
  <c r="I7448" i="1"/>
  <c r="H7448" i="1"/>
  <c r="G7448" i="1"/>
  <c r="F7448" i="1"/>
  <c r="I7376" i="1"/>
  <c r="H7376" i="1"/>
  <c r="G7376" i="1"/>
  <c r="F7376" i="1"/>
  <c r="I7336" i="1"/>
  <c r="H7336" i="1"/>
  <c r="G7336" i="1"/>
  <c r="F7336" i="1"/>
  <c r="I7304" i="1"/>
  <c r="H7304" i="1"/>
  <c r="G7304" i="1"/>
  <c r="F7304" i="1"/>
  <c r="I7296" i="1"/>
  <c r="H7296" i="1"/>
  <c r="G7296" i="1"/>
  <c r="F7296" i="1"/>
  <c r="I7288" i="1"/>
  <c r="H7288" i="1"/>
  <c r="G7288" i="1"/>
  <c r="F7288" i="1"/>
  <c r="I7280" i="1"/>
  <c r="H7280" i="1"/>
  <c r="G7280" i="1"/>
  <c r="F7280" i="1"/>
  <c r="I7272" i="1"/>
  <c r="H7272" i="1"/>
  <c r="G7272" i="1"/>
  <c r="F7272" i="1"/>
  <c r="I7264" i="1"/>
  <c r="H7264" i="1"/>
  <c r="G7264" i="1"/>
  <c r="F7264" i="1"/>
  <c r="I7256" i="1"/>
  <c r="H7256" i="1"/>
  <c r="G7256" i="1"/>
  <c r="F7256" i="1"/>
  <c r="I7248" i="1"/>
  <c r="H7248" i="1"/>
  <c r="G7248" i="1"/>
  <c r="F7248" i="1"/>
  <c r="I7240" i="1"/>
  <c r="H7240" i="1"/>
  <c r="G7240" i="1"/>
  <c r="F7240" i="1"/>
  <c r="I7232" i="1"/>
  <c r="H7232" i="1"/>
  <c r="G7232" i="1"/>
  <c r="F7232" i="1"/>
  <c r="I7224" i="1"/>
  <c r="H7224" i="1"/>
  <c r="G7224" i="1"/>
  <c r="F7224" i="1"/>
  <c r="I7216" i="1"/>
  <c r="H7216" i="1"/>
  <c r="G7216" i="1"/>
  <c r="F7216" i="1"/>
  <c r="I7208" i="1"/>
  <c r="H7208" i="1"/>
  <c r="G7208" i="1"/>
  <c r="F7208" i="1"/>
  <c r="I7200" i="1"/>
  <c r="H7200" i="1"/>
  <c r="G7200" i="1"/>
  <c r="F7200" i="1"/>
  <c r="I7192" i="1"/>
  <c r="H7192" i="1"/>
  <c r="G7192" i="1"/>
  <c r="F7192" i="1"/>
  <c r="I7184" i="1"/>
  <c r="H7184" i="1"/>
  <c r="G7184" i="1"/>
  <c r="F7184" i="1"/>
  <c r="I7176" i="1"/>
  <c r="H7176" i="1"/>
  <c r="G7176" i="1"/>
  <c r="F7176" i="1"/>
  <c r="I7168" i="1"/>
  <c r="H7168" i="1"/>
  <c r="G7168" i="1"/>
  <c r="F7168" i="1"/>
  <c r="I7160" i="1"/>
  <c r="H7160" i="1"/>
  <c r="G7160" i="1"/>
  <c r="F7160" i="1"/>
  <c r="I7152" i="1"/>
  <c r="H7152" i="1"/>
  <c r="G7152" i="1"/>
  <c r="F7152" i="1"/>
  <c r="I7144" i="1"/>
  <c r="H7144" i="1"/>
  <c r="G7144" i="1"/>
  <c r="F7144" i="1"/>
  <c r="I7136" i="1"/>
  <c r="H7136" i="1"/>
  <c r="G7136" i="1"/>
  <c r="F7136" i="1"/>
  <c r="I7128" i="1"/>
  <c r="H7128" i="1"/>
  <c r="G7128" i="1"/>
  <c r="F7128" i="1"/>
  <c r="I7120" i="1"/>
  <c r="H7120" i="1"/>
  <c r="G7120" i="1"/>
  <c r="F7120" i="1"/>
  <c r="I7112" i="1"/>
  <c r="H7112" i="1"/>
  <c r="G7112" i="1"/>
  <c r="F7112" i="1"/>
  <c r="I7104" i="1"/>
  <c r="H7104" i="1"/>
  <c r="G7104" i="1"/>
  <c r="F7104" i="1"/>
  <c r="I7096" i="1"/>
  <c r="H7096" i="1"/>
  <c r="G7096" i="1"/>
  <c r="F7096" i="1"/>
  <c r="I7088" i="1"/>
  <c r="H7088" i="1"/>
  <c r="G7088" i="1"/>
  <c r="F7088" i="1"/>
  <c r="I7080" i="1"/>
  <c r="H7080" i="1"/>
  <c r="G7080" i="1"/>
  <c r="F7080" i="1"/>
  <c r="I7072" i="1"/>
  <c r="H7072" i="1"/>
  <c r="G7072" i="1"/>
  <c r="F7072" i="1"/>
  <c r="I7064" i="1"/>
  <c r="H7064" i="1"/>
  <c r="G7064" i="1"/>
  <c r="F7064" i="1"/>
  <c r="I7056" i="1"/>
  <c r="H7056" i="1"/>
  <c r="G7056" i="1"/>
  <c r="F7056" i="1"/>
  <c r="I7048" i="1"/>
  <c r="H7048" i="1"/>
  <c r="G7048" i="1"/>
  <c r="F7048" i="1"/>
  <c r="I7040" i="1"/>
  <c r="H7040" i="1"/>
  <c r="G7040" i="1"/>
  <c r="F7040" i="1"/>
  <c r="I7032" i="1"/>
  <c r="H7032" i="1"/>
  <c r="G7032" i="1"/>
  <c r="F7032" i="1"/>
  <c r="I7024" i="1"/>
  <c r="H7024" i="1"/>
  <c r="G7024" i="1"/>
  <c r="F7024" i="1"/>
  <c r="I7016" i="1"/>
  <c r="H7016" i="1"/>
  <c r="G7016" i="1"/>
  <c r="F7016" i="1"/>
  <c r="I7008" i="1"/>
  <c r="H7008" i="1"/>
  <c r="G7008" i="1"/>
  <c r="F7008" i="1"/>
  <c r="I7000" i="1"/>
  <c r="H7000" i="1"/>
  <c r="G7000" i="1"/>
  <c r="F7000" i="1"/>
  <c r="I6992" i="1"/>
  <c r="H6992" i="1"/>
  <c r="G6992" i="1"/>
  <c r="F6992" i="1"/>
  <c r="I6984" i="1"/>
  <c r="H6984" i="1"/>
  <c r="G6984" i="1"/>
  <c r="F6984" i="1"/>
  <c r="I6976" i="1"/>
  <c r="H6976" i="1"/>
  <c r="G6976" i="1"/>
  <c r="F6976" i="1"/>
  <c r="I6968" i="1"/>
  <c r="H6968" i="1"/>
  <c r="G6968" i="1"/>
  <c r="F6968" i="1"/>
  <c r="I6960" i="1"/>
  <c r="H6960" i="1"/>
  <c r="G6960" i="1"/>
  <c r="F6960" i="1"/>
  <c r="I6952" i="1"/>
  <c r="H6952" i="1"/>
  <c r="G6952" i="1"/>
  <c r="F6952" i="1"/>
  <c r="I6944" i="1"/>
  <c r="H6944" i="1"/>
  <c r="G6944" i="1"/>
  <c r="F6944" i="1"/>
  <c r="I6936" i="1"/>
  <c r="H6936" i="1"/>
  <c r="G6936" i="1"/>
  <c r="F6936" i="1"/>
  <c r="I6928" i="1"/>
  <c r="H6928" i="1"/>
  <c r="F6928" i="1"/>
  <c r="G6928" i="1"/>
  <c r="I6920" i="1"/>
  <c r="H6920" i="1"/>
  <c r="G6920" i="1"/>
  <c r="F6920" i="1"/>
  <c r="I6912" i="1"/>
  <c r="H6912" i="1"/>
  <c r="G6912" i="1"/>
  <c r="F6912" i="1"/>
  <c r="I6904" i="1"/>
  <c r="H6904" i="1"/>
  <c r="G6904" i="1"/>
  <c r="F6904" i="1"/>
  <c r="I6896" i="1"/>
  <c r="H6896" i="1"/>
  <c r="G6896" i="1"/>
  <c r="F6896" i="1"/>
  <c r="I6888" i="1"/>
  <c r="H6888" i="1"/>
  <c r="G6888" i="1"/>
  <c r="F6888" i="1"/>
  <c r="I6880" i="1"/>
  <c r="H6880" i="1"/>
  <c r="G6880" i="1"/>
  <c r="F6880" i="1"/>
  <c r="I6872" i="1"/>
  <c r="H6872" i="1"/>
  <c r="G6872" i="1"/>
  <c r="F6872" i="1"/>
  <c r="I6864" i="1"/>
  <c r="H6864" i="1"/>
  <c r="G6864" i="1"/>
  <c r="F6864" i="1"/>
  <c r="I6856" i="1"/>
  <c r="H6856" i="1"/>
  <c r="G6856" i="1"/>
  <c r="F6856" i="1"/>
  <c r="I6848" i="1"/>
  <c r="H6848" i="1"/>
  <c r="G6848" i="1"/>
  <c r="F6848" i="1"/>
  <c r="I6840" i="1"/>
  <c r="H6840" i="1"/>
  <c r="G6840" i="1"/>
  <c r="F6840" i="1"/>
  <c r="I6832" i="1"/>
  <c r="H6832" i="1"/>
  <c r="G6832" i="1"/>
  <c r="F6832" i="1"/>
  <c r="I6824" i="1"/>
  <c r="H6824" i="1"/>
  <c r="G6824" i="1"/>
  <c r="F6824" i="1"/>
  <c r="I6816" i="1"/>
  <c r="H6816" i="1"/>
  <c r="G6816" i="1"/>
  <c r="F6816" i="1"/>
  <c r="I6808" i="1"/>
  <c r="H6808" i="1"/>
  <c r="G6808" i="1"/>
  <c r="F6808" i="1"/>
  <c r="I6800" i="1"/>
  <c r="H6800" i="1"/>
  <c r="F6800" i="1"/>
  <c r="G6800" i="1"/>
  <c r="I6792" i="1"/>
  <c r="H6792" i="1"/>
  <c r="G6792" i="1"/>
  <c r="F6792" i="1"/>
  <c r="I6784" i="1"/>
  <c r="H6784" i="1"/>
  <c r="G6784" i="1"/>
  <c r="F6784" i="1"/>
  <c r="I6776" i="1"/>
  <c r="H6776" i="1"/>
  <c r="G6776" i="1"/>
  <c r="F6776" i="1"/>
  <c r="I6768" i="1"/>
  <c r="H6768" i="1"/>
  <c r="G6768" i="1"/>
  <c r="F6768" i="1"/>
  <c r="I6760" i="1"/>
  <c r="H6760" i="1"/>
  <c r="G6760" i="1"/>
  <c r="F6760" i="1"/>
  <c r="I6752" i="1"/>
  <c r="H6752" i="1"/>
  <c r="G6752" i="1"/>
  <c r="F6752" i="1"/>
  <c r="I6744" i="1"/>
  <c r="H6744" i="1"/>
  <c r="G6744" i="1"/>
  <c r="F6744" i="1"/>
  <c r="I6736" i="1"/>
  <c r="H6736" i="1"/>
  <c r="G6736" i="1"/>
  <c r="F6736" i="1"/>
  <c r="I6728" i="1"/>
  <c r="H6728" i="1"/>
  <c r="G6728" i="1"/>
  <c r="F6728" i="1"/>
  <c r="I6720" i="1"/>
  <c r="H6720" i="1"/>
  <c r="G6720" i="1"/>
  <c r="F6720" i="1"/>
  <c r="I6712" i="1"/>
  <c r="H6712" i="1"/>
  <c r="G6712" i="1"/>
  <c r="F6712" i="1"/>
  <c r="I6704" i="1"/>
  <c r="H6704" i="1"/>
  <c r="G6704" i="1"/>
  <c r="F6704" i="1"/>
  <c r="I6696" i="1"/>
  <c r="H6696" i="1"/>
  <c r="G6696" i="1"/>
  <c r="F6696" i="1"/>
  <c r="I6688" i="1"/>
  <c r="H6688" i="1"/>
  <c r="G6688" i="1"/>
  <c r="F6688" i="1"/>
  <c r="I6680" i="1"/>
  <c r="H6680" i="1"/>
  <c r="G6680" i="1"/>
  <c r="F6680" i="1"/>
  <c r="I6672" i="1"/>
  <c r="H6672" i="1"/>
  <c r="F6672" i="1"/>
  <c r="G6672" i="1"/>
  <c r="I6664" i="1"/>
  <c r="H6664" i="1"/>
  <c r="G6664" i="1"/>
  <c r="F6664" i="1"/>
  <c r="I6656" i="1"/>
  <c r="H6656" i="1"/>
  <c r="G6656" i="1"/>
  <c r="F6656" i="1"/>
  <c r="I6648" i="1"/>
  <c r="H6648" i="1"/>
  <c r="G6648" i="1"/>
  <c r="F6648" i="1"/>
  <c r="I6640" i="1"/>
  <c r="H6640" i="1"/>
  <c r="G6640" i="1"/>
  <c r="F6640" i="1"/>
  <c r="I6632" i="1"/>
  <c r="H6632" i="1"/>
  <c r="G6632" i="1"/>
  <c r="F6632" i="1"/>
  <c r="I6624" i="1"/>
  <c r="H6624" i="1"/>
  <c r="G6624" i="1"/>
  <c r="F6624" i="1"/>
  <c r="I6616" i="1"/>
  <c r="H6616" i="1"/>
  <c r="G6616" i="1"/>
  <c r="F6616" i="1"/>
  <c r="I6608" i="1"/>
  <c r="H6608" i="1"/>
  <c r="G6608" i="1"/>
  <c r="F6608" i="1"/>
  <c r="I6600" i="1"/>
  <c r="H6600" i="1"/>
  <c r="G6600" i="1"/>
  <c r="F6600" i="1"/>
  <c r="I6592" i="1"/>
  <c r="H6592" i="1"/>
  <c r="G6592" i="1"/>
  <c r="F6592" i="1"/>
  <c r="I6584" i="1"/>
  <c r="G6584" i="1"/>
  <c r="H6584" i="1"/>
  <c r="F6584" i="1"/>
  <c r="I6576" i="1"/>
  <c r="H6576" i="1"/>
  <c r="G6576" i="1"/>
  <c r="F6576" i="1"/>
  <c r="I6568" i="1"/>
  <c r="H6568" i="1"/>
  <c r="G6568" i="1"/>
  <c r="F6568" i="1"/>
  <c r="I6560" i="1"/>
  <c r="H6560" i="1"/>
  <c r="G6560" i="1"/>
  <c r="F6560" i="1"/>
  <c r="I6552" i="1"/>
  <c r="H6552" i="1"/>
  <c r="G6552" i="1"/>
  <c r="F6552" i="1"/>
  <c r="I6544" i="1"/>
  <c r="H6544" i="1"/>
  <c r="F6544" i="1"/>
  <c r="G6544" i="1"/>
  <c r="I6536" i="1"/>
  <c r="H6536" i="1"/>
  <c r="G6536" i="1"/>
  <c r="F6536" i="1"/>
  <c r="I6528" i="1"/>
  <c r="H6528" i="1"/>
  <c r="G6528" i="1"/>
  <c r="F6528" i="1"/>
  <c r="I6520" i="1"/>
  <c r="H6520" i="1"/>
  <c r="G6520" i="1"/>
  <c r="F6520" i="1"/>
  <c r="I6512" i="1"/>
  <c r="H6512" i="1"/>
  <c r="G6512" i="1"/>
  <c r="F6512" i="1"/>
  <c r="I6504" i="1"/>
  <c r="H6504" i="1"/>
  <c r="F6504" i="1"/>
  <c r="G6504" i="1"/>
  <c r="I6496" i="1"/>
  <c r="H6496" i="1"/>
  <c r="G6496" i="1"/>
  <c r="F6496" i="1"/>
  <c r="I6488" i="1"/>
  <c r="H6488" i="1"/>
  <c r="G6488" i="1"/>
  <c r="F6488" i="1"/>
  <c r="I6480" i="1"/>
  <c r="H6480" i="1"/>
  <c r="G6480" i="1"/>
  <c r="F6480" i="1"/>
  <c r="I6472" i="1"/>
  <c r="H6472" i="1"/>
  <c r="G6472" i="1"/>
  <c r="F6472" i="1"/>
  <c r="I6464" i="1"/>
  <c r="H6464" i="1"/>
  <c r="G6464" i="1"/>
  <c r="F6464" i="1"/>
  <c r="I6456" i="1"/>
  <c r="H6456" i="1"/>
  <c r="G6456" i="1"/>
  <c r="F6456" i="1"/>
  <c r="I6448" i="1"/>
  <c r="H6448" i="1"/>
  <c r="G6448" i="1"/>
  <c r="F6448" i="1"/>
  <c r="I6440" i="1"/>
  <c r="H6440" i="1"/>
  <c r="G6440" i="1"/>
  <c r="F6440" i="1"/>
  <c r="I6432" i="1"/>
  <c r="H6432" i="1"/>
  <c r="G6432" i="1"/>
  <c r="F6432" i="1"/>
  <c r="I6424" i="1"/>
  <c r="H6424" i="1"/>
  <c r="G6424" i="1"/>
  <c r="F6424" i="1"/>
  <c r="I6416" i="1"/>
  <c r="H6416" i="1"/>
  <c r="G6416" i="1"/>
  <c r="F6416" i="1"/>
  <c r="I6408" i="1"/>
  <c r="H6408" i="1"/>
  <c r="G6408" i="1"/>
  <c r="F6408" i="1"/>
  <c r="I6400" i="1"/>
  <c r="H6400" i="1"/>
  <c r="G6400" i="1"/>
  <c r="F6400" i="1"/>
  <c r="I6392" i="1"/>
  <c r="H6392" i="1"/>
  <c r="G6392" i="1"/>
  <c r="F6392" i="1"/>
  <c r="I6384" i="1"/>
  <c r="H6384" i="1"/>
  <c r="G6384" i="1"/>
  <c r="F6384" i="1"/>
  <c r="I6376" i="1"/>
  <c r="H6376" i="1"/>
  <c r="G6376" i="1"/>
  <c r="F6376" i="1"/>
  <c r="I6368" i="1"/>
  <c r="H6368" i="1"/>
  <c r="G6368" i="1"/>
  <c r="F6368" i="1"/>
  <c r="I6360" i="1"/>
  <c r="H6360" i="1"/>
  <c r="G6360" i="1"/>
  <c r="F6360" i="1"/>
  <c r="I6352" i="1"/>
  <c r="H6352" i="1"/>
  <c r="G6352" i="1"/>
  <c r="F6352" i="1"/>
  <c r="I6344" i="1"/>
  <c r="H6344" i="1"/>
  <c r="G6344" i="1"/>
  <c r="F6344" i="1"/>
  <c r="I6336" i="1"/>
  <c r="H6336" i="1"/>
  <c r="G6336" i="1"/>
  <c r="F6336" i="1"/>
  <c r="I6328" i="1"/>
  <c r="H6328" i="1"/>
  <c r="G6328" i="1"/>
  <c r="F6328" i="1"/>
  <c r="I6320" i="1"/>
  <c r="H6320" i="1"/>
  <c r="F6320" i="1"/>
  <c r="G6320" i="1"/>
  <c r="I6312" i="1"/>
  <c r="H6312" i="1"/>
  <c r="F6312" i="1"/>
  <c r="G6312" i="1"/>
  <c r="I6304" i="1"/>
  <c r="H6304" i="1"/>
  <c r="G6304" i="1"/>
  <c r="F6304" i="1"/>
  <c r="I6296" i="1"/>
  <c r="H6296" i="1"/>
  <c r="G6296" i="1"/>
  <c r="F6296" i="1"/>
  <c r="I6288" i="1"/>
  <c r="H6288" i="1"/>
  <c r="G6288" i="1"/>
  <c r="F6288" i="1"/>
  <c r="I6280" i="1"/>
  <c r="H6280" i="1"/>
  <c r="G6280" i="1"/>
  <c r="F6280" i="1"/>
  <c r="I6272" i="1"/>
  <c r="H6272" i="1"/>
  <c r="G6272" i="1"/>
  <c r="F6272" i="1"/>
  <c r="I6264" i="1"/>
  <c r="H6264" i="1"/>
  <c r="G6264" i="1"/>
  <c r="F6264" i="1"/>
  <c r="I6256" i="1"/>
  <c r="H6256" i="1"/>
  <c r="G6256" i="1"/>
  <c r="F6256" i="1"/>
  <c r="I6248" i="1"/>
  <c r="H6248" i="1"/>
  <c r="F6248" i="1"/>
  <c r="G6248" i="1"/>
  <c r="I6240" i="1"/>
  <c r="H6240" i="1"/>
  <c r="G6240" i="1"/>
  <c r="F6240" i="1"/>
  <c r="I6232" i="1"/>
  <c r="H6232" i="1"/>
  <c r="G6232" i="1"/>
  <c r="F6232" i="1"/>
  <c r="I6224" i="1"/>
  <c r="H6224" i="1"/>
  <c r="G6224" i="1"/>
  <c r="F6224" i="1"/>
  <c r="I6216" i="1"/>
  <c r="H6216" i="1"/>
  <c r="G6216" i="1"/>
  <c r="F6216" i="1"/>
  <c r="I6208" i="1"/>
  <c r="H6208" i="1"/>
  <c r="G6208" i="1"/>
  <c r="F6208" i="1"/>
  <c r="I6200" i="1"/>
  <c r="H6200" i="1"/>
  <c r="G6200" i="1"/>
  <c r="F6200" i="1"/>
  <c r="I6192" i="1"/>
  <c r="H6192" i="1"/>
  <c r="G6192" i="1"/>
  <c r="F6192" i="1"/>
  <c r="I6184" i="1"/>
  <c r="H6184" i="1"/>
  <c r="G6184" i="1"/>
  <c r="F6184" i="1"/>
  <c r="I6176" i="1"/>
  <c r="H6176" i="1"/>
  <c r="G6176" i="1"/>
  <c r="F6176" i="1"/>
  <c r="I6168" i="1"/>
  <c r="H6168" i="1"/>
  <c r="G6168" i="1"/>
  <c r="F6168" i="1"/>
  <c r="I6160" i="1"/>
  <c r="H6160" i="1"/>
  <c r="G6160" i="1"/>
  <c r="F6160" i="1"/>
  <c r="I6152" i="1"/>
  <c r="H6152" i="1"/>
  <c r="G6152" i="1"/>
  <c r="F6152" i="1"/>
  <c r="I6144" i="1"/>
  <c r="H6144" i="1"/>
  <c r="G6144" i="1"/>
  <c r="F6144" i="1"/>
  <c r="I6136" i="1"/>
  <c r="H6136" i="1"/>
  <c r="G6136" i="1"/>
  <c r="F6136" i="1"/>
  <c r="I6128" i="1"/>
  <c r="H6128" i="1"/>
  <c r="G6128" i="1"/>
  <c r="F6128" i="1"/>
  <c r="I6120" i="1"/>
  <c r="H6120" i="1"/>
  <c r="G6120" i="1"/>
  <c r="F6120" i="1"/>
  <c r="I6112" i="1"/>
  <c r="H6112" i="1"/>
  <c r="G6112" i="1"/>
  <c r="F6112" i="1"/>
  <c r="I6104" i="1"/>
  <c r="H6104" i="1"/>
  <c r="G6104" i="1"/>
  <c r="F6104" i="1"/>
  <c r="I6096" i="1"/>
  <c r="H6096" i="1"/>
  <c r="G6096" i="1"/>
  <c r="F6096" i="1"/>
  <c r="I6088" i="1"/>
  <c r="H6088" i="1"/>
  <c r="G6088" i="1"/>
  <c r="F6088" i="1"/>
  <c r="I6080" i="1"/>
  <c r="H6080" i="1"/>
  <c r="G6080" i="1"/>
  <c r="F6080" i="1"/>
  <c r="I6072" i="1"/>
  <c r="H6072" i="1"/>
  <c r="G6072" i="1"/>
  <c r="F6072" i="1"/>
  <c r="I6064" i="1"/>
  <c r="G6064" i="1"/>
  <c r="H6064" i="1"/>
  <c r="F6064" i="1"/>
  <c r="I6056" i="1"/>
  <c r="H6056" i="1"/>
  <c r="G6056" i="1"/>
  <c r="F6056" i="1"/>
  <c r="I6048" i="1"/>
  <c r="H6048" i="1"/>
  <c r="F6048" i="1"/>
  <c r="H6040" i="1"/>
  <c r="F6040" i="1"/>
  <c r="H6032" i="1"/>
  <c r="F6032" i="1"/>
  <c r="H6024" i="1"/>
  <c r="F6024" i="1"/>
  <c r="H6016" i="1"/>
  <c r="F6016" i="1"/>
  <c r="I7912" i="1"/>
  <c r="H7912" i="1"/>
  <c r="G7912" i="1"/>
  <c r="F7912" i="1"/>
  <c r="I7856" i="1"/>
  <c r="H7856" i="1"/>
  <c r="G7856" i="1"/>
  <c r="F7856" i="1"/>
  <c r="I7784" i="1"/>
  <c r="H7784" i="1"/>
  <c r="G7784" i="1"/>
  <c r="F7784" i="1"/>
  <c r="I7720" i="1"/>
  <c r="H7720" i="1"/>
  <c r="G7720" i="1"/>
  <c r="F7720" i="1"/>
  <c r="I7656" i="1"/>
  <c r="H7656" i="1"/>
  <c r="G7656" i="1"/>
  <c r="F7656" i="1"/>
  <c r="I7592" i="1"/>
  <c r="H7592" i="1"/>
  <c r="G7592" i="1"/>
  <c r="F7592" i="1"/>
  <c r="I7528" i="1"/>
  <c r="H7528" i="1"/>
  <c r="G7528" i="1"/>
  <c r="F7528" i="1"/>
  <c r="I7464" i="1"/>
  <c r="H7464" i="1"/>
  <c r="G7464" i="1"/>
  <c r="F7464" i="1"/>
  <c r="I7400" i="1"/>
  <c r="H7400" i="1"/>
  <c r="G7400" i="1"/>
  <c r="F7400" i="1"/>
  <c r="I7328" i="1"/>
  <c r="H7328" i="1"/>
  <c r="G7328" i="1"/>
  <c r="F7328" i="1"/>
  <c r="I7903" i="1"/>
  <c r="H7903" i="1"/>
  <c r="G7903" i="1"/>
  <c r="F7903" i="1"/>
  <c r="I7847" i="1"/>
  <c r="H7847" i="1"/>
  <c r="G7847" i="1"/>
  <c r="F7847" i="1"/>
  <c r="I7791" i="1"/>
  <c r="H7791" i="1"/>
  <c r="G7791" i="1"/>
  <c r="F7791" i="1"/>
  <c r="I7735" i="1"/>
  <c r="H7735" i="1"/>
  <c r="G7735" i="1"/>
  <c r="F7735" i="1"/>
  <c r="I7679" i="1"/>
  <c r="H7679" i="1"/>
  <c r="G7679" i="1"/>
  <c r="F7679" i="1"/>
  <c r="I7623" i="1"/>
  <c r="H7623" i="1"/>
  <c r="G7623" i="1"/>
  <c r="F7623" i="1"/>
  <c r="I7567" i="1"/>
  <c r="H7567" i="1"/>
  <c r="G7567" i="1"/>
  <c r="F7567" i="1"/>
  <c r="I7551" i="1"/>
  <c r="H7551" i="1"/>
  <c r="G7551" i="1"/>
  <c r="F7551" i="1"/>
  <c r="I7543" i="1"/>
  <c r="H7543" i="1"/>
  <c r="G7543" i="1"/>
  <c r="F7543" i="1"/>
  <c r="I7535" i="1"/>
  <c r="H7535" i="1"/>
  <c r="G7535" i="1"/>
  <c r="F7535" i="1"/>
  <c r="I7527" i="1"/>
  <c r="H7527" i="1"/>
  <c r="G7527" i="1"/>
  <c r="F7527" i="1"/>
  <c r="I7519" i="1"/>
  <c r="H7519" i="1"/>
  <c r="G7519" i="1"/>
  <c r="F7519" i="1"/>
  <c r="I7511" i="1"/>
  <c r="H7511" i="1"/>
  <c r="G7511" i="1"/>
  <c r="F7511" i="1"/>
  <c r="I7503" i="1"/>
  <c r="H7503" i="1"/>
  <c r="G7503" i="1"/>
  <c r="F7503" i="1"/>
  <c r="I7495" i="1"/>
  <c r="H7495" i="1"/>
  <c r="G7495" i="1"/>
  <c r="F7495" i="1"/>
  <c r="I7487" i="1"/>
  <c r="H7487" i="1"/>
  <c r="G7487" i="1"/>
  <c r="F7487" i="1"/>
  <c r="I7479" i="1"/>
  <c r="H7479" i="1"/>
  <c r="F7479" i="1"/>
  <c r="G7479" i="1"/>
  <c r="H7471" i="1"/>
  <c r="G7471" i="1"/>
  <c r="I7471" i="1"/>
  <c r="F7471" i="1"/>
  <c r="I7463" i="1"/>
  <c r="H7463" i="1"/>
  <c r="G7463" i="1"/>
  <c r="F7463" i="1"/>
  <c r="I7455" i="1"/>
  <c r="H7455" i="1"/>
  <c r="G7455" i="1"/>
  <c r="F7455" i="1"/>
  <c r="H7447" i="1"/>
  <c r="I7447" i="1"/>
  <c r="F7447" i="1"/>
  <c r="G7447" i="1"/>
  <c r="I7439" i="1"/>
  <c r="H7439" i="1"/>
  <c r="G7439" i="1"/>
  <c r="F7439" i="1"/>
  <c r="I7431" i="1"/>
  <c r="H7431" i="1"/>
  <c r="F7431" i="1"/>
  <c r="G7431" i="1"/>
  <c r="I7423" i="1"/>
  <c r="H7423" i="1"/>
  <c r="G7423" i="1"/>
  <c r="F7423" i="1"/>
  <c r="I7415" i="1"/>
  <c r="H7415" i="1"/>
  <c r="F7415" i="1"/>
  <c r="G7415" i="1"/>
  <c r="H7407" i="1"/>
  <c r="I7407" i="1"/>
  <c r="G7407" i="1"/>
  <c r="F7407" i="1"/>
  <c r="I7399" i="1"/>
  <c r="H7399" i="1"/>
  <c r="G7399" i="1"/>
  <c r="F7399" i="1"/>
  <c r="I7391" i="1"/>
  <c r="H7391" i="1"/>
  <c r="G7391" i="1"/>
  <c r="F7391" i="1"/>
  <c r="I7383" i="1"/>
  <c r="H7383" i="1"/>
  <c r="F7383" i="1"/>
  <c r="G7383" i="1"/>
  <c r="I7375" i="1"/>
  <c r="H7375" i="1"/>
  <c r="G7375" i="1"/>
  <c r="F7375" i="1"/>
  <c r="I7367" i="1"/>
  <c r="H7367" i="1"/>
  <c r="F7367" i="1"/>
  <c r="G7367" i="1"/>
  <c r="I7359" i="1"/>
  <c r="H7359" i="1"/>
  <c r="G7359" i="1"/>
  <c r="F7359" i="1"/>
  <c r="I7351" i="1"/>
  <c r="H7351" i="1"/>
  <c r="F7351" i="1"/>
  <c r="G7351" i="1"/>
  <c r="I7343" i="1"/>
  <c r="H7343" i="1"/>
  <c r="G7343" i="1"/>
  <c r="F7343" i="1"/>
  <c r="I7335" i="1"/>
  <c r="H7335" i="1"/>
  <c r="G7335" i="1"/>
  <c r="F7335" i="1"/>
  <c r="I7327" i="1"/>
  <c r="H7327" i="1"/>
  <c r="G7327" i="1"/>
  <c r="F7327" i="1"/>
  <c r="I7319" i="1"/>
  <c r="H7319" i="1"/>
  <c r="F7319" i="1"/>
  <c r="G7319" i="1"/>
  <c r="I7311" i="1"/>
  <c r="H7311" i="1"/>
  <c r="G7311" i="1"/>
  <c r="F7311" i="1"/>
  <c r="I7303" i="1"/>
  <c r="H7303" i="1"/>
  <c r="F7303" i="1"/>
  <c r="G7303" i="1"/>
  <c r="I7295" i="1"/>
  <c r="H7295" i="1"/>
  <c r="G7295" i="1"/>
  <c r="F7295" i="1"/>
  <c r="I7287" i="1"/>
  <c r="H7287" i="1"/>
  <c r="F7287" i="1"/>
  <c r="G7287" i="1"/>
  <c r="I7279" i="1"/>
  <c r="H7279" i="1"/>
  <c r="G7279" i="1"/>
  <c r="F7279" i="1"/>
  <c r="I7271" i="1"/>
  <c r="H7271" i="1"/>
  <c r="G7271" i="1"/>
  <c r="F7271" i="1"/>
  <c r="I7263" i="1"/>
  <c r="H7263" i="1"/>
  <c r="G7263" i="1"/>
  <c r="F7263" i="1"/>
  <c r="H7255" i="1"/>
  <c r="I7255" i="1"/>
  <c r="F7255" i="1"/>
  <c r="G7255" i="1"/>
  <c r="I7247" i="1"/>
  <c r="H7247" i="1"/>
  <c r="G7247" i="1"/>
  <c r="F7247" i="1"/>
  <c r="I7239" i="1"/>
  <c r="H7239" i="1"/>
  <c r="F7239" i="1"/>
  <c r="G7239" i="1"/>
  <c r="I7231" i="1"/>
  <c r="H7231" i="1"/>
  <c r="G7231" i="1"/>
  <c r="F7231" i="1"/>
  <c r="I7223" i="1"/>
  <c r="H7223" i="1"/>
  <c r="G7223" i="1"/>
  <c r="F7223" i="1"/>
  <c r="I7215" i="1"/>
  <c r="H7215" i="1"/>
  <c r="G7215" i="1"/>
  <c r="F7215" i="1"/>
  <c r="I7207" i="1"/>
  <c r="H7207" i="1"/>
  <c r="G7207" i="1"/>
  <c r="F7207" i="1"/>
  <c r="I7199" i="1"/>
  <c r="H7199" i="1"/>
  <c r="G7199" i="1"/>
  <c r="F7199" i="1"/>
  <c r="I7191" i="1"/>
  <c r="H7191" i="1"/>
  <c r="F7191" i="1"/>
  <c r="G7191" i="1"/>
  <c r="I7183" i="1"/>
  <c r="H7183" i="1"/>
  <c r="G7183" i="1"/>
  <c r="F7183" i="1"/>
  <c r="I7175" i="1"/>
  <c r="H7175" i="1"/>
  <c r="F7175" i="1"/>
  <c r="G7175" i="1"/>
  <c r="I7167" i="1"/>
  <c r="H7167" i="1"/>
  <c r="G7167" i="1"/>
  <c r="F7167" i="1"/>
  <c r="I7159" i="1"/>
  <c r="H7159" i="1"/>
  <c r="G7159" i="1"/>
  <c r="F7159" i="1"/>
  <c r="I7151" i="1"/>
  <c r="H7151" i="1"/>
  <c r="G7151" i="1"/>
  <c r="F7151" i="1"/>
  <c r="I7143" i="1"/>
  <c r="H7143" i="1"/>
  <c r="G7143" i="1"/>
  <c r="F7143" i="1"/>
  <c r="I7135" i="1"/>
  <c r="H7135" i="1"/>
  <c r="G7135" i="1"/>
  <c r="F7135" i="1"/>
  <c r="I7127" i="1"/>
  <c r="H7127" i="1"/>
  <c r="F7127" i="1"/>
  <c r="G7127" i="1"/>
  <c r="I7119" i="1"/>
  <c r="H7119" i="1"/>
  <c r="G7119" i="1"/>
  <c r="F7119" i="1"/>
  <c r="I7111" i="1"/>
  <c r="H7111" i="1"/>
  <c r="F7111" i="1"/>
  <c r="G7111" i="1"/>
  <c r="I7103" i="1"/>
  <c r="H7103" i="1"/>
  <c r="G7103" i="1"/>
  <c r="F7103" i="1"/>
  <c r="I7095" i="1"/>
  <c r="H7095" i="1"/>
  <c r="G7095" i="1"/>
  <c r="F7095" i="1"/>
  <c r="I7087" i="1"/>
  <c r="H7087" i="1"/>
  <c r="G7087" i="1"/>
  <c r="F7087" i="1"/>
  <c r="I7079" i="1"/>
  <c r="H7079" i="1"/>
  <c r="G7079" i="1"/>
  <c r="F7079" i="1"/>
  <c r="I7071" i="1"/>
  <c r="H7071" i="1"/>
  <c r="G7071" i="1"/>
  <c r="F7071" i="1"/>
  <c r="I7063" i="1"/>
  <c r="H7063" i="1"/>
  <c r="G7063" i="1"/>
  <c r="F7063" i="1"/>
  <c r="I7055" i="1"/>
  <c r="H7055" i="1"/>
  <c r="F7055" i="1"/>
  <c r="G7055" i="1"/>
  <c r="I7047" i="1"/>
  <c r="H7047" i="1"/>
  <c r="G7047" i="1"/>
  <c r="F7047" i="1"/>
  <c r="I7039" i="1"/>
  <c r="H7039" i="1"/>
  <c r="G7039" i="1"/>
  <c r="F7039" i="1"/>
  <c r="I7031" i="1"/>
  <c r="H7031" i="1"/>
  <c r="G7031" i="1"/>
  <c r="F7031" i="1"/>
  <c r="I7023" i="1"/>
  <c r="H7023" i="1"/>
  <c r="G7023" i="1"/>
  <c r="F7023" i="1"/>
  <c r="I7015" i="1"/>
  <c r="H7015" i="1"/>
  <c r="G7015" i="1"/>
  <c r="F7015" i="1"/>
  <c r="I7007" i="1"/>
  <c r="H7007" i="1"/>
  <c r="G7007" i="1"/>
  <c r="F7007" i="1"/>
  <c r="I6999" i="1"/>
  <c r="H6999" i="1"/>
  <c r="G6999" i="1"/>
  <c r="F6999" i="1"/>
  <c r="I6991" i="1"/>
  <c r="H6991" i="1"/>
  <c r="G6991" i="1"/>
  <c r="F6991" i="1"/>
  <c r="I6983" i="1"/>
  <c r="H6983" i="1"/>
  <c r="G6983" i="1"/>
  <c r="F6983" i="1"/>
  <c r="I6975" i="1"/>
  <c r="H6975" i="1"/>
  <c r="G6975" i="1"/>
  <c r="F6975" i="1"/>
  <c r="I6967" i="1"/>
  <c r="H6967" i="1"/>
  <c r="G6967" i="1"/>
  <c r="F6967" i="1"/>
  <c r="I6959" i="1"/>
  <c r="H6959" i="1"/>
  <c r="G6959" i="1"/>
  <c r="F6959" i="1"/>
  <c r="I6951" i="1"/>
  <c r="H6951" i="1"/>
  <c r="G6951" i="1"/>
  <c r="F6951" i="1"/>
  <c r="I6943" i="1"/>
  <c r="H6943" i="1"/>
  <c r="G6943" i="1"/>
  <c r="F6943" i="1"/>
  <c r="I6935" i="1"/>
  <c r="H6935" i="1"/>
  <c r="G6935" i="1"/>
  <c r="F6935" i="1"/>
  <c r="I6927" i="1"/>
  <c r="H6927" i="1"/>
  <c r="G6927" i="1"/>
  <c r="F6927" i="1"/>
  <c r="I6919" i="1"/>
  <c r="H6919" i="1"/>
  <c r="G6919" i="1"/>
  <c r="F6919" i="1"/>
  <c r="I6911" i="1"/>
  <c r="H6911" i="1"/>
  <c r="G6911" i="1"/>
  <c r="F6911" i="1"/>
  <c r="I6903" i="1"/>
  <c r="H6903" i="1"/>
  <c r="G6903" i="1"/>
  <c r="F6903" i="1"/>
  <c r="I6895" i="1"/>
  <c r="H6895" i="1"/>
  <c r="G6895" i="1"/>
  <c r="F6895" i="1"/>
  <c r="I6887" i="1"/>
  <c r="H6887" i="1"/>
  <c r="G6887" i="1"/>
  <c r="F6887" i="1"/>
  <c r="I6879" i="1"/>
  <c r="H6879" i="1"/>
  <c r="G6879" i="1"/>
  <c r="F6879" i="1"/>
  <c r="I6871" i="1"/>
  <c r="H6871" i="1"/>
  <c r="G6871" i="1"/>
  <c r="F6871" i="1"/>
  <c r="I6863" i="1"/>
  <c r="H6863" i="1"/>
  <c r="G6863" i="1"/>
  <c r="F6863" i="1"/>
  <c r="I6855" i="1"/>
  <c r="H6855" i="1"/>
  <c r="G6855" i="1"/>
  <c r="F6855" i="1"/>
  <c r="I6847" i="1"/>
  <c r="H6847" i="1"/>
  <c r="G6847" i="1"/>
  <c r="F6847" i="1"/>
  <c r="I6839" i="1"/>
  <c r="H6839" i="1"/>
  <c r="G6839" i="1"/>
  <c r="F6839" i="1"/>
  <c r="I6831" i="1"/>
  <c r="H6831" i="1"/>
  <c r="G6831" i="1"/>
  <c r="F6831" i="1"/>
  <c r="I6823" i="1"/>
  <c r="H6823" i="1"/>
  <c r="G6823" i="1"/>
  <c r="F6823" i="1"/>
  <c r="I6815" i="1"/>
  <c r="H6815" i="1"/>
  <c r="G6815" i="1"/>
  <c r="F6815" i="1"/>
  <c r="I6807" i="1"/>
  <c r="H6807" i="1"/>
  <c r="G6807" i="1"/>
  <c r="F6807" i="1"/>
  <c r="I6799" i="1"/>
  <c r="H6799" i="1"/>
  <c r="G6799" i="1"/>
  <c r="F6799" i="1"/>
  <c r="I6791" i="1"/>
  <c r="H6791" i="1"/>
  <c r="G6791" i="1"/>
  <c r="F6791" i="1"/>
  <c r="I6783" i="1"/>
  <c r="H6783" i="1"/>
  <c r="G6783" i="1"/>
  <c r="F6783" i="1"/>
  <c r="I6775" i="1"/>
  <c r="H6775" i="1"/>
  <c r="G6775" i="1"/>
  <c r="F6775" i="1"/>
  <c r="I6767" i="1"/>
  <c r="H6767" i="1"/>
  <c r="G6767" i="1"/>
  <c r="F6767" i="1"/>
  <c r="I6759" i="1"/>
  <c r="H6759" i="1"/>
  <c r="G6759" i="1"/>
  <c r="F6759" i="1"/>
  <c r="I6751" i="1"/>
  <c r="H6751" i="1"/>
  <c r="G6751" i="1"/>
  <c r="F6751" i="1"/>
  <c r="I6743" i="1"/>
  <c r="H6743" i="1"/>
  <c r="G6743" i="1"/>
  <c r="F6743" i="1"/>
  <c r="I6735" i="1"/>
  <c r="H6735" i="1"/>
  <c r="G6735" i="1"/>
  <c r="F6735" i="1"/>
  <c r="I6727" i="1"/>
  <c r="H6727" i="1"/>
  <c r="G6727" i="1"/>
  <c r="F6727" i="1"/>
  <c r="I6719" i="1"/>
  <c r="H6719" i="1"/>
  <c r="G6719" i="1"/>
  <c r="F6719" i="1"/>
  <c r="I6711" i="1"/>
  <c r="H6711" i="1"/>
  <c r="G6711" i="1"/>
  <c r="F6711" i="1"/>
  <c r="I6703" i="1"/>
  <c r="H6703" i="1"/>
  <c r="G6703" i="1"/>
  <c r="F6703" i="1"/>
  <c r="I6695" i="1"/>
  <c r="H6695" i="1"/>
  <c r="G6695" i="1"/>
  <c r="F6695" i="1"/>
  <c r="I6687" i="1"/>
  <c r="H6687" i="1"/>
  <c r="G6687" i="1"/>
  <c r="F6687" i="1"/>
  <c r="I6679" i="1"/>
  <c r="H6679" i="1"/>
  <c r="G6679" i="1"/>
  <c r="F6679" i="1"/>
  <c r="I6671" i="1"/>
  <c r="H6671" i="1"/>
  <c r="G6671" i="1"/>
  <c r="F6671" i="1"/>
  <c r="I6663" i="1"/>
  <c r="H6663" i="1"/>
  <c r="G6663" i="1"/>
  <c r="F6663" i="1"/>
  <c r="I6655" i="1"/>
  <c r="H6655" i="1"/>
  <c r="G6655" i="1"/>
  <c r="F6655" i="1"/>
  <c r="I6647" i="1"/>
  <c r="H6647" i="1"/>
  <c r="G6647" i="1"/>
  <c r="F6647" i="1"/>
  <c r="I6639" i="1"/>
  <c r="H6639" i="1"/>
  <c r="G6639" i="1"/>
  <c r="F6639" i="1"/>
  <c r="I6631" i="1"/>
  <c r="H6631" i="1"/>
  <c r="G6631" i="1"/>
  <c r="F6631" i="1"/>
  <c r="I6623" i="1"/>
  <c r="H6623" i="1"/>
  <c r="G6623" i="1"/>
  <c r="F6623" i="1"/>
  <c r="I6615" i="1"/>
  <c r="H6615" i="1"/>
  <c r="G6615" i="1"/>
  <c r="F6615" i="1"/>
  <c r="I6607" i="1"/>
  <c r="H6607" i="1"/>
  <c r="G6607" i="1"/>
  <c r="F6607" i="1"/>
  <c r="I6599" i="1"/>
  <c r="H6599" i="1"/>
  <c r="G6599" i="1"/>
  <c r="F6599" i="1"/>
  <c r="I6591" i="1"/>
  <c r="H6591" i="1"/>
  <c r="G6591" i="1"/>
  <c r="F6591" i="1"/>
  <c r="I6583" i="1"/>
  <c r="H6583" i="1"/>
  <c r="G6583" i="1"/>
  <c r="F6583" i="1"/>
  <c r="I6575" i="1"/>
  <c r="H6575" i="1"/>
  <c r="G6575" i="1"/>
  <c r="F6575" i="1"/>
  <c r="I6567" i="1"/>
  <c r="H6567" i="1"/>
  <c r="G6567" i="1"/>
  <c r="F6567" i="1"/>
  <c r="I6559" i="1"/>
  <c r="H6559" i="1"/>
  <c r="G6559" i="1"/>
  <c r="F6559" i="1"/>
  <c r="I6551" i="1"/>
  <c r="H6551" i="1"/>
  <c r="G6551" i="1"/>
  <c r="F6551" i="1"/>
  <c r="I6543" i="1"/>
  <c r="H6543" i="1"/>
  <c r="G6543" i="1"/>
  <c r="F6543" i="1"/>
  <c r="I6535" i="1"/>
  <c r="H6535" i="1"/>
  <c r="G6535" i="1"/>
  <c r="F6535" i="1"/>
  <c r="I6527" i="1"/>
  <c r="H6527" i="1"/>
  <c r="G6527" i="1"/>
  <c r="F6527" i="1"/>
  <c r="I6519" i="1"/>
  <c r="H6519" i="1"/>
  <c r="G6519" i="1"/>
  <c r="F6519" i="1"/>
  <c r="I6511" i="1"/>
  <c r="H6511" i="1"/>
  <c r="G6511" i="1"/>
  <c r="F6511" i="1"/>
  <c r="I6503" i="1"/>
  <c r="H6503" i="1"/>
  <c r="G6503" i="1"/>
  <c r="F6503" i="1"/>
  <c r="I6495" i="1"/>
  <c r="H6495" i="1"/>
  <c r="G6495" i="1"/>
  <c r="F6495" i="1"/>
  <c r="I6487" i="1"/>
  <c r="H6487" i="1"/>
  <c r="G6487" i="1"/>
  <c r="F6487" i="1"/>
  <c r="I6479" i="1"/>
  <c r="H6479" i="1"/>
  <c r="G6479" i="1"/>
  <c r="F6479" i="1"/>
  <c r="I6471" i="1"/>
  <c r="H6471" i="1"/>
  <c r="G6471" i="1"/>
  <c r="F6471" i="1"/>
  <c r="I6463" i="1"/>
  <c r="H6463" i="1"/>
  <c r="G6463" i="1"/>
  <c r="F6463" i="1"/>
  <c r="I6455" i="1"/>
  <c r="H6455" i="1"/>
  <c r="G6455" i="1"/>
  <c r="F6455" i="1"/>
  <c r="I6447" i="1"/>
  <c r="H6447" i="1"/>
  <c r="G6447" i="1"/>
  <c r="F6447" i="1"/>
  <c r="I6439" i="1"/>
  <c r="H6439" i="1"/>
  <c r="G6439" i="1"/>
  <c r="F6439" i="1"/>
  <c r="I6431" i="1"/>
  <c r="H6431" i="1"/>
  <c r="G6431" i="1"/>
  <c r="F6431" i="1"/>
  <c r="I6423" i="1"/>
  <c r="H6423" i="1"/>
  <c r="G6423" i="1"/>
  <c r="F6423" i="1"/>
  <c r="I6415" i="1"/>
  <c r="H6415" i="1"/>
  <c r="G6415" i="1"/>
  <c r="F6415" i="1"/>
  <c r="I6407" i="1"/>
  <c r="H6407" i="1"/>
  <c r="G6407" i="1"/>
  <c r="F6407" i="1"/>
  <c r="I6399" i="1"/>
  <c r="H6399" i="1"/>
  <c r="G6399" i="1"/>
  <c r="F6399" i="1"/>
  <c r="I6391" i="1"/>
  <c r="H6391" i="1"/>
  <c r="G6391" i="1"/>
  <c r="F6391" i="1"/>
  <c r="I6383" i="1"/>
  <c r="H6383" i="1"/>
  <c r="G6383" i="1"/>
  <c r="F6383" i="1"/>
  <c r="I6375" i="1"/>
  <c r="H6375" i="1"/>
  <c r="G6375" i="1"/>
  <c r="F6375" i="1"/>
  <c r="I6367" i="1"/>
  <c r="H6367" i="1"/>
  <c r="G6367" i="1"/>
  <c r="F6367" i="1"/>
  <c r="I6359" i="1"/>
  <c r="H6359" i="1"/>
  <c r="G6359" i="1"/>
  <c r="F6359" i="1"/>
  <c r="I6351" i="1"/>
  <c r="H6351" i="1"/>
  <c r="G6351" i="1"/>
  <c r="F6351" i="1"/>
  <c r="I6343" i="1"/>
  <c r="H6343" i="1"/>
  <c r="G6343" i="1"/>
  <c r="F6343" i="1"/>
  <c r="I6335" i="1"/>
  <c r="H6335" i="1"/>
  <c r="G6335" i="1"/>
  <c r="F6335" i="1"/>
  <c r="I6327" i="1"/>
  <c r="H6327" i="1"/>
  <c r="G6327" i="1"/>
  <c r="F6327" i="1"/>
  <c r="I6319" i="1"/>
  <c r="H6319" i="1"/>
  <c r="G6319" i="1"/>
  <c r="F6319" i="1"/>
  <c r="I6311" i="1"/>
  <c r="H6311" i="1"/>
  <c r="G6311" i="1"/>
  <c r="F6311" i="1"/>
  <c r="I6303" i="1"/>
  <c r="H6303" i="1"/>
  <c r="G6303" i="1"/>
  <c r="F6303" i="1"/>
  <c r="I6295" i="1"/>
  <c r="H6295" i="1"/>
  <c r="G6295" i="1"/>
  <c r="F6295" i="1"/>
  <c r="I6287" i="1"/>
  <c r="H6287" i="1"/>
  <c r="G6287" i="1"/>
  <c r="F6287" i="1"/>
  <c r="I6279" i="1"/>
  <c r="H6279" i="1"/>
  <c r="G6279" i="1"/>
  <c r="F6279" i="1"/>
  <c r="I6271" i="1"/>
  <c r="H6271" i="1"/>
  <c r="G6271" i="1"/>
  <c r="F6271" i="1"/>
  <c r="I6263" i="1"/>
  <c r="H6263" i="1"/>
  <c r="G6263" i="1"/>
  <c r="F6263" i="1"/>
  <c r="I6255" i="1"/>
  <c r="H6255" i="1"/>
  <c r="G6255" i="1"/>
  <c r="F6255" i="1"/>
  <c r="I6247" i="1"/>
  <c r="H6247" i="1"/>
  <c r="G6247" i="1"/>
  <c r="F6247" i="1"/>
  <c r="I6239" i="1"/>
  <c r="H6239" i="1"/>
  <c r="G6239" i="1"/>
  <c r="F6239" i="1"/>
  <c r="I6231" i="1"/>
  <c r="H6231" i="1"/>
  <c r="G6231" i="1"/>
  <c r="F6231" i="1"/>
  <c r="I6223" i="1"/>
  <c r="H6223" i="1"/>
  <c r="G6223" i="1"/>
  <c r="F6223" i="1"/>
  <c r="I6215" i="1"/>
  <c r="H6215" i="1"/>
  <c r="G6215" i="1"/>
  <c r="F6215" i="1"/>
  <c r="I6207" i="1"/>
  <c r="H6207" i="1"/>
  <c r="G6207" i="1"/>
  <c r="F6207" i="1"/>
  <c r="I6199" i="1"/>
  <c r="H6199" i="1"/>
  <c r="G6199" i="1"/>
  <c r="F6199" i="1"/>
  <c r="I6191" i="1"/>
  <c r="H6191" i="1"/>
  <c r="G6191" i="1"/>
  <c r="F6191" i="1"/>
  <c r="I6183" i="1"/>
  <c r="H6183" i="1"/>
  <c r="G6183" i="1"/>
  <c r="F6183" i="1"/>
  <c r="I6175" i="1"/>
  <c r="H6175" i="1"/>
  <c r="G6175" i="1"/>
  <c r="F6175" i="1"/>
  <c r="I6167" i="1"/>
  <c r="H6167" i="1"/>
  <c r="G6167" i="1"/>
  <c r="F6167" i="1"/>
  <c r="I6159" i="1"/>
  <c r="H6159" i="1"/>
  <c r="G6159" i="1"/>
  <c r="F6159" i="1"/>
  <c r="I6151" i="1"/>
  <c r="H6151" i="1"/>
  <c r="G6151" i="1"/>
  <c r="F6151" i="1"/>
  <c r="I6143" i="1"/>
  <c r="H6143" i="1"/>
  <c r="G6143" i="1"/>
  <c r="F6143" i="1"/>
  <c r="I6135" i="1"/>
  <c r="H6135" i="1"/>
  <c r="G6135" i="1"/>
  <c r="F6135" i="1"/>
  <c r="I6127" i="1"/>
  <c r="H6127" i="1"/>
  <c r="G6127" i="1"/>
  <c r="F6127" i="1"/>
  <c r="I6119" i="1"/>
  <c r="H6119" i="1"/>
  <c r="G6119" i="1"/>
  <c r="F6119" i="1"/>
  <c r="I6111" i="1"/>
  <c r="H6111" i="1"/>
  <c r="G6111" i="1"/>
  <c r="F6111" i="1"/>
  <c r="I6103" i="1"/>
  <c r="H6103" i="1"/>
  <c r="G6103" i="1"/>
  <c r="F6103" i="1"/>
  <c r="I6095" i="1"/>
  <c r="H6095" i="1"/>
  <c r="G6095" i="1"/>
  <c r="F6095" i="1"/>
  <c r="I6087" i="1"/>
  <c r="H6087" i="1"/>
  <c r="G6087" i="1"/>
  <c r="F6087" i="1"/>
  <c r="I6079" i="1"/>
  <c r="H6079" i="1"/>
  <c r="G6079" i="1"/>
  <c r="F6079" i="1"/>
  <c r="I6071" i="1"/>
  <c r="H6071" i="1"/>
  <c r="G6071" i="1"/>
  <c r="F6071" i="1"/>
  <c r="I6063" i="1"/>
  <c r="H6063" i="1"/>
  <c r="G6063" i="1"/>
  <c r="F6063" i="1"/>
  <c r="I6055" i="1"/>
  <c r="H6055" i="1"/>
  <c r="G6055" i="1"/>
  <c r="F6055" i="1"/>
  <c r="I6047" i="1"/>
  <c r="H6047" i="1"/>
  <c r="F6047" i="1"/>
  <c r="H6039" i="1"/>
  <c r="F6039" i="1"/>
  <c r="H6031" i="1"/>
  <c r="F6031" i="1"/>
  <c r="H6023" i="1"/>
  <c r="F6023" i="1"/>
  <c r="H6015" i="1"/>
  <c r="F6015" i="1"/>
  <c r="I7880" i="1"/>
  <c r="H7880" i="1"/>
  <c r="G7880" i="1"/>
  <c r="F7880" i="1"/>
  <c r="I7816" i="1"/>
  <c r="H7816" i="1"/>
  <c r="G7816" i="1"/>
  <c r="F7816" i="1"/>
  <c r="I7752" i="1"/>
  <c r="H7752" i="1"/>
  <c r="G7752" i="1"/>
  <c r="F7752" i="1"/>
  <c r="I7688" i="1"/>
  <c r="H7688" i="1"/>
  <c r="G7688" i="1"/>
  <c r="F7688" i="1"/>
  <c r="I7632" i="1"/>
  <c r="H7632" i="1"/>
  <c r="G7632" i="1"/>
  <c r="F7632" i="1"/>
  <c r="I7568" i="1"/>
  <c r="H7568" i="1"/>
  <c r="G7568" i="1"/>
  <c r="F7568" i="1"/>
  <c r="I7504" i="1"/>
  <c r="H7504" i="1"/>
  <c r="G7504" i="1"/>
  <c r="F7504" i="1"/>
  <c r="I7432" i="1"/>
  <c r="H7432" i="1"/>
  <c r="G7432" i="1"/>
  <c r="F7432" i="1"/>
  <c r="I7368" i="1"/>
  <c r="H7368" i="1"/>
  <c r="G7368" i="1"/>
  <c r="F7368" i="1"/>
  <c r="I7935" i="1"/>
  <c r="H7935" i="1"/>
  <c r="G7935" i="1"/>
  <c r="F7935" i="1"/>
  <c r="I7879" i="1"/>
  <c r="H7879" i="1"/>
  <c r="G7879" i="1"/>
  <c r="F7879" i="1"/>
  <c r="I7823" i="1"/>
  <c r="H7823" i="1"/>
  <c r="G7823" i="1"/>
  <c r="F7823" i="1"/>
  <c r="I7767" i="1"/>
  <c r="H7767" i="1"/>
  <c r="G7767" i="1"/>
  <c r="F7767" i="1"/>
  <c r="I7711" i="1"/>
  <c r="H7711" i="1"/>
  <c r="G7711" i="1"/>
  <c r="F7711" i="1"/>
  <c r="I7655" i="1"/>
  <c r="H7655" i="1"/>
  <c r="G7655" i="1"/>
  <c r="F7655" i="1"/>
  <c r="I7599" i="1"/>
  <c r="H7599" i="1"/>
  <c r="G7599" i="1"/>
  <c r="F7599" i="1"/>
  <c r="I7934" i="1"/>
  <c r="H7934" i="1"/>
  <c r="G7934" i="1"/>
  <c r="F7934" i="1"/>
  <c r="I7878" i="1"/>
  <c r="H7878" i="1"/>
  <c r="G7878" i="1"/>
  <c r="F7878" i="1"/>
  <c r="I7830" i="1"/>
  <c r="H7830" i="1"/>
  <c r="G7830" i="1"/>
  <c r="F7830" i="1"/>
  <c r="I7790" i="1"/>
  <c r="H7790" i="1"/>
  <c r="G7790" i="1"/>
  <c r="F7790" i="1"/>
  <c r="I7742" i="1"/>
  <c r="H7742" i="1"/>
  <c r="G7742" i="1"/>
  <c r="F7742" i="1"/>
  <c r="I7694" i="1"/>
  <c r="H7694" i="1"/>
  <c r="G7694" i="1"/>
  <c r="F7694" i="1"/>
  <c r="I7646" i="1"/>
  <c r="H7646" i="1"/>
  <c r="G7646" i="1"/>
  <c r="F7646" i="1"/>
  <c r="I7598" i="1"/>
  <c r="H7598" i="1"/>
  <c r="G7598" i="1"/>
  <c r="F7598" i="1"/>
  <c r="I7550" i="1"/>
  <c r="H7550" i="1"/>
  <c r="G7550" i="1"/>
  <c r="F7550" i="1"/>
  <c r="I7502" i="1"/>
  <c r="H7502" i="1"/>
  <c r="G7502" i="1"/>
  <c r="F7502" i="1"/>
  <c r="I7454" i="1"/>
  <c r="G7454" i="1"/>
  <c r="H7454" i="1"/>
  <c r="F7454" i="1"/>
  <c r="I7406" i="1"/>
  <c r="H7406" i="1"/>
  <c r="G7406" i="1"/>
  <c r="F7406" i="1"/>
  <c r="H7358" i="1"/>
  <c r="I7358" i="1"/>
  <c r="G7358" i="1"/>
  <c r="F7358" i="1"/>
  <c r="H7310" i="1"/>
  <c r="I7310" i="1"/>
  <c r="G7310" i="1"/>
  <c r="F7310" i="1"/>
  <c r="I7262" i="1"/>
  <c r="H7262" i="1"/>
  <c r="G7262" i="1"/>
  <c r="F7262" i="1"/>
  <c r="H7214" i="1"/>
  <c r="I7214" i="1"/>
  <c r="G7214" i="1"/>
  <c r="F7214" i="1"/>
  <c r="I7166" i="1"/>
  <c r="H7166" i="1"/>
  <c r="G7166" i="1"/>
  <c r="F7166" i="1"/>
  <c r="I7118" i="1"/>
  <c r="H7118" i="1"/>
  <c r="G7118" i="1"/>
  <c r="F7118" i="1"/>
  <c r="I7070" i="1"/>
  <c r="H7070" i="1"/>
  <c r="G7070" i="1"/>
  <c r="F7070" i="1"/>
  <c r="I7030" i="1"/>
  <c r="H7030" i="1"/>
  <c r="G7030" i="1"/>
  <c r="F7030" i="1"/>
  <c r="I7006" i="1"/>
  <c r="H7006" i="1"/>
  <c r="G7006" i="1"/>
  <c r="F7006" i="1"/>
  <c r="I6998" i="1"/>
  <c r="G6998" i="1"/>
  <c r="H6998" i="1"/>
  <c r="F6998" i="1"/>
  <c r="I6990" i="1"/>
  <c r="H6990" i="1"/>
  <c r="G6990" i="1"/>
  <c r="F6990" i="1"/>
  <c r="I6982" i="1"/>
  <c r="H6982" i="1"/>
  <c r="G6982" i="1"/>
  <c r="F6982" i="1"/>
  <c r="I6974" i="1"/>
  <c r="H6974" i="1"/>
  <c r="G6974" i="1"/>
  <c r="F6974" i="1"/>
  <c r="I6966" i="1"/>
  <c r="H6966" i="1"/>
  <c r="G6966" i="1"/>
  <c r="F6966" i="1"/>
  <c r="I6958" i="1"/>
  <c r="H6958" i="1"/>
  <c r="G6958" i="1"/>
  <c r="F6958" i="1"/>
  <c r="I6950" i="1"/>
  <c r="G6950" i="1"/>
  <c r="H6950" i="1"/>
  <c r="F6950" i="1"/>
  <c r="I6942" i="1"/>
  <c r="H6942" i="1"/>
  <c r="G6942" i="1"/>
  <c r="F6942" i="1"/>
  <c r="I6934" i="1"/>
  <c r="G6934" i="1"/>
  <c r="H6934" i="1"/>
  <c r="F6934" i="1"/>
  <c r="I6926" i="1"/>
  <c r="H6926" i="1"/>
  <c r="G6926" i="1"/>
  <c r="F6926" i="1"/>
  <c r="I6918" i="1"/>
  <c r="H6918" i="1"/>
  <c r="G6918" i="1"/>
  <c r="F6918" i="1"/>
  <c r="I6910" i="1"/>
  <c r="H6910" i="1"/>
  <c r="G6910" i="1"/>
  <c r="F6910" i="1"/>
  <c r="I6902" i="1"/>
  <c r="H6902" i="1"/>
  <c r="G6902" i="1"/>
  <c r="F6902" i="1"/>
  <c r="I6894" i="1"/>
  <c r="H6894" i="1"/>
  <c r="G6894" i="1"/>
  <c r="F6894" i="1"/>
  <c r="I6886" i="1"/>
  <c r="G6886" i="1"/>
  <c r="H6886" i="1"/>
  <c r="F6886" i="1"/>
  <c r="I6878" i="1"/>
  <c r="H6878" i="1"/>
  <c r="G6878" i="1"/>
  <c r="F6878" i="1"/>
  <c r="I6870" i="1"/>
  <c r="H6870" i="1"/>
  <c r="G6870" i="1"/>
  <c r="F6870" i="1"/>
  <c r="I6862" i="1"/>
  <c r="H6862" i="1"/>
  <c r="G6862" i="1"/>
  <c r="F6862" i="1"/>
  <c r="I6854" i="1"/>
  <c r="H6854" i="1"/>
  <c r="G6854" i="1"/>
  <c r="F6854" i="1"/>
  <c r="I6846" i="1"/>
  <c r="H6846" i="1"/>
  <c r="G6846" i="1"/>
  <c r="F6846" i="1"/>
  <c r="I6838" i="1"/>
  <c r="H6838" i="1"/>
  <c r="G6838" i="1"/>
  <c r="F6838" i="1"/>
  <c r="I6830" i="1"/>
  <c r="H6830" i="1"/>
  <c r="G6830" i="1"/>
  <c r="F6830" i="1"/>
  <c r="I6822" i="1"/>
  <c r="H6822" i="1"/>
  <c r="G6822" i="1"/>
  <c r="F6822" i="1"/>
  <c r="I6814" i="1"/>
  <c r="H6814" i="1"/>
  <c r="G6814" i="1"/>
  <c r="F6814" i="1"/>
  <c r="I6806" i="1"/>
  <c r="H6806" i="1"/>
  <c r="G6806" i="1"/>
  <c r="F6806" i="1"/>
  <c r="I6798" i="1"/>
  <c r="H6798" i="1"/>
  <c r="G6798" i="1"/>
  <c r="F6798" i="1"/>
  <c r="I6790" i="1"/>
  <c r="H6790" i="1"/>
  <c r="G6790" i="1"/>
  <c r="F6790" i="1"/>
  <c r="I6782" i="1"/>
  <c r="H6782" i="1"/>
  <c r="G6782" i="1"/>
  <c r="F6782" i="1"/>
  <c r="I6774" i="1"/>
  <c r="H6774" i="1"/>
  <c r="G6774" i="1"/>
  <c r="F6774" i="1"/>
  <c r="I6766" i="1"/>
  <c r="H6766" i="1"/>
  <c r="G6766" i="1"/>
  <c r="F6766" i="1"/>
  <c r="I6758" i="1"/>
  <c r="H6758" i="1"/>
  <c r="G6758" i="1"/>
  <c r="F6758" i="1"/>
  <c r="I6750" i="1"/>
  <c r="H6750" i="1"/>
  <c r="G6750" i="1"/>
  <c r="F6750" i="1"/>
  <c r="I6742" i="1"/>
  <c r="H6742" i="1"/>
  <c r="G6742" i="1"/>
  <c r="F6742" i="1"/>
  <c r="I6734" i="1"/>
  <c r="H6734" i="1"/>
  <c r="G6734" i="1"/>
  <c r="F6734" i="1"/>
  <c r="I6726" i="1"/>
  <c r="H6726" i="1"/>
  <c r="G6726" i="1"/>
  <c r="F6726" i="1"/>
  <c r="H6718" i="1"/>
  <c r="I6718" i="1"/>
  <c r="G6718" i="1"/>
  <c r="F6718" i="1"/>
  <c r="I6710" i="1"/>
  <c r="H6710" i="1"/>
  <c r="G6710" i="1"/>
  <c r="F6710" i="1"/>
  <c r="I6702" i="1"/>
  <c r="H6702" i="1"/>
  <c r="G6702" i="1"/>
  <c r="F6702" i="1"/>
  <c r="I6694" i="1"/>
  <c r="H6694" i="1"/>
  <c r="G6694" i="1"/>
  <c r="F6694" i="1"/>
  <c r="I6686" i="1"/>
  <c r="H6686" i="1"/>
  <c r="G6686" i="1"/>
  <c r="F6686" i="1"/>
  <c r="H6678" i="1"/>
  <c r="I6678" i="1"/>
  <c r="G6678" i="1"/>
  <c r="F6678" i="1"/>
  <c r="I6670" i="1"/>
  <c r="H6670" i="1"/>
  <c r="G6670" i="1"/>
  <c r="F6670" i="1"/>
  <c r="I6662" i="1"/>
  <c r="H6662" i="1"/>
  <c r="G6662" i="1"/>
  <c r="F6662" i="1"/>
  <c r="I6654" i="1"/>
  <c r="H6654" i="1"/>
  <c r="G6654" i="1"/>
  <c r="F6654" i="1"/>
  <c r="I6646" i="1"/>
  <c r="H6646" i="1"/>
  <c r="G6646" i="1"/>
  <c r="F6646" i="1"/>
  <c r="I6638" i="1"/>
  <c r="H6638" i="1"/>
  <c r="G6638" i="1"/>
  <c r="F6638" i="1"/>
  <c r="I6630" i="1"/>
  <c r="H6630" i="1"/>
  <c r="G6630" i="1"/>
  <c r="F6630" i="1"/>
  <c r="I6622" i="1"/>
  <c r="H6622" i="1"/>
  <c r="G6622" i="1"/>
  <c r="F6622" i="1"/>
  <c r="I6614" i="1"/>
  <c r="H6614" i="1"/>
  <c r="G6614" i="1"/>
  <c r="F6614" i="1"/>
  <c r="I6606" i="1"/>
  <c r="H6606" i="1"/>
  <c r="G6606" i="1"/>
  <c r="F6606" i="1"/>
  <c r="I6598" i="1"/>
  <c r="H6598" i="1"/>
  <c r="G6598" i="1"/>
  <c r="F6598" i="1"/>
  <c r="I6590" i="1"/>
  <c r="H6590" i="1"/>
  <c r="G6590" i="1"/>
  <c r="F6590" i="1"/>
  <c r="I6582" i="1"/>
  <c r="H6582" i="1"/>
  <c r="G6582" i="1"/>
  <c r="F6582" i="1"/>
  <c r="I6574" i="1"/>
  <c r="H6574" i="1"/>
  <c r="G6574" i="1"/>
  <c r="F6574" i="1"/>
  <c r="I6566" i="1"/>
  <c r="H6566" i="1"/>
  <c r="G6566" i="1"/>
  <c r="F6566" i="1"/>
  <c r="I6558" i="1"/>
  <c r="H6558" i="1"/>
  <c r="G6558" i="1"/>
  <c r="F6558" i="1"/>
  <c r="I6550" i="1"/>
  <c r="H6550" i="1"/>
  <c r="G6550" i="1"/>
  <c r="F6550" i="1"/>
  <c r="I6542" i="1"/>
  <c r="H6542" i="1"/>
  <c r="G6542" i="1"/>
  <c r="F6542" i="1"/>
  <c r="H6534" i="1"/>
  <c r="I6534" i="1"/>
  <c r="G6534" i="1"/>
  <c r="F6534" i="1"/>
  <c r="I6526" i="1"/>
  <c r="H6526" i="1"/>
  <c r="G6526" i="1"/>
  <c r="F6526" i="1"/>
  <c r="I6518" i="1"/>
  <c r="H6518" i="1"/>
  <c r="G6518" i="1"/>
  <c r="F6518" i="1"/>
  <c r="I6510" i="1"/>
  <c r="G6510" i="1"/>
  <c r="F6510" i="1"/>
  <c r="H6510" i="1"/>
  <c r="I6502" i="1"/>
  <c r="G6502" i="1"/>
  <c r="H6502" i="1"/>
  <c r="F6502" i="1"/>
  <c r="I6494" i="1"/>
  <c r="H6494" i="1"/>
  <c r="G6494" i="1"/>
  <c r="F6494" i="1"/>
  <c r="I6486" i="1"/>
  <c r="H6486" i="1"/>
  <c r="G6486" i="1"/>
  <c r="F6486" i="1"/>
  <c r="I6478" i="1"/>
  <c r="H6478" i="1"/>
  <c r="G6478" i="1"/>
  <c r="F6478" i="1"/>
  <c r="I6470" i="1"/>
  <c r="H6470" i="1"/>
  <c r="G6470" i="1"/>
  <c r="F6470" i="1"/>
  <c r="I6462" i="1"/>
  <c r="H6462" i="1"/>
  <c r="G6462" i="1"/>
  <c r="F6462" i="1"/>
  <c r="I6454" i="1"/>
  <c r="H6454" i="1"/>
  <c r="G6454" i="1"/>
  <c r="F6454" i="1"/>
  <c r="I6446" i="1"/>
  <c r="H6446" i="1"/>
  <c r="G6446" i="1"/>
  <c r="F6446" i="1"/>
  <c r="I6438" i="1"/>
  <c r="H6438" i="1"/>
  <c r="G6438" i="1"/>
  <c r="F6438" i="1"/>
  <c r="I6430" i="1"/>
  <c r="H6430" i="1"/>
  <c r="G6430" i="1"/>
  <c r="F6430" i="1"/>
  <c r="I6422" i="1"/>
  <c r="H6422" i="1"/>
  <c r="G6422" i="1"/>
  <c r="F6422" i="1"/>
  <c r="I6414" i="1"/>
  <c r="H6414" i="1"/>
  <c r="G6414" i="1"/>
  <c r="F6414" i="1"/>
  <c r="I6406" i="1"/>
  <c r="H6406" i="1"/>
  <c r="G6406" i="1"/>
  <c r="F6406" i="1"/>
  <c r="I6398" i="1"/>
  <c r="H6398" i="1"/>
  <c r="G6398" i="1"/>
  <c r="F6398" i="1"/>
  <c r="I6390" i="1"/>
  <c r="H6390" i="1"/>
  <c r="G6390" i="1"/>
  <c r="F6390" i="1"/>
  <c r="I6382" i="1"/>
  <c r="H6382" i="1"/>
  <c r="G6382" i="1"/>
  <c r="F6382" i="1"/>
  <c r="I6374" i="1"/>
  <c r="H6374" i="1"/>
  <c r="G6374" i="1"/>
  <c r="F6374" i="1"/>
  <c r="I6366" i="1"/>
  <c r="H6366" i="1"/>
  <c r="G6366" i="1"/>
  <c r="F6366" i="1"/>
  <c r="I6358" i="1"/>
  <c r="H6358" i="1"/>
  <c r="G6358" i="1"/>
  <c r="F6358" i="1"/>
  <c r="I6350" i="1"/>
  <c r="H6350" i="1"/>
  <c r="G6350" i="1"/>
  <c r="F6350" i="1"/>
  <c r="I6342" i="1"/>
  <c r="H6342" i="1"/>
  <c r="G6342" i="1"/>
  <c r="F6342" i="1"/>
  <c r="I6334" i="1"/>
  <c r="H6334" i="1"/>
  <c r="G6334" i="1"/>
  <c r="F6334" i="1"/>
  <c r="I6326" i="1"/>
  <c r="G6326" i="1"/>
  <c r="H6326" i="1"/>
  <c r="F6326" i="1"/>
  <c r="I6318" i="1"/>
  <c r="H6318" i="1"/>
  <c r="G6318" i="1"/>
  <c r="F6318" i="1"/>
  <c r="I6310" i="1"/>
  <c r="H6310" i="1"/>
  <c r="G6310" i="1"/>
  <c r="F6310" i="1"/>
  <c r="I6302" i="1"/>
  <c r="H6302" i="1"/>
  <c r="G6302" i="1"/>
  <c r="F6302" i="1"/>
  <c r="I6294" i="1"/>
  <c r="H6294" i="1"/>
  <c r="G6294" i="1"/>
  <c r="F6294" i="1"/>
  <c r="I6286" i="1"/>
  <c r="H6286" i="1"/>
  <c r="G6286" i="1"/>
  <c r="F6286" i="1"/>
  <c r="I6278" i="1"/>
  <c r="H6278" i="1"/>
  <c r="G6278" i="1"/>
  <c r="F6278" i="1"/>
  <c r="I6270" i="1"/>
  <c r="H6270" i="1"/>
  <c r="G6270" i="1"/>
  <c r="F6270" i="1"/>
  <c r="I6262" i="1"/>
  <c r="H6262" i="1"/>
  <c r="G6262" i="1"/>
  <c r="F6262" i="1"/>
  <c r="I6254" i="1"/>
  <c r="H6254" i="1"/>
  <c r="G6254" i="1"/>
  <c r="F6254" i="1"/>
  <c r="I6246" i="1"/>
  <c r="H6246" i="1"/>
  <c r="G6246" i="1"/>
  <c r="F6246" i="1"/>
  <c r="I6238" i="1"/>
  <c r="H6238" i="1"/>
  <c r="G6238" i="1"/>
  <c r="F6238" i="1"/>
  <c r="I6230" i="1"/>
  <c r="H6230" i="1"/>
  <c r="G6230" i="1"/>
  <c r="F6230" i="1"/>
  <c r="I6222" i="1"/>
  <c r="H6222" i="1"/>
  <c r="G6222" i="1"/>
  <c r="F6222" i="1"/>
  <c r="I6214" i="1"/>
  <c r="H6214" i="1"/>
  <c r="G6214" i="1"/>
  <c r="F6214" i="1"/>
  <c r="I6206" i="1"/>
  <c r="H6206" i="1"/>
  <c r="G6206" i="1"/>
  <c r="F6206" i="1"/>
  <c r="I6198" i="1"/>
  <c r="G6198" i="1"/>
  <c r="H6198" i="1"/>
  <c r="F6198" i="1"/>
  <c r="I6190" i="1"/>
  <c r="H6190" i="1"/>
  <c r="G6190" i="1"/>
  <c r="F6190" i="1"/>
  <c r="I6182" i="1"/>
  <c r="H6182" i="1"/>
  <c r="G6182" i="1"/>
  <c r="F6182" i="1"/>
  <c r="I6174" i="1"/>
  <c r="H6174" i="1"/>
  <c r="G6174" i="1"/>
  <c r="F6174" i="1"/>
  <c r="I6166" i="1"/>
  <c r="H6166" i="1"/>
  <c r="G6166" i="1"/>
  <c r="F6166" i="1"/>
  <c r="I6158" i="1"/>
  <c r="H6158" i="1"/>
  <c r="G6158" i="1"/>
  <c r="F6158" i="1"/>
  <c r="I6150" i="1"/>
  <c r="H6150" i="1"/>
  <c r="G6150" i="1"/>
  <c r="F6150" i="1"/>
  <c r="I6142" i="1"/>
  <c r="H6142" i="1"/>
  <c r="G6142" i="1"/>
  <c r="F6142" i="1"/>
  <c r="I6134" i="1"/>
  <c r="H6134" i="1"/>
  <c r="G6134" i="1"/>
  <c r="F6134" i="1"/>
  <c r="I6126" i="1"/>
  <c r="H6126" i="1"/>
  <c r="G6126" i="1"/>
  <c r="F6126" i="1"/>
  <c r="H6118" i="1"/>
  <c r="I6118" i="1"/>
  <c r="G6118" i="1"/>
  <c r="F6118" i="1"/>
  <c r="I6110" i="1"/>
  <c r="H6110" i="1"/>
  <c r="G6110" i="1"/>
  <c r="F6110" i="1"/>
  <c r="I6102" i="1"/>
  <c r="H6102" i="1"/>
  <c r="G6102" i="1"/>
  <c r="F6102" i="1"/>
  <c r="H6094" i="1"/>
  <c r="G6094" i="1"/>
  <c r="I6094" i="1"/>
  <c r="F6094" i="1"/>
  <c r="H6086" i="1"/>
  <c r="I6086" i="1"/>
  <c r="G6086" i="1"/>
  <c r="F6086" i="1"/>
  <c r="H6078" i="1"/>
  <c r="I6078" i="1"/>
  <c r="G6078" i="1"/>
  <c r="F6078" i="1"/>
  <c r="H6070" i="1"/>
  <c r="G6070" i="1"/>
  <c r="I6070" i="1"/>
  <c r="F6070" i="1"/>
  <c r="H6062" i="1"/>
  <c r="I6062" i="1"/>
  <c r="G6062" i="1"/>
  <c r="F6062" i="1"/>
  <c r="H6054" i="1"/>
  <c r="I6054" i="1"/>
  <c r="G6054" i="1"/>
  <c r="F6054" i="1"/>
  <c r="H6046" i="1"/>
  <c r="I6046" i="1"/>
  <c r="F6046" i="1"/>
  <c r="H6038" i="1"/>
  <c r="F6038" i="1"/>
  <c r="H6030" i="1"/>
  <c r="F6030" i="1"/>
  <c r="H6022" i="1"/>
  <c r="F6022" i="1"/>
  <c r="H6014" i="1"/>
  <c r="F6014" i="1"/>
  <c r="I7904" i="1"/>
  <c r="H7904" i="1"/>
  <c r="G7904" i="1"/>
  <c r="F7904" i="1"/>
  <c r="I7840" i="1"/>
  <c r="H7840" i="1"/>
  <c r="G7840" i="1"/>
  <c r="F7840" i="1"/>
  <c r="I7776" i="1"/>
  <c r="H7776" i="1"/>
  <c r="G7776" i="1"/>
  <c r="F7776" i="1"/>
  <c r="I7704" i="1"/>
  <c r="H7704" i="1"/>
  <c r="G7704" i="1"/>
  <c r="F7704" i="1"/>
  <c r="I7640" i="1"/>
  <c r="H7640" i="1"/>
  <c r="G7640" i="1"/>
  <c r="F7640" i="1"/>
  <c r="I7584" i="1"/>
  <c r="H7584" i="1"/>
  <c r="G7584" i="1"/>
  <c r="F7584" i="1"/>
  <c r="I7520" i="1"/>
  <c r="H7520" i="1"/>
  <c r="G7520" i="1"/>
  <c r="F7520" i="1"/>
  <c r="I7456" i="1"/>
  <c r="H7456" i="1"/>
  <c r="G7456" i="1"/>
  <c r="F7456" i="1"/>
  <c r="I7392" i="1"/>
  <c r="H7392" i="1"/>
  <c r="G7392" i="1"/>
  <c r="F7392" i="1"/>
  <c r="I7320" i="1"/>
  <c r="H7320" i="1"/>
  <c r="G7320" i="1"/>
  <c r="F7320" i="1"/>
  <c r="I7895" i="1"/>
  <c r="H7895" i="1"/>
  <c r="G7895" i="1"/>
  <c r="F7895" i="1"/>
  <c r="I7839" i="1"/>
  <c r="H7839" i="1"/>
  <c r="G7839" i="1"/>
  <c r="F7839" i="1"/>
  <c r="I7783" i="1"/>
  <c r="H7783" i="1"/>
  <c r="G7783" i="1"/>
  <c r="F7783" i="1"/>
  <c r="I7727" i="1"/>
  <c r="H7727" i="1"/>
  <c r="G7727" i="1"/>
  <c r="F7727" i="1"/>
  <c r="I7671" i="1"/>
  <c r="H7671" i="1"/>
  <c r="G7671" i="1"/>
  <c r="F7671" i="1"/>
  <c r="I7615" i="1"/>
  <c r="H7615" i="1"/>
  <c r="G7615" i="1"/>
  <c r="F7615" i="1"/>
  <c r="I7559" i="1"/>
  <c r="H7559" i="1"/>
  <c r="G7559" i="1"/>
  <c r="F7559" i="1"/>
  <c r="I7894" i="1"/>
  <c r="H7894" i="1"/>
  <c r="G7894" i="1"/>
  <c r="F7894" i="1"/>
  <c r="I7846" i="1"/>
  <c r="H7846" i="1"/>
  <c r="G7846" i="1"/>
  <c r="F7846" i="1"/>
  <c r="I7806" i="1"/>
  <c r="H7806" i="1"/>
  <c r="G7806" i="1"/>
  <c r="F7806" i="1"/>
  <c r="I7750" i="1"/>
  <c r="H7750" i="1"/>
  <c r="G7750" i="1"/>
  <c r="F7750" i="1"/>
  <c r="I7702" i="1"/>
  <c r="H7702" i="1"/>
  <c r="G7702" i="1"/>
  <c r="F7702" i="1"/>
  <c r="I7654" i="1"/>
  <c r="H7654" i="1"/>
  <c r="G7654" i="1"/>
  <c r="F7654" i="1"/>
  <c r="I7606" i="1"/>
  <c r="H7606" i="1"/>
  <c r="G7606" i="1"/>
  <c r="F7606" i="1"/>
  <c r="I7558" i="1"/>
  <c r="H7558" i="1"/>
  <c r="G7558" i="1"/>
  <c r="F7558" i="1"/>
  <c r="I7510" i="1"/>
  <c r="H7510" i="1"/>
  <c r="G7510" i="1"/>
  <c r="F7510" i="1"/>
  <c r="I7462" i="1"/>
  <c r="G7462" i="1"/>
  <c r="H7462" i="1"/>
  <c r="F7462" i="1"/>
  <c r="I7414" i="1"/>
  <c r="H7414" i="1"/>
  <c r="G7414" i="1"/>
  <c r="F7414" i="1"/>
  <c r="I7366" i="1"/>
  <c r="G7366" i="1"/>
  <c r="H7366" i="1"/>
  <c r="F7366" i="1"/>
  <c r="I7318" i="1"/>
  <c r="H7318" i="1"/>
  <c r="G7318" i="1"/>
  <c r="F7318" i="1"/>
  <c r="I7270" i="1"/>
  <c r="H7270" i="1"/>
  <c r="G7270" i="1"/>
  <c r="F7270" i="1"/>
  <c r="H7222" i="1"/>
  <c r="I7222" i="1"/>
  <c r="G7222" i="1"/>
  <c r="F7222" i="1"/>
  <c r="I7174" i="1"/>
  <c r="H7174" i="1"/>
  <c r="G7174" i="1"/>
  <c r="F7174" i="1"/>
  <c r="H7126" i="1"/>
  <c r="I7126" i="1"/>
  <c r="G7126" i="1"/>
  <c r="F7126" i="1"/>
  <c r="I7078" i="1"/>
  <c r="H7078" i="1"/>
  <c r="G7078" i="1"/>
  <c r="F7078" i="1"/>
  <c r="I7022" i="1"/>
  <c r="H7022" i="1"/>
  <c r="G7022" i="1"/>
  <c r="F7022" i="1"/>
  <c r="I7909" i="1"/>
  <c r="H7909" i="1"/>
  <c r="G7909" i="1"/>
  <c r="F7909" i="1"/>
  <c r="I7869" i="1"/>
  <c r="H7869" i="1"/>
  <c r="G7869" i="1"/>
  <c r="F7869" i="1"/>
  <c r="I7829" i="1"/>
  <c r="H7829" i="1"/>
  <c r="G7829" i="1"/>
  <c r="F7829" i="1"/>
  <c r="H7789" i="1"/>
  <c r="I7789" i="1"/>
  <c r="G7789" i="1"/>
  <c r="F7789" i="1"/>
  <c r="I7749" i="1"/>
  <c r="H7749" i="1"/>
  <c r="G7749" i="1"/>
  <c r="F7749" i="1"/>
  <c r="I7709" i="1"/>
  <c r="H7709" i="1"/>
  <c r="G7709" i="1"/>
  <c r="F7709" i="1"/>
  <c r="I7669" i="1"/>
  <c r="H7669" i="1"/>
  <c r="G7669" i="1"/>
  <c r="F7669" i="1"/>
  <c r="I7629" i="1"/>
  <c r="H7629" i="1"/>
  <c r="G7629" i="1"/>
  <c r="F7629" i="1"/>
  <c r="I7589" i="1"/>
  <c r="H7589" i="1"/>
  <c r="G7589" i="1"/>
  <c r="F7589" i="1"/>
  <c r="I7549" i="1"/>
  <c r="H7549" i="1"/>
  <c r="G7549" i="1"/>
  <c r="F7549" i="1"/>
  <c r="I7509" i="1"/>
  <c r="H7509" i="1"/>
  <c r="G7509" i="1"/>
  <c r="F7509" i="1"/>
  <c r="I7469" i="1"/>
  <c r="H7469" i="1"/>
  <c r="G7469" i="1"/>
  <c r="F7469" i="1"/>
  <c r="I7429" i="1"/>
  <c r="H7429" i="1"/>
  <c r="G7429" i="1"/>
  <c r="F7429" i="1"/>
  <c r="I7389" i="1"/>
  <c r="H7389" i="1"/>
  <c r="G7389" i="1"/>
  <c r="F7389" i="1"/>
  <c r="I7349" i="1"/>
  <c r="H7349" i="1"/>
  <c r="G7349" i="1"/>
  <c r="F7349" i="1"/>
  <c r="I7301" i="1"/>
  <c r="H7301" i="1"/>
  <c r="G7301" i="1"/>
  <c r="F7301" i="1"/>
  <c r="I7261" i="1"/>
  <c r="H7261" i="1"/>
  <c r="G7261" i="1"/>
  <c r="F7261" i="1"/>
  <c r="I7221" i="1"/>
  <c r="H7221" i="1"/>
  <c r="F7221" i="1"/>
  <c r="G7221" i="1"/>
  <c r="I7189" i="1"/>
  <c r="H7189" i="1"/>
  <c r="F7189" i="1"/>
  <c r="G7189" i="1"/>
  <c r="H7149" i="1"/>
  <c r="I7149" i="1"/>
  <c r="G7149" i="1"/>
  <c r="F7149" i="1"/>
  <c r="H7133" i="1"/>
  <c r="I7133" i="1"/>
  <c r="G7133" i="1"/>
  <c r="F7133" i="1"/>
  <c r="H7125" i="1"/>
  <c r="I7125" i="1"/>
  <c r="F7125" i="1"/>
  <c r="G7125" i="1"/>
  <c r="H7109" i="1"/>
  <c r="I7109" i="1"/>
  <c r="F7109" i="1"/>
  <c r="G7109" i="1"/>
  <c r="I7093" i="1"/>
  <c r="H7093" i="1"/>
  <c r="F7093" i="1"/>
  <c r="G7093" i="1"/>
  <c r="I7069" i="1"/>
  <c r="H7069" i="1"/>
  <c r="G7069" i="1"/>
  <c r="F7069" i="1"/>
  <c r="I7061" i="1"/>
  <c r="H7061" i="1"/>
  <c r="G7061" i="1"/>
  <c r="F7061" i="1"/>
  <c r="I7045" i="1"/>
  <c r="H7045" i="1"/>
  <c r="G7045" i="1"/>
  <c r="F7045" i="1"/>
  <c r="I7029" i="1"/>
  <c r="H7029" i="1"/>
  <c r="G7029" i="1"/>
  <c r="F7029" i="1"/>
  <c r="I7005" i="1"/>
  <c r="H7005" i="1"/>
  <c r="G7005" i="1"/>
  <c r="F7005" i="1"/>
  <c r="I6989" i="1"/>
  <c r="H6989" i="1"/>
  <c r="G6989" i="1"/>
  <c r="F6989" i="1"/>
  <c r="I6981" i="1"/>
  <c r="H6981" i="1"/>
  <c r="G6981" i="1"/>
  <c r="F6981" i="1"/>
  <c r="I6957" i="1"/>
  <c r="H6957" i="1"/>
  <c r="G6957" i="1"/>
  <c r="F6957" i="1"/>
  <c r="I6949" i="1"/>
  <c r="H6949" i="1"/>
  <c r="G6949" i="1"/>
  <c r="F6949" i="1"/>
  <c r="I6933" i="1"/>
  <c r="H6933" i="1"/>
  <c r="G6933" i="1"/>
  <c r="F6933" i="1"/>
  <c r="I6917" i="1"/>
  <c r="H6917" i="1"/>
  <c r="G6917" i="1"/>
  <c r="F6917" i="1"/>
  <c r="I6901" i="1"/>
  <c r="H6901" i="1"/>
  <c r="G6901" i="1"/>
  <c r="F6901" i="1"/>
  <c r="I6885" i="1"/>
  <c r="H6885" i="1"/>
  <c r="G6885" i="1"/>
  <c r="F6885" i="1"/>
  <c r="I6861" i="1"/>
  <c r="H6861" i="1"/>
  <c r="G6861" i="1"/>
  <c r="F6861" i="1"/>
  <c r="I6845" i="1"/>
  <c r="H6845" i="1"/>
  <c r="G6845" i="1"/>
  <c r="F6845" i="1"/>
  <c r="I6829" i="1"/>
  <c r="H6829" i="1"/>
  <c r="G6829" i="1"/>
  <c r="F6829" i="1"/>
  <c r="I6813" i="1"/>
  <c r="G6813" i="1"/>
  <c r="H6813" i="1"/>
  <c r="F6813" i="1"/>
  <c r="I6805" i="1"/>
  <c r="H6805" i="1"/>
  <c r="G6805" i="1"/>
  <c r="F6805" i="1"/>
  <c r="I6789" i="1"/>
  <c r="H6789" i="1"/>
  <c r="G6789" i="1"/>
  <c r="F6789" i="1"/>
  <c r="I6765" i="1"/>
  <c r="H6765" i="1"/>
  <c r="G6765" i="1"/>
  <c r="F6765" i="1"/>
  <c r="I6757" i="1"/>
  <c r="H6757" i="1"/>
  <c r="G6757" i="1"/>
  <c r="F6757" i="1"/>
  <c r="I6741" i="1"/>
  <c r="H6741" i="1"/>
  <c r="G6741" i="1"/>
  <c r="F6741" i="1"/>
  <c r="I6725" i="1"/>
  <c r="H6725" i="1"/>
  <c r="G6725" i="1"/>
  <c r="F6725" i="1"/>
  <c r="I6709" i="1"/>
  <c r="H6709" i="1"/>
  <c r="G6709" i="1"/>
  <c r="F6709" i="1"/>
  <c r="I6685" i="1"/>
  <c r="H6685" i="1"/>
  <c r="G6685" i="1"/>
  <c r="F6685" i="1"/>
  <c r="I6669" i="1"/>
  <c r="H6669" i="1"/>
  <c r="G6669" i="1"/>
  <c r="F6669" i="1"/>
  <c r="I6653" i="1"/>
  <c r="H6653" i="1"/>
  <c r="G6653" i="1"/>
  <c r="F6653" i="1"/>
  <c r="I6637" i="1"/>
  <c r="H6637" i="1"/>
  <c r="G6637" i="1"/>
  <c r="F6637" i="1"/>
  <c r="I6621" i="1"/>
  <c r="H6621" i="1"/>
  <c r="G6621" i="1"/>
  <c r="F6621" i="1"/>
  <c r="I6605" i="1"/>
  <c r="H6605" i="1"/>
  <c r="G6605" i="1"/>
  <c r="F6605" i="1"/>
  <c r="I6589" i="1"/>
  <c r="H6589" i="1"/>
  <c r="G6589" i="1"/>
  <c r="F6589" i="1"/>
  <c r="I6573" i="1"/>
  <c r="H6573" i="1"/>
  <c r="G6573" i="1"/>
  <c r="F6573" i="1"/>
  <c r="I6557" i="1"/>
  <c r="H6557" i="1"/>
  <c r="G6557" i="1"/>
  <c r="F6557" i="1"/>
  <c r="I6541" i="1"/>
  <c r="H6541" i="1"/>
  <c r="G6541" i="1"/>
  <c r="F6541" i="1"/>
  <c r="I6525" i="1"/>
  <c r="H6525" i="1"/>
  <c r="G6525" i="1"/>
  <c r="F6525" i="1"/>
  <c r="I6509" i="1"/>
  <c r="H6509" i="1"/>
  <c r="G6509" i="1"/>
  <c r="F6509" i="1"/>
  <c r="I6493" i="1"/>
  <c r="H6493" i="1"/>
  <c r="G6493" i="1"/>
  <c r="F6493" i="1"/>
  <c r="H6485" i="1"/>
  <c r="I6485" i="1"/>
  <c r="G6485" i="1"/>
  <c r="F6485" i="1"/>
  <c r="I6469" i="1"/>
  <c r="H6469" i="1"/>
  <c r="G6469" i="1"/>
  <c r="F6469" i="1"/>
  <c r="I6453" i="1"/>
  <c r="H6453" i="1"/>
  <c r="G6453" i="1"/>
  <c r="F6453" i="1"/>
  <c r="I6429" i="1"/>
  <c r="G6429" i="1"/>
  <c r="H6429" i="1"/>
  <c r="F6429" i="1"/>
  <c r="I6413" i="1"/>
  <c r="H6413" i="1"/>
  <c r="G6413" i="1"/>
  <c r="F6413" i="1"/>
  <c r="I6397" i="1"/>
  <c r="H6397" i="1"/>
  <c r="G6397" i="1"/>
  <c r="F6397" i="1"/>
  <c r="I6389" i="1"/>
  <c r="H6389" i="1"/>
  <c r="G6389" i="1"/>
  <c r="F6389" i="1"/>
  <c r="I6365" i="1"/>
  <c r="H6365" i="1"/>
  <c r="G6365" i="1"/>
  <c r="F6365" i="1"/>
  <c r="I6349" i="1"/>
  <c r="H6349" i="1"/>
  <c r="G6349" i="1"/>
  <c r="F6349" i="1"/>
  <c r="H6333" i="1"/>
  <c r="I6333" i="1"/>
  <c r="G6333" i="1"/>
  <c r="F6333" i="1"/>
  <c r="I6317" i="1"/>
  <c r="H6317" i="1"/>
  <c r="G6317" i="1"/>
  <c r="F6317" i="1"/>
  <c r="H6301" i="1"/>
  <c r="I6301" i="1"/>
  <c r="G6301" i="1"/>
  <c r="F6301" i="1"/>
  <c r="I6285" i="1"/>
  <c r="H6285" i="1"/>
  <c r="G6285" i="1"/>
  <c r="F6285" i="1"/>
  <c r="I6269" i="1"/>
  <c r="H6269" i="1"/>
  <c r="G6269" i="1"/>
  <c r="F6269" i="1"/>
  <c r="I6253" i="1"/>
  <c r="H6253" i="1"/>
  <c r="G6253" i="1"/>
  <c r="F6253" i="1"/>
  <c r="I6245" i="1"/>
  <c r="H6245" i="1"/>
  <c r="G6245" i="1"/>
  <c r="F6245" i="1"/>
  <c r="H6229" i="1"/>
  <c r="I6229" i="1"/>
  <c r="G6229" i="1"/>
  <c r="F6229" i="1"/>
  <c r="I6221" i="1"/>
  <c r="H6221" i="1"/>
  <c r="G6221" i="1"/>
  <c r="F6221" i="1"/>
  <c r="H6213" i="1"/>
  <c r="I6213" i="1"/>
  <c r="G6213" i="1"/>
  <c r="F6213" i="1"/>
  <c r="H6205" i="1"/>
  <c r="I6205" i="1"/>
  <c r="G6205" i="1"/>
  <c r="F6205" i="1"/>
  <c r="I6197" i="1"/>
  <c r="H6197" i="1"/>
  <c r="G6197" i="1"/>
  <c r="F6197" i="1"/>
  <c r="I6189" i="1"/>
  <c r="H6189" i="1"/>
  <c r="G6189" i="1"/>
  <c r="F6189" i="1"/>
  <c r="H6181" i="1"/>
  <c r="I6181" i="1"/>
  <c r="G6181" i="1"/>
  <c r="F6181" i="1"/>
  <c r="I6173" i="1"/>
  <c r="H6173" i="1"/>
  <c r="G6173" i="1"/>
  <c r="F6173" i="1"/>
  <c r="I6165" i="1"/>
  <c r="H6165" i="1"/>
  <c r="G6165" i="1"/>
  <c r="F6165" i="1"/>
  <c r="I6157" i="1"/>
  <c r="H6157" i="1"/>
  <c r="G6157" i="1"/>
  <c r="F6157" i="1"/>
  <c r="I6149" i="1"/>
  <c r="H6149" i="1"/>
  <c r="G6149" i="1"/>
  <c r="F6149" i="1"/>
  <c r="I6141" i="1"/>
  <c r="H6141" i="1"/>
  <c r="G6141" i="1"/>
  <c r="F6141" i="1"/>
  <c r="I6133" i="1"/>
  <c r="H6133" i="1"/>
  <c r="G6133" i="1"/>
  <c r="F6133" i="1"/>
  <c r="I6125" i="1"/>
  <c r="H6125" i="1"/>
  <c r="G6125" i="1"/>
  <c r="F6125" i="1"/>
  <c r="I6117" i="1"/>
  <c r="H6117" i="1"/>
  <c r="G6117" i="1"/>
  <c r="F6117" i="1"/>
  <c r="I6109" i="1"/>
  <c r="H6109" i="1"/>
  <c r="G6109" i="1"/>
  <c r="F6109" i="1"/>
  <c r="I6101" i="1"/>
  <c r="H6101" i="1"/>
  <c r="G6101" i="1"/>
  <c r="F6101" i="1"/>
  <c r="I6093" i="1"/>
  <c r="H6093" i="1"/>
  <c r="G6093" i="1"/>
  <c r="F6093" i="1"/>
  <c r="I6085" i="1"/>
  <c r="H6085" i="1"/>
  <c r="G6085" i="1"/>
  <c r="F6085" i="1"/>
  <c r="I6077" i="1"/>
  <c r="H6077" i="1"/>
  <c r="G6077" i="1"/>
  <c r="F6077" i="1"/>
  <c r="G6069" i="1"/>
  <c r="I6069" i="1"/>
  <c r="H6069" i="1"/>
  <c r="F6069" i="1"/>
  <c r="G6061" i="1"/>
  <c r="I6061" i="1"/>
  <c r="H6061" i="1"/>
  <c r="F6061" i="1"/>
  <c r="G6053" i="1"/>
  <c r="H6053" i="1"/>
  <c r="I6053" i="1"/>
  <c r="F6053" i="1"/>
  <c r="H6045" i="1"/>
  <c r="I6045" i="1"/>
  <c r="F6045" i="1"/>
  <c r="H6037" i="1"/>
  <c r="F6037" i="1"/>
  <c r="H6029" i="1"/>
  <c r="F6029" i="1"/>
  <c r="H6021" i="1"/>
  <c r="F6021" i="1"/>
  <c r="H6013" i="1"/>
  <c r="F6013" i="1"/>
  <c r="I7888" i="1"/>
  <c r="H7888" i="1"/>
  <c r="G7888" i="1"/>
  <c r="F7888" i="1"/>
  <c r="I7824" i="1"/>
  <c r="H7824" i="1"/>
  <c r="G7824" i="1"/>
  <c r="F7824" i="1"/>
  <c r="I7760" i="1"/>
  <c r="H7760" i="1"/>
  <c r="G7760" i="1"/>
  <c r="F7760" i="1"/>
  <c r="I7696" i="1"/>
  <c r="H7696" i="1"/>
  <c r="G7696" i="1"/>
  <c r="F7696" i="1"/>
  <c r="I7624" i="1"/>
  <c r="H7624" i="1"/>
  <c r="G7624" i="1"/>
  <c r="F7624" i="1"/>
  <c r="I7560" i="1"/>
  <c r="H7560" i="1"/>
  <c r="G7560" i="1"/>
  <c r="F7560" i="1"/>
  <c r="I7496" i="1"/>
  <c r="H7496" i="1"/>
  <c r="G7496" i="1"/>
  <c r="F7496" i="1"/>
  <c r="I7440" i="1"/>
  <c r="H7440" i="1"/>
  <c r="G7440" i="1"/>
  <c r="F7440" i="1"/>
  <c r="I7384" i="1"/>
  <c r="H7384" i="1"/>
  <c r="G7384" i="1"/>
  <c r="F7384" i="1"/>
  <c r="I7312" i="1"/>
  <c r="H7312" i="1"/>
  <c r="G7312" i="1"/>
  <c r="F7312" i="1"/>
  <c r="I7887" i="1"/>
  <c r="H7887" i="1"/>
  <c r="G7887" i="1"/>
  <c r="F7887" i="1"/>
  <c r="I7831" i="1"/>
  <c r="H7831" i="1"/>
  <c r="G7831" i="1"/>
  <c r="F7831" i="1"/>
  <c r="I7775" i="1"/>
  <c r="H7775" i="1"/>
  <c r="G7775" i="1"/>
  <c r="F7775" i="1"/>
  <c r="I7719" i="1"/>
  <c r="H7719" i="1"/>
  <c r="G7719" i="1"/>
  <c r="F7719" i="1"/>
  <c r="I7663" i="1"/>
  <c r="H7663" i="1"/>
  <c r="G7663" i="1"/>
  <c r="F7663" i="1"/>
  <c r="I7607" i="1"/>
  <c r="H7607" i="1"/>
  <c r="G7607" i="1"/>
  <c r="F7607" i="1"/>
  <c r="I7926" i="1"/>
  <c r="H7926" i="1"/>
  <c r="G7926" i="1"/>
  <c r="F7926" i="1"/>
  <c r="I7886" i="1"/>
  <c r="H7886" i="1"/>
  <c r="G7886" i="1"/>
  <c r="F7886" i="1"/>
  <c r="I7838" i="1"/>
  <c r="H7838" i="1"/>
  <c r="G7838" i="1"/>
  <c r="F7838" i="1"/>
  <c r="I7798" i="1"/>
  <c r="H7798" i="1"/>
  <c r="G7798" i="1"/>
  <c r="F7798" i="1"/>
  <c r="I7758" i="1"/>
  <c r="H7758" i="1"/>
  <c r="G7758" i="1"/>
  <c r="F7758" i="1"/>
  <c r="I7710" i="1"/>
  <c r="H7710" i="1"/>
  <c r="G7710" i="1"/>
  <c r="F7710" i="1"/>
  <c r="I7662" i="1"/>
  <c r="H7662" i="1"/>
  <c r="G7662" i="1"/>
  <c r="F7662" i="1"/>
  <c r="I7614" i="1"/>
  <c r="H7614" i="1"/>
  <c r="G7614" i="1"/>
  <c r="F7614" i="1"/>
  <c r="I7566" i="1"/>
  <c r="H7566" i="1"/>
  <c r="G7566" i="1"/>
  <c r="F7566" i="1"/>
  <c r="I7518" i="1"/>
  <c r="H7518" i="1"/>
  <c r="G7518" i="1"/>
  <c r="F7518" i="1"/>
  <c r="I7470" i="1"/>
  <c r="H7470" i="1"/>
  <c r="G7470" i="1"/>
  <c r="F7470" i="1"/>
  <c r="I7422" i="1"/>
  <c r="G7422" i="1"/>
  <c r="H7422" i="1"/>
  <c r="F7422" i="1"/>
  <c r="I7374" i="1"/>
  <c r="H7374" i="1"/>
  <c r="G7374" i="1"/>
  <c r="F7374" i="1"/>
  <c r="I7326" i="1"/>
  <c r="H7326" i="1"/>
  <c r="G7326" i="1"/>
  <c r="F7326" i="1"/>
  <c r="I7278" i="1"/>
  <c r="H7278" i="1"/>
  <c r="G7278" i="1"/>
  <c r="F7278" i="1"/>
  <c r="H7230" i="1"/>
  <c r="I7230" i="1"/>
  <c r="G7230" i="1"/>
  <c r="F7230" i="1"/>
  <c r="I7182" i="1"/>
  <c r="H7182" i="1"/>
  <c r="G7182" i="1"/>
  <c r="F7182" i="1"/>
  <c r="I7134" i="1"/>
  <c r="H7134" i="1"/>
  <c r="G7134" i="1"/>
  <c r="F7134" i="1"/>
  <c r="I7086" i="1"/>
  <c r="H7086" i="1"/>
  <c r="G7086" i="1"/>
  <c r="F7086" i="1"/>
  <c r="I7038" i="1"/>
  <c r="H7038" i="1"/>
  <c r="G7038" i="1"/>
  <c r="F7038" i="1"/>
  <c r="H7917" i="1"/>
  <c r="I7917" i="1"/>
  <c r="G7917" i="1"/>
  <c r="F7917" i="1"/>
  <c r="I7877" i="1"/>
  <c r="H7877" i="1"/>
  <c r="G7877" i="1"/>
  <c r="F7877" i="1"/>
  <c r="H7837" i="1"/>
  <c r="I7837" i="1"/>
  <c r="G7837" i="1"/>
  <c r="F7837" i="1"/>
  <c r="I7797" i="1"/>
  <c r="H7797" i="1"/>
  <c r="G7797" i="1"/>
  <c r="F7797" i="1"/>
  <c r="H7757" i="1"/>
  <c r="I7757" i="1"/>
  <c r="G7757" i="1"/>
  <c r="F7757" i="1"/>
  <c r="I7717" i="1"/>
  <c r="H7717" i="1"/>
  <c r="G7717" i="1"/>
  <c r="F7717" i="1"/>
  <c r="I7677" i="1"/>
  <c r="H7677" i="1"/>
  <c r="G7677" i="1"/>
  <c r="F7677" i="1"/>
  <c r="I7637" i="1"/>
  <c r="H7637" i="1"/>
  <c r="G7637" i="1"/>
  <c r="F7637" i="1"/>
  <c r="I7597" i="1"/>
  <c r="H7597" i="1"/>
  <c r="G7597" i="1"/>
  <c r="F7597" i="1"/>
  <c r="I7557" i="1"/>
  <c r="H7557" i="1"/>
  <c r="G7557" i="1"/>
  <c r="F7557" i="1"/>
  <c r="I7517" i="1"/>
  <c r="H7517" i="1"/>
  <c r="G7517" i="1"/>
  <c r="F7517" i="1"/>
  <c r="I7477" i="1"/>
  <c r="H7477" i="1"/>
  <c r="G7477" i="1"/>
  <c r="F7477" i="1"/>
  <c r="I7437" i="1"/>
  <c r="H7437" i="1"/>
  <c r="G7437" i="1"/>
  <c r="F7437" i="1"/>
  <c r="I7397" i="1"/>
  <c r="H7397" i="1"/>
  <c r="G7397" i="1"/>
  <c r="F7397" i="1"/>
  <c r="I7357" i="1"/>
  <c r="H7357" i="1"/>
  <c r="G7357" i="1"/>
  <c r="F7357" i="1"/>
  <c r="I7317" i="1"/>
  <c r="H7317" i="1"/>
  <c r="G7317" i="1"/>
  <c r="F7317" i="1"/>
  <c r="I7277" i="1"/>
  <c r="H7277" i="1"/>
  <c r="G7277" i="1"/>
  <c r="F7277" i="1"/>
  <c r="I7237" i="1"/>
  <c r="H7237" i="1"/>
  <c r="F7237" i="1"/>
  <c r="G7237" i="1"/>
  <c r="I7197" i="1"/>
  <c r="H7197" i="1"/>
  <c r="G7197" i="1"/>
  <c r="F7197" i="1"/>
  <c r="I7157" i="1"/>
  <c r="H7157" i="1"/>
  <c r="F7157" i="1"/>
  <c r="G7157" i="1"/>
  <c r="I7141" i="1"/>
  <c r="H7141" i="1"/>
  <c r="F7141" i="1"/>
  <c r="G7141" i="1"/>
  <c r="I7117" i="1"/>
  <c r="H7117" i="1"/>
  <c r="G7117" i="1"/>
  <c r="F7117" i="1"/>
  <c r="I7101" i="1"/>
  <c r="H7101" i="1"/>
  <c r="G7101" i="1"/>
  <c r="F7101" i="1"/>
  <c r="I7085" i="1"/>
  <c r="H7085" i="1"/>
  <c r="G7085" i="1"/>
  <c r="F7085" i="1"/>
  <c r="H7077" i="1"/>
  <c r="I7077" i="1"/>
  <c r="G7077" i="1"/>
  <c r="F7077" i="1"/>
  <c r="I7053" i="1"/>
  <c r="H7053" i="1"/>
  <c r="G7053" i="1"/>
  <c r="F7053" i="1"/>
  <c r="I7037" i="1"/>
  <c r="H7037" i="1"/>
  <c r="G7037" i="1"/>
  <c r="F7037" i="1"/>
  <c r="I7021" i="1"/>
  <c r="H7021" i="1"/>
  <c r="G7021" i="1"/>
  <c r="F7021" i="1"/>
  <c r="I7013" i="1"/>
  <c r="H7013" i="1"/>
  <c r="G7013" i="1"/>
  <c r="F7013" i="1"/>
  <c r="H6997" i="1"/>
  <c r="I6997" i="1"/>
  <c r="G6997" i="1"/>
  <c r="F6997" i="1"/>
  <c r="H6973" i="1"/>
  <c r="I6973" i="1"/>
  <c r="G6973" i="1"/>
  <c r="F6973" i="1"/>
  <c r="I6965" i="1"/>
  <c r="H6965" i="1"/>
  <c r="G6965" i="1"/>
  <c r="F6965" i="1"/>
  <c r="I6941" i="1"/>
  <c r="G6941" i="1"/>
  <c r="H6941" i="1"/>
  <c r="F6941" i="1"/>
  <c r="I6925" i="1"/>
  <c r="G6925" i="1"/>
  <c r="H6925" i="1"/>
  <c r="F6925" i="1"/>
  <c r="I6909" i="1"/>
  <c r="H6909" i="1"/>
  <c r="G6909" i="1"/>
  <c r="F6909" i="1"/>
  <c r="I6893" i="1"/>
  <c r="H6893" i="1"/>
  <c r="G6893" i="1"/>
  <c r="F6893" i="1"/>
  <c r="I6877" i="1"/>
  <c r="H6877" i="1"/>
  <c r="G6877" i="1"/>
  <c r="F6877" i="1"/>
  <c r="I6869" i="1"/>
  <c r="H6869" i="1"/>
  <c r="G6869" i="1"/>
  <c r="F6869" i="1"/>
  <c r="I6853" i="1"/>
  <c r="H6853" i="1"/>
  <c r="G6853" i="1"/>
  <c r="F6853" i="1"/>
  <c r="H6837" i="1"/>
  <c r="I6837" i="1"/>
  <c r="G6837" i="1"/>
  <c r="F6837" i="1"/>
  <c r="I6821" i="1"/>
  <c r="H6821" i="1"/>
  <c r="G6821" i="1"/>
  <c r="F6821" i="1"/>
  <c r="I6797" i="1"/>
  <c r="H6797" i="1"/>
  <c r="G6797" i="1"/>
  <c r="F6797" i="1"/>
  <c r="I6781" i="1"/>
  <c r="H6781" i="1"/>
  <c r="G6781" i="1"/>
  <c r="F6781" i="1"/>
  <c r="H6773" i="1"/>
  <c r="I6773" i="1"/>
  <c r="G6773" i="1"/>
  <c r="F6773" i="1"/>
  <c r="I6749" i="1"/>
  <c r="H6749" i="1"/>
  <c r="G6749" i="1"/>
  <c r="F6749" i="1"/>
  <c r="I6733" i="1"/>
  <c r="H6733" i="1"/>
  <c r="G6733" i="1"/>
  <c r="F6733" i="1"/>
  <c r="H6717" i="1"/>
  <c r="I6717" i="1"/>
  <c r="G6717" i="1"/>
  <c r="F6717" i="1"/>
  <c r="I6701" i="1"/>
  <c r="H6701" i="1"/>
  <c r="G6701" i="1"/>
  <c r="F6701" i="1"/>
  <c r="I6693" i="1"/>
  <c r="H6693" i="1"/>
  <c r="G6693" i="1"/>
  <c r="F6693" i="1"/>
  <c r="I6677" i="1"/>
  <c r="H6677" i="1"/>
  <c r="G6677" i="1"/>
  <c r="F6677" i="1"/>
  <c r="I6661" i="1"/>
  <c r="H6661" i="1"/>
  <c r="G6661" i="1"/>
  <c r="F6661" i="1"/>
  <c r="I6645" i="1"/>
  <c r="H6645" i="1"/>
  <c r="G6645" i="1"/>
  <c r="F6645" i="1"/>
  <c r="I6629" i="1"/>
  <c r="H6629" i="1"/>
  <c r="G6629" i="1"/>
  <c r="F6629" i="1"/>
  <c r="I6613" i="1"/>
  <c r="H6613" i="1"/>
  <c r="G6613" i="1"/>
  <c r="F6613" i="1"/>
  <c r="I6597" i="1"/>
  <c r="H6597" i="1"/>
  <c r="G6597" i="1"/>
  <c r="F6597" i="1"/>
  <c r="H6581" i="1"/>
  <c r="I6581" i="1"/>
  <c r="G6581" i="1"/>
  <c r="F6581" i="1"/>
  <c r="I6565" i="1"/>
  <c r="G6565" i="1"/>
  <c r="H6565" i="1"/>
  <c r="F6565" i="1"/>
  <c r="I6549" i="1"/>
  <c r="H6549" i="1"/>
  <c r="G6549" i="1"/>
  <c r="F6549" i="1"/>
  <c r="I6533" i="1"/>
  <c r="H6533" i="1"/>
  <c r="G6533" i="1"/>
  <c r="F6533" i="1"/>
  <c r="I6517" i="1"/>
  <c r="H6517" i="1"/>
  <c r="G6517" i="1"/>
  <c r="F6517" i="1"/>
  <c r="I6501" i="1"/>
  <c r="H6501" i="1"/>
  <c r="G6501" i="1"/>
  <c r="F6501" i="1"/>
  <c r="I6477" i="1"/>
  <c r="H6477" i="1"/>
  <c r="G6477" i="1"/>
  <c r="F6477" i="1"/>
  <c r="H6461" i="1"/>
  <c r="I6461" i="1"/>
  <c r="G6461" i="1"/>
  <c r="F6461" i="1"/>
  <c r="I6445" i="1"/>
  <c r="H6445" i="1"/>
  <c r="G6445" i="1"/>
  <c r="F6445" i="1"/>
  <c r="I6437" i="1"/>
  <c r="G6437" i="1"/>
  <c r="F6437" i="1"/>
  <c r="H6437" i="1"/>
  <c r="I6421" i="1"/>
  <c r="H6421" i="1"/>
  <c r="G6421" i="1"/>
  <c r="F6421" i="1"/>
  <c r="I6405" i="1"/>
  <c r="H6405" i="1"/>
  <c r="G6405" i="1"/>
  <c r="F6405" i="1"/>
  <c r="I6381" i="1"/>
  <c r="H6381" i="1"/>
  <c r="G6381" i="1"/>
  <c r="F6381" i="1"/>
  <c r="I6373" i="1"/>
  <c r="H6373" i="1"/>
  <c r="G6373" i="1"/>
  <c r="F6373" i="1"/>
  <c r="H6357" i="1"/>
  <c r="I6357" i="1"/>
  <c r="G6357" i="1"/>
  <c r="F6357" i="1"/>
  <c r="I6341" i="1"/>
  <c r="H6341" i="1"/>
  <c r="G6341" i="1"/>
  <c r="F6341" i="1"/>
  <c r="H6325" i="1"/>
  <c r="I6325" i="1"/>
  <c r="G6325" i="1"/>
  <c r="F6325" i="1"/>
  <c r="H6309" i="1"/>
  <c r="I6309" i="1"/>
  <c r="G6309" i="1"/>
  <c r="F6309" i="1"/>
  <c r="I6293" i="1"/>
  <c r="H6293" i="1"/>
  <c r="G6293" i="1"/>
  <c r="F6293" i="1"/>
  <c r="H6277" i="1"/>
  <c r="I6277" i="1"/>
  <c r="G6277" i="1"/>
  <c r="F6277" i="1"/>
  <c r="H6261" i="1"/>
  <c r="I6261" i="1"/>
  <c r="G6261" i="1"/>
  <c r="F6261" i="1"/>
  <c r="H6237" i="1"/>
  <c r="I6237" i="1"/>
  <c r="G6237" i="1"/>
  <c r="F6237" i="1"/>
  <c r="I7932" i="1"/>
  <c r="H7932" i="1"/>
  <c r="G7932" i="1"/>
  <c r="I7924" i="1"/>
  <c r="H7924" i="1"/>
  <c r="G7924" i="1"/>
  <c r="I7916" i="1"/>
  <c r="H7916" i="1"/>
  <c r="G7916" i="1"/>
  <c r="I7908" i="1"/>
  <c r="H7908" i="1"/>
  <c r="G7908" i="1"/>
  <c r="I7900" i="1"/>
  <c r="H7900" i="1"/>
  <c r="G7900" i="1"/>
  <c r="I7892" i="1"/>
  <c r="H7892" i="1"/>
  <c r="G7892" i="1"/>
  <c r="I7884" i="1"/>
  <c r="H7884" i="1"/>
  <c r="G7884" i="1"/>
  <c r="I7876" i="1"/>
  <c r="H7876" i="1"/>
  <c r="G7876" i="1"/>
  <c r="I7868" i="1"/>
  <c r="H7868" i="1"/>
  <c r="G7868" i="1"/>
  <c r="I7860" i="1"/>
  <c r="H7860" i="1"/>
  <c r="G7860" i="1"/>
  <c r="I7852" i="1"/>
  <c r="H7852" i="1"/>
  <c r="G7852" i="1"/>
  <c r="I7844" i="1"/>
  <c r="H7844" i="1"/>
  <c r="G7844" i="1"/>
  <c r="I7836" i="1"/>
  <c r="H7836" i="1"/>
  <c r="G7836" i="1"/>
  <c r="I7828" i="1"/>
  <c r="H7828" i="1"/>
  <c r="G7828" i="1"/>
  <c r="I7820" i="1"/>
  <c r="H7820" i="1"/>
  <c r="G7820" i="1"/>
  <c r="I7812" i="1"/>
  <c r="H7812" i="1"/>
  <c r="G7812" i="1"/>
  <c r="I7804" i="1"/>
  <c r="H7804" i="1"/>
  <c r="G7804" i="1"/>
  <c r="I7796" i="1"/>
  <c r="H7796" i="1"/>
  <c r="G7796" i="1"/>
  <c r="I7788" i="1"/>
  <c r="H7788" i="1"/>
  <c r="G7788" i="1"/>
  <c r="I7780" i="1"/>
  <c r="H7780" i="1"/>
  <c r="G7780" i="1"/>
  <c r="I7772" i="1"/>
  <c r="H7772" i="1"/>
  <c r="G7772" i="1"/>
  <c r="I7764" i="1"/>
  <c r="H7764" i="1"/>
  <c r="G7764" i="1"/>
  <c r="I7756" i="1"/>
  <c r="H7756" i="1"/>
  <c r="G7756" i="1"/>
  <c r="I7748" i="1"/>
  <c r="H7748" i="1"/>
  <c r="G7748" i="1"/>
  <c r="I7740" i="1"/>
  <c r="H7740" i="1"/>
  <c r="G7740" i="1"/>
  <c r="I7732" i="1"/>
  <c r="H7732" i="1"/>
  <c r="G7732" i="1"/>
  <c r="I7724" i="1"/>
  <c r="H7724" i="1"/>
  <c r="G7724" i="1"/>
  <c r="I7716" i="1"/>
  <c r="H7716" i="1"/>
  <c r="G7716" i="1"/>
  <c r="I7708" i="1"/>
  <c r="H7708" i="1"/>
  <c r="G7708" i="1"/>
  <c r="I7700" i="1"/>
  <c r="H7700" i="1"/>
  <c r="G7700" i="1"/>
  <c r="I7692" i="1"/>
  <c r="H7692" i="1"/>
  <c r="G7692" i="1"/>
  <c r="I7684" i="1"/>
  <c r="H7684" i="1"/>
  <c r="G7684" i="1"/>
  <c r="I7676" i="1"/>
  <c r="H7676" i="1"/>
  <c r="G7676" i="1"/>
  <c r="I7668" i="1"/>
  <c r="H7668" i="1"/>
  <c r="G7668" i="1"/>
  <c r="I7660" i="1"/>
  <c r="H7660" i="1"/>
  <c r="G7660" i="1"/>
  <c r="I7652" i="1"/>
  <c r="H7652" i="1"/>
  <c r="G7652" i="1"/>
  <c r="I7644" i="1"/>
  <c r="H7644" i="1"/>
  <c r="G7644" i="1"/>
  <c r="I7636" i="1"/>
  <c r="H7636" i="1"/>
  <c r="G7636" i="1"/>
  <c r="I7628" i="1"/>
  <c r="H7628" i="1"/>
  <c r="G7628" i="1"/>
  <c r="I7620" i="1"/>
  <c r="H7620" i="1"/>
  <c r="G7620" i="1"/>
  <c r="I7612" i="1"/>
  <c r="H7612" i="1"/>
  <c r="G7612" i="1"/>
  <c r="I7604" i="1"/>
  <c r="H7604" i="1"/>
  <c r="G7604" i="1"/>
  <c r="I7596" i="1"/>
  <c r="H7596" i="1"/>
  <c r="G7596" i="1"/>
  <c r="I7588" i="1"/>
  <c r="H7588" i="1"/>
  <c r="G7588" i="1"/>
  <c r="I7580" i="1"/>
  <c r="H7580" i="1"/>
  <c r="G7580" i="1"/>
  <c r="I7572" i="1"/>
  <c r="H7572" i="1"/>
  <c r="G7572" i="1"/>
  <c r="I7564" i="1"/>
  <c r="H7564" i="1"/>
  <c r="G7564" i="1"/>
  <c r="I7556" i="1"/>
  <c r="H7556" i="1"/>
  <c r="G7556" i="1"/>
  <c r="I7548" i="1"/>
  <c r="H7548" i="1"/>
  <c r="G7548" i="1"/>
  <c r="I7540" i="1"/>
  <c r="H7540" i="1"/>
  <c r="G7540" i="1"/>
  <c r="I7532" i="1"/>
  <c r="H7532" i="1"/>
  <c r="G7532" i="1"/>
  <c r="I7524" i="1"/>
  <c r="H7524" i="1"/>
  <c r="G7524" i="1"/>
  <c r="I7516" i="1"/>
  <c r="H7516" i="1"/>
  <c r="G7516" i="1"/>
  <c r="I7508" i="1"/>
  <c r="H7508" i="1"/>
  <c r="G7508" i="1"/>
  <c r="I7500" i="1"/>
  <c r="H7500" i="1"/>
  <c r="G7500" i="1"/>
  <c r="I7492" i="1"/>
  <c r="H7492" i="1"/>
  <c r="G7492" i="1"/>
  <c r="I7484" i="1"/>
  <c r="H7484" i="1"/>
  <c r="G7484" i="1"/>
  <c r="I7476" i="1"/>
  <c r="H7476" i="1"/>
  <c r="G7476" i="1"/>
  <c r="I7468" i="1"/>
  <c r="H7468" i="1"/>
  <c r="G7468" i="1"/>
  <c r="I7460" i="1"/>
  <c r="H7460" i="1"/>
  <c r="G7460" i="1"/>
  <c r="I7452" i="1"/>
  <c r="H7452" i="1"/>
  <c r="G7452" i="1"/>
  <c r="I7444" i="1"/>
  <c r="H7444" i="1"/>
  <c r="G7444" i="1"/>
  <c r="I7436" i="1"/>
  <c r="H7436" i="1"/>
  <c r="G7436" i="1"/>
  <c r="I7428" i="1"/>
  <c r="H7428" i="1"/>
  <c r="G7428" i="1"/>
  <c r="I7420" i="1"/>
  <c r="H7420" i="1"/>
  <c r="G7420" i="1"/>
  <c r="I7412" i="1"/>
  <c r="H7412" i="1"/>
  <c r="G7412" i="1"/>
  <c r="I7404" i="1"/>
  <c r="H7404" i="1"/>
  <c r="G7404" i="1"/>
  <c r="I7396" i="1"/>
  <c r="H7396" i="1"/>
  <c r="G7396" i="1"/>
  <c r="I7388" i="1"/>
  <c r="H7388" i="1"/>
  <c r="G7388" i="1"/>
  <c r="H7380" i="1"/>
  <c r="G7380" i="1"/>
  <c r="I7380" i="1"/>
  <c r="I7372" i="1"/>
  <c r="H7372" i="1"/>
  <c r="G7372" i="1"/>
  <c r="I7364" i="1"/>
  <c r="H7364" i="1"/>
  <c r="G7364" i="1"/>
  <c r="I7356" i="1"/>
  <c r="H7356" i="1"/>
  <c r="G7356" i="1"/>
  <c r="I7348" i="1"/>
  <c r="G7348" i="1"/>
  <c r="H7348" i="1"/>
  <c r="I7340" i="1"/>
  <c r="H7340" i="1"/>
  <c r="G7340" i="1"/>
  <c r="I7332" i="1"/>
  <c r="H7332" i="1"/>
  <c r="G7332" i="1"/>
  <c r="I7324" i="1"/>
  <c r="G7324" i="1"/>
  <c r="H7324" i="1"/>
  <c r="I7316" i="1"/>
  <c r="H7316" i="1"/>
  <c r="G7316" i="1"/>
  <c r="I7308" i="1"/>
  <c r="H7308" i="1"/>
  <c r="G7308" i="1"/>
  <c r="I7300" i="1"/>
  <c r="H7300" i="1"/>
  <c r="G7300" i="1"/>
  <c r="I7292" i="1"/>
  <c r="H7292" i="1"/>
  <c r="G7292" i="1"/>
  <c r="I7284" i="1"/>
  <c r="G7284" i="1"/>
  <c r="H7284" i="1"/>
  <c r="I7276" i="1"/>
  <c r="H7276" i="1"/>
  <c r="G7276" i="1"/>
  <c r="I7268" i="1"/>
  <c r="H7268" i="1"/>
  <c r="G7268" i="1"/>
  <c r="I7260" i="1"/>
  <c r="H7260" i="1"/>
  <c r="G7260" i="1"/>
  <c r="I7252" i="1"/>
  <c r="H7252" i="1"/>
  <c r="G7252" i="1"/>
  <c r="I7244" i="1"/>
  <c r="H7244" i="1"/>
  <c r="G7244" i="1"/>
  <c r="F7244" i="1"/>
  <c r="I7236" i="1"/>
  <c r="H7236" i="1"/>
  <c r="G7236" i="1"/>
  <c r="F7236" i="1"/>
  <c r="I7228" i="1"/>
  <c r="H7228" i="1"/>
  <c r="G7228" i="1"/>
  <c r="F7228" i="1"/>
  <c r="I7220" i="1"/>
  <c r="G7220" i="1"/>
  <c r="H7220" i="1"/>
  <c r="F7220" i="1"/>
  <c r="H7212" i="1"/>
  <c r="I7212" i="1"/>
  <c r="G7212" i="1"/>
  <c r="F7212" i="1"/>
  <c r="I7204" i="1"/>
  <c r="H7204" i="1"/>
  <c r="G7204" i="1"/>
  <c r="F7204" i="1"/>
  <c r="H7196" i="1"/>
  <c r="I7196" i="1"/>
  <c r="G7196" i="1"/>
  <c r="F7196" i="1"/>
  <c r="I7188" i="1"/>
  <c r="H7188" i="1"/>
  <c r="G7188" i="1"/>
  <c r="F7188" i="1"/>
  <c r="H7180" i="1"/>
  <c r="I7180" i="1"/>
  <c r="G7180" i="1"/>
  <c r="F7180" i="1"/>
  <c r="I7172" i="1"/>
  <c r="H7172" i="1"/>
  <c r="G7172" i="1"/>
  <c r="F7172" i="1"/>
  <c r="H7164" i="1"/>
  <c r="I7164" i="1"/>
  <c r="G7164" i="1"/>
  <c r="F7164" i="1"/>
  <c r="I7156" i="1"/>
  <c r="H7156" i="1"/>
  <c r="G7156" i="1"/>
  <c r="F7156" i="1"/>
  <c r="I7148" i="1"/>
  <c r="H7148" i="1"/>
  <c r="G7148" i="1"/>
  <c r="F7148" i="1"/>
  <c r="I7140" i="1"/>
  <c r="H7140" i="1"/>
  <c r="G7140" i="1"/>
  <c r="F7140" i="1"/>
  <c r="I7132" i="1"/>
  <c r="H7132" i="1"/>
  <c r="G7132" i="1"/>
  <c r="F7132" i="1"/>
  <c r="I7124" i="1"/>
  <c r="H7124" i="1"/>
  <c r="G7124" i="1"/>
  <c r="F7124" i="1"/>
  <c r="I7116" i="1"/>
  <c r="H7116" i="1"/>
  <c r="G7116" i="1"/>
  <c r="F7116" i="1"/>
  <c r="H7108" i="1"/>
  <c r="I7108" i="1"/>
  <c r="G7108" i="1"/>
  <c r="F7108" i="1"/>
  <c r="I7100" i="1"/>
  <c r="H7100" i="1"/>
  <c r="G7100" i="1"/>
  <c r="F7100" i="1"/>
  <c r="I7092" i="1"/>
  <c r="H7092" i="1"/>
  <c r="G7092" i="1"/>
  <c r="F7092" i="1"/>
  <c r="H7084" i="1"/>
  <c r="I7084" i="1"/>
  <c r="G7084" i="1"/>
  <c r="F7084" i="1"/>
  <c r="I7076" i="1"/>
  <c r="H7076" i="1"/>
  <c r="G7076" i="1"/>
  <c r="F7076" i="1"/>
  <c r="I7068" i="1"/>
  <c r="G7068" i="1"/>
  <c r="H7068" i="1"/>
  <c r="F7068" i="1"/>
  <c r="I7060" i="1"/>
  <c r="H7060" i="1"/>
  <c r="G7060" i="1"/>
  <c r="F7060" i="1"/>
  <c r="G7052" i="1"/>
  <c r="I7052" i="1"/>
  <c r="H7052" i="1"/>
  <c r="F7052" i="1"/>
  <c r="I7044" i="1"/>
  <c r="H7044" i="1"/>
  <c r="G7044" i="1"/>
  <c r="F7044" i="1"/>
  <c r="I7036" i="1"/>
  <c r="G7036" i="1"/>
  <c r="H7036" i="1"/>
  <c r="F7036" i="1"/>
  <c r="I7028" i="1"/>
  <c r="H7028" i="1"/>
  <c r="G7028" i="1"/>
  <c r="F7028" i="1"/>
  <c r="I7020" i="1"/>
  <c r="H7020" i="1"/>
  <c r="G7020" i="1"/>
  <c r="F7020" i="1"/>
  <c r="H7012" i="1"/>
  <c r="I7012" i="1"/>
  <c r="G7012" i="1"/>
  <c r="F7012" i="1"/>
  <c r="I7004" i="1"/>
  <c r="H7004" i="1"/>
  <c r="G7004" i="1"/>
  <c r="F7004" i="1"/>
  <c r="I6996" i="1"/>
  <c r="H6996" i="1"/>
  <c r="G6996" i="1"/>
  <c r="F6996" i="1"/>
  <c r="I6988" i="1"/>
  <c r="H6988" i="1"/>
  <c r="G6988" i="1"/>
  <c r="F6988" i="1"/>
  <c r="I6980" i="1"/>
  <c r="H6980" i="1"/>
  <c r="G6980" i="1"/>
  <c r="F6980" i="1"/>
  <c r="I6972" i="1"/>
  <c r="H6972" i="1"/>
  <c r="G6972" i="1"/>
  <c r="F6972" i="1"/>
  <c r="I6964" i="1"/>
  <c r="H6964" i="1"/>
  <c r="G6964" i="1"/>
  <c r="F6964" i="1"/>
  <c r="I6956" i="1"/>
  <c r="H6956" i="1"/>
  <c r="G6956" i="1"/>
  <c r="F6956" i="1"/>
  <c r="I6948" i="1"/>
  <c r="H6948" i="1"/>
  <c r="G6948" i="1"/>
  <c r="F6948" i="1"/>
  <c r="I6940" i="1"/>
  <c r="H6940" i="1"/>
  <c r="G6940" i="1"/>
  <c r="F6940" i="1"/>
  <c r="I6932" i="1"/>
  <c r="H6932" i="1"/>
  <c r="G6932" i="1"/>
  <c r="F6932" i="1"/>
  <c r="I6924" i="1"/>
  <c r="H6924" i="1"/>
  <c r="G6924" i="1"/>
  <c r="F6924" i="1"/>
  <c r="I6916" i="1"/>
  <c r="H6916" i="1"/>
  <c r="G6916" i="1"/>
  <c r="F6916" i="1"/>
  <c r="I6908" i="1"/>
  <c r="H6908" i="1"/>
  <c r="G6908" i="1"/>
  <c r="F6908" i="1"/>
  <c r="H6900" i="1"/>
  <c r="I6900" i="1"/>
  <c r="G6900" i="1"/>
  <c r="F6900" i="1"/>
  <c r="I6892" i="1"/>
  <c r="H6892" i="1"/>
  <c r="G6892" i="1"/>
  <c r="F6892" i="1"/>
  <c r="I6884" i="1"/>
  <c r="H6884" i="1"/>
  <c r="G6884" i="1"/>
  <c r="F6884" i="1"/>
  <c r="I6876" i="1"/>
  <c r="G6876" i="1"/>
  <c r="H6876" i="1"/>
  <c r="F6876" i="1"/>
  <c r="I6868" i="1"/>
  <c r="G6868" i="1"/>
  <c r="H6868" i="1"/>
  <c r="F6868" i="1"/>
  <c r="I6860" i="1"/>
  <c r="H6860" i="1"/>
  <c r="G6860" i="1"/>
  <c r="F6860" i="1"/>
  <c r="H6852" i="1"/>
  <c r="G6852" i="1"/>
  <c r="I6852" i="1"/>
  <c r="F6852" i="1"/>
  <c r="I6844" i="1"/>
  <c r="H6844" i="1"/>
  <c r="G6844" i="1"/>
  <c r="F6844" i="1"/>
  <c r="I6836" i="1"/>
  <c r="H6836" i="1"/>
  <c r="G6836" i="1"/>
  <c r="F6836" i="1"/>
  <c r="I6828" i="1"/>
  <c r="H6828" i="1"/>
  <c r="G6828" i="1"/>
  <c r="F6828" i="1"/>
  <c r="I6820" i="1"/>
  <c r="H6820" i="1"/>
  <c r="G6820" i="1"/>
  <c r="F6820" i="1"/>
  <c r="I6812" i="1"/>
  <c r="H6812" i="1"/>
  <c r="G6812" i="1"/>
  <c r="F6812" i="1"/>
  <c r="I6804" i="1"/>
  <c r="H6804" i="1"/>
  <c r="G6804" i="1"/>
  <c r="F6804" i="1"/>
  <c r="I6796" i="1"/>
  <c r="H6796" i="1"/>
  <c r="G6796" i="1"/>
  <c r="F6796" i="1"/>
  <c r="I6788" i="1"/>
  <c r="H6788" i="1"/>
  <c r="G6788" i="1"/>
  <c r="F6788" i="1"/>
  <c r="I6780" i="1"/>
  <c r="H6780" i="1"/>
  <c r="G6780" i="1"/>
  <c r="F6780" i="1"/>
  <c r="I6772" i="1"/>
  <c r="H6772" i="1"/>
  <c r="G6772" i="1"/>
  <c r="F6772" i="1"/>
  <c r="H6764" i="1"/>
  <c r="I6764" i="1"/>
  <c r="G6764" i="1"/>
  <c r="F6764" i="1"/>
  <c r="I6756" i="1"/>
  <c r="H6756" i="1"/>
  <c r="G6756" i="1"/>
  <c r="F6756" i="1"/>
  <c r="I6748" i="1"/>
  <c r="H6748" i="1"/>
  <c r="G6748" i="1"/>
  <c r="F6748" i="1"/>
  <c r="G6740" i="1"/>
  <c r="I6740" i="1"/>
  <c r="H6740" i="1"/>
  <c r="F6740" i="1"/>
  <c r="I6732" i="1"/>
  <c r="H6732" i="1"/>
  <c r="G6732" i="1"/>
  <c r="F6732" i="1"/>
  <c r="I6724" i="1"/>
  <c r="H6724" i="1"/>
  <c r="G6724" i="1"/>
  <c r="F6724" i="1"/>
  <c r="I6716" i="1"/>
  <c r="H6716" i="1"/>
  <c r="G6716" i="1"/>
  <c r="F6716" i="1"/>
  <c r="I6708" i="1"/>
  <c r="H6708" i="1"/>
  <c r="G6708" i="1"/>
  <c r="F6708" i="1"/>
  <c r="H6700" i="1"/>
  <c r="I6700" i="1"/>
  <c r="G6700" i="1"/>
  <c r="F6700" i="1"/>
  <c r="I6692" i="1"/>
  <c r="H6692" i="1"/>
  <c r="G6692" i="1"/>
  <c r="F6692" i="1"/>
  <c r="I6684" i="1"/>
  <c r="H6684" i="1"/>
  <c r="G6684" i="1"/>
  <c r="F6684" i="1"/>
  <c r="I6676" i="1"/>
  <c r="H6676" i="1"/>
  <c r="G6676" i="1"/>
  <c r="F6676" i="1"/>
  <c r="I6668" i="1"/>
  <c r="H6668" i="1"/>
  <c r="G6668" i="1"/>
  <c r="F6668" i="1"/>
  <c r="I6660" i="1"/>
  <c r="H6660" i="1"/>
  <c r="G6660" i="1"/>
  <c r="F6660" i="1"/>
  <c r="I6652" i="1"/>
  <c r="H6652" i="1"/>
  <c r="G6652" i="1"/>
  <c r="F6652" i="1"/>
  <c r="I6644" i="1"/>
  <c r="H6644" i="1"/>
  <c r="G6644" i="1"/>
  <c r="F6644" i="1"/>
  <c r="I6636" i="1"/>
  <c r="H6636" i="1"/>
  <c r="G6636" i="1"/>
  <c r="F6636" i="1"/>
  <c r="H6628" i="1"/>
  <c r="I6628" i="1"/>
  <c r="G6628" i="1"/>
  <c r="F6628" i="1"/>
  <c r="I6620" i="1"/>
  <c r="H6620" i="1"/>
  <c r="G6620" i="1"/>
  <c r="F6620" i="1"/>
  <c r="I6612" i="1"/>
  <c r="H6612" i="1"/>
  <c r="G6612" i="1"/>
  <c r="F6612" i="1"/>
  <c r="I6604" i="1"/>
  <c r="H6604" i="1"/>
  <c r="G6604" i="1"/>
  <c r="F6604" i="1"/>
  <c r="I6596" i="1"/>
  <c r="H6596" i="1"/>
  <c r="G6596" i="1"/>
  <c r="F6596" i="1"/>
  <c r="I6588" i="1"/>
  <c r="H6588" i="1"/>
  <c r="G6588" i="1"/>
  <c r="F6588" i="1"/>
  <c r="I6580" i="1"/>
  <c r="H6580" i="1"/>
  <c r="G6580" i="1"/>
  <c r="F6580" i="1"/>
  <c r="I6572" i="1"/>
  <c r="H6572" i="1"/>
  <c r="G6572" i="1"/>
  <c r="F6572" i="1"/>
  <c r="I6564" i="1"/>
  <c r="H6564" i="1"/>
  <c r="G6564" i="1"/>
  <c r="F6564" i="1"/>
  <c r="I6556" i="1"/>
  <c r="H6556" i="1"/>
  <c r="G6556" i="1"/>
  <c r="F6556" i="1"/>
  <c r="I6548" i="1"/>
  <c r="H6548" i="1"/>
  <c r="G6548" i="1"/>
  <c r="F6548" i="1"/>
  <c r="I6540" i="1"/>
  <c r="H6540" i="1"/>
  <c r="G6540" i="1"/>
  <c r="F6540" i="1"/>
  <c r="I6532" i="1"/>
  <c r="H6532" i="1"/>
  <c r="G6532" i="1"/>
  <c r="F6532" i="1"/>
  <c r="I6524" i="1"/>
  <c r="H6524" i="1"/>
  <c r="G6524" i="1"/>
  <c r="F6524" i="1"/>
  <c r="I6516" i="1"/>
  <c r="H6516" i="1"/>
  <c r="G6516" i="1"/>
  <c r="F6516" i="1"/>
  <c r="H6508" i="1"/>
  <c r="I6508" i="1"/>
  <c r="G6508" i="1"/>
  <c r="F6508" i="1"/>
  <c r="I6500" i="1"/>
  <c r="H6500" i="1"/>
  <c r="G6500" i="1"/>
  <c r="F6500" i="1"/>
  <c r="I6492" i="1"/>
  <c r="G6492" i="1"/>
  <c r="H6492" i="1"/>
  <c r="F6492" i="1"/>
  <c r="I6484" i="1"/>
  <c r="G6484" i="1"/>
  <c r="H6484" i="1"/>
  <c r="F6484" i="1"/>
  <c r="I6476" i="1"/>
  <c r="H6476" i="1"/>
  <c r="G6476" i="1"/>
  <c r="F6476" i="1"/>
  <c r="I6468" i="1"/>
  <c r="H6468" i="1"/>
  <c r="G6468" i="1"/>
  <c r="F6468" i="1"/>
  <c r="I6460" i="1"/>
  <c r="H6460" i="1"/>
  <c r="G6460" i="1"/>
  <c r="F6460" i="1"/>
  <c r="I6452" i="1"/>
  <c r="H6452" i="1"/>
  <c r="G6452" i="1"/>
  <c r="F6452" i="1"/>
  <c r="I6444" i="1"/>
  <c r="H6444" i="1"/>
  <c r="G6444" i="1"/>
  <c r="F6444" i="1"/>
  <c r="H6436" i="1"/>
  <c r="I6436" i="1"/>
  <c r="G6436" i="1"/>
  <c r="F6436" i="1"/>
  <c r="I6428" i="1"/>
  <c r="H6428" i="1"/>
  <c r="G6428" i="1"/>
  <c r="F6428" i="1"/>
  <c r="I6420" i="1"/>
  <c r="H6420" i="1"/>
  <c r="G6420" i="1"/>
  <c r="F6420" i="1"/>
  <c r="I6412" i="1"/>
  <c r="H6412" i="1"/>
  <c r="G6412" i="1"/>
  <c r="F6412" i="1"/>
  <c r="I6404" i="1"/>
  <c r="H6404" i="1"/>
  <c r="G6404" i="1"/>
  <c r="F6404" i="1"/>
  <c r="I6396" i="1"/>
  <c r="H6396" i="1"/>
  <c r="G6396" i="1"/>
  <c r="F6396" i="1"/>
  <c r="I6388" i="1"/>
  <c r="H6388" i="1"/>
  <c r="G6388" i="1"/>
  <c r="F6388" i="1"/>
  <c r="I6380" i="1"/>
  <c r="H6380" i="1"/>
  <c r="G6380" i="1"/>
  <c r="F6380" i="1"/>
  <c r="I6372" i="1"/>
  <c r="H6372" i="1"/>
  <c r="G6372" i="1"/>
  <c r="F6372" i="1"/>
  <c r="I6364" i="1"/>
  <c r="H6364" i="1"/>
  <c r="G6364" i="1"/>
  <c r="F6364" i="1"/>
  <c r="I6356" i="1"/>
  <c r="H6356" i="1"/>
  <c r="G6356" i="1"/>
  <c r="F6356" i="1"/>
  <c r="I6348" i="1"/>
  <c r="H6348" i="1"/>
  <c r="G6348" i="1"/>
  <c r="F6348" i="1"/>
  <c r="I6340" i="1"/>
  <c r="H6340" i="1"/>
  <c r="G6340" i="1"/>
  <c r="F6340" i="1"/>
  <c r="I6332" i="1"/>
  <c r="H6332" i="1"/>
  <c r="G6332" i="1"/>
  <c r="F6332" i="1"/>
  <c r="I6324" i="1"/>
  <c r="H6324" i="1"/>
  <c r="G6324" i="1"/>
  <c r="F6324" i="1"/>
  <c r="I6316" i="1"/>
  <c r="H6316" i="1"/>
  <c r="G6316" i="1"/>
  <c r="F6316" i="1"/>
  <c r="I6308" i="1"/>
  <c r="H6308" i="1"/>
  <c r="G6308" i="1"/>
  <c r="F6308" i="1"/>
  <c r="I6300" i="1"/>
  <c r="H6300" i="1"/>
  <c r="G6300" i="1"/>
  <c r="F6300" i="1"/>
  <c r="I6292" i="1"/>
  <c r="H6292" i="1"/>
  <c r="G6292" i="1"/>
  <c r="F6292" i="1"/>
  <c r="I6284" i="1"/>
  <c r="H6284" i="1"/>
  <c r="G6284" i="1"/>
  <c r="F6284" i="1"/>
  <c r="I6276" i="1"/>
  <c r="H6276" i="1"/>
  <c r="G6276" i="1"/>
  <c r="F6276" i="1"/>
  <c r="I6268" i="1"/>
  <c r="H6268" i="1"/>
  <c r="G6268" i="1"/>
  <c r="F6268" i="1"/>
  <c r="I6260" i="1"/>
  <c r="H6260" i="1"/>
  <c r="G6260" i="1"/>
  <c r="F6260" i="1"/>
  <c r="I6252" i="1"/>
  <c r="H6252" i="1"/>
  <c r="G6252" i="1"/>
  <c r="F6252" i="1"/>
  <c r="I6244" i="1"/>
  <c r="H6244" i="1"/>
  <c r="G6244" i="1"/>
  <c r="F6244" i="1"/>
  <c r="I6236" i="1"/>
  <c r="H6236" i="1"/>
  <c r="G6236" i="1"/>
  <c r="F6236" i="1"/>
  <c r="I6228" i="1"/>
  <c r="H6228" i="1"/>
  <c r="G6228" i="1"/>
  <c r="F6228" i="1"/>
  <c r="I6220" i="1"/>
  <c r="H6220" i="1"/>
  <c r="G6220" i="1"/>
  <c r="F6220" i="1"/>
  <c r="I6212" i="1"/>
  <c r="H6212" i="1"/>
  <c r="G6212" i="1"/>
  <c r="F6212" i="1"/>
  <c r="I6204" i="1"/>
  <c r="H6204" i="1"/>
  <c r="G6204" i="1"/>
  <c r="F6204" i="1"/>
  <c r="I6196" i="1"/>
  <c r="H6196" i="1"/>
  <c r="G6196" i="1"/>
  <c r="F6196" i="1"/>
  <c r="I6188" i="1"/>
  <c r="H6188" i="1"/>
  <c r="G6188" i="1"/>
  <c r="F6188" i="1"/>
  <c r="I6180" i="1"/>
  <c r="H6180" i="1"/>
  <c r="G6180" i="1"/>
  <c r="F6180" i="1"/>
  <c r="I6172" i="1"/>
  <c r="H6172" i="1"/>
  <c r="G6172" i="1"/>
  <c r="F6172" i="1"/>
  <c r="H6164" i="1"/>
  <c r="G6164" i="1"/>
  <c r="F6164" i="1"/>
  <c r="I6164" i="1"/>
  <c r="I6156" i="1"/>
  <c r="H6156" i="1"/>
  <c r="G6156" i="1"/>
  <c r="F6156" i="1"/>
  <c r="I6148" i="1"/>
  <c r="H6148" i="1"/>
  <c r="G6148" i="1"/>
  <c r="F6148" i="1"/>
  <c r="I6140" i="1"/>
  <c r="H6140" i="1"/>
  <c r="G6140" i="1"/>
  <c r="F6140" i="1"/>
  <c r="I6132" i="1"/>
  <c r="H6132" i="1"/>
  <c r="G6132" i="1"/>
  <c r="F6132" i="1"/>
  <c r="I6124" i="1"/>
  <c r="H6124" i="1"/>
  <c r="G6124" i="1"/>
  <c r="F6124" i="1"/>
  <c r="H6116" i="1"/>
  <c r="I6116" i="1"/>
  <c r="G6116" i="1"/>
  <c r="F6116" i="1"/>
  <c r="I6108" i="1"/>
  <c r="H6108" i="1"/>
  <c r="G6108" i="1"/>
  <c r="F6108" i="1"/>
  <c r="I6100" i="1"/>
  <c r="H6100" i="1"/>
  <c r="G6100" i="1"/>
  <c r="F6100" i="1"/>
  <c r="I6092" i="1"/>
  <c r="H6092" i="1"/>
  <c r="G6092" i="1"/>
  <c r="F6092" i="1"/>
  <c r="H6084" i="1"/>
  <c r="I6084" i="1"/>
  <c r="G6084" i="1"/>
  <c r="F6084" i="1"/>
  <c r="H6076" i="1"/>
  <c r="I6076" i="1"/>
  <c r="G6076" i="1"/>
  <c r="F6076" i="1"/>
  <c r="I6068" i="1"/>
  <c r="G6068" i="1"/>
  <c r="H6068" i="1"/>
  <c r="F6068" i="1"/>
  <c r="I6060" i="1"/>
  <c r="H6060" i="1"/>
  <c r="G6060" i="1"/>
  <c r="F6060" i="1"/>
  <c r="I6052" i="1"/>
  <c r="H6052" i="1"/>
  <c r="G6052" i="1"/>
  <c r="F6052" i="1"/>
  <c r="H6044" i="1"/>
  <c r="I6044" i="1"/>
  <c r="F6044" i="1"/>
  <c r="H6036" i="1"/>
  <c r="F6036" i="1"/>
  <c r="H6028" i="1"/>
  <c r="F6028" i="1"/>
  <c r="H6020" i="1"/>
  <c r="F6020" i="1"/>
  <c r="F7876" i="1"/>
  <c r="F7812" i="1"/>
  <c r="F7748" i="1"/>
  <c r="F7684" i="1"/>
  <c r="F7620" i="1"/>
  <c r="F7556" i="1"/>
  <c r="F7492" i="1"/>
  <c r="F7428" i="1"/>
  <c r="F7364" i="1"/>
  <c r="F7300" i="1"/>
  <c r="I7928" i="1"/>
  <c r="H7928" i="1"/>
  <c r="G7928" i="1"/>
  <c r="F7928" i="1"/>
  <c r="I7872" i="1"/>
  <c r="H7872" i="1"/>
  <c r="G7872" i="1"/>
  <c r="F7872" i="1"/>
  <c r="I7808" i="1"/>
  <c r="H7808" i="1"/>
  <c r="G7808" i="1"/>
  <c r="F7808" i="1"/>
  <c r="H7744" i="1"/>
  <c r="I7744" i="1"/>
  <c r="G7744" i="1"/>
  <c r="F7744" i="1"/>
  <c r="I7680" i="1"/>
  <c r="H7680" i="1"/>
  <c r="G7680" i="1"/>
  <c r="F7680" i="1"/>
  <c r="I7608" i="1"/>
  <c r="H7608" i="1"/>
  <c r="G7608" i="1"/>
  <c r="F7608" i="1"/>
  <c r="I7552" i="1"/>
  <c r="H7552" i="1"/>
  <c r="G7552" i="1"/>
  <c r="F7552" i="1"/>
  <c r="I7480" i="1"/>
  <c r="H7480" i="1"/>
  <c r="G7480" i="1"/>
  <c r="F7480" i="1"/>
  <c r="I7424" i="1"/>
  <c r="H7424" i="1"/>
  <c r="G7424" i="1"/>
  <c r="F7424" i="1"/>
  <c r="I7360" i="1"/>
  <c r="H7360" i="1"/>
  <c r="G7360" i="1"/>
  <c r="F7360" i="1"/>
  <c r="I7927" i="1"/>
  <c r="H7927" i="1"/>
  <c r="G7927" i="1"/>
  <c r="F7927" i="1"/>
  <c r="I7871" i="1"/>
  <c r="H7871" i="1"/>
  <c r="G7871" i="1"/>
  <c r="F7871" i="1"/>
  <c r="I7815" i="1"/>
  <c r="H7815" i="1"/>
  <c r="G7815" i="1"/>
  <c r="F7815" i="1"/>
  <c r="I7759" i="1"/>
  <c r="H7759" i="1"/>
  <c r="G7759" i="1"/>
  <c r="F7759" i="1"/>
  <c r="I7703" i="1"/>
  <c r="H7703" i="1"/>
  <c r="G7703" i="1"/>
  <c r="F7703" i="1"/>
  <c r="I7647" i="1"/>
  <c r="H7647" i="1"/>
  <c r="G7647" i="1"/>
  <c r="F7647" i="1"/>
  <c r="I7591" i="1"/>
  <c r="H7591" i="1"/>
  <c r="G7591" i="1"/>
  <c r="F7591" i="1"/>
  <c r="I7918" i="1"/>
  <c r="H7918" i="1"/>
  <c r="G7918" i="1"/>
  <c r="F7918" i="1"/>
  <c r="I7870" i="1"/>
  <c r="H7870" i="1"/>
  <c r="G7870" i="1"/>
  <c r="F7870" i="1"/>
  <c r="I7822" i="1"/>
  <c r="H7822" i="1"/>
  <c r="G7822" i="1"/>
  <c r="F7822" i="1"/>
  <c r="I7774" i="1"/>
  <c r="H7774" i="1"/>
  <c r="G7774" i="1"/>
  <c r="F7774" i="1"/>
  <c r="I7726" i="1"/>
  <c r="H7726" i="1"/>
  <c r="G7726" i="1"/>
  <c r="F7726" i="1"/>
  <c r="I7678" i="1"/>
  <c r="H7678" i="1"/>
  <c r="G7678" i="1"/>
  <c r="F7678" i="1"/>
  <c r="I7630" i="1"/>
  <c r="H7630" i="1"/>
  <c r="G7630" i="1"/>
  <c r="F7630" i="1"/>
  <c r="I7582" i="1"/>
  <c r="H7582" i="1"/>
  <c r="G7582" i="1"/>
  <c r="F7582" i="1"/>
  <c r="I7526" i="1"/>
  <c r="H7526" i="1"/>
  <c r="G7526" i="1"/>
  <c r="F7526" i="1"/>
  <c r="I7486" i="1"/>
  <c r="G7486" i="1"/>
  <c r="H7486" i="1"/>
  <c r="F7486" i="1"/>
  <c r="I7438" i="1"/>
  <c r="H7438" i="1"/>
  <c r="G7438" i="1"/>
  <c r="F7438" i="1"/>
  <c r="I7390" i="1"/>
  <c r="G7390" i="1"/>
  <c r="H7390" i="1"/>
  <c r="F7390" i="1"/>
  <c r="H7334" i="1"/>
  <c r="I7334" i="1"/>
  <c r="G7334" i="1"/>
  <c r="F7334" i="1"/>
  <c r="I7294" i="1"/>
  <c r="H7294" i="1"/>
  <c r="G7294" i="1"/>
  <c r="F7294" i="1"/>
  <c r="I7238" i="1"/>
  <c r="H7238" i="1"/>
  <c r="G7238" i="1"/>
  <c r="F7238" i="1"/>
  <c r="I7190" i="1"/>
  <c r="H7190" i="1"/>
  <c r="G7190" i="1"/>
  <c r="F7190" i="1"/>
  <c r="I7142" i="1"/>
  <c r="H7142" i="1"/>
  <c r="G7142" i="1"/>
  <c r="F7142" i="1"/>
  <c r="H7094" i="1"/>
  <c r="I7094" i="1"/>
  <c r="G7094" i="1"/>
  <c r="F7094" i="1"/>
  <c r="I7054" i="1"/>
  <c r="H7054" i="1"/>
  <c r="G7054" i="1"/>
  <c r="F7054" i="1"/>
  <c r="I7933" i="1"/>
  <c r="H7933" i="1"/>
  <c r="G7933" i="1"/>
  <c r="F7933" i="1"/>
  <c r="I7893" i="1"/>
  <c r="H7893" i="1"/>
  <c r="G7893" i="1"/>
  <c r="F7893" i="1"/>
  <c r="I7861" i="1"/>
  <c r="H7861" i="1"/>
  <c r="G7861" i="1"/>
  <c r="F7861" i="1"/>
  <c r="I7821" i="1"/>
  <c r="H7821" i="1"/>
  <c r="G7821" i="1"/>
  <c r="F7821" i="1"/>
  <c r="I7781" i="1"/>
  <c r="H7781" i="1"/>
  <c r="G7781" i="1"/>
  <c r="F7781" i="1"/>
  <c r="I7741" i="1"/>
  <c r="H7741" i="1"/>
  <c r="G7741" i="1"/>
  <c r="F7741" i="1"/>
  <c r="I7701" i="1"/>
  <c r="H7701" i="1"/>
  <c r="G7701" i="1"/>
  <c r="F7701" i="1"/>
  <c r="I7661" i="1"/>
  <c r="H7661" i="1"/>
  <c r="G7661" i="1"/>
  <c r="F7661" i="1"/>
  <c r="I7621" i="1"/>
  <c r="H7621" i="1"/>
  <c r="G7621" i="1"/>
  <c r="F7621" i="1"/>
  <c r="I7581" i="1"/>
  <c r="H7581" i="1"/>
  <c r="G7581" i="1"/>
  <c r="F7581" i="1"/>
  <c r="I7541" i="1"/>
  <c r="H7541" i="1"/>
  <c r="G7541" i="1"/>
  <c r="F7541" i="1"/>
  <c r="I7501" i="1"/>
  <c r="H7501" i="1"/>
  <c r="G7501" i="1"/>
  <c r="F7501" i="1"/>
  <c r="I7461" i="1"/>
  <c r="H7461" i="1"/>
  <c r="G7461" i="1"/>
  <c r="F7461" i="1"/>
  <c r="I7421" i="1"/>
  <c r="H7421" i="1"/>
  <c r="G7421" i="1"/>
  <c r="F7421" i="1"/>
  <c r="I7381" i="1"/>
  <c r="H7381" i="1"/>
  <c r="G7381" i="1"/>
  <c r="F7381" i="1"/>
  <c r="I7341" i="1"/>
  <c r="H7341" i="1"/>
  <c r="G7341" i="1"/>
  <c r="F7341" i="1"/>
  <c r="I7309" i="1"/>
  <c r="H7309" i="1"/>
  <c r="G7309" i="1"/>
  <c r="F7309" i="1"/>
  <c r="I7269" i="1"/>
  <c r="H7269" i="1"/>
  <c r="G7269" i="1"/>
  <c r="F7269" i="1"/>
  <c r="I7229" i="1"/>
  <c r="H7229" i="1"/>
  <c r="G7229" i="1"/>
  <c r="F7229" i="1"/>
  <c r="H7181" i="1"/>
  <c r="I7181" i="1"/>
  <c r="G7181" i="1"/>
  <c r="F7181" i="1"/>
  <c r="I7931" i="1"/>
  <c r="H7931" i="1"/>
  <c r="G7931" i="1"/>
  <c r="F7931" i="1"/>
  <c r="H7907" i="1"/>
  <c r="I7907" i="1"/>
  <c r="G7907" i="1"/>
  <c r="F7907" i="1"/>
  <c r="I7883" i="1"/>
  <c r="H7883" i="1"/>
  <c r="G7883" i="1"/>
  <c r="F7883" i="1"/>
  <c r="I7867" i="1"/>
  <c r="H7867" i="1"/>
  <c r="G7867" i="1"/>
  <c r="F7867" i="1"/>
  <c r="H7843" i="1"/>
  <c r="I7843" i="1"/>
  <c r="G7843" i="1"/>
  <c r="F7843" i="1"/>
  <c r="I7819" i="1"/>
  <c r="H7819" i="1"/>
  <c r="G7819" i="1"/>
  <c r="F7819" i="1"/>
  <c r="I7803" i="1"/>
  <c r="H7803" i="1"/>
  <c r="G7803" i="1"/>
  <c r="F7803" i="1"/>
  <c r="I7787" i="1"/>
  <c r="H7787" i="1"/>
  <c r="G7787" i="1"/>
  <c r="F7787" i="1"/>
  <c r="I7771" i="1"/>
  <c r="H7771" i="1"/>
  <c r="G7771" i="1"/>
  <c r="F7771" i="1"/>
  <c r="I7755" i="1"/>
  <c r="H7755" i="1"/>
  <c r="G7755" i="1"/>
  <c r="F7755" i="1"/>
  <c r="H7739" i="1"/>
  <c r="I7739" i="1"/>
  <c r="G7739" i="1"/>
  <c r="F7739" i="1"/>
  <c r="I7723" i="1"/>
  <c r="H7723" i="1"/>
  <c r="G7723" i="1"/>
  <c r="F7723" i="1"/>
  <c r="I7707" i="1"/>
  <c r="H7707" i="1"/>
  <c r="G7707" i="1"/>
  <c r="F7707" i="1"/>
  <c r="I7691" i="1"/>
  <c r="H7691" i="1"/>
  <c r="G7691" i="1"/>
  <c r="F7691" i="1"/>
  <c r="H7675" i="1"/>
  <c r="I7675" i="1"/>
  <c r="G7675" i="1"/>
  <c r="F7675" i="1"/>
  <c r="H7659" i="1"/>
  <c r="I7659" i="1"/>
  <c r="G7659" i="1"/>
  <c r="F7659" i="1"/>
  <c r="I7643" i="1"/>
  <c r="H7643" i="1"/>
  <c r="G7643" i="1"/>
  <c r="F7643" i="1"/>
  <c r="I7627" i="1"/>
  <c r="H7627" i="1"/>
  <c r="G7627" i="1"/>
  <c r="F7627" i="1"/>
  <c r="I7611" i="1"/>
  <c r="H7611" i="1"/>
  <c r="G7611" i="1"/>
  <c r="F7611" i="1"/>
  <c r="H7595" i="1"/>
  <c r="I7595" i="1"/>
  <c r="G7595" i="1"/>
  <c r="F7595" i="1"/>
  <c r="I7579" i="1"/>
  <c r="H7579" i="1"/>
  <c r="G7579" i="1"/>
  <c r="F7579" i="1"/>
  <c r="I7563" i="1"/>
  <c r="H7563" i="1"/>
  <c r="G7563" i="1"/>
  <c r="F7563" i="1"/>
  <c r="I7547" i="1"/>
  <c r="H7547" i="1"/>
  <c r="G7547" i="1"/>
  <c r="F7547" i="1"/>
  <c r="I7531" i="1"/>
  <c r="H7531" i="1"/>
  <c r="G7531" i="1"/>
  <c r="F7531" i="1"/>
  <c r="I7515" i="1"/>
  <c r="H7515" i="1"/>
  <c r="G7515" i="1"/>
  <c r="F7515" i="1"/>
  <c r="I7507" i="1"/>
  <c r="H7507" i="1"/>
  <c r="G7507" i="1"/>
  <c r="F7507" i="1"/>
  <c r="I7499" i="1"/>
  <c r="H7499" i="1"/>
  <c r="G7499" i="1"/>
  <c r="F7499" i="1"/>
  <c r="I7491" i="1"/>
  <c r="H7491" i="1"/>
  <c r="G7491" i="1"/>
  <c r="F7491" i="1"/>
  <c r="I7483" i="1"/>
  <c r="H7483" i="1"/>
  <c r="G7483" i="1"/>
  <c r="F7483" i="1"/>
  <c r="I7475" i="1"/>
  <c r="H7475" i="1"/>
  <c r="G7475" i="1"/>
  <c r="F7475" i="1"/>
  <c r="I7467" i="1"/>
  <c r="H7467" i="1"/>
  <c r="G7467" i="1"/>
  <c r="F7467" i="1"/>
  <c r="I7459" i="1"/>
  <c r="H7459" i="1"/>
  <c r="G7459" i="1"/>
  <c r="F7459" i="1"/>
  <c r="I7451" i="1"/>
  <c r="H7451" i="1"/>
  <c r="G7451" i="1"/>
  <c r="F7451" i="1"/>
  <c r="I7443" i="1"/>
  <c r="H7443" i="1"/>
  <c r="G7443" i="1"/>
  <c r="F7443" i="1"/>
  <c r="I7435" i="1"/>
  <c r="H7435" i="1"/>
  <c r="G7435" i="1"/>
  <c r="F7435" i="1"/>
  <c r="I7427" i="1"/>
  <c r="H7427" i="1"/>
  <c r="G7427" i="1"/>
  <c r="F7427" i="1"/>
  <c r="I7419" i="1"/>
  <c r="H7419" i="1"/>
  <c r="G7419" i="1"/>
  <c r="F7419" i="1"/>
  <c r="I7411" i="1"/>
  <c r="H7411" i="1"/>
  <c r="G7411" i="1"/>
  <c r="F7411" i="1"/>
  <c r="I7403" i="1"/>
  <c r="H7403" i="1"/>
  <c r="G7403" i="1"/>
  <c r="F7403" i="1"/>
  <c r="I7395" i="1"/>
  <c r="H7395" i="1"/>
  <c r="G7395" i="1"/>
  <c r="F7395" i="1"/>
  <c r="I7387" i="1"/>
  <c r="H7387" i="1"/>
  <c r="G7387" i="1"/>
  <c r="F7387" i="1"/>
  <c r="I7379" i="1"/>
  <c r="H7379" i="1"/>
  <c r="G7379" i="1"/>
  <c r="F7379" i="1"/>
  <c r="I7371" i="1"/>
  <c r="H7371" i="1"/>
  <c r="G7371" i="1"/>
  <c r="F7371" i="1"/>
  <c r="I7363" i="1"/>
  <c r="H7363" i="1"/>
  <c r="G7363" i="1"/>
  <c r="F7363" i="1"/>
  <c r="I7355" i="1"/>
  <c r="H7355" i="1"/>
  <c r="G7355" i="1"/>
  <c r="F7355" i="1"/>
  <c r="I7347" i="1"/>
  <c r="H7347" i="1"/>
  <c r="G7347" i="1"/>
  <c r="F7347" i="1"/>
  <c r="I7339" i="1"/>
  <c r="H7339" i="1"/>
  <c r="G7339" i="1"/>
  <c r="F7339" i="1"/>
  <c r="I7331" i="1"/>
  <c r="H7331" i="1"/>
  <c r="G7331" i="1"/>
  <c r="F7331" i="1"/>
  <c r="I7323" i="1"/>
  <c r="H7323" i="1"/>
  <c r="G7323" i="1"/>
  <c r="F7323" i="1"/>
  <c r="I7315" i="1"/>
  <c r="H7315" i="1"/>
  <c r="G7315" i="1"/>
  <c r="F7315" i="1"/>
  <c r="I7307" i="1"/>
  <c r="H7307" i="1"/>
  <c r="G7307" i="1"/>
  <c r="F7307" i="1"/>
  <c r="I7299" i="1"/>
  <c r="H7299" i="1"/>
  <c r="G7299" i="1"/>
  <c r="F7299" i="1"/>
  <c r="I7291" i="1"/>
  <c r="H7291" i="1"/>
  <c r="G7291" i="1"/>
  <c r="F7291" i="1"/>
  <c r="I7283" i="1"/>
  <c r="H7283" i="1"/>
  <c r="G7283" i="1"/>
  <c r="F7283" i="1"/>
  <c r="I7275" i="1"/>
  <c r="H7275" i="1"/>
  <c r="G7275" i="1"/>
  <c r="F7275" i="1"/>
  <c r="I7267" i="1"/>
  <c r="H7267" i="1"/>
  <c r="G7267" i="1"/>
  <c r="F7267" i="1"/>
  <c r="I7259" i="1"/>
  <c r="H7259" i="1"/>
  <c r="G7259" i="1"/>
  <c r="F7259" i="1"/>
  <c r="I7251" i="1"/>
  <c r="H7251" i="1"/>
  <c r="G7251" i="1"/>
  <c r="F7251" i="1"/>
  <c r="I7243" i="1"/>
  <c r="H7243" i="1"/>
  <c r="G7243" i="1"/>
  <c r="F7243" i="1"/>
  <c r="I7235" i="1"/>
  <c r="H7235" i="1"/>
  <c r="F7235" i="1"/>
  <c r="G7235" i="1"/>
  <c r="H7227" i="1"/>
  <c r="I7227" i="1"/>
  <c r="G7227" i="1"/>
  <c r="F7227" i="1"/>
  <c r="I7219" i="1"/>
  <c r="H7219" i="1"/>
  <c r="F7219" i="1"/>
  <c r="G7219" i="1"/>
  <c r="I7211" i="1"/>
  <c r="H7211" i="1"/>
  <c r="G7211" i="1"/>
  <c r="F7211" i="1"/>
  <c r="I7203" i="1"/>
  <c r="H7203" i="1"/>
  <c r="F7203" i="1"/>
  <c r="G7203" i="1"/>
  <c r="I7195" i="1"/>
  <c r="H7195" i="1"/>
  <c r="G7195" i="1"/>
  <c r="F7195" i="1"/>
  <c r="I7187" i="1"/>
  <c r="H7187" i="1"/>
  <c r="F7187" i="1"/>
  <c r="G7187" i="1"/>
  <c r="I7179" i="1"/>
  <c r="H7179" i="1"/>
  <c r="G7179" i="1"/>
  <c r="F7179" i="1"/>
  <c r="I7171" i="1"/>
  <c r="H7171" i="1"/>
  <c r="F7171" i="1"/>
  <c r="G7171" i="1"/>
  <c r="I7163" i="1"/>
  <c r="G7163" i="1"/>
  <c r="F7163" i="1"/>
  <c r="H7163" i="1"/>
  <c r="I7155" i="1"/>
  <c r="H7155" i="1"/>
  <c r="F7155" i="1"/>
  <c r="G7155" i="1"/>
  <c r="I7147" i="1"/>
  <c r="H7147" i="1"/>
  <c r="G7147" i="1"/>
  <c r="F7147" i="1"/>
  <c r="I7139" i="1"/>
  <c r="H7139" i="1"/>
  <c r="F7139" i="1"/>
  <c r="G7139" i="1"/>
  <c r="I7131" i="1"/>
  <c r="H7131" i="1"/>
  <c r="G7131" i="1"/>
  <c r="F7131" i="1"/>
  <c r="I7123" i="1"/>
  <c r="H7123" i="1"/>
  <c r="F7123" i="1"/>
  <c r="G7123" i="1"/>
  <c r="H7115" i="1"/>
  <c r="I7115" i="1"/>
  <c r="G7115" i="1"/>
  <c r="F7115" i="1"/>
  <c r="I7107" i="1"/>
  <c r="H7107" i="1"/>
  <c r="F7107" i="1"/>
  <c r="G7107" i="1"/>
  <c r="I7099" i="1"/>
  <c r="H7099" i="1"/>
  <c r="G7099" i="1"/>
  <c r="F7099" i="1"/>
  <c r="H7091" i="1"/>
  <c r="I7091" i="1"/>
  <c r="F7091" i="1"/>
  <c r="G7091" i="1"/>
  <c r="I7083" i="1"/>
  <c r="H7083" i="1"/>
  <c r="G7083" i="1"/>
  <c r="F7083" i="1"/>
  <c r="I7075" i="1"/>
  <c r="H7075" i="1"/>
  <c r="F7075" i="1"/>
  <c r="G7075" i="1"/>
  <c r="I7067" i="1"/>
  <c r="H7067" i="1"/>
  <c r="F7067" i="1"/>
  <c r="G7067" i="1"/>
  <c r="I7059" i="1"/>
  <c r="G7059" i="1"/>
  <c r="F7059" i="1"/>
  <c r="H7059" i="1"/>
  <c r="I7051" i="1"/>
  <c r="H7051" i="1"/>
  <c r="F7051" i="1"/>
  <c r="G7051" i="1"/>
  <c r="I7043" i="1"/>
  <c r="H7043" i="1"/>
  <c r="F7043" i="1"/>
  <c r="G7043" i="1"/>
  <c r="I7035" i="1"/>
  <c r="H7035" i="1"/>
  <c r="G7035" i="1"/>
  <c r="F7035" i="1"/>
  <c r="I7027" i="1"/>
  <c r="H7027" i="1"/>
  <c r="F7027" i="1"/>
  <c r="G7027" i="1"/>
  <c r="I7019" i="1"/>
  <c r="H7019" i="1"/>
  <c r="F7019" i="1"/>
  <c r="G7019" i="1"/>
  <c r="I7011" i="1"/>
  <c r="H7011" i="1"/>
  <c r="F7011" i="1"/>
  <c r="G7011" i="1"/>
  <c r="I7003" i="1"/>
  <c r="H7003" i="1"/>
  <c r="G7003" i="1"/>
  <c r="F7003" i="1"/>
  <c r="I6995" i="1"/>
  <c r="H6995" i="1"/>
  <c r="F6995" i="1"/>
  <c r="G6995" i="1"/>
  <c r="I6987" i="1"/>
  <c r="H6987" i="1"/>
  <c r="F6987" i="1"/>
  <c r="G6987" i="1"/>
  <c r="I6979" i="1"/>
  <c r="H6979" i="1"/>
  <c r="F6979" i="1"/>
  <c r="G6979" i="1"/>
  <c r="I6971" i="1"/>
  <c r="H6971" i="1"/>
  <c r="G6971" i="1"/>
  <c r="F6971" i="1"/>
  <c r="I6963" i="1"/>
  <c r="H6963" i="1"/>
  <c r="F6963" i="1"/>
  <c r="G6963" i="1"/>
  <c r="H6955" i="1"/>
  <c r="I6955" i="1"/>
  <c r="F6955" i="1"/>
  <c r="G6955" i="1"/>
  <c r="I6947" i="1"/>
  <c r="H6947" i="1"/>
  <c r="F6947" i="1"/>
  <c r="G6947" i="1"/>
  <c r="H6939" i="1"/>
  <c r="I6939" i="1"/>
  <c r="G6939" i="1"/>
  <c r="F6939" i="1"/>
  <c r="H6931" i="1"/>
  <c r="I6931" i="1"/>
  <c r="F6931" i="1"/>
  <c r="G6931" i="1"/>
  <c r="I6923" i="1"/>
  <c r="H6923" i="1"/>
  <c r="F6923" i="1"/>
  <c r="G6923" i="1"/>
  <c r="I6915" i="1"/>
  <c r="H6915" i="1"/>
  <c r="F6915" i="1"/>
  <c r="G6915" i="1"/>
  <c r="I6907" i="1"/>
  <c r="H6907" i="1"/>
  <c r="G6907" i="1"/>
  <c r="F6907" i="1"/>
  <c r="I6899" i="1"/>
  <c r="H6899" i="1"/>
  <c r="F6899" i="1"/>
  <c r="G6899" i="1"/>
  <c r="I6891" i="1"/>
  <c r="H6891" i="1"/>
  <c r="F6891" i="1"/>
  <c r="G6891" i="1"/>
  <c r="I6883" i="1"/>
  <c r="H6883" i="1"/>
  <c r="F6883" i="1"/>
  <c r="G6883" i="1"/>
  <c r="I6875" i="1"/>
  <c r="H6875" i="1"/>
  <c r="G6875" i="1"/>
  <c r="F6875" i="1"/>
  <c r="I6867" i="1"/>
  <c r="H6867" i="1"/>
  <c r="F6867" i="1"/>
  <c r="G6867" i="1"/>
  <c r="I6859" i="1"/>
  <c r="H6859" i="1"/>
  <c r="F6859" i="1"/>
  <c r="G6859" i="1"/>
  <c r="I6851" i="1"/>
  <c r="H6851" i="1"/>
  <c r="F6851" i="1"/>
  <c r="G6851" i="1"/>
  <c r="I6843" i="1"/>
  <c r="H6843" i="1"/>
  <c r="G6843" i="1"/>
  <c r="F6843" i="1"/>
  <c r="I6835" i="1"/>
  <c r="H6835" i="1"/>
  <c r="F6835" i="1"/>
  <c r="G6835" i="1"/>
  <c r="I6827" i="1"/>
  <c r="H6827" i="1"/>
  <c r="F6827" i="1"/>
  <c r="G6827" i="1"/>
  <c r="I6819" i="1"/>
  <c r="H6819" i="1"/>
  <c r="F6819" i="1"/>
  <c r="G6819" i="1"/>
  <c r="I6811" i="1"/>
  <c r="H6811" i="1"/>
  <c r="G6811" i="1"/>
  <c r="F6811" i="1"/>
  <c r="I6803" i="1"/>
  <c r="H6803" i="1"/>
  <c r="F6803" i="1"/>
  <c r="G6803" i="1"/>
  <c r="I6795" i="1"/>
  <c r="H6795" i="1"/>
  <c r="F6795" i="1"/>
  <c r="G6795" i="1"/>
  <c r="I6787" i="1"/>
  <c r="H6787" i="1"/>
  <c r="F6787" i="1"/>
  <c r="G6787" i="1"/>
  <c r="H6779" i="1"/>
  <c r="G6779" i="1"/>
  <c r="F6779" i="1"/>
  <c r="I6779" i="1"/>
  <c r="I6771" i="1"/>
  <c r="H6771" i="1"/>
  <c r="F6771" i="1"/>
  <c r="G6771" i="1"/>
  <c r="I6763" i="1"/>
  <c r="H6763" i="1"/>
  <c r="F6763" i="1"/>
  <c r="G6763" i="1"/>
  <c r="I6755" i="1"/>
  <c r="H6755" i="1"/>
  <c r="F6755" i="1"/>
  <c r="G6755" i="1"/>
  <c r="I6747" i="1"/>
  <c r="H6747" i="1"/>
  <c r="G6747" i="1"/>
  <c r="F6747" i="1"/>
  <c r="I6739" i="1"/>
  <c r="H6739" i="1"/>
  <c r="F6739" i="1"/>
  <c r="G6739" i="1"/>
  <c r="I6731" i="1"/>
  <c r="H6731" i="1"/>
  <c r="F6731" i="1"/>
  <c r="G6731" i="1"/>
  <c r="I6723" i="1"/>
  <c r="H6723" i="1"/>
  <c r="F6723" i="1"/>
  <c r="G6723" i="1"/>
  <c r="I6715" i="1"/>
  <c r="H6715" i="1"/>
  <c r="G6715" i="1"/>
  <c r="F6715" i="1"/>
  <c r="I6707" i="1"/>
  <c r="H6707" i="1"/>
  <c r="F6707" i="1"/>
  <c r="G6707" i="1"/>
  <c r="H6699" i="1"/>
  <c r="I6699" i="1"/>
  <c r="F6699" i="1"/>
  <c r="G6699" i="1"/>
  <c r="I6691" i="1"/>
  <c r="H6691" i="1"/>
  <c r="F6691" i="1"/>
  <c r="G6691" i="1"/>
  <c r="I6683" i="1"/>
  <c r="H6683" i="1"/>
  <c r="G6683" i="1"/>
  <c r="F6683" i="1"/>
  <c r="I6675" i="1"/>
  <c r="H6675" i="1"/>
  <c r="F6675" i="1"/>
  <c r="G6675" i="1"/>
  <c r="I6667" i="1"/>
  <c r="H6667" i="1"/>
  <c r="F6667" i="1"/>
  <c r="G6667" i="1"/>
  <c r="I6659" i="1"/>
  <c r="H6659" i="1"/>
  <c r="F6659" i="1"/>
  <c r="G6659" i="1"/>
  <c r="I6651" i="1"/>
  <c r="H6651" i="1"/>
  <c r="G6651" i="1"/>
  <c r="F6651" i="1"/>
  <c r="I6643" i="1"/>
  <c r="H6643" i="1"/>
  <c r="F6643" i="1"/>
  <c r="G6643" i="1"/>
  <c r="I6635" i="1"/>
  <c r="H6635" i="1"/>
  <c r="F6635" i="1"/>
  <c r="G6635" i="1"/>
  <c r="I6627" i="1"/>
  <c r="H6627" i="1"/>
  <c r="F6627" i="1"/>
  <c r="G6627" i="1"/>
  <c r="I6619" i="1"/>
  <c r="H6619" i="1"/>
  <c r="G6619" i="1"/>
  <c r="F6619" i="1"/>
  <c r="I6611" i="1"/>
  <c r="H6611" i="1"/>
  <c r="F6611" i="1"/>
  <c r="G6611" i="1"/>
  <c r="I6603" i="1"/>
  <c r="H6603" i="1"/>
  <c r="F6603" i="1"/>
  <c r="G6603" i="1"/>
  <c r="I6595" i="1"/>
  <c r="H6595" i="1"/>
  <c r="F6595" i="1"/>
  <c r="G6595" i="1"/>
  <c r="I6587" i="1"/>
  <c r="H6587" i="1"/>
  <c r="G6587" i="1"/>
  <c r="F6587" i="1"/>
  <c r="I6579" i="1"/>
  <c r="H6579" i="1"/>
  <c r="F6579" i="1"/>
  <c r="G6579" i="1"/>
  <c r="I6571" i="1"/>
  <c r="H6571" i="1"/>
  <c r="F6571" i="1"/>
  <c r="G6571" i="1"/>
  <c r="I6563" i="1"/>
  <c r="H6563" i="1"/>
  <c r="F6563" i="1"/>
  <c r="G6563" i="1"/>
  <c r="H6555" i="1"/>
  <c r="I6555" i="1"/>
  <c r="G6555" i="1"/>
  <c r="F6555" i="1"/>
  <c r="I6547" i="1"/>
  <c r="H6547" i="1"/>
  <c r="F6547" i="1"/>
  <c r="G6547" i="1"/>
  <c r="I6539" i="1"/>
  <c r="H6539" i="1"/>
  <c r="F6539" i="1"/>
  <c r="G6539" i="1"/>
  <c r="I6531" i="1"/>
  <c r="H6531" i="1"/>
  <c r="F6531" i="1"/>
  <c r="G6531" i="1"/>
  <c r="I6523" i="1"/>
  <c r="H6523" i="1"/>
  <c r="G6523" i="1"/>
  <c r="F6523" i="1"/>
  <c r="I6515" i="1"/>
  <c r="H6515" i="1"/>
  <c r="G6515" i="1"/>
  <c r="F6515" i="1"/>
  <c r="I6507" i="1"/>
  <c r="H6507" i="1"/>
  <c r="G6507" i="1"/>
  <c r="F6507" i="1"/>
  <c r="I6499" i="1"/>
  <c r="H6499" i="1"/>
  <c r="G6499" i="1"/>
  <c r="F6499" i="1"/>
  <c r="I6491" i="1"/>
  <c r="H6491" i="1"/>
  <c r="G6491" i="1"/>
  <c r="F6491" i="1"/>
  <c r="I6483" i="1"/>
  <c r="H6483" i="1"/>
  <c r="G6483" i="1"/>
  <c r="F6483" i="1"/>
  <c r="I6475" i="1"/>
  <c r="H6475" i="1"/>
  <c r="G6475" i="1"/>
  <c r="F6475" i="1"/>
  <c r="I6467" i="1"/>
  <c r="H6467" i="1"/>
  <c r="G6467" i="1"/>
  <c r="F6467" i="1"/>
  <c r="I6459" i="1"/>
  <c r="H6459" i="1"/>
  <c r="G6459" i="1"/>
  <c r="F6459" i="1"/>
  <c r="I6451" i="1"/>
  <c r="H6451" i="1"/>
  <c r="G6451" i="1"/>
  <c r="F6451" i="1"/>
  <c r="I6443" i="1"/>
  <c r="H6443" i="1"/>
  <c r="G6443" i="1"/>
  <c r="F6443" i="1"/>
  <c r="I6435" i="1"/>
  <c r="H6435" i="1"/>
  <c r="G6435" i="1"/>
  <c r="F6435" i="1"/>
  <c r="I6427" i="1"/>
  <c r="H6427" i="1"/>
  <c r="G6427" i="1"/>
  <c r="F6427" i="1"/>
  <c r="I6419" i="1"/>
  <c r="G6419" i="1"/>
  <c r="H6419" i="1"/>
  <c r="F6419" i="1"/>
  <c r="I6411" i="1"/>
  <c r="H6411" i="1"/>
  <c r="G6411" i="1"/>
  <c r="F6411" i="1"/>
  <c r="I6403" i="1"/>
  <c r="H6403" i="1"/>
  <c r="G6403" i="1"/>
  <c r="F6403" i="1"/>
  <c r="I6395" i="1"/>
  <c r="H6395" i="1"/>
  <c r="G6395" i="1"/>
  <c r="F6395" i="1"/>
  <c r="H6387" i="1"/>
  <c r="I6387" i="1"/>
  <c r="G6387" i="1"/>
  <c r="F6387" i="1"/>
  <c r="I6379" i="1"/>
  <c r="H6379" i="1"/>
  <c r="G6379" i="1"/>
  <c r="F6379" i="1"/>
  <c r="I6371" i="1"/>
  <c r="H6371" i="1"/>
  <c r="G6371" i="1"/>
  <c r="F6371" i="1"/>
  <c r="H6363" i="1"/>
  <c r="I6363" i="1"/>
  <c r="G6363" i="1"/>
  <c r="F6363" i="1"/>
  <c r="I6355" i="1"/>
  <c r="H6355" i="1"/>
  <c r="G6355" i="1"/>
  <c r="F6355" i="1"/>
  <c r="I6347" i="1"/>
  <c r="H6347" i="1"/>
  <c r="G6347" i="1"/>
  <c r="F6347" i="1"/>
  <c r="I6339" i="1"/>
  <c r="H6339" i="1"/>
  <c r="G6339" i="1"/>
  <c r="F6339" i="1"/>
  <c r="I6331" i="1"/>
  <c r="H6331" i="1"/>
  <c r="G6331" i="1"/>
  <c r="F6331" i="1"/>
  <c r="I6323" i="1"/>
  <c r="H6323" i="1"/>
  <c r="G6323" i="1"/>
  <c r="F6323" i="1"/>
  <c r="H6315" i="1"/>
  <c r="I6315" i="1"/>
  <c r="G6315" i="1"/>
  <c r="F6315" i="1"/>
  <c r="I6307" i="1"/>
  <c r="H6307" i="1"/>
  <c r="G6307" i="1"/>
  <c r="F6307" i="1"/>
  <c r="I6299" i="1"/>
  <c r="H6299" i="1"/>
  <c r="G6299" i="1"/>
  <c r="F6299" i="1"/>
  <c r="H6291" i="1"/>
  <c r="I6291" i="1"/>
  <c r="G6291" i="1"/>
  <c r="F6291" i="1"/>
  <c r="I6283" i="1"/>
  <c r="H6283" i="1"/>
  <c r="G6283" i="1"/>
  <c r="F6283" i="1"/>
  <c r="I6275" i="1"/>
  <c r="H6275" i="1"/>
  <c r="G6275" i="1"/>
  <c r="F6275" i="1"/>
  <c r="I6267" i="1"/>
  <c r="H6267" i="1"/>
  <c r="G6267" i="1"/>
  <c r="F6267" i="1"/>
  <c r="I6259" i="1"/>
  <c r="H6259" i="1"/>
  <c r="G6259" i="1"/>
  <c r="F6259" i="1"/>
  <c r="I6251" i="1"/>
  <c r="H6251" i="1"/>
  <c r="G6251" i="1"/>
  <c r="F6251" i="1"/>
  <c r="I6243" i="1"/>
  <c r="H6243" i="1"/>
  <c r="G6243" i="1"/>
  <c r="F6243" i="1"/>
  <c r="I6235" i="1"/>
  <c r="H6235" i="1"/>
  <c r="G6235" i="1"/>
  <c r="F6235" i="1"/>
  <c r="I6227" i="1"/>
  <c r="H6227" i="1"/>
  <c r="G6227" i="1"/>
  <c r="F6227" i="1"/>
  <c r="I6219" i="1"/>
  <c r="H6219" i="1"/>
  <c r="G6219" i="1"/>
  <c r="F6219" i="1"/>
  <c r="I6211" i="1"/>
  <c r="H6211" i="1"/>
  <c r="G6211" i="1"/>
  <c r="F6211" i="1"/>
  <c r="I6203" i="1"/>
  <c r="H6203" i="1"/>
  <c r="G6203" i="1"/>
  <c r="F6203" i="1"/>
  <c r="I6195" i="1"/>
  <c r="H6195" i="1"/>
  <c r="G6195" i="1"/>
  <c r="F6195" i="1"/>
  <c r="I6187" i="1"/>
  <c r="H6187" i="1"/>
  <c r="G6187" i="1"/>
  <c r="F6187" i="1"/>
  <c r="I6179" i="1"/>
  <c r="H6179" i="1"/>
  <c r="G6179" i="1"/>
  <c r="F6179" i="1"/>
  <c r="I6171" i="1"/>
  <c r="H6171" i="1"/>
  <c r="G6171" i="1"/>
  <c r="F6171" i="1"/>
  <c r="I6163" i="1"/>
  <c r="H6163" i="1"/>
  <c r="G6163" i="1"/>
  <c r="F6163" i="1"/>
  <c r="I6155" i="1"/>
  <c r="H6155" i="1"/>
  <c r="G6155" i="1"/>
  <c r="F6155" i="1"/>
  <c r="I6147" i="1"/>
  <c r="H6147" i="1"/>
  <c r="G6147" i="1"/>
  <c r="F6147" i="1"/>
  <c r="I6139" i="1"/>
  <c r="H6139" i="1"/>
  <c r="G6139" i="1"/>
  <c r="F6139" i="1"/>
  <c r="I6131" i="1"/>
  <c r="H6131" i="1"/>
  <c r="G6131" i="1"/>
  <c r="F6131" i="1"/>
  <c r="I6123" i="1"/>
  <c r="H6123" i="1"/>
  <c r="G6123" i="1"/>
  <c r="F6123" i="1"/>
  <c r="I6115" i="1"/>
  <c r="H6115" i="1"/>
  <c r="G6115" i="1"/>
  <c r="F6115" i="1"/>
  <c r="I6107" i="1"/>
  <c r="H6107" i="1"/>
  <c r="G6107" i="1"/>
  <c r="F6107" i="1"/>
  <c r="I6099" i="1"/>
  <c r="H6099" i="1"/>
  <c r="G6099" i="1"/>
  <c r="F6099" i="1"/>
  <c r="I6091" i="1"/>
  <c r="H6091" i="1"/>
  <c r="G6091" i="1"/>
  <c r="F6091" i="1"/>
  <c r="I6083" i="1"/>
  <c r="H6083" i="1"/>
  <c r="G6083" i="1"/>
  <c r="F6083" i="1"/>
  <c r="I6075" i="1"/>
  <c r="H6075" i="1"/>
  <c r="G6075" i="1"/>
  <c r="F6075" i="1"/>
  <c r="H6067" i="1"/>
  <c r="G6067" i="1"/>
  <c r="I6067" i="1"/>
  <c r="F6067" i="1"/>
  <c r="H6059" i="1"/>
  <c r="G6059" i="1"/>
  <c r="I6059" i="1"/>
  <c r="F6059" i="1"/>
  <c r="I6051" i="1"/>
  <c r="H6051" i="1"/>
  <c r="F6051" i="1"/>
  <c r="H6043" i="1"/>
  <c r="I6043" i="1"/>
  <c r="F6043" i="1"/>
  <c r="H6035" i="1"/>
  <c r="F6035" i="1"/>
  <c r="H6027" i="1"/>
  <c r="F6027" i="1"/>
  <c r="H6019" i="1"/>
  <c r="F6019" i="1"/>
  <c r="F7932" i="1"/>
  <c r="F7868" i="1"/>
  <c r="F7804" i="1"/>
  <c r="F7740" i="1"/>
  <c r="F7676" i="1"/>
  <c r="F7612" i="1"/>
  <c r="F7548" i="1"/>
  <c r="F7484" i="1"/>
  <c r="F7420" i="1"/>
  <c r="F7356" i="1"/>
  <c r="F7292" i="1"/>
  <c r="I7936" i="1"/>
  <c r="H7936" i="1"/>
  <c r="G7936" i="1"/>
  <c r="F7936" i="1"/>
  <c r="I7864" i="1"/>
  <c r="H7864" i="1"/>
  <c r="G7864" i="1"/>
  <c r="F7864" i="1"/>
  <c r="I7800" i="1"/>
  <c r="H7800" i="1"/>
  <c r="G7800" i="1"/>
  <c r="F7800" i="1"/>
  <c r="I7736" i="1"/>
  <c r="H7736" i="1"/>
  <c r="G7736" i="1"/>
  <c r="F7736" i="1"/>
  <c r="I7672" i="1"/>
  <c r="H7672" i="1"/>
  <c r="G7672" i="1"/>
  <c r="F7672" i="1"/>
  <c r="I7616" i="1"/>
  <c r="H7616" i="1"/>
  <c r="G7616" i="1"/>
  <c r="F7616" i="1"/>
  <c r="H7544" i="1"/>
  <c r="I7544" i="1"/>
  <c r="G7544" i="1"/>
  <c r="F7544" i="1"/>
  <c r="I7488" i="1"/>
  <c r="H7488" i="1"/>
  <c r="F7488" i="1"/>
  <c r="G7488" i="1"/>
  <c r="I7416" i="1"/>
  <c r="H7416" i="1"/>
  <c r="G7416" i="1"/>
  <c r="F7416" i="1"/>
  <c r="I7352" i="1"/>
  <c r="H7352" i="1"/>
  <c r="G7352" i="1"/>
  <c r="F7352" i="1"/>
  <c r="I7919" i="1"/>
  <c r="H7919" i="1"/>
  <c r="G7919" i="1"/>
  <c r="F7919" i="1"/>
  <c r="I7863" i="1"/>
  <c r="H7863" i="1"/>
  <c r="G7863" i="1"/>
  <c r="F7863" i="1"/>
  <c r="I7799" i="1"/>
  <c r="H7799" i="1"/>
  <c r="G7799" i="1"/>
  <c r="F7799" i="1"/>
  <c r="I7743" i="1"/>
  <c r="H7743" i="1"/>
  <c r="G7743" i="1"/>
  <c r="F7743" i="1"/>
  <c r="I7687" i="1"/>
  <c r="H7687" i="1"/>
  <c r="G7687" i="1"/>
  <c r="F7687" i="1"/>
  <c r="I7631" i="1"/>
  <c r="H7631" i="1"/>
  <c r="G7631" i="1"/>
  <c r="F7631" i="1"/>
  <c r="I7575" i="1"/>
  <c r="H7575" i="1"/>
  <c r="G7575" i="1"/>
  <c r="F7575" i="1"/>
  <c r="I7902" i="1"/>
  <c r="H7902" i="1"/>
  <c r="G7902" i="1"/>
  <c r="F7902" i="1"/>
  <c r="I7854" i="1"/>
  <c r="H7854" i="1"/>
  <c r="G7854" i="1"/>
  <c r="F7854" i="1"/>
  <c r="I7782" i="1"/>
  <c r="H7782" i="1"/>
  <c r="G7782" i="1"/>
  <c r="F7782" i="1"/>
  <c r="I7734" i="1"/>
  <c r="H7734" i="1"/>
  <c r="G7734" i="1"/>
  <c r="F7734" i="1"/>
  <c r="I7686" i="1"/>
  <c r="H7686" i="1"/>
  <c r="G7686" i="1"/>
  <c r="F7686" i="1"/>
  <c r="I7638" i="1"/>
  <c r="H7638" i="1"/>
  <c r="G7638" i="1"/>
  <c r="F7638" i="1"/>
  <c r="I7590" i="1"/>
  <c r="H7590" i="1"/>
  <c r="G7590" i="1"/>
  <c r="F7590" i="1"/>
  <c r="I7534" i="1"/>
  <c r="H7534" i="1"/>
  <c r="G7534" i="1"/>
  <c r="F7534" i="1"/>
  <c r="I7478" i="1"/>
  <c r="H7478" i="1"/>
  <c r="G7478" i="1"/>
  <c r="F7478" i="1"/>
  <c r="I7430" i="1"/>
  <c r="G7430" i="1"/>
  <c r="H7430" i="1"/>
  <c r="F7430" i="1"/>
  <c r="I7382" i="1"/>
  <c r="H7382" i="1"/>
  <c r="G7382" i="1"/>
  <c r="F7382" i="1"/>
  <c r="I7342" i="1"/>
  <c r="H7342" i="1"/>
  <c r="G7342" i="1"/>
  <c r="F7342" i="1"/>
  <c r="I7286" i="1"/>
  <c r="H7286" i="1"/>
  <c r="G7286" i="1"/>
  <c r="F7286" i="1"/>
  <c r="I7246" i="1"/>
  <c r="H7246" i="1"/>
  <c r="G7246" i="1"/>
  <c r="F7246" i="1"/>
  <c r="I7198" i="1"/>
  <c r="H7198" i="1"/>
  <c r="G7198" i="1"/>
  <c r="F7198" i="1"/>
  <c r="I7150" i="1"/>
  <c r="H7150" i="1"/>
  <c r="G7150" i="1"/>
  <c r="F7150" i="1"/>
  <c r="I7102" i="1"/>
  <c r="H7102" i="1"/>
  <c r="G7102" i="1"/>
  <c r="F7102" i="1"/>
  <c r="H7046" i="1"/>
  <c r="I7046" i="1"/>
  <c r="G7046" i="1"/>
  <c r="F7046" i="1"/>
  <c r="I7925" i="1"/>
  <c r="H7925" i="1"/>
  <c r="G7925" i="1"/>
  <c r="F7925" i="1"/>
  <c r="I7885" i="1"/>
  <c r="H7885" i="1"/>
  <c r="G7885" i="1"/>
  <c r="F7885" i="1"/>
  <c r="I7845" i="1"/>
  <c r="H7845" i="1"/>
  <c r="G7845" i="1"/>
  <c r="F7845" i="1"/>
  <c r="H7805" i="1"/>
  <c r="I7805" i="1"/>
  <c r="G7805" i="1"/>
  <c r="F7805" i="1"/>
  <c r="I7765" i="1"/>
  <c r="H7765" i="1"/>
  <c r="G7765" i="1"/>
  <c r="F7765" i="1"/>
  <c r="I7725" i="1"/>
  <c r="H7725" i="1"/>
  <c r="G7725" i="1"/>
  <c r="F7725" i="1"/>
  <c r="I7685" i="1"/>
  <c r="H7685" i="1"/>
  <c r="G7685" i="1"/>
  <c r="F7685" i="1"/>
  <c r="I7645" i="1"/>
  <c r="H7645" i="1"/>
  <c r="G7645" i="1"/>
  <c r="F7645" i="1"/>
  <c r="I7605" i="1"/>
  <c r="H7605" i="1"/>
  <c r="G7605" i="1"/>
  <c r="F7605" i="1"/>
  <c r="I7565" i="1"/>
  <c r="H7565" i="1"/>
  <c r="G7565" i="1"/>
  <c r="F7565" i="1"/>
  <c r="I7525" i="1"/>
  <c r="H7525" i="1"/>
  <c r="G7525" i="1"/>
  <c r="F7525" i="1"/>
  <c r="I7485" i="1"/>
  <c r="H7485" i="1"/>
  <c r="G7485" i="1"/>
  <c r="F7485" i="1"/>
  <c r="I7445" i="1"/>
  <c r="H7445" i="1"/>
  <c r="G7445" i="1"/>
  <c r="F7445" i="1"/>
  <c r="H7405" i="1"/>
  <c r="I7405" i="1"/>
  <c r="G7405" i="1"/>
  <c r="F7405" i="1"/>
  <c r="I7365" i="1"/>
  <c r="H7365" i="1"/>
  <c r="G7365" i="1"/>
  <c r="F7365" i="1"/>
  <c r="I7325" i="1"/>
  <c r="H7325" i="1"/>
  <c r="G7325" i="1"/>
  <c r="F7325" i="1"/>
  <c r="I7285" i="1"/>
  <c r="H7285" i="1"/>
  <c r="G7285" i="1"/>
  <c r="F7285" i="1"/>
  <c r="H7245" i="1"/>
  <c r="I7245" i="1"/>
  <c r="G7245" i="1"/>
  <c r="F7245" i="1"/>
  <c r="I7205" i="1"/>
  <c r="H7205" i="1"/>
  <c r="F7205" i="1"/>
  <c r="G7205" i="1"/>
  <c r="I7165" i="1"/>
  <c r="H7165" i="1"/>
  <c r="G7165" i="1"/>
  <c r="F7165" i="1"/>
  <c r="I7915" i="1"/>
  <c r="H7915" i="1"/>
  <c r="G7915" i="1"/>
  <c r="F7915" i="1"/>
  <c r="H7891" i="1"/>
  <c r="I7891" i="1"/>
  <c r="G7891" i="1"/>
  <c r="F7891" i="1"/>
  <c r="H7859" i="1"/>
  <c r="I7859" i="1"/>
  <c r="G7859" i="1"/>
  <c r="F7859" i="1"/>
  <c r="I7835" i="1"/>
  <c r="H7835" i="1"/>
  <c r="G7835" i="1"/>
  <c r="F7835" i="1"/>
  <c r="I7811" i="1"/>
  <c r="H7811" i="1"/>
  <c r="G7811" i="1"/>
  <c r="F7811" i="1"/>
  <c r="H7795" i="1"/>
  <c r="I7795" i="1"/>
  <c r="G7795" i="1"/>
  <c r="F7795" i="1"/>
  <c r="H7779" i="1"/>
  <c r="I7779" i="1"/>
  <c r="G7779" i="1"/>
  <c r="F7779" i="1"/>
  <c r="H7763" i="1"/>
  <c r="I7763" i="1"/>
  <c r="G7763" i="1"/>
  <c r="F7763" i="1"/>
  <c r="I7747" i="1"/>
  <c r="H7747" i="1"/>
  <c r="G7747" i="1"/>
  <c r="F7747" i="1"/>
  <c r="I7731" i="1"/>
  <c r="H7731" i="1"/>
  <c r="G7731" i="1"/>
  <c r="F7731" i="1"/>
  <c r="I7715" i="1"/>
  <c r="H7715" i="1"/>
  <c r="G7715" i="1"/>
  <c r="F7715" i="1"/>
  <c r="I7699" i="1"/>
  <c r="H7699" i="1"/>
  <c r="G7699" i="1"/>
  <c r="F7699" i="1"/>
  <c r="H7683" i="1"/>
  <c r="I7683" i="1"/>
  <c r="G7683" i="1"/>
  <c r="F7683" i="1"/>
  <c r="I7667" i="1"/>
  <c r="H7667" i="1"/>
  <c r="G7667" i="1"/>
  <c r="F7667" i="1"/>
  <c r="I7651" i="1"/>
  <c r="H7651" i="1"/>
  <c r="G7651" i="1"/>
  <c r="F7651" i="1"/>
  <c r="I7635" i="1"/>
  <c r="H7635" i="1"/>
  <c r="G7635" i="1"/>
  <c r="F7635" i="1"/>
  <c r="H7619" i="1"/>
  <c r="I7619" i="1"/>
  <c r="G7619" i="1"/>
  <c r="F7619" i="1"/>
  <c r="I7603" i="1"/>
  <c r="H7603" i="1"/>
  <c r="G7603" i="1"/>
  <c r="F7603" i="1"/>
  <c r="I7587" i="1"/>
  <c r="H7587" i="1"/>
  <c r="G7587" i="1"/>
  <c r="F7587" i="1"/>
  <c r="I7571" i="1"/>
  <c r="H7571" i="1"/>
  <c r="G7571" i="1"/>
  <c r="F7571" i="1"/>
  <c r="I7555" i="1"/>
  <c r="H7555" i="1"/>
  <c r="G7555" i="1"/>
  <c r="F7555" i="1"/>
  <c r="I7539" i="1"/>
  <c r="H7539" i="1"/>
  <c r="G7539" i="1"/>
  <c r="F7539" i="1"/>
  <c r="I7523" i="1"/>
  <c r="H7523" i="1"/>
  <c r="G7523" i="1"/>
  <c r="F7523" i="1"/>
  <c r="I7930" i="1"/>
  <c r="H7930" i="1"/>
  <c r="G7930" i="1"/>
  <c r="F7930" i="1"/>
  <c r="I7922" i="1"/>
  <c r="H7922" i="1"/>
  <c r="G7922" i="1"/>
  <c r="F7922" i="1"/>
  <c r="I7914" i="1"/>
  <c r="H7914" i="1"/>
  <c r="F7914" i="1"/>
  <c r="G7914" i="1"/>
  <c r="I7906" i="1"/>
  <c r="H7906" i="1"/>
  <c r="F7906" i="1"/>
  <c r="G7906" i="1"/>
  <c r="I7898" i="1"/>
  <c r="H7898" i="1"/>
  <c r="G7898" i="1"/>
  <c r="F7898" i="1"/>
  <c r="I7890" i="1"/>
  <c r="H7890" i="1"/>
  <c r="G7890" i="1"/>
  <c r="F7890" i="1"/>
  <c r="I7882" i="1"/>
  <c r="H7882" i="1"/>
  <c r="F7882" i="1"/>
  <c r="G7882" i="1"/>
  <c r="I7874" i="1"/>
  <c r="H7874" i="1"/>
  <c r="F7874" i="1"/>
  <c r="G7874" i="1"/>
  <c r="I7866" i="1"/>
  <c r="H7866" i="1"/>
  <c r="G7866" i="1"/>
  <c r="F7866" i="1"/>
  <c r="I7858" i="1"/>
  <c r="H7858" i="1"/>
  <c r="G7858" i="1"/>
  <c r="F7858" i="1"/>
  <c r="I7850" i="1"/>
  <c r="H7850" i="1"/>
  <c r="F7850" i="1"/>
  <c r="G7850" i="1"/>
  <c r="I7842" i="1"/>
  <c r="H7842" i="1"/>
  <c r="F7842" i="1"/>
  <c r="G7842" i="1"/>
  <c r="I7834" i="1"/>
  <c r="H7834" i="1"/>
  <c r="G7834" i="1"/>
  <c r="F7834" i="1"/>
  <c r="I7826" i="1"/>
  <c r="H7826" i="1"/>
  <c r="G7826" i="1"/>
  <c r="F7826" i="1"/>
  <c r="I7818" i="1"/>
  <c r="H7818" i="1"/>
  <c r="F7818" i="1"/>
  <c r="G7818" i="1"/>
  <c r="I7810" i="1"/>
  <c r="H7810" i="1"/>
  <c r="F7810" i="1"/>
  <c r="G7810" i="1"/>
  <c r="I7802" i="1"/>
  <c r="H7802" i="1"/>
  <c r="G7802" i="1"/>
  <c r="F7802" i="1"/>
  <c r="I7794" i="1"/>
  <c r="H7794" i="1"/>
  <c r="G7794" i="1"/>
  <c r="F7794" i="1"/>
  <c r="I7786" i="1"/>
  <c r="H7786" i="1"/>
  <c r="F7786" i="1"/>
  <c r="G7786" i="1"/>
  <c r="I7778" i="1"/>
  <c r="H7778" i="1"/>
  <c r="F7778" i="1"/>
  <c r="G7778" i="1"/>
  <c r="I7770" i="1"/>
  <c r="H7770" i="1"/>
  <c r="G7770" i="1"/>
  <c r="F7770" i="1"/>
  <c r="I7762" i="1"/>
  <c r="H7762" i="1"/>
  <c r="G7762" i="1"/>
  <c r="F7762" i="1"/>
  <c r="I7754" i="1"/>
  <c r="H7754" i="1"/>
  <c r="F7754" i="1"/>
  <c r="G7754" i="1"/>
  <c r="I7746" i="1"/>
  <c r="H7746" i="1"/>
  <c r="F7746" i="1"/>
  <c r="G7746" i="1"/>
  <c r="I7738" i="1"/>
  <c r="H7738" i="1"/>
  <c r="G7738" i="1"/>
  <c r="F7738" i="1"/>
  <c r="I7730" i="1"/>
  <c r="H7730" i="1"/>
  <c r="G7730" i="1"/>
  <c r="F7730" i="1"/>
  <c r="I7722" i="1"/>
  <c r="H7722" i="1"/>
  <c r="F7722" i="1"/>
  <c r="G7722" i="1"/>
  <c r="I7714" i="1"/>
  <c r="H7714" i="1"/>
  <c r="F7714" i="1"/>
  <c r="G7714" i="1"/>
  <c r="I7706" i="1"/>
  <c r="H7706" i="1"/>
  <c r="G7706" i="1"/>
  <c r="F7706" i="1"/>
  <c r="I7698" i="1"/>
  <c r="H7698" i="1"/>
  <c r="G7698" i="1"/>
  <c r="F7698" i="1"/>
  <c r="I7690" i="1"/>
  <c r="H7690" i="1"/>
  <c r="F7690" i="1"/>
  <c r="G7690" i="1"/>
  <c r="I7682" i="1"/>
  <c r="H7682" i="1"/>
  <c r="F7682" i="1"/>
  <c r="G7682" i="1"/>
  <c r="I7674" i="1"/>
  <c r="H7674" i="1"/>
  <c r="G7674" i="1"/>
  <c r="F7674" i="1"/>
  <c r="I7666" i="1"/>
  <c r="H7666" i="1"/>
  <c r="G7666" i="1"/>
  <c r="F7666" i="1"/>
  <c r="I7658" i="1"/>
  <c r="H7658" i="1"/>
  <c r="F7658" i="1"/>
  <c r="G7658" i="1"/>
  <c r="I7650" i="1"/>
  <c r="H7650" i="1"/>
  <c r="F7650" i="1"/>
  <c r="G7650" i="1"/>
  <c r="I7642" i="1"/>
  <c r="H7642" i="1"/>
  <c r="G7642" i="1"/>
  <c r="F7642" i="1"/>
  <c r="I7634" i="1"/>
  <c r="H7634" i="1"/>
  <c r="G7634" i="1"/>
  <c r="F7634" i="1"/>
  <c r="I7626" i="1"/>
  <c r="H7626" i="1"/>
  <c r="F7626" i="1"/>
  <c r="G7626" i="1"/>
  <c r="I7618" i="1"/>
  <c r="H7618" i="1"/>
  <c r="F7618" i="1"/>
  <c r="G7618" i="1"/>
  <c r="I7610" i="1"/>
  <c r="H7610" i="1"/>
  <c r="G7610" i="1"/>
  <c r="F7610" i="1"/>
  <c r="I7602" i="1"/>
  <c r="H7602" i="1"/>
  <c r="G7602" i="1"/>
  <c r="F7602" i="1"/>
  <c r="I7594" i="1"/>
  <c r="H7594" i="1"/>
  <c r="F7594" i="1"/>
  <c r="G7594" i="1"/>
  <c r="I7586" i="1"/>
  <c r="H7586" i="1"/>
  <c r="F7586" i="1"/>
  <c r="G7586" i="1"/>
  <c r="I7578" i="1"/>
  <c r="H7578" i="1"/>
  <c r="G7578" i="1"/>
  <c r="F7578" i="1"/>
  <c r="I7570" i="1"/>
  <c r="H7570" i="1"/>
  <c r="G7570" i="1"/>
  <c r="F7570" i="1"/>
  <c r="I7562" i="1"/>
  <c r="H7562" i="1"/>
  <c r="F7562" i="1"/>
  <c r="G7562" i="1"/>
  <c r="I7554" i="1"/>
  <c r="H7554" i="1"/>
  <c r="F7554" i="1"/>
  <c r="G7554" i="1"/>
  <c r="I7546" i="1"/>
  <c r="H7546" i="1"/>
  <c r="G7546" i="1"/>
  <c r="F7546" i="1"/>
  <c r="I7538" i="1"/>
  <c r="H7538" i="1"/>
  <c r="G7538" i="1"/>
  <c r="F7538" i="1"/>
  <c r="H7530" i="1"/>
  <c r="I7530" i="1"/>
  <c r="F7530" i="1"/>
  <c r="G7530" i="1"/>
  <c r="I7522" i="1"/>
  <c r="H7522" i="1"/>
  <c r="F7522" i="1"/>
  <c r="G7522" i="1"/>
  <c r="I7514" i="1"/>
  <c r="H7514" i="1"/>
  <c r="G7514" i="1"/>
  <c r="F7514" i="1"/>
  <c r="H7506" i="1"/>
  <c r="I7506" i="1"/>
  <c r="G7506" i="1"/>
  <c r="F7506" i="1"/>
  <c r="I7498" i="1"/>
  <c r="H7498" i="1"/>
  <c r="F7498" i="1"/>
  <c r="G7498" i="1"/>
  <c r="I7490" i="1"/>
  <c r="H7490" i="1"/>
  <c r="F7490" i="1"/>
  <c r="G7490" i="1"/>
  <c r="I7482" i="1"/>
  <c r="H7482" i="1"/>
  <c r="G7482" i="1"/>
  <c r="F7482" i="1"/>
  <c r="I7474" i="1"/>
  <c r="H7474" i="1"/>
  <c r="G7474" i="1"/>
  <c r="F7474" i="1"/>
  <c r="I7466" i="1"/>
  <c r="H7466" i="1"/>
  <c r="G7466" i="1"/>
  <c r="F7466" i="1"/>
  <c r="I7458" i="1"/>
  <c r="H7458" i="1"/>
  <c r="G7458" i="1"/>
  <c r="F7458" i="1"/>
  <c r="I7450" i="1"/>
  <c r="H7450" i="1"/>
  <c r="G7450" i="1"/>
  <c r="F7450" i="1"/>
  <c r="I7442" i="1"/>
  <c r="H7442" i="1"/>
  <c r="G7442" i="1"/>
  <c r="F7442" i="1"/>
  <c r="I7434" i="1"/>
  <c r="H7434" i="1"/>
  <c r="G7434" i="1"/>
  <c r="F7434" i="1"/>
  <c r="I7426" i="1"/>
  <c r="H7426" i="1"/>
  <c r="G7426" i="1"/>
  <c r="F7426" i="1"/>
  <c r="I7418" i="1"/>
  <c r="H7418" i="1"/>
  <c r="G7418" i="1"/>
  <c r="F7418" i="1"/>
  <c r="I7410" i="1"/>
  <c r="H7410" i="1"/>
  <c r="G7410" i="1"/>
  <c r="F7410" i="1"/>
  <c r="I7402" i="1"/>
  <c r="H7402" i="1"/>
  <c r="G7402" i="1"/>
  <c r="F7402" i="1"/>
  <c r="I7394" i="1"/>
  <c r="H7394" i="1"/>
  <c r="G7394" i="1"/>
  <c r="F7394" i="1"/>
  <c r="I7386" i="1"/>
  <c r="H7386" i="1"/>
  <c r="G7386" i="1"/>
  <c r="F7386" i="1"/>
  <c r="I7378" i="1"/>
  <c r="H7378" i="1"/>
  <c r="G7378" i="1"/>
  <c r="F7378" i="1"/>
  <c r="I7370" i="1"/>
  <c r="H7370" i="1"/>
  <c r="G7370" i="1"/>
  <c r="F7370" i="1"/>
  <c r="I7362" i="1"/>
  <c r="H7362" i="1"/>
  <c r="G7362" i="1"/>
  <c r="F7362" i="1"/>
  <c r="I7354" i="1"/>
  <c r="H7354" i="1"/>
  <c r="G7354" i="1"/>
  <c r="F7354" i="1"/>
  <c r="I7346" i="1"/>
  <c r="H7346" i="1"/>
  <c r="G7346" i="1"/>
  <c r="F7346" i="1"/>
  <c r="I7338" i="1"/>
  <c r="H7338" i="1"/>
  <c r="G7338" i="1"/>
  <c r="F7338" i="1"/>
  <c r="I7330" i="1"/>
  <c r="G7330" i="1"/>
  <c r="H7330" i="1"/>
  <c r="F7330" i="1"/>
  <c r="I7322" i="1"/>
  <c r="H7322" i="1"/>
  <c r="G7322" i="1"/>
  <c r="F7322" i="1"/>
  <c r="I7314" i="1"/>
  <c r="H7314" i="1"/>
  <c r="G7314" i="1"/>
  <c r="F7314" i="1"/>
  <c r="I7306" i="1"/>
  <c r="G7306" i="1"/>
  <c r="H7306" i="1"/>
  <c r="F7306" i="1"/>
  <c r="I7298" i="1"/>
  <c r="H7298" i="1"/>
  <c r="G7298" i="1"/>
  <c r="F7298" i="1"/>
  <c r="I7290" i="1"/>
  <c r="H7290" i="1"/>
  <c r="G7290" i="1"/>
  <c r="F7290" i="1"/>
  <c r="H7282" i="1"/>
  <c r="I7282" i="1"/>
  <c r="G7282" i="1"/>
  <c r="F7282" i="1"/>
  <c r="H7274" i="1"/>
  <c r="I7274" i="1"/>
  <c r="G7274" i="1"/>
  <c r="F7274" i="1"/>
  <c r="I7266" i="1"/>
  <c r="G7266" i="1"/>
  <c r="H7266" i="1"/>
  <c r="F7266" i="1"/>
  <c r="I7258" i="1"/>
  <c r="H7258" i="1"/>
  <c r="G7258" i="1"/>
  <c r="F7258" i="1"/>
  <c r="I7250" i="1"/>
  <c r="H7250" i="1"/>
  <c r="G7250" i="1"/>
  <c r="F7250" i="1"/>
  <c r="I7242" i="1"/>
  <c r="G7242" i="1"/>
  <c r="H7242" i="1"/>
  <c r="I7234" i="1"/>
  <c r="H7234" i="1"/>
  <c r="G7234" i="1"/>
  <c r="F7234" i="1"/>
  <c r="I7226" i="1"/>
  <c r="H7226" i="1"/>
  <c r="G7226" i="1"/>
  <c r="F7226" i="1"/>
  <c r="I7218" i="1"/>
  <c r="H7218" i="1"/>
  <c r="G7218" i="1"/>
  <c r="F7218" i="1"/>
  <c r="I7210" i="1"/>
  <c r="G7210" i="1"/>
  <c r="H7210" i="1"/>
  <c r="F7210" i="1"/>
  <c r="I7202" i="1"/>
  <c r="G7202" i="1"/>
  <c r="H7202" i="1"/>
  <c r="F7202" i="1"/>
  <c r="H7194" i="1"/>
  <c r="G7194" i="1"/>
  <c r="F7194" i="1"/>
  <c r="I7194" i="1"/>
  <c r="H7186" i="1"/>
  <c r="I7186" i="1"/>
  <c r="G7186" i="1"/>
  <c r="F7186" i="1"/>
  <c r="I7178" i="1"/>
  <c r="H7178" i="1"/>
  <c r="G7178" i="1"/>
  <c r="F7178" i="1"/>
  <c r="I7170" i="1"/>
  <c r="H7170" i="1"/>
  <c r="G7170" i="1"/>
  <c r="F7170" i="1"/>
  <c r="I7162" i="1"/>
  <c r="H7162" i="1"/>
  <c r="G7162" i="1"/>
  <c r="F7162" i="1"/>
  <c r="I7154" i="1"/>
  <c r="H7154" i="1"/>
  <c r="G7154" i="1"/>
  <c r="F7154" i="1"/>
  <c r="I7146" i="1"/>
  <c r="G7146" i="1"/>
  <c r="H7146" i="1"/>
  <c r="F7146" i="1"/>
  <c r="I7138" i="1"/>
  <c r="G7138" i="1"/>
  <c r="H7138" i="1"/>
  <c r="F7138" i="1"/>
  <c r="I7130" i="1"/>
  <c r="H7130" i="1"/>
  <c r="G7130" i="1"/>
  <c r="F7130" i="1"/>
  <c r="I7122" i="1"/>
  <c r="H7122" i="1"/>
  <c r="G7122" i="1"/>
  <c r="F7122" i="1"/>
  <c r="I7114" i="1"/>
  <c r="H7114" i="1"/>
  <c r="G7114" i="1"/>
  <c r="F7114" i="1"/>
  <c r="I7106" i="1"/>
  <c r="H7106" i="1"/>
  <c r="G7106" i="1"/>
  <c r="F7106" i="1"/>
  <c r="I7098" i="1"/>
  <c r="H7098" i="1"/>
  <c r="G7098" i="1"/>
  <c r="F7098" i="1"/>
  <c r="I7090" i="1"/>
  <c r="H7090" i="1"/>
  <c r="G7090" i="1"/>
  <c r="F7090" i="1"/>
  <c r="I7082" i="1"/>
  <c r="H7082" i="1"/>
  <c r="G7082" i="1"/>
  <c r="F7082" i="1"/>
  <c r="I7074" i="1"/>
  <c r="H7074" i="1"/>
  <c r="G7074" i="1"/>
  <c r="F7074" i="1"/>
  <c r="I7066" i="1"/>
  <c r="H7066" i="1"/>
  <c r="G7066" i="1"/>
  <c r="F7066" i="1"/>
  <c r="H7058" i="1"/>
  <c r="I7058" i="1"/>
  <c r="G7058" i="1"/>
  <c r="F7058" i="1"/>
  <c r="I7050" i="1"/>
  <c r="H7050" i="1"/>
  <c r="G7050" i="1"/>
  <c r="F7050" i="1"/>
  <c r="I7042" i="1"/>
  <c r="H7042" i="1"/>
  <c r="G7042" i="1"/>
  <c r="F7042" i="1"/>
  <c r="I7034" i="1"/>
  <c r="H7034" i="1"/>
  <c r="G7034" i="1"/>
  <c r="F7034" i="1"/>
  <c r="I7026" i="1"/>
  <c r="H7026" i="1"/>
  <c r="G7026" i="1"/>
  <c r="F7026" i="1"/>
  <c r="I7018" i="1"/>
  <c r="H7018" i="1"/>
  <c r="G7018" i="1"/>
  <c r="F7018" i="1"/>
  <c r="H7010" i="1"/>
  <c r="I7010" i="1"/>
  <c r="G7010" i="1"/>
  <c r="F7010" i="1"/>
  <c r="I7002" i="1"/>
  <c r="H7002" i="1"/>
  <c r="G7002" i="1"/>
  <c r="F7002" i="1"/>
  <c r="I6994" i="1"/>
  <c r="H6994" i="1"/>
  <c r="G6994" i="1"/>
  <c r="F6994" i="1"/>
  <c r="I6986" i="1"/>
  <c r="G6986" i="1"/>
  <c r="H6986" i="1"/>
  <c r="F6986" i="1"/>
  <c r="I6978" i="1"/>
  <c r="H6978" i="1"/>
  <c r="G6978" i="1"/>
  <c r="F6978" i="1"/>
  <c r="I6970" i="1"/>
  <c r="G6970" i="1"/>
  <c r="H6970" i="1"/>
  <c r="F6970" i="1"/>
  <c r="I6962" i="1"/>
  <c r="H6962" i="1"/>
  <c r="G6962" i="1"/>
  <c r="F6962" i="1"/>
  <c r="I6954" i="1"/>
  <c r="H6954" i="1"/>
  <c r="G6954" i="1"/>
  <c r="F6954" i="1"/>
  <c r="I6946" i="1"/>
  <c r="H6946" i="1"/>
  <c r="G6946" i="1"/>
  <c r="F6946" i="1"/>
  <c r="I6938" i="1"/>
  <c r="H6938" i="1"/>
  <c r="G6938" i="1"/>
  <c r="F6938" i="1"/>
  <c r="I6930" i="1"/>
  <c r="H6930" i="1"/>
  <c r="G6930" i="1"/>
  <c r="F6930" i="1"/>
  <c r="I6922" i="1"/>
  <c r="G6922" i="1"/>
  <c r="H6922" i="1"/>
  <c r="F6922" i="1"/>
  <c r="I6914" i="1"/>
  <c r="H6914" i="1"/>
  <c r="G6914" i="1"/>
  <c r="F6914" i="1"/>
  <c r="I6906" i="1"/>
  <c r="H6906" i="1"/>
  <c r="G6906" i="1"/>
  <c r="F6906" i="1"/>
  <c r="I6898" i="1"/>
  <c r="H6898" i="1"/>
  <c r="G6898" i="1"/>
  <c r="F6898" i="1"/>
  <c r="H6890" i="1"/>
  <c r="I6890" i="1"/>
  <c r="G6890" i="1"/>
  <c r="F6890" i="1"/>
  <c r="H6882" i="1"/>
  <c r="I6882" i="1"/>
  <c r="G6882" i="1"/>
  <c r="F6882" i="1"/>
  <c r="I6874" i="1"/>
  <c r="H6874" i="1"/>
  <c r="G6874" i="1"/>
  <c r="F6874" i="1"/>
  <c r="I6866" i="1"/>
  <c r="H6866" i="1"/>
  <c r="G6866" i="1"/>
  <c r="F6866" i="1"/>
  <c r="I6858" i="1"/>
  <c r="G6858" i="1"/>
  <c r="H6858" i="1"/>
  <c r="F6858" i="1"/>
  <c r="I6850" i="1"/>
  <c r="G6850" i="1"/>
  <c r="H6850" i="1"/>
  <c r="F6850" i="1"/>
  <c r="H6842" i="1"/>
  <c r="I6842" i="1"/>
  <c r="G6842" i="1"/>
  <c r="F6842" i="1"/>
  <c r="I6834" i="1"/>
  <c r="H6834" i="1"/>
  <c r="G6834" i="1"/>
  <c r="F6834" i="1"/>
  <c r="I6826" i="1"/>
  <c r="H6826" i="1"/>
  <c r="G6826" i="1"/>
  <c r="F6826" i="1"/>
  <c r="I6818" i="1"/>
  <c r="H6818" i="1"/>
  <c r="G6818" i="1"/>
  <c r="F6818" i="1"/>
  <c r="I6810" i="1"/>
  <c r="H6810" i="1"/>
  <c r="G6810" i="1"/>
  <c r="F6810" i="1"/>
  <c r="I6802" i="1"/>
  <c r="H6802" i="1"/>
  <c r="G6802" i="1"/>
  <c r="F6802" i="1"/>
  <c r="I6794" i="1"/>
  <c r="H6794" i="1"/>
  <c r="G6794" i="1"/>
  <c r="F6794" i="1"/>
  <c r="I6786" i="1"/>
  <c r="H6786" i="1"/>
  <c r="G6786" i="1"/>
  <c r="F6786" i="1"/>
  <c r="I6778" i="1"/>
  <c r="H6778" i="1"/>
  <c r="G6778" i="1"/>
  <c r="F6778" i="1"/>
  <c r="I6770" i="1"/>
  <c r="H6770" i="1"/>
  <c r="G6770" i="1"/>
  <c r="F6770" i="1"/>
  <c r="I6762" i="1"/>
  <c r="H6762" i="1"/>
  <c r="G6762" i="1"/>
  <c r="F6762" i="1"/>
  <c r="I6754" i="1"/>
  <c r="H6754" i="1"/>
  <c r="G6754" i="1"/>
  <c r="F6754" i="1"/>
  <c r="I6746" i="1"/>
  <c r="H6746" i="1"/>
  <c r="G6746" i="1"/>
  <c r="F6746" i="1"/>
  <c r="H6738" i="1"/>
  <c r="I6738" i="1"/>
  <c r="G6738" i="1"/>
  <c r="F6738" i="1"/>
  <c r="I6730" i="1"/>
  <c r="G6730" i="1"/>
  <c r="H6730" i="1"/>
  <c r="F6730" i="1"/>
  <c r="I6722" i="1"/>
  <c r="G6722" i="1"/>
  <c r="H6722" i="1"/>
  <c r="F6722" i="1"/>
  <c r="I6714" i="1"/>
  <c r="H6714" i="1"/>
  <c r="G6714" i="1"/>
  <c r="F6714" i="1"/>
  <c r="I6706" i="1"/>
  <c r="H6706" i="1"/>
  <c r="G6706" i="1"/>
  <c r="F6706" i="1"/>
  <c r="I6698" i="1"/>
  <c r="H6698" i="1"/>
  <c r="G6698" i="1"/>
  <c r="F6698" i="1"/>
  <c r="I6690" i="1"/>
  <c r="H6690" i="1"/>
  <c r="G6690" i="1"/>
  <c r="F6690" i="1"/>
  <c r="H6682" i="1"/>
  <c r="I6682" i="1"/>
  <c r="G6682" i="1"/>
  <c r="F6682" i="1"/>
  <c r="I6674" i="1"/>
  <c r="H6674" i="1"/>
  <c r="G6674" i="1"/>
  <c r="F6674" i="1"/>
  <c r="I6666" i="1"/>
  <c r="H6666" i="1"/>
  <c r="G6666" i="1"/>
  <c r="F6666" i="1"/>
  <c r="I6658" i="1"/>
  <c r="H6658" i="1"/>
  <c r="G6658" i="1"/>
  <c r="F6658" i="1"/>
  <c r="I6650" i="1"/>
  <c r="H6650" i="1"/>
  <c r="G6650" i="1"/>
  <c r="F6650" i="1"/>
  <c r="I6642" i="1"/>
  <c r="H6642" i="1"/>
  <c r="G6642" i="1"/>
  <c r="F6642" i="1"/>
  <c r="I6634" i="1"/>
  <c r="H6634" i="1"/>
  <c r="G6634" i="1"/>
  <c r="F6634" i="1"/>
  <c r="I6626" i="1"/>
  <c r="H6626" i="1"/>
  <c r="G6626" i="1"/>
  <c r="F6626" i="1"/>
  <c r="I6618" i="1"/>
  <c r="H6618" i="1"/>
  <c r="G6618" i="1"/>
  <c r="F6618" i="1"/>
  <c r="I6610" i="1"/>
  <c r="H6610" i="1"/>
  <c r="G6610" i="1"/>
  <c r="F6610" i="1"/>
  <c r="I6602" i="1"/>
  <c r="H6602" i="1"/>
  <c r="G6602" i="1"/>
  <c r="F6602" i="1"/>
  <c r="I6594" i="1"/>
  <c r="G6594" i="1"/>
  <c r="H6594" i="1"/>
  <c r="F6594" i="1"/>
  <c r="I6586" i="1"/>
  <c r="H6586" i="1"/>
  <c r="G6586" i="1"/>
  <c r="F6586" i="1"/>
  <c r="I6578" i="1"/>
  <c r="H6578" i="1"/>
  <c r="G6578" i="1"/>
  <c r="F6578" i="1"/>
  <c r="I6570" i="1"/>
  <c r="H6570" i="1"/>
  <c r="G6570" i="1"/>
  <c r="F6570" i="1"/>
  <c r="I6562" i="1"/>
  <c r="H6562" i="1"/>
  <c r="G6562" i="1"/>
  <c r="F6562" i="1"/>
  <c r="I6554" i="1"/>
  <c r="H6554" i="1"/>
  <c r="G6554" i="1"/>
  <c r="F6554" i="1"/>
  <c r="I6546" i="1"/>
  <c r="H6546" i="1"/>
  <c r="G6546" i="1"/>
  <c r="F6546" i="1"/>
  <c r="I6538" i="1"/>
  <c r="H6538" i="1"/>
  <c r="G6538" i="1"/>
  <c r="F6538" i="1"/>
  <c r="I6530" i="1"/>
  <c r="H6530" i="1"/>
  <c r="G6530" i="1"/>
  <c r="F6530" i="1"/>
  <c r="I6522" i="1"/>
  <c r="H6522" i="1"/>
  <c r="G6522" i="1"/>
  <c r="F6522" i="1"/>
  <c r="I6514" i="1"/>
  <c r="H6514" i="1"/>
  <c r="G6514" i="1"/>
  <c r="F6514" i="1"/>
  <c r="I6506" i="1"/>
  <c r="H6506" i="1"/>
  <c r="G6506" i="1"/>
  <c r="F6506" i="1"/>
  <c r="I6498" i="1"/>
  <c r="H6498" i="1"/>
  <c r="G6498" i="1"/>
  <c r="F6498" i="1"/>
  <c r="I6490" i="1"/>
  <c r="H6490" i="1"/>
  <c r="G6490" i="1"/>
  <c r="F6490" i="1"/>
  <c r="I6482" i="1"/>
  <c r="H6482" i="1"/>
  <c r="G6482" i="1"/>
  <c r="F6482" i="1"/>
  <c r="I6474" i="1"/>
  <c r="G6474" i="1"/>
  <c r="H6474" i="1"/>
  <c r="F6474" i="1"/>
  <c r="I6466" i="1"/>
  <c r="G6466" i="1"/>
  <c r="H6466" i="1"/>
  <c r="F6466" i="1"/>
  <c r="H6458" i="1"/>
  <c r="I6458" i="1"/>
  <c r="G6458" i="1"/>
  <c r="F6458" i="1"/>
  <c r="I6450" i="1"/>
  <c r="H6450" i="1"/>
  <c r="G6450" i="1"/>
  <c r="F6450" i="1"/>
  <c r="I6442" i="1"/>
  <c r="H6442" i="1"/>
  <c r="G6442" i="1"/>
  <c r="F6442" i="1"/>
  <c r="I6434" i="1"/>
  <c r="H6434" i="1"/>
  <c r="G6434" i="1"/>
  <c r="F6434" i="1"/>
  <c r="I6426" i="1"/>
  <c r="H6426" i="1"/>
  <c r="G6426" i="1"/>
  <c r="F6426" i="1"/>
  <c r="I6418" i="1"/>
  <c r="H6418" i="1"/>
  <c r="G6418" i="1"/>
  <c r="F6418" i="1"/>
  <c r="I6410" i="1"/>
  <c r="G6410" i="1"/>
  <c r="H6410" i="1"/>
  <c r="F6410" i="1"/>
  <c r="I6402" i="1"/>
  <c r="H6402" i="1"/>
  <c r="G6402" i="1"/>
  <c r="F6402" i="1"/>
  <c r="I6394" i="1"/>
  <c r="H6394" i="1"/>
  <c r="G6394" i="1"/>
  <c r="F6394" i="1"/>
  <c r="I6386" i="1"/>
  <c r="H6386" i="1"/>
  <c r="G6386" i="1"/>
  <c r="F6386" i="1"/>
  <c r="I6378" i="1"/>
  <c r="G6378" i="1"/>
  <c r="H6378" i="1"/>
  <c r="F6378" i="1"/>
  <c r="I6370" i="1"/>
  <c r="H6370" i="1"/>
  <c r="G6370" i="1"/>
  <c r="F6370" i="1"/>
  <c r="I6362" i="1"/>
  <c r="H6362" i="1"/>
  <c r="G6362" i="1"/>
  <c r="F6362" i="1"/>
  <c r="I6354" i="1"/>
  <c r="H6354" i="1"/>
  <c r="G6354" i="1"/>
  <c r="F6354" i="1"/>
  <c r="I6346" i="1"/>
  <c r="G6346" i="1"/>
  <c r="H6346" i="1"/>
  <c r="F6346" i="1"/>
  <c r="H6338" i="1"/>
  <c r="I6338" i="1"/>
  <c r="G6338" i="1"/>
  <c r="F6338" i="1"/>
  <c r="I6330" i="1"/>
  <c r="H6330" i="1"/>
  <c r="G6330" i="1"/>
  <c r="F6330" i="1"/>
  <c r="I6322" i="1"/>
  <c r="H6322" i="1"/>
  <c r="G6322" i="1"/>
  <c r="F6322" i="1"/>
  <c r="I6314" i="1"/>
  <c r="G6314" i="1"/>
  <c r="H6314" i="1"/>
  <c r="F6314" i="1"/>
  <c r="I6306" i="1"/>
  <c r="H6306" i="1"/>
  <c r="G6306" i="1"/>
  <c r="F6306" i="1"/>
  <c r="I6298" i="1"/>
  <c r="H6298" i="1"/>
  <c r="G6298" i="1"/>
  <c r="F6298" i="1"/>
  <c r="H6290" i="1"/>
  <c r="I6290" i="1"/>
  <c r="G6290" i="1"/>
  <c r="F6290" i="1"/>
  <c r="I6282" i="1"/>
  <c r="G6282" i="1"/>
  <c r="H6282" i="1"/>
  <c r="F6282" i="1"/>
  <c r="I6274" i="1"/>
  <c r="H6274" i="1"/>
  <c r="G6274" i="1"/>
  <c r="F6274" i="1"/>
  <c r="I6266" i="1"/>
  <c r="H6266" i="1"/>
  <c r="G6266" i="1"/>
  <c r="F6266" i="1"/>
  <c r="I6258" i="1"/>
  <c r="H6258" i="1"/>
  <c r="G6258" i="1"/>
  <c r="F6258" i="1"/>
  <c r="I6250" i="1"/>
  <c r="G6250" i="1"/>
  <c r="H6250" i="1"/>
  <c r="F6250" i="1"/>
  <c r="H6242" i="1"/>
  <c r="G6242" i="1"/>
  <c r="I6242" i="1"/>
  <c r="F6242" i="1"/>
  <c r="I6234" i="1"/>
  <c r="H6234" i="1"/>
  <c r="G6234" i="1"/>
  <c r="F6234" i="1"/>
  <c r="I6226" i="1"/>
  <c r="H6226" i="1"/>
  <c r="G6226" i="1"/>
  <c r="F6226" i="1"/>
  <c r="I6218" i="1"/>
  <c r="G6218" i="1"/>
  <c r="H6218" i="1"/>
  <c r="F6218" i="1"/>
  <c r="I6210" i="1"/>
  <c r="H6210" i="1"/>
  <c r="G6210" i="1"/>
  <c r="F6210" i="1"/>
  <c r="I6202" i="1"/>
  <c r="H6202" i="1"/>
  <c r="G6202" i="1"/>
  <c r="F6202" i="1"/>
  <c r="I6194" i="1"/>
  <c r="H6194" i="1"/>
  <c r="G6194" i="1"/>
  <c r="F6194" i="1"/>
  <c r="I6186" i="1"/>
  <c r="G6186" i="1"/>
  <c r="H6186" i="1"/>
  <c r="F6186" i="1"/>
  <c r="I6178" i="1"/>
  <c r="H6178" i="1"/>
  <c r="G6178" i="1"/>
  <c r="F6178" i="1"/>
  <c r="I6170" i="1"/>
  <c r="H6170" i="1"/>
  <c r="G6170" i="1"/>
  <c r="F6170" i="1"/>
  <c r="I6162" i="1"/>
  <c r="H6162" i="1"/>
  <c r="G6162" i="1"/>
  <c r="F6162" i="1"/>
  <c r="I6154" i="1"/>
  <c r="G6154" i="1"/>
  <c r="H6154" i="1"/>
  <c r="F6154" i="1"/>
  <c r="I6146" i="1"/>
  <c r="H6146" i="1"/>
  <c r="G6146" i="1"/>
  <c r="F6146" i="1"/>
  <c r="I6138" i="1"/>
  <c r="H6138" i="1"/>
  <c r="G6138" i="1"/>
  <c r="F6138" i="1"/>
  <c r="I6130" i="1"/>
  <c r="H6130" i="1"/>
  <c r="G6130" i="1"/>
  <c r="F6130" i="1"/>
  <c r="I6122" i="1"/>
  <c r="H6122" i="1"/>
  <c r="G6122" i="1"/>
  <c r="F6122" i="1"/>
  <c r="I6114" i="1"/>
  <c r="H6114" i="1"/>
  <c r="G6114" i="1"/>
  <c r="F6114" i="1"/>
  <c r="I6106" i="1"/>
  <c r="H6106" i="1"/>
  <c r="G6106" i="1"/>
  <c r="F6106" i="1"/>
  <c r="I6098" i="1"/>
  <c r="H6098" i="1"/>
  <c r="G6098" i="1"/>
  <c r="F6098" i="1"/>
  <c r="I6090" i="1"/>
  <c r="H6090" i="1"/>
  <c r="G6090" i="1"/>
  <c r="F6090" i="1"/>
  <c r="I6082" i="1"/>
  <c r="H6082" i="1"/>
  <c r="G6082" i="1"/>
  <c r="F6082" i="1"/>
  <c r="I6074" i="1"/>
  <c r="H6074" i="1"/>
  <c r="G6074" i="1"/>
  <c r="F6074" i="1"/>
  <c r="G6066" i="1"/>
  <c r="H6066" i="1"/>
  <c r="I6066" i="1"/>
  <c r="F6066" i="1"/>
  <c r="G6058" i="1"/>
  <c r="I6058" i="1"/>
  <c r="H6058" i="1"/>
  <c r="F6058" i="1"/>
  <c r="I6050" i="1"/>
  <c r="H6050" i="1"/>
  <c r="F6050" i="1"/>
  <c r="H6042" i="1"/>
  <c r="F6042" i="1"/>
  <c r="H6034" i="1"/>
  <c r="F6034" i="1"/>
  <c r="H6026" i="1"/>
  <c r="F6026" i="1"/>
  <c r="H6018" i="1"/>
  <c r="F6018" i="1"/>
  <c r="C2" i="4"/>
  <c r="F8087" i="1"/>
  <c r="F8008" i="1"/>
  <c r="F8105" i="1"/>
  <c r="F8089" i="1"/>
  <c r="F8073" i="1"/>
  <c r="F8057" i="1"/>
  <c r="F8041" i="1"/>
  <c r="F8025" i="1"/>
  <c r="F8009" i="1"/>
  <c r="F7993" i="1"/>
  <c r="F7977" i="1"/>
  <c r="F7961" i="1"/>
  <c r="F7945" i="1"/>
  <c r="G8112" i="1"/>
  <c r="G8096" i="1"/>
  <c r="G8080" i="1"/>
  <c r="G8064" i="1"/>
  <c r="G8048" i="1"/>
  <c r="F8032" i="1"/>
  <c r="F8016" i="1"/>
  <c r="I7992" i="1"/>
  <c r="H7976" i="1"/>
  <c r="H7960" i="1"/>
  <c r="H7944" i="1"/>
  <c r="I8111" i="1"/>
  <c r="H8095" i="1"/>
  <c r="G8079" i="1"/>
  <c r="I8055" i="1"/>
  <c r="I8039" i="1"/>
  <c r="I8023" i="1"/>
  <c r="I8007" i="1"/>
  <c r="I7991" i="1"/>
  <c r="I7975" i="1"/>
  <c r="I7959" i="1"/>
  <c r="I7943" i="1"/>
  <c r="F8110" i="1"/>
  <c r="F8094" i="1"/>
  <c r="F8078" i="1"/>
  <c r="F8062" i="1"/>
  <c r="F8046" i="1"/>
  <c r="F8030" i="1"/>
  <c r="F8014" i="1"/>
  <c r="F7998" i="1"/>
  <c r="F7982" i="1"/>
  <c r="F7966" i="1"/>
  <c r="F7950" i="1"/>
  <c r="F8117" i="1"/>
  <c r="F8101" i="1"/>
  <c r="F8085" i="1"/>
  <c r="F8069" i="1"/>
  <c r="F8053" i="1"/>
  <c r="F8037" i="1"/>
  <c r="F8021" i="1"/>
  <c r="F8005" i="1"/>
  <c r="F7989" i="1"/>
  <c r="F7973" i="1"/>
  <c r="F7957" i="1"/>
  <c r="F7941" i="1"/>
  <c r="F8108" i="1"/>
  <c r="H8084" i="1"/>
  <c r="H8068" i="1"/>
  <c r="G8052" i="1"/>
  <c r="G8036" i="1"/>
  <c r="F8020" i="1"/>
  <c r="H7996" i="1"/>
  <c r="H7980" i="1"/>
  <c r="I7964" i="1"/>
  <c r="I7948" i="1"/>
  <c r="F8116" i="1"/>
  <c r="G8115" i="1"/>
  <c r="G8099" i="1"/>
  <c r="G8083" i="1"/>
  <c r="G8067" i="1"/>
  <c r="G8051" i="1"/>
  <c r="F8035" i="1"/>
  <c r="I8011" i="1"/>
  <c r="I7995" i="1"/>
  <c r="G7979" i="1"/>
  <c r="H7963" i="1"/>
  <c r="G7947" i="1"/>
  <c r="F8103" i="1"/>
  <c r="H8114" i="1"/>
  <c r="H8098" i="1"/>
  <c r="G8082" i="1"/>
  <c r="H8066" i="1"/>
  <c r="H8050" i="1"/>
  <c r="H8034" i="1"/>
  <c r="G8018" i="1"/>
  <c r="H8002" i="1"/>
  <c r="H7986" i="1"/>
  <c r="H7970" i="1"/>
  <c r="G7954" i="1"/>
  <c r="F8084" i="1"/>
  <c r="I8113" i="1"/>
  <c r="I8097" i="1"/>
  <c r="I8081" i="1"/>
  <c r="I8065" i="1"/>
  <c r="I8049" i="1"/>
  <c r="I8033" i="1"/>
  <c r="I8017" i="1"/>
  <c r="I8001" i="1"/>
  <c r="I7985" i="1"/>
  <c r="I7969" i="1"/>
  <c r="I7953" i="1"/>
  <c r="F8112" i="1"/>
  <c r="F8096" i="1"/>
  <c r="F8080" i="1"/>
  <c r="F8064" i="1"/>
  <c r="I8040" i="1"/>
  <c r="I8024" i="1"/>
  <c r="I8008" i="1"/>
  <c r="H7992" i="1"/>
  <c r="G7976" i="1"/>
  <c r="G7960" i="1"/>
  <c r="G7944" i="1"/>
  <c r="H8111" i="1"/>
  <c r="G8095" i="1"/>
  <c r="F8079" i="1"/>
  <c r="H8055" i="1"/>
  <c r="H8039" i="1"/>
  <c r="H8023" i="1"/>
  <c r="H8007" i="1"/>
  <c r="H7991" i="1"/>
  <c r="H7975" i="1"/>
  <c r="H7959" i="1"/>
  <c r="H7943" i="1"/>
  <c r="H8102" i="1"/>
  <c r="I8086" i="1"/>
  <c r="I8070" i="1"/>
  <c r="H8054" i="1"/>
  <c r="I8038" i="1"/>
  <c r="I8022" i="1"/>
  <c r="I8006" i="1"/>
  <c r="I7990" i="1"/>
  <c r="I7974" i="1"/>
  <c r="I7958" i="1"/>
  <c r="I7942" i="1"/>
  <c r="I8109" i="1"/>
  <c r="I8093" i="1"/>
  <c r="H8077" i="1"/>
  <c r="H8061" i="1"/>
  <c r="I8045" i="1"/>
  <c r="I8029" i="1"/>
  <c r="H8013" i="1"/>
  <c r="H7997" i="1"/>
  <c r="I7981" i="1"/>
  <c r="I7965" i="1"/>
  <c r="H7949" i="1"/>
  <c r="H8100" i="1"/>
  <c r="I8084" i="1"/>
  <c r="G8068" i="1"/>
  <c r="F8052" i="1"/>
  <c r="F8036" i="1"/>
  <c r="H8012" i="1"/>
  <c r="I7996" i="1"/>
  <c r="I7980" i="1"/>
  <c r="H7964" i="1"/>
  <c r="G7948" i="1"/>
  <c r="F8048" i="1"/>
  <c r="F8115" i="1"/>
  <c r="F8099" i="1"/>
  <c r="F8083" i="1"/>
  <c r="F8067" i="1"/>
  <c r="I8043" i="1"/>
  <c r="I8027" i="1"/>
  <c r="H8011" i="1"/>
  <c r="H7995" i="1"/>
  <c r="H7979" i="1"/>
  <c r="G7963" i="1"/>
  <c r="F7947" i="1"/>
  <c r="F8028" i="1"/>
  <c r="G8114" i="1"/>
  <c r="G8098" i="1"/>
  <c r="H8082" i="1"/>
  <c r="G8066" i="1"/>
  <c r="G8050" i="1"/>
  <c r="G8034" i="1"/>
  <c r="F8068" i="1"/>
  <c r="H8113" i="1"/>
  <c r="H8097" i="1"/>
  <c r="H8081" i="1"/>
  <c r="H8065" i="1"/>
  <c r="H8049" i="1"/>
  <c r="H8033" i="1"/>
  <c r="H8017" i="1"/>
  <c r="H8001" i="1"/>
  <c r="H7985" i="1"/>
  <c r="H7969" i="1"/>
  <c r="H7953" i="1"/>
  <c r="I8104" i="1"/>
  <c r="I8088" i="1"/>
  <c r="I8072" i="1"/>
  <c r="I8056" i="1"/>
  <c r="H8040" i="1"/>
  <c r="H8024" i="1"/>
  <c r="H8008" i="1"/>
  <c r="G7992" i="1"/>
  <c r="F7976" i="1"/>
  <c r="F7960" i="1"/>
  <c r="G8111" i="1"/>
  <c r="F8095" i="1"/>
  <c r="I8071" i="1"/>
  <c r="G8055" i="1"/>
  <c r="G8039" i="1"/>
  <c r="F8023" i="1"/>
  <c r="F8007" i="1"/>
  <c r="G7991" i="1"/>
  <c r="G7975" i="1"/>
  <c r="F7959" i="1"/>
  <c r="F7943" i="1"/>
  <c r="G8102" i="1"/>
  <c r="H8086" i="1"/>
  <c r="H8070" i="1"/>
  <c r="I8054" i="1"/>
  <c r="H8038" i="1"/>
  <c r="H8022" i="1"/>
  <c r="H8006" i="1"/>
  <c r="H7990" i="1"/>
  <c r="H7974" i="1"/>
  <c r="H7958" i="1"/>
  <c r="H7942" i="1"/>
  <c r="H8109" i="1"/>
  <c r="H8093" i="1"/>
  <c r="I8077" i="1"/>
  <c r="I8061" i="1"/>
  <c r="H8045" i="1"/>
  <c r="H8029" i="1"/>
  <c r="I8013" i="1"/>
  <c r="I7997" i="1"/>
  <c r="H7981" i="1"/>
  <c r="H7965" i="1"/>
  <c r="I7949" i="1"/>
  <c r="H8116" i="1"/>
  <c r="I8100" i="1"/>
  <c r="G8084" i="1"/>
  <c r="H8060" i="1"/>
  <c r="H8044" i="1"/>
  <c r="I8028" i="1"/>
  <c r="I8012" i="1"/>
  <c r="G7996" i="1"/>
  <c r="G7980" i="1"/>
  <c r="G7964" i="1"/>
  <c r="F7948" i="1"/>
  <c r="I8107" i="1"/>
  <c r="I8091" i="1"/>
  <c r="I8075" i="1"/>
  <c r="I8059" i="1"/>
  <c r="H8043" i="1"/>
  <c r="H8027" i="1"/>
  <c r="G8011" i="1"/>
  <c r="G7995" i="1"/>
  <c r="F7979" i="1"/>
  <c r="I7955" i="1"/>
  <c r="I7939" i="1"/>
  <c r="F7944" i="1"/>
  <c r="F8114" i="1"/>
  <c r="F8098" i="1"/>
  <c r="F8082" i="1"/>
  <c r="F8066" i="1"/>
  <c r="F8050" i="1"/>
  <c r="F8034" i="1"/>
  <c r="F8004" i="1"/>
  <c r="G8113" i="1"/>
  <c r="G8097" i="1"/>
  <c r="G8081" i="1"/>
  <c r="G8065" i="1"/>
  <c r="G8049" i="1"/>
  <c r="G8033" i="1"/>
  <c r="G8017" i="1"/>
  <c r="G8001" i="1"/>
  <c r="G7985" i="1"/>
  <c r="G7969" i="1"/>
  <c r="G7953" i="1"/>
  <c r="H8104" i="1"/>
  <c r="H8088" i="1"/>
  <c r="H8072" i="1"/>
  <c r="H8056" i="1"/>
  <c r="G8040" i="1"/>
  <c r="G8024" i="1"/>
  <c r="G8008" i="1"/>
  <c r="F7992" i="1"/>
  <c r="I7968" i="1"/>
  <c r="I7952" i="1"/>
  <c r="F8111" i="1"/>
  <c r="I8087" i="1"/>
  <c r="H8071" i="1"/>
  <c r="F8055" i="1"/>
  <c r="F8039" i="1"/>
  <c r="G8023" i="1"/>
  <c r="G8007" i="1"/>
  <c r="F7991" i="1"/>
  <c r="F7975" i="1"/>
  <c r="G7959" i="1"/>
  <c r="G7943" i="1"/>
  <c r="F8071" i="1"/>
  <c r="I8102" i="1"/>
  <c r="G8086" i="1"/>
  <c r="G8070" i="1"/>
  <c r="G8054" i="1"/>
  <c r="G8038" i="1"/>
  <c r="G8022" i="1"/>
  <c r="G8006" i="1"/>
  <c r="G7990" i="1"/>
  <c r="G7974" i="1"/>
  <c r="G7958" i="1"/>
  <c r="G7942" i="1"/>
  <c r="G8109" i="1"/>
  <c r="G8093" i="1"/>
  <c r="G8077" i="1"/>
  <c r="G8061" i="1"/>
  <c r="G8045" i="1"/>
  <c r="G8029" i="1"/>
  <c r="G8013" i="1"/>
  <c r="G7997" i="1"/>
  <c r="G7981" i="1"/>
  <c r="G7965" i="1"/>
  <c r="G7949" i="1"/>
  <c r="I8116" i="1"/>
  <c r="G8100" i="1"/>
  <c r="H8076" i="1"/>
  <c r="I8060" i="1"/>
  <c r="I8044" i="1"/>
  <c r="H8028" i="1"/>
  <c r="G8012" i="1"/>
  <c r="F7996" i="1"/>
  <c r="F7980" i="1"/>
  <c r="H7956" i="1"/>
  <c r="I7940" i="1"/>
  <c r="H8107" i="1"/>
  <c r="H8091" i="1"/>
  <c r="H8075" i="1"/>
  <c r="H8059" i="1"/>
  <c r="G8043" i="1"/>
  <c r="G8027" i="1"/>
  <c r="F8011" i="1"/>
  <c r="F7995" i="1"/>
  <c r="I7971" i="1"/>
  <c r="H7955" i="1"/>
  <c r="H7939" i="1"/>
  <c r="I8106" i="1"/>
  <c r="I8090" i="1"/>
  <c r="I8074" i="1"/>
  <c r="I8058" i="1"/>
  <c r="I8042" i="1"/>
  <c r="I8026" i="1"/>
  <c r="I8010" i="1"/>
  <c r="F7964" i="1"/>
  <c r="F8113" i="1"/>
  <c r="F8097" i="1"/>
  <c r="F8081" i="1"/>
  <c r="F8065" i="1"/>
  <c r="F8049" i="1"/>
  <c r="F8033" i="1"/>
  <c r="F8017" i="1"/>
  <c r="F8001" i="1"/>
  <c r="F7985" i="1"/>
  <c r="F7969" i="1"/>
  <c r="F7953" i="1"/>
  <c r="G8104" i="1"/>
  <c r="G8088" i="1"/>
  <c r="G8072" i="1"/>
  <c r="G8056" i="1"/>
  <c r="F8040" i="1"/>
  <c r="F8024" i="1"/>
  <c r="I8000" i="1"/>
  <c r="I7984" i="1"/>
  <c r="H7968" i="1"/>
  <c r="H7952" i="1"/>
  <c r="I8103" i="1"/>
  <c r="H8087" i="1"/>
  <c r="G8071" i="1"/>
  <c r="I8047" i="1"/>
  <c r="I8031" i="1"/>
  <c r="I8015" i="1"/>
  <c r="I7999" i="1"/>
  <c r="I7983" i="1"/>
  <c r="I7967" i="1"/>
  <c r="I7951" i="1"/>
  <c r="F8102" i="1"/>
  <c r="F8086" i="1"/>
  <c r="F8070" i="1"/>
  <c r="F8054" i="1"/>
  <c r="F8038" i="1"/>
  <c r="F8022" i="1"/>
  <c r="F8006" i="1"/>
  <c r="F7990" i="1"/>
  <c r="F7974" i="1"/>
  <c r="F7958" i="1"/>
  <c r="F7942" i="1"/>
  <c r="F7984" i="1"/>
  <c r="F8109" i="1"/>
  <c r="F8093" i="1"/>
  <c r="F8077" i="1"/>
  <c r="F8061" i="1"/>
  <c r="F8045" i="1"/>
  <c r="F8029" i="1"/>
  <c r="F8013" i="1"/>
  <c r="F7997" i="1"/>
  <c r="F7981" i="1"/>
  <c r="F7965" i="1"/>
  <c r="F7949" i="1"/>
  <c r="G8116" i="1"/>
  <c r="I8092" i="1"/>
  <c r="I8076" i="1"/>
  <c r="G8060" i="1"/>
  <c r="G8044" i="1"/>
  <c r="G8028" i="1"/>
  <c r="F8012" i="1"/>
  <c r="H7988" i="1"/>
  <c r="H7972" i="1"/>
  <c r="I7956" i="1"/>
  <c r="H7940" i="1"/>
  <c r="G8107" i="1"/>
  <c r="G8091" i="1"/>
  <c r="G8075" i="1"/>
  <c r="G8059" i="1"/>
  <c r="F8043" i="1"/>
  <c r="I8019" i="1"/>
  <c r="I8003" i="1"/>
  <c r="I7987" i="1"/>
  <c r="G7971" i="1"/>
  <c r="G7955" i="1"/>
  <c r="G7939" i="1"/>
  <c r="H8106" i="1"/>
  <c r="H8090" i="1"/>
  <c r="G8074" i="1"/>
  <c r="H8058" i="1"/>
  <c r="H8042" i="1"/>
  <c r="H8026" i="1"/>
  <c r="G8010" i="1"/>
  <c r="H7994" i="1"/>
  <c r="H7978" i="1"/>
  <c r="H7962" i="1"/>
  <c r="H7946" i="1"/>
  <c r="F8051" i="1"/>
  <c r="I8105" i="1"/>
  <c r="I8089" i="1"/>
  <c r="I8073" i="1"/>
  <c r="I8057" i="1"/>
  <c r="I8041" i="1"/>
  <c r="I8025" i="1"/>
  <c r="I8009" i="1"/>
  <c r="I7993" i="1"/>
  <c r="I7977" i="1"/>
  <c r="I7961" i="1"/>
  <c r="I7945" i="1"/>
  <c r="F8104" i="1"/>
  <c r="F8088" i="1"/>
  <c r="F8072" i="1"/>
  <c r="F8056" i="1"/>
  <c r="I8032" i="1"/>
  <c r="I8016" i="1"/>
  <c r="H8000" i="1"/>
  <c r="H7984" i="1"/>
  <c r="G7968" i="1"/>
  <c r="G7952" i="1"/>
  <c r="H8103" i="1"/>
  <c r="G8087" i="1"/>
  <c r="I8063" i="1"/>
  <c r="H8047" i="1"/>
  <c r="G8031" i="1"/>
  <c r="H8015" i="1"/>
  <c r="H7999" i="1"/>
  <c r="H7983" i="1"/>
  <c r="H7967" i="1"/>
  <c r="H7951" i="1"/>
  <c r="H8110" i="1"/>
  <c r="H8094" i="1"/>
  <c r="H8078" i="1"/>
  <c r="H8062" i="1"/>
  <c r="I8046" i="1"/>
  <c r="H8030" i="1"/>
  <c r="H8014" i="1"/>
  <c r="I7998" i="1"/>
  <c r="I7982" i="1"/>
  <c r="H7966" i="1"/>
  <c r="H7950" i="1"/>
  <c r="H8117" i="1"/>
  <c r="H8101" i="1"/>
  <c r="H8085" i="1"/>
  <c r="I8069" i="1"/>
  <c r="H8053" i="1"/>
  <c r="H8037" i="1"/>
  <c r="H8021" i="1"/>
  <c r="I8005" i="1"/>
  <c r="H7989" i="1"/>
  <c r="H7973" i="1"/>
  <c r="H7957" i="1"/>
  <c r="I7941" i="1"/>
  <c r="F7987" i="1"/>
  <c r="H8105" i="1"/>
  <c r="H8089" i="1"/>
  <c r="H8073" i="1"/>
  <c r="H8057" i="1"/>
  <c r="H8041" i="1"/>
  <c r="H8025" i="1"/>
  <c r="H8009" i="1"/>
  <c r="H7993" i="1"/>
  <c r="H7977" i="1"/>
  <c r="H7961" i="1"/>
  <c r="H7945" i="1"/>
  <c r="I8112" i="1"/>
  <c r="I8096" i="1"/>
  <c r="I8080" i="1"/>
  <c r="I8064" i="1"/>
  <c r="I8048" i="1"/>
  <c r="H8032" i="1"/>
  <c r="H8016" i="1"/>
  <c r="G8000" i="1"/>
  <c r="G7984" i="1"/>
  <c r="F7968" i="1"/>
  <c r="F7952" i="1"/>
  <c r="G8103" i="1"/>
  <c r="I8079" i="1"/>
  <c r="H8063" i="1"/>
  <c r="G8047" i="1"/>
  <c r="F8031" i="1"/>
  <c r="F8015" i="1"/>
  <c r="F7999" i="1"/>
  <c r="G7983" i="1"/>
  <c r="G7967" i="1"/>
  <c r="F7951" i="1"/>
  <c r="F7963" i="1"/>
  <c r="G8105" i="1"/>
  <c r="G8089" i="1"/>
  <c r="G8073" i="1"/>
  <c r="G8057" i="1"/>
  <c r="G8041" i="1"/>
  <c r="G8025" i="1"/>
  <c r="G8009" i="1"/>
  <c r="G7993" i="1"/>
  <c r="G7977" i="1"/>
  <c r="G7961" i="1"/>
  <c r="G7945" i="1"/>
  <c r="H8112" i="1"/>
  <c r="H8096" i="1"/>
  <c r="H8080" i="1"/>
  <c r="H8064" i="1"/>
  <c r="H8048" i="1"/>
  <c r="G8032" i="1"/>
  <c r="G8016" i="1"/>
  <c r="F8000" i="1"/>
  <c r="I7976" i="1"/>
  <c r="I7960" i="1"/>
  <c r="I7944" i="1"/>
  <c r="I8095" i="1"/>
  <c r="H8079" i="1"/>
  <c r="F8063" i="1"/>
  <c r="F8047" i="1"/>
  <c r="H8031" i="1"/>
  <c r="G8015" i="1"/>
  <c r="G7999" i="1"/>
  <c r="F7983" i="1"/>
  <c r="F7967" i="1"/>
  <c r="G7951" i="1"/>
  <c r="G8110" i="1"/>
  <c r="I8094" i="1"/>
  <c r="G8078" i="1"/>
  <c r="G8062" i="1"/>
  <c r="G8046" i="1"/>
  <c r="G8030" i="1"/>
  <c r="G8014" i="1"/>
  <c r="G7998" i="1"/>
  <c r="G7982" i="1"/>
  <c r="G7966" i="1"/>
  <c r="G7950" i="1"/>
  <c r="G8117" i="1"/>
  <c r="G8101" i="1"/>
  <c r="G8085" i="1"/>
  <c r="G8069" i="1"/>
  <c r="G8053" i="1"/>
  <c r="G8037" i="1"/>
  <c r="G8021" i="1"/>
  <c r="G8005" i="1"/>
  <c r="G7989" i="1"/>
  <c r="G7973" i="1"/>
  <c r="G7957" i="1"/>
  <c r="G7941" i="1"/>
  <c r="G8108" i="1"/>
  <c r="F8092" i="1"/>
  <c r="I8068" i="1"/>
  <c r="I8052" i="1"/>
  <c r="I8036" i="1"/>
  <c r="G8020" i="1"/>
  <c r="G8004" i="1"/>
  <c r="F7988" i="1"/>
  <c r="F7972" i="1"/>
  <c r="H7948" i="1"/>
  <c r="H8115" i="1"/>
  <c r="H8099" i="1"/>
  <c r="H8083" i="1"/>
  <c r="H8067" i="1"/>
  <c r="H8051" i="1"/>
  <c r="H8035" i="1"/>
  <c r="F8019" i="1"/>
  <c r="F8003" i="1"/>
  <c r="I7979" i="1"/>
  <c r="I7963" i="1"/>
  <c r="H7947" i="1"/>
  <c r="I8030" i="1"/>
  <c r="H8069" i="1"/>
  <c r="H7941" i="1"/>
  <c r="F8060" i="1"/>
  <c r="I7988" i="1"/>
  <c r="F8091" i="1"/>
  <c r="H8019" i="1"/>
  <c r="F7955" i="1"/>
  <c r="I8014" i="1"/>
  <c r="I8053" i="1"/>
  <c r="H8052" i="1"/>
  <c r="G7988" i="1"/>
  <c r="I8083" i="1"/>
  <c r="G8019" i="1"/>
  <c r="I7947" i="1"/>
  <c r="H7998" i="1"/>
  <c r="I8037" i="1"/>
  <c r="I8108" i="1"/>
  <c r="F8044" i="1"/>
  <c r="I7972" i="1"/>
  <c r="F8075" i="1"/>
  <c r="H8003" i="1"/>
  <c r="F7939" i="1"/>
  <c r="G8106" i="1"/>
  <c r="I8066" i="1"/>
  <c r="F8026" i="1"/>
  <c r="F8002" i="1"/>
  <c r="G7978" i="1"/>
  <c r="I7954" i="1"/>
  <c r="F7938" i="1"/>
  <c r="I8110" i="1"/>
  <c r="H7982" i="1"/>
  <c r="I8021" i="1"/>
  <c r="H8108" i="1"/>
  <c r="H8036" i="1"/>
  <c r="G7972" i="1"/>
  <c r="I8067" i="1"/>
  <c r="G8003" i="1"/>
  <c r="F8106" i="1"/>
  <c r="G8058" i="1"/>
  <c r="I8018" i="1"/>
  <c r="I7994" i="1"/>
  <c r="F7978" i="1"/>
  <c r="H7954" i="1"/>
  <c r="F8100" i="1"/>
  <c r="G7938" i="1"/>
  <c r="G8094" i="1"/>
  <c r="I7966" i="1"/>
  <c r="H8005" i="1"/>
  <c r="H8092" i="1"/>
  <c r="H8020" i="1"/>
  <c r="G7956" i="1"/>
  <c r="I8078" i="1"/>
  <c r="I7950" i="1"/>
  <c r="I8117" i="1"/>
  <c r="I7989" i="1"/>
  <c r="G8092" i="1"/>
  <c r="I8020" i="1"/>
  <c r="F7956" i="1"/>
  <c r="I8062" i="1"/>
  <c r="H8046" i="1"/>
  <c r="I8085" i="1"/>
  <c r="I7957" i="1"/>
  <c r="F8076" i="1"/>
  <c r="H8004" i="1"/>
  <c r="I8099" i="1"/>
  <c r="G8035" i="1"/>
  <c r="F7971" i="1"/>
  <c r="F8059" i="1"/>
  <c r="I8082" i="1"/>
  <c r="G8026" i="1"/>
  <c r="F7994" i="1"/>
  <c r="I7962" i="1"/>
  <c r="H7938" i="1"/>
  <c r="I8101" i="1"/>
  <c r="I8035" i="1"/>
  <c r="I7973" i="1"/>
  <c r="H7987" i="1"/>
  <c r="G7987" i="1"/>
  <c r="I8114" i="1"/>
  <c r="I8050" i="1"/>
  <c r="F8010" i="1"/>
  <c r="I7978" i="1"/>
  <c r="I7946" i="1"/>
  <c r="G8076" i="1"/>
  <c r="I8004" i="1"/>
  <c r="F8074" i="1"/>
  <c r="I8002" i="1"/>
  <c r="F7970" i="1"/>
  <c r="G7940" i="1"/>
  <c r="F8107" i="1"/>
  <c r="F8042" i="1"/>
  <c r="I7986" i="1"/>
  <c r="F7954" i="1"/>
  <c r="I8051" i="1"/>
  <c r="I8098" i="1"/>
  <c r="I8034" i="1"/>
  <c r="G7986" i="1"/>
  <c r="G7946" i="1"/>
  <c r="H7971" i="1"/>
  <c r="G8090" i="1"/>
  <c r="H8018" i="1"/>
  <c r="F7986" i="1"/>
  <c r="F7946" i="1"/>
  <c r="F8090" i="1"/>
  <c r="I7970" i="1"/>
  <c r="F7940" i="1"/>
  <c r="I8115" i="1"/>
  <c r="H8074" i="1"/>
  <c r="G7970" i="1"/>
  <c r="F8058" i="1"/>
  <c r="G7962" i="1"/>
  <c r="G8042" i="1"/>
  <c r="F7962" i="1"/>
  <c r="F8018" i="1"/>
  <c r="I7938" i="1"/>
  <c r="G8063" i="1"/>
  <c r="G8002" i="1"/>
  <c r="G7994" i="1"/>
  <c r="H8010" i="1"/>
  <c r="F8027" i="1"/>
  <c r="F7936" i="4"/>
  <c r="E7936" i="4"/>
  <c r="D7936" i="4"/>
  <c r="G7936" i="4"/>
  <c r="F7924" i="1"/>
  <c r="F7860" i="1"/>
  <c r="F7796" i="1"/>
  <c r="F7732" i="1"/>
  <c r="F7668" i="1"/>
  <c r="F7604" i="1"/>
  <c r="F7540" i="1"/>
  <c r="F7476" i="1"/>
  <c r="F7412" i="1"/>
  <c r="F7348" i="1"/>
  <c r="F7284" i="1"/>
  <c r="I7920" i="1"/>
  <c r="H7920" i="1"/>
  <c r="G7920" i="1"/>
  <c r="F7920" i="1"/>
  <c r="I7848" i="1"/>
  <c r="H7848" i="1"/>
  <c r="G7848" i="1"/>
  <c r="F7848" i="1"/>
  <c r="I7792" i="1"/>
  <c r="H7792" i="1"/>
  <c r="G7792" i="1"/>
  <c r="F7792" i="1"/>
  <c r="I7728" i="1"/>
  <c r="H7728" i="1"/>
  <c r="G7728" i="1"/>
  <c r="F7728" i="1"/>
  <c r="I7664" i="1"/>
  <c r="H7664" i="1"/>
  <c r="G7664" i="1"/>
  <c r="F7664" i="1"/>
  <c r="I7600" i="1"/>
  <c r="H7600" i="1"/>
  <c r="G7600" i="1"/>
  <c r="F7600" i="1"/>
  <c r="I7536" i="1"/>
  <c r="H7536" i="1"/>
  <c r="G7536" i="1"/>
  <c r="F7536" i="1"/>
  <c r="I7472" i="1"/>
  <c r="H7472" i="1"/>
  <c r="G7472" i="1"/>
  <c r="F7472" i="1"/>
  <c r="I7408" i="1"/>
  <c r="H7408" i="1"/>
  <c r="G7408" i="1"/>
  <c r="F7408" i="1"/>
  <c r="I7344" i="1"/>
  <c r="H7344" i="1"/>
  <c r="G7344" i="1"/>
  <c r="F7344" i="1"/>
  <c r="I7911" i="1"/>
  <c r="H7911" i="1"/>
  <c r="G7911" i="1"/>
  <c r="F7911" i="1"/>
  <c r="I7855" i="1"/>
  <c r="H7855" i="1"/>
  <c r="G7855" i="1"/>
  <c r="F7855" i="1"/>
  <c r="I7807" i="1"/>
  <c r="H7807" i="1"/>
  <c r="G7807" i="1"/>
  <c r="F7807" i="1"/>
  <c r="I7751" i="1"/>
  <c r="H7751" i="1"/>
  <c r="G7751" i="1"/>
  <c r="F7751" i="1"/>
  <c r="I7695" i="1"/>
  <c r="H7695" i="1"/>
  <c r="G7695" i="1"/>
  <c r="F7695" i="1"/>
  <c r="I7639" i="1"/>
  <c r="H7639" i="1"/>
  <c r="G7639" i="1"/>
  <c r="F7639" i="1"/>
  <c r="I7583" i="1"/>
  <c r="H7583" i="1"/>
  <c r="G7583" i="1"/>
  <c r="F7583" i="1"/>
  <c r="I7910" i="1"/>
  <c r="H7910" i="1"/>
  <c r="G7910" i="1"/>
  <c r="F7910" i="1"/>
  <c r="I7862" i="1"/>
  <c r="H7862" i="1"/>
  <c r="G7862" i="1"/>
  <c r="F7862" i="1"/>
  <c r="I7814" i="1"/>
  <c r="H7814" i="1"/>
  <c r="G7814" i="1"/>
  <c r="F7814" i="1"/>
  <c r="I7766" i="1"/>
  <c r="H7766" i="1"/>
  <c r="G7766" i="1"/>
  <c r="F7766" i="1"/>
  <c r="I7718" i="1"/>
  <c r="H7718" i="1"/>
  <c r="G7718" i="1"/>
  <c r="F7718" i="1"/>
  <c r="I7670" i="1"/>
  <c r="H7670" i="1"/>
  <c r="G7670" i="1"/>
  <c r="F7670" i="1"/>
  <c r="I7622" i="1"/>
  <c r="H7622" i="1"/>
  <c r="G7622" i="1"/>
  <c r="F7622" i="1"/>
  <c r="I7574" i="1"/>
  <c r="H7574" i="1"/>
  <c r="G7574" i="1"/>
  <c r="F7574" i="1"/>
  <c r="I7542" i="1"/>
  <c r="H7542" i="1"/>
  <c r="G7542" i="1"/>
  <c r="F7542" i="1"/>
  <c r="I7494" i="1"/>
  <c r="H7494" i="1"/>
  <c r="G7494" i="1"/>
  <c r="F7494" i="1"/>
  <c r="I7446" i="1"/>
  <c r="H7446" i="1"/>
  <c r="G7446" i="1"/>
  <c r="F7446" i="1"/>
  <c r="I7398" i="1"/>
  <c r="G7398" i="1"/>
  <c r="H7398" i="1"/>
  <c r="F7398" i="1"/>
  <c r="H7350" i="1"/>
  <c r="I7350" i="1"/>
  <c r="G7350" i="1"/>
  <c r="F7350" i="1"/>
  <c r="I7302" i="1"/>
  <c r="H7302" i="1"/>
  <c r="G7302" i="1"/>
  <c r="F7302" i="1"/>
  <c r="H7254" i="1"/>
  <c r="I7254" i="1"/>
  <c r="G7254" i="1"/>
  <c r="F7254" i="1"/>
  <c r="I7206" i="1"/>
  <c r="H7206" i="1"/>
  <c r="G7206" i="1"/>
  <c r="F7206" i="1"/>
  <c r="I7158" i="1"/>
  <c r="H7158" i="1"/>
  <c r="G7158" i="1"/>
  <c r="F7158" i="1"/>
  <c r="I7110" i="1"/>
  <c r="H7110" i="1"/>
  <c r="G7110" i="1"/>
  <c r="F7110" i="1"/>
  <c r="I7062" i="1"/>
  <c r="H7062" i="1"/>
  <c r="G7062" i="1"/>
  <c r="F7062" i="1"/>
  <c r="I7014" i="1"/>
  <c r="H7014" i="1"/>
  <c r="G7014" i="1"/>
  <c r="F7014" i="1"/>
  <c r="I7901" i="1"/>
  <c r="H7901" i="1"/>
  <c r="G7901" i="1"/>
  <c r="F7901" i="1"/>
  <c r="H7853" i="1"/>
  <c r="I7853" i="1"/>
  <c r="G7853" i="1"/>
  <c r="F7853" i="1"/>
  <c r="I7813" i="1"/>
  <c r="H7813" i="1"/>
  <c r="G7813" i="1"/>
  <c r="F7813" i="1"/>
  <c r="I7773" i="1"/>
  <c r="H7773" i="1"/>
  <c r="G7773" i="1"/>
  <c r="F7773" i="1"/>
  <c r="I7733" i="1"/>
  <c r="H7733" i="1"/>
  <c r="G7733" i="1"/>
  <c r="F7733" i="1"/>
  <c r="I7693" i="1"/>
  <c r="H7693" i="1"/>
  <c r="G7693" i="1"/>
  <c r="F7693" i="1"/>
  <c r="I7653" i="1"/>
  <c r="H7653" i="1"/>
  <c r="G7653" i="1"/>
  <c r="F7653" i="1"/>
  <c r="I7613" i="1"/>
  <c r="H7613" i="1"/>
  <c r="G7613" i="1"/>
  <c r="F7613" i="1"/>
  <c r="I7573" i="1"/>
  <c r="H7573" i="1"/>
  <c r="G7573" i="1"/>
  <c r="F7573" i="1"/>
  <c r="I7533" i="1"/>
  <c r="H7533" i="1"/>
  <c r="G7533" i="1"/>
  <c r="F7533" i="1"/>
  <c r="I7493" i="1"/>
  <c r="H7493" i="1"/>
  <c r="G7493" i="1"/>
  <c r="F7493" i="1"/>
  <c r="H7453" i="1"/>
  <c r="I7453" i="1"/>
  <c r="G7453" i="1"/>
  <c r="F7453" i="1"/>
  <c r="I7413" i="1"/>
  <c r="H7413" i="1"/>
  <c r="G7413" i="1"/>
  <c r="F7413" i="1"/>
  <c r="I7373" i="1"/>
  <c r="H7373" i="1"/>
  <c r="G7373" i="1"/>
  <c r="F7373" i="1"/>
  <c r="I7333" i="1"/>
  <c r="H7333" i="1"/>
  <c r="G7333" i="1"/>
  <c r="F7333" i="1"/>
  <c r="I7293" i="1"/>
  <c r="H7293" i="1"/>
  <c r="G7293" i="1"/>
  <c r="F7293" i="1"/>
  <c r="I7253" i="1"/>
  <c r="H7253" i="1"/>
  <c r="G7253" i="1"/>
  <c r="F7253" i="1"/>
  <c r="I7213" i="1"/>
  <c r="H7213" i="1"/>
  <c r="G7213" i="1"/>
  <c r="F7213" i="1"/>
  <c r="I7173" i="1"/>
  <c r="H7173" i="1"/>
  <c r="F7173" i="1"/>
  <c r="G7173" i="1"/>
  <c r="H7923" i="1"/>
  <c r="I7923" i="1"/>
  <c r="G7923" i="1"/>
  <c r="F7923" i="1"/>
  <c r="I7899" i="1"/>
  <c r="H7899" i="1"/>
  <c r="G7899" i="1"/>
  <c r="F7899" i="1"/>
  <c r="H7875" i="1"/>
  <c r="I7875" i="1"/>
  <c r="G7875" i="1"/>
  <c r="F7875" i="1"/>
  <c r="I7851" i="1"/>
  <c r="H7851" i="1"/>
  <c r="G7851" i="1"/>
  <c r="F7851" i="1"/>
  <c r="H7827" i="1"/>
  <c r="I7827" i="1"/>
  <c r="G7827" i="1"/>
  <c r="F7827" i="1"/>
  <c r="I7937" i="1"/>
  <c r="H7937" i="1"/>
  <c r="G7937" i="1"/>
  <c r="I7929" i="1"/>
  <c r="H7929" i="1"/>
  <c r="G7929" i="1"/>
  <c r="F7929" i="1"/>
  <c r="I7921" i="1"/>
  <c r="H7921" i="1"/>
  <c r="G7921" i="1"/>
  <c r="F7921" i="1"/>
  <c r="I7913" i="1"/>
  <c r="F7913" i="1"/>
  <c r="G7913" i="1"/>
  <c r="H7913" i="1"/>
  <c r="I7905" i="1"/>
  <c r="H7905" i="1"/>
  <c r="F7905" i="1"/>
  <c r="G7905" i="1"/>
  <c r="I7897" i="1"/>
  <c r="G7897" i="1"/>
  <c r="F7897" i="1"/>
  <c r="H7897" i="1"/>
  <c r="H7889" i="1"/>
  <c r="I7889" i="1"/>
  <c r="G7889" i="1"/>
  <c r="F7889" i="1"/>
  <c r="I7881" i="1"/>
  <c r="H7881" i="1"/>
  <c r="F7881" i="1"/>
  <c r="G7881" i="1"/>
  <c r="I7873" i="1"/>
  <c r="H7873" i="1"/>
  <c r="F7873" i="1"/>
  <c r="G7873" i="1"/>
  <c r="I7865" i="1"/>
  <c r="H7865" i="1"/>
  <c r="G7865" i="1"/>
  <c r="F7865" i="1"/>
  <c r="I7857" i="1"/>
  <c r="H7857" i="1"/>
  <c r="G7857" i="1"/>
  <c r="F7857" i="1"/>
  <c r="I7849" i="1"/>
  <c r="H7849" i="1"/>
  <c r="F7849" i="1"/>
  <c r="G7849" i="1"/>
  <c r="I7841" i="1"/>
  <c r="H7841" i="1"/>
  <c r="F7841" i="1"/>
  <c r="G7841" i="1"/>
  <c r="I7833" i="1"/>
  <c r="H7833" i="1"/>
  <c r="G7833" i="1"/>
  <c r="F7833" i="1"/>
  <c r="I7825" i="1"/>
  <c r="H7825" i="1"/>
  <c r="G7825" i="1"/>
  <c r="F7825" i="1"/>
  <c r="I7817" i="1"/>
  <c r="H7817" i="1"/>
  <c r="F7817" i="1"/>
  <c r="G7817" i="1"/>
  <c r="I7809" i="1"/>
  <c r="H7809" i="1"/>
  <c r="F7809" i="1"/>
  <c r="G7809" i="1"/>
  <c r="I7801" i="1"/>
  <c r="H7801" i="1"/>
  <c r="G7801" i="1"/>
  <c r="F7801" i="1"/>
  <c r="I7793" i="1"/>
  <c r="H7793" i="1"/>
  <c r="G7793" i="1"/>
  <c r="F7793" i="1"/>
  <c r="I7785" i="1"/>
  <c r="H7785" i="1"/>
  <c r="F7785" i="1"/>
  <c r="G7785" i="1"/>
  <c r="I7777" i="1"/>
  <c r="H7777" i="1"/>
  <c r="F7777" i="1"/>
  <c r="G7777" i="1"/>
  <c r="I7769" i="1"/>
  <c r="H7769" i="1"/>
  <c r="G7769" i="1"/>
  <c r="F7769" i="1"/>
  <c r="I7761" i="1"/>
  <c r="H7761" i="1"/>
  <c r="G7761" i="1"/>
  <c r="F7761" i="1"/>
  <c r="I7753" i="1"/>
  <c r="H7753" i="1"/>
  <c r="F7753" i="1"/>
  <c r="G7753" i="1"/>
  <c r="I7745" i="1"/>
  <c r="H7745" i="1"/>
  <c r="F7745" i="1"/>
  <c r="G7745" i="1"/>
  <c r="I7737" i="1"/>
  <c r="H7737" i="1"/>
  <c r="G7737" i="1"/>
  <c r="F7737" i="1"/>
  <c r="I7729" i="1"/>
  <c r="H7729" i="1"/>
  <c r="G7729" i="1"/>
  <c r="F7729" i="1"/>
  <c r="I7721" i="1"/>
  <c r="H7721" i="1"/>
  <c r="F7721" i="1"/>
  <c r="G7721" i="1"/>
  <c r="I7713" i="1"/>
  <c r="H7713" i="1"/>
  <c r="F7713" i="1"/>
  <c r="G7713" i="1"/>
  <c r="H7705" i="1"/>
  <c r="I7705" i="1"/>
  <c r="G7705" i="1"/>
  <c r="F7705" i="1"/>
  <c r="I7697" i="1"/>
  <c r="H7697" i="1"/>
  <c r="G7697" i="1"/>
  <c r="F7697" i="1"/>
  <c r="I7689" i="1"/>
  <c r="H7689" i="1"/>
  <c r="F7689" i="1"/>
  <c r="G7689" i="1"/>
  <c r="I7681" i="1"/>
  <c r="F7681" i="1"/>
  <c r="G7681" i="1"/>
  <c r="H7681" i="1"/>
  <c r="I7673" i="1"/>
  <c r="H7673" i="1"/>
  <c r="G7673" i="1"/>
  <c r="F7673" i="1"/>
  <c r="I7665" i="1"/>
  <c r="H7665" i="1"/>
  <c r="G7665" i="1"/>
  <c r="F7665" i="1"/>
  <c r="I7657" i="1"/>
  <c r="H7657" i="1"/>
  <c r="F7657" i="1"/>
  <c r="G7657" i="1"/>
  <c r="I7649" i="1"/>
  <c r="F7649" i="1"/>
  <c r="H7649" i="1"/>
  <c r="G7649" i="1"/>
  <c r="I7641" i="1"/>
  <c r="H7641" i="1"/>
  <c r="G7641" i="1"/>
  <c r="F7641" i="1"/>
  <c r="H7633" i="1"/>
  <c r="I7633" i="1"/>
  <c r="G7633" i="1"/>
  <c r="F7633" i="1"/>
  <c r="I7625" i="1"/>
  <c r="H7625" i="1"/>
  <c r="F7625" i="1"/>
  <c r="G7625" i="1"/>
  <c r="I7617" i="1"/>
  <c r="H7617" i="1"/>
  <c r="F7617" i="1"/>
  <c r="G7617" i="1"/>
  <c r="I7609" i="1"/>
  <c r="H7609" i="1"/>
  <c r="G7609" i="1"/>
  <c r="F7609" i="1"/>
  <c r="I7601" i="1"/>
  <c r="H7601" i="1"/>
  <c r="G7601" i="1"/>
  <c r="F7601" i="1"/>
  <c r="I7593" i="1"/>
  <c r="H7593" i="1"/>
  <c r="F7593" i="1"/>
  <c r="G7593" i="1"/>
  <c r="I7585" i="1"/>
  <c r="H7585" i="1"/>
  <c r="F7585" i="1"/>
  <c r="G7585" i="1"/>
  <c r="I7577" i="1"/>
  <c r="H7577" i="1"/>
  <c r="G7577" i="1"/>
  <c r="F7577" i="1"/>
  <c r="I7569" i="1"/>
  <c r="H7569" i="1"/>
  <c r="G7569" i="1"/>
  <c r="F7569" i="1"/>
  <c r="I7561" i="1"/>
  <c r="H7561" i="1"/>
  <c r="F7561" i="1"/>
  <c r="G7561" i="1"/>
  <c r="I7553" i="1"/>
  <c r="H7553" i="1"/>
  <c r="F7553" i="1"/>
  <c r="G7553" i="1"/>
  <c r="I7545" i="1"/>
  <c r="H7545" i="1"/>
  <c r="G7545" i="1"/>
  <c r="F7545" i="1"/>
  <c r="I7537" i="1"/>
  <c r="H7537" i="1"/>
  <c r="G7537" i="1"/>
  <c r="F7537" i="1"/>
  <c r="I7529" i="1"/>
  <c r="H7529" i="1"/>
  <c r="F7529" i="1"/>
  <c r="G7529" i="1"/>
  <c r="I7521" i="1"/>
  <c r="H7521" i="1"/>
  <c r="F7521" i="1"/>
  <c r="G7521" i="1"/>
  <c r="I7513" i="1"/>
  <c r="H7513" i="1"/>
  <c r="G7513" i="1"/>
  <c r="F7513" i="1"/>
  <c r="I7505" i="1"/>
  <c r="H7505" i="1"/>
  <c r="G7505" i="1"/>
  <c r="F7505" i="1"/>
  <c r="I7497" i="1"/>
  <c r="H7497" i="1"/>
  <c r="F7497" i="1"/>
  <c r="G7497" i="1"/>
  <c r="I7489" i="1"/>
  <c r="G7489" i="1"/>
  <c r="H7489" i="1"/>
  <c r="F7489" i="1"/>
  <c r="I7481" i="1"/>
  <c r="H7481" i="1"/>
  <c r="G7481" i="1"/>
  <c r="F7481" i="1"/>
  <c r="I7473" i="1"/>
  <c r="H7473" i="1"/>
  <c r="G7473" i="1"/>
  <c r="F7473" i="1"/>
  <c r="I7465" i="1"/>
  <c r="H7465" i="1"/>
  <c r="G7465" i="1"/>
  <c r="F7465" i="1"/>
  <c r="I7457" i="1"/>
  <c r="G7457" i="1"/>
  <c r="H7457" i="1"/>
  <c r="F7457" i="1"/>
  <c r="I7449" i="1"/>
  <c r="H7449" i="1"/>
  <c r="G7449" i="1"/>
  <c r="F7449" i="1"/>
  <c r="I7441" i="1"/>
  <c r="H7441" i="1"/>
  <c r="G7441" i="1"/>
  <c r="F7441" i="1"/>
  <c r="I7433" i="1"/>
  <c r="H7433" i="1"/>
  <c r="G7433" i="1"/>
  <c r="F7433" i="1"/>
  <c r="I7425" i="1"/>
  <c r="G7425" i="1"/>
  <c r="H7425" i="1"/>
  <c r="F7425" i="1"/>
  <c r="I7417" i="1"/>
  <c r="H7417" i="1"/>
  <c r="G7417" i="1"/>
  <c r="F7417" i="1"/>
  <c r="I7409" i="1"/>
  <c r="H7409" i="1"/>
  <c r="G7409" i="1"/>
  <c r="F7409" i="1"/>
  <c r="I7401" i="1"/>
  <c r="H7401" i="1"/>
  <c r="G7401" i="1"/>
  <c r="F7401" i="1"/>
  <c r="I7393" i="1"/>
  <c r="G7393" i="1"/>
  <c r="H7393" i="1"/>
  <c r="F7393" i="1"/>
  <c r="I7385" i="1"/>
  <c r="H7385" i="1"/>
  <c r="G7385" i="1"/>
  <c r="F7385" i="1"/>
  <c r="I7377" i="1"/>
  <c r="H7377" i="1"/>
  <c r="G7377" i="1"/>
  <c r="F7377" i="1"/>
  <c r="I7369" i="1"/>
  <c r="H7369" i="1"/>
  <c r="G7369" i="1"/>
  <c r="F7369" i="1"/>
  <c r="I7361" i="1"/>
  <c r="G7361" i="1"/>
  <c r="H7361" i="1"/>
  <c r="F7361" i="1"/>
  <c r="I7353" i="1"/>
  <c r="H7353" i="1"/>
  <c r="G7353" i="1"/>
  <c r="F7353" i="1"/>
  <c r="I7345" i="1"/>
  <c r="H7345" i="1"/>
  <c r="G7345" i="1"/>
  <c r="F7345" i="1"/>
  <c r="I7337" i="1"/>
  <c r="H7337" i="1"/>
  <c r="G7337" i="1"/>
  <c r="F7337" i="1"/>
  <c r="I7329" i="1"/>
  <c r="H7329" i="1"/>
  <c r="G7329" i="1"/>
  <c r="F7329" i="1"/>
  <c r="I7321" i="1"/>
  <c r="H7321" i="1"/>
  <c r="G7321" i="1"/>
  <c r="F7321" i="1"/>
  <c r="I7313" i="1"/>
  <c r="H7313" i="1"/>
  <c r="G7313" i="1"/>
  <c r="F7313" i="1"/>
  <c r="I7305" i="1"/>
  <c r="H7305" i="1"/>
  <c r="G7305" i="1"/>
  <c r="F7305" i="1"/>
  <c r="I7297" i="1"/>
  <c r="H7297" i="1"/>
  <c r="G7297" i="1"/>
  <c r="F7297" i="1"/>
  <c r="I7289" i="1"/>
  <c r="H7289" i="1"/>
  <c r="G7289" i="1"/>
  <c r="F7289" i="1"/>
  <c r="I7281" i="1"/>
  <c r="H7281" i="1"/>
  <c r="G7281" i="1"/>
  <c r="F7281" i="1"/>
  <c r="I7273" i="1"/>
  <c r="H7273" i="1"/>
  <c r="G7273" i="1"/>
  <c r="F7273" i="1"/>
  <c r="I7265" i="1"/>
  <c r="H7265" i="1"/>
  <c r="G7265" i="1"/>
  <c r="F7265" i="1"/>
  <c r="I7257" i="1"/>
  <c r="H7257" i="1"/>
  <c r="G7257" i="1"/>
  <c r="F7257" i="1"/>
  <c r="I7249" i="1"/>
  <c r="H7249" i="1"/>
  <c r="G7249" i="1"/>
  <c r="F7249" i="1"/>
  <c r="I7241" i="1"/>
  <c r="H7241" i="1"/>
  <c r="G7241" i="1"/>
  <c r="F7241" i="1"/>
  <c r="I7233" i="1"/>
  <c r="H7233" i="1"/>
  <c r="G7233" i="1"/>
  <c r="F7233" i="1"/>
  <c r="I7225" i="1"/>
  <c r="H7225" i="1"/>
  <c r="G7225" i="1"/>
  <c r="F7225" i="1"/>
  <c r="I7217" i="1"/>
  <c r="H7217" i="1"/>
  <c r="G7217" i="1"/>
  <c r="F7217" i="1"/>
  <c r="I7209" i="1"/>
  <c r="H7209" i="1"/>
  <c r="G7209" i="1"/>
  <c r="F7209" i="1"/>
  <c r="I7201" i="1"/>
  <c r="H7201" i="1"/>
  <c r="G7201" i="1"/>
  <c r="F7201" i="1"/>
  <c r="I7193" i="1"/>
  <c r="H7193" i="1"/>
  <c r="G7193" i="1"/>
  <c r="F7193" i="1"/>
  <c r="I7185" i="1"/>
  <c r="H7185" i="1"/>
  <c r="G7185" i="1"/>
  <c r="F7185" i="1"/>
  <c r="I7177" i="1"/>
  <c r="H7177" i="1"/>
  <c r="G7177" i="1"/>
  <c r="F7177" i="1"/>
  <c r="I7169" i="1"/>
  <c r="H7169" i="1"/>
  <c r="G7169" i="1"/>
  <c r="F7169" i="1"/>
  <c r="H7161" i="1"/>
  <c r="I7161" i="1"/>
  <c r="G7161" i="1"/>
  <c r="F7161" i="1"/>
  <c r="I7153" i="1"/>
  <c r="H7153" i="1"/>
  <c r="G7153" i="1"/>
  <c r="F7153" i="1"/>
  <c r="I7145" i="1"/>
  <c r="H7145" i="1"/>
  <c r="G7145" i="1"/>
  <c r="F7145" i="1"/>
  <c r="I7137" i="1"/>
  <c r="H7137" i="1"/>
  <c r="G7137" i="1"/>
  <c r="F7137" i="1"/>
  <c r="I7129" i="1"/>
  <c r="H7129" i="1"/>
  <c r="G7129" i="1"/>
  <c r="F7129" i="1"/>
  <c r="I7121" i="1"/>
  <c r="H7121" i="1"/>
  <c r="G7121" i="1"/>
  <c r="F7121" i="1"/>
  <c r="I7113" i="1"/>
  <c r="G7113" i="1"/>
  <c r="F7113" i="1"/>
  <c r="H7113" i="1"/>
  <c r="I7105" i="1"/>
  <c r="H7105" i="1"/>
  <c r="G7105" i="1"/>
  <c r="F7105" i="1"/>
  <c r="I7097" i="1"/>
  <c r="H7097" i="1"/>
  <c r="G7097" i="1"/>
  <c r="F7097" i="1"/>
  <c r="I7089" i="1"/>
  <c r="H7089" i="1"/>
  <c r="G7089" i="1"/>
  <c r="F7089" i="1"/>
  <c r="I7081" i="1"/>
  <c r="H7081" i="1"/>
  <c r="G7081" i="1"/>
  <c r="F7081" i="1"/>
  <c r="I7073" i="1"/>
  <c r="H7073" i="1"/>
  <c r="G7073" i="1"/>
  <c r="F7073" i="1"/>
  <c r="I7065" i="1"/>
  <c r="H7065" i="1"/>
  <c r="G7065" i="1"/>
  <c r="F7065" i="1"/>
  <c r="I7057" i="1"/>
  <c r="H7057" i="1"/>
  <c r="G7057" i="1"/>
  <c r="F7057" i="1"/>
  <c r="H7049" i="1"/>
  <c r="I7049" i="1"/>
  <c r="G7049" i="1"/>
  <c r="F7049" i="1"/>
  <c r="I7041" i="1"/>
  <c r="H7041" i="1"/>
  <c r="G7041" i="1"/>
  <c r="F7041" i="1"/>
  <c r="I7033" i="1"/>
  <c r="H7033" i="1"/>
  <c r="G7033" i="1"/>
  <c r="F7033" i="1"/>
  <c r="I7025" i="1"/>
  <c r="H7025" i="1"/>
  <c r="G7025" i="1"/>
  <c r="F7025" i="1"/>
  <c r="I7017" i="1"/>
  <c r="H7017" i="1"/>
  <c r="G7017" i="1"/>
  <c r="F7017" i="1"/>
  <c r="H7009" i="1"/>
  <c r="I7009" i="1"/>
  <c r="G7009" i="1"/>
  <c r="F7009" i="1"/>
  <c r="I7001" i="1"/>
  <c r="H7001" i="1"/>
  <c r="G7001" i="1"/>
  <c r="F7001" i="1"/>
  <c r="I6993" i="1"/>
  <c r="H6993" i="1"/>
  <c r="G6993" i="1"/>
  <c r="F6993" i="1"/>
  <c r="I6985" i="1"/>
  <c r="H6985" i="1"/>
  <c r="G6985" i="1"/>
  <c r="F6985" i="1"/>
  <c r="I6977" i="1"/>
  <c r="H6977" i="1"/>
  <c r="G6977" i="1"/>
  <c r="F6977" i="1"/>
  <c r="I6969" i="1"/>
  <c r="H6969" i="1"/>
  <c r="G6969" i="1"/>
  <c r="F6969" i="1"/>
  <c r="H6961" i="1"/>
  <c r="I6961" i="1"/>
  <c r="G6961" i="1"/>
  <c r="F6961" i="1"/>
  <c r="I6953" i="1"/>
  <c r="H6953" i="1"/>
  <c r="G6953" i="1"/>
  <c r="F6953" i="1"/>
  <c r="I6945" i="1"/>
  <c r="H6945" i="1"/>
  <c r="G6945" i="1"/>
  <c r="F6945" i="1"/>
  <c r="I6937" i="1"/>
  <c r="H6937" i="1"/>
  <c r="G6937" i="1"/>
  <c r="F6937" i="1"/>
  <c r="I6929" i="1"/>
  <c r="H6929" i="1"/>
  <c r="G6929" i="1"/>
  <c r="F6929" i="1"/>
  <c r="H6921" i="1"/>
  <c r="I6921" i="1"/>
  <c r="G6921" i="1"/>
  <c r="F6921" i="1"/>
  <c r="I6913" i="1"/>
  <c r="H6913" i="1"/>
  <c r="G6913" i="1"/>
  <c r="F6913" i="1"/>
  <c r="I6905" i="1"/>
  <c r="H6905" i="1"/>
  <c r="G6905" i="1"/>
  <c r="F6905" i="1"/>
  <c r="H6897" i="1"/>
  <c r="I6897" i="1"/>
  <c r="G6897" i="1"/>
  <c r="F6897" i="1"/>
  <c r="I6889" i="1"/>
  <c r="H6889" i="1"/>
  <c r="G6889" i="1"/>
  <c r="F6889" i="1"/>
  <c r="I6881" i="1"/>
  <c r="H6881" i="1"/>
  <c r="G6881" i="1"/>
  <c r="F6881" i="1"/>
  <c r="I6873" i="1"/>
  <c r="H6873" i="1"/>
  <c r="G6873" i="1"/>
  <c r="F6873" i="1"/>
  <c r="I6865" i="1"/>
  <c r="H6865" i="1"/>
  <c r="G6865" i="1"/>
  <c r="F6865" i="1"/>
  <c r="I6857" i="1"/>
  <c r="H6857" i="1"/>
  <c r="G6857" i="1"/>
  <c r="F6857" i="1"/>
  <c r="I6849" i="1"/>
  <c r="H6849" i="1"/>
  <c r="G6849" i="1"/>
  <c r="F6849" i="1"/>
  <c r="I6841" i="1"/>
  <c r="H6841" i="1"/>
  <c r="G6841" i="1"/>
  <c r="F6841" i="1"/>
  <c r="I6833" i="1"/>
  <c r="H6833" i="1"/>
  <c r="G6833" i="1"/>
  <c r="F6833" i="1"/>
  <c r="I6825" i="1"/>
  <c r="H6825" i="1"/>
  <c r="G6825" i="1"/>
  <c r="F6825" i="1"/>
  <c r="I6817" i="1"/>
  <c r="H6817" i="1"/>
  <c r="G6817" i="1"/>
  <c r="F6817" i="1"/>
  <c r="I6809" i="1"/>
  <c r="H6809" i="1"/>
  <c r="G6809" i="1"/>
  <c r="F6809" i="1"/>
  <c r="I6801" i="1"/>
  <c r="H6801" i="1"/>
  <c r="G6801" i="1"/>
  <c r="F6801" i="1"/>
  <c r="I6793" i="1"/>
  <c r="H6793" i="1"/>
  <c r="G6793" i="1"/>
  <c r="F6793" i="1"/>
  <c r="I6785" i="1"/>
  <c r="H6785" i="1"/>
  <c r="G6785" i="1"/>
  <c r="F6785" i="1"/>
  <c r="I6777" i="1"/>
  <c r="H6777" i="1"/>
  <c r="G6777" i="1"/>
  <c r="F6777" i="1"/>
  <c r="I6769" i="1"/>
  <c r="H6769" i="1"/>
  <c r="G6769" i="1"/>
  <c r="F6769" i="1"/>
  <c r="I6761" i="1"/>
  <c r="H6761" i="1"/>
  <c r="G6761" i="1"/>
  <c r="F6761" i="1"/>
  <c r="I6753" i="1"/>
  <c r="H6753" i="1"/>
  <c r="G6753" i="1"/>
  <c r="F6753" i="1"/>
  <c r="I6745" i="1"/>
  <c r="H6745" i="1"/>
  <c r="G6745" i="1"/>
  <c r="F6745" i="1"/>
  <c r="H6737" i="1"/>
  <c r="I6737" i="1"/>
  <c r="G6737" i="1"/>
  <c r="F6737" i="1"/>
  <c r="I6729" i="1"/>
  <c r="H6729" i="1"/>
  <c r="G6729" i="1"/>
  <c r="F6729" i="1"/>
  <c r="I6721" i="1"/>
  <c r="H6721" i="1"/>
  <c r="G6721" i="1"/>
  <c r="F6721" i="1"/>
  <c r="I6713" i="1"/>
  <c r="H6713" i="1"/>
  <c r="G6713" i="1"/>
  <c r="F6713" i="1"/>
  <c r="I6705" i="1"/>
  <c r="H6705" i="1"/>
  <c r="G6705" i="1"/>
  <c r="F6705" i="1"/>
  <c r="I6697" i="1"/>
  <c r="H6697" i="1"/>
  <c r="G6697" i="1"/>
  <c r="F6697" i="1"/>
  <c r="I6689" i="1"/>
  <c r="H6689" i="1"/>
  <c r="G6689" i="1"/>
  <c r="F6689" i="1"/>
  <c r="I6681" i="1"/>
  <c r="H6681" i="1"/>
  <c r="G6681" i="1"/>
  <c r="F6681" i="1"/>
  <c r="I6673" i="1"/>
  <c r="H6673" i="1"/>
  <c r="G6673" i="1"/>
  <c r="F6673" i="1"/>
  <c r="I6665" i="1"/>
  <c r="H6665" i="1"/>
  <c r="G6665" i="1"/>
  <c r="F6665" i="1"/>
  <c r="I6657" i="1"/>
  <c r="G6657" i="1"/>
  <c r="H6657" i="1"/>
  <c r="F6657" i="1"/>
  <c r="I6649" i="1"/>
  <c r="H6649" i="1"/>
  <c r="G6649" i="1"/>
  <c r="F6649" i="1"/>
  <c r="I6641" i="1"/>
  <c r="H6641" i="1"/>
  <c r="G6641" i="1"/>
  <c r="F6641" i="1"/>
  <c r="H6633" i="1"/>
  <c r="I6633" i="1"/>
  <c r="G6633" i="1"/>
  <c r="F6633" i="1"/>
  <c r="I6625" i="1"/>
  <c r="H6625" i="1"/>
  <c r="G6625" i="1"/>
  <c r="F6625" i="1"/>
  <c r="I6617" i="1"/>
  <c r="H6617" i="1"/>
  <c r="G6617" i="1"/>
  <c r="F6617" i="1"/>
  <c r="H6609" i="1"/>
  <c r="I6609" i="1"/>
  <c r="G6609" i="1"/>
  <c r="F6609" i="1"/>
  <c r="I6601" i="1"/>
  <c r="H6601" i="1"/>
  <c r="G6601" i="1"/>
  <c r="F6601" i="1"/>
  <c r="I6593" i="1"/>
  <c r="H6593" i="1"/>
  <c r="G6593" i="1"/>
  <c r="F6593" i="1"/>
  <c r="I6585" i="1"/>
  <c r="H6585" i="1"/>
  <c r="G6585" i="1"/>
  <c r="F6585" i="1"/>
  <c r="I6577" i="1"/>
  <c r="H6577" i="1"/>
  <c r="G6577" i="1"/>
  <c r="F6577" i="1"/>
  <c r="I6569" i="1"/>
  <c r="H6569" i="1"/>
  <c r="G6569" i="1"/>
  <c r="F6569" i="1"/>
  <c r="I6561" i="1"/>
  <c r="H6561" i="1"/>
  <c r="G6561" i="1"/>
  <c r="F6561" i="1"/>
  <c r="I6553" i="1"/>
  <c r="H6553" i="1"/>
  <c r="G6553" i="1"/>
  <c r="F6553" i="1"/>
  <c r="I6545" i="1"/>
  <c r="H6545" i="1"/>
  <c r="G6545" i="1"/>
  <c r="F6545" i="1"/>
  <c r="I6537" i="1"/>
  <c r="H6537" i="1"/>
  <c r="G6537" i="1"/>
  <c r="F6537" i="1"/>
  <c r="I6529" i="1"/>
  <c r="H6529" i="1"/>
  <c r="G6529" i="1"/>
  <c r="F6529" i="1"/>
  <c r="I6521" i="1"/>
  <c r="H6521" i="1"/>
  <c r="G6521" i="1"/>
  <c r="F6521" i="1"/>
  <c r="I6513" i="1"/>
  <c r="H6513" i="1"/>
  <c r="G6513" i="1"/>
  <c r="F6513" i="1"/>
  <c r="I6505" i="1"/>
  <c r="H6505" i="1"/>
  <c r="G6505" i="1"/>
  <c r="F6505" i="1"/>
  <c r="I6497" i="1"/>
  <c r="H6497" i="1"/>
  <c r="G6497" i="1"/>
  <c r="F6497" i="1"/>
  <c r="I6489" i="1"/>
  <c r="H6489" i="1"/>
  <c r="G6489" i="1"/>
  <c r="F6489" i="1"/>
  <c r="I6481" i="1"/>
  <c r="H6481" i="1"/>
  <c r="G6481" i="1"/>
  <c r="F6481" i="1"/>
  <c r="I6473" i="1"/>
  <c r="H6473" i="1"/>
  <c r="G6473" i="1"/>
  <c r="F6473" i="1"/>
  <c r="I6465" i="1"/>
  <c r="H6465" i="1"/>
  <c r="G6465" i="1"/>
  <c r="F6465" i="1"/>
  <c r="I6457" i="1"/>
  <c r="H6457" i="1"/>
  <c r="G6457" i="1"/>
  <c r="F6457" i="1"/>
  <c r="I6449" i="1"/>
  <c r="H6449" i="1"/>
  <c r="G6449" i="1"/>
  <c r="F6449" i="1"/>
  <c r="I6441" i="1"/>
  <c r="H6441" i="1"/>
  <c r="G6441" i="1"/>
  <c r="F6441" i="1"/>
  <c r="H6433" i="1"/>
  <c r="I6433" i="1"/>
  <c r="G6433" i="1"/>
  <c r="F6433" i="1"/>
  <c r="I6425" i="1"/>
  <c r="H6425" i="1"/>
  <c r="G6425" i="1"/>
  <c r="F6425" i="1"/>
  <c r="I6417" i="1"/>
  <c r="H6417" i="1"/>
  <c r="G6417" i="1"/>
  <c r="F6417" i="1"/>
  <c r="H6409" i="1"/>
  <c r="I6409" i="1"/>
  <c r="G6409" i="1"/>
  <c r="F6409" i="1"/>
  <c r="I6401" i="1"/>
  <c r="H6401" i="1"/>
  <c r="G6401" i="1"/>
  <c r="F6401" i="1"/>
  <c r="I6393" i="1"/>
  <c r="H6393" i="1"/>
  <c r="G6393" i="1"/>
  <c r="F6393" i="1"/>
  <c r="H6385" i="1"/>
  <c r="I6385" i="1"/>
  <c r="G6385" i="1"/>
  <c r="F6385" i="1"/>
  <c r="I6377" i="1"/>
  <c r="H6377" i="1"/>
  <c r="G6377" i="1"/>
  <c r="F6377" i="1"/>
  <c r="I6369" i="1"/>
  <c r="H6369" i="1"/>
  <c r="G6369" i="1"/>
  <c r="F6369" i="1"/>
  <c r="I6361" i="1"/>
  <c r="H6361" i="1"/>
  <c r="G6361" i="1"/>
  <c r="F6361" i="1"/>
  <c r="I6353" i="1"/>
  <c r="H6353" i="1"/>
  <c r="G6353" i="1"/>
  <c r="F6353" i="1"/>
  <c r="I6345" i="1"/>
  <c r="H6345" i="1"/>
  <c r="G6345" i="1"/>
  <c r="F6345" i="1"/>
  <c r="I6337" i="1"/>
  <c r="H6337" i="1"/>
  <c r="G6337" i="1"/>
  <c r="F6337" i="1"/>
  <c r="I6329" i="1"/>
  <c r="H6329" i="1"/>
  <c r="G6329" i="1"/>
  <c r="F6329" i="1"/>
  <c r="I6321" i="1"/>
  <c r="H6321" i="1"/>
  <c r="G6321" i="1"/>
  <c r="F6321" i="1"/>
  <c r="I6313" i="1"/>
  <c r="H6313" i="1"/>
  <c r="G6313" i="1"/>
  <c r="F6313" i="1"/>
  <c r="I6305" i="1"/>
  <c r="H6305" i="1"/>
  <c r="G6305" i="1"/>
  <c r="F6305" i="1"/>
  <c r="I6297" i="1"/>
  <c r="H6297" i="1"/>
  <c r="G6297" i="1"/>
  <c r="F6297" i="1"/>
  <c r="I6289" i="1"/>
  <c r="H6289" i="1"/>
  <c r="G6289" i="1"/>
  <c r="F6289" i="1"/>
  <c r="I6281" i="1"/>
  <c r="H6281" i="1"/>
  <c r="G6281" i="1"/>
  <c r="F6281" i="1"/>
  <c r="I6273" i="1"/>
  <c r="H6273" i="1"/>
  <c r="G6273" i="1"/>
  <c r="F6273" i="1"/>
  <c r="I6265" i="1"/>
  <c r="H6265" i="1"/>
  <c r="G6265" i="1"/>
  <c r="F6265" i="1"/>
  <c r="I6257" i="1"/>
  <c r="H6257" i="1"/>
  <c r="G6257" i="1"/>
  <c r="F6257" i="1"/>
  <c r="I6249" i="1"/>
  <c r="H6249" i="1"/>
  <c r="G6249" i="1"/>
  <c r="F6249" i="1"/>
  <c r="H6241" i="1"/>
  <c r="I6241" i="1"/>
  <c r="G6241" i="1"/>
  <c r="F6241" i="1"/>
  <c r="I6233" i="1"/>
  <c r="H6233" i="1"/>
  <c r="G6233" i="1"/>
  <c r="F6233" i="1"/>
  <c r="I6225" i="1"/>
  <c r="H6225" i="1"/>
  <c r="G6225" i="1"/>
  <c r="F6225" i="1"/>
  <c r="H6217" i="1"/>
  <c r="I6217" i="1"/>
  <c r="G6217" i="1"/>
  <c r="F6217" i="1"/>
  <c r="I6209" i="1"/>
  <c r="H6209" i="1"/>
  <c r="G6209" i="1"/>
  <c r="F6209" i="1"/>
  <c r="I6201" i="1"/>
  <c r="H6201" i="1"/>
  <c r="G6201" i="1"/>
  <c r="F6201" i="1"/>
  <c r="H6193" i="1"/>
  <c r="I6193" i="1"/>
  <c r="G6193" i="1"/>
  <c r="F6193" i="1"/>
  <c r="I6185" i="1"/>
  <c r="H6185" i="1"/>
  <c r="G6185" i="1"/>
  <c r="F6185" i="1"/>
  <c r="I6177" i="1"/>
  <c r="H6177" i="1"/>
  <c r="G6177" i="1"/>
  <c r="F6177" i="1"/>
  <c r="I6169" i="1"/>
  <c r="H6169" i="1"/>
  <c r="G6169" i="1"/>
  <c r="F6169" i="1"/>
  <c r="I6161" i="1"/>
  <c r="H6161" i="1"/>
  <c r="G6161" i="1"/>
  <c r="F6161" i="1"/>
  <c r="I6153" i="1"/>
  <c r="H6153" i="1"/>
  <c r="G6153" i="1"/>
  <c r="F6153" i="1"/>
  <c r="H6145" i="1"/>
  <c r="I6145" i="1"/>
  <c r="G6145" i="1"/>
  <c r="F6145" i="1"/>
  <c r="I6137" i="1"/>
  <c r="H6137" i="1"/>
  <c r="G6137" i="1"/>
  <c r="F6137" i="1"/>
  <c r="I6129" i="1"/>
  <c r="H6129" i="1"/>
  <c r="G6129" i="1"/>
  <c r="F6129" i="1"/>
  <c r="H6121" i="1"/>
  <c r="I6121" i="1"/>
  <c r="G6121" i="1"/>
  <c r="F6121" i="1"/>
  <c r="I6113" i="1"/>
  <c r="H6113" i="1"/>
  <c r="G6113" i="1"/>
  <c r="F6113" i="1"/>
  <c r="I6105" i="1"/>
  <c r="H6105" i="1"/>
  <c r="G6105" i="1"/>
  <c r="F6105" i="1"/>
  <c r="H6097" i="1"/>
  <c r="I6097" i="1"/>
  <c r="G6097" i="1"/>
  <c r="F6097" i="1"/>
  <c r="I6089" i="1"/>
  <c r="H6089" i="1"/>
  <c r="G6089" i="1"/>
  <c r="F6089" i="1"/>
  <c r="I6081" i="1"/>
  <c r="H6081" i="1"/>
  <c r="G6081" i="1"/>
  <c r="F6081" i="1"/>
  <c r="I6073" i="1"/>
  <c r="H6073" i="1"/>
  <c r="G6073" i="1"/>
  <c r="F6073" i="1"/>
  <c r="G6065" i="1"/>
  <c r="I6065" i="1"/>
  <c r="H6065" i="1"/>
  <c r="F6065" i="1"/>
  <c r="G6057" i="1"/>
  <c r="I6057" i="1"/>
  <c r="H6057" i="1"/>
  <c r="F6057" i="1"/>
  <c r="I6049" i="1"/>
  <c r="H6049" i="1"/>
  <c r="F6049" i="1"/>
  <c r="H6041" i="1"/>
  <c r="F6041" i="1"/>
  <c r="H6033" i="1"/>
  <c r="F6033" i="1"/>
  <c r="H6025" i="1"/>
  <c r="F6025" i="1"/>
  <c r="H6017" i="1"/>
  <c r="F6017" i="1"/>
  <c r="C7936" i="4"/>
  <c r="F7916" i="1"/>
  <c r="F7852" i="1"/>
  <c r="F7788" i="1"/>
  <c r="F7724" i="1"/>
  <c r="F7660" i="1"/>
  <c r="F7596" i="1"/>
  <c r="F7532" i="1"/>
  <c r="F7468" i="1"/>
  <c r="F7404" i="1"/>
  <c r="F7340" i="1"/>
  <c r="F7276" i="1"/>
</calcChain>
</file>

<file path=xl/sharedStrings.xml><?xml version="1.0" encoding="utf-8"?>
<sst xmlns="http://schemas.openxmlformats.org/spreadsheetml/2006/main" count="15192" uniqueCount="2729">
  <si>
    <t>02-42-45-44-46-41-38-44-43-44-31-34-38-33-30-01-FE-03</t>
  </si>
  <si>
    <t>02-39-35-30-30-42-38-44-43-44-31-34-38-33-30-0B-F4-03</t>
  </si>
  <si>
    <t>02-45-35-41-45-39-38-44-43-44-31-34-38-33-30-08-F7-03</t>
  </si>
  <si>
    <t>02-37-35-34-44-41-38-44-43-44-31-34-38-33-30-76-89-03</t>
  </si>
  <si>
    <t>02-41-43-39-32-41-38-44-43-44-31-34-38-33-30-0D-F2-03</t>
  </si>
  <si>
    <t>日期</t>
    <phoneticPr fontId="18" type="noConversion"/>
  </si>
  <si>
    <t>時間</t>
    <phoneticPr fontId="18" type="noConversion"/>
  </si>
  <si>
    <t>RFID</t>
    <phoneticPr fontId="18" type="noConversion"/>
  </si>
  <si>
    <t>ID</t>
    <phoneticPr fontId="18" type="noConversion"/>
  </si>
  <si>
    <t>RFID</t>
    <phoneticPr fontId="18" type="noConversion"/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</si>
  <si>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</si>
  <si>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</si>
  <si>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02-33-43-34-41-41-38-44-43-44-31-34-38-33-30-01-FE-03</t>
  </si>
  <si>
    <t>02-41-46-37-41-41-38-44-43-44-31-34-38-33-30-75-8A-03</t>
  </si>
  <si>
    <t>A1</t>
    <phoneticPr fontId="18" type="noConversion"/>
  </si>
  <si>
    <t>B1</t>
    <phoneticPr fontId="18" type="noConversion"/>
  </si>
  <si>
    <t>A2</t>
    <phoneticPr fontId="18" type="noConversion"/>
  </si>
  <si>
    <t>A3</t>
    <phoneticPr fontId="18" type="noConversion"/>
  </si>
  <si>
    <t>A4</t>
    <phoneticPr fontId="18" type="noConversion"/>
  </si>
  <si>
    <t>A5</t>
    <phoneticPr fontId="18" type="noConversion"/>
  </si>
  <si>
    <t>B2</t>
    <phoneticPr fontId="18" type="noConversion"/>
  </si>
  <si>
    <t>B3</t>
    <phoneticPr fontId="18" type="noConversion"/>
  </si>
  <si>
    <t>B4</t>
    <phoneticPr fontId="18" type="noConversion"/>
  </si>
  <si>
    <t>B5</t>
    <phoneticPr fontId="18" type="noConversion"/>
  </si>
  <si>
    <t>鱉入口</t>
    <phoneticPr fontId="18" type="noConversion"/>
  </si>
  <si>
    <t>門口</t>
    <phoneticPr fontId="18" type="noConversion"/>
  </si>
  <si>
    <t>攝影機</t>
    <phoneticPr fontId="18" type="noConversion"/>
  </si>
  <si>
    <t>10:51離開疑似砂子干擾訊號</t>
    <phoneticPr fontId="18" type="noConversion"/>
  </si>
  <si>
    <t>A4、B4交界</t>
    <phoneticPr fontId="18" type="noConversion"/>
  </si>
  <si>
    <t>02-33-44-43-31-41-38-44-43-44-31-34-38-33-30-01-FE-03</t>
  </si>
  <si>
    <t>02-43-37-41-30-42-38-44-43-44-31-34-38-33-30-02-FD-03</t>
  </si>
  <si>
    <t>02-41-39-46-31-39-38-44-43-44-31-34-38-33-30-73-8C-03</t>
  </si>
  <si>
    <t>02-43-41-32-46-39-38-44-43-44-31-34-38-33-30-0A-F5-03</t>
  </si>
  <si>
    <t>02-30-36-46-33-41-38-44-43-44-31-34-38-33-30-77-88-03</t>
  </si>
  <si>
    <t>02-33-41-41-45-39-38-44-43-44-31-34-38-33-30-0A-F5-03</t>
  </si>
  <si>
    <t>02-34-38-37-31-41-38-44-43-44-31-34-38-33-30-0E-F1-03</t>
  </si>
  <si>
    <t>02-43-37-37-45-38-38-44-43-44-31-34-38-33-30-7B-84-03</t>
  </si>
  <si>
    <t>02-45-43-45-30-41-38-44-43-44-31-34-38-33-30-77-88-03</t>
  </si>
  <si>
    <t>02-33-44-30-30-41-38-44-43-44-31-34-38-33-30-73-8C-03</t>
  </si>
  <si>
    <t xml:space="preserve"> </t>
    <phoneticPr fontId="18" type="noConversion"/>
  </si>
  <si>
    <t>02-34-45-30-46-39-38-44-43-44-31-34-38-33-30-7B-84-03</t>
  </si>
  <si>
    <t>02-41-37-46-45-39-38-44-43-44-31-34-38-33-30-09-F6-03</t>
  </si>
  <si>
    <t>無</t>
    <phoneticPr fontId="18" type="noConversion"/>
  </si>
  <si>
    <t>A1</t>
    <phoneticPr fontId="18" type="noConversion"/>
  </si>
  <si>
    <t>02-30-30-38-45-41-38-44-43-44-31-34-38-33-30-79-86-03</t>
  </si>
  <si>
    <t>02-32-38-37-43-41-38-44-43-44-31-34-38-33-30-7A-85-03</t>
  </si>
  <si>
    <t>02-35-42-33-33-41-38-44-43-44-31-34-38-33-30-73-8C-03</t>
  </si>
  <si>
    <t>02-31-39-33-45-41-38-44-43-44-31-34-38-33-30-7A-85-03</t>
  </si>
  <si>
    <t>02-41-43-39-32-41-38-44-43-44-31-34-38-33-30-0D-F2-03</t>
    <phoneticPr fontId="18" type="noConversion"/>
  </si>
  <si>
    <t>02-41-43-39-32-41-38-44-43-44-31-34-38-33-30-0D-F2-03</t>
    <phoneticPr fontId="18" type="noConversion"/>
  </si>
  <si>
    <t>02-37-32-38-36-41-38-44-43-44-31-34-38-33-30-0F-F0-03</t>
  </si>
  <si>
    <t>02-31-39-32-43-41-38-44-43-44-31-34-38-33-30-7D-82-03</t>
  </si>
  <si>
    <t>02-43-45-41-43-39-38-44-43-44-31-34-38-33-30-78-87-03</t>
  </si>
  <si>
    <t>02-31-45-35-30-42-38-44-43-44-31-34-38-33-30-76-89-03</t>
  </si>
  <si>
    <t>02-35-41-37-43-41-38-44-43-44-31-34-38-33-30-04-FB-03</t>
  </si>
  <si>
    <t>02-42-37-45-45-39-38-44-43-44-31-34-38-33-30-09-F6-03</t>
  </si>
  <si>
    <t>02-30-31-39-46-39-38-44-43-44-31-34-38-33-30-02-FD-03</t>
  </si>
  <si>
    <t>02-43-32-34-46-39-38-44-43-44-31-34-38-33-30-7F-80-03</t>
  </si>
  <si>
    <t>02-30-37-34-46-39-38-44-43-44-31-34-38-33-30-09-F6-03</t>
  </si>
  <si>
    <t>02-41-36-33-32-42-38-44-43-44-31-34-38-33-30-71-8E-03</t>
  </si>
  <si>
    <t>02-37-46-34-30-42-38-44-43-44-31-34-38-33-30-72-8D-03</t>
  </si>
  <si>
    <t>02-43-44-42-34-41-38-44-43-44-31-34-38-33-30-75-8A-03</t>
  </si>
  <si>
    <t>02-43-31-43-37-41-38-44-43-44-31-34-38-33-30-02-FD-03</t>
  </si>
  <si>
    <t>02-44-38-35-31-42-38-44-43-44-31-34-38-33-30-7F-80-03</t>
  </si>
  <si>
    <t>02-35-43-33-46-41-38-44-43-44-31-34-38-33-30-07-F8-03</t>
  </si>
  <si>
    <t>02-37-41-43-46-41-38-44-43-44-31-34-38-33-30-77-88-03</t>
  </si>
  <si>
    <t>02-30-33-33-46-39-38-44-43-44-31-34-38-33-30-0A-F5-03</t>
  </si>
  <si>
    <t>02-46-36-45-46-39-38-44-43-44-31-34-38-33-30-0F-F0-03</t>
  </si>
  <si>
    <t>02-37-32-43-46-41-38-44-43-44-31-34-38-33-30-04-FB-03</t>
  </si>
  <si>
    <t>02-45-31-36-46-41-38-44-43-44-31-34-38-33-30-00-FF-03</t>
  </si>
  <si>
    <t>02-31-35-34-30-42-38-44-43-44-31-34-38-33-30-07-F8-03</t>
  </si>
  <si>
    <t>02-38-31-43-46-41-38-44-43-44-31-34-38-33-30-08-F7-03</t>
  </si>
  <si>
    <t>EF</t>
  </si>
  <si>
    <t>02-41-35-31-30-41-38-44-43-44-31-34-38-33-30-71-8E-03</t>
  </si>
  <si>
    <t>02-31-46-44-34-41-38-44-43-44-31-34-38-33-30-03-FC-03</t>
  </si>
  <si>
    <t>02-33-41-44-30-42-38-44-43-44-31-34-38-33-30-01-FE-03</t>
  </si>
  <si>
    <t>02-43-34-32-43-41-38-44-43-44-31-34-38-33-30-02-FD-03</t>
  </si>
  <si>
    <t>02-32-31-32-33-41-38-44-43-44-31-34-38-33-30-06-F9-03</t>
  </si>
  <si>
    <t>02-37-38-46-41-41-38-44-43-44-31-34-38-33-30-0C-F3-03</t>
  </si>
  <si>
    <t>02-36-33-46-31-42-38-44-43-44-31-34-38-33-30-75-8A-03</t>
  </si>
  <si>
    <t>02-41-46-42-45-39-38-44-43-44-31-34-38-33-30-7C-83-03</t>
  </si>
  <si>
    <t>02-33-42-44-44-41-38-44-43-44-31-34-38-33-30-75-8A-03</t>
  </si>
  <si>
    <t>02-35-36-46-34-41-38-44-43-44-31-34-38-33-30-75-8A-03</t>
  </si>
  <si>
    <t>02-41-38-41-33-41-38-44-43-44-31-34-38-33-30-0F-F0-03</t>
  </si>
  <si>
    <t>02-30-39-33-32-42-38-44-43-44-31-34-38-33-30-0F-F0-03</t>
  </si>
  <si>
    <t>02-35-38-44-41-39-38-44-43-44-31-34-38-33-30-74-8B-03</t>
  </si>
  <si>
    <t>02-46-41-36-31-42-38-44-43-44-31-34-38-33-30-07-F8-03</t>
  </si>
  <si>
    <t>02-30-31-38-30-42-38-44-43-44-31-34-38-33-30-0E-F1-03</t>
  </si>
  <si>
    <t>02-32-44-37-34-39-38-44-43-44-31-34-38-33-30-09-F6-03</t>
  </si>
  <si>
    <t>02-45-41-35-45-41-38-44-43-44-31-34-38-33-30-70-8F-03</t>
  </si>
  <si>
    <t>02-35-34-32-35-41-38-44-43-44-31-34-38-33-30-02-FD-03</t>
  </si>
  <si>
    <t>02-37-33-46-45-41-38-44-43-44-31-34-38-33-30-03-FC-03</t>
  </si>
  <si>
    <t>02-42-37-42-46-41-38-44-43-44-31-34-38-33-30-75-8A-03</t>
  </si>
  <si>
    <t>02-46-42-45-37-41-38-44-43-44-31-34-38-33-30-72-8D-03</t>
  </si>
  <si>
    <t>02-32-30-32-44-41-38-44-43-44-31-34-38-33-30-70-8F-03</t>
  </si>
  <si>
    <t>02-42-36-36-41-39-38-44-43-44-31-34-38-33-30-7F-80-03</t>
  </si>
  <si>
    <t>日期</t>
    <phoneticPr fontId="18" type="noConversion"/>
  </si>
  <si>
    <t>時間</t>
    <phoneticPr fontId="18" type="noConversion"/>
  </si>
  <si>
    <t>PH</t>
    <phoneticPr fontId="18" type="noConversion"/>
  </si>
  <si>
    <t>水溫</t>
    <phoneticPr fontId="18" type="noConversion"/>
  </si>
  <si>
    <t>氣溫</t>
    <phoneticPr fontId="18" type="noConversion"/>
  </si>
  <si>
    <t>空氣濕度</t>
    <phoneticPr fontId="18" type="noConversion"/>
  </si>
  <si>
    <t>下蛋位置</t>
    <phoneticPr fontId="18" type="noConversion"/>
  </si>
  <si>
    <t>備註</t>
    <phoneticPr fontId="18" type="noConversion"/>
  </si>
  <si>
    <t>無</t>
    <phoneticPr fontId="18" type="noConversion"/>
  </si>
  <si>
    <t>A1</t>
    <phoneticPr fontId="18" type="noConversion"/>
  </si>
  <si>
    <t>在門口逗留，沒有進入</t>
    <phoneticPr fontId="18" type="noConversion"/>
  </si>
  <si>
    <t>無</t>
    <phoneticPr fontId="18" type="noConversion"/>
  </si>
  <si>
    <t>A5</t>
    <phoneticPr fontId="18" type="noConversion"/>
  </si>
  <si>
    <t>13:42鳥上來拉屎</t>
    <phoneticPr fontId="18" type="noConversion"/>
  </si>
  <si>
    <t>生蛋</t>
    <phoneticPr fontId="18" type="noConversion"/>
  </si>
  <si>
    <t>22:12上來</t>
    <phoneticPr fontId="18" type="noConversion"/>
  </si>
  <si>
    <t>A1中上、A1右下共兩窩蛋</t>
    <phoneticPr fontId="18" type="noConversion"/>
  </si>
  <si>
    <t>18:42上來</t>
    <phoneticPr fontId="18" type="noConversion"/>
  </si>
  <si>
    <t>在監視器死角待了3分鐘</t>
    <phoneticPr fontId="18" type="noConversion"/>
  </si>
  <si>
    <t>無法確認是否生蛋</t>
    <phoneticPr fontId="18" type="noConversion"/>
  </si>
  <si>
    <t>A1</t>
    <phoneticPr fontId="18" type="noConversion"/>
  </si>
  <si>
    <t>入口處，挖到其他隻鱉的蛋</t>
    <phoneticPr fontId="18" type="noConversion"/>
  </si>
  <si>
    <t>B1</t>
    <phoneticPr fontId="18" type="noConversion"/>
  </si>
  <si>
    <t>B1</t>
    <phoneticPr fontId="18" type="noConversion"/>
  </si>
  <si>
    <t>A4</t>
    <phoneticPr fontId="18" type="noConversion"/>
  </si>
  <si>
    <t>A4</t>
    <phoneticPr fontId="18" type="noConversion"/>
  </si>
  <si>
    <t>離開</t>
    <phoneticPr fontId="18" type="noConversion"/>
  </si>
  <si>
    <t>A2</t>
    <phoneticPr fontId="18" type="noConversion"/>
  </si>
  <si>
    <t>21:24左右離開</t>
    <phoneticPr fontId="18" type="noConversion"/>
  </si>
  <si>
    <t>A1、A2</t>
    <phoneticPr fontId="18" type="noConversion"/>
  </si>
  <si>
    <t>交界線，靠牆</t>
    <phoneticPr fontId="18" type="noConversion"/>
  </si>
  <si>
    <t>B3</t>
    <phoneticPr fontId="18" type="noConversion"/>
  </si>
  <si>
    <t xml:space="preserve"> </t>
    <phoneticPr fontId="18" type="noConversion"/>
  </si>
  <si>
    <t>3/21 3號鱉</t>
    <phoneticPr fontId="18" type="noConversion"/>
  </si>
  <si>
    <t>9顆</t>
    <phoneticPr fontId="18" type="noConversion"/>
  </si>
  <si>
    <t>3/21 1號鱉</t>
    <phoneticPr fontId="18" type="noConversion"/>
  </si>
  <si>
    <t>8顆</t>
    <phoneticPr fontId="18" type="noConversion"/>
  </si>
  <si>
    <t>入口</t>
    <phoneticPr fontId="18" type="noConversion"/>
  </si>
  <si>
    <t>B2</t>
    <phoneticPr fontId="18" type="noConversion"/>
  </si>
  <si>
    <t>A1、B1交界</t>
    <phoneticPr fontId="18" type="noConversion"/>
  </si>
  <si>
    <t>A3</t>
    <phoneticPr fontId="18" type="noConversion"/>
  </si>
  <si>
    <t>靠門口</t>
    <phoneticPr fontId="18" type="noConversion"/>
  </si>
  <si>
    <t>2顆被挖出來</t>
    <phoneticPr fontId="18" type="noConversion"/>
  </si>
  <si>
    <t>A2、A3、B2、B3交界</t>
    <phoneticPr fontId="18" type="noConversion"/>
  </si>
  <si>
    <t>B1、B2交界</t>
    <phoneticPr fontId="18" type="noConversion"/>
  </si>
  <si>
    <t>B4</t>
    <phoneticPr fontId="18" type="noConversion"/>
  </si>
  <si>
    <t>A4、B4交界</t>
    <phoneticPr fontId="18" type="noConversion"/>
  </si>
  <si>
    <t>門口生蛋沒感應到</t>
    <phoneticPr fontId="18" type="noConversion"/>
  </si>
  <si>
    <t>A1、A2交界</t>
    <phoneticPr fontId="18" type="noConversion"/>
  </si>
  <si>
    <t>無'</t>
    <phoneticPr fontId="18" type="noConversion"/>
  </si>
  <si>
    <t>兩隻都沒感應到</t>
    <phoneticPr fontId="18" type="noConversion"/>
  </si>
  <si>
    <t>把之前的蛋挖出來</t>
    <phoneticPr fontId="18" type="noConversion"/>
  </si>
  <si>
    <t>沒感應到的鱉</t>
    <phoneticPr fontId="18" type="noConversion"/>
  </si>
  <si>
    <t>A1(噴到B1)</t>
    <phoneticPr fontId="18" type="noConversion"/>
  </si>
  <si>
    <t>(來探勘多次)</t>
    <phoneticPr fontId="18" type="noConversion"/>
  </si>
  <si>
    <t>(又來挖一次土 不知道有無再生)</t>
    <phoneticPr fontId="18" type="noConversion"/>
  </si>
  <si>
    <t>02-42-33-33-31-41-38-44-43-44-31-34-38-33-30-77-88-03</t>
  </si>
  <si>
    <t>FE</t>
  </si>
  <si>
    <t>02-39-39-34-44-41-38-44-43-44-31-34-38-33-30-74-8B-03</t>
  </si>
  <si>
    <t>02-30-42-42-43-41-38-44-43-44-31-34-38-33-30-77-88-03</t>
  </si>
  <si>
    <t>02-39-46-45-34-41-38-44-43-44-31-34-38-33-30-0A-F5-03</t>
  </si>
  <si>
    <t>02-35-33-34-43-41-38-44-43-44-31-34-38-33-30-75-8A-03</t>
  </si>
  <si>
    <t>02-30-36-43-37-41-38-44-43-44-31-34-38-33-30-76-89-03</t>
  </si>
  <si>
    <t>02-34-33-37-44-41-38-44-43-44-31-34-38-33-30-70-8F-03</t>
  </si>
  <si>
    <t>02-34-38-41-43-41-38-44-43-44-31-34-38-33-30-0A-F5-03</t>
  </si>
  <si>
    <t>02-39-38-35-31-42-38-44-43-44-31-34-38-33-30-02-FD-03</t>
  </si>
  <si>
    <t>02-32-41-36-30-41-38-44-43-44-31-34-38-33-30-71-8E-03</t>
  </si>
  <si>
    <t>02-41-32-32-34-41-38-44-43-44-31-34-38-33-30-71-8E-03</t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</si>
  <si>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</si>
  <si>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</si>
  <si>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02-41-39-46-31-39-38-44-43-44-31-34-38-33-30-73-8C-03</t>
    <phoneticPr fontId="18" type="noConversion"/>
  </si>
  <si>
    <t>02-31-45-37-31-42-38-44-43-44-31-34-38-33-30-75-8A-03</t>
  </si>
  <si>
    <t>02-44-43-46-37-39-38-44-43-44-31-34-38-33-30-0A-F5-03</t>
  </si>
  <si>
    <t>02-41-43-30-31-41-38-44-43-44-31-34-38-33-30-07-F8-03</t>
  </si>
  <si>
    <t>02-45-34-43-30-41-38-44-43-44-31-34-38-33-30-06-F9-03</t>
  </si>
  <si>
    <t>02-31-31-30-45-41-38-44-43-44-31-34-38-33-30-71-8E-03</t>
  </si>
  <si>
    <t>02-43-44-31-43-41-38-44-43-44-31-34-38-33-30-71-8E-03</t>
  </si>
  <si>
    <t>02-31-38-38-45-39-38-44-43-44-31-34-38-33-30-08-F7-03</t>
  </si>
  <si>
    <t>02-33-42-34-30-42-38-44-43-44-31-34-38-33-30-72-8D-03</t>
  </si>
  <si>
    <t>02-46-33-41-45-41-38-44-43-44-31-34-38-33-30-75-8A-03</t>
  </si>
  <si>
    <t>02-43-44-37-43-39-38-44-43-44-31-34-38-33-30-0F-F0-03</t>
  </si>
  <si>
    <t>02-46-41-36-31-42-38-44</t>
  </si>
  <si>
    <t>43-44-31-34-38-33-30-07-F8-03</t>
  </si>
  <si>
    <t>02-38-45-41-38-44-43-44-31-31-32-33-30-30-30-76-89-03</t>
  </si>
  <si>
    <t>02-38-30-33-31-42-38-44-43-44-31-34-38-33-30-0D-F2-03</t>
  </si>
  <si>
    <t>02-43-43-43-43-41-38-44-43-44-31-34-38-33-30-04-FB-03</t>
  </si>
  <si>
    <t>02-45-44-45-44-41-38-44-43-44-31-34-38-33-30-04-FB-03</t>
  </si>
  <si>
    <t>02-44-33-34-30-42-38-44-43-44-31-34-38-33-30-74-8B-03</t>
  </si>
  <si>
    <t>02-45-38-32-31-42-38-44-43-44-31-34-38-33-30-79-86-03</t>
  </si>
  <si>
    <t>無</t>
    <phoneticPr fontId="18" type="noConversion"/>
  </si>
  <si>
    <t>無</t>
    <phoneticPr fontId="18" type="noConversion"/>
  </si>
  <si>
    <t>B4</t>
    <phoneticPr fontId="18" type="noConversion"/>
  </si>
  <si>
    <t>B4</t>
    <phoneticPr fontId="18" type="noConversion"/>
  </si>
  <si>
    <t>A1</t>
    <phoneticPr fontId="18" type="noConversion"/>
  </si>
  <si>
    <t>A1</t>
    <phoneticPr fontId="18" type="noConversion"/>
  </si>
  <si>
    <t>入口</t>
    <phoneticPr fontId="18" type="noConversion"/>
  </si>
  <si>
    <t>A1.A2交界</t>
    <phoneticPr fontId="18" type="noConversion"/>
  </si>
  <si>
    <t>A2</t>
    <phoneticPr fontId="18" type="noConversion"/>
  </si>
  <si>
    <t>A1</t>
    <phoneticPr fontId="18" type="noConversion"/>
  </si>
  <si>
    <t>無</t>
    <phoneticPr fontId="18" type="noConversion"/>
  </si>
  <si>
    <t>20:40有一隻在入口下蛋沒感應到</t>
    <phoneticPr fontId="18" type="noConversion"/>
  </si>
  <si>
    <t>A2</t>
    <phoneticPr fontId="18" type="noConversion"/>
  </si>
  <si>
    <t>A5</t>
    <phoneticPr fontId="18" type="noConversion"/>
  </si>
  <si>
    <t>A5</t>
    <phoneticPr fontId="18" type="noConversion"/>
  </si>
  <si>
    <t>A2.A3交界</t>
    <phoneticPr fontId="18" type="noConversion"/>
  </si>
  <si>
    <t>A2</t>
    <phoneticPr fontId="18" type="noConversion"/>
  </si>
  <si>
    <t>A3</t>
    <phoneticPr fontId="18" type="noConversion"/>
  </si>
  <si>
    <t>無</t>
    <phoneticPr fontId="18" type="noConversion"/>
  </si>
  <si>
    <t>B2.B3交界</t>
    <phoneticPr fontId="18" type="noConversion"/>
  </si>
  <si>
    <t>B2</t>
    <phoneticPr fontId="18" type="noConversion"/>
  </si>
  <si>
    <t>B3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</si>
  <si>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</si>
  <si>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</si>
  <si>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</si>
  <si>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B1</t>
    <phoneticPr fontId="18" type="noConversion"/>
  </si>
  <si>
    <t>B5</t>
    <phoneticPr fontId="18" type="noConversion"/>
  </si>
  <si>
    <t>B5</t>
    <phoneticPr fontId="18" type="noConversion"/>
  </si>
  <si>
    <t>無</t>
    <phoneticPr fontId="18" type="noConversion"/>
  </si>
  <si>
    <t>無</t>
    <phoneticPr fontId="18" type="noConversion"/>
  </si>
  <si>
    <t>A1</t>
    <phoneticPr fontId="18" type="noConversion"/>
  </si>
  <si>
    <t>19:15 有一隻B5生蛋沒感應到</t>
    <phoneticPr fontId="18" type="noConversion"/>
  </si>
  <si>
    <t>A5</t>
    <phoneticPr fontId="18" type="noConversion"/>
  </si>
  <si>
    <t>A5</t>
    <phoneticPr fontId="18" type="noConversion"/>
  </si>
  <si>
    <t>B4.B5交界</t>
    <phoneticPr fontId="18" type="noConversion"/>
  </si>
  <si>
    <t>B2有一隻沒感應到</t>
    <phoneticPr fontId="18" type="noConversion"/>
  </si>
  <si>
    <t>A5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</si>
  <si>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</si>
  <si>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</si>
  <si>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</si>
  <si>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A1.A2交界</t>
    <phoneticPr fontId="18" type="noConversion"/>
  </si>
  <si>
    <t>A2</t>
    <phoneticPr fontId="18" type="noConversion"/>
  </si>
  <si>
    <t>B4</t>
    <phoneticPr fontId="18" type="noConversion"/>
  </si>
  <si>
    <t>無</t>
    <phoneticPr fontId="18" type="noConversion"/>
  </si>
  <si>
    <t>B1.B2交界</t>
    <phoneticPr fontId="18" type="noConversion"/>
  </si>
  <si>
    <t>B1</t>
    <phoneticPr fontId="18" type="noConversion"/>
  </si>
  <si>
    <t>A2.A3交界</t>
    <phoneticPr fontId="18" type="noConversion"/>
  </si>
  <si>
    <t>A4.A5交界</t>
    <phoneticPr fontId="18" type="noConversion"/>
  </si>
  <si>
    <t>B1.B2交界</t>
    <phoneticPr fontId="18" type="noConversion"/>
  </si>
  <si>
    <t>A3</t>
    <phoneticPr fontId="18" type="noConversion"/>
  </si>
  <si>
    <t>A2.A3交界</t>
    <phoneticPr fontId="18" type="noConversion"/>
  </si>
  <si>
    <t>B1</t>
    <phoneticPr fontId="18" type="noConversion"/>
  </si>
  <si>
    <t>B1</t>
    <phoneticPr fontId="18" type="noConversion"/>
  </si>
  <si>
    <t>無</t>
    <phoneticPr fontId="18" type="noConversion"/>
  </si>
  <si>
    <t>11:34:01</t>
  </si>
  <si>
    <t>11:34:02</t>
  </si>
  <si>
    <t>11:34:04</t>
  </si>
  <si>
    <t>11:34:57</t>
  </si>
  <si>
    <t>19:08:28</t>
  </si>
  <si>
    <t>19:11:59</t>
  </si>
  <si>
    <t>19:44:45</t>
  </si>
  <si>
    <t>19:58:05</t>
  </si>
  <si>
    <t>20:51:38</t>
  </si>
  <si>
    <t>20:51:45</t>
  </si>
  <si>
    <t>20:51:48</t>
  </si>
  <si>
    <t>20:51:50</t>
  </si>
  <si>
    <t>20:51:51</t>
  </si>
  <si>
    <t>20:51:53</t>
  </si>
  <si>
    <t>20:51:57</t>
  </si>
  <si>
    <t>20:52:03</t>
  </si>
  <si>
    <t>20:52:07</t>
  </si>
  <si>
    <t>21:22:13</t>
  </si>
  <si>
    <t>21:22:23</t>
  </si>
  <si>
    <t>22:48:09</t>
  </si>
  <si>
    <t>00:47:56</t>
  </si>
  <si>
    <t>02:53:51</t>
  </si>
  <si>
    <t>08:42:12</t>
  </si>
  <si>
    <t>09:51:49</t>
  </si>
  <si>
    <t>09:51:54</t>
  </si>
  <si>
    <t>09:51:56</t>
  </si>
  <si>
    <t>09:51:58</t>
  </si>
  <si>
    <t>09:52:02</t>
  </si>
  <si>
    <t>11:07:58</t>
  </si>
  <si>
    <t>11:08:09</t>
  </si>
  <si>
    <t>11:08:13</t>
  </si>
  <si>
    <t>16:52:15</t>
  </si>
  <si>
    <t>16:52:16</t>
  </si>
  <si>
    <t>17:01:45</t>
  </si>
  <si>
    <t>18:45:16</t>
  </si>
  <si>
    <t>18:45:50</t>
  </si>
  <si>
    <t>19:05:19</t>
  </si>
  <si>
    <t>19:08:20</t>
  </si>
  <si>
    <t>19:09:03</t>
  </si>
  <si>
    <t>19:26:04</t>
  </si>
  <si>
    <t>19:29:06</t>
  </si>
  <si>
    <t>19:33:44</t>
  </si>
  <si>
    <t>19:33:57</t>
  </si>
  <si>
    <t>19:34:26</t>
  </si>
  <si>
    <t>19:41:41</t>
  </si>
  <si>
    <t>19:45:28</t>
  </si>
  <si>
    <t>19:45:31</t>
  </si>
  <si>
    <t>19:45:32</t>
  </si>
  <si>
    <t>19:45:34</t>
  </si>
  <si>
    <t>19:46:53</t>
  </si>
  <si>
    <t>19:57:51</t>
  </si>
  <si>
    <t>20:00:57</t>
  </si>
  <si>
    <t>20:00:59</t>
  </si>
  <si>
    <t>20:01:07</t>
  </si>
  <si>
    <t>20:02:01</t>
  </si>
  <si>
    <t>20:12:55</t>
  </si>
  <si>
    <t>20:13:19</t>
  </si>
  <si>
    <t>20:13:21</t>
  </si>
  <si>
    <t>20:23:49</t>
  </si>
  <si>
    <t>20:26:20</t>
  </si>
  <si>
    <t>20:26:41</t>
  </si>
  <si>
    <t>20:26:45</t>
  </si>
  <si>
    <t>20:32:45</t>
  </si>
  <si>
    <t>20:33:40</t>
  </si>
  <si>
    <t>20:47:02</t>
  </si>
  <si>
    <t>20:47:06</t>
  </si>
  <si>
    <t>20:47:07</t>
  </si>
  <si>
    <t>20:47:22</t>
  </si>
  <si>
    <t>20:47:24</t>
  </si>
  <si>
    <t>20:47:39</t>
  </si>
  <si>
    <t>20:49:49</t>
  </si>
  <si>
    <t>20:49:51</t>
  </si>
  <si>
    <t>20:49:53</t>
  </si>
  <si>
    <t>20:57:39</t>
  </si>
  <si>
    <t>20:58:28</t>
  </si>
  <si>
    <t>20:59:02</t>
  </si>
  <si>
    <t>20:59:13</t>
  </si>
  <si>
    <t>20:59:22</t>
  </si>
  <si>
    <t>21:00:14</t>
  </si>
  <si>
    <t>21:01:24</t>
  </si>
  <si>
    <t>21:01:37</t>
  </si>
  <si>
    <t>21:04:03</t>
  </si>
  <si>
    <t>21:08:32</t>
  </si>
  <si>
    <t>21:09:27</t>
  </si>
  <si>
    <t>21:21:52</t>
  </si>
  <si>
    <t>21:23:20</t>
  </si>
  <si>
    <t>21:23:29</t>
  </si>
  <si>
    <t>21:23:30</t>
  </si>
  <si>
    <t>21:23:32</t>
  </si>
  <si>
    <t>21:23:37</t>
  </si>
  <si>
    <t>21:23:41</t>
  </si>
  <si>
    <t>21:23:47</t>
  </si>
  <si>
    <t>21:23:48</t>
  </si>
  <si>
    <t>21:23:49</t>
  </si>
  <si>
    <t>21:26:50</t>
  </si>
  <si>
    <t>21:34:14</t>
  </si>
  <si>
    <t>21:34:22</t>
  </si>
  <si>
    <t>21:34:24</t>
  </si>
  <si>
    <t>21:34:31</t>
  </si>
  <si>
    <t>21:40:20</t>
  </si>
  <si>
    <t>21:56:08</t>
  </si>
  <si>
    <t>21:56:38</t>
  </si>
  <si>
    <t>21:56:43</t>
  </si>
  <si>
    <t>21:56:46</t>
  </si>
  <si>
    <t>21:57:49</t>
  </si>
  <si>
    <t>21:57:53</t>
  </si>
  <si>
    <t>21:57:54</t>
  </si>
  <si>
    <t>21:57:56</t>
  </si>
  <si>
    <t>21:59:57</t>
  </si>
  <si>
    <t>21:59:58</t>
  </si>
  <si>
    <t>22:01:59</t>
  </si>
  <si>
    <t>22:07:31</t>
  </si>
  <si>
    <t>22:07:33</t>
  </si>
  <si>
    <t>22:07:36</t>
  </si>
  <si>
    <t>22:07:46</t>
  </si>
  <si>
    <t>22:07:47</t>
  </si>
  <si>
    <t>22:07:48</t>
  </si>
  <si>
    <t>22:08:37</t>
  </si>
  <si>
    <t>22:08:42</t>
  </si>
  <si>
    <t>22:09:42</t>
  </si>
  <si>
    <t>22:09:48</t>
  </si>
  <si>
    <t>22:09:59</t>
  </si>
  <si>
    <t>22:12:35</t>
  </si>
  <si>
    <t>22:12:47</t>
  </si>
  <si>
    <t>22:50:18</t>
  </si>
  <si>
    <t>22:50:29</t>
  </si>
  <si>
    <t>22:51:02</t>
  </si>
  <si>
    <t>22:51:04</t>
  </si>
  <si>
    <t>22:52:26</t>
  </si>
  <si>
    <t>23:11:19</t>
  </si>
  <si>
    <t>23:11:22</t>
  </si>
  <si>
    <t>23:11:29</t>
  </si>
  <si>
    <t>23:11:34</t>
  </si>
  <si>
    <t>23:11:39</t>
  </si>
  <si>
    <t>23:11:44</t>
  </si>
  <si>
    <t>23:16:51</t>
  </si>
  <si>
    <t>23:16:55</t>
  </si>
  <si>
    <t>23:17:00</t>
  </si>
  <si>
    <t>23:28:03</t>
  </si>
  <si>
    <t>23:28:08</t>
  </si>
  <si>
    <t>23:42:54</t>
  </si>
  <si>
    <t>23:43:03</t>
  </si>
  <si>
    <t>23:43:18</t>
  </si>
  <si>
    <t>23:50:23</t>
  </si>
  <si>
    <t>00:00:51</t>
  </si>
  <si>
    <t>00:13:41</t>
  </si>
  <si>
    <t>00:13:51</t>
  </si>
  <si>
    <t>00:14:46</t>
  </si>
  <si>
    <t>00:24:52</t>
  </si>
  <si>
    <t>00:24:58</t>
  </si>
  <si>
    <t>00:54:14</t>
  </si>
  <si>
    <t>00:56:43</t>
  </si>
  <si>
    <t>00:56:45</t>
  </si>
  <si>
    <t>00:56:48</t>
  </si>
  <si>
    <t>00:56:49</t>
  </si>
  <si>
    <t>00:56:53</t>
  </si>
  <si>
    <t>00:56:56</t>
  </si>
  <si>
    <t>00:57:03</t>
  </si>
  <si>
    <t>00:57:06</t>
  </si>
  <si>
    <t>00:57:08</t>
  </si>
  <si>
    <t>00:57:10</t>
  </si>
  <si>
    <t>00:57:11</t>
  </si>
  <si>
    <t>00:57:15</t>
  </si>
  <si>
    <t>00:57:17</t>
  </si>
  <si>
    <t>00:57:18</t>
  </si>
  <si>
    <t>00:57:24</t>
  </si>
  <si>
    <t>02:08:40</t>
  </si>
  <si>
    <t>02:30:42</t>
  </si>
  <si>
    <t>04:52:06</t>
  </si>
  <si>
    <t>05:03:32</t>
  </si>
  <si>
    <t>06:19:09</t>
  </si>
  <si>
    <t>06:19:10</t>
  </si>
  <si>
    <t>06:22:28</t>
  </si>
  <si>
    <t>06:35:55</t>
  </si>
  <si>
    <t>06:36:43</t>
  </si>
  <si>
    <t>06:36:44</t>
  </si>
  <si>
    <t>09:13:48</t>
  </si>
  <si>
    <t>10:32:15</t>
  </si>
  <si>
    <t>10:55:52</t>
  </si>
  <si>
    <t>10:55:54</t>
  </si>
  <si>
    <t>10:55:58</t>
  </si>
  <si>
    <t>11:01:10</t>
  </si>
  <si>
    <t>11:01:16</t>
  </si>
  <si>
    <t>11:01:29</t>
  </si>
  <si>
    <t>11:01:34</t>
  </si>
  <si>
    <t>18:39:35</t>
  </si>
  <si>
    <t>18:39:37</t>
  </si>
  <si>
    <t>18:39:39</t>
  </si>
  <si>
    <t>18:39:47</t>
  </si>
  <si>
    <t>18:39:59</t>
  </si>
  <si>
    <t>18:41:40</t>
  </si>
  <si>
    <t>18:45:52</t>
  </si>
  <si>
    <t>18:45:54</t>
  </si>
  <si>
    <t>18:45:55</t>
  </si>
  <si>
    <t>18:45:56</t>
  </si>
  <si>
    <t>18:46:01</t>
  </si>
  <si>
    <t>18:46:06</t>
  </si>
  <si>
    <t>18:47:26</t>
  </si>
  <si>
    <t>18:47:30</t>
  </si>
  <si>
    <t>18:53:06</t>
  </si>
  <si>
    <t>20:03:08</t>
  </si>
  <si>
    <t>20:03:09</t>
  </si>
  <si>
    <t>20:06:53</t>
  </si>
  <si>
    <t>20:07:26</t>
  </si>
  <si>
    <t>23:30:17</t>
  </si>
  <si>
    <t>02-45-31-30-30-42-38-44-43-44-31-34-38-33-30-73-8C-03</t>
  </si>
  <si>
    <t>23:31:06</t>
  </si>
  <si>
    <t>12:17:05</t>
  </si>
  <si>
    <t>12:22:23</t>
  </si>
  <si>
    <t>14:34:31</t>
  </si>
  <si>
    <t>18:41:12</t>
  </si>
  <si>
    <t>18:41:14</t>
  </si>
  <si>
    <t>18:41:15</t>
  </si>
  <si>
    <t>18:42:37</t>
  </si>
  <si>
    <t>19:01:47</t>
  </si>
  <si>
    <t>19:16:25</t>
  </si>
  <si>
    <t>19:16:31</t>
  </si>
  <si>
    <t>19:16:33</t>
  </si>
  <si>
    <t>19:22:13</t>
  </si>
  <si>
    <t>19:22:39</t>
  </si>
  <si>
    <t>19:54:47</t>
  </si>
  <si>
    <t>19:57:01</t>
  </si>
  <si>
    <t>19:57:02</t>
  </si>
  <si>
    <t>19:57:10</t>
  </si>
  <si>
    <t>19:57:18</t>
  </si>
  <si>
    <t>19:57:19</t>
  </si>
  <si>
    <t>19:57:21</t>
  </si>
  <si>
    <t>20:00:27</t>
  </si>
  <si>
    <t>20:02:36</t>
  </si>
  <si>
    <t>20:02:37</t>
  </si>
  <si>
    <t>20:05:07</t>
  </si>
  <si>
    <t>20:08:40</t>
  </si>
  <si>
    <t>20:08:42</t>
  </si>
  <si>
    <t>20:22:04</t>
  </si>
  <si>
    <t>20:43:20</t>
  </si>
  <si>
    <t>20:43:29</t>
  </si>
  <si>
    <t>20:45:11</t>
  </si>
  <si>
    <t>21:02:28</t>
  </si>
  <si>
    <t>21:02:32</t>
  </si>
  <si>
    <t>21:03:10</t>
  </si>
  <si>
    <t>21:06:16</t>
  </si>
  <si>
    <t>21:14:32</t>
  </si>
  <si>
    <t>21:15:18</t>
  </si>
  <si>
    <t>21:15:22</t>
  </si>
  <si>
    <t>21:17:50</t>
  </si>
  <si>
    <t>21:19:30</t>
  </si>
  <si>
    <t>21:19:34</t>
  </si>
  <si>
    <t>21:24:40</t>
  </si>
  <si>
    <t>21:24:41</t>
  </si>
  <si>
    <t>21:24:44</t>
  </si>
  <si>
    <t>21:24:47</t>
  </si>
  <si>
    <t>21:24:50</t>
  </si>
  <si>
    <t>21:24:52</t>
  </si>
  <si>
    <t>21:24:54</t>
  </si>
  <si>
    <t>21:24:55</t>
  </si>
  <si>
    <t>21:24:58</t>
  </si>
  <si>
    <t>21:24:59</t>
  </si>
  <si>
    <t>21:26:34</t>
  </si>
  <si>
    <t>21:26:38</t>
  </si>
  <si>
    <t>21:27:38</t>
  </si>
  <si>
    <t>21:30:41</t>
  </si>
  <si>
    <t>21:30:49</t>
  </si>
  <si>
    <t>21:33:00</t>
  </si>
  <si>
    <t>21:33:03</t>
  </si>
  <si>
    <t>21:36:57</t>
  </si>
  <si>
    <t>21:37:06</t>
  </si>
  <si>
    <t>21:37:07</t>
  </si>
  <si>
    <t>21:37:12</t>
  </si>
  <si>
    <t>21:39:55</t>
  </si>
  <si>
    <t>21:41:10</t>
  </si>
  <si>
    <t>21:41:50</t>
  </si>
  <si>
    <t>21:42:17</t>
  </si>
  <si>
    <t>21:42:28</t>
  </si>
  <si>
    <t>21:42:50</t>
  </si>
  <si>
    <t>21:43:13</t>
  </si>
  <si>
    <t>21:43:23</t>
  </si>
  <si>
    <t>21:43:29</t>
  </si>
  <si>
    <t>21:43:36</t>
  </si>
  <si>
    <t>21:43:44</t>
  </si>
  <si>
    <t>21:44:03</t>
  </si>
  <si>
    <t>21:44:19</t>
  </si>
  <si>
    <t>21:44:57</t>
  </si>
  <si>
    <t>21:45:08</t>
  </si>
  <si>
    <t>21:45:13</t>
  </si>
  <si>
    <t>21:45:14</t>
  </si>
  <si>
    <t>21:45:27</t>
  </si>
  <si>
    <t>21:45:37</t>
  </si>
  <si>
    <t>21:45:53</t>
  </si>
  <si>
    <t>21:46:28</t>
  </si>
  <si>
    <t>21:46:29</t>
  </si>
  <si>
    <t>21:46:33</t>
  </si>
  <si>
    <t>21:51:16</t>
  </si>
  <si>
    <t>21:51:36</t>
  </si>
  <si>
    <t>22:04:10</t>
  </si>
  <si>
    <t>22:04:29</t>
  </si>
  <si>
    <t>22:18:16</t>
  </si>
  <si>
    <t>22:18:29</t>
  </si>
  <si>
    <t>22:29:51</t>
  </si>
  <si>
    <t>22:32:14</t>
  </si>
  <si>
    <t>22:56:04</t>
  </si>
  <si>
    <t>23:28:22</t>
  </si>
  <si>
    <t>23:28:44</t>
  </si>
  <si>
    <t>00:13:16</t>
  </si>
  <si>
    <t>00:13:22</t>
  </si>
  <si>
    <t>00:13:25</t>
  </si>
  <si>
    <t>00:26:12</t>
  </si>
  <si>
    <t>00:42:02</t>
  </si>
  <si>
    <t>00:44:27</t>
  </si>
  <si>
    <t>01:20:47</t>
  </si>
  <si>
    <t>04:20:03</t>
  </si>
  <si>
    <t>08:15:22</t>
  </si>
  <si>
    <t>08:15:32</t>
  </si>
  <si>
    <t>12:36:32</t>
  </si>
  <si>
    <t>12:36:51</t>
  </si>
  <si>
    <t>12:38:35</t>
  </si>
  <si>
    <t>14:01:29</t>
  </si>
  <si>
    <t>16:22:57</t>
  </si>
  <si>
    <t>18:59:00</t>
  </si>
  <si>
    <t>19:09:14</t>
  </si>
  <si>
    <t>19:13:34</t>
  </si>
  <si>
    <t>19:48:12</t>
  </si>
  <si>
    <t>01:59:13</t>
  </si>
  <si>
    <t>01:59:14</t>
  </si>
  <si>
    <t>01:59:16</t>
  </si>
  <si>
    <t>01:59:17</t>
  </si>
  <si>
    <t>01:59:19</t>
  </si>
  <si>
    <t>01:59:21</t>
  </si>
  <si>
    <t>03:11:55</t>
  </si>
  <si>
    <t>02-39-41-36-32-42-38-44-43-44-31-34-38-33-30-7B-84-03</t>
  </si>
  <si>
    <t>04:34:52</t>
  </si>
  <si>
    <t>04:34:54</t>
  </si>
  <si>
    <t>04:34:58</t>
  </si>
  <si>
    <t>04:35:01</t>
  </si>
  <si>
    <t>04:35:02</t>
  </si>
  <si>
    <t>04:35:05</t>
  </si>
  <si>
    <t>04:35:07</t>
  </si>
  <si>
    <t>04:35:09</t>
  </si>
  <si>
    <t>04:35:12</t>
  </si>
  <si>
    <t>04:35:16</t>
  </si>
  <si>
    <t>04:59:55</t>
  </si>
  <si>
    <t>05:20:46</t>
  </si>
  <si>
    <t>06:10:49</t>
  </si>
  <si>
    <t>06:10:50</t>
  </si>
  <si>
    <t>06:10:58</t>
  </si>
  <si>
    <t>06:11:02</t>
  </si>
  <si>
    <t>06:11:06</t>
  </si>
  <si>
    <t>06:11:12</t>
  </si>
  <si>
    <t>06:47:54</t>
  </si>
  <si>
    <t>06:48:05</t>
  </si>
  <si>
    <t>06:48:06</t>
  </si>
  <si>
    <t>06:48:08</t>
  </si>
  <si>
    <t>08:08:52</t>
  </si>
  <si>
    <t>08:09:08</t>
  </si>
  <si>
    <t>10:21:54</t>
  </si>
  <si>
    <t>10:22:09</t>
  </si>
  <si>
    <t>10:56:20</t>
  </si>
  <si>
    <t>12:59:09</t>
  </si>
  <si>
    <t>12:59:12</t>
  </si>
  <si>
    <t>12:59:13</t>
  </si>
  <si>
    <t>18:46:34</t>
  </si>
  <si>
    <t>18:46:35</t>
  </si>
  <si>
    <t>18:46:44</t>
  </si>
  <si>
    <t>18:59:35</t>
  </si>
  <si>
    <t>19:02:32</t>
  </si>
  <si>
    <t>19:11:33</t>
  </si>
  <si>
    <t>19:13:47</t>
  </si>
  <si>
    <t>19:47:42</t>
  </si>
  <si>
    <t>21:55:44</t>
  </si>
  <si>
    <t>21:56:01</t>
  </si>
  <si>
    <t>22:26:44</t>
  </si>
  <si>
    <t>22:43:20</t>
  </si>
  <si>
    <t>22:47:59</t>
  </si>
  <si>
    <t>22:48:02</t>
  </si>
  <si>
    <t>22:48:05</t>
  </si>
  <si>
    <t>22:48:16</t>
  </si>
  <si>
    <t>22:48:30</t>
  </si>
  <si>
    <t>22:48:33</t>
  </si>
  <si>
    <t>22:48:55</t>
  </si>
  <si>
    <t>22:48:57</t>
  </si>
  <si>
    <t>22:49:25</t>
  </si>
  <si>
    <t>22:49:26</t>
  </si>
  <si>
    <t>22:49:48</t>
  </si>
  <si>
    <t>22:49:52</t>
  </si>
  <si>
    <t>22:49:53</t>
  </si>
  <si>
    <t>22:50:20</t>
  </si>
  <si>
    <t>22:50:22</t>
  </si>
  <si>
    <t>22:50:57</t>
  </si>
  <si>
    <t>22:51:17</t>
  </si>
  <si>
    <t>22:51:25</t>
  </si>
  <si>
    <t>23:03:30</t>
  </si>
  <si>
    <t>23:03:33</t>
  </si>
  <si>
    <t>23:06:18</t>
  </si>
  <si>
    <t>23:06:23</t>
  </si>
  <si>
    <t>23:06:41</t>
  </si>
  <si>
    <t>23:13:00</t>
  </si>
  <si>
    <t>23:26:10</t>
  </si>
  <si>
    <t>23:26:25</t>
  </si>
  <si>
    <t>23:26:37</t>
  </si>
  <si>
    <t>23:45:52</t>
  </si>
  <si>
    <t>23:46:08</t>
  </si>
  <si>
    <t>01:42:39</t>
  </si>
  <si>
    <t>01:43:22</t>
  </si>
  <si>
    <t>01:43:27</t>
  </si>
  <si>
    <t>01:45:36</t>
  </si>
  <si>
    <t>01:45:37</t>
  </si>
  <si>
    <t>01:45:38</t>
  </si>
  <si>
    <t>01:45:42</t>
  </si>
  <si>
    <t>01:45:43</t>
  </si>
  <si>
    <t>01:45:45</t>
  </si>
  <si>
    <t>01:49:51</t>
  </si>
  <si>
    <t>01:50:01</t>
  </si>
  <si>
    <t>01:50:06</t>
  </si>
  <si>
    <t>01:50:24</t>
  </si>
  <si>
    <t>01:53:01</t>
  </si>
  <si>
    <t>01:53:10</t>
  </si>
  <si>
    <t>01:53:48</t>
  </si>
  <si>
    <t>01:53:51</t>
  </si>
  <si>
    <t>01:54:04</t>
  </si>
  <si>
    <t>01:54:07</t>
  </si>
  <si>
    <t>01:54:12</t>
  </si>
  <si>
    <t>01:54:14</t>
  </si>
  <si>
    <t>01:54:16</t>
  </si>
  <si>
    <t>01:55:06</t>
  </si>
  <si>
    <t>01:55:32</t>
  </si>
  <si>
    <t>01:55:40</t>
  </si>
  <si>
    <t>02:00:38</t>
  </si>
  <si>
    <t>02:30:48</t>
  </si>
  <si>
    <t>18:02:37</t>
  </si>
  <si>
    <t>18:23:32</t>
  </si>
  <si>
    <t>18:50:14</t>
  </si>
  <si>
    <t>18:50:33</t>
  </si>
  <si>
    <t>18:50:34</t>
  </si>
  <si>
    <t>19:27:00</t>
  </si>
  <si>
    <t>19:33:12</t>
  </si>
  <si>
    <t>19:33:15</t>
  </si>
  <si>
    <t>19:33:38</t>
  </si>
  <si>
    <t>19:34:43</t>
  </si>
  <si>
    <t>19:34:47</t>
  </si>
  <si>
    <t>19:34:57</t>
  </si>
  <si>
    <t>19:34:59</t>
  </si>
  <si>
    <t>19:35:03</t>
  </si>
  <si>
    <t>19:46:30</t>
  </si>
  <si>
    <t>19:46:31</t>
  </si>
  <si>
    <t>19:59:36</t>
  </si>
  <si>
    <t>20:39:28</t>
  </si>
  <si>
    <t>20:58:14</t>
  </si>
  <si>
    <t>21:04:22</t>
  </si>
  <si>
    <t>21:04:24</t>
  </si>
  <si>
    <t>21:04:25</t>
  </si>
  <si>
    <t>21:04:28</t>
  </si>
  <si>
    <t>21:04:29</t>
  </si>
  <si>
    <t>21:04:31</t>
  </si>
  <si>
    <t>23:29:55</t>
  </si>
  <si>
    <t>23:41:54</t>
  </si>
  <si>
    <t>23:44:10</t>
  </si>
  <si>
    <t>01:32:51</t>
  </si>
  <si>
    <t>04:21:28</t>
  </si>
  <si>
    <t>04:21:30</t>
  </si>
  <si>
    <t>04:24:32</t>
  </si>
  <si>
    <t>12:15:09</t>
  </si>
  <si>
    <t>17:17:23</t>
  </si>
  <si>
    <t>17:29:35</t>
  </si>
  <si>
    <t>17:29:37</t>
  </si>
  <si>
    <t>18:20:30</t>
  </si>
  <si>
    <t>18:20:31</t>
  </si>
  <si>
    <t>18:20:42</t>
  </si>
  <si>
    <t>18:38:37</t>
  </si>
  <si>
    <t>18:38:41</t>
  </si>
  <si>
    <t>18:38:43</t>
  </si>
  <si>
    <t>18:38:51</t>
  </si>
  <si>
    <t>18:38:52</t>
  </si>
  <si>
    <t>18:47:49</t>
  </si>
  <si>
    <t>18:47:52</t>
  </si>
  <si>
    <t>19:06:44</t>
  </si>
  <si>
    <t>19:15:35</t>
  </si>
  <si>
    <t>19:15:36</t>
  </si>
  <si>
    <t>19:26:09</t>
  </si>
  <si>
    <t>19:43:42</t>
  </si>
  <si>
    <t>19:43:47</t>
  </si>
  <si>
    <t>19:43:49</t>
  </si>
  <si>
    <t>19:43:51</t>
  </si>
  <si>
    <t>19:43:57</t>
  </si>
  <si>
    <t>19:44:00</t>
  </si>
  <si>
    <t>19:44:05</t>
  </si>
  <si>
    <t>19:44:06</t>
  </si>
  <si>
    <t>19:44:13</t>
  </si>
  <si>
    <t>19:57:14</t>
  </si>
  <si>
    <t>20:02:14</t>
  </si>
  <si>
    <t>20:04:24</t>
  </si>
  <si>
    <t>20:04:26</t>
  </si>
  <si>
    <t>20:04:38</t>
  </si>
  <si>
    <t>20:04:42</t>
  </si>
  <si>
    <t>20:04:44</t>
  </si>
  <si>
    <t>20:05:03</t>
  </si>
  <si>
    <t>20:05:08</t>
  </si>
  <si>
    <t>20:05:13</t>
  </si>
  <si>
    <t>20:05:17</t>
  </si>
  <si>
    <t>20:05:19</t>
  </si>
  <si>
    <t>20:05:23</t>
  </si>
  <si>
    <t>20:05:26</t>
  </si>
  <si>
    <t>20:05:28</t>
  </si>
  <si>
    <t>20:05:39</t>
  </si>
  <si>
    <t>20:05:41</t>
  </si>
  <si>
    <t>20:05:44</t>
  </si>
  <si>
    <t>20:05:48</t>
  </si>
  <si>
    <t>20:05:49</t>
  </si>
  <si>
    <t>20:05:51</t>
  </si>
  <si>
    <t>20:05:52</t>
  </si>
  <si>
    <t>20:07:18</t>
  </si>
  <si>
    <t>20:22:17</t>
  </si>
  <si>
    <t>20:22:19</t>
  </si>
  <si>
    <t>20:22:21</t>
  </si>
  <si>
    <t>20:22:23</t>
  </si>
  <si>
    <t>20:22:46</t>
  </si>
  <si>
    <t>20:22:49</t>
  </si>
  <si>
    <t>20:22:53</t>
  </si>
  <si>
    <t>20:22:55</t>
  </si>
  <si>
    <t>20:25:37</t>
  </si>
  <si>
    <t>20:28:12</t>
  </si>
  <si>
    <t>20:28:21</t>
  </si>
  <si>
    <t>20:35:49</t>
  </si>
  <si>
    <t>20:44:10</t>
  </si>
  <si>
    <t>20:55:04</t>
  </si>
  <si>
    <t>21:21:48</t>
  </si>
  <si>
    <t>22:03:35</t>
  </si>
  <si>
    <t>22:05:38</t>
  </si>
  <si>
    <t>22:07:52</t>
  </si>
  <si>
    <t>22:09:18</t>
  </si>
  <si>
    <t>22:10:08</t>
  </si>
  <si>
    <t>23:12:58</t>
  </si>
  <si>
    <t>02-37-35-38-46-39-38-44-43-44-31-34-38-33-30-00-FF-03</t>
  </si>
  <si>
    <t>23:14:19</t>
  </si>
  <si>
    <t>00:00:29</t>
  </si>
  <si>
    <t>00:00:30</t>
  </si>
  <si>
    <t>00:00:55</t>
  </si>
  <si>
    <t>00:01:12</t>
  </si>
  <si>
    <t>00:02:16</t>
  </si>
  <si>
    <t>00:02:17</t>
  </si>
  <si>
    <t>00:02:19</t>
  </si>
  <si>
    <t>00:02:36</t>
  </si>
  <si>
    <t>00:19:27</t>
  </si>
  <si>
    <t>00:24:48</t>
  </si>
  <si>
    <t>00:25:19</t>
  </si>
  <si>
    <t>00:25:29</t>
  </si>
  <si>
    <t>00:25:31</t>
  </si>
  <si>
    <t>00:25:35</t>
  </si>
  <si>
    <t>00:25:39</t>
  </si>
  <si>
    <t>00:25:44</t>
  </si>
  <si>
    <t>00:25:58</t>
  </si>
  <si>
    <t>00:26:06</t>
  </si>
  <si>
    <t>00:26:07</t>
  </si>
  <si>
    <t>00:26:15</t>
  </si>
  <si>
    <t>00:26:18</t>
  </si>
  <si>
    <t>00:26:21</t>
  </si>
  <si>
    <t>00:26:22</t>
  </si>
  <si>
    <t>00:26:33</t>
  </si>
  <si>
    <t>00:26:46</t>
  </si>
  <si>
    <t>00:26:48</t>
  </si>
  <si>
    <t>00:27:11</t>
  </si>
  <si>
    <t>00:27:27</t>
  </si>
  <si>
    <t>00:27:37</t>
  </si>
  <si>
    <t>00:27:44</t>
  </si>
  <si>
    <t>00:28:13</t>
  </si>
  <si>
    <t>00:28:17</t>
  </si>
  <si>
    <t>00:28:22</t>
  </si>
  <si>
    <t>00:39:06</t>
  </si>
  <si>
    <t>00:41:11</t>
  </si>
  <si>
    <t>00:41:16</t>
  </si>
  <si>
    <t>00:41:18</t>
  </si>
  <si>
    <t>00:41:19</t>
  </si>
  <si>
    <t>00:41:30</t>
  </si>
  <si>
    <t>00:41:31</t>
  </si>
  <si>
    <t>00:41:32</t>
  </si>
  <si>
    <t>00:41:35</t>
  </si>
  <si>
    <t>00:41:38</t>
  </si>
  <si>
    <t>00:41:41</t>
  </si>
  <si>
    <t>00:41:46</t>
  </si>
  <si>
    <t>00:41:49</t>
  </si>
  <si>
    <t>00:41:52</t>
  </si>
  <si>
    <t>00:41:54</t>
  </si>
  <si>
    <t>00:42:00</t>
  </si>
  <si>
    <t>00:42:04</t>
  </si>
  <si>
    <t>00:42:07</t>
  </si>
  <si>
    <t>00:42:08</t>
  </si>
  <si>
    <t>00:42:11</t>
  </si>
  <si>
    <t>00:42:16</t>
  </si>
  <si>
    <t>00:42:20</t>
  </si>
  <si>
    <t>00:42:22</t>
  </si>
  <si>
    <t>00:42:24</t>
  </si>
  <si>
    <t>00:42:25</t>
  </si>
  <si>
    <t>00:42:26</t>
  </si>
  <si>
    <t>00:42:28</t>
  </si>
  <si>
    <t>00:42:32</t>
  </si>
  <si>
    <t>00:42:34</t>
  </si>
  <si>
    <t>00:42:36</t>
  </si>
  <si>
    <t>00:42:59</t>
  </si>
  <si>
    <t>00:43:13</t>
  </si>
  <si>
    <t>00:43:16</t>
  </si>
  <si>
    <t>00:43:19</t>
  </si>
  <si>
    <t>00:43:24</t>
  </si>
  <si>
    <t>00:43:28</t>
  </si>
  <si>
    <t>00:43:48</t>
  </si>
  <si>
    <t>00:44:03</t>
  </si>
  <si>
    <t>00:44:40</t>
  </si>
  <si>
    <t>00:45:18</t>
  </si>
  <si>
    <t>00:45:41</t>
  </si>
  <si>
    <t>00:46:23</t>
  </si>
  <si>
    <t>00:48:34</t>
  </si>
  <si>
    <t>00:48:36</t>
  </si>
  <si>
    <t>00:50:15</t>
  </si>
  <si>
    <t>00:51:25</t>
  </si>
  <si>
    <t>01:17:40</t>
  </si>
  <si>
    <t>01:20:27</t>
  </si>
  <si>
    <t>01:20:40</t>
  </si>
  <si>
    <t>01:26:15</t>
  </si>
  <si>
    <t>01:46:19</t>
  </si>
  <si>
    <t>01:46:48</t>
  </si>
  <si>
    <t>01:52:13</t>
  </si>
  <si>
    <t>02:16:40</t>
  </si>
  <si>
    <t>02:45:31</t>
  </si>
  <si>
    <t>16:33:20</t>
  </si>
  <si>
    <t>17:45:09</t>
  </si>
  <si>
    <t>18:52:22</t>
  </si>
  <si>
    <t>18:54:13</t>
  </si>
  <si>
    <t>19:02:38</t>
  </si>
  <si>
    <t>19:02:39</t>
  </si>
  <si>
    <t>19:04:42</t>
  </si>
  <si>
    <t>19:14:19</t>
  </si>
  <si>
    <t>19:14:23</t>
  </si>
  <si>
    <t>19:17:17</t>
  </si>
  <si>
    <t>19:26:54</t>
  </si>
  <si>
    <t>19:56:23</t>
  </si>
  <si>
    <t>21:58:40</t>
  </si>
  <si>
    <t>22:07:09</t>
  </si>
  <si>
    <t>22:36:30</t>
  </si>
  <si>
    <t>23:11:52</t>
  </si>
  <si>
    <t>23:21:17</t>
  </si>
  <si>
    <t>23:25:37</t>
  </si>
  <si>
    <t>01:27:18</t>
  </si>
  <si>
    <t>01:29:44</t>
  </si>
  <si>
    <t>02:21:21</t>
  </si>
  <si>
    <t>03:24:38</t>
  </si>
  <si>
    <t>03:25:11</t>
  </si>
  <si>
    <t>04:04:50</t>
  </si>
  <si>
    <t>04:04:59</t>
  </si>
  <si>
    <t>04:05:15</t>
  </si>
  <si>
    <t>04:09:06</t>
  </si>
  <si>
    <t>08:11:13</t>
  </si>
  <si>
    <t>02-41-46-33-30-41-38-44-43-44-31-34-38-33-30-00-FF-03</t>
  </si>
  <si>
    <t>08:11:34</t>
  </si>
  <si>
    <t>08:11:37</t>
  </si>
  <si>
    <t>08:11:39</t>
  </si>
  <si>
    <t>08:11:40</t>
  </si>
  <si>
    <t>08:11:42</t>
  </si>
  <si>
    <t>08:11:44</t>
  </si>
  <si>
    <t>15:43:27</t>
  </si>
  <si>
    <t>19:15:49</t>
  </si>
  <si>
    <t>19:19:04</t>
  </si>
  <si>
    <t>19:26:12</t>
  </si>
  <si>
    <t>19:38:43</t>
  </si>
  <si>
    <t>19:38:44</t>
  </si>
  <si>
    <t>19:41:23</t>
  </si>
  <si>
    <t>19:43:01</t>
  </si>
  <si>
    <t>21:01:25</t>
  </si>
  <si>
    <t>22:18:55</t>
  </si>
  <si>
    <t>22:28:53</t>
  </si>
  <si>
    <t>22:28:55</t>
  </si>
  <si>
    <t>22:29:01</t>
  </si>
  <si>
    <t>22:29:02</t>
  </si>
  <si>
    <t>22:30:07</t>
  </si>
  <si>
    <t>22:30:20</t>
  </si>
  <si>
    <t>22:37:52</t>
  </si>
  <si>
    <t>23:06:44</t>
  </si>
  <si>
    <t>23:06:46</t>
  </si>
  <si>
    <t>00:35:58</t>
  </si>
  <si>
    <t>02:18:38</t>
  </si>
  <si>
    <t>02:18:39</t>
  </si>
  <si>
    <t>02:18:45</t>
  </si>
  <si>
    <t>02:18:46</t>
  </si>
  <si>
    <t>02:21:52</t>
  </si>
  <si>
    <t>02:49:40</t>
  </si>
  <si>
    <t>03:32:20</t>
  </si>
  <si>
    <t>19:45:50</t>
  </si>
  <si>
    <t>20:31:00</t>
  </si>
  <si>
    <t>20:31:04</t>
  </si>
  <si>
    <t>20:32:36</t>
  </si>
  <si>
    <t>20:43:56</t>
  </si>
  <si>
    <t>20:51:56</t>
  </si>
  <si>
    <t>20:51:59</t>
  </si>
  <si>
    <t>20:52:05</t>
  </si>
  <si>
    <t>20:52:09</t>
  </si>
  <si>
    <t>20:52:10</t>
  </si>
  <si>
    <t>21:26:35</t>
  </si>
  <si>
    <t>21:26:36</t>
  </si>
  <si>
    <t>23:28:38</t>
  </si>
  <si>
    <t>23:54:57</t>
  </si>
  <si>
    <t>00:05:22</t>
  </si>
  <si>
    <t>01:20:04</t>
  </si>
  <si>
    <t>13:19:45</t>
  </si>
  <si>
    <t>13:21:45</t>
  </si>
  <si>
    <t>19:54:42</t>
  </si>
  <si>
    <t>19:54:44</t>
  </si>
  <si>
    <t>19:54:46</t>
  </si>
  <si>
    <t>19:54:50</t>
  </si>
  <si>
    <t>19:54:52</t>
  </si>
  <si>
    <t>19:54:54</t>
  </si>
  <si>
    <t>19:54:56</t>
  </si>
  <si>
    <t>21:26:17</t>
  </si>
  <si>
    <t>21:26:31</t>
  </si>
  <si>
    <t>21:26:55</t>
  </si>
  <si>
    <t>21:26:58</t>
  </si>
  <si>
    <t>21:27:09</t>
  </si>
  <si>
    <t>21:27:21</t>
  </si>
  <si>
    <t>21:27:22</t>
  </si>
  <si>
    <t>21:27:24</t>
  </si>
  <si>
    <t>21:27:25</t>
  </si>
  <si>
    <t>21:27:27</t>
  </si>
  <si>
    <t>21:27:28</t>
  </si>
  <si>
    <t>21:27:30</t>
  </si>
  <si>
    <t>21:27:35</t>
  </si>
  <si>
    <t>21:27:36</t>
  </si>
  <si>
    <t>21:27:37</t>
  </si>
  <si>
    <t>21:27:44</t>
  </si>
  <si>
    <t>21:27:56</t>
  </si>
  <si>
    <t>21:28:01</t>
  </si>
  <si>
    <t>21:28:03</t>
  </si>
  <si>
    <t>21:28:06</t>
  </si>
  <si>
    <t>21:28:11</t>
  </si>
  <si>
    <t>21:28:18</t>
  </si>
  <si>
    <t>21:28:34</t>
  </si>
  <si>
    <t>21:28:35</t>
  </si>
  <si>
    <t>21:28:48</t>
  </si>
  <si>
    <t>21:28:53</t>
  </si>
  <si>
    <t>21:29:04</t>
  </si>
  <si>
    <t>21:29:08</t>
  </si>
  <si>
    <t>21:29:09</t>
  </si>
  <si>
    <t>21:29:17</t>
  </si>
  <si>
    <t>21:29:20</t>
  </si>
  <si>
    <t>21:29:27</t>
  </si>
  <si>
    <t>21:29:32</t>
  </si>
  <si>
    <t>21:29:42</t>
  </si>
  <si>
    <t>21:29:46</t>
  </si>
  <si>
    <t>21:29:54</t>
  </si>
  <si>
    <t>21:30:09</t>
  </si>
  <si>
    <t>21:30:14</t>
  </si>
  <si>
    <t>21:30:22</t>
  </si>
  <si>
    <t>21:30:28</t>
  </si>
  <si>
    <t>21:30:33</t>
  </si>
  <si>
    <t>21:30:35</t>
  </si>
  <si>
    <t>21:30:37</t>
  </si>
  <si>
    <t>21:30:40</t>
  </si>
  <si>
    <t>21:30:42</t>
  </si>
  <si>
    <t>21:30:46</t>
  </si>
  <si>
    <t>21:30:48</t>
  </si>
  <si>
    <t>21:30:52</t>
  </si>
  <si>
    <t>21:30:57</t>
  </si>
  <si>
    <t>21:31:05</t>
  </si>
  <si>
    <t>21:31:16</t>
  </si>
  <si>
    <t>21:31:17</t>
  </si>
  <si>
    <t>21:31:23</t>
  </si>
  <si>
    <t>21:31:28</t>
  </si>
  <si>
    <t>21:31:34</t>
  </si>
  <si>
    <t>21:31:47</t>
  </si>
  <si>
    <t>21:31:52</t>
  </si>
  <si>
    <t>21:31:58</t>
  </si>
  <si>
    <t>21:32:04</t>
  </si>
  <si>
    <t>21:32:16</t>
  </si>
  <si>
    <t>21:32:21</t>
  </si>
  <si>
    <t>21:32:24</t>
  </si>
  <si>
    <t>21:32:25</t>
  </si>
  <si>
    <t>21:32:32</t>
  </si>
  <si>
    <t>21:32:52</t>
  </si>
  <si>
    <t>21:32:59</t>
  </si>
  <si>
    <t>21:33:02</t>
  </si>
  <si>
    <t>21:33:04</t>
  </si>
  <si>
    <t>21:33:06</t>
  </si>
  <si>
    <t>21:33:08</t>
  </si>
  <si>
    <t>21:33:11</t>
  </si>
  <si>
    <t>21:33:15</t>
  </si>
  <si>
    <t>21:33:29</t>
  </si>
  <si>
    <t>21:33:32</t>
  </si>
  <si>
    <t>21:33:37</t>
  </si>
  <si>
    <t>21:33:39</t>
  </si>
  <si>
    <t>21:33:40</t>
  </si>
  <si>
    <t>21:33:41</t>
  </si>
  <si>
    <t>21:33:45</t>
  </si>
  <si>
    <t>21:33:51</t>
  </si>
  <si>
    <t>21:33:59</t>
  </si>
  <si>
    <t>21:34:01</t>
  </si>
  <si>
    <t>21:34:25</t>
  </si>
  <si>
    <t>21:34:36</t>
  </si>
  <si>
    <t>21:34:42</t>
  </si>
  <si>
    <t>21:34:54</t>
  </si>
  <si>
    <t>21:35:11</t>
  </si>
  <si>
    <t>21:35:20</t>
  </si>
  <si>
    <t>21:35:22</t>
  </si>
  <si>
    <t>21:35:26</t>
  </si>
  <si>
    <t>21:35:28</t>
  </si>
  <si>
    <t>21:35:29</t>
  </si>
  <si>
    <t>21:35:39</t>
  </si>
  <si>
    <t>21:35:45</t>
  </si>
  <si>
    <t>21:35:48</t>
  </si>
  <si>
    <t>21:35:58</t>
  </si>
  <si>
    <t>22:02:00</t>
  </si>
  <si>
    <t>22:02:02</t>
  </si>
  <si>
    <t>22:06:54</t>
  </si>
  <si>
    <t>22:06:57</t>
  </si>
  <si>
    <t>22:07:01</t>
  </si>
  <si>
    <t>22:07:04</t>
  </si>
  <si>
    <t>23:13:43</t>
  </si>
  <si>
    <t>23:40:28</t>
  </si>
  <si>
    <t>23:40:30</t>
  </si>
  <si>
    <t>00:28:30</t>
  </si>
  <si>
    <t>00:58:30</t>
  </si>
  <si>
    <t>01:02:37</t>
  </si>
  <si>
    <t>01:06:38</t>
  </si>
  <si>
    <t>01:07:14</t>
  </si>
  <si>
    <t>01:07:26</t>
  </si>
  <si>
    <t>01:08:29</t>
  </si>
  <si>
    <t>01:12:08</t>
  </si>
  <si>
    <t>01:12:30</t>
  </si>
  <si>
    <t>01:12:40</t>
  </si>
  <si>
    <t>08:55:46</t>
  </si>
  <si>
    <t>12:16:25</t>
  </si>
  <si>
    <t>12:16:28</t>
  </si>
  <si>
    <t>12:18:25</t>
  </si>
  <si>
    <t>12:18:28</t>
  </si>
  <si>
    <t>12:18:30</t>
  </si>
  <si>
    <t>12:18:31</t>
  </si>
  <si>
    <t>12:18:33</t>
  </si>
  <si>
    <t>12:18:41</t>
  </si>
  <si>
    <t>12:37:04</t>
  </si>
  <si>
    <t>19:23:55</t>
  </si>
  <si>
    <t>20:20:24</t>
  </si>
  <si>
    <t>20:37:29</t>
  </si>
  <si>
    <t>20:37:31</t>
  </si>
  <si>
    <t>20:37:32</t>
  </si>
  <si>
    <t>21:14:38</t>
  </si>
  <si>
    <t>21:14:45</t>
  </si>
  <si>
    <t>21:21:11</t>
  </si>
  <si>
    <t>21:23:02</t>
  </si>
  <si>
    <t>22:00:26</t>
  </si>
  <si>
    <t>22:00:41</t>
  </si>
  <si>
    <t>22:02:11</t>
  </si>
  <si>
    <t>23:12:38</t>
  </si>
  <si>
    <t>00:37:28</t>
  </si>
  <si>
    <t>00:37:34</t>
  </si>
  <si>
    <t>00:37:41</t>
  </si>
  <si>
    <t>00:37:43</t>
  </si>
  <si>
    <t>00:37:44</t>
  </si>
  <si>
    <t>00:37:46</t>
  </si>
  <si>
    <t>00:37:48</t>
  </si>
  <si>
    <t>00:37:51</t>
  </si>
  <si>
    <t>00:37:52</t>
  </si>
  <si>
    <t>00:46:22</t>
  </si>
  <si>
    <t>00:46:36</t>
  </si>
  <si>
    <t>00:47:02</t>
  </si>
  <si>
    <t>00:47:04</t>
  </si>
  <si>
    <t>00:47:30</t>
  </si>
  <si>
    <t>00:47:33</t>
  </si>
  <si>
    <t>01:08:07</t>
  </si>
  <si>
    <t>01:08:11</t>
  </si>
  <si>
    <t>01:10:47</t>
  </si>
  <si>
    <t>01:16:23</t>
  </si>
  <si>
    <t>01:19:49</t>
  </si>
  <si>
    <t>01:36:03</t>
  </si>
  <si>
    <t>01:39:09</t>
  </si>
  <si>
    <t>01:39:12</t>
  </si>
  <si>
    <t>04:07:04</t>
  </si>
  <si>
    <t>13:20:36</t>
  </si>
  <si>
    <t>13:22:58</t>
  </si>
  <si>
    <t>13:23:00</t>
  </si>
  <si>
    <t>13:23:15</t>
  </si>
  <si>
    <t>13:23:18</t>
  </si>
  <si>
    <t>13:23:31</t>
  </si>
  <si>
    <t>13:23:55</t>
  </si>
  <si>
    <t>13:24:10</t>
  </si>
  <si>
    <t>13:24:11</t>
  </si>
  <si>
    <t>13:24:13</t>
  </si>
  <si>
    <t>13:24:30</t>
  </si>
  <si>
    <t>13:24:32</t>
  </si>
  <si>
    <t>18:59:16</t>
  </si>
  <si>
    <t>18:59:26</t>
  </si>
  <si>
    <t>19:13:12</t>
  </si>
  <si>
    <t>19:13:13</t>
  </si>
  <si>
    <t>19:32:40</t>
  </si>
  <si>
    <t>02-34-30-46-46-41-38-44-43-44-31-34-38-33-30-00-FF-03</t>
  </si>
  <si>
    <t>19:34:09</t>
  </si>
  <si>
    <t>19:34:25</t>
  </si>
  <si>
    <t>19:36:17</t>
  </si>
  <si>
    <t>20:19:04</t>
  </si>
  <si>
    <t>20:23:03</t>
  </si>
  <si>
    <t>20:23:29</t>
  </si>
  <si>
    <t>20:36:01</t>
  </si>
  <si>
    <t>20:36:05</t>
  </si>
  <si>
    <t>20:38:41</t>
  </si>
  <si>
    <t>20:46:36</t>
  </si>
  <si>
    <t>20:55:57</t>
  </si>
  <si>
    <t>20:59:35</t>
  </si>
  <si>
    <t>20:59:37</t>
  </si>
  <si>
    <t>20:59:39</t>
  </si>
  <si>
    <t>20:59:42</t>
  </si>
  <si>
    <t>20:59:45</t>
  </si>
  <si>
    <t>20:59:46</t>
  </si>
  <si>
    <t>20:59:52</t>
  </si>
  <si>
    <t>20:59:54</t>
  </si>
  <si>
    <t>21:02:14</t>
  </si>
  <si>
    <t>21:02:15</t>
  </si>
  <si>
    <t>21:02:17</t>
  </si>
  <si>
    <t>21:02:42</t>
  </si>
  <si>
    <t>21:13:35</t>
  </si>
  <si>
    <t>21:13:55</t>
  </si>
  <si>
    <t>21:14:41</t>
  </si>
  <si>
    <t>21:15:02</t>
  </si>
  <si>
    <t>21:18:55</t>
  </si>
  <si>
    <t>21:21:36</t>
  </si>
  <si>
    <t>21:23:08</t>
  </si>
  <si>
    <t>21:32:34</t>
  </si>
  <si>
    <t>21:32:48</t>
  </si>
  <si>
    <t>21:33:10</t>
  </si>
  <si>
    <t>21:33:20</t>
  </si>
  <si>
    <t>21:33:34</t>
  </si>
  <si>
    <t>21:33:38</t>
  </si>
  <si>
    <t>21:33:48</t>
  </si>
  <si>
    <t>21:33:53</t>
  </si>
  <si>
    <t>21:34:10</t>
  </si>
  <si>
    <t>21:34:19</t>
  </si>
  <si>
    <t>21:34:20</t>
  </si>
  <si>
    <t>21:36:23</t>
  </si>
  <si>
    <t>21:36:58</t>
  </si>
  <si>
    <t>21:37:26</t>
  </si>
  <si>
    <t>21:37:39</t>
  </si>
  <si>
    <t>21:38:05</t>
  </si>
  <si>
    <t>21:43:58</t>
  </si>
  <si>
    <t>21:46:01</t>
  </si>
  <si>
    <t>21:47:40</t>
  </si>
  <si>
    <t>21:47:42</t>
  </si>
  <si>
    <t>21:50:38</t>
  </si>
  <si>
    <t>21:51:06</t>
  </si>
  <si>
    <t>21:53:33</t>
  </si>
  <si>
    <t>21:54:16</t>
  </si>
  <si>
    <t>21:54:57</t>
  </si>
  <si>
    <t>21:55:01</t>
  </si>
  <si>
    <t>21:58:05</t>
  </si>
  <si>
    <t>22:12:17</t>
  </si>
  <si>
    <t>22:12:18</t>
  </si>
  <si>
    <t>22:28:41</t>
  </si>
  <si>
    <t>22:34:52</t>
  </si>
  <si>
    <t>22:47:56</t>
  </si>
  <si>
    <t>22:47:58</t>
  </si>
  <si>
    <t>22:50:24</t>
  </si>
  <si>
    <t>22:53:53</t>
  </si>
  <si>
    <t>23:25:49</t>
  </si>
  <si>
    <t>23:29:19</t>
  </si>
  <si>
    <t>23:29:39</t>
  </si>
  <si>
    <t>23:29:47</t>
  </si>
  <si>
    <t>23:29:49</t>
  </si>
  <si>
    <t>23:29:50</t>
  </si>
  <si>
    <t>23:29:53</t>
  </si>
  <si>
    <t>23:29:54</t>
  </si>
  <si>
    <t>23:30:02</t>
  </si>
  <si>
    <t>23:30:03</t>
  </si>
  <si>
    <t>23:30:05</t>
  </si>
  <si>
    <t>23:30:07</t>
  </si>
  <si>
    <t>23:30:11</t>
  </si>
  <si>
    <t>23:30:13</t>
  </si>
  <si>
    <t>23:30:15</t>
  </si>
  <si>
    <t>23:30:18</t>
  </si>
  <si>
    <t>23:30:20</t>
  </si>
  <si>
    <t>23:31:01</t>
  </si>
  <si>
    <t>23:38:46</t>
  </si>
  <si>
    <t>23:39:39</t>
  </si>
  <si>
    <t>23:53:30</t>
  </si>
  <si>
    <t>23:53:44</t>
  </si>
  <si>
    <t>00:29:44</t>
  </si>
  <si>
    <t>00:29:48</t>
  </si>
  <si>
    <t>00:29:50</t>
  </si>
  <si>
    <t>00:29:54</t>
  </si>
  <si>
    <t>02:25:37</t>
  </si>
  <si>
    <t>02:25:40</t>
  </si>
  <si>
    <t>02:25:42</t>
  </si>
  <si>
    <t>02:25:43</t>
  </si>
  <si>
    <t>02:25:45</t>
  </si>
  <si>
    <t>02:25:47</t>
  </si>
  <si>
    <t>02:25:50</t>
  </si>
  <si>
    <t>02:25:52</t>
  </si>
  <si>
    <t>03:34:24</t>
  </si>
  <si>
    <t>13:25:05</t>
  </si>
  <si>
    <t>13:25:12</t>
  </si>
  <si>
    <t>13:28:48</t>
  </si>
  <si>
    <t>13:29:04</t>
  </si>
  <si>
    <t>13:29:08</t>
  </si>
  <si>
    <t>13:29:15</t>
  </si>
  <si>
    <t>13:29:17</t>
  </si>
  <si>
    <t>13:30:29</t>
  </si>
  <si>
    <t>13:31:39</t>
  </si>
  <si>
    <t>13:33:20</t>
  </si>
  <si>
    <t>13:33:29</t>
  </si>
  <si>
    <t>13:33:30</t>
  </si>
  <si>
    <t>14:05:09</t>
  </si>
  <si>
    <t>14:05:12</t>
  </si>
  <si>
    <t>15:14:14</t>
  </si>
  <si>
    <t>15:14:28</t>
  </si>
  <si>
    <t>15:14:46</t>
  </si>
  <si>
    <t>15:19:55</t>
  </si>
  <si>
    <t>15:19:57</t>
  </si>
  <si>
    <t>15:19:59</t>
  </si>
  <si>
    <t>15:33:41</t>
  </si>
  <si>
    <t>19:25:35</t>
  </si>
  <si>
    <t>20:11:54</t>
  </si>
  <si>
    <t>20:12:13</t>
  </si>
  <si>
    <t>20:12:15</t>
  </si>
  <si>
    <t>20:12:37</t>
  </si>
  <si>
    <t>20:17:31</t>
  </si>
  <si>
    <t>20:58:37</t>
  </si>
  <si>
    <t>21:01:00</t>
  </si>
  <si>
    <t>21:03:38</t>
  </si>
  <si>
    <t>21:39:25</t>
  </si>
  <si>
    <t>22:14:55</t>
  </si>
  <si>
    <t>22:18:08</t>
  </si>
  <si>
    <t>22:55:20</t>
  </si>
  <si>
    <t>00:39:30</t>
  </si>
  <si>
    <t>00:58:06</t>
  </si>
  <si>
    <t>12:03:44</t>
  </si>
  <si>
    <t>12:03:46</t>
  </si>
  <si>
    <t>12:04:02</t>
  </si>
  <si>
    <t>12:04:03</t>
  </si>
  <si>
    <t>12:07:05</t>
  </si>
  <si>
    <t>12:07:16</t>
  </si>
  <si>
    <t>14:01:21</t>
  </si>
  <si>
    <t>14:06:52</t>
  </si>
  <si>
    <t>14:06:53</t>
  </si>
  <si>
    <t>16:26:08</t>
  </si>
  <si>
    <t>16:28:11</t>
  </si>
  <si>
    <t>16:28:36</t>
  </si>
  <si>
    <t>16:36:08</t>
  </si>
  <si>
    <t>16:36:12</t>
  </si>
  <si>
    <t>16:37:32</t>
  </si>
  <si>
    <t>16:37:33</t>
  </si>
  <si>
    <t>16:37:45</t>
  </si>
  <si>
    <t>16:44:22</t>
  </si>
  <si>
    <t>16:47:52</t>
  </si>
  <si>
    <t>16:47:56</t>
  </si>
  <si>
    <t>16:48:05</t>
  </si>
  <si>
    <t>16:48:09</t>
  </si>
  <si>
    <t>16:48:15</t>
  </si>
  <si>
    <t>16:48:20</t>
  </si>
  <si>
    <t>16:48:23</t>
  </si>
  <si>
    <t>16:48:29</t>
  </si>
  <si>
    <t>16:48:34</t>
  </si>
  <si>
    <t>18:02:38</t>
  </si>
  <si>
    <t>18:13:11</t>
  </si>
  <si>
    <t>18:24:24</t>
  </si>
  <si>
    <t>18:24:26</t>
  </si>
  <si>
    <t>18:27:10</t>
  </si>
  <si>
    <t>18:27:16</t>
  </si>
  <si>
    <t>18:41:50</t>
  </si>
  <si>
    <t>18:41:51</t>
  </si>
  <si>
    <t>18:48:34</t>
  </si>
  <si>
    <t>18:57:03</t>
  </si>
  <si>
    <t>18:57:32</t>
  </si>
  <si>
    <t>18:57:42</t>
  </si>
  <si>
    <t>18:57:47</t>
  </si>
  <si>
    <t>19:03:35</t>
  </si>
  <si>
    <t>19:41:17</t>
  </si>
  <si>
    <t>19:41:49</t>
  </si>
  <si>
    <t>20:01:28</t>
  </si>
  <si>
    <t>20:01:34</t>
  </si>
  <si>
    <t>20:01:36</t>
  </si>
  <si>
    <t>20:03:33</t>
  </si>
  <si>
    <t>20:03:36</t>
  </si>
  <si>
    <t>20:03:41</t>
  </si>
  <si>
    <t>20:04:21</t>
  </si>
  <si>
    <t>20:04:28</t>
  </si>
  <si>
    <t>20:05:00</t>
  </si>
  <si>
    <t>20:05:46</t>
  </si>
  <si>
    <t>20:07:32</t>
  </si>
  <si>
    <t>20:08:23</t>
  </si>
  <si>
    <t>20:12:25</t>
  </si>
  <si>
    <t>20:13:20</t>
  </si>
  <si>
    <t>20:13:31</t>
  </si>
  <si>
    <t>20:13:59</t>
  </si>
  <si>
    <t>20:15:08</t>
  </si>
  <si>
    <t>20:21:24</t>
  </si>
  <si>
    <t>20:21:27</t>
  </si>
  <si>
    <t>20:22:42</t>
  </si>
  <si>
    <t>20:35:52</t>
  </si>
  <si>
    <t>20:38:31</t>
  </si>
  <si>
    <t>20:38:40</t>
  </si>
  <si>
    <t>20:59:49</t>
  </si>
  <si>
    <t>21:05:51</t>
  </si>
  <si>
    <t>21:05:56</t>
  </si>
  <si>
    <t>21:11:54</t>
  </si>
  <si>
    <t>21:11:59</t>
  </si>
  <si>
    <t>21:12:01</t>
  </si>
  <si>
    <t>21:12:04</t>
  </si>
  <si>
    <t>22:38:37</t>
  </si>
  <si>
    <t>22:38:39</t>
  </si>
  <si>
    <t>22:40:08</t>
  </si>
  <si>
    <t>22:40:13</t>
  </si>
  <si>
    <t>23:10:48</t>
  </si>
  <si>
    <t>23:19:56</t>
  </si>
  <si>
    <t>23:20:24</t>
  </si>
  <si>
    <t>23:24:46</t>
  </si>
  <si>
    <t>23:24:49</t>
  </si>
  <si>
    <t>00:27:38</t>
  </si>
  <si>
    <t>00:55:18</t>
  </si>
  <si>
    <t>00:57:41</t>
  </si>
  <si>
    <t>00:57:44</t>
  </si>
  <si>
    <t>01:52:59</t>
  </si>
  <si>
    <t>02:28:32</t>
  </si>
  <si>
    <t>02:32:08</t>
  </si>
  <si>
    <t>02:32:15</t>
  </si>
  <si>
    <t>02:32:58</t>
  </si>
  <si>
    <t>02:34:11</t>
  </si>
  <si>
    <t>02:34:15</t>
  </si>
  <si>
    <t>02:46:24</t>
  </si>
  <si>
    <t>02:57:56</t>
  </si>
  <si>
    <t>03:18:16</t>
  </si>
  <si>
    <t>03:18:20</t>
  </si>
  <si>
    <t>12:48:34</t>
  </si>
  <si>
    <t>18:52:19</t>
  </si>
  <si>
    <t>18:52:21</t>
  </si>
  <si>
    <t>19:13:54</t>
  </si>
  <si>
    <t>19:18:05</t>
  </si>
  <si>
    <t>19:18:12</t>
  </si>
  <si>
    <t>19:19:45</t>
  </si>
  <si>
    <t>19:22:45</t>
  </si>
  <si>
    <t>19:23:11</t>
  </si>
  <si>
    <t>19:25:19</t>
  </si>
  <si>
    <t>20:15:29</t>
  </si>
  <si>
    <t>20:19:26</t>
  </si>
  <si>
    <t>20:20:00</t>
  </si>
  <si>
    <t>20:20:05</t>
  </si>
  <si>
    <t>20:20:07</t>
  </si>
  <si>
    <t>20:20:11</t>
  </si>
  <si>
    <t>20:20:12</t>
  </si>
  <si>
    <t>20:20:15</t>
  </si>
  <si>
    <t>20:20:21</t>
  </si>
  <si>
    <t>20:20:30</t>
  </si>
  <si>
    <t>20:20:31</t>
  </si>
  <si>
    <t>20:20:34</t>
  </si>
  <si>
    <t>20:21:02</t>
  </si>
  <si>
    <t>20:21:04</t>
  </si>
  <si>
    <t>20:21:08</t>
  </si>
  <si>
    <t>20:21:34</t>
  </si>
  <si>
    <t>20:21:55</t>
  </si>
  <si>
    <t>20:21:57</t>
  </si>
  <si>
    <t>20:22:57</t>
  </si>
  <si>
    <t>20:23:07</t>
  </si>
  <si>
    <t>20:23:14</t>
  </si>
  <si>
    <t>20:23:15</t>
  </si>
  <si>
    <t>20:23:20</t>
  </si>
  <si>
    <t>20:23:26</t>
  </si>
  <si>
    <t>20:23:35</t>
  </si>
  <si>
    <t>20:23:37</t>
  </si>
  <si>
    <t>21:24:49</t>
  </si>
  <si>
    <t>22:48:47</t>
  </si>
  <si>
    <t>22:56:28</t>
  </si>
  <si>
    <t>22:59:34</t>
  </si>
  <si>
    <t>23:00:15</t>
  </si>
  <si>
    <t>23:01:31</t>
  </si>
  <si>
    <t>23:02:38</t>
  </si>
  <si>
    <t>23:03:35</t>
  </si>
  <si>
    <t>23:04:14</t>
  </si>
  <si>
    <t>23:05:42</t>
  </si>
  <si>
    <t>23:07:14</t>
  </si>
  <si>
    <t>23:08:25</t>
  </si>
  <si>
    <t>23:09:42</t>
  </si>
  <si>
    <t>23:09:52</t>
  </si>
  <si>
    <t>23:13:15</t>
  </si>
  <si>
    <t>23:13:24</t>
  </si>
  <si>
    <t>23:13:32</t>
  </si>
  <si>
    <t>23:13:47</t>
  </si>
  <si>
    <t>23:14:09</t>
  </si>
  <si>
    <t>23:14:32</t>
  </si>
  <si>
    <t>23:14:34</t>
  </si>
  <si>
    <t>23:18:38</t>
  </si>
  <si>
    <t>23:19:16</t>
  </si>
  <si>
    <t>23:19:35</t>
  </si>
  <si>
    <t>23:19:36</t>
  </si>
  <si>
    <t>23:21:10</t>
  </si>
  <si>
    <t>23:21:16</t>
  </si>
  <si>
    <t>01:05:58</t>
  </si>
  <si>
    <t>01:06:33</t>
  </si>
  <si>
    <t>01:42:49</t>
  </si>
  <si>
    <t>18:10:18</t>
  </si>
  <si>
    <t>18:12:54</t>
  </si>
  <si>
    <t>18:34:44</t>
  </si>
  <si>
    <t>18:39:14</t>
  </si>
  <si>
    <t>19:10:08</t>
  </si>
  <si>
    <t>19:19:41</t>
  </si>
  <si>
    <t>19:19:42</t>
  </si>
  <si>
    <t>19:27:03</t>
  </si>
  <si>
    <t>19:27:07</t>
  </si>
  <si>
    <t>19:28:43</t>
  </si>
  <si>
    <t>19:28:44</t>
  </si>
  <si>
    <t>19:30:52</t>
  </si>
  <si>
    <t>19:57:15</t>
  </si>
  <si>
    <t>20:05:16</t>
  </si>
  <si>
    <t>20:06:04</t>
  </si>
  <si>
    <t>20:10:01</t>
  </si>
  <si>
    <t>20:12:30</t>
  </si>
  <si>
    <t>20:35:57</t>
  </si>
  <si>
    <t>20:36:57</t>
  </si>
  <si>
    <t>20:37:05</t>
  </si>
  <si>
    <t>20:41:05</t>
  </si>
  <si>
    <t>20:41:06</t>
  </si>
  <si>
    <t>20:54:54</t>
  </si>
  <si>
    <t>20:54:59</t>
  </si>
  <si>
    <t>20:55:01</t>
  </si>
  <si>
    <t>20:55:09</t>
  </si>
  <si>
    <t>20:55:13</t>
  </si>
  <si>
    <t>20:55:14</t>
  </si>
  <si>
    <t>20:55:20</t>
  </si>
  <si>
    <t>21:01:43</t>
  </si>
  <si>
    <t>02-39-36-45-31-39-38-44-43-44-31-34-38-33-30-07-F8-03</t>
  </si>
  <si>
    <t>21:02:12</t>
  </si>
  <si>
    <t>21:02:22</t>
  </si>
  <si>
    <t>21:02:24</t>
  </si>
  <si>
    <t>21:02:25</t>
  </si>
  <si>
    <t>21:08:19</t>
  </si>
  <si>
    <t>22:15:53</t>
  </si>
  <si>
    <t>22:23:13</t>
  </si>
  <si>
    <t>22:27:20</t>
  </si>
  <si>
    <t>22:27:23</t>
  </si>
  <si>
    <t>22:27:30</t>
  </si>
  <si>
    <t>22:27:33</t>
  </si>
  <si>
    <t>22:27:34</t>
  </si>
  <si>
    <t>22:35:52</t>
  </si>
  <si>
    <t>22:35:55</t>
  </si>
  <si>
    <t>22:37:32</t>
  </si>
  <si>
    <t>22:37:39</t>
  </si>
  <si>
    <t>22:37:42</t>
  </si>
  <si>
    <t>22:37:44</t>
  </si>
  <si>
    <t>22:37:51</t>
  </si>
  <si>
    <t>22:42:14</t>
  </si>
  <si>
    <t>22:45:05</t>
  </si>
  <si>
    <t>22:46:38</t>
  </si>
  <si>
    <t>22:50:21</t>
  </si>
  <si>
    <t>23:02:59</t>
  </si>
  <si>
    <t>23:04:16</t>
  </si>
  <si>
    <t>23:05:48</t>
  </si>
  <si>
    <t>23:05:51</t>
  </si>
  <si>
    <t>23:09:22</t>
  </si>
  <si>
    <t>23:17:02</t>
  </si>
  <si>
    <t>23:20:20</t>
  </si>
  <si>
    <t>23:24:03</t>
  </si>
  <si>
    <t>23:28:27</t>
  </si>
  <si>
    <t>23:29:28</t>
  </si>
  <si>
    <t>23:29:30</t>
  </si>
  <si>
    <t>23:29:34</t>
  </si>
  <si>
    <t>23:30:41</t>
  </si>
  <si>
    <t>23:31:42</t>
  </si>
  <si>
    <t>00:03:35</t>
  </si>
  <si>
    <t>00:03:36</t>
  </si>
  <si>
    <t>00:05:49</t>
  </si>
  <si>
    <t>00:05:54</t>
  </si>
  <si>
    <t>00:06:33</t>
  </si>
  <si>
    <t>00:06:37</t>
  </si>
  <si>
    <t>00:08:36</t>
  </si>
  <si>
    <t>00:08:47</t>
  </si>
  <si>
    <t>00:09:03</t>
  </si>
  <si>
    <t>00:09:07</t>
  </si>
  <si>
    <t>00:17:18</t>
  </si>
  <si>
    <t>01:41:12</t>
  </si>
  <si>
    <t>01:42:22</t>
  </si>
  <si>
    <t>01:42:24</t>
  </si>
  <si>
    <t>01:49:28</t>
  </si>
  <si>
    <t>01:50:52</t>
  </si>
  <si>
    <t>01:53:23</t>
  </si>
  <si>
    <t>02:40:47</t>
  </si>
  <si>
    <t>02:43:18</t>
  </si>
  <si>
    <t>19:03:46</t>
  </si>
  <si>
    <t>19:04:00</t>
  </si>
  <si>
    <t>19:04:04</t>
  </si>
  <si>
    <t>19:04:17</t>
  </si>
  <si>
    <t>19:09:45</t>
  </si>
  <si>
    <t>19:09:49</t>
  </si>
  <si>
    <t>19:10:11</t>
  </si>
  <si>
    <t>19:29:03</t>
  </si>
  <si>
    <t>19:33:13</t>
  </si>
  <si>
    <t>19:44:22</t>
  </si>
  <si>
    <t>19:45:41</t>
  </si>
  <si>
    <t>19:47:36</t>
  </si>
  <si>
    <t>20:08:56</t>
  </si>
  <si>
    <t>20:08:58</t>
  </si>
  <si>
    <t>20:09:01</t>
  </si>
  <si>
    <t>20:09:03</t>
  </si>
  <si>
    <t>20:19:16</t>
  </si>
  <si>
    <t>20:19:17</t>
  </si>
  <si>
    <t>20:19:45</t>
  </si>
  <si>
    <t>20:21:17</t>
  </si>
  <si>
    <t>20:25:55</t>
  </si>
  <si>
    <t>20:25:57</t>
  </si>
  <si>
    <t>20:30:06</t>
  </si>
  <si>
    <t>20:35:39</t>
  </si>
  <si>
    <t>20:44:17</t>
  </si>
  <si>
    <t>20:45:02</t>
  </si>
  <si>
    <t>20:46:28</t>
  </si>
  <si>
    <t>21:09:57</t>
  </si>
  <si>
    <t>21:16:52</t>
  </si>
  <si>
    <t>21:18:08</t>
  </si>
  <si>
    <t>21:18:57</t>
  </si>
  <si>
    <t>21:20:54</t>
  </si>
  <si>
    <t>21:21:10</t>
  </si>
  <si>
    <t>21:25:09</t>
  </si>
  <si>
    <t>21:34:21</t>
  </si>
  <si>
    <t>21:34:29</t>
  </si>
  <si>
    <t>21:36:21</t>
  </si>
  <si>
    <t>21:48:46</t>
  </si>
  <si>
    <t>22:04:31</t>
  </si>
  <si>
    <t>22:04:34</t>
  </si>
  <si>
    <t>22:04:36</t>
  </si>
  <si>
    <t>22:13:55</t>
  </si>
  <si>
    <t>23:58:46</t>
  </si>
  <si>
    <t>01:00:03</t>
  </si>
  <si>
    <t>02:18:24</t>
  </si>
  <si>
    <t>10:37:31</t>
  </si>
  <si>
    <t>13:58:28</t>
  </si>
  <si>
    <t>02-46-34-38-46-41-38-44-43-44-31-34-38-33-30-08-F7-03</t>
  </si>
  <si>
    <t>13:58:44</t>
  </si>
  <si>
    <t>14:59:58</t>
  </si>
  <si>
    <t>15:05:47</t>
  </si>
  <si>
    <t>15:07:55</t>
  </si>
  <si>
    <t>15:10:03</t>
  </si>
  <si>
    <t>15:21:55</t>
  </si>
  <si>
    <t>15:22:02</t>
  </si>
  <si>
    <t>15:22:10</t>
  </si>
  <si>
    <t>15:22:13</t>
  </si>
  <si>
    <t>15:22:19</t>
  </si>
  <si>
    <t>15:22:27</t>
  </si>
  <si>
    <t>15:22:34</t>
  </si>
  <si>
    <t>15:27:34</t>
  </si>
  <si>
    <t>16:23:16</t>
  </si>
  <si>
    <t>16:57:39</t>
  </si>
  <si>
    <t>18:43:51</t>
  </si>
  <si>
    <t>18:44:17</t>
  </si>
  <si>
    <t>18:45:17</t>
  </si>
  <si>
    <t>18:45:31</t>
  </si>
  <si>
    <t>18:50:42</t>
  </si>
  <si>
    <t>18:50:51</t>
  </si>
  <si>
    <t>19:09:23</t>
  </si>
  <si>
    <t>19:14:50</t>
  </si>
  <si>
    <t>19:14:52</t>
  </si>
  <si>
    <t>19:19:50</t>
  </si>
  <si>
    <t>19:22:31</t>
  </si>
  <si>
    <t>19:26:35</t>
  </si>
  <si>
    <t>19:32:38</t>
  </si>
  <si>
    <t>19:32:41</t>
  </si>
  <si>
    <t>19:40:12</t>
  </si>
  <si>
    <t>19:43:38</t>
  </si>
  <si>
    <t>19:51:30</t>
  </si>
  <si>
    <t>19:51:31</t>
  </si>
  <si>
    <t>19:51:34</t>
  </si>
  <si>
    <t>19:59:54</t>
  </si>
  <si>
    <t>20:40:08</t>
  </si>
  <si>
    <t>20:41:47</t>
  </si>
  <si>
    <t>20:42:07</t>
  </si>
  <si>
    <t>20:42:08</t>
  </si>
  <si>
    <t>20:42:09</t>
  </si>
  <si>
    <t>20:42:11</t>
  </si>
  <si>
    <t>20:42:15</t>
  </si>
  <si>
    <t>20:42:17</t>
  </si>
  <si>
    <t>20:42:23</t>
  </si>
  <si>
    <t>20:42:24</t>
  </si>
  <si>
    <t>20:42:27</t>
  </si>
  <si>
    <t>20:42:28</t>
  </si>
  <si>
    <t>20:43:25</t>
  </si>
  <si>
    <t>20:57:10</t>
  </si>
  <si>
    <t>20:57:46</t>
  </si>
  <si>
    <t>21:22:15</t>
  </si>
  <si>
    <t>21:34:47</t>
  </si>
  <si>
    <t>21:34:48</t>
  </si>
  <si>
    <t>21:38:06</t>
  </si>
  <si>
    <t>21:56:34</t>
  </si>
  <si>
    <t>21:56:36</t>
  </si>
  <si>
    <t>22:16:39</t>
  </si>
  <si>
    <t>22:16:40</t>
  </si>
  <si>
    <t>22:22:46</t>
  </si>
  <si>
    <t>22:22:49</t>
  </si>
  <si>
    <t>22:23:14</t>
  </si>
  <si>
    <t>22:43:32</t>
  </si>
  <si>
    <t>22:54:09</t>
  </si>
  <si>
    <t>22:55:17</t>
  </si>
  <si>
    <t>22:55:33</t>
  </si>
  <si>
    <t>22:55:53</t>
  </si>
  <si>
    <t>23:32:41</t>
  </si>
  <si>
    <t>23:33:08</t>
  </si>
  <si>
    <t>23:54:09</t>
  </si>
  <si>
    <t>23:54:13</t>
  </si>
  <si>
    <t>23:54:16</t>
  </si>
  <si>
    <t>23:54:18</t>
  </si>
  <si>
    <t>23:54:19</t>
  </si>
  <si>
    <t>23:54:21</t>
  </si>
  <si>
    <t>23:58:45</t>
  </si>
  <si>
    <t>00:08:42</t>
  </si>
  <si>
    <t>00:08:54</t>
  </si>
  <si>
    <t>00:08:55</t>
  </si>
  <si>
    <t>00:08:56</t>
  </si>
  <si>
    <t>00:09:00</t>
  </si>
  <si>
    <t>00:09:04</t>
  </si>
  <si>
    <t>00:09:05</t>
  </si>
  <si>
    <t>00:10:12</t>
  </si>
  <si>
    <t>00:22:37</t>
  </si>
  <si>
    <t>00:22:39</t>
  </si>
  <si>
    <t>00:22:43</t>
  </si>
  <si>
    <t>00:22:47</t>
  </si>
  <si>
    <t>00:22:49</t>
  </si>
  <si>
    <t>00:35:04</t>
  </si>
  <si>
    <t>01:16:45</t>
  </si>
  <si>
    <t>01:16:48</t>
  </si>
  <si>
    <t>03:10:11</t>
  </si>
  <si>
    <t>12:44:44</t>
  </si>
  <si>
    <t>12:55:48</t>
  </si>
  <si>
    <t>12:55:54</t>
  </si>
  <si>
    <t>12:56:01</t>
  </si>
  <si>
    <t>12:56:02</t>
  </si>
  <si>
    <t>12:56:05</t>
  </si>
  <si>
    <t>13:00:22</t>
  </si>
  <si>
    <t>13:00:25</t>
  </si>
  <si>
    <t>13:00:28</t>
  </si>
  <si>
    <t>13:00:38</t>
  </si>
  <si>
    <t>13:01:02</t>
  </si>
  <si>
    <t>13:05:59</t>
  </si>
  <si>
    <t>13:06:07</t>
  </si>
  <si>
    <t>13:06:13</t>
  </si>
  <si>
    <t>13:06:15</t>
  </si>
  <si>
    <t>13:06:19</t>
  </si>
  <si>
    <t>13:13:18</t>
  </si>
  <si>
    <t>18:18:19</t>
  </si>
  <si>
    <t>02-36-45-39-32-41-38-44-43-44-31-34-38-33-30-7C-83-03</t>
  </si>
  <si>
    <t>18:21:10</t>
  </si>
  <si>
    <t>18:43:12</t>
  </si>
  <si>
    <t>18:43:14</t>
  </si>
  <si>
    <t>18:43:19</t>
  </si>
  <si>
    <t>18:43:24</t>
  </si>
  <si>
    <t>18:43:27</t>
  </si>
  <si>
    <t>18:43:38</t>
  </si>
  <si>
    <t>18:43:52</t>
  </si>
  <si>
    <t>18:43:56</t>
  </si>
  <si>
    <t>18:44:00</t>
  </si>
  <si>
    <t>18:44:05</t>
  </si>
  <si>
    <t>18:44:11</t>
  </si>
  <si>
    <t>18:44:12</t>
  </si>
  <si>
    <t>18:44:14</t>
  </si>
  <si>
    <t>19:01:13</t>
  </si>
  <si>
    <t>19:05:03</t>
  </si>
  <si>
    <t>19:07:21</t>
  </si>
  <si>
    <t>19:07:23</t>
  </si>
  <si>
    <t>19:12:57</t>
  </si>
  <si>
    <t>19:13:06</t>
  </si>
  <si>
    <t>19:15:03</t>
  </si>
  <si>
    <t>19:15:37</t>
  </si>
  <si>
    <t>19:15:40</t>
  </si>
  <si>
    <t>19:21:57</t>
  </si>
  <si>
    <t>19:27:05</t>
  </si>
  <si>
    <t>19:58:22</t>
  </si>
  <si>
    <t>20:06:23</t>
  </si>
  <si>
    <t>20:25:07</t>
  </si>
  <si>
    <t>20:25:08</t>
  </si>
  <si>
    <t>20:25:20</t>
  </si>
  <si>
    <t>20:25:26</t>
  </si>
  <si>
    <t>21:05:13</t>
  </si>
  <si>
    <t>21:05:17</t>
  </si>
  <si>
    <t>21:37:45</t>
  </si>
  <si>
    <t>21:40:54</t>
  </si>
  <si>
    <t>21:41:11</t>
  </si>
  <si>
    <t>22:01:24</t>
  </si>
  <si>
    <t>22:10:15</t>
  </si>
  <si>
    <t>22:11:03</t>
  </si>
  <si>
    <t>22:11:06</t>
  </si>
  <si>
    <t>22:24:49</t>
  </si>
  <si>
    <t>22:25:00</t>
  </si>
  <si>
    <t>22:25:16</t>
  </si>
  <si>
    <t>22:31:39</t>
  </si>
  <si>
    <t>22:37:37</t>
  </si>
  <si>
    <t>22:37:59</t>
  </si>
  <si>
    <t>22:45:32</t>
  </si>
  <si>
    <t>23:01:10</t>
  </si>
  <si>
    <t>23:13:44</t>
  </si>
  <si>
    <t>23:13:46</t>
  </si>
  <si>
    <t>23:13:48</t>
  </si>
  <si>
    <t>23:13:56</t>
  </si>
  <si>
    <t>23:14:01</t>
  </si>
  <si>
    <t>23:27:26</t>
  </si>
  <si>
    <t>04:07:33</t>
  </si>
  <si>
    <t>04:07:37</t>
  </si>
  <si>
    <t>11:24:33</t>
  </si>
  <si>
    <t>11:24:34</t>
  </si>
  <si>
    <t>11:51:05</t>
  </si>
  <si>
    <t>12:30:54</t>
  </si>
  <si>
    <t>15:16:10</t>
  </si>
  <si>
    <t>15:19:58</t>
  </si>
  <si>
    <t>15:34:42</t>
  </si>
  <si>
    <t>16:10:03</t>
  </si>
  <si>
    <t>16:23:39</t>
  </si>
  <si>
    <t>16:23:58</t>
  </si>
  <si>
    <t>16:24:03</t>
  </si>
  <si>
    <t>17:16:48</t>
  </si>
  <si>
    <t>18:42:53</t>
  </si>
  <si>
    <t>18:50:20</t>
  </si>
  <si>
    <t>18:50:27</t>
  </si>
  <si>
    <t>18:57:43</t>
  </si>
  <si>
    <t>18:58:06</t>
  </si>
  <si>
    <t>19:22:16</t>
  </si>
  <si>
    <t>19:28:15</t>
  </si>
  <si>
    <t>19:28:17</t>
  </si>
  <si>
    <t>19:28:20</t>
  </si>
  <si>
    <t>19:45:57</t>
  </si>
  <si>
    <t>19:46:16</t>
  </si>
  <si>
    <t>19:49:31</t>
  </si>
  <si>
    <t>19:49:33</t>
  </si>
  <si>
    <t>20:27:20</t>
  </si>
  <si>
    <t>20:27:27</t>
  </si>
  <si>
    <t>20:27:34</t>
  </si>
  <si>
    <t>20:27:58</t>
  </si>
  <si>
    <t>20:54:09</t>
  </si>
  <si>
    <t>20:54:41</t>
  </si>
  <si>
    <t>20:54:42</t>
  </si>
  <si>
    <t>20:58:52</t>
  </si>
  <si>
    <t>21:22:16</t>
  </si>
  <si>
    <t>21:22:17</t>
  </si>
  <si>
    <t>21:49:09</t>
  </si>
  <si>
    <t>21:57:35</t>
  </si>
  <si>
    <t>21:57:42</t>
  </si>
  <si>
    <t>21:58:06</t>
  </si>
  <si>
    <t>21:58:07</t>
  </si>
  <si>
    <t>21:58:08</t>
  </si>
  <si>
    <t>22:23:19</t>
  </si>
  <si>
    <t>22:23:24</t>
  </si>
  <si>
    <t>22:23:29</t>
  </si>
  <si>
    <t>22:23:30</t>
  </si>
  <si>
    <t>22:23:34</t>
  </si>
  <si>
    <t>22:27:52</t>
  </si>
  <si>
    <t>22:27:55</t>
  </si>
  <si>
    <t>22:28:37</t>
  </si>
  <si>
    <t>22:28:44</t>
  </si>
  <si>
    <t>22:28:50</t>
  </si>
  <si>
    <t>22:28:57</t>
  </si>
  <si>
    <t>22:28:58</t>
  </si>
  <si>
    <t>22:29:00</t>
  </si>
  <si>
    <t>22:29:37</t>
  </si>
  <si>
    <t>22:29:41</t>
  </si>
  <si>
    <t>22:44:30</t>
  </si>
  <si>
    <t>22:44:32</t>
  </si>
  <si>
    <t>22:44:34</t>
  </si>
  <si>
    <t>22:44:36</t>
  </si>
  <si>
    <t>22:44:39</t>
  </si>
  <si>
    <t>22:44:43</t>
  </si>
  <si>
    <t>22:44:45</t>
  </si>
  <si>
    <t>22:44:49</t>
  </si>
  <si>
    <t>22:58:25</t>
  </si>
  <si>
    <t>23:34:50</t>
  </si>
  <si>
    <t>23:34:51</t>
  </si>
  <si>
    <t>23:53:46</t>
  </si>
  <si>
    <t>00:39:07</t>
  </si>
  <si>
    <t>01:47:33</t>
  </si>
  <si>
    <t>02:37:38</t>
  </si>
  <si>
    <t>02:37:48</t>
  </si>
  <si>
    <t>02:38:10</t>
  </si>
  <si>
    <t>08:49:58</t>
  </si>
  <si>
    <t>08:50:08</t>
  </si>
  <si>
    <t>08:50:17</t>
  </si>
  <si>
    <t>08:50:20</t>
  </si>
  <si>
    <t>08:50:25</t>
  </si>
  <si>
    <t>08:50:26</t>
  </si>
  <si>
    <t>09:04:06</t>
  </si>
  <si>
    <t>18:38:36</t>
  </si>
  <si>
    <t>18:38:49</t>
  </si>
  <si>
    <t>18:39:38</t>
  </si>
  <si>
    <t>18:39:42</t>
  </si>
  <si>
    <t>19:25:13</t>
  </si>
  <si>
    <t>19:25:16</t>
  </si>
  <si>
    <t>19:25:18</t>
  </si>
  <si>
    <t>19:25:22</t>
  </si>
  <si>
    <t>19:25:24</t>
  </si>
  <si>
    <t>19:25:31</t>
  </si>
  <si>
    <t>19:25:34</t>
  </si>
  <si>
    <t>19:25:39</t>
  </si>
  <si>
    <t>19:25:43</t>
  </si>
  <si>
    <t>19:28:45</t>
  </si>
  <si>
    <t>19:48:06</t>
  </si>
  <si>
    <t>19:48:29</t>
  </si>
  <si>
    <t>19:48:31</t>
  </si>
  <si>
    <t>20:19:56</t>
  </si>
  <si>
    <t>20:20:03</t>
  </si>
  <si>
    <t>20:20:06</t>
  </si>
  <si>
    <t>20:20:08</t>
  </si>
  <si>
    <t>20:20:13</t>
  </si>
  <si>
    <t>20:20:16</t>
  </si>
  <si>
    <t>20:20:17</t>
  </si>
  <si>
    <t>20:20:20</t>
  </si>
  <si>
    <t>20:27:42</t>
  </si>
  <si>
    <t>20:27:44</t>
  </si>
  <si>
    <t>20:36:58</t>
  </si>
  <si>
    <t>20:37:08</t>
  </si>
  <si>
    <t>20:37:38</t>
  </si>
  <si>
    <t>20:37:42</t>
  </si>
  <si>
    <t>20:45:00</t>
  </si>
  <si>
    <t>20:45:04</t>
  </si>
  <si>
    <t>20:45:07</t>
  </si>
  <si>
    <t>20:45:08</t>
  </si>
  <si>
    <t>20:45:12</t>
  </si>
  <si>
    <t>20:48:36</t>
  </si>
  <si>
    <t>21:10:31</t>
  </si>
  <si>
    <t>21:14:03</t>
  </si>
  <si>
    <t>21:47:59</t>
  </si>
  <si>
    <t>21:48:03</t>
  </si>
  <si>
    <t>21:50:50</t>
  </si>
  <si>
    <t>22:02:58</t>
  </si>
  <si>
    <t>01:16:08</t>
  </si>
  <si>
    <t>01:16:20</t>
  </si>
  <si>
    <t>01:25:35</t>
  </si>
  <si>
    <t>04:06:00</t>
  </si>
  <si>
    <t>04:07:25</t>
  </si>
  <si>
    <t>18:42:17</t>
  </si>
  <si>
    <t>18:42:19</t>
  </si>
  <si>
    <t>18:45:10</t>
  </si>
  <si>
    <t>18:54:03</t>
  </si>
  <si>
    <t>18:54:07</t>
  </si>
  <si>
    <t>19:06:22</t>
  </si>
  <si>
    <t>19:06:40</t>
  </si>
  <si>
    <t>19:12:15</t>
  </si>
  <si>
    <t>19:23:28</t>
  </si>
  <si>
    <t>19:39:38</t>
  </si>
  <si>
    <t>19:50:19</t>
  </si>
  <si>
    <t>19:50:24</t>
  </si>
  <si>
    <t>19:51:09</t>
  </si>
  <si>
    <t>20:04:19</t>
  </si>
  <si>
    <t>20:07:57</t>
  </si>
  <si>
    <t>20:15:02</t>
  </si>
  <si>
    <t>20:15:27</t>
  </si>
  <si>
    <t>20:28:10</t>
  </si>
  <si>
    <t>20:28:50</t>
  </si>
  <si>
    <t>20:35:20</t>
  </si>
  <si>
    <t>20:45:44</t>
  </si>
  <si>
    <t>21:01:54</t>
  </si>
  <si>
    <t>21:07:25</t>
  </si>
  <si>
    <t>21:16:03</t>
  </si>
  <si>
    <t>21:18:41</t>
  </si>
  <si>
    <t>21:27:00</t>
  </si>
  <si>
    <t>21:28:27</t>
  </si>
  <si>
    <t>21:28:36</t>
  </si>
  <si>
    <t>21:28:38</t>
  </si>
  <si>
    <t>21:44:26</t>
  </si>
  <si>
    <t>21:55:41</t>
  </si>
  <si>
    <t>22:44:23</t>
  </si>
  <si>
    <t>00:01:23</t>
  </si>
  <si>
    <t>01:52:38</t>
  </si>
  <si>
    <t>02:21:03</t>
  </si>
  <si>
    <t>02:34:45</t>
  </si>
  <si>
    <t>02:35:20</t>
  </si>
  <si>
    <t>02:35:49</t>
  </si>
  <si>
    <t>02:35:52</t>
  </si>
  <si>
    <t>02:35:58</t>
  </si>
  <si>
    <t>02:36:05</t>
  </si>
  <si>
    <t>02:36:19</t>
  </si>
  <si>
    <t>02:36:21</t>
  </si>
  <si>
    <t>02:36:32</t>
  </si>
  <si>
    <t>02:36:39</t>
  </si>
  <si>
    <t>02:36:46</t>
  </si>
  <si>
    <t>02:36:59</t>
  </si>
  <si>
    <t>02:37:06</t>
  </si>
  <si>
    <t>02:37:09</t>
  </si>
  <si>
    <t>02:37:28</t>
  </si>
  <si>
    <t>02:37:31</t>
  </si>
  <si>
    <t>02:37:45</t>
  </si>
  <si>
    <t>02:37:47</t>
  </si>
  <si>
    <t>02:37:50</t>
  </si>
  <si>
    <t>02:39:41</t>
  </si>
  <si>
    <t>02:39:42</t>
  </si>
  <si>
    <t>02:40:39</t>
  </si>
  <si>
    <t>02:40:43</t>
  </si>
  <si>
    <t>02:40:57</t>
  </si>
  <si>
    <t>02:41:01</t>
  </si>
  <si>
    <t>02:41:06</t>
  </si>
  <si>
    <t>02:41:08</t>
  </si>
  <si>
    <t>02:41:11</t>
  </si>
  <si>
    <t>02:41:17</t>
  </si>
  <si>
    <t>02:41:36</t>
  </si>
  <si>
    <t>02:41:45</t>
  </si>
  <si>
    <t>02:41:48</t>
  </si>
  <si>
    <t>02:41:50</t>
  </si>
  <si>
    <t>02:41:56</t>
  </si>
  <si>
    <t>02:41:59</t>
  </si>
  <si>
    <t>02:42:03</t>
  </si>
  <si>
    <t>02:42:08</t>
  </si>
  <si>
    <t>02:42:10</t>
  </si>
  <si>
    <t>02:42:11</t>
  </si>
  <si>
    <t>02:42:17</t>
  </si>
  <si>
    <t>02:42:53</t>
  </si>
  <si>
    <t>02:42:58</t>
  </si>
  <si>
    <t>02:43:00</t>
  </si>
  <si>
    <t>02:43:11</t>
  </si>
  <si>
    <t>02:43:17</t>
  </si>
  <si>
    <t>02:43:21</t>
  </si>
  <si>
    <t>02:43:25</t>
  </si>
  <si>
    <t>02:43:41</t>
  </si>
  <si>
    <t>02:43:44</t>
  </si>
  <si>
    <t>02:43:49</t>
  </si>
  <si>
    <t>02:43:55</t>
  </si>
  <si>
    <t>02:44:16</t>
  </si>
  <si>
    <t>02:45:07</t>
  </si>
  <si>
    <t>02:45:13</t>
  </si>
  <si>
    <t>02:45:37</t>
  </si>
  <si>
    <t>02:45:41</t>
  </si>
  <si>
    <t>11:33:55</t>
  </si>
  <si>
    <t>11:33:58</t>
  </si>
  <si>
    <t>日期</t>
  </si>
  <si>
    <t>時間</t>
  </si>
  <si>
    <t>Text</t>
  </si>
  <si>
    <t>PH</t>
  </si>
  <si>
    <t>WATERTEMP</t>
  </si>
  <si>
    <t>TEMP-AECL</t>
  </si>
  <si>
    <t>RH</t>
  </si>
  <si>
    <t>2017-07-05</t>
  </si>
  <si>
    <t>13:32:46</t>
  </si>
  <si>
    <t>13:33:17</t>
  </si>
  <si>
    <t>13:35:38</t>
  </si>
  <si>
    <t>13:35:49</t>
  </si>
  <si>
    <t>18:59:34</t>
  </si>
  <si>
    <t>19:00:27</t>
  </si>
  <si>
    <t>19:07:39</t>
  </si>
  <si>
    <t>19:07:42</t>
  </si>
  <si>
    <t>19:07:59</t>
  </si>
  <si>
    <t>19:23:48</t>
  </si>
  <si>
    <t>19:30:46</t>
  </si>
  <si>
    <t>19:30:50</t>
  </si>
  <si>
    <t>19:32:20</t>
  </si>
  <si>
    <t>19:32:21</t>
  </si>
  <si>
    <t>19:32:31</t>
  </si>
  <si>
    <t>20:22:26</t>
  </si>
  <si>
    <t>21:45:56</t>
  </si>
  <si>
    <t>21:56:53</t>
  </si>
  <si>
    <t>21:59:49</t>
  </si>
  <si>
    <t>22:03:30</t>
  </si>
  <si>
    <t>22:14:23</t>
  </si>
  <si>
    <t>22:14:24</t>
  </si>
  <si>
    <t>22:14:25</t>
  </si>
  <si>
    <t>22:15:16</t>
  </si>
  <si>
    <t>22:32:07</t>
  </si>
  <si>
    <t>22:32:11</t>
  </si>
  <si>
    <t>22:33:56</t>
  </si>
  <si>
    <t>22:36:32</t>
  </si>
  <si>
    <t>22:36:41</t>
  </si>
  <si>
    <t>22:51:36</t>
  </si>
  <si>
    <t>22:51:42</t>
  </si>
  <si>
    <t>22:51:52</t>
  </si>
  <si>
    <t>22:55:07</t>
  </si>
  <si>
    <t>2017-07-06</t>
  </si>
  <si>
    <t>00:48:47</t>
  </si>
  <si>
    <t>00:51:06</t>
  </si>
  <si>
    <t>01:47:14</t>
  </si>
  <si>
    <t>01:47:16</t>
  </si>
  <si>
    <t>01:47:19</t>
  </si>
  <si>
    <t>01:56:14</t>
  </si>
  <si>
    <t>01:56:16</t>
  </si>
  <si>
    <t>01:56:19</t>
  </si>
  <si>
    <t>01:56:24</t>
  </si>
  <si>
    <t>01:56:41</t>
  </si>
  <si>
    <t>10:45:45</t>
  </si>
  <si>
    <t>10:45:49</t>
  </si>
  <si>
    <t>10:45:51</t>
  </si>
  <si>
    <t>10:45:55</t>
  </si>
  <si>
    <t>10:45:58</t>
  </si>
  <si>
    <t>11:00:12</t>
  </si>
  <si>
    <t>12:43:52</t>
  </si>
  <si>
    <t>12:43:54</t>
  </si>
  <si>
    <t>13:15:25</t>
  </si>
  <si>
    <t>13:15:27</t>
  </si>
  <si>
    <t>13:15:30</t>
  </si>
  <si>
    <t>13:18:45</t>
  </si>
  <si>
    <t>13:18:58</t>
  </si>
  <si>
    <t>14:34:40</t>
  </si>
  <si>
    <t>14:35:52</t>
  </si>
  <si>
    <t>15:35:03</t>
  </si>
  <si>
    <t>15:35:06</t>
  </si>
  <si>
    <t>15:35:12</t>
  </si>
  <si>
    <t>15:35:14</t>
  </si>
  <si>
    <t>15:35:23</t>
  </si>
  <si>
    <t>15:35:37</t>
  </si>
  <si>
    <t>15:39:51</t>
  </si>
  <si>
    <t>18:47:47</t>
  </si>
  <si>
    <t>18:47:50</t>
  </si>
  <si>
    <t>18:47:53</t>
  </si>
  <si>
    <t>18:50:35</t>
  </si>
  <si>
    <t>18:50:37</t>
  </si>
  <si>
    <t>18:51:10</t>
  </si>
  <si>
    <t>18:51:13</t>
  </si>
  <si>
    <t>18:53:15</t>
  </si>
  <si>
    <t>19:06:18</t>
  </si>
  <si>
    <t>19:12:47</t>
  </si>
  <si>
    <t>19:23:09</t>
  </si>
  <si>
    <t>19:56:49</t>
  </si>
  <si>
    <t>20:01:24</t>
  </si>
  <si>
    <t>20:26:59</t>
  </si>
  <si>
    <t>20:27:00</t>
  </si>
  <si>
    <t>20:28:11</t>
  </si>
  <si>
    <t>22:54:07</t>
  </si>
  <si>
    <t>2017-07-07</t>
  </si>
  <si>
    <t>09:11:35</t>
  </si>
  <si>
    <t>09:11:46</t>
  </si>
  <si>
    <t>12:03:25</t>
  </si>
  <si>
    <t>12:03:26</t>
  </si>
  <si>
    <t>13:39:56</t>
  </si>
  <si>
    <t>14:07:59</t>
  </si>
  <si>
    <t>14:08:00</t>
  </si>
  <si>
    <t>14:08:03</t>
  </si>
  <si>
    <t>14:08:07</t>
  </si>
  <si>
    <t>19:10:12</t>
  </si>
  <si>
    <t>19:52:21</t>
  </si>
  <si>
    <t>19:52:23</t>
  </si>
  <si>
    <t>19:55:10</t>
  </si>
  <si>
    <t>20:01:40</t>
  </si>
  <si>
    <t>20:01:47</t>
  </si>
  <si>
    <t>20:02:03</t>
  </si>
  <si>
    <t>20:12:45</t>
  </si>
  <si>
    <t>2017-07-08</t>
  </si>
  <si>
    <t>00:55:31</t>
  </si>
  <si>
    <t>00:57:43</t>
  </si>
  <si>
    <t>00:57:55</t>
  </si>
  <si>
    <t>01:01:50</t>
  </si>
  <si>
    <t>01:14:48</t>
  </si>
  <si>
    <t>01:14:49</t>
  </si>
  <si>
    <t>03:45:35</t>
  </si>
  <si>
    <t>03:45:43</t>
  </si>
  <si>
    <t>03:45:51</t>
  </si>
  <si>
    <t>03:45:57</t>
  </si>
  <si>
    <t>03:45:58</t>
  </si>
  <si>
    <t>03:46:08</t>
  </si>
  <si>
    <t>03:46:34</t>
  </si>
  <si>
    <t>03:46:49</t>
  </si>
  <si>
    <t>03:47:04</t>
  </si>
  <si>
    <t>03:47:06</t>
  </si>
  <si>
    <t>03:47:07</t>
  </si>
  <si>
    <t>04:17:27</t>
  </si>
  <si>
    <t>10:46:44</t>
  </si>
  <si>
    <t>10:47:19</t>
  </si>
  <si>
    <t>10:47:52</t>
  </si>
  <si>
    <t>10:47:53</t>
  </si>
  <si>
    <t>10:47:57</t>
  </si>
  <si>
    <t>10:48:09</t>
  </si>
  <si>
    <t>10:49:04</t>
  </si>
  <si>
    <t>10:49:38</t>
  </si>
  <si>
    <t>10:51:14</t>
  </si>
  <si>
    <t>10:52:45</t>
  </si>
  <si>
    <t>10:53:05</t>
  </si>
  <si>
    <t>10:53:09</t>
  </si>
  <si>
    <t>10:53:25</t>
  </si>
  <si>
    <t>11:13:00</t>
  </si>
  <si>
    <t>15:13:17</t>
  </si>
  <si>
    <t>15:13:21</t>
  </si>
  <si>
    <t>15:14:50</t>
  </si>
  <si>
    <t>15:15:04</t>
  </si>
  <si>
    <t>15:15:06</t>
  </si>
  <si>
    <t>15:15:27</t>
  </si>
  <si>
    <t>16:01:15</t>
  </si>
  <si>
    <t>16:01:33</t>
  </si>
  <si>
    <t>16:01:39</t>
  </si>
  <si>
    <t>16:33:52</t>
  </si>
  <si>
    <t>16:33:54</t>
  </si>
  <si>
    <t>16:34:05</t>
  </si>
  <si>
    <t>16:41:31</t>
  </si>
  <si>
    <t>18:28:05</t>
  </si>
  <si>
    <t>18:40:56</t>
  </si>
  <si>
    <t>18:40:58</t>
  </si>
  <si>
    <t>18:47:20</t>
  </si>
  <si>
    <t>18:47:28</t>
  </si>
  <si>
    <t>19:11:31</t>
  </si>
  <si>
    <t>19:25:54</t>
  </si>
  <si>
    <t>19:38:29</t>
  </si>
  <si>
    <t>19:38:30</t>
  </si>
  <si>
    <t>19:38:33</t>
  </si>
  <si>
    <t>19:38:37</t>
  </si>
  <si>
    <t>19:39:17</t>
  </si>
  <si>
    <t>19:39:20</t>
  </si>
  <si>
    <t>19:46:10</t>
  </si>
  <si>
    <t>19:57:08</t>
  </si>
  <si>
    <t>20:20:58</t>
  </si>
  <si>
    <t>20:20:59</t>
  </si>
  <si>
    <t>20:38:00</t>
  </si>
  <si>
    <t>20:38:38</t>
  </si>
  <si>
    <t>20:41:45</t>
  </si>
  <si>
    <t>20:41:55</t>
  </si>
  <si>
    <t>21:16:43</t>
  </si>
  <si>
    <t>21:18:01</t>
  </si>
  <si>
    <t>22:43:09</t>
  </si>
  <si>
    <t>22:43:22</t>
  </si>
  <si>
    <t>22:43:26</t>
  </si>
  <si>
    <t>22:56:17</t>
  </si>
  <si>
    <t>22:56:19</t>
  </si>
  <si>
    <t>22:56:22</t>
  </si>
  <si>
    <t>23:00:58</t>
  </si>
  <si>
    <t>2017-07-09</t>
  </si>
  <si>
    <t>01:39:38</t>
  </si>
  <si>
    <t>18:34:05</t>
  </si>
  <si>
    <t>18:50:11</t>
  </si>
  <si>
    <t>19:28:40</t>
  </si>
  <si>
    <t>19:31:12</t>
  </si>
  <si>
    <t>19:32:55</t>
  </si>
  <si>
    <t>19:33:00</t>
  </si>
  <si>
    <t>19:33:01</t>
  </si>
  <si>
    <t>19:37:06</t>
  </si>
  <si>
    <t>19:58:57</t>
  </si>
  <si>
    <t>20:01:52</t>
  </si>
  <si>
    <t>20:07:10</t>
  </si>
  <si>
    <t>20:14:00</t>
  </si>
  <si>
    <t>20:14:48</t>
  </si>
  <si>
    <t>20:17:26</t>
  </si>
  <si>
    <t>20:18:00</t>
  </si>
  <si>
    <t>20:20:44</t>
  </si>
  <si>
    <t>20:26:42</t>
  </si>
  <si>
    <t>20:29:53</t>
  </si>
  <si>
    <t>20:30:00</t>
  </si>
  <si>
    <t>20:30:03</t>
  </si>
  <si>
    <t>20:30:11</t>
  </si>
  <si>
    <t>20:30:22</t>
  </si>
  <si>
    <t>20:31:52</t>
  </si>
  <si>
    <t>20:32:11</t>
  </si>
  <si>
    <t>20:34:28</t>
  </si>
  <si>
    <t>22:09:21</t>
  </si>
  <si>
    <t>22:28:35</t>
  </si>
  <si>
    <t>22:30:04</t>
  </si>
  <si>
    <t>22:30:58</t>
  </si>
  <si>
    <t>2017-07-10</t>
  </si>
  <si>
    <t>01:55:15</t>
  </si>
  <si>
    <t>02:55:32</t>
  </si>
  <si>
    <t>12:38:30</t>
  </si>
  <si>
    <t>12:38:42</t>
  </si>
  <si>
    <t>12:38:44</t>
  </si>
  <si>
    <t>19:08:37</t>
  </si>
  <si>
    <t>19:26:19</t>
  </si>
  <si>
    <t>19:26:24</t>
  </si>
  <si>
    <t>19:26:28</t>
  </si>
  <si>
    <t>23:13:50</t>
  </si>
  <si>
    <t>23:13:52</t>
  </si>
  <si>
    <t>23:13:53</t>
  </si>
  <si>
    <t>2017-07-11</t>
  </si>
  <si>
    <t>16:01:44</t>
  </si>
  <si>
    <t>16:08:31</t>
  </si>
  <si>
    <t>16:08:32</t>
  </si>
  <si>
    <t>16:10:39</t>
  </si>
  <si>
    <t>16:13:03</t>
  </si>
  <si>
    <t>16:13:06</t>
  </si>
  <si>
    <t>16:13:19</t>
  </si>
  <si>
    <t>16:13:20</t>
  </si>
  <si>
    <t>16:13:48</t>
  </si>
  <si>
    <t>16:13:59</t>
  </si>
  <si>
    <t>16:14:02</t>
  </si>
  <si>
    <t>16:14:37</t>
  </si>
  <si>
    <t>19:09:53</t>
  </si>
  <si>
    <t>19:10:45</t>
  </si>
  <si>
    <t>19:17:56</t>
  </si>
  <si>
    <t>19:18:06</t>
  </si>
  <si>
    <t>19:18:08</t>
  </si>
  <si>
    <t>19:27:02</t>
  </si>
  <si>
    <t>19:42:01</t>
  </si>
  <si>
    <t>19:49:01</t>
  </si>
  <si>
    <t>19:53:42</t>
  </si>
  <si>
    <t>20:05:57</t>
  </si>
  <si>
    <t>20:06:02</t>
  </si>
  <si>
    <t>20:07:28</t>
  </si>
  <si>
    <t>20:20:33</t>
  </si>
  <si>
    <t>20:20:36</t>
  </si>
  <si>
    <t>20:35:09</t>
  </si>
  <si>
    <t>20:37:18</t>
  </si>
  <si>
    <t>20:37:19</t>
  </si>
  <si>
    <t>20:37:22</t>
  </si>
  <si>
    <t>20:37:24</t>
  </si>
  <si>
    <t>20:37:52</t>
  </si>
  <si>
    <t>20:38:03</t>
  </si>
  <si>
    <t>20:54:27</t>
  </si>
  <si>
    <t>20:54:34</t>
  </si>
  <si>
    <t>20:54:46</t>
  </si>
  <si>
    <t>20:55:28</t>
  </si>
  <si>
    <t>20:55:33</t>
  </si>
  <si>
    <t>20:56:33</t>
  </si>
  <si>
    <t>21:05:27</t>
  </si>
  <si>
    <t>21:05:28</t>
  </si>
  <si>
    <t>21:07:52</t>
  </si>
  <si>
    <t>21:24:05</t>
  </si>
  <si>
    <t>21:24:18</t>
  </si>
  <si>
    <t>21:24:23</t>
  </si>
  <si>
    <t>21:32:00</t>
  </si>
  <si>
    <t>21:32:51</t>
  </si>
  <si>
    <t>21:42:41</t>
  </si>
  <si>
    <t>21:42:44</t>
  </si>
  <si>
    <t>21:42:53</t>
  </si>
  <si>
    <t>21:42:57</t>
  </si>
  <si>
    <t>21:43:02</t>
  </si>
  <si>
    <t>21:43:09</t>
  </si>
  <si>
    <t>21:43:31</t>
  </si>
  <si>
    <t>21:43:33</t>
  </si>
  <si>
    <t>22:02:10</t>
  </si>
  <si>
    <t>22:39:36</t>
  </si>
  <si>
    <t>22:48:06</t>
  </si>
  <si>
    <t>23:10:22</t>
  </si>
  <si>
    <t>23:10:24</t>
  </si>
  <si>
    <t>23:10:29</t>
  </si>
  <si>
    <t>23:11:12</t>
  </si>
  <si>
    <t>23:11:27</t>
  </si>
  <si>
    <t>23:14:40</t>
  </si>
  <si>
    <t>23:14:48</t>
  </si>
  <si>
    <t>23:14:54</t>
  </si>
  <si>
    <t>23:17:26</t>
  </si>
  <si>
    <t>2017-07-12</t>
  </si>
  <si>
    <t>00:31:50</t>
  </si>
  <si>
    <t>00:31:51</t>
  </si>
  <si>
    <t>00:31:54</t>
  </si>
  <si>
    <t>00:31:55</t>
  </si>
  <si>
    <t>00:31:57</t>
  </si>
  <si>
    <t>00:32:02</t>
  </si>
  <si>
    <t>03:21:25</t>
  </si>
  <si>
    <t>11:31:48</t>
  </si>
  <si>
    <t>16:26:25</t>
  </si>
  <si>
    <t>16:26:27</t>
  </si>
  <si>
    <t>17:55:07</t>
  </si>
  <si>
    <t>18:21:45</t>
  </si>
  <si>
    <t>19:08:52</t>
  </si>
  <si>
    <t>19:09:52</t>
  </si>
  <si>
    <t>19:09:54</t>
  </si>
  <si>
    <t>19:09:55</t>
  </si>
  <si>
    <t>19:10:01</t>
  </si>
  <si>
    <t>19:10:03</t>
  </si>
  <si>
    <t>19:19:47</t>
  </si>
  <si>
    <t>19:21:06</t>
  </si>
  <si>
    <t>19:21:15</t>
  </si>
  <si>
    <t>19:24:08</t>
  </si>
  <si>
    <t>19:24:19</t>
  </si>
  <si>
    <t>19:24:20</t>
  </si>
  <si>
    <t>19:24:27</t>
  </si>
  <si>
    <t>19:24:30</t>
  </si>
  <si>
    <t>19:30:16</t>
  </si>
  <si>
    <t>19:30:17</t>
  </si>
  <si>
    <t>19:39:18</t>
  </si>
  <si>
    <t>19:39:37</t>
  </si>
  <si>
    <t>19:40:20</t>
  </si>
  <si>
    <t>19:44:24</t>
  </si>
  <si>
    <t>19:49:02</t>
  </si>
  <si>
    <t>19:59:42</t>
  </si>
  <si>
    <t>20:00:11</t>
  </si>
  <si>
    <t>20:00:33</t>
  </si>
  <si>
    <t>20:00:36</t>
  </si>
  <si>
    <t>20:03:58</t>
  </si>
  <si>
    <t>20:04:00</t>
  </si>
  <si>
    <t>20:12:38</t>
  </si>
  <si>
    <t>20:12:46</t>
  </si>
  <si>
    <t>20:20:50</t>
  </si>
  <si>
    <t>20:20:53</t>
  </si>
  <si>
    <t>20:24:42</t>
  </si>
  <si>
    <t>21:41:35</t>
  </si>
  <si>
    <t>21:41:38</t>
  </si>
  <si>
    <t>21:41:42</t>
  </si>
  <si>
    <t>21:41:57</t>
  </si>
  <si>
    <t>21:42:03</t>
  </si>
  <si>
    <t>22:09:09</t>
  </si>
  <si>
    <t>22:15:05</t>
  </si>
  <si>
    <t>22:15:08</t>
  </si>
  <si>
    <t>22:15:10</t>
  </si>
  <si>
    <t>22:15:20</t>
  </si>
  <si>
    <t>22:15:24</t>
  </si>
  <si>
    <t>22:24:11</t>
  </si>
  <si>
    <t>22:27:41</t>
  </si>
  <si>
    <t>22:27:44</t>
  </si>
  <si>
    <t>22:28:30</t>
  </si>
  <si>
    <t>22:30:12</t>
  </si>
  <si>
    <t>22:30:14</t>
  </si>
  <si>
    <t>22:38:08</t>
  </si>
  <si>
    <t>22:38:11</t>
  </si>
  <si>
    <t>22:38:45</t>
  </si>
  <si>
    <t>22:46:52</t>
  </si>
  <si>
    <t>22:51:30</t>
  </si>
  <si>
    <t>23:01:27</t>
  </si>
  <si>
    <t>23:25:53</t>
  </si>
  <si>
    <t>23:25:56</t>
  </si>
  <si>
    <t>23:38:23</t>
  </si>
  <si>
    <t>23:38:26</t>
  </si>
  <si>
    <t>2017-07-13</t>
  </si>
  <si>
    <t>00:09:08</t>
  </si>
  <si>
    <t>07:56:13</t>
  </si>
  <si>
    <t>07:56:25</t>
  </si>
  <si>
    <t>07:56:26</t>
  </si>
  <si>
    <t>10:53:17</t>
  </si>
  <si>
    <t>11:32:10</t>
  </si>
  <si>
    <t>11:32:12</t>
  </si>
  <si>
    <t>11:32:14</t>
  </si>
  <si>
    <t>11:32:16</t>
  </si>
  <si>
    <t>11:32:22</t>
  </si>
  <si>
    <t>11:35:14</t>
  </si>
  <si>
    <t>11:35:18</t>
  </si>
  <si>
    <t>11:35:22</t>
  </si>
  <si>
    <t>11:35:24</t>
  </si>
  <si>
    <t>11:35:25</t>
  </si>
  <si>
    <t>11:35:28</t>
  </si>
  <si>
    <t>11:35:30</t>
  </si>
  <si>
    <t>11:35:34</t>
  </si>
  <si>
    <t>11:35:35</t>
  </si>
  <si>
    <t>11:35:41</t>
  </si>
  <si>
    <t>11:35:43</t>
  </si>
  <si>
    <t>11:35:49</t>
  </si>
  <si>
    <t>11:35:51</t>
  </si>
  <si>
    <t>11:35:53</t>
  </si>
  <si>
    <t>11:35:59</t>
  </si>
  <si>
    <t>11:36:02</t>
  </si>
  <si>
    <t>11:36:04</t>
  </si>
  <si>
    <t>11:36:14</t>
  </si>
  <si>
    <t>11:36:18</t>
  </si>
  <si>
    <t>11:36:19</t>
  </si>
  <si>
    <t>11:36:27</t>
  </si>
  <si>
    <t>11:36:29</t>
  </si>
  <si>
    <t>11:36:30</t>
  </si>
  <si>
    <t>11:36:35</t>
  </si>
  <si>
    <t>11:36:36</t>
  </si>
  <si>
    <t>11:36:41</t>
  </si>
  <si>
    <t>11:36:42</t>
  </si>
  <si>
    <t>11:36:49</t>
  </si>
  <si>
    <t>11:36:52</t>
  </si>
  <si>
    <t>11:36:53</t>
  </si>
  <si>
    <t>14:28:11</t>
  </si>
  <si>
    <t>14:28:29</t>
  </si>
  <si>
    <t>14:33:28</t>
  </si>
  <si>
    <t>15:32:03</t>
  </si>
  <si>
    <t>15:57:25</t>
  </si>
  <si>
    <t>15:57:29</t>
  </si>
  <si>
    <t>2017-07-14</t>
  </si>
  <si>
    <t>15:17:11</t>
  </si>
  <si>
    <t>19:09:07</t>
  </si>
  <si>
    <t>19:09:17</t>
  </si>
  <si>
    <t>19:09:41</t>
  </si>
  <si>
    <t>20:13:41</t>
  </si>
  <si>
    <t>2017-07-15</t>
  </si>
  <si>
    <t>02:15:47</t>
  </si>
  <si>
    <t>02:15:51</t>
  </si>
  <si>
    <t>02:15:52</t>
  </si>
  <si>
    <t>02:15:58</t>
  </si>
  <si>
    <t>02:16:01</t>
  </si>
  <si>
    <t>13:38:00</t>
  </si>
  <si>
    <t>13:38:45</t>
  </si>
  <si>
    <t>13:38:48</t>
  </si>
  <si>
    <t>13:38:52</t>
  </si>
  <si>
    <t>14:47:05</t>
  </si>
  <si>
    <t>FF</t>
  </si>
  <si>
    <t>15:03:44</t>
  </si>
  <si>
    <t>18:36:51</t>
  </si>
  <si>
    <t>18:39:20</t>
  </si>
  <si>
    <t>18:44:50</t>
  </si>
  <si>
    <t>18:44:54</t>
  </si>
  <si>
    <t>18:57:33</t>
  </si>
  <si>
    <t>18:59:27</t>
  </si>
  <si>
    <t>18:59:38</t>
  </si>
  <si>
    <t>19:02:24</t>
  </si>
  <si>
    <t>19:17:20</t>
  </si>
  <si>
    <t>19:17:25</t>
  </si>
  <si>
    <t>19:17:26</t>
  </si>
  <si>
    <t>19:17:33</t>
  </si>
  <si>
    <t>19:17:34</t>
  </si>
  <si>
    <t>20:14:35</t>
  </si>
  <si>
    <t>20:16:51</t>
  </si>
  <si>
    <t>22:45:14</t>
  </si>
  <si>
    <t>2017-07-16</t>
  </si>
  <si>
    <t>19:00:29</t>
  </si>
  <si>
    <t>19:00:30</t>
  </si>
  <si>
    <t>19:00:32</t>
  </si>
  <si>
    <t>19:00:35</t>
  </si>
  <si>
    <t>19:00:37</t>
  </si>
  <si>
    <t>19:00:40</t>
  </si>
  <si>
    <t>19:52:34</t>
  </si>
  <si>
    <t>19:52:39</t>
  </si>
  <si>
    <t>19:52:58</t>
  </si>
  <si>
    <t>19:53:57</t>
  </si>
  <si>
    <t>20:13:48</t>
  </si>
  <si>
    <t>20:13:56</t>
  </si>
  <si>
    <t>20:17:13</t>
  </si>
  <si>
    <t>21:05:46</t>
  </si>
  <si>
    <t>21:05:49</t>
  </si>
  <si>
    <t>21:15:51</t>
  </si>
  <si>
    <t>21:31:44</t>
  </si>
  <si>
    <t>21:35:34</t>
  </si>
  <si>
    <t>21:35:37</t>
  </si>
  <si>
    <t>21:35:44</t>
  </si>
  <si>
    <t>21:35:52</t>
  </si>
  <si>
    <t>21:35:54</t>
  </si>
  <si>
    <t>21:35:56</t>
  </si>
  <si>
    <t>21:36:05</t>
  </si>
  <si>
    <t>21:52:43</t>
  </si>
  <si>
    <t>21:57:30</t>
  </si>
  <si>
    <t>21:57:34</t>
  </si>
  <si>
    <t>22:01:41</t>
  </si>
  <si>
    <t>22:01:43</t>
  </si>
  <si>
    <t>22:03:08</t>
  </si>
  <si>
    <t>22:03:11</t>
  </si>
  <si>
    <t>22:03:51</t>
  </si>
  <si>
    <t>22:03:53</t>
  </si>
  <si>
    <t>2017-07-17</t>
  </si>
  <si>
    <t>00:10:35</t>
  </si>
  <si>
    <t>00:16:11</t>
  </si>
  <si>
    <t>00:16:14</t>
  </si>
  <si>
    <t>00:24:12</t>
  </si>
  <si>
    <t>00:31:56</t>
  </si>
  <si>
    <t>01:02:19</t>
  </si>
  <si>
    <t>01:02:21</t>
  </si>
  <si>
    <t>01:02:29</t>
  </si>
  <si>
    <t>01:02:35</t>
  </si>
  <si>
    <t>01:02:39</t>
  </si>
  <si>
    <t>01:02:41</t>
  </si>
  <si>
    <t>01:02:43</t>
  </si>
  <si>
    <t>01:02:49</t>
  </si>
  <si>
    <t>01:02:53</t>
  </si>
  <si>
    <t>01:02:56</t>
  </si>
  <si>
    <t>01:02:58</t>
  </si>
  <si>
    <t>01:32:58</t>
  </si>
  <si>
    <t>01:33:01</t>
  </si>
  <si>
    <t>01:46:56</t>
  </si>
  <si>
    <t>01:51:16</t>
  </si>
  <si>
    <t>01:51:18</t>
  </si>
  <si>
    <t>05:59:33</t>
  </si>
  <si>
    <t>06:13:02</t>
  </si>
  <si>
    <t>07:44:59</t>
  </si>
  <si>
    <t>07:45:07</t>
  </si>
  <si>
    <t>08:48:03</t>
  </si>
  <si>
    <t>08:48:08</t>
  </si>
  <si>
    <t>08:48:30</t>
  </si>
  <si>
    <t>08:48:38</t>
  </si>
  <si>
    <t>08:49:23</t>
  </si>
  <si>
    <t>08:49:50</t>
  </si>
  <si>
    <t>08:50:15</t>
  </si>
  <si>
    <t>08:54:03</t>
  </si>
  <si>
    <t>08:55:02</t>
  </si>
  <si>
    <t>08:55:08</t>
  </si>
  <si>
    <t>08:55:52</t>
  </si>
  <si>
    <t>08:56:13</t>
  </si>
  <si>
    <t>08:57:12</t>
  </si>
  <si>
    <t>08:58:54</t>
  </si>
  <si>
    <t>08:59:06</t>
  </si>
  <si>
    <t>08:59:07</t>
  </si>
  <si>
    <t>08:59:26</t>
  </si>
  <si>
    <t>09:00:18</t>
  </si>
  <si>
    <t>09:01:34</t>
  </si>
  <si>
    <t>09:02:56</t>
  </si>
  <si>
    <t>09:03:07</t>
  </si>
  <si>
    <t>09:03:13</t>
  </si>
  <si>
    <t>09:03:14</t>
  </si>
  <si>
    <t>09:03:17</t>
  </si>
  <si>
    <t>09:03:19</t>
  </si>
  <si>
    <t>09:03:21</t>
  </si>
  <si>
    <t>09:03:23</t>
  </si>
  <si>
    <t>09:03:24</t>
  </si>
  <si>
    <t>09:03:26</t>
  </si>
  <si>
    <t>09:03:28</t>
  </si>
  <si>
    <t>09:03:32</t>
  </si>
  <si>
    <t>09:03:37</t>
  </si>
  <si>
    <t>09:03:41</t>
  </si>
  <si>
    <t>09:03:47</t>
  </si>
  <si>
    <t>09:03:49</t>
  </si>
  <si>
    <t>09:03:58</t>
  </si>
  <si>
    <t>09:04:01</t>
  </si>
  <si>
    <t>09:04:15</t>
  </si>
  <si>
    <t>09:04:18</t>
  </si>
  <si>
    <t>09:04:23</t>
  </si>
  <si>
    <t>09:04:24</t>
  </si>
  <si>
    <t>09:04:30</t>
  </si>
  <si>
    <t>09:04:32</t>
  </si>
  <si>
    <t>09:04:34</t>
  </si>
  <si>
    <t>09:04:45</t>
  </si>
  <si>
    <t>09:04:46</t>
  </si>
  <si>
    <t>09:04:48</t>
  </si>
  <si>
    <t>09:04:52</t>
  </si>
  <si>
    <t>09:04:54</t>
  </si>
  <si>
    <t>09:05:04</t>
  </si>
  <si>
    <t>09:05:05</t>
  </si>
  <si>
    <t>09:05:18</t>
  </si>
  <si>
    <t>09:05:24</t>
  </si>
  <si>
    <t>09:05:28</t>
  </si>
  <si>
    <t>09:05:29</t>
  </si>
  <si>
    <t>09:05:38</t>
  </si>
  <si>
    <t>09:05:40</t>
  </si>
  <si>
    <t>09:05:42</t>
  </si>
  <si>
    <t>09:05:47</t>
  </si>
  <si>
    <t>09:05:48</t>
  </si>
  <si>
    <t>09:05:54</t>
  </si>
  <si>
    <t>09:05:55</t>
  </si>
  <si>
    <t>09:06:00</t>
  </si>
  <si>
    <t>09:06:06</t>
  </si>
  <si>
    <t>09:06:08</t>
  </si>
  <si>
    <t>09:06:10</t>
  </si>
  <si>
    <t>09:06:11</t>
  </si>
  <si>
    <t>09:06:25</t>
  </si>
  <si>
    <t>09:06:28</t>
  </si>
  <si>
    <t>09:06:40</t>
  </si>
  <si>
    <t>09:06:42</t>
  </si>
  <si>
    <t>09:06:44</t>
  </si>
  <si>
    <t>09:06:46</t>
  </si>
  <si>
    <t>09:06:51</t>
  </si>
  <si>
    <t>09:06:52</t>
  </si>
  <si>
    <t>09:07:02</t>
  </si>
  <si>
    <t>09:07:04</t>
  </si>
  <si>
    <t>09:07:07</t>
  </si>
  <si>
    <t>09:07:08</t>
  </si>
  <si>
    <t>09:07:14</t>
  </si>
  <si>
    <t>09:07:16</t>
  </si>
  <si>
    <t>09:07:17</t>
  </si>
  <si>
    <t>09:07:20</t>
  </si>
  <si>
    <t>09:07:24</t>
  </si>
  <si>
    <t>09:07:51</t>
  </si>
  <si>
    <t>09:07:58</t>
  </si>
  <si>
    <t>09:08:02</t>
  </si>
  <si>
    <t>09:08:03</t>
  </si>
  <si>
    <t>09:08:09</t>
  </si>
  <si>
    <t>09:08:11</t>
  </si>
  <si>
    <t>09:08:12</t>
  </si>
  <si>
    <t>09:08:14</t>
  </si>
  <si>
    <t>09:08:17</t>
  </si>
  <si>
    <t>09:08:19</t>
  </si>
  <si>
    <t>09:08:20</t>
  </si>
  <si>
    <t>09:08:23</t>
  </si>
  <si>
    <t>09:08:25</t>
  </si>
  <si>
    <t>09:08:28</t>
  </si>
  <si>
    <t>09:08:30</t>
  </si>
  <si>
    <t>09:08:32</t>
  </si>
  <si>
    <t>09:08:35</t>
  </si>
  <si>
    <t>09:08:37</t>
  </si>
  <si>
    <t>09:08:40</t>
  </si>
  <si>
    <t>09:08:42</t>
  </si>
  <si>
    <t>09:08:51</t>
  </si>
  <si>
    <t>09:08:55</t>
  </si>
  <si>
    <t>09:08:59</t>
  </si>
  <si>
    <t>09:09:13</t>
  </si>
  <si>
    <t>09:09:15</t>
  </si>
  <si>
    <t>09:09:19</t>
  </si>
  <si>
    <t>09:09:20</t>
  </si>
  <si>
    <t>09:09:23</t>
  </si>
  <si>
    <t>09:09:26</t>
  </si>
  <si>
    <t>09:09:30</t>
  </si>
  <si>
    <t>09:09:35</t>
  </si>
  <si>
    <t>09:09:39</t>
  </si>
  <si>
    <t>09:09:42</t>
  </si>
  <si>
    <t>09:09:43</t>
  </si>
  <si>
    <t>09:09:45</t>
  </si>
  <si>
    <t>09:09:47</t>
  </si>
  <si>
    <t>09:09:49</t>
  </si>
  <si>
    <t>09:09:55</t>
  </si>
  <si>
    <t>09:10:02</t>
  </si>
  <si>
    <t>09:10:07</t>
  </si>
  <si>
    <t>09:10:09</t>
  </si>
  <si>
    <t>09:10:10</t>
  </si>
  <si>
    <t>09:10:16</t>
  </si>
  <si>
    <t>09:10:33</t>
  </si>
  <si>
    <t>09:10:37</t>
  </si>
  <si>
    <t>09:10:40</t>
  </si>
  <si>
    <t>09:10:44</t>
  </si>
  <si>
    <t>09:10:48</t>
  </si>
  <si>
    <t>09:10:52</t>
  </si>
  <si>
    <t>09:10:56</t>
  </si>
  <si>
    <t>09:10:57</t>
  </si>
  <si>
    <t>09:11:02</t>
  </si>
  <si>
    <t>09:11:03</t>
  </si>
  <si>
    <t>09:11:07</t>
  </si>
  <si>
    <t>09:11:08</t>
  </si>
  <si>
    <t>09:11:11</t>
  </si>
  <si>
    <t>09:11:13</t>
  </si>
  <si>
    <t>09:11:18</t>
  </si>
  <si>
    <t>09:11:21</t>
  </si>
  <si>
    <t>09:11:22</t>
  </si>
  <si>
    <t>09:11:24</t>
  </si>
  <si>
    <t>09:11:26</t>
  </si>
  <si>
    <t>09:11:27</t>
  </si>
  <si>
    <t>09:11:36</t>
  </si>
  <si>
    <t>09:11:43</t>
  </si>
  <si>
    <t>09:11:50</t>
  </si>
  <si>
    <t>09:11:51</t>
  </si>
  <si>
    <t>09:11:53</t>
  </si>
  <si>
    <t>09:21:02</t>
  </si>
  <si>
    <t>19:08:12</t>
  </si>
  <si>
    <t>19:08:14</t>
  </si>
  <si>
    <t>19:08:16</t>
  </si>
  <si>
    <t>19:09:46</t>
  </si>
  <si>
    <t>19:09:48</t>
  </si>
  <si>
    <t>19:13:00</t>
  </si>
  <si>
    <t>19:13:02</t>
  </si>
  <si>
    <t>19:28:32</t>
  </si>
  <si>
    <t>19:29:43</t>
  </si>
  <si>
    <t>19:29:46</t>
  </si>
  <si>
    <t>19:29:48</t>
  </si>
  <si>
    <t>19:29:50</t>
  </si>
  <si>
    <t>19:29:58</t>
  </si>
  <si>
    <t>19:30:05</t>
  </si>
  <si>
    <t>19:30:10</t>
  </si>
  <si>
    <t>19:45:36</t>
  </si>
  <si>
    <t>19:49:58</t>
  </si>
  <si>
    <t>20:04:32</t>
  </si>
  <si>
    <t>20:29:04</t>
  </si>
  <si>
    <t>20:29:18</t>
  </si>
  <si>
    <t>20:29:24</t>
  </si>
  <si>
    <t>20:29:27</t>
  </si>
  <si>
    <t>20:29:30</t>
  </si>
  <si>
    <t>20:59:40</t>
  </si>
  <si>
    <t>21:16:42</t>
  </si>
  <si>
    <t>21:17:20</t>
  </si>
  <si>
    <t>21:20:40</t>
  </si>
  <si>
    <t>21:39:00</t>
  </si>
  <si>
    <t>22:02:09</t>
  </si>
  <si>
    <t>23:09:48</t>
  </si>
  <si>
    <t>2017-07-18</t>
  </si>
  <si>
    <t>01:27:51</t>
  </si>
  <si>
    <t>01:32:29</t>
  </si>
  <si>
    <t>10:21:55</t>
  </si>
  <si>
    <t>20:13:08</t>
  </si>
  <si>
    <t>02-35-42-34-42-41-38-44-43-44-31-34-38-33-30-05-FA-03</t>
  </si>
  <si>
    <t>20:13:10</t>
  </si>
  <si>
    <t>20:13:11</t>
  </si>
  <si>
    <t>21:08:29</t>
  </si>
  <si>
    <t>21:08:37</t>
  </si>
  <si>
    <t>2017-07-19</t>
  </si>
  <si>
    <t>13:24:22</t>
  </si>
  <si>
    <t>13:24:36</t>
  </si>
  <si>
    <t>13:24:49</t>
  </si>
  <si>
    <t>13:24:51</t>
  </si>
  <si>
    <t>13:24:58</t>
  </si>
  <si>
    <t>13:25:27</t>
  </si>
  <si>
    <t>13:25:29</t>
  </si>
  <si>
    <t>13:25:45</t>
  </si>
  <si>
    <t>13:25:53</t>
  </si>
  <si>
    <t>13:26:07</t>
  </si>
  <si>
    <t>13:26:08</t>
  </si>
  <si>
    <t>13:26:15</t>
  </si>
  <si>
    <t>14:23:24</t>
  </si>
  <si>
    <t>A1</t>
  </si>
  <si>
    <t>B1</t>
    <phoneticPr fontId="22" type="noConversion"/>
  </si>
  <si>
    <t>編號</t>
  </si>
  <si>
    <t>位置</t>
  </si>
  <si>
    <t>水溫</t>
  </si>
  <si>
    <t>氣溫</t>
  </si>
  <si>
    <t>空氣濕度</t>
  </si>
  <si>
    <t>mm</t>
  </si>
  <si>
    <t>g</t>
  </si>
  <si>
    <t>數量</t>
  </si>
  <si>
    <t>A2</t>
  </si>
  <si>
    <t>A5</t>
  </si>
  <si>
    <t>B1</t>
  </si>
  <si>
    <t>B2</t>
  </si>
  <si>
    <t>B2B1中</t>
  </si>
  <si>
    <t>B1A1中靠門</t>
  </si>
  <si>
    <t>B1A1中</t>
  </si>
  <si>
    <t>B3B2中</t>
  </si>
  <si>
    <t>A3</t>
  </si>
  <si>
    <t>A1靠鱉門出口下</t>
  </si>
  <si>
    <t>A1靠大門</t>
  </si>
  <si>
    <t>A1靠鱉門出口中</t>
  </si>
  <si>
    <t>A1靠鱉門出口上</t>
  </si>
  <si>
    <t>A3A4中</t>
  </si>
  <si>
    <t>A1靠牆</t>
  </si>
  <si>
    <t>A1B1</t>
  </si>
  <si>
    <t>B4</t>
  </si>
  <si>
    <t>A1下靠出口</t>
  </si>
  <si>
    <t>A1上</t>
  </si>
  <si>
    <t>A1B1中靠B1</t>
    <phoneticPr fontId="22" type="noConversion"/>
  </si>
  <si>
    <t>A1靠出口</t>
    <phoneticPr fontId="22" type="noConversion"/>
  </si>
  <si>
    <t>A1正鱉門口</t>
    <phoneticPr fontId="22" type="noConversion"/>
  </si>
  <si>
    <t>A1鱉出口偏上</t>
    <phoneticPr fontId="22" type="noConversion"/>
  </si>
  <si>
    <t>A1出口偏上</t>
    <phoneticPr fontId="22" type="noConversion"/>
  </si>
  <si>
    <t>A1正出口</t>
    <phoneticPr fontId="22" type="noConversion"/>
  </si>
  <si>
    <t>A1面出口靠右</t>
    <phoneticPr fontId="22" type="noConversion"/>
  </si>
  <si>
    <t>A1面出口靠左</t>
    <phoneticPr fontId="22" type="noConversion"/>
  </si>
  <si>
    <t>A1</t>
    <phoneticPr fontId="22" type="noConversion"/>
  </si>
  <si>
    <t>A1A2中</t>
    <phoneticPr fontId="22" type="noConversion"/>
  </si>
  <si>
    <t>A1</t>
    <phoneticPr fontId="22" type="noConversion"/>
  </si>
  <si>
    <t>A1面出口右</t>
    <phoneticPr fontId="22" type="noConversion"/>
  </si>
  <si>
    <t>A1面出口左</t>
    <phoneticPr fontId="22" type="noConversion"/>
  </si>
  <si>
    <t>B5</t>
    <phoneticPr fontId="22" type="noConversion"/>
  </si>
  <si>
    <t>B1</t>
    <phoneticPr fontId="22" type="noConversion"/>
  </si>
  <si>
    <t>A3</t>
    <phoneticPr fontId="22" type="noConversion"/>
  </si>
  <si>
    <t>A3A4中</t>
    <phoneticPr fontId="22" type="noConversion"/>
  </si>
  <si>
    <t>A2</t>
    <phoneticPr fontId="22" type="noConversion"/>
  </si>
  <si>
    <t>B1A1中</t>
    <phoneticPr fontId="22" type="noConversion"/>
  </si>
  <si>
    <t>A1</t>
    <phoneticPr fontId="22" type="noConversion"/>
  </si>
  <si>
    <t>A1靠上</t>
    <phoneticPr fontId="22" type="noConversion"/>
  </si>
  <si>
    <t>A1靠B1</t>
    <phoneticPr fontId="22" type="noConversion"/>
  </si>
  <si>
    <t>A1正出口</t>
    <phoneticPr fontId="22" type="noConversion"/>
  </si>
  <si>
    <t>A1</t>
    <phoneticPr fontId="22" type="noConversion"/>
  </si>
  <si>
    <t>A1出口</t>
    <phoneticPr fontId="22" type="noConversion"/>
  </si>
  <si>
    <t>A2</t>
    <phoneticPr fontId="22" type="noConversion"/>
  </si>
  <si>
    <t>A1靠B1</t>
    <phoneticPr fontId="22" type="noConversion"/>
  </si>
  <si>
    <t>A1靠出右</t>
    <phoneticPr fontId="22" type="noConversion"/>
  </si>
  <si>
    <t>A5</t>
    <phoneticPr fontId="22" type="noConversion"/>
  </si>
  <si>
    <t>A1靠出口後</t>
    <phoneticPr fontId="22" type="noConversion"/>
  </si>
  <si>
    <t>B3靠A3</t>
    <phoneticPr fontId="22" type="noConversion"/>
  </si>
  <si>
    <t>B3</t>
    <phoneticPr fontId="22" type="noConversion"/>
  </si>
  <si>
    <t>A1</t>
    <phoneticPr fontId="22" type="noConversion"/>
  </si>
  <si>
    <t>B1A1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</si>
</sst>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1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80008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36" borderId="12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7" xfId="0" applyFill="1" applyBorder="1">
      <alignment vertical="center"/>
    </xf>
    <xf numFmtId="0" fontId="0" fillId="0" borderId="12" xfId="0" applyBorder="1">
      <alignment vertical="center"/>
    </xf>
    <xf numFmtId="0" fontId="0" fillId="36" borderId="19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6" borderId="27" xfId="0" applyFill="1" applyBorder="1" applyAlignment="1">
      <alignment vertical="center"/>
    </xf>
    <xf numFmtId="0" fontId="0" fillId="36" borderId="28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5" borderId="29" xfId="0" applyFill="1" applyBorder="1" applyAlignment="1">
      <alignment horizontal="center" vertical="center"/>
    </xf>
    <xf numFmtId="0" fontId="0" fillId="36" borderId="34" xfId="0" applyFill="1" applyBorder="1" applyAlignment="1">
      <alignment horizontal="center" vertical="center"/>
    </xf>
    <xf numFmtId="0" fontId="0" fillId="36" borderId="35" xfId="0" applyFill="1" applyBorder="1" applyAlignment="1">
      <alignment horizontal="center" vertical="center"/>
    </xf>
    <xf numFmtId="0" fontId="17" fillId="42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45" borderId="0" xfId="0" applyFont="1" applyFill="1" applyAlignment="1">
      <alignment horizontal="center" vertical="center"/>
    </xf>
    <xf numFmtId="0" fontId="17" fillId="44" borderId="0" xfId="0" applyFont="1" applyFill="1" applyAlignment="1">
      <alignment horizontal="center" vertical="center"/>
    </xf>
    <xf numFmtId="0" fontId="17" fillId="43" borderId="0" xfId="0" applyFont="1" applyFill="1" applyAlignment="1">
      <alignment horizontal="center" vertical="center"/>
    </xf>
    <xf numFmtId="0" fontId="17" fillId="46" borderId="0" xfId="0" applyFont="1" applyFill="1" applyAlignment="1">
      <alignment horizontal="center" vertical="center"/>
    </xf>
    <xf numFmtId="0" fontId="17" fillId="47" borderId="0" xfId="0" applyFont="1" applyFill="1" applyAlignment="1">
      <alignment horizontal="center" vertical="center"/>
    </xf>
    <xf numFmtId="0" fontId="17" fillId="48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9" borderId="0" xfId="0" applyFont="1" applyFill="1" applyAlignment="1">
      <alignment horizontal="center" vertical="center"/>
    </xf>
    <xf numFmtId="0" fontId="17" fillId="50" borderId="0" xfId="0" applyFont="1" applyFill="1" applyBorder="1" applyAlignment="1">
      <alignment horizontal="center" vertical="center"/>
    </xf>
    <xf numFmtId="0" fontId="17" fillId="51" borderId="0" xfId="0" applyFont="1" applyFill="1" applyBorder="1" applyAlignment="1">
      <alignment horizontal="center" vertical="center"/>
    </xf>
    <xf numFmtId="0" fontId="17" fillId="52" borderId="0" xfId="0" applyFont="1" applyFill="1" applyAlignment="1">
      <alignment horizontal="center" vertical="center"/>
    </xf>
    <xf numFmtId="0" fontId="17" fillId="53" borderId="0" xfId="0" applyFont="1" applyFill="1" applyBorder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9" fillId="54" borderId="0" xfId="0" applyFont="1" applyFill="1" applyAlignment="1">
      <alignment horizontal="center" vertical="center"/>
    </xf>
    <xf numFmtId="176" fontId="17" fillId="37" borderId="0" xfId="0" applyNumberFormat="1" applyFont="1" applyFill="1" applyBorder="1" applyAlignment="1">
      <alignment horizontal="center" vertical="center"/>
    </xf>
    <xf numFmtId="176" fontId="17" fillId="43" borderId="14" xfId="0" applyNumberFormat="1" applyFont="1" applyFill="1" applyBorder="1" applyAlignment="1">
      <alignment horizontal="center" vertical="center"/>
    </xf>
    <xf numFmtId="176" fontId="20" fillId="43" borderId="0" xfId="0" applyNumberFormat="1" applyFont="1" applyFill="1" applyBorder="1" applyAlignment="1">
      <alignment horizontal="center" vertical="center"/>
    </xf>
    <xf numFmtId="176" fontId="20" fillId="43" borderId="16" xfId="0" applyNumberFormat="1" applyFont="1" applyFill="1" applyBorder="1" applyAlignment="1">
      <alignment horizontal="center" vertical="center"/>
    </xf>
    <xf numFmtId="176" fontId="17" fillId="44" borderId="18" xfId="0" applyNumberFormat="1" applyFont="1" applyFill="1" applyBorder="1" applyAlignment="1">
      <alignment horizontal="center" vertical="center"/>
    </xf>
    <xf numFmtId="176" fontId="17" fillId="45" borderId="14" xfId="0" applyNumberFormat="1" applyFont="1" applyFill="1" applyBorder="1" applyAlignment="1">
      <alignment horizontal="center" vertical="center"/>
    </xf>
    <xf numFmtId="176" fontId="20" fillId="45" borderId="0" xfId="0" applyNumberFormat="1" applyFont="1" applyFill="1" applyBorder="1" applyAlignment="1">
      <alignment horizontal="center" vertical="center"/>
    </xf>
    <xf numFmtId="176" fontId="17" fillId="46" borderId="0" xfId="0" applyNumberFormat="1" applyFont="1" applyFill="1" applyBorder="1" applyAlignment="1">
      <alignment horizontal="center" vertical="center"/>
    </xf>
    <xf numFmtId="176" fontId="20" fillId="46" borderId="16" xfId="0" applyNumberFormat="1" applyFont="1" applyFill="1" applyBorder="1" applyAlignment="1">
      <alignment horizontal="center" vertical="center"/>
    </xf>
    <xf numFmtId="176" fontId="17" fillId="47" borderId="14" xfId="0" applyNumberFormat="1" applyFont="1" applyFill="1" applyBorder="1" applyAlignment="1">
      <alignment horizontal="center" vertical="center"/>
    </xf>
    <xf numFmtId="176" fontId="20" fillId="47" borderId="0" xfId="0" applyNumberFormat="1" applyFont="1" applyFill="1" applyBorder="1" applyAlignment="1">
      <alignment horizontal="center" vertical="center"/>
    </xf>
    <xf numFmtId="0" fontId="20" fillId="47" borderId="0" xfId="0" applyFont="1" applyFill="1" applyBorder="1" applyAlignment="1">
      <alignment horizontal="center" vertical="center"/>
    </xf>
    <xf numFmtId="0" fontId="17" fillId="46" borderId="0" xfId="0" applyFont="1" applyFill="1" applyBorder="1" applyAlignment="1">
      <alignment horizontal="center" vertical="center"/>
    </xf>
    <xf numFmtId="0" fontId="20" fillId="46" borderId="16" xfId="0" applyFont="1" applyFill="1" applyBorder="1" applyAlignment="1">
      <alignment horizontal="center" vertical="center"/>
    </xf>
    <xf numFmtId="0" fontId="20" fillId="46" borderId="14" xfId="0" applyFont="1" applyFill="1" applyBorder="1" applyAlignment="1">
      <alignment horizontal="center" vertical="center"/>
    </xf>
    <xf numFmtId="0" fontId="17" fillId="47" borderId="0" xfId="0" applyFont="1" applyFill="1" applyBorder="1" applyAlignment="1">
      <alignment horizontal="center" vertical="center"/>
    </xf>
    <xf numFmtId="0" fontId="20" fillId="47" borderId="16" xfId="0" applyFont="1" applyFill="1" applyBorder="1" applyAlignment="1">
      <alignment horizontal="center" vertical="center"/>
    </xf>
    <xf numFmtId="0" fontId="20" fillId="47" borderId="14" xfId="0" applyFont="1" applyFill="1" applyBorder="1" applyAlignment="1">
      <alignment horizontal="center" vertical="center"/>
    </xf>
    <xf numFmtId="0" fontId="17" fillId="48" borderId="14" xfId="0" applyFont="1" applyFill="1" applyBorder="1" applyAlignment="1">
      <alignment horizontal="center" vertical="center"/>
    </xf>
    <xf numFmtId="0" fontId="20" fillId="48" borderId="0" xfId="0" applyFont="1" applyFill="1" applyBorder="1" applyAlignment="1">
      <alignment horizontal="center" vertical="center"/>
    </xf>
    <xf numFmtId="0" fontId="17" fillId="43" borderId="0" xfId="0" applyFont="1" applyFill="1" applyBorder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20" fillId="38" borderId="16" xfId="0" applyFont="1" applyFill="1" applyBorder="1" applyAlignment="1">
      <alignment horizontal="center" vertical="center"/>
    </xf>
    <xf numFmtId="0" fontId="17" fillId="48" borderId="0" xfId="0" applyFont="1" applyFill="1" applyBorder="1" applyAlignment="1">
      <alignment horizontal="center" vertical="center"/>
    </xf>
    <xf numFmtId="0" fontId="17" fillId="39" borderId="37" xfId="0" applyFont="1" applyFill="1" applyBorder="1" applyAlignment="1">
      <alignment horizontal="center" vertical="center"/>
    </xf>
    <xf numFmtId="0" fontId="17" fillId="39" borderId="36" xfId="0" applyFont="1" applyFill="1" applyBorder="1" applyAlignment="1">
      <alignment horizontal="center" vertical="center"/>
    </xf>
    <xf numFmtId="0" fontId="17" fillId="39" borderId="0" xfId="0" applyFont="1" applyFill="1" applyBorder="1" applyAlignment="1">
      <alignment horizontal="center" vertical="center"/>
    </xf>
    <xf numFmtId="0" fontId="17" fillId="39" borderId="38" xfId="0" applyFont="1" applyFill="1" applyBorder="1" applyAlignment="1">
      <alignment horizontal="center" vertical="center"/>
    </xf>
    <xf numFmtId="0" fontId="17" fillId="40" borderId="0" xfId="0" applyFont="1" applyFill="1" applyBorder="1" applyAlignment="1">
      <alignment horizontal="center" vertical="center"/>
    </xf>
    <xf numFmtId="0" fontId="17" fillId="40" borderId="40" xfId="0" applyFont="1" applyFill="1" applyBorder="1" applyAlignment="1">
      <alignment horizontal="center" vertical="center"/>
    </xf>
    <xf numFmtId="0" fontId="17" fillId="40" borderId="37" xfId="0" applyFont="1" applyFill="1" applyBorder="1" applyAlignment="1">
      <alignment horizontal="center" vertical="center"/>
    </xf>
    <xf numFmtId="0" fontId="17" fillId="40" borderId="38" xfId="0" applyFont="1" applyFill="1" applyBorder="1" applyAlignment="1">
      <alignment horizontal="center" vertical="center"/>
    </xf>
    <xf numFmtId="0" fontId="17" fillId="40" borderId="43" xfId="0" applyFont="1" applyFill="1" applyBorder="1" applyAlignment="1">
      <alignment horizontal="center" vertical="center"/>
    </xf>
    <xf numFmtId="0" fontId="17" fillId="40" borderId="39" xfId="0" applyFont="1" applyFill="1" applyBorder="1" applyAlignment="1">
      <alignment horizontal="center" vertical="center"/>
    </xf>
    <xf numFmtId="0" fontId="17" fillId="40" borderId="44" xfId="0" applyFont="1" applyFill="1" applyBorder="1" applyAlignment="1">
      <alignment horizontal="center" vertical="center"/>
    </xf>
    <xf numFmtId="0" fontId="17" fillId="49" borderId="0" xfId="0" applyFont="1" applyFill="1" applyBorder="1" applyAlignment="1">
      <alignment horizontal="center" vertical="center"/>
    </xf>
    <xf numFmtId="0" fontId="17" fillId="42" borderId="43" xfId="0" applyFont="1" applyFill="1" applyBorder="1" applyAlignment="1">
      <alignment horizontal="center" vertical="center"/>
    </xf>
    <xf numFmtId="0" fontId="17" fillId="49" borderId="38" xfId="0" applyFont="1" applyFill="1" applyBorder="1" applyAlignment="1">
      <alignment horizontal="center" vertical="center"/>
    </xf>
    <xf numFmtId="0" fontId="17" fillId="50" borderId="0" xfId="0" applyFont="1" applyFill="1" applyAlignment="1">
      <alignment horizontal="center" vertical="center"/>
    </xf>
    <xf numFmtId="0" fontId="17" fillId="49" borderId="43" xfId="0" applyFont="1" applyFill="1" applyBorder="1" applyAlignment="1">
      <alignment horizontal="center" vertical="center"/>
    </xf>
    <xf numFmtId="0" fontId="17" fillId="51" borderId="37" xfId="0" applyFont="1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4" borderId="40" xfId="0" applyFill="1" applyBorder="1" applyAlignment="1">
      <alignment horizontal="center" vertical="center"/>
    </xf>
    <xf numFmtId="0" fontId="17" fillId="52" borderId="0" xfId="0" applyFont="1" applyFill="1" applyBorder="1" applyAlignment="1">
      <alignment horizontal="center" vertical="center"/>
    </xf>
    <xf numFmtId="0" fontId="17" fillId="43" borderId="40" xfId="0" applyFont="1" applyFill="1" applyBorder="1" applyAlignment="1">
      <alignment horizontal="center" vertical="center"/>
    </xf>
    <xf numFmtId="0" fontId="21" fillId="55" borderId="0" xfId="0" applyFont="1" applyFill="1" applyAlignment="1">
      <alignment horizontal="center" vertical="center"/>
    </xf>
    <xf numFmtId="0" fontId="0" fillId="55" borderId="37" xfId="0" applyFill="1" applyBorder="1" applyAlignment="1">
      <alignment horizontal="center" vertical="center"/>
    </xf>
    <xf numFmtId="0" fontId="0" fillId="55" borderId="40" xfId="0" applyFill="1" applyBorder="1" applyAlignment="1">
      <alignment horizontal="center" vertical="center"/>
    </xf>
    <xf numFmtId="0" fontId="0" fillId="56" borderId="37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6" borderId="40" xfId="0" applyFill="1" applyBorder="1" applyAlignment="1">
      <alignment horizontal="center" vertical="center"/>
    </xf>
    <xf numFmtId="0" fontId="17" fillId="44" borderId="37" xfId="0" applyFont="1" applyFill="1" applyBorder="1" applyAlignment="1">
      <alignment horizontal="center" vertical="center"/>
    </xf>
    <xf numFmtId="0" fontId="17" fillId="44" borderId="0" xfId="0" applyFont="1" applyFill="1" applyBorder="1" applyAlignment="1">
      <alignment horizontal="center" vertical="center"/>
    </xf>
    <xf numFmtId="0" fontId="17" fillId="44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57" borderId="39" xfId="0" applyFill="1" applyBorder="1" applyAlignment="1">
      <alignment horizontal="center" vertical="center"/>
    </xf>
    <xf numFmtId="0" fontId="0" fillId="57" borderId="45" xfId="0" applyFill="1" applyBorder="1" applyAlignment="1">
      <alignment horizontal="center" vertical="center"/>
    </xf>
    <xf numFmtId="0" fontId="0" fillId="57" borderId="38" xfId="0" applyFill="1" applyBorder="1" applyAlignment="1">
      <alignment horizontal="center" vertical="center"/>
    </xf>
    <xf numFmtId="0" fontId="0" fillId="57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4" borderId="43" xfId="0" applyFill="1" applyBorder="1" applyAlignment="1">
      <alignment horizontal="center" vertical="center"/>
    </xf>
    <xf numFmtId="0" fontId="0" fillId="34" borderId="44" xfId="0" applyFill="1" applyBorder="1" applyAlignment="1">
      <alignment horizontal="center" vertical="center"/>
    </xf>
    <xf numFmtId="0" fontId="0" fillId="57" borderId="4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7" fillId="58" borderId="0" xfId="0" applyFont="1" applyFill="1" applyAlignment="1">
      <alignment horizontal="center" vertical="center"/>
    </xf>
    <xf numFmtId="0" fontId="17" fillId="59" borderId="0" xfId="0" applyFont="1" applyFill="1" applyAlignment="1">
      <alignment horizontal="center" vertical="center"/>
    </xf>
    <xf numFmtId="0" fontId="17" fillId="60" borderId="0" xfId="0" applyFont="1" applyFill="1" applyAlignment="1">
      <alignment horizontal="center" vertical="center"/>
    </xf>
    <xf numFmtId="0" fontId="17" fillId="58" borderId="40" xfId="0" applyFont="1" applyFill="1" applyBorder="1" applyAlignment="1">
      <alignment horizontal="center" vertical="center"/>
    </xf>
    <xf numFmtId="0" fontId="17" fillId="46" borderId="37" xfId="0" applyFont="1" applyFill="1" applyBorder="1" applyAlignment="1">
      <alignment horizontal="center" vertical="center"/>
    </xf>
    <xf numFmtId="0" fontId="17" fillId="59" borderId="0" xfId="0" applyFont="1" applyFill="1" applyBorder="1" applyAlignment="1">
      <alignment horizontal="center" vertical="center"/>
    </xf>
    <xf numFmtId="0" fontId="17" fillId="59" borderId="40" xfId="0" applyFont="1" applyFill="1" applyBorder="1" applyAlignment="1">
      <alignment horizontal="center" vertical="center"/>
    </xf>
    <xf numFmtId="0" fontId="17" fillId="60" borderId="0" xfId="0" applyFont="1" applyFill="1" applyBorder="1" applyAlignment="1">
      <alignment horizontal="center" vertical="center"/>
    </xf>
    <xf numFmtId="0" fontId="17" fillId="60" borderId="40" xfId="0" applyFont="1" applyFill="1" applyBorder="1" applyAlignment="1">
      <alignment horizontal="center" vertical="center"/>
    </xf>
    <xf numFmtId="0" fontId="17" fillId="61" borderId="0" xfId="0" applyFont="1" applyFill="1" applyAlignment="1">
      <alignment horizontal="center" vertical="center"/>
    </xf>
    <xf numFmtId="0" fontId="17" fillId="61" borderId="0" xfId="0" applyFont="1" applyFill="1" applyBorder="1" applyAlignment="1">
      <alignment horizontal="center" vertical="center"/>
    </xf>
    <xf numFmtId="0" fontId="17" fillId="50" borderId="40" xfId="0" applyFont="1" applyFill="1" applyBorder="1" applyAlignment="1">
      <alignment horizontal="center" vertical="center"/>
    </xf>
    <xf numFmtId="0" fontId="17" fillId="47" borderId="40" xfId="0" applyFont="1" applyFill="1" applyBorder="1" applyAlignment="1">
      <alignment horizontal="center" vertical="center"/>
    </xf>
    <xf numFmtId="0" fontId="17" fillId="60" borderId="37" xfId="0" applyFont="1" applyFill="1" applyBorder="1" applyAlignment="1">
      <alignment horizontal="center" vertical="center"/>
    </xf>
    <xf numFmtId="0" fontId="17" fillId="60" borderId="45" xfId="0" applyFont="1" applyFill="1" applyBorder="1" applyAlignment="1">
      <alignment horizontal="center" vertical="center"/>
    </xf>
    <xf numFmtId="0" fontId="17" fillId="60" borderId="43" xfId="0" applyFont="1" applyFill="1" applyBorder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2" borderId="43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3" borderId="43" xfId="0" applyFill="1" applyBorder="1" applyAlignment="1">
      <alignment horizontal="center" vertical="center"/>
    </xf>
    <xf numFmtId="0" fontId="0" fillId="57" borderId="43" xfId="0" applyFill="1" applyBorder="1" applyAlignment="1">
      <alignment horizontal="center" vertical="center"/>
    </xf>
    <xf numFmtId="0" fontId="0" fillId="66" borderId="43" xfId="0" applyFill="1" applyBorder="1" applyAlignment="1">
      <alignment horizontal="center" vertical="center"/>
    </xf>
    <xf numFmtId="0" fontId="17" fillId="48" borderId="43" xfId="0" applyFont="1" applyFill="1" applyBorder="1" applyAlignment="1">
      <alignment horizontal="center" vertical="center"/>
    </xf>
    <xf numFmtId="0" fontId="17" fillId="38" borderId="43" xfId="0" applyFont="1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5" borderId="43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4" borderId="43" xfId="0" applyFill="1" applyBorder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37" borderId="43" xfId="0" applyFont="1" applyFill="1" applyBorder="1" applyAlignment="1">
      <alignment horizontal="center" vertical="center"/>
    </xf>
    <xf numFmtId="0" fontId="0" fillId="64" borderId="40" xfId="0" applyFill="1" applyBorder="1" applyAlignment="1">
      <alignment horizontal="center" vertical="center"/>
    </xf>
    <xf numFmtId="0" fontId="0" fillId="64" borderId="44" xfId="0" applyFill="1" applyBorder="1" applyAlignment="1">
      <alignment horizontal="center" vertical="center"/>
    </xf>
    <xf numFmtId="0" fontId="0" fillId="63" borderId="40" xfId="0" applyFill="1" applyBorder="1" applyAlignment="1">
      <alignment horizontal="center" vertical="center"/>
    </xf>
    <xf numFmtId="0" fontId="0" fillId="63" borderId="44" xfId="0" applyFill="1" applyBorder="1" applyAlignment="1">
      <alignment horizontal="center" vertical="center"/>
    </xf>
    <xf numFmtId="0" fontId="17" fillId="38" borderId="37" xfId="0" applyFont="1" applyFill="1" applyBorder="1" applyAlignment="1">
      <alignment horizontal="center" vertical="center"/>
    </xf>
    <xf numFmtId="0" fontId="17" fillId="38" borderId="45" xfId="0" applyFont="1" applyFill="1" applyBorder="1" applyAlignment="1">
      <alignment horizontal="center" vertical="center"/>
    </xf>
    <xf numFmtId="0" fontId="0" fillId="63" borderId="0" xfId="0" applyFont="1" applyFill="1" applyBorder="1" applyAlignment="1">
      <alignment horizontal="center" vertical="center"/>
    </xf>
    <xf numFmtId="0" fontId="0" fillId="63" borderId="43" xfId="0" applyFont="1" applyFill="1" applyBorder="1" applyAlignment="1">
      <alignment horizontal="center" vertical="center"/>
    </xf>
    <xf numFmtId="0" fontId="0" fillId="64" borderId="37" xfId="0" applyFill="1" applyBorder="1" applyAlignment="1">
      <alignment horizontal="center" vertical="center"/>
    </xf>
    <xf numFmtId="0" fontId="0" fillId="64" borderId="45" xfId="0" applyFill="1" applyBorder="1" applyAlignment="1">
      <alignment horizontal="center" vertical="center"/>
    </xf>
    <xf numFmtId="21" fontId="0" fillId="65" borderId="45" xfId="0" applyNumberFormat="1" applyFill="1" applyBorder="1" applyAlignment="1">
      <alignment horizontal="center" vertical="center"/>
    </xf>
    <xf numFmtId="0" fontId="0" fillId="65" borderId="45" xfId="0" applyFill="1" applyBorder="1" applyAlignment="1">
      <alignment horizontal="center" vertical="center"/>
    </xf>
    <xf numFmtId="0" fontId="0" fillId="65" borderId="37" xfId="0" applyFill="1" applyBorder="1" applyAlignment="1">
      <alignment horizontal="center" vertical="center"/>
    </xf>
    <xf numFmtId="21" fontId="0" fillId="65" borderId="43" xfId="0" applyNumberFormat="1" applyFill="1" applyBorder="1" applyAlignment="1">
      <alignment horizontal="center" vertical="center"/>
    </xf>
    <xf numFmtId="21" fontId="17" fillId="38" borderId="43" xfId="0" applyNumberFormat="1" applyFont="1" applyFill="1" applyBorder="1" applyAlignment="1">
      <alignment horizontal="center" vertical="center"/>
    </xf>
    <xf numFmtId="21" fontId="17" fillId="38" borderId="44" xfId="0" applyNumberFormat="1" applyFont="1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center" vertical="center"/>
    </xf>
    <xf numFmtId="0" fontId="17" fillId="38" borderId="40" xfId="0" applyFont="1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17" fillId="47" borderId="43" xfId="0" applyFont="1" applyFill="1" applyBorder="1" applyAlignment="1">
      <alignment horizontal="center" vertical="center"/>
    </xf>
    <xf numFmtId="0" fontId="20" fillId="47" borderId="43" xfId="0" applyFont="1" applyFill="1" applyBorder="1" applyAlignment="1">
      <alignment horizontal="center" vertical="center"/>
    </xf>
    <xf numFmtId="21" fontId="0" fillId="0" borderId="43" xfId="0" applyNumberFormat="1" applyBorder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17" fillId="69" borderId="0" xfId="0" applyFont="1" applyFill="1" applyAlignment="1">
      <alignment horizontal="center" vertical="center"/>
    </xf>
    <xf numFmtId="0" fontId="17" fillId="67" borderId="0" xfId="0" applyFont="1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17" fillId="72" borderId="0" xfId="0" applyFont="1" applyFill="1" applyAlignment="1">
      <alignment horizontal="center" vertical="center"/>
    </xf>
    <xf numFmtId="0" fontId="17" fillId="73" borderId="0" xfId="0" applyFont="1" applyFill="1" applyAlignment="1">
      <alignment horizontal="center" vertical="center"/>
    </xf>
    <xf numFmtId="0" fontId="17" fillId="74" borderId="0" xfId="0" applyFont="1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17" fillId="82" borderId="0" xfId="0" applyFont="1" applyFill="1" applyAlignment="1">
      <alignment horizontal="center" vertical="center"/>
    </xf>
    <xf numFmtId="0" fontId="17" fillId="81" borderId="0" xfId="0" applyFont="1" applyFill="1" applyAlignment="1">
      <alignment horizontal="center" vertical="center"/>
    </xf>
    <xf numFmtId="0" fontId="17" fillId="83" borderId="0" xfId="0" applyFont="1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0" borderId="40" xfId="0" applyFill="1" applyBorder="1" applyAlignment="1">
      <alignment horizontal="center" vertical="center"/>
    </xf>
    <xf numFmtId="21" fontId="0" fillId="70" borderId="45" xfId="0" applyNumberFormat="1" applyFill="1" applyBorder="1" applyAlignment="1">
      <alignment horizontal="center" vertical="center"/>
    </xf>
    <xf numFmtId="0" fontId="0" fillId="70" borderId="45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21" fontId="0" fillId="70" borderId="43" xfId="0" applyNumberFormat="1" applyFill="1" applyBorder="1" applyAlignment="1">
      <alignment horizontal="center" vertical="center"/>
    </xf>
    <xf numFmtId="0" fontId="0" fillId="70" borderId="43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21" fontId="17" fillId="73" borderId="43" xfId="0" applyNumberFormat="1" applyFont="1" applyFill="1" applyBorder="1" applyAlignment="1">
      <alignment horizontal="center" vertical="center"/>
    </xf>
    <xf numFmtId="0" fontId="17" fillId="73" borderId="43" xfId="0" applyFont="1" applyFill="1" applyBorder="1" applyAlignment="1">
      <alignment horizontal="center" vertical="center"/>
    </xf>
    <xf numFmtId="0" fontId="17" fillId="73" borderId="0" xfId="0" applyFont="1" applyFill="1" applyBorder="1" applyAlignment="1">
      <alignment horizontal="center" vertical="center"/>
    </xf>
    <xf numFmtId="21" fontId="17" fillId="49" borderId="43" xfId="0" applyNumberFormat="1" applyFont="1" applyFill="1" applyBorder="1" applyAlignment="1">
      <alignment horizontal="center" vertical="center"/>
    </xf>
    <xf numFmtId="21" fontId="17" fillId="37" borderId="43" xfId="0" applyNumberFormat="1" applyFont="1" applyFill="1" applyBorder="1" applyAlignment="1">
      <alignment horizontal="center" vertical="center"/>
    </xf>
    <xf numFmtId="21" fontId="17" fillId="46" borderId="44" xfId="0" applyNumberFormat="1" applyFont="1" applyFill="1" applyBorder="1" applyAlignment="1">
      <alignment horizontal="center" vertical="center"/>
    </xf>
    <xf numFmtId="0" fontId="17" fillId="46" borderId="44" xfId="0" applyFont="1" applyFill="1" applyBorder="1" applyAlignment="1">
      <alignment horizontal="center" vertical="center"/>
    </xf>
    <xf numFmtId="0" fontId="17" fillId="46" borderId="40" xfId="0" applyFont="1" applyFill="1" applyBorder="1" applyAlignment="1">
      <alignment horizontal="center" vertical="center"/>
    </xf>
    <xf numFmtId="21" fontId="17" fillId="47" borderId="43" xfId="0" applyNumberFormat="1" applyFont="1" applyFill="1" applyBorder="1" applyAlignment="1">
      <alignment horizontal="center" vertical="center"/>
    </xf>
    <xf numFmtId="21" fontId="17" fillId="47" borderId="44" xfId="0" applyNumberFormat="1" applyFont="1" applyFill="1" applyBorder="1" applyAlignment="1">
      <alignment horizontal="center" vertical="center"/>
    </xf>
    <xf numFmtId="0" fontId="17" fillId="47" borderId="44" xfId="0" applyFont="1" applyFill="1" applyBorder="1" applyAlignment="1">
      <alignment horizontal="center" vertical="center"/>
    </xf>
    <xf numFmtId="21" fontId="17" fillId="74" borderId="43" xfId="0" applyNumberFormat="1" applyFont="1" applyFill="1" applyBorder="1" applyAlignment="1">
      <alignment horizontal="center" vertical="center"/>
    </xf>
    <xf numFmtId="0" fontId="17" fillId="74" borderId="43" xfId="0" applyFont="1" applyFill="1" applyBorder="1" applyAlignment="1">
      <alignment horizontal="center" vertical="center"/>
    </xf>
    <xf numFmtId="0" fontId="17" fillId="74" borderId="0" xfId="0" applyFont="1" applyFill="1" applyBorder="1" applyAlignment="1">
      <alignment horizontal="center" vertical="center"/>
    </xf>
    <xf numFmtId="21" fontId="17" fillId="44" borderId="43" xfId="0" applyNumberFormat="1" applyFont="1" applyFill="1" applyBorder="1" applyAlignment="1">
      <alignment horizontal="center" vertical="center"/>
    </xf>
    <xf numFmtId="0" fontId="17" fillId="44" borderId="43" xfId="0" applyFont="1" applyFill="1" applyBorder="1" applyAlignment="1">
      <alignment horizontal="center" vertical="center"/>
    </xf>
    <xf numFmtId="21" fontId="17" fillId="44" borderId="44" xfId="0" applyNumberFormat="1" applyFont="1" applyFill="1" applyBorder="1" applyAlignment="1">
      <alignment horizontal="center" vertical="center"/>
    </xf>
    <xf numFmtId="0" fontId="17" fillId="44" borderId="44" xfId="0" applyFont="1" applyFill="1" applyBorder="1" applyAlignment="1">
      <alignment horizontal="center" vertical="center"/>
    </xf>
    <xf numFmtId="21" fontId="17" fillId="44" borderId="45" xfId="0" applyNumberFormat="1" applyFont="1" applyFill="1" applyBorder="1" applyAlignment="1">
      <alignment horizontal="center" vertical="center"/>
    </xf>
    <xf numFmtId="0" fontId="17" fillId="44" borderId="45" xfId="0" applyFont="1" applyFill="1" applyBorder="1" applyAlignment="1">
      <alignment horizontal="center" vertical="center"/>
    </xf>
    <xf numFmtId="21" fontId="17" fillId="39" borderId="43" xfId="0" applyNumberFormat="1" applyFont="1" applyFill="1" applyBorder="1" applyAlignment="1">
      <alignment horizontal="center" vertical="center"/>
    </xf>
    <xf numFmtId="0" fontId="17" fillId="39" borderId="43" xfId="0" applyFont="1" applyFill="1" applyBorder="1" applyAlignment="1">
      <alignment horizontal="center" vertical="center"/>
    </xf>
    <xf numFmtId="21" fontId="17" fillId="43" borderId="43" xfId="0" applyNumberFormat="1" applyFont="1" applyFill="1" applyBorder="1" applyAlignment="1">
      <alignment horizontal="center" vertical="center"/>
    </xf>
    <xf numFmtId="0" fontId="17" fillId="43" borderId="43" xfId="0" applyFont="1" applyFill="1" applyBorder="1" applyAlignment="1">
      <alignment horizontal="center" vertical="center"/>
    </xf>
    <xf numFmtId="21" fontId="17" fillId="43" borderId="45" xfId="0" applyNumberFormat="1" applyFont="1" applyFill="1" applyBorder="1" applyAlignment="1">
      <alignment horizontal="center" vertical="center"/>
    </xf>
    <xf numFmtId="0" fontId="17" fillId="43" borderId="45" xfId="0" applyFont="1" applyFill="1" applyBorder="1" applyAlignment="1">
      <alignment horizontal="center" vertical="center"/>
    </xf>
    <xf numFmtId="0" fontId="17" fillId="43" borderId="37" xfId="0" applyFont="1" applyFill="1" applyBorder="1" applyAlignment="1">
      <alignment horizontal="center" vertical="center"/>
    </xf>
    <xf numFmtId="21" fontId="17" fillId="53" borderId="43" xfId="0" applyNumberFormat="1" applyFont="1" applyFill="1" applyBorder="1" applyAlignment="1">
      <alignment horizontal="center" vertical="center"/>
    </xf>
    <xf numFmtId="0" fontId="17" fillId="53" borderId="43" xfId="0" applyFont="1" applyFill="1" applyBorder="1" applyAlignment="1">
      <alignment horizontal="center" vertical="center"/>
    </xf>
    <xf numFmtId="21" fontId="17" fillId="69" borderId="43" xfId="0" applyNumberFormat="1" applyFont="1" applyFill="1" applyBorder="1" applyAlignment="1">
      <alignment horizontal="center" vertical="center"/>
    </xf>
    <xf numFmtId="0" fontId="17" fillId="69" borderId="43" xfId="0" applyFont="1" applyFill="1" applyBorder="1" applyAlignment="1">
      <alignment horizontal="center" vertical="center"/>
    </xf>
    <xf numFmtId="0" fontId="17" fillId="69" borderId="0" xfId="0" applyFont="1" applyFill="1" applyBorder="1" applyAlignment="1">
      <alignment horizontal="center" vertical="center"/>
    </xf>
    <xf numFmtId="21" fontId="17" fillId="69" borderId="44" xfId="0" applyNumberFormat="1" applyFont="1" applyFill="1" applyBorder="1" applyAlignment="1">
      <alignment horizontal="center" vertical="center"/>
    </xf>
    <xf numFmtId="0" fontId="17" fillId="69" borderId="44" xfId="0" applyFont="1" applyFill="1" applyBorder="1" applyAlignment="1">
      <alignment horizontal="center" vertical="center"/>
    </xf>
    <xf numFmtId="0" fontId="17" fillId="69" borderId="40" xfId="0" applyFont="1" applyFill="1" applyBorder="1" applyAlignment="1">
      <alignment horizontal="center" vertical="center"/>
    </xf>
    <xf numFmtId="21" fontId="17" fillId="45" borderId="43" xfId="0" applyNumberFormat="1" applyFont="1" applyFill="1" applyBorder="1" applyAlignment="1">
      <alignment horizontal="center" vertical="center"/>
    </xf>
    <xf numFmtId="0" fontId="17" fillId="45" borderId="43" xfId="0" applyFont="1" applyFill="1" applyBorder="1" applyAlignment="1">
      <alignment horizontal="center" vertical="center"/>
    </xf>
    <xf numFmtId="0" fontId="17" fillId="45" borderId="0" xfId="0" applyFont="1" applyFill="1" applyBorder="1" applyAlignment="1">
      <alignment horizontal="center" vertical="center"/>
    </xf>
    <xf numFmtId="21" fontId="17" fillId="51" borderId="43" xfId="0" applyNumberFormat="1" applyFont="1" applyFill="1" applyBorder="1" applyAlignment="1">
      <alignment horizontal="center" vertical="center"/>
    </xf>
    <xf numFmtId="0" fontId="17" fillId="51" borderId="43" xfId="0" applyFont="1" applyFill="1" applyBorder="1" applyAlignment="1">
      <alignment horizontal="center" vertical="center"/>
    </xf>
    <xf numFmtId="21" fontId="17" fillId="51" borderId="44" xfId="0" applyNumberFormat="1" applyFont="1" applyFill="1" applyBorder="1" applyAlignment="1">
      <alignment horizontal="center" vertical="center"/>
    </xf>
    <xf numFmtId="0" fontId="17" fillId="51" borderId="44" xfId="0" applyFont="1" applyFill="1" applyBorder="1" applyAlignment="1">
      <alignment horizontal="center" vertical="center"/>
    </xf>
    <xf numFmtId="0" fontId="17" fillId="51" borderId="40" xfId="0" applyFont="1" applyFill="1" applyBorder="1" applyAlignment="1">
      <alignment horizontal="center" vertical="center"/>
    </xf>
    <xf numFmtId="21" fontId="17" fillId="50" borderId="43" xfId="0" applyNumberFormat="1" applyFont="1" applyFill="1" applyBorder="1" applyAlignment="1">
      <alignment horizontal="center" vertical="center"/>
    </xf>
    <xf numFmtId="0" fontId="17" fillId="50" borderId="43" xfId="0" applyFont="1" applyFill="1" applyBorder="1" applyAlignment="1">
      <alignment horizontal="center" vertical="center"/>
    </xf>
    <xf numFmtId="21" fontId="17" fillId="50" borderId="44" xfId="0" applyNumberFormat="1" applyFont="1" applyFill="1" applyBorder="1" applyAlignment="1">
      <alignment horizontal="center" vertical="center"/>
    </xf>
    <xf numFmtId="0" fontId="17" fillId="50" borderId="44" xfId="0" applyFont="1" applyFill="1" applyBorder="1" applyAlignment="1">
      <alignment horizontal="center" vertical="center"/>
    </xf>
    <xf numFmtId="21" fontId="17" fillId="40" borderId="43" xfId="0" applyNumberFormat="1" applyFont="1" applyFill="1" applyBorder="1" applyAlignment="1">
      <alignment horizontal="center" vertical="center"/>
    </xf>
    <xf numFmtId="21" fontId="17" fillId="40" borderId="45" xfId="0" applyNumberFormat="1" applyFont="1" applyFill="1" applyBorder="1" applyAlignment="1">
      <alignment horizontal="center" vertical="center"/>
    </xf>
    <xf numFmtId="0" fontId="17" fillId="40" borderId="45" xfId="0" applyFont="1" applyFill="1" applyBorder="1" applyAlignment="1">
      <alignment horizontal="center" vertical="center"/>
    </xf>
    <xf numFmtId="21" fontId="17" fillId="40" borderId="44" xfId="0" applyNumberFormat="1" applyFont="1" applyFill="1" applyBorder="1" applyAlignment="1">
      <alignment horizontal="center" vertical="center"/>
    </xf>
    <xf numFmtId="21" fontId="0" fillId="68" borderId="43" xfId="0" applyNumberFormat="1" applyFill="1" applyBorder="1" applyAlignment="1">
      <alignment horizontal="center" vertical="center"/>
    </xf>
    <xf numFmtId="0" fontId="0" fillId="68" borderId="43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21" fontId="17" fillId="52" borderId="43" xfId="0" applyNumberFormat="1" applyFont="1" applyFill="1" applyBorder="1" applyAlignment="1">
      <alignment horizontal="center" vertical="center"/>
    </xf>
    <xf numFmtId="0" fontId="17" fillId="52" borderId="43" xfId="0" applyFont="1" applyFill="1" applyBorder="1" applyAlignment="1">
      <alignment horizontal="center" vertical="center"/>
    </xf>
    <xf numFmtId="21" fontId="0" fillId="75" borderId="43" xfId="0" applyNumberFormat="1" applyFill="1" applyBorder="1" applyAlignment="1">
      <alignment horizontal="center" vertical="center"/>
    </xf>
    <xf numFmtId="0" fontId="0" fillId="75" borderId="43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21" fontId="0" fillId="54" borderId="43" xfId="0" applyNumberFormat="1" applyFill="1" applyBorder="1" applyAlignment="1">
      <alignment horizontal="center" vertical="center"/>
    </xf>
    <xf numFmtId="0" fontId="0" fillId="54" borderId="43" xfId="0" applyFill="1" applyBorder="1" applyAlignment="1">
      <alignment horizontal="center" vertical="center"/>
    </xf>
    <xf numFmtId="21" fontId="19" fillId="54" borderId="43" xfId="0" applyNumberFormat="1" applyFont="1" applyFill="1" applyBorder="1" applyAlignment="1">
      <alignment horizontal="center" vertical="center"/>
    </xf>
    <xf numFmtId="0" fontId="19" fillId="54" borderId="43" xfId="0" applyFont="1" applyFill="1" applyBorder="1" applyAlignment="1">
      <alignment horizontal="center" vertical="center"/>
    </xf>
    <xf numFmtId="0" fontId="19" fillId="54" borderId="0" xfId="0" applyFont="1" applyFill="1" applyBorder="1" applyAlignment="1">
      <alignment horizontal="center" vertical="center"/>
    </xf>
    <xf numFmtId="21" fontId="0" fillId="54" borderId="44" xfId="0" applyNumberFormat="1" applyFill="1" applyBorder="1" applyAlignment="1">
      <alignment horizontal="center" vertical="center"/>
    </xf>
    <xf numFmtId="0" fontId="0" fillId="54" borderId="44" xfId="0" applyFill="1" applyBorder="1" applyAlignment="1">
      <alignment horizontal="center" vertical="center"/>
    </xf>
    <xf numFmtId="21" fontId="0" fillId="71" borderId="43" xfId="0" applyNumberFormat="1" applyFill="1" applyBorder="1" applyAlignment="1">
      <alignment horizontal="center" vertical="center"/>
    </xf>
    <xf numFmtId="0" fontId="0" fillId="71" borderId="43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21" fontId="17" fillId="62" borderId="43" xfId="0" applyNumberFormat="1" applyFont="1" applyFill="1" applyBorder="1" applyAlignment="1">
      <alignment horizontal="center" vertical="center"/>
    </xf>
    <xf numFmtId="0" fontId="17" fillId="62" borderId="43" xfId="0" applyFont="1" applyFill="1" applyBorder="1" applyAlignment="1">
      <alignment horizontal="center" vertical="center"/>
    </xf>
    <xf numFmtId="0" fontId="17" fillId="62" borderId="0" xfId="0" applyFont="1" applyFill="1" applyBorder="1" applyAlignment="1">
      <alignment horizontal="center" vertical="center"/>
    </xf>
    <xf numFmtId="21" fontId="17" fillId="42" borderId="43" xfId="0" applyNumberFormat="1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center" vertical="center"/>
    </xf>
    <xf numFmtId="21" fontId="19" fillId="75" borderId="43" xfId="0" applyNumberFormat="1" applyFont="1" applyFill="1" applyBorder="1" applyAlignment="1">
      <alignment horizontal="center" vertical="center"/>
    </xf>
    <xf numFmtId="0" fontId="19" fillId="75" borderId="43" xfId="0" applyFont="1" applyFill="1" applyBorder="1" applyAlignment="1">
      <alignment horizontal="center" vertical="center"/>
    </xf>
    <xf numFmtId="0" fontId="19" fillId="75" borderId="0" xfId="0" applyFont="1" applyFill="1" applyBorder="1" applyAlignment="1">
      <alignment horizontal="center" vertical="center"/>
    </xf>
    <xf numFmtId="21" fontId="0" fillId="77" borderId="43" xfId="0" applyNumberFormat="1" applyFill="1" applyBorder="1" applyAlignment="1">
      <alignment horizontal="center" vertical="center"/>
    </xf>
    <xf numFmtId="0" fontId="0" fillId="77" borderId="43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21" fontId="0" fillId="55" borderId="43" xfId="0" applyNumberFormat="1" applyFill="1" applyBorder="1" applyAlignment="1">
      <alignment horizontal="center" vertical="center"/>
    </xf>
    <xf numFmtId="0" fontId="0" fillId="55" borderId="43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21" fontId="17" fillId="55" borderId="43" xfId="0" applyNumberFormat="1" applyFont="1" applyFill="1" applyBorder="1" applyAlignment="1">
      <alignment horizontal="center" vertical="center"/>
    </xf>
    <xf numFmtId="0" fontId="17" fillId="55" borderId="43" xfId="0" applyFont="1" applyFill="1" applyBorder="1" applyAlignment="1">
      <alignment horizontal="center" vertical="center"/>
    </xf>
    <xf numFmtId="0" fontId="17" fillId="55" borderId="0" xfId="0" applyFont="1" applyFill="1" applyBorder="1" applyAlignment="1">
      <alignment horizontal="center" vertical="center"/>
    </xf>
    <xf numFmtId="21" fontId="0" fillId="78" borderId="45" xfId="0" applyNumberFormat="1" applyFill="1" applyBorder="1" applyAlignment="1">
      <alignment horizontal="center" vertical="center"/>
    </xf>
    <xf numFmtId="0" fontId="0" fillId="78" borderId="45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21" fontId="0" fillId="78" borderId="43" xfId="0" applyNumberFormat="1" applyFill="1" applyBorder="1" applyAlignment="1">
      <alignment horizontal="center" vertical="center"/>
    </xf>
    <xf numFmtId="0" fontId="0" fillId="78" borderId="43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21" fontId="0" fillId="79" borderId="43" xfId="0" applyNumberFormat="1" applyFill="1" applyBorder="1" applyAlignment="1">
      <alignment horizontal="center" vertical="center"/>
    </xf>
    <xf numFmtId="0" fontId="0" fillId="79" borderId="43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21" fontId="17" fillId="80" borderId="43" xfId="0" applyNumberFormat="1" applyFont="1" applyFill="1" applyBorder="1" applyAlignment="1">
      <alignment horizontal="center" vertical="center"/>
    </xf>
    <xf numFmtId="0" fontId="17" fillId="80" borderId="43" xfId="0" applyFont="1" applyFill="1" applyBorder="1" applyAlignment="1">
      <alignment horizontal="center" vertical="center"/>
    </xf>
    <xf numFmtId="0" fontId="17" fillId="80" borderId="0" xfId="0" applyFont="1" applyFill="1" applyBorder="1" applyAlignment="1">
      <alignment horizontal="center" vertical="center"/>
    </xf>
    <xf numFmtId="21" fontId="17" fillId="81" borderId="45" xfId="0" applyNumberFormat="1" applyFont="1" applyFill="1" applyBorder="1" applyAlignment="1">
      <alignment horizontal="center" vertical="center"/>
    </xf>
    <xf numFmtId="0" fontId="17" fillId="81" borderId="45" xfId="0" applyFont="1" applyFill="1" applyBorder="1" applyAlignment="1">
      <alignment horizontal="center" vertical="center"/>
    </xf>
    <xf numFmtId="0" fontId="17" fillId="81" borderId="37" xfId="0" applyFont="1" applyFill="1" applyBorder="1" applyAlignment="1">
      <alignment horizontal="center" vertical="center"/>
    </xf>
    <xf numFmtId="21" fontId="17" fillId="81" borderId="43" xfId="0" applyNumberFormat="1" applyFont="1" applyFill="1" applyBorder="1" applyAlignment="1">
      <alignment horizontal="center" vertical="center"/>
    </xf>
    <xf numFmtId="0" fontId="17" fillId="81" borderId="43" xfId="0" applyFont="1" applyFill="1" applyBorder="1" applyAlignment="1">
      <alignment horizontal="center" vertical="center"/>
    </xf>
    <xf numFmtId="0" fontId="17" fillId="81" borderId="0" xfId="0" applyFont="1" applyFill="1" applyBorder="1" applyAlignment="1">
      <alignment horizontal="center" vertical="center"/>
    </xf>
    <xf numFmtId="21" fontId="17" fillId="82" borderId="45" xfId="0" applyNumberFormat="1" applyFont="1" applyFill="1" applyBorder="1" applyAlignment="1">
      <alignment horizontal="center" vertical="center"/>
    </xf>
    <xf numFmtId="0" fontId="17" fillId="82" borderId="45" xfId="0" applyFont="1" applyFill="1" applyBorder="1" applyAlignment="1">
      <alignment horizontal="center" vertical="center"/>
    </xf>
    <xf numFmtId="0" fontId="17" fillId="82" borderId="37" xfId="0" applyFont="1" applyFill="1" applyBorder="1" applyAlignment="1">
      <alignment horizontal="center" vertical="center"/>
    </xf>
    <xf numFmtId="21" fontId="17" fillId="82" borderId="43" xfId="0" applyNumberFormat="1" applyFont="1" applyFill="1" applyBorder="1" applyAlignment="1">
      <alignment horizontal="center" vertical="center"/>
    </xf>
    <xf numFmtId="0" fontId="17" fillId="82" borderId="43" xfId="0" applyFont="1" applyFill="1" applyBorder="1" applyAlignment="1">
      <alignment horizontal="center" vertical="center"/>
    </xf>
    <xf numFmtId="0" fontId="17" fillId="82" borderId="0" xfId="0" applyFont="1" applyFill="1" applyBorder="1" applyAlignment="1">
      <alignment horizontal="center" vertical="center"/>
    </xf>
    <xf numFmtId="21" fontId="17" fillId="83" borderId="43" xfId="0" applyNumberFormat="1" applyFont="1" applyFill="1" applyBorder="1" applyAlignment="1">
      <alignment horizontal="center" vertical="center"/>
    </xf>
    <xf numFmtId="0" fontId="17" fillId="83" borderId="43" xfId="0" applyFont="1" applyFill="1" applyBorder="1" applyAlignment="1">
      <alignment horizontal="center" vertical="center"/>
    </xf>
    <xf numFmtId="0" fontId="17" fillId="83" borderId="0" xfId="0" applyFont="1" applyFill="1" applyBorder="1" applyAlignment="1">
      <alignment horizontal="center" vertical="center"/>
    </xf>
    <xf numFmtId="21" fontId="17" fillId="83" borderId="44" xfId="0" applyNumberFormat="1" applyFont="1" applyFill="1" applyBorder="1" applyAlignment="1">
      <alignment horizontal="center" vertical="center"/>
    </xf>
    <xf numFmtId="0" fontId="17" fillId="83" borderId="44" xfId="0" applyFont="1" applyFill="1" applyBorder="1" applyAlignment="1">
      <alignment horizontal="center" vertical="center"/>
    </xf>
    <xf numFmtId="0" fontId="17" fillId="83" borderId="40" xfId="0" applyFont="1" applyFill="1" applyBorder="1" applyAlignment="1">
      <alignment horizontal="center" vertical="center"/>
    </xf>
    <xf numFmtId="21" fontId="17" fillId="83" borderId="45" xfId="0" applyNumberFormat="1" applyFont="1" applyFill="1" applyBorder="1" applyAlignment="1">
      <alignment horizontal="center" vertical="center"/>
    </xf>
    <xf numFmtId="0" fontId="17" fillId="83" borderId="45" xfId="0" applyFont="1" applyFill="1" applyBorder="1" applyAlignment="1">
      <alignment horizontal="center" vertical="center"/>
    </xf>
    <xf numFmtId="0" fontId="17" fillId="83" borderId="37" xfId="0" applyFont="1" applyFill="1" applyBorder="1" applyAlignment="1">
      <alignment horizontal="center" vertical="center"/>
    </xf>
    <xf numFmtId="21" fontId="0" fillId="84" borderId="43" xfId="0" applyNumberFormat="1" applyFill="1" applyBorder="1" applyAlignment="1">
      <alignment horizontal="center" vertical="center"/>
    </xf>
    <xf numFmtId="0" fontId="0" fillId="84" borderId="43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21" fontId="0" fillId="85" borderId="45" xfId="0" applyNumberFormat="1" applyFill="1" applyBorder="1" applyAlignment="1">
      <alignment horizontal="center" vertical="center"/>
    </xf>
    <xf numFmtId="0" fontId="0" fillId="85" borderId="45" xfId="0" applyFill="1" applyBorder="1" applyAlignment="1">
      <alignment horizontal="center" vertical="center"/>
    </xf>
    <xf numFmtId="0" fontId="0" fillId="85" borderId="37" xfId="0" applyFill="1" applyBorder="1" applyAlignment="1">
      <alignment horizontal="center" vertical="center"/>
    </xf>
    <xf numFmtId="21" fontId="0" fillId="85" borderId="43" xfId="0" applyNumberFormat="1" applyFill="1" applyBorder="1" applyAlignment="1">
      <alignment horizontal="center" vertical="center"/>
    </xf>
    <xf numFmtId="0" fontId="0" fillId="85" borderId="43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21" fontId="0" fillId="86" borderId="43" xfId="0" applyNumberFormat="1" applyFill="1" applyBorder="1" applyAlignment="1">
      <alignment horizontal="center" vertical="center"/>
    </xf>
    <xf numFmtId="0" fontId="0" fillId="86" borderId="43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21" fontId="0" fillId="87" borderId="43" xfId="0" applyNumberFormat="1" applyFill="1" applyBorder="1" applyAlignment="1">
      <alignment horizontal="center" vertical="center"/>
    </xf>
    <xf numFmtId="0" fontId="0" fillId="87" borderId="43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21" fontId="0" fillId="88" borderId="43" xfId="0" applyNumberFormat="1" applyFill="1" applyBorder="1" applyAlignment="1">
      <alignment horizontal="center" vertical="center"/>
    </xf>
    <xf numFmtId="0" fontId="0" fillId="88" borderId="43" xfId="0" applyFill="1" applyBorder="1" applyAlignment="1">
      <alignment horizontal="center" vertical="center"/>
    </xf>
    <xf numFmtId="21" fontId="0" fillId="88" borderId="45" xfId="0" applyNumberFormat="1" applyFill="1" applyBorder="1" applyAlignment="1">
      <alignment horizontal="center" vertical="center"/>
    </xf>
    <xf numFmtId="0" fontId="0" fillId="88" borderId="45" xfId="0" applyFill="1" applyBorder="1" applyAlignment="1">
      <alignment horizontal="center" vertical="center"/>
    </xf>
    <xf numFmtId="0" fontId="0" fillId="88" borderId="37" xfId="0" applyFill="1" applyBorder="1" applyAlignment="1">
      <alignment horizontal="center" vertical="center"/>
    </xf>
    <xf numFmtId="21" fontId="0" fillId="89" borderId="44" xfId="0" applyNumberFormat="1" applyFill="1" applyBorder="1" applyAlignment="1">
      <alignment horizontal="center" vertical="center"/>
    </xf>
    <xf numFmtId="0" fontId="0" fillId="89" borderId="44" xfId="0" applyFill="1" applyBorder="1" applyAlignment="1">
      <alignment horizontal="center" vertical="center"/>
    </xf>
    <xf numFmtId="0" fontId="0" fillId="89" borderId="40" xfId="0" applyFill="1" applyBorder="1" applyAlignment="1">
      <alignment horizontal="center" vertical="center"/>
    </xf>
    <xf numFmtId="21" fontId="0" fillId="90" borderId="43" xfId="0" applyNumberFormat="1" applyFill="1" applyBorder="1" applyAlignment="1">
      <alignment horizontal="center" vertical="center"/>
    </xf>
    <xf numFmtId="0" fontId="0" fillId="90" borderId="43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21" fontId="0" fillId="91" borderId="43" xfId="0" applyNumberFormat="1" applyFill="1" applyBorder="1" applyAlignment="1">
      <alignment horizontal="center" vertical="center"/>
    </xf>
    <xf numFmtId="0" fontId="0" fillId="91" borderId="43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21" fontId="17" fillId="58" borderId="43" xfId="0" applyNumberFormat="1" applyFont="1" applyFill="1" applyBorder="1" applyAlignment="1">
      <alignment horizontal="center" vertical="center"/>
    </xf>
    <xf numFmtId="0" fontId="17" fillId="58" borderId="43" xfId="0" applyFont="1" applyFill="1" applyBorder="1" applyAlignment="1">
      <alignment horizontal="center" vertical="center"/>
    </xf>
    <xf numFmtId="0" fontId="17" fillId="58" borderId="0" xfId="0" applyFont="1" applyFill="1" applyBorder="1" applyAlignment="1">
      <alignment horizontal="center" vertical="center"/>
    </xf>
    <xf numFmtId="21" fontId="17" fillId="59" borderId="43" xfId="0" applyNumberFormat="1" applyFont="1" applyFill="1" applyBorder="1" applyAlignment="1">
      <alignment horizontal="center" vertical="center"/>
    </xf>
    <xf numFmtId="0" fontId="17" fillId="59" borderId="43" xfId="0" applyFont="1" applyFill="1" applyBorder="1" applyAlignment="1">
      <alignment horizontal="center" vertical="center"/>
    </xf>
    <xf numFmtId="21" fontId="17" fillId="60" borderId="45" xfId="0" applyNumberFormat="1" applyFont="1" applyFill="1" applyBorder="1" applyAlignment="1">
      <alignment horizontal="center" vertical="center"/>
    </xf>
    <xf numFmtId="21" fontId="17" fillId="61" borderId="43" xfId="0" applyNumberFormat="1" applyFont="1" applyFill="1" applyBorder="1" applyAlignment="1">
      <alignment horizontal="center" vertical="center"/>
    </xf>
    <xf numFmtId="0" fontId="17" fillId="61" borderId="43" xfId="0" applyFont="1" applyFill="1" applyBorder="1" applyAlignment="1">
      <alignment horizontal="center" vertical="center"/>
    </xf>
    <xf numFmtId="21" fontId="0" fillId="55" borderId="44" xfId="0" applyNumberFormat="1" applyFill="1" applyBorder="1" applyAlignment="1">
      <alignment horizontal="center" vertical="center"/>
    </xf>
    <xf numFmtId="0" fontId="0" fillId="55" borderId="4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2" borderId="37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21" fontId="0" fillId="0" borderId="4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6" borderId="4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64" borderId="45" xfId="0" applyNumberFormat="1" applyFill="1" applyBorder="1" applyAlignment="1">
      <alignment horizontal="center" vertical="center"/>
    </xf>
    <xf numFmtId="21" fontId="0" fillId="64" borderId="43" xfId="0" applyNumberFormat="1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43" xfId="0" applyFill="1" applyBorder="1" applyAlignment="1">
      <alignment horizontal="center" vertical="center"/>
    </xf>
    <xf numFmtId="21" fontId="0" fillId="93" borderId="43" xfId="0" applyNumberFormat="1" applyFill="1" applyBorder="1" applyAlignment="1">
      <alignment horizontal="center" vertical="center"/>
    </xf>
    <xf numFmtId="0" fontId="0" fillId="93" borderId="43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21" fontId="17" fillId="94" borderId="43" xfId="0" applyNumberFormat="1" applyFont="1" applyFill="1" applyBorder="1" applyAlignment="1">
      <alignment horizontal="center" vertical="center"/>
    </xf>
    <xf numFmtId="0" fontId="17" fillId="94" borderId="43" xfId="0" applyFont="1" applyFill="1" applyBorder="1" applyAlignment="1">
      <alignment horizontal="center" vertical="center"/>
    </xf>
    <xf numFmtId="0" fontId="17" fillId="94" borderId="0" xfId="0" applyFont="1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21" fontId="0" fillId="68" borderId="44" xfId="0" applyNumberFormat="1" applyFill="1" applyBorder="1" applyAlignment="1">
      <alignment horizontal="center" vertical="center"/>
    </xf>
    <xf numFmtId="0" fontId="0" fillId="68" borderId="44" xfId="0" applyFill="1" applyBorder="1" applyAlignment="1">
      <alignment horizontal="center" vertical="center"/>
    </xf>
    <xf numFmtId="0" fontId="0" fillId="68" borderId="40" xfId="0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17" fillId="95" borderId="0" xfId="0" applyFont="1" applyFill="1" applyBorder="1" applyAlignment="1">
      <alignment horizontal="center" vertical="center"/>
    </xf>
    <xf numFmtId="21" fontId="17" fillId="41" borderId="45" xfId="0" applyNumberFormat="1" applyFont="1" applyFill="1" applyBorder="1" applyAlignment="1">
      <alignment horizontal="center" vertical="center"/>
    </xf>
    <xf numFmtId="0" fontId="17" fillId="41" borderId="45" xfId="0" applyFont="1" applyFill="1" applyBorder="1" applyAlignment="1">
      <alignment horizontal="center" vertical="center"/>
    </xf>
    <xf numFmtId="0" fontId="17" fillId="41" borderId="37" xfId="0" applyFont="1" applyFill="1" applyBorder="1" applyAlignment="1">
      <alignment horizontal="center" vertical="center"/>
    </xf>
    <xf numFmtId="21" fontId="17" fillId="41" borderId="43" xfId="0" applyNumberFormat="1" applyFont="1" applyFill="1" applyBorder="1" applyAlignment="1">
      <alignment horizontal="center" vertical="center"/>
    </xf>
    <xf numFmtId="0" fontId="17" fillId="41" borderId="43" xfId="0" applyFont="1" applyFill="1" applyBorder="1" applyAlignment="1">
      <alignment horizontal="center" vertical="center"/>
    </xf>
    <xf numFmtId="0" fontId="17" fillId="41" borderId="0" xfId="0" applyFont="1" applyFill="1" applyBorder="1" applyAlignment="1">
      <alignment horizontal="center" vertical="center"/>
    </xf>
    <xf numFmtId="21" fontId="17" fillId="48" borderId="43" xfId="0" applyNumberFormat="1" applyFont="1" applyFill="1" applyBorder="1" applyAlignment="1">
      <alignment horizontal="center" vertical="center"/>
    </xf>
    <xf numFmtId="21" fontId="17" fillId="45" borderId="45" xfId="0" applyNumberFormat="1" applyFont="1" applyFill="1" applyBorder="1" applyAlignment="1">
      <alignment horizontal="center" vertical="center"/>
    </xf>
    <xf numFmtId="0" fontId="17" fillId="45" borderId="45" xfId="0" applyFont="1" applyFill="1" applyBorder="1" applyAlignment="1">
      <alignment horizontal="center" vertical="center"/>
    </xf>
    <xf numFmtId="0" fontId="17" fillId="45" borderId="37" xfId="0" applyFont="1" applyFill="1" applyBorder="1" applyAlignment="1">
      <alignment horizontal="center" vertical="center"/>
    </xf>
    <xf numFmtId="21" fontId="17" fillId="46" borderId="43" xfId="0" applyNumberFormat="1" applyFont="1" applyFill="1" applyBorder="1" applyAlignment="1">
      <alignment horizontal="center" vertical="center"/>
    </xf>
    <xf numFmtId="0" fontId="17" fillId="46" borderId="43" xfId="0" applyFont="1" applyFill="1" applyBorder="1" applyAlignment="1">
      <alignment horizontal="center" vertical="center"/>
    </xf>
    <xf numFmtId="21" fontId="17" fillId="41" borderId="44" xfId="0" applyNumberFormat="1" applyFont="1" applyFill="1" applyBorder="1" applyAlignment="1">
      <alignment horizontal="center" vertical="center"/>
    </xf>
    <xf numFmtId="0" fontId="17" fillId="41" borderId="44" xfId="0" applyFont="1" applyFill="1" applyBorder="1" applyAlignment="1">
      <alignment horizontal="center" vertical="center"/>
    </xf>
    <xf numFmtId="0" fontId="17" fillId="41" borderId="40" xfId="0" applyFont="1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ont="1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17" fillId="107" borderId="0" xfId="0" applyFont="1" applyFill="1" applyAlignment="1">
      <alignment horizontal="center" vertical="center"/>
    </xf>
    <xf numFmtId="0" fontId="17" fillId="108" borderId="0" xfId="0" applyFont="1" applyFill="1" applyAlignment="1">
      <alignment horizontal="center" vertical="center"/>
    </xf>
    <xf numFmtId="0" fontId="17" fillId="109" borderId="0" xfId="0" applyFont="1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21" fontId="17" fillId="53" borderId="44" xfId="0" applyNumberFormat="1" applyFont="1" applyFill="1" applyBorder="1" applyAlignment="1">
      <alignment horizontal="center" vertical="center"/>
    </xf>
    <xf numFmtId="0" fontId="17" fillId="53" borderId="44" xfId="0" applyFont="1" applyFill="1" applyBorder="1" applyAlignment="1">
      <alignment horizontal="center" vertical="center"/>
    </xf>
    <xf numFmtId="0" fontId="17" fillId="53" borderId="40" xfId="0" applyFont="1" applyFill="1" applyBorder="1" applyAlignment="1">
      <alignment horizontal="center" vertical="center"/>
    </xf>
    <xf numFmtId="21" fontId="0" fillId="97" borderId="43" xfId="0" applyNumberFormat="1" applyFill="1" applyBorder="1" applyAlignment="1">
      <alignment horizontal="center" vertical="center"/>
    </xf>
    <xf numFmtId="0" fontId="0" fillId="97" borderId="43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21" fontId="0" fillId="96" borderId="43" xfId="0" applyNumberFormat="1" applyFill="1" applyBorder="1" applyAlignment="1">
      <alignment horizontal="center" vertical="center"/>
    </xf>
    <xf numFmtId="0" fontId="0" fillId="96" borderId="43" xfId="0" applyFill="1" applyBorder="1" applyAlignment="1">
      <alignment horizontal="center" vertical="center"/>
    </xf>
    <xf numFmtId="0" fontId="17" fillId="114" borderId="0" xfId="0" applyFont="1" applyFill="1" applyAlignment="1">
      <alignment horizontal="center" vertical="center"/>
    </xf>
    <xf numFmtId="0" fontId="17" fillId="115" borderId="0" xfId="0" applyFont="1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21" fontId="0" fillId="72" borderId="43" xfId="0" applyNumberFormat="1" applyFill="1" applyBorder="1" applyAlignment="1">
      <alignment horizontal="center" vertical="center"/>
    </xf>
    <xf numFmtId="0" fontId="0" fillId="72" borderId="43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21" fontId="0" fillId="65" borderId="44" xfId="0" applyNumberFormat="1" applyFill="1" applyBorder="1" applyAlignment="1">
      <alignment horizontal="center" vertical="center"/>
    </xf>
    <xf numFmtId="0" fontId="0" fillId="65" borderId="44" xfId="0" applyFill="1" applyBorder="1" applyAlignment="1">
      <alignment horizontal="center" vertical="center"/>
    </xf>
    <xf numFmtId="0" fontId="0" fillId="65" borderId="40" xfId="0" applyFill="1" applyBorder="1" applyAlignment="1">
      <alignment horizontal="center" vertical="center"/>
    </xf>
    <xf numFmtId="21" fontId="0" fillId="98" borderId="43" xfId="0" applyNumberFormat="1" applyFill="1" applyBorder="1" applyAlignment="1">
      <alignment horizontal="center" vertical="center"/>
    </xf>
    <xf numFmtId="0" fontId="0" fillId="98" borderId="43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21" fontId="0" fillId="99" borderId="43" xfId="0" applyNumberFormat="1" applyFill="1" applyBorder="1" applyAlignment="1">
      <alignment horizontal="center" vertical="center"/>
    </xf>
    <xf numFmtId="0" fontId="0" fillId="99" borderId="43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21" fontId="0" fillId="66" borderId="43" xfId="0" applyNumberFormat="1" applyFill="1" applyBorder="1" applyAlignment="1">
      <alignment horizontal="center" vertical="center"/>
    </xf>
    <xf numFmtId="21" fontId="0" fillId="62" borderId="43" xfId="0" applyNumberFormat="1" applyFill="1" applyBorder="1" applyAlignment="1">
      <alignment horizontal="center" vertical="center"/>
    </xf>
    <xf numFmtId="21" fontId="0" fillId="100" borderId="43" xfId="0" applyNumberFormat="1" applyFill="1" applyBorder="1" applyAlignment="1">
      <alignment horizontal="center" vertical="center"/>
    </xf>
    <xf numFmtId="0" fontId="0" fillId="100" borderId="43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21" fontId="0" fillId="101" borderId="43" xfId="0" applyNumberFormat="1" applyFill="1" applyBorder="1" applyAlignment="1">
      <alignment horizontal="center" vertical="center"/>
    </xf>
    <xf numFmtId="0" fontId="0" fillId="101" borderId="43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21" fontId="0" fillId="102" borderId="43" xfId="0" applyNumberFormat="1" applyFill="1" applyBorder="1" applyAlignment="1">
      <alignment horizontal="center" vertical="center"/>
    </xf>
    <xf numFmtId="0" fontId="0" fillId="102" borderId="43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21" fontId="0" fillId="103" borderId="43" xfId="0" applyNumberFormat="1" applyFill="1" applyBorder="1" applyAlignment="1">
      <alignment horizontal="center" vertical="center"/>
    </xf>
    <xf numFmtId="0" fontId="0" fillId="103" borderId="43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21" fontId="0" fillId="77" borderId="44" xfId="0" applyNumberFormat="1" applyFill="1" applyBorder="1" applyAlignment="1">
      <alignment horizontal="center" vertical="center"/>
    </xf>
    <xf numFmtId="0" fontId="0" fillId="77" borderId="44" xfId="0" applyFill="1" applyBorder="1" applyAlignment="1">
      <alignment horizontal="center" vertical="center"/>
    </xf>
    <xf numFmtId="0" fontId="0" fillId="77" borderId="40" xfId="0" applyFill="1" applyBorder="1" applyAlignment="1">
      <alignment horizontal="center" vertical="center"/>
    </xf>
    <xf numFmtId="21" fontId="0" fillId="79" borderId="45" xfId="0" applyNumberFormat="1" applyFill="1" applyBorder="1" applyAlignment="1">
      <alignment horizontal="center" vertical="center"/>
    </xf>
    <xf numFmtId="0" fontId="0" fillId="79" borderId="45" xfId="0" applyFill="1" applyBorder="1" applyAlignment="1">
      <alignment horizontal="center" vertical="center"/>
    </xf>
    <xf numFmtId="0" fontId="0" fillId="79" borderId="37" xfId="0" applyFill="1" applyBorder="1" applyAlignment="1">
      <alignment horizontal="center" vertical="center"/>
    </xf>
    <xf numFmtId="21" fontId="0" fillId="79" borderId="44" xfId="0" applyNumberFormat="1" applyFill="1" applyBorder="1" applyAlignment="1">
      <alignment horizontal="center" vertical="center"/>
    </xf>
    <xf numFmtId="0" fontId="0" fillId="79" borderId="44" xfId="0" applyFill="1" applyBorder="1" applyAlignment="1">
      <alignment horizontal="center" vertical="center"/>
    </xf>
    <xf numFmtId="0" fontId="0" fillId="79" borderId="40" xfId="0" applyFill="1" applyBorder="1" applyAlignment="1">
      <alignment horizontal="center" vertical="center"/>
    </xf>
    <xf numFmtId="21" fontId="0" fillId="104" borderId="43" xfId="0" applyNumberFormat="1" applyFill="1" applyBorder="1" applyAlignment="1">
      <alignment horizontal="center" vertical="center"/>
    </xf>
    <xf numFmtId="0" fontId="0" fillId="104" borderId="43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21" fontId="0" fillId="80" borderId="43" xfId="0" applyNumberFormat="1" applyFill="1" applyBorder="1" applyAlignment="1">
      <alignment horizontal="center" vertical="center"/>
    </xf>
    <xf numFmtId="0" fontId="0" fillId="80" borderId="43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21" fontId="19" fillId="80" borderId="43" xfId="0" applyNumberFormat="1" applyFont="1" applyFill="1" applyBorder="1" applyAlignment="1">
      <alignment horizontal="center" vertical="center"/>
    </xf>
    <xf numFmtId="0" fontId="19" fillId="80" borderId="43" xfId="0" applyFont="1" applyFill="1" applyBorder="1" applyAlignment="1">
      <alignment horizontal="center" vertical="center"/>
    </xf>
    <xf numFmtId="0" fontId="19" fillId="80" borderId="0" xfId="0" applyFont="1" applyFill="1" applyBorder="1" applyAlignment="1">
      <alignment horizontal="center" vertical="center"/>
    </xf>
    <xf numFmtId="21" fontId="0" fillId="97" borderId="45" xfId="0" applyNumberFormat="1" applyFill="1" applyBorder="1" applyAlignment="1">
      <alignment horizontal="center" vertical="center"/>
    </xf>
    <xf numFmtId="0" fontId="0" fillId="97" borderId="45" xfId="0" applyFill="1" applyBorder="1" applyAlignment="1">
      <alignment horizontal="center" vertical="center"/>
    </xf>
    <xf numFmtId="0" fontId="0" fillId="97" borderId="37" xfId="0" applyFill="1" applyBorder="1" applyAlignment="1">
      <alignment horizontal="center" vertical="center"/>
    </xf>
    <xf numFmtId="21" fontId="0" fillId="56" borderId="43" xfId="0" applyNumberFormat="1" applyFill="1" applyBorder="1" applyAlignment="1">
      <alignment horizontal="center" vertical="center"/>
    </xf>
    <xf numFmtId="0" fontId="0" fillId="56" borderId="43" xfId="0" applyFill="1" applyBorder="1" applyAlignment="1">
      <alignment horizontal="center" vertical="center"/>
    </xf>
    <xf numFmtId="21" fontId="17" fillId="82" borderId="44" xfId="0" applyNumberFormat="1" applyFont="1" applyFill="1" applyBorder="1" applyAlignment="1">
      <alignment horizontal="center" vertical="center"/>
    </xf>
    <xf numFmtId="0" fontId="17" fillId="82" borderId="44" xfId="0" applyFont="1" applyFill="1" applyBorder="1" applyAlignment="1">
      <alignment horizontal="center" vertical="center"/>
    </xf>
    <xf numFmtId="0" fontId="17" fillId="82" borderId="40" xfId="0" applyFont="1" applyFill="1" applyBorder="1" applyAlignment="1">
      <alignment horizontal="center" vertical="center"/>
    </xf>
    <xf numFmtId="21" fontId="0" fillId="101" borderId="44" xfId="0" applyNumberFormat="1" applyFill="1" applyBorder="1" applyAlignment="1">
      <alignment horizontal="center" vertical="center"/>
    </xf>
    <xf numFmtId="0" fontId="0" fillId="101" borderId="44" xfId="0" applyFill="1" applyBorder="1" applyAlignment="1">
      <alignment horizontal="center" vertical="center"/>
    </xf>
    <xf numFmtId="0" fontId="0" fillId="101" borderId="40" xfId="0" applyFill="1" applyBorder="1" applyAlignment="1">
      <alignment horizontal="center" vertical="center"/>
    </xf>
    <xf numFmtId="21" fontId="17" fillId="59" borderId="44" xfId="0" applyNumberFormat="1" applyFont="1" applyFill="1" applyBorder="1" applyAlignment="1">
      <alignment horizontal="center" vertical="center"/>
    </xf>
    <xf numFmtId="0" fontId="17" fillId="59" borderId="44" xfId="0" applyFont="1" applyFill="1" applyBorder="1" applyAlignment="1">
      <alignment horizontal="center" vertical="center"/>
    </xf>
    <xf numFmtId="21" fontId="17" fillId="59" borderId="45" xfId="0" applyNumberFormat="1" applyFont="1" applyFill="1" applyBorder="1" applyAlignment="1">
      <alignment horizontal="center" vertical="center"/>
    </xf>
    <xf numFmtId="0" fontId="17" fillId="59" borderId="45" xfId="0" applyFont="1" applyFill="1" applyBorder="1" applyAlignment="1">
      <alignment horizontal="center" vertical="center"/>
    </xf>
    <xf numFmtId="0" fontId="17" fillId="59" borderId="37" xfId="0" applyFont="1" applyFill="1" applyBorder="1" applyAlignment="1">
      <alignment horizontal="center" vertical="center"/>
    </xf>
    <xf numFmtId="21" fontId="0" fillId="105" borderId="43" xfId="0" applyNumberFormat="1" applyFill="1" applyBorder="1" applyAlignment="1">
      <alignment horizontal="center" vertical="center"/>
    </xf>
    <xf numFmtId="0" fontId="0" fillId="105" borderId="43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21" fontId="17" fillId="105" borderId="43" xfId="0" applyNumberFormat="1" applyFont="1" applyFill="1" applyBorder="1" applyAlignment="1">
      <alignment horizontal="center" vertical="center"/>
    </xf>
    <xf numFmtId="0" fontId="17" fillId="105" borderId="43" xfId="0" applyFont="1" applyFill="1" applyBorder="1" applyAlignment="1">
      <alignment horizontal="center" vertical="center"/>
    </xf>
    <xf numFmtId="0" fontId="17" fillId="105" borderId="0" xfId="0" applyFont="1" applyFill="1" applyBorder="1" applyAlignment="1">
      <alignment horizontal="center" vertical="center"/>
    </xf>
    <xf numFmtId="21" fontId="0" fillId="105" borderId="44" xfId="0" applyNumberFormat="1" applyFill="1" applyBorder="1" applyAlignment="1">
      <alignment horizontal="center" vertical="center"/>
    </xf>
    <xf numFmtId="0" fontId="0" fillId="105" borderId="44" xfId="0" applyFill="1" applyBorder="1" applyAlignment="1">
      <alignment horizontal="center" vertical="center"/>
    </xf>
    <xf numFmtId="0" fontId="0" fillId="105" borderId="40" xfId="0" applyFill="1" applyBorder="1" applyAlignment="1">
      <alignment horizontal="center" vertical="center"/>
    </xf>
    <xf numFmtId="21" fontId="17" fillId="53" borderId="45" xfId="0" applyNumberFormat="1" applyFont="1" applyFill="1" applyBorder="1" applyAlignment="1">
      <alignment horizontal="center" vertical="center"/>
    </xf>
    <xf numFmtId="0" fontId="17" fillId="53" borderId="45" xfId="0" applyFont="1" applyFill="1" applyBorder="1" applyAlignment="1">
      <alignment horizontal="center" vertical="center"/>
    </xf>
    <xf numFmtId="0" fontId="17" fillId="53" borderId="37" xfId="0" applyFont="1" applyFill="1" applyBorder="1" applyAlignment="1">
      <alignment horizontal="center" vertical="center"/>
    </xf>
    <xf numFmtId="21" fontId="0" fillId="89" borderId="43" xfId="0" applyNumberFormat="1" applyFill="1" applyBorder="1" applyAlignment="1">
      <alignment horizontal="center" vertical="center"/>
    </xf>
    <xf numFmtId="0" fontId="0" fillId="89" borderId="43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21" fontId="17" fillId="106" borderId="43" xfId="0" applyNumberFormat="1" applyFont="1" applyFill="1" applyBorder="1" applyAlignment="1">
      <alignment horizontal="center" vertical="center"/>
    </xf>
    <xf numFmtId="0" fontId="17" fillId="106" borderId="43" xfId="0" applyFont="1" applyFill="1" applyBorder="1" applyAlignment="1">
      <alignment horizontal="center" vertical="center"/>
    </xf>
    <xf numFmtId="0" fontId="17" fillId="106" borderId="0" xfId="0" applyFont="1" applyFill="1" applyBorder="1" applyAlignment="1">
      <alignment horizontal="center" vertical="center"/>
    </xf>
    <xf numFmtId="0" fontId="17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21" fontId="17" fillId="105" borderId="45" xfId="0" applyNumberFormat="1" applyFont="1" applyFill="1" applyBorder="1" applyAlignment="1">
      <alignment horizontal="center" vertical="center"/>
    </xf>
    <xf numFmtId="0" fontId="17" fillId="105" borderId="45" xfId="0" applyFont="1" applyFill="1" applyBorder="1" applyAlignment="1">
      <alignment horizontal="center" vertical="center"/>
    </xf>
    <xf numFmtId="0" fontId="17" fillId="105" borderId="37" xfId="0" applyFont="1" applyFill="1" applyBorder="1" applyAlignment="1">
      <alignment horizontal="center" vertical="center"/>
    </xf>
    <xf numFmtId="21" fontId="17" fillId="107" borderId="43" xfId="0" applyNumberFormat="1" applyFont="1" applyFill="1" applyBorder="1" applyAlignment="1">
      <alignment horizontal="center" vertical="center"/>
    </xf>
    <xf numFmtId="0" fontId="17" fillId="107" borderId="43" xfId="0" applyFont="1" applyFill="1" applyBorder="1" applyAlignment="1">
      <alignment horizontal="center" vertical="center"/>
    </xf>
    <xf numFmtId="0" fontId="17" fillId="107" borderId="0" xfId="0" applyFont="1" applyFill="1" applyBorder="1" applyAlignment="1">
      <alignment horizontal="center" vertical="center"/>
    </xf>
    <xf numFmtId="21" fontId="17" fillId="107" borderId="44" xfId="0" applyNumberFormat="1" applyFont="1" applyFill="1" applyBorder="1" applyAlignment="1">
      <alignment horizontal="center" vertical="center"/>
    </xf>
    <xf numFmtId="0" fontId="17" fillId="107" borderId="44" xfId="0" applyFont="1" applyFill="1" applyBorder="1" applyAlignment="1">
      <alignment horizontal="center" vertical="center"/>
    </xf>
    <xf numFmtId="0" fontId="17" fillId="107" borderId="40" xfId="0" applyFont="1" applyFill="1" applyBorder="1" applyAlignment="1">
      <alignment horizontal="center" vertical="center"/>
    </xf>
    <xf numFmtId="21" fontId="17" fillId="108" borderId="45" xfId="0" applyNumberFormat="1" applyFont="1" applyFill="1" applyBorder="1" applyAlignment="1">
      <alignment horizontal="center" vertical="center"/>
    </xf>
    <xf numFmtId="0" fontId="17" fillId="108" borderId="45" xfId="0" applyFont="1" applyFill="1" applyBorder="1" applyAlignment="1">
      <alignment horizontal="center" vertical="center"/>
    </xf>
    <xf numFmtId="0" fontId="17" fillId="108" borderId="37" xfId="0" applyFont="1" applyFill="1" applyBorder="1" applyAlignment="1">
      <alignment horizontal="center" vertical="center"/>
    </xf>
    <xf numFmtId="21" fontId="17" fillId="108" borderId="43" xfId="0" applyNumberFormat="1" applyFont="1" applyFill="1" applyBorder="1" applyAlignment="1">
      <alignment horizontal="center" vertical="center"/>
    </xf>
    <xf numFmtId="0" fontId="17" fillId="108" borderId="43" xfId="0" applyFont="1" applyFill="1" applyBorder="1" applyAlignment="1">
      <alignment horizontal="center" vertical="center"/>
    </xf>
    <xf numFmtId="0" fontId="17" fillId="108" borderId="0" xfId="0" applyFont="1" applyFill="1" applyBorder="1" applyAlignment="1">
      <alignment horizontal="center" vertical="center"/>
    </xf>
    <xf numFmtId="21" fontId="0" fillId="91" borderId="44" xfId="0" applyNumberFormat="1" applyFill="1" applyBorder="1" applyAlignment="1">
      <alignment horizontal="center" vertical="center"/>
    </xf>
    <xf numFmtId="0" fontId="0" fillId="91" borderId="44" xfId="0" applyFill="1" applyBorder="1" applyAlignment="1">
      <alignment horizontal="center" vertical="center"/>
    </xf>
    <xf numFmtId="0" fontId="0" fillId="91" borderId="40" xfId="0" applyFill="1" applyBorder="1" applyAlignment="1">
      <alignment horizontal="center" vertical="center"/>
    </xf>
    <xf numFmtId="21" fontId="17" fillId="93" borderId="43" xfId="0" applyNumberFormat="1" applyFont="1" applyFill="1" applyBorder="1" applyAlignment="1">
      <alignment horizontal="center" vertical="center"/>
    </xf>
    <xf numFmtId="0" fontId="17" fillId="93" borderId="43" xfId="0" applyFont="1" applyFill="1" applyBorder="1" applyAlignment="1">
      <alignment horizontal="center" vertical="center"/>
    </xf>
    <xf numFmtId="0" fontId="17" fillId="93" borderId="0" xfId="0" applyFont="1" applyFill="1" applyBorder="1" applyAlignment="1">
      <alignment horizontal="center" vertical="center"/>
    </xf>
    <xf numFmtId="21" fontId="17" fillId="93" borderId="44" xfId="0" applyNumberFormat="1" applyFont="1" applyFill="1" applyBorder="1" applyAlignment="1">
      <alignment horizontal="center" vertical="center"/>
    </xf>
    <xf numFmtId="0" fontId="17" fillId="93" borderId="44" xfId="0" applyFont="1" applyFill="1" applyBorder="1" applyAlignment="1">
      <alignment horizontal="center" vertical="center"/>
    </xf>
    <xf numFmtId="0" fontId="17" fillId="93" borderId="40" xfId="0" applyFont="1" applyFill="1" applyBorder="1" applyAlignment="1">
      <alignment horizontal="center" vertical="center"/>
    </xf>
    <xf numFmtId="21" fontId="17" fillId="109" borderId="43" xfId="0" applyNumberFormat="1" applyFont="1" applyFill="1" applyBorder="1" applyAlignment="1">
      <alignment horizontal="center" vertical="center"/>
    </xf>
    <xf numFmtId="0" fontId="17" fillId="109" borderId="43" xfId="0" applyFont="1" applyFill="1" applyBorder="1" applyAlignment="1">
      <alignment horizontal="center" vertical="center"/>
    </xf>
    <xf numFmtId="0" fontId="17" fillId="109" borderId="0" xfId="0" applyFont="1" applyFill="1" applyBorder="1" applyAlignment="1">
      <alignment horizontal="center" vertical="center"/>
    </xf>
    <xf numFmtId="21" fontId="17" fillId="109" borderId="44" xfId="0" applyNumberFormat="1" applyFont="1" applyFill="1" applyBorder="1" applyAlignment="1">
      <alignment horizontal="center" vertical="center"/>
    </xf>
    <xf numFmtId="0" fontId="17" fillId="109" borderId="44" xfId="0" applyFont="1" applyFill="1" applyBorder="1" applyAlignment="1">
      <alignment horizontal="center" vertical="center"/>
    </xf>
    <xf numFmtId="0" fontId="17" fillId="109" borderId="40" xfId="0" applyFont="1" applyFill="1" applyBorder="1" applyAlignment="1">
      <alignment horizontal="center" vertical="center"/>
    </xf>
    <xf numFmtId="21" fontId="17" fillId="109" borderId="45" xfId="0" applyNumberFormat="1" applyFont="1" applyFill="1" applyBorder="1" applyAlignment="1">
      <alignment horizontal="center" vertical="center"/>
    </xf>
    <xf numFmtId="0" fontId="17" fillId="109" borderId="45" xfId="0" applyFont="1" applyFill="1" applyBorder="1" applyAlignment="1">
      <alignment horizontal="center" vertical="center"/>
    </xf>
    <xf numFmtId="0" fontId="17" fillId="109" borderId="37" xfId="0" applyFont="1" applyFill="1" applyBorder="1" applyAlignment="1">
      <alignment horizontal="center" vertical="center"/>
    </xf>
    <xf numFmtId="21" fontId="0" fillId="110" borderId="43" xfId="0" applyNumberFormat="1" applyFill="1" applyBorder="1" applyAlignment="1">
      <alignment horizontal="center" vertical="center"/>
    </xf>
    <xf numFmtId="0" fontId="0" fillId="110" borderId="43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21" fontId="17" fillId="94" borderId="44" xfId="0" applyNumberFormat="1" applyFont="1" applyFill="1" applyBorder="1" applyAlignment="1">
      <alignment horizontal="center" vertical="center"/>
    </xf>
    <xf numFmtId="0" fontId="17" fillId="94" borderId="44" xfId="0" applyFont="1" applyFill="1" applyBorder="1" applyAlignment="1">
      <alignment horizontal="center" vertical="center"/>
    </xf>
    <xf numFmtId="0" fontId="17" fillId="94" borderId="40" xfId="0" applyFont="1" applyFill="1" applyBorder="1" applyAlignment="1">
      <alignment horizontal="center" vertical="center"/>
    </xf>
    <xf numFmtId="21" fontId="0" fillId="111" borderId="43" xfId="0" applyNumberFormat="1" applyFill="1" applyBorder="1" applyAlignment="1">
      <alignment horizontal="center" vertical="center"/>
    </xf>
    <xf numFmtId="0" fontId="0" fillId="111" borderId="43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21" fontId="0" fillId="112" borderId="43" xfId="0" applyNumberFormat="1" applyFill="1" applyBorder="1" applyAlignment="1">
      <alignment horizontal="center" vertical="center"/>
    </xf>
    <xf numFmtId="0" fontId="0" fillId="112" borderId="43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21" fontId="0" fillId="113" borderId="43" xfId="0" applyNumberFormat="1" applyFill="1" applyBorder="1" applyAlignment="1">
      <alignment horizontal="center" vertical="center"/>
    </xf>
    <xf numFmtId="0" fontId="0" fillId="113" borderId="43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21" fontId="17" fillId="60" borderId="43" xfId="0" applyNumberFormat="1" applyFont="1" applyFill="1" applyBorder="1" applyAlignment="1">
      <alignment horizontal="center" vertical="center"/>
    </xf>
    <xf numFmtId="21" fontId="0" fillId="117" borderId="43" xfId="0" applyNumberFormat="1" applyFill="1" applyBorder="1" applyAlignment="1">
      <alignment horizontal="center" vertical="center"/>
    </xf>
    <xf numFmtId="0" fontId="0" fillId="117" borderId="43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21" fontId="17" fillId="72" borderId="43" xfId="0" applyNumberFormat="1" applyFont="1" applyFill="1" applyBorder="1" applyAlignment="1">
      <alignment horizontal="center" vertical="center"/>
    </xf>
    <xf numFmtId="0" fontId="17" fillId="72" borderId="43" xfId="0" applyFont="1" applyFill="1" applyBorder="1" applyAlignment="1">
      <alignment horizontal="center" vertical="center"/>
    </xf>
    <xf numFmtId="0" fontId="17" fillId="72" borderId="0" xfId="0" applyFont="1" applyFill="1" applyBorder="1" applyAlignment="1">
      <alignment horizontal="center" vertical="center"/>
    </xf>
    <xf numFmtId="21" fontId="0" fillId="89" borderId="45" xfId="0" applyNumberFormat="1" applyFill="1" applyBorder="1" applyAlignment="1">
      <alignment horizontal="center" vertical="center"/>
    </xf>
    <xf numFmtId="0" fontId="0" fillId="89" borderId="45" xfId="0" applyFill="1" applyBorder="1" applyAlignment="1">
      <alignment horizontal="center" vertical="center"/>
    </xf>
    <xf numFmtId="0" fontId="0" fillId="89" borderId="37" xfId="0" applyFill="1" applyBorder="1" applyAlignment="1">
      <alignment horizontal="center" vertical="center"/>
    </xf>
    <xf numFmtId="21" fontId="0" fillId="118" borderId="45" xfId="0" applyNumberFormat="1" applyFill="1" applyBorder="1" applyAlignment="1">
      <alignment horizontal="center" vertical="center"/>
    </xf>
    <xf numFmtId="0" fontId="0" fillId="118" borderId="45" xfId="0" applyFill="1" applyBorder="1" applyAlignment="1">
      <alignment horizontal="center" vertical="center"/>
    </xf>
    <xf numFmtId="0" fontId="0" fillId="118" borderId="37" xfId="0" applyFill="1" applyBorder="1" applyAlignment="1">
      <alignment horizontal="center" vertical="center"/>
    </xf>
    <xf numFmtId="21" fontId="0" fillId="118" borderId="43" xfId="0" applyNumberFormat="1" applyFill="1" applyBorder="1" applyAlignment="1">
      <alignment horizontal="center" vertical="center"/>
    </xf>
    <xf numFmtId="0" fontId="0" fillId="118" borderId="43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21" fontId="0" fillId="100" borderId="44" xfId="0" applyNumberFormat="1" applyFill="1" applyBorder="1" applyAlignment="1">
      <alignment horizontal="center" vertical="center"/>
    </xf>
    <xf numFmtId="0" fontId="0" fillId="100" borderId="44" xfId="0" applyFill="1" applyBorder="1" applyAlignment="1">
      <alignment horizontal="center" vertical="center"/>
    </xf>
    <xf numFmtId="0" fontId="0" fillId="100" borderId="40" xfId="0" applyFill="1" applyBorder="1" applyAlignment="1">
      <alignment horizontal="center" vertical="center"/>
    </xf>
    <xf numFmtId="21" fontId="0" fillId="119" borderId="43" xfId="0" applyNumberFormat="1" applyFill="1" applyBorder="1" applyAlignment="1">
      <alignment horizontal="center" vertical="center"/>
    </xf>
    <xf numFmtId="0" fontId="0" fillId="119" borderId="43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21" fontId="19" fillId="119" borderId="43" xfId="0" applyNumberFormat="1" applyFont="1" applyFill="1" applyBorder="1" applyAlignment="1">
      <alignment horizontal="center" vertical="center"/>
    </xf>
    <xf numFmtId="0" fontId="19" fillId="119" borderId="43" xfId="0" applyFont="1" applyFill="1" applyBorder="1" applyAlignment="1">
      <alignment horizontal="center" vertical="center"/>
    </xf>
    <xf numFmtId="0" fontId="19" fillId="119" borderId="0" xfId="0" applyFont="1" applyFill="1" applyBorder="1" applyAlignment="1">
      <alignment horizontal="center" vertical="center"/>
    </xf>
    <xf numFmtId="21" fontId="0" fillId="119" borderId="45" xfId="0" applyNumberFormat="1" applyFill="1" applyBorder="1" applyAlignment="1">
      <alignment horizontal="center" vertical="center"/>
    </xf>
    <xf numFmtId="0" fontId="0" fillId="119" borderId="45" xfId="0" applyFill="1" applyBorder="1" applyAlignment="1">
      <alignment horizontal="center" vertical="center"/>
    </xf>
    <xf numFmtId="0" fontId="0" fillId="119" borderId="37" xfId="0" applyFill="1" applyBorder="1" applyAlignment="1">
      <alignment horizontal="center" vertical="center"/>
    </xf>
    <xf numFmtId="21" fontId="17" fillId="120" borderId="43" xfId="0" applyNumberFormat="1" applyFont="1" applyFill="1" applyBorder="1" applyAlignment="1">
      <alignment horizontal="center" vertical="center"/>
    </xf>
    <xf numFmtId="0" fontId="17" fillId="120" borderId="43" xfId="0" applyFont="1" applyFill="1" applyBorder="1" applyAlignment="1">
      <alignment horizontal="center" vertical="center"/>
    </xf>
    <xf numFmtId="0" fontId="17" fillId="120" borderId="0" xfId="0" applyFont="1" applyFill="1" applyBorder="1" applyAlignment="1">
      <alignment horizontal="center" vertical="center"/>
    </xf>
    <xf numFmtId="21" fontId="17" fillId="121" borderId="43" xfId="0" applyNumberFormat="1" applyFont="1" applyFill="1" applyBorder="1" applyAlignment="1">
      <alignment horizontal="center" vertical="center"/>
    </xf>
    <xf numFmtId="0" fontId="17" fillId="121" borderId="43" xfId="0" applyFont="1" applyFill="1" applyBorder="1" applyAlignment="1">
      <alignment horizontal="center" vertical="center"/>
    </xf>
    <xf numFmtId="0" fontId="17" fillId="121" borderId="0" xfId="0" applyFont="1" applyFill="1" applyBorder="1" applyAlignment="1">
      <alignment horizontal="center" vertical="center"/>
    </xf>
    <xf numFmtId="21" fontId="17" fillId="61" borderId="45" xfId="0" applyNumberFormat="1" applyFont="1" applyFill="1" applyBorder="1" applyAlignment="1">
      <alignment horizontal="center" vertical="center"/>
    </xf>
    <xf numFmtId="0" fontId="17" fillId="61" borderId="45" xfId="0" applyFont="1" applyFill="1" applyBorder="1" applyAlignment="1">
      <alignment horizontal="center" vertical="center"/>
    </xf>
    <xf numFmtId="0" fontId="17" fillId="61" borderId="37" xfId="0" applyFont="1" applyFill="1" applyBorder="1" applyAlignment="1">
      <alignment horizontal="center" vertical="center"/>
    </xf>
    <xf numFmtId="21" fontId="17" fillId="122" borderId="43" xfId="0" applyNumberFormat="1" applyFont="1" applyFill="1" applyBorder="1" applyAlignment="1">
      <alignment horizontal="center" vertical="center"/>
    </xf>
    <xf numFmtId="0" fontId="17" fillId="122" borderId="43" xfId="0" applyFont="1" applyFill="1" applyBorder="1" applyAlignment="1">
      <alignment horizontal="center" vertical="center"/>
    </xf>
    <xf numFmtId="0" fontId="17" fillId="122" borderId="0" xfId="0" applyFont="1" applyFill="1" applyBorder="1" applyAlignment="1">
      <alignment horizontal="center" vertical="center"/>
    </xf>
    <xf numFmtId="21" fontId="17" fillId="122" borderId="44" xfId="0" applyNumberFormat="1" applyFont="1" applyFill="1" applyBorder="1" applyAlignment="1">
      <alignment horizontal="center" vertical="center"/>
    </xf>
    <xf numFmtId="0" fontId="17" fillId="122" borderId="44" xfId="0" applyFont="1" applyFill="1" applyBorder="1" applyAlignment="1">
      <alignment horizontal="center" vertical="center"/>
    </xf>
    <xf numFmtId="0" fontId="17" fillId="122" borderId="40" xfId="0" applyFont="1" applyFill="1" applyBorder="1" applyAlignment="1">
      <alignment horizontal="center" vertical="center"/>
    </xf>
    <xf numFmtId="21" fontId="17" fillId="56" borderId="45" xfId="0" applyNumberFormat="1" applyFont="1" applyFill="1" applyBorder="1" applyAlignment="1">
      <alignment horizontal="center" vertical="center"/>
    </xf>
    <xf numFmtId="0" fontId="17" fillId="56" borderId="45" xfId="0" applyFont="1" applyFill="1" applyBorder="1" applyAlignment="1">
      <alignment horizontal="center" vertical="center"/>
    </xf>
    <xf numFmtId="0" fontId="17" fillId="56" borderId="37" xfId="0" applyFont="1" applyFill="1" applyBorder="1" applyAlignment="1">
      <alignment horizontal="center" vertical="center"/>
    </xf>
    <xf numFmtId="21" fontId="17" fillId="73" borderId="44" xfId="0" applyNumberFormat="1" applyFont="1" applyFill="1" applyBorder="1" applyAlignment="1">
      <alignment horizontal="center" vertical="center"/>
    </xf>
    <xf numFmtId="0" fontId="17" fillId="73" borderId="44" xfId="0" applyFont="1" applyFill="1" applyBorder="1" applyAlignment="1">
      <alignment horizontal="center" vertical="center"/>
    </xf>
    <xf numFmtId="0" fontId="17" fillId="73" borderId="40" xfId="0" applyFont="1" applyFill="1" applyBorder="1" applyAlignment="1">
      <alignment horizontal="center" vertical="center"/>
    </xf>
    <xf numFmtId="0" fontId="0" fillId="104" borderId="44" xfId="0" applyFill="1" applyBorder="1" applyAlignment="1">
      <alignment horizontal="center" vertical="center"/>
    </xf>
    <xf numFmtId="0" fontId="0" fillId="104" borderId="40" xfId="0" applyFill="1" applyBorder="1" applyAlignment="1">
      <alignment horizontal="center" vertical="center"/>
    </xf>
    <xf numFmtId="0" fontId="17" fillId="93" borderId="45" xfId="0" applyFont="1" applyFill="1" applyBorder="1" applyAlignment="1">
      <alignment horizontal="center" vertical="center"/>
    </xf>
    <xf numFmtId="0" fontId="17" fillId="93" borderId="37" xfId="0" applyFont="1" applyFill="1" applyBorder="1" applyAlignment="1">
      <alignment horizontal="center" vertical="center"/>
    </xf>
    <xf numFmtId="0" fontId="0" fillId="70" borderId="44" xfId="0" applyFill="1" applyBorder="1" applyAlignment="1">
      <alignment horizontal="center" vertical="center"/>
    </xf>
    <xf numFmtId="0" fontId="17" fillId="114" borderId="43" xfId="0" applyFont="1" applyFill="1" applyBorder="1" applyAlignment="1">
      <alignment horizontal="center" vertical="center"/>
    </xf>
    <xf numFmtId="0" fontId="17" fillId="114" borderId="0" xfId="0" applyFont="1" applyFill="1" applyBorder="1" applyAlignment="1">
      <alignment horizontal="center" vertical="center"/>
    </xf>
    <xf numFmtId="0" fontId="17" fillId="115" borderId="43" xfId="0" applyFont="1" applyFill="1" applyBorder="1" applyAlignment="1">
      <alignment horizontal="center" vertical="center"/>
    </xf>
    <xf numFmtId="0" fontId="17" fillId="11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104" borderId="44" xfId="0" applyNumberFormat="1" applyFill="1" applyBorder="1" applyAlignment="1">
      <alignment horizontal="center" vertical="center"/>
    </xf>
    <xf numFmtId="21" fontId="17" fillId="93" borderId="45" xfId="0" applyNumberFormat="1" applyFont="1" applyFill="1" applyBorder="1" applyAlignment="1">
      <alignment horizontal="center" vertical="center"/>
    </xf>
    <xf numFmtId="21" fontId="17" fillId="114" borderId="43" xfId="0" applyNumberFormat="1" applyFont="1" applyFill="1" applyBorder="1" applyAlignment="1">
      <alignment horizontal="center" vertical="center"/>
    </xf>
    <xf numFmtId="21" fontId="17" fillId="115" borderId="43" xfId="0" applyNumberFormat="1" applyFont="1" applyFill="1" applyBorder="1" applyAlignment="1">
      <alignment horizontal="center" vertical="center"/>
    </xf>
    <xf numFmtId="21" fontId="0" fillId="70" borderId="44" xfId="0" applyNumberFormat="1" applyFill="1" applyBorder="1" applyAlignment="1">
      <alignment horizontal="center" vertical="center"/>
    </xf>
    <xf numFmtId="21" fontId="17" fillId="38" borderId="4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4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116" borderId="45" xfId="0" applyNumberFormat="1" applyFill="1" applyBorder="1" applyAlignment="1">
      <alignment horizontal="center" vertical="center"/>
    </xf>
    <xf numFmtId="0" fontId="0" fillId="116" borderId="45" xfId="0" applyFill="1" applyBorder="1" applyAlignment="1">
      <alignment horizontal="center" vertical="center"/>
    </xf>
    <xf numFmtId="0" fontId="0" fillId="116" borderId="37" xfId="0" applyFill="1" applyBorder="1" applyAlignment="1">
      <alignment horizontal="center" vertical="center"/>
    </xf>
    <xf numFmtId="21" fontId="0" fillId="116" borderId="43" xfId="0" applyNumberFormat="1" applyFill="1" applyBorder="1" applyAlignment="1">
      <alignment horizontal="center" vertical="center"/>
    </xf>
    <xf numFmtId="0" fontId="0" fillId="116" borderId="43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21" fontId="20" fillId="50" borderId="43" xfId="0" applyNumberFormat="1" applyFont="1" applyFill="1" applyBorder="1" applyAlignment="1">
      <alignment horizontal="center" vertical="center"/>
    </xf>
    <xf numFmtId="0" fontId="20" fillId="50" borderId="43" xfId="0" applyFont="1" applyFill="1" applyBorder="1" applyAlignment="1">
      <alignment horizontal="center" vertical="center"/>
    </xf>
    <xf numFmtId="0" fontId="20" fillId="50" borderId="0" xfId="0" applyFont="1" applyFill="1" applyBorder="1" applyAlignment="1">
      <alignment horizontal="center" vertical="center"/>
    </xf>
    <xf numFmtId="21" fontId="17" fillId="43" borderId="44" xfId="0" applyNumberFormat="1" applyFont="1" applyFill="1" applyBorder="1" applyAlignment="1">
      <alignment horizontal="center" vertical="center"/>
    </xf>
    <xf numFmtId="0" fontId="17" fillId="43" borderId="44" xfId="0" applyFont="1" applyFill="1" applyBorder="1" applyAlignment="1">
      <alignment horizontal="center" vertical="center"/>
    </xf>
    <xf numFmtId="21" fontId="0" fillId="54" borderId="45" xfId="0" applyNumberFormat="1" applyFill="1" applyBorder="1" applyAlignment="1">
      <alignment horizontal="center" vertical="center"/>
    </xf>
    <xf numFmtId="0" fontId="0" fillId="54" borderId="45" xfId="0" applyFill="1" applyBorder="1" applyAlignment="1">
      <alignment horizontal="center" vertical="center"/>
    </xf>
    <xf numFmtId="0" fontId="0" fillId="54" borderId="3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7" fillId="51" borderId="0" xfId="0" applyFont="1" applyFill="1" applyAlignment="1">
      <alignment horizontal="center" vertical="center"/>
    </xf>
    <xf numFmtId="0" fontId="17" fillId="53" borderId="0" xfId="0" applyFont="1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17" fillId="94" borderId="0" xfId="0" applyFont="1" applyFill="1" applyAlignment="1">
      <alignment horizontal="center" vertical="center"/>
    </xf>
    <xf numFmtId="0" fontId="17" fillId="95" borderId="0" xfId="0" applyFont="1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35" borderId="46" xfId="0" applyFill="1" applyBorder="1" applyAlignment="1">
      <alignment horizontal="center" vertical="center"/>
    </xf>
    <xf numFmtId="0" fontId="17" fillId="43" borderId="47" xfId="0" applyFont="1" applyFill="1" applyBorder="1" applyAlignment="1">
      <alignment horizontal="center" vertical="center"/>
    </xf>
    <xf numFmtId="0" fontId="20" fillId="43" borderId="43" xfId="0" applyFont="1" applyFill="1" applyBorder="1" applyAlignment="1">
      <alignment horizontal="center" vertical="center"/>
    </xf>
    <xf numFmtId="0" fontId="20" fillId="43" borderId="48" xfId="0" applyFont="1" applyFill="1" applyBorder="1" applyAlignment="1">
      <alignment horizontal="center" vertical="center"/>
    </xf>
    <xf numFmtId="0" fontId="17" fillId="44" borderId="49" xfId="0" applyFont="1" applyFill="1" applyBorder="1" applyAlignment="1">
      <alignment horizontal="center" vertical="center"/>
    </xf>
    <xf numFmtId="0" fontId="17" fillId="45" borderId="47" xfId="0" applyFont="1" applyFill="1" applyBorder="1" applyAlignment="1">
      <alignment horizontal="center" vertical="center"/>
    </xf>
    <xf numFmtId="0" fontId="20" fillId="45" borderId="43" xfId="0" applyFont="1" applyFill="1" applyBorder="1" applyAlignment="1">
      <alignment horizontal="center" vertical="center"/>
    </xf>
    <xf numFmtId="0" fontId="20" fillId="46" borderId="48" xfId="0" applyFont="1" applyFill="1" applyBorder="1" applyAlignment="1">
      <alignment horizontal="center" vertical="center"/>
    </xf>
    <xf numFmtId="0" fontId="17" fillId="47" borderId="47" xfId="0" applyFont="1" applyFill="1" applyBorder="1" applyAlignment="1">
      <alignment horizontal="center" vertical="center"/>
    </xf>
    <xf numFmtId="0" fontId="20" fillId="46" borderId="47" xfId="0" applyFont="1" applyFill="1" applyBorder="1" applyAlignment="1">
      <alignment horizontal="center" vertical="center"/>
    </xf>
    <xf numFmtId="0" fontId="20" fillId="47" borderId="48" xfId="0" applyFont="1" applyFill="1" applyBorder="1" applyAlignment="1">
      <alignment horizontal="center" vertical="center"/>
    </xf>
    <xf numFmtId="0" fontId="20" fillId="47" borderId="47" xfId="0" applyFont="1" applyFill="1" applyBorder="1" applyAlignment="1">
      <alignment horizontal="center" vertical="center"/>
    </xf>
    <xf numFmtId="0" fontId="17" fillId="48" borderId="47" xfId="0" applyFont="1" applyFill="1" applyBorder="1" applyAlignment="1">
      <alignment horizontal="center" vertical="center"/>
    </xf>
    <xf numFmtId="0" fontId="20" fillId="48" borderId="43" xfId="0" applyFont="1" applyFill="1" applyBorder="1" applyAlignment="1">
      <alignment horizontal="center" vertical="center"/>
    </xf>
    <xf numFmtId="0" fontId="20" fillId="38" borderId="48" xfId="0" applyFont="1" applyFill="1" applyBorder="1" applyAlignment="1">
      <alignment horizontal="center" vertical="center"/>
    </xf>
    <xf numFmtId="0" fontId="17" fillId="51" borderId="45" xfId="0" applyFont="1" applyFill="1" applyBorder="1" applyAlignment="1">
      <alignment horizontal="center" vertical="center"/>
    </xf>
    <xf numFmtId="0" fontId="0" fillId="55" borderId="45" xfId="0" applyFill="1" applyBorder="1" applyAlignment="1">
      <alignment horizontal="center" vertical="center"/>
    </xf>
    <xf numFmtId="0" fontId="0" fillId="56" borderId="45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 vertical="center"/>
    </xf>
    <xf numFmtId="0" fontId="17" fillId="58" borderId="44" xfId="0" applyFont="1" applyFill="1" applyBorder="1" applyAlignment="1">
      <alignment horizontal="center" vertical="center"/>
    </xf>
    <xf numFmtId="0" fontId="17" fillId="46" borderId="45" xfId="0" applyFont="1" applyFill="1" applyBorder="1" applyAlignment="1">
      <alignment horizontal="center" vertical="center"/>
    </xf>
    <xf numFmtId="0" fontId="17" fillId="60" borderId="44" xfId="0" applyFont="1" applyFill="1" applyBorder="1" applyAlignment="1">
      <alignment horizontal="center" vertical="center"/>
    </xf>
    <xf numFmtId="0" fontId="0" fillId="67" borderId="45" xfId="0" applyFill="1" applyBorder="1" applyAlignment="1">
      <alignment horizontal="center" vertical="center"/>
    </xf>
    <xf numFmtId="0" fontId="0" fillId="67" borderId="43" xfId="0" applyFill="1" applyBorder="1" applyAlignment="1">
      <alignment horizontal="center" vertical="center"/>
    </xf>
    <xf numFmtId="0" fontId="0" fillId="92" borderId="45" xfId="0" applyFill="1" applyBorder="1" applyAlignment="1">
      <alignment horizontal="center" vertical="center"/>
    </xf>
    <xf numFmtId="0" fontId="0" fillId="92" borderId="43" xfId="0" applyFill="1" applyBorder="1" applyAlignment="1">
      <alignment horizontal="center" vertical="center"/>
    </xf>
    <xf numFmtId="0" fontId="0" fillId="66" borderId="44" xfId="0" applyFill="1" applyBorder="1" applyAlignment="1">
      <alignment horizontal="center" vertical="center"/>
    </xf>
    <xf numFmtId="0" fontId="20" fillId="38" borderId="4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17" fillId="39" borderId="45" xfId="0" applyFont="1" applyFill="1" applyBorder="1" applyAlignment="1">
      <alignment horizontal="center" vertical="center"/>
    </xf>
    <xf numFmtId="20" fontId="17" fillId="37" borderId="43" xfId="0" applyNumberFormat="1" applyFont="1" applyFill="1" applyBorder="1" applyAlignment="1">
      <alignment horizontal="center" vertical="center"/>
    </xf>
    <xf numFmtId="20" fontId="17" fillId="43" borderId="47" xfId="0" applyNumberFormat="1" applyFont="1" applyFill="1" applyBorder="1" applyAlignment="1">
      <alignment horizontal="center" vertical="center"/>
    </xf>
    <xf numFmtId="20" fontId="20" fillId="43" borderId="43" xfId="0" applyNumberFormat="1" applyFont="1" applyFill="1" applyBorder="1" applyAlignment="1">
      <alignment horizontal="center" vertical="center"/>
    </xf>
    <xf numFmtId="20" fontId="20" fillId="43" borderId="48" xfId="0" applyNumberFormat="1" applyFont="1" applyFill="1" applyBorder="1" applyAlignment="1">
      <alignment horizontal="center" vertical="center"/>
    </xf>
    <xf numFmtId="21" fontId="17" fillId="44" borderId="49" xfId="0" applyNumberFormat="1" applyFont="1" applyFill="1" applyBorder="1" applyAlignment="1">
      <alignment horizontal="center" vertical="center"/>
    </xf>
    <xf numFmtId="21" fontId="17" fillId="45" borderId="47" xfId="0" applyNumberFormat="1" applyFont="1" applyFill="1" applyBorder="1" applyAlignment="1">
      <alignment horizontal="center" vertical="center"/>
    </xf>
    <xf numFmtId="21" fontId="20" fillId="45" borderId="43" xfId="0" applyNumberFormat="1" applyFont="1" applyFill="1" applyBorder="1" applyAlignment="1">
      <alignment horizontal="center" vertical="center"/>
    </xf>
    <xf numFmtId="21" fontId="20" fillId="46" borderId="48" xfId="0" applyNumberFormat="1" applyFont="1" applyFill="1" applyBorder="1" applyAlignment="1">
      <alignment horizontal="center" vertical="center"/>
    </xf>
    <xf numFmtId="21" fontId="17" fillId="47" borderId="47" xfId="0" applyNumberFormat="1" applyFont="1" applyFill="1" applyBorder="1" applyAlignment="1">
      <alignment horizontal="center" vertical="center"/>
    </xf>
    <xf numFmtId="21" fontId="20" fillId="47" borderId="43" xfId="0" applyNumberFormat="1" applyFont="1" applyFill="1" applyBorder="1" applyAlignment="1">
      <alignment horizontal="center" vertical="center"/>
    </xf>
    <xf numFmtId="21" fontId="20" fillId="46" borderId="47" xfId="0" applyNumberFormat="1" applyFont="1" applyFill="1" applyBorder="1" applyAlignment="1">
      <alignment horizontal="center" vertical="center"/>
    </xf>
    <xf numFmtId="21" fontId="20" fillId="47" borderId="48" xfId="0" applyNumberFormat="1" applyFont="1" applyFill="1" applyBorder="1" applyAlignment="1">
      <alignment horizontal="center" vertical="center"/>
    </xf>
    <xf numFmtId="21" fontId="20" fillId="47" borderId="47" xfId="0" applyNumberFormat="1" applyFont="1" applyFill="1" applyBorder="1" applyAlignment="1">
      <alignment horizontal="center" vertical="center"/>
    </xf>
    <xf numFmtId="21" fontId="17" fillId="48" borderId="47" xfId="0" applyNumberFormat="1" applyFont="1" applyFill="1" applyBorder="1" applyAlignment="1">
      <alignment horizontal="center" vertical="center"/>
    </xf>
    <xf numFmtId="21" fontId="20" fillId="48" borderId="43" xfId="0" applyNumberFormat="1" applyFont="1" applyFill="1" applyBorder="1" applyAlignment="1">
      <alignment horizontal="center" vertical="center"/>
    </xf>
    <xf numFmtId="21" fontId="20" fillId="38" borderId="48" xfId="0" applyNumberFormat="1" applyFont="1" applyFill="1" applyBorder="1" applyAlignment="1">
      <alignment horizontal="center" vertical="center"/>
    </xf>
    <xf numFmtId="21" fontId="20" fillId="38" borderId="47" xfId="0" applyNumberFormat="1" applyFont="1" applyFill="1" applyBorder="1" applyAlignment="1">
      <alignment horizontal="center" vertical="center"/>
    </xf>
    <xf numFmtId="21" fontId="20" fillId="38" borderId="43" xfId="0" applyNumberFormat="1" applyFont="1" applyFill="1" applyBorder="1" applyAlignment="1">
      <alignment horizontal="center" vertical="center"/>
    </xf>
    <xf numFmtId="21" fontId="17" fillId="39" borderId="45" xfId="0" applyNumberFormat="1" applyFont="1" applyFill="1" applyBorder="1" applyAlignment="1">
      <alignment horizontal="center" vertical="center"/>
    </xf>
    <xf numFmtId="21" fontId="17" fillId="51" borderId="45" xfId="0" applyNumberFormat="1" applyFont="1" applyFill="1" applyBorder="1" applyAlignment="1">
      <alignment horizontal="center" vertical="center"/>
    </xf>
    <xf numFmtId="21" fontId="0" fillId="55" borderId="45" xfId="0" applyNumberFormat="1" applyFill="1" applyBorder="1" applyAlignment="1">
      <alignment horizontal="center" vertical="center"/>
    </xf>
    <xf numFmtId="21" fontId="0" fillId="56" borderId="45" xfId="0" applyNumberFormat="1" applyFill="1" applyBorder="1" applyAlignment="1">
      <alignment horizontal="center" vertical="center"/>
    </xf>
    <xf numFmtId="21" fontId="0" fillId="56" borderId="44" xfId="0" applyNumberFormat="1" applyFill="1" applyBorder="1" applyAlignment="1">
      <alignment horizontal="center" vertical="center"/>
    </xf>
    <xf numFmtId="21" fontId="17" fillId="58" borderId="44" xfId="0" applyNumberFormat="1" applyFont="1" applyFill="1" applyBorder="1" applyAlignment="1">
      <alignment horizontal="center" vertical="center"/>
    </xf>
    <xf numFmtId="21" fontId="17" fillId="46" borderId="45" xfId="0" applyNumberFormat="1" applyFont="1" applyFill="1" applyBorder="1" applyAlignment="1">
      <alignment horizontal="center" vertical="center"/>
    </xf>
    <xf numFmtId="21" fontId="17" fillId="60" borderId="44" xfId="0" applyNumberFormat="1" applyFont="1" applyFill="1" applyBorder="1" applyAlignment="1">
      <alignment horizontal="center" vertical="center"/>
    </xf>
    <xf numFmtId="21" fontId="0" fillId="63" borderId="43" xfId="0" applyNumberFormat="1" applyFill="1" applyBorder="1" applyAlignment="1">
      <alignment horizontal="center" vertical="center"/>
    </xf>
    <xf numFmtId="21" fontId="0" fillId="63" borderId="44" xfId="0" applyNumberFormat="1" applyFill="1" applyBorder="1" applyAlignment="1">
      <alignment horizontal="center" vertical="center"/>
    </xf>
    <xf numFmtId="21" fontId="0" fillId="63" borderId="43" xfId="0" applyNumberFormat="1" applyFont="1" applyFill="1" applyBorder="1" applyAlignment="1">
      <alignment horizontal="center" vertical="center"/>
    </xf>
    <xf numFmtId="21" fontId="0" fillId="64" borderId="44" xfId="0" applyNumberFormat="1" applyFill="1" applyBorder="1" applyAlignment="1">
      <alignment horizontal="center" vertical="center"/>
    </xf>
    <xf numFmtId="21" fontId="0" fillId="67" borderId="45" xfId="0" applyNumberFormat="1" applyFill="1" applyBorder="1" applyAlignment="1">
      <alignment horizontal="center" vertical="center"/>
    </xf>
    <xf numFmtId="21" fontId="0" fillId="67" borderId="43" xfId="0" applyNumberFormat="1" applyFill="1" applyBorder="1" applyAlignment="1">
      <alignment horizontal="center" vertical="center"/>
    </xf>
    <xf numFmtId="21" fontId="0" fillId="92" borderId="45" xfId="0" applyNumberFormat="1" applyFill="1" applyBorder="1" applyAlignment="1">
      <alignment horizontal="center" vertical="center"/>
    </xf>
    <xf numFmtId="21" fontId="0" fillId="92" borderId="43" xfId="0" applyNumberFormat="1" applyFill="1" applyBorder="1" applyAlignment="1">
      <alignment horizontal="center" vertical="center"/>
    </xf>
    <xf numFmtId="21" fontId="0" fillId="66" borderId="44" xfId="0" applyNumberForma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3" xfId="0" applyNumberFormat="1" applyFill="1" applyBorder="1" applyAlignment="1">
      <alignment horizontal="center" vertical="center"/>
    </xf>
    <xf numFmtId="176" fontId="0" fillId="35" borderId="56" xfId="0" applyNumberForma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20" fillId="49" borderId="0" xfId="0" applyFont="1" applyFill="1" applyBorder="1" applyAlignment="1">
      <alignment horizontal="center" vertical="center"/>
    </xf>
    <xf numFmtId="0" fontId="20" fillId="45" borderId="48" xfId="0" applyFont="1" applyFill="1" applyBorder="1" applyAlignment="1">
      <alignment horizontal="center" vertical="center"/>
    </xf>
    <xf numFmtId="0" fontId="17" fillId="46" borderId="47" xfId="0" applyFont="1" applyFill="1" applyBorder="1" applyAlignment="1">
      <alignment horizontal="center" vertical="center"/>
    </xf>
    <xf numFmtId="0" fontId="20" fillId="46" borderId="43" xfId="0" applyFont="1" applyFill="1" applyBorder="1" applyAlignment="1">
      <alignment horizontal="center" vertical="center"/>
    </xf>
    <xf numFmtId="0" fontId="20" fillId="48" borderId="48" xfId="0" applyFont="1" applyFill="1" applyBorder="1" applyAlignment="1">
      <alignment horizontal="center" vertical="center"/>
    </xf>
    <xf numFmtId="0" fontId="17" fillId="38" borderId="47" xfId="0" applyFont="1" applyFill="1" applyBorder="1" applyAlignment="1">
      <alignment horizontal="center" vertical="center"/>
    </xf>
    <xf numFmtId="0" fontId="17" fillId="48" borderId="44" xfId="0" applyFont="1" applyFill="1" applyBorder="1" applyAlignment="1">
      <alignment horizontal="center" vertical="center"/>
    </xf>
    <xf numFmtId="0" fontId="20" fillId="39" borderId="45" xfId="0" applyFont="1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39" borderId="44" xfId="0" applyFill="1" applyBorder="1" applyAlignment="1">
      <alignment horizontal="center" vertical="center"/>
    </xf>
    <xf numFmtId="0" fontId="17" fillId="42" borderId="45" xfId="0" applyFont="1" applyFill="1" applyBorder="1" applyAlignment="1">
      <alignment horizontal="center" vertical="center"/>
    </xf>
    <xf numFmtId="0" fontId="17" fillId="49" borderId="45" xfId="0" applyFont="1" applyFill="1" applyBorder="1" applyAlignment="1">
      <alignment horizontal="center" vertical="center"/>
    </xf>
    <xf numFmtId="0" fontId="17" fillId="49" borderId="44" xfId="0" applyFont="1" applyFill="1" applyBorder="1" applyAlignment="1">
      <alignment horizontal="center" vertical="center"/>
    </xf>
    <xf numFmtId="0" fontId="17" fillId="50" borderId="45" xfId="0" applyFont="1" applyFill="1" applyBorder="1" applyAlignment="1">
      <alignment horizontal="center" vertical="center"/>
    </xf>
    <xf numFmtId="0" fontId="17" fillId="50" borderId="57" xfId="0" applyFont="1" applyFill="1" applyBorder="1" applyAlignment="1">
      <alignment horizontal="center" vertical="center"/>
    </xf>
    <xf numFmtId="0" fontId="17" fillId="42" borderId="44" xfId="0" applyFont="1" applyFill="1" applyBorder="1" applyAlignment="1">
      <alignment horizontal="center" vertical="center"/>
    </xf>
    <xf numFmtId="0" fontId="17" fillId="51" borderId="57" xfId="0" applyFont="1" applyFill="1" applyBorder="1" applyAlignment="1">
      <alignment horizontal="center" vertical="center"/>
    </xf>
    <xf numFmtId="0" fontId="17" fillId="52" borderId="45" xfId="0" applyFont="1" applyFill="1" applyBorder="1" applyAlignment="1">
      <alignment horizontal="center" vertical="center"/>
    </xf>
    <xf numFmtId="0" fontId="17" fillId="52" borderId="44" xfId="0" applyFont="1" applyFill="1" applyBorder="1" applyAlignment="1">
      <alignment horizontal="center" vertical="center"/>
    </xf>
    <xf numFmtId="0" fontId="17" fillId="43" borderId="57" xfId="0" applyFont="1" applyFill="1" applyBorder="1" applyAlignment="1">
      <alignment horizontal="center" vertical="center"/>
    </xf>
    <xf numFmtId="0" fontId="17" fillId="53" borderId="57" xfId="0" applyFont="1" applyFill="1" applyBorder="1" applyAlignment="1">
      <alignment horizontal="center" vertical="center"/>
    </xf>
    <xf numFmtId="0" fontId="17" fillId="58" borderId="57" xfId="0" applyFont="1" applyFill="1" applyBorder="1" applyAlignment="1">
      <alignment horizontal="center" vertical="center"/>
    </xf>
    <xf numFmtId="0" fontId="17" fillId="46" borderId="57" xfId="0" applyFont="1" applyFill="1" applyBorder="1" applyAlignment="1">
      <alignment horizontal="center" vertical="center"/>
    </xf>
    <xf numFmtId="0" fontId="20" fillId="60" borderId="43" xfId="0" applyFont="1" applyFill="1" applyBorder="1" applyAlignment="1">
      <alignment horizontal="center" vertical="center"/>
    </xf>
    <xf numFmtId="0" fontId="20" fillId="60" borderId="44" xfId="0" applyFont="1" applyFill="1" applyBorder="1" applyAlignment="1">
      <alignment horizontal="center" vertical="center"/>
    </xf>
    <xf numFmtId="0" fontId="17" fillId="61" borderId="44" xfId="0" applyFont="1" applyFill="1" applyBorder="1" applyAlignment="1">
      <alignment horizontal="center" vertical="center"/>
    </xf>
    <xf numFmtId="0" fontId="17" fillId="60" borderId="57" xfId="0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0" fontId="17" fillId="47" borderId="45" xfId="0" applyFont="1" applyFill="1" applyBorder="1" applyAlignment="1">
      <alignment horizontal="center" vertical="center"/>
    </xf>
    <xf numFmtId="0" fontId="20" fillId="47" borderId="44" xfId="0" applyFont="1" applyFill="1" applyBorder="1" applyAlignment="1">
      <alignment horizontal="center" vertical="center"/>
    </xf>
    <xf numFmtId="0" fontId="0" fillId="63" borderId="45" xfId="0" applyFill="1" applyBorder="1" applyAlignment="1">
      <alignment horizontal="center" vertical="center"/>
    </xf>
    <xf numFmtId="0" fontId="17" fillId="48" borderId="45" xfId="0" applyFont="1" applyFill="1" applyBorder="1" applyAlignment="1">
      <alignment horizontal="center" vertical="center"/>
    </xf>
    <xf numFmtId="0" fontId="0" fillId="62" borderId="45" xfId="0" applyFill="1" applyBorder="1" applyAlignment="1">
      <alignment horizontal="center" vertical="center"/>
    </xf>
    <xf numFmtId="0" fontId="0" fillId="62" borderId="44" xfId="0" applyFill="1" applyBorder="1" applyAlignment="1">
      <alignment horizontal="center" vertical="center"/>
    </xf>
    <xf numFmtId="0" fontId="0" fillId="63" borderId="57" xfId="0" applyFill="1" applyBorder="1" applyAlignment="1">
      <alignment horizontal="center" vertical="center"/>
    </xf>
    <xf numFmtId="0" fontId="17" fillId="38" borderId="57" xfId="0" applyFont="1" applyFill="1" applyBorder="1" applyAlignment="1">
      <alignment horizontal="center" vertical="center"/>
    </xf>
    <xf numFmtId="0" fontId="0" fillId="64" borderId="57" xfId="0" applyFill="1" applyBorder="1" applyAlignment="1">
      <alignment horizontal="center" vertical="center"/>
    </xf>
    <xf numFmtId="0" fontId="0" fillId="63" borderId="45" xfId="0" applyFont="1" applyFill="1" applyBorder="1" applyAlignment="1">
      <alignment horizontal="center" vertical="center"/>
    </xf>
    <xf numFmtId="0" fontId="0" fillId="63" borderId="44" xfId="0" applyFont="1" applyFill="1" applyBorder="1" applyAlignment="1">
      <alignment horizontal="center" vertical="center"/>
    </xf>
    <xf numFmtId="0" fontId="0" fillId="66" borderId="57" xfId="0" applyFill="1" applyBorder="1" applyAlignment="1">
      <alignment horizontal="center" vertical="center"/>
    </xf>
    <xf numFmtId="0" fontId="0" fillId="67" borderId="44" xfId="0" applyFill="1" applyBorder="1" applyAlignment="1">
      <alignment horizontal="center" vertical="center"/>
    </xf>
    <xf numFmtId="0" fontId="0" fillId="67" borderId="57" xfId="0" applyFill="1" applyBorder="1" applyAlignment="1">
      <alignment horizontal="center" vertical="center"/>
    </xf>
    <xf numFmtId="0" fontId="17" fillId="73" borderId="45" xfId="0" applyFont="1" applyFill="1" applyBorder="1" applyAlignment="1">
      <alignment horizontal="center" vertical="center"/>
    </xf>
    <xf numFmtId="0" fontId="17" fillId="74" borderId="45" xfId="0" applyFont="1" applyFill="1" applyBorder="1" applyAlignment="1">
      <alignment horizontal="center" vertical="center"/>
    </xf>
    <xf numFmtId="0" fontId="17" fillId="74" borderId="44" xfId="0" applyFont="1" applyFill="1" applyBorder="1" applyAlignment="1">
      <alignment horizontal="center" vertical="center"/>
    </xf>
    <xf numFmtId="0" fontId="17" fillId="39" borderId="44" xfId="0" applyFont="1" applyFill="1" applyBorder="1" applyAlignment="1">
      <alignment horizontal="center" vertical="center"/>
    </xf>
    <xf numFmtId="0" fontId="17" fillId="74" borderId="57" xfId="0" applyFont="1" applyFill="1" applyBorder="1" applyAlignment="1">
      <alignment horizontal="center" vertical="center"/>
    </xf>
    <xf numFmtId="0" fontId="17" fillId="49" borderId="57" xfId="0" applyFont="1" applyFill="1" applyBorder="1" applyAlignment="1">
      <alignment horizontal="center" vertical="center"/>
    </xf>
    <xf numFmtId="0" fontId="17" fillId="69" borderId="45" xfId="0" applyFont="1" applyFill="1" applyBorder="1" applyAlignment="1">
      <alignment horizontal="center" vertical="center"/>
    </xf>
    <xf numFmtId="0" fontId="0" fillId="75" borderId="45" xfId="0" applyFill="1" applyBorder="1" applyAlignment="1">
      <alignment horizontal="center" vertical="center"/>
    </xf>
    <xf numFmtId="0" fontId="0" fillId="75" borderId="44" xfId="0" applyFill="1" applyBorder="1" applyAlignment="1">
      <alignment horizontal="center" vertical="center"/>
    </xf>
    <xf numFmtId="0" fontId="0" fillId="71" borderId="45" xfId="0" applyFill="1" applyBorder="1" applyAlignment="1">
      <alignment horizontal="center" vertical="center"/>
    </xf>
    <xf numFmtId="0" fontId="0" fillId="71" borderId="44" xfId="0" applyFill="1" applyBorder="1" applyAlignment="1">
      <alignment horizontal="center" vertical="center"/>
    </xf>
    <xf numFmtId="0" fontId="17" fillId="62" borderId="45" xfId="0" applyFont="1" applyFill="1" applyBorder="1" applyAlignment="1">
      <alignment horizontal="center" vertical="center"/>
    </xf>
    <xf numFmtId="0" fontId="17" fillId="62" borderId="44" xfId="0" applyFont="1" applyFill="1" applyBorder="1" applyAlignment="1">
      <alignment horizontal="center" vertical="center"/>
    </xf>
    <xf numFmtId="0" fontId="19" fillId="75" borderId="45" xfId="0" applyFont="1" applyFill="1" applyBorder="1" applyAlignment="1">
      <alignment horizontal="center" vertical="center"/>
    </xf>
    <xf numFmtId="0" fontId="19" fillId="75" borderId="44" xfId="0" applyFont="1" applyFill="1" applyBorder="1" applyAlignment="1">
      <alignment horizontal="center" vertical="center"/>
    </xf>
    <xf numFmtId="0" fontId="20" fillId="44" borderId="43" xfId="0" applyFont="1" applyFill="1" applyBorder="1" applyAlignment="1">
      <alignment horizontal="center" vertical="center"/>
    </xf>
    <xf numFmtId="0" fontId="20" fillId="44" borderId="44" xfId="0" applyFont="1" applyFill="1" applyBorder="1" applyAlignment="1">
      <alignment horizontal="center" vertical="center"/>
    </xf>
    <xf numFmtId="0" fontId="17" fillId="59" borderId="57" xfId="0" applyFont="1" applyFill="1" applyBorder="1" applyAlignment="1">
      <alignment horizontal="center" vertical="center"/>
    </xf>
    <xf numFmtId="0" fontId="0" fillId="84" borderId="45" xfId="0" applyFill="1" applyBorder="1" applyAlignment="1">
      <alignment horizontal="center" vertical="center"/>
    </xf>
    <xf numFmtId="0" fontId="0" fillId="84" borderId="44" xfId="0" applyFill="1" applyBorder="1" applyAlignment="1">
      <alignment horizontal="center" vertical="center"/>
    </xf>
    <xf numFmtId="0" fontId="0" fillId="86" borderId="45" xfId="0" applyFill="1" applyBorder="1" applyAlignment="1">
      <alignment horizontal="center" vertical="center"/>
    </xf>
    <xf numFmtId="0" fontId="0" fillId="86" borderId="44" xfId="0" applyFill="1" applyBorder="1" applyAlignment="1">
      <alignment horizontal="center" vertical="center"/>
    </xf>
    <xf numFmtId="0" fontId="17" fillId="49" borderId="43" xfId="0" applyFont="1" applyFill="1" applyBorder="1" applyAlignment="1">
      <alignment horizontal="center" vertical="center" wrapText="1"/>
    </xf>
    <xf numFmtId="0" fontId="0" fillId="102" borderId="44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0" fillId="35" borderId="46" xfId="0" applyNumberFormat="1" applyFill="1" applyBorder="1" applyAlignment="1">
      <alignment horizontal="center" vertical="center"/>
    </xf>
    <xf numFmtId="176" fontId="17" fillId="37" borderId="43" xfId="0" applyNumberFormat="1" applyFont="1" applyFill="1" applyBorder="1" applyAlignment="1">
      <alignment horizontal="center" vertical="center"/>
    </xf>
    <xf numFmtId="176" fontId="17" fillId="43" borderId="47" xfId="0" applyNumberFormat="1" applyFont="1" applyFill="1" applyBorder="1" applyAlignment="1">
      <alignment horizontal="center" vertical="center"/>
    </xf>
    <xf numFmtId="176" fontId="20" fillId="43" borderId="43" xfId="0" applyNumberFormat="1" applyFont="1" applyFill="1" applyBorder="1" applyAlignment="1">
      <alignment horizontal="center" vertical="center"/>
    </xf>
    <xf numFmtId="176" fontId="20" fillId="43" borderId="48" xfId="0" applyNumberFormat="1" applyFont="1" applyFill="1" applyBorder="1" applyAlignment="1">
      <alignment horizontal="center" vertical="center"/>
    </xf>
    <xf numFmtId="176" fontId="17" fillId="44" borderId="49" xfId="0" applyNumberFormat="1" applyFont="1" applyFill="1" applyBorder="1" applyAlignment="1">
      <alignment horizontal="center" vertical="center"/>
    </xf>
    <xf numFmtId="176" fontId="17" fillId="45" borderId="47" xfId="0" applyNumberFormat="1" applyFont="1" applyFill="1" applyBorder="1" applyAlignment="1">
      <alignment horizontal="center" vertical="center"/>
    </xf>
    <xf numFmtId="176" fontId="20" fillId="45" borderId="43" xfId="0" applyNumberFormat="1" applyFont="1" applyFill="1" applyBorder="1" applyAlignment="1">
      <alignment horizontal="center" vertical="center"/>
    </xf>
    <xf numFmtId="176" fontId="17" fillId="46" borderId="43" xfId="0" applyNumberFormat="1" applyFont="1" applyFill="1" applyBorder="1" applyAlignment="1">
      <alignment horizontal="center" vertical="center"/>
    </xf>
    <xf numFmtId="176" fontId="20" fillId="46" borderId="48" xfId="0" applyNumberFormat="1" applyFont="1" applyFill="1" applyBorder="1" applyAlignment="1">
      <alignment horizontal="center" vertical="center"/>
    </xf>
    <xf numFmtId="176" fontId="17" fillId="47" borderId="47" xfId="0" applyNumberFormat="1" applyFont="1" applyFill="1" applyBorder="1" applyAlignment="1">
      <alignment horizontal="center" vertical="center"/>
    </xf>
    <xf numFmtId="176" fontId="20" fillId="47" borderId="43" xfId="0" applyNumberFormat="1" applyFont="1" applyFill="1" applyBorder="1" applyAlignment="1">
      <alignment horizontal="center" vertical="center"/>
    </xf>
    <xf numFmtId="0" fontId="20" fillId="49" borderId="43" xfId="0" applyFont="1" applyFill="1" applyBorder="1" applyAlignment="1">
      <alignment horizontal="center" vertical="center"/>
    </xf>
    <xf numFmtId="176" fontId="0" fillId="35" borderId="50" xfId="0" applyNumberFormat="1" applyFill="1" applyBorder="1" applyAlignment="1">
      <alignment horizontal="center" vertical="center"/>
    </xf>
    <xf numFmtId="176" fontId="17" fillId="37" borderId="38" xfId="0" applyNumberFormat="1" applyFont="1" applyFill="1" applyBorder="1" applyAlignment="1">
      <alignment horizontal="center" vertical="center"/>
    </xf>
    <xf numFmtId="176" fontId="17" fillId="43" borderId="51" xfId="0" applyNumberFormat="1" applyFont="1" applyFill="1" applyBorder="1" applyAlignment="1">
      <alignment horizontal="center" vertical="center"/>
    </xf>
    <xf numFmtId="176" fontId="20" fillId="43" borderId="38" xfId="0" applyNumberFormat="1" applyFont="1" applyFill="1" applyBorder="1" applyAlignment="1">
      <alignment horizontal="center" vertical="center"/>
    </xf>
    <xf numFmtId="176" fontId="20" fillId="43" borderId="52" xfId="0" applyNumberFormat="1" applyFont="1" applyFill="1" applyBorder="1" applyAlignment="1">
      <alignment horizontal="center" vertical="center"/>
    </xf>
    <xf numFmtId="176" fontId="17" fillId="44" borderId="53" xfId="0" applyNumberFormat="1" applyFont="1" applyFill="1" applyBorder="1" applyAlignment="1">
      <alignment horizontal="center" vertical="center"/>
    </xf>
    <xf numFmtId="176" fontId="17" fillId="45" borderId="51" xfId="0" applyNumberFormat="1" applyFont="1" applyFill="1" applyBorder="1" applyAlignment="1">
      <alignment horizontal="center" vertical="center"/>
    </xf>
    <xf numFmtId="176" fontId="20" fillId="45" borderId="38" xfId="0" applyNumberFormat="1" applyFont="1" applyFill="1" applyBorder="1" applyAlignment="1">
      <alignment horizontal="center" vertical="center"/>
    </xf>
    <xf numFmtId="176" fontId="17" fillId="46" borderId="38" xfId="0" applyNumberFormat="1" applyFont="1" applyFill="1" applyBorder="1" applyAlignment="1">
      <alignment horizontal="center" vertical="center"/>
    </xf>
    <xf numFmtId="176" fontId="20" fillId="46" borderId="52" xfId="0" applyNumberFormat="1" applyFont="1" applyFill="1" applyBorder="1" applyAlignment="1">
      <alignment horizontal="center" vertical="center"/>
    </xf>
    <xf numFmtId="176" fontId="17" fillId="47" borderId="51" xfId="0" applyNumberFormat="1" applyFont="1" applyFill="1" applyBorder="1" applyAlignment="1">
      <alignment horizontal="center" vertical="center"/>
    </xf>
    <xf numFmtId="176" fontId="20" fillId="47" borderId="38" xfId="0" applyNumberFormat="1" applyFont="1" applyFill="1" applyBorder="1" applyAlignment="1">
      <alignment horizontal="center" vertical="center"/>
    </xf>
    <xf numFmtId="0" fontId="20" fillId="47" borderId="38" xfId="0" applyFont="1" applyFill="1" applyBorder="1" applyAlignment="1">
      <alignment horizontal="center" vertical="center"/>
    </xf>
    <xf numFmtId="0" fontId="17" fillId="46" borderId="38" xfId="0" applyFont="1" applyFill="1" applyBorder="1" applyAlignment="1">
      <alignment horizontal="center" vertical="center"/>
    </xf>
    <xf numFmtId="0" fontId="20" fillId="46" borderId="52" xfId="0" applyFont="1" applyFill="1" applyBorder="1" applyAlignment="1">
      <alignment horizontal="center" vertical="center"/>
    </xf>
    <xf numFmtId="0" fontId="20" fillId="46" borderId="51" xfId="0" applyFont="1" applyFill="1" applyBorder="1" applyAlignment="1">
      <alignment horizontal="center" vertical="center"/>
    </xf>
    <xf numFmtId="0" fontId="17" fillId="47" borderId="38" xfId="0" applyFont="1" applyFill="1" applyBorder="1" applyAlignment="1">
      <alignment horizontal="center" vertical="center"/>
    </xf>
    <xf numFmtId="0" fontId="20" fillId="47" borderId="52" xfId="0" applyFont="1" applyFill="1" applyBorder="1" applyAlignment="1">
      <alignment horizontal="center" vertical="center"/>
    </xf>
    <xf numFmtId="0" fontId="20" fillId="47" borderId="51" xfId="0" applyFont="1" applyFill="1" applyBorder="1" applyAlignment="1">
      <alignment horizontal="center" vertical="center"/>
    </xf>
    <xf numFmtId="0" fontId="17" fillId="48" borderId="51" xfId="0" applyFont="1" applyFill="1" applyBorder="1" applyAlignment="1">
      <alignment horizontal="center" vertical="center"/>
    </xf>
    <xf numFmtId="0" fontId="20" fillId="48" borderId="38" xfId="0" applyFont="1" applyFill="1" applyBorder="1" applyAlignment="1">
      <alignment horizontal="center" vertical="center"/>
    </xf>
    <xf numFmtId="0" fontId="17" fillId="43" borderId="38" xfId="0" applyFont="1" applyFill="1" applyBorder="1" applyAlignment="1">
      <alignment horizontal="center" vertical="center"/>
    </xf>
    <xf numFmtId="0" fontId="17" fillId="38" borderId="38" xfId="0" applyFont="1" applyFill="1" applyBorder="1" applyAlignment="1">
      <alignment horizontal="center" vertical="center"/>
    </xf>
    <xf numFmtId="0" fontId="20" fillId="38" borderId="52" xfId="0" applyFont="1" applyFill="1" applyBorder="1" applyAlignment="1">
      <alignment horizontal="center" vertical="center"/>
    </xf>
    <xf numFmtId="0" fontId="20" fillId="38" borderId="38" xfId="0" applyFont="1" applyFill="1" applyBorder="1" applyAlignment="1">
      <alignment horizontal="center" vertical="center"/>
    </xf>
    <xf numFmtId="0" fontId="17" fillId="48" borderId="38" xfId="0" applyFont="1" applyFill="1" applyBorder="1" applyAlignment="1">
      <alignment horizontal="center" vertical="center"/>
    </xf>
    <xf numFmtId="0" fontId="17" fillId="40" borderId="36" xfId="0" applyFont="1" applyFill="1" applyBorder="1" applyAlignment="1">
      <alignment horizontal="center" vertical="center"/>
    </xf>
    <xf numFmtId="0" fontId="17" fillId="41" borderId="38" xfId="0" applyFont="1" applyFill="1" applyBorder="1" applyAlignment="1">
      <alignment horizontal="center" vertical="center"/>
    </xf>
    <xf numFmtId="0" fontId="17" fillId="42" borderId="38" xfId="0" applyFont="1" applyFill="1" applyBorder="1" applyAlignment="1">
      <alignment horizontal="center" vertical="center"/>
    </xf>
    <xf numFmtId="0" fontId="17" fillId="50" borderId="38" xfId="0" applyFont="1" applyFill="1" applyBorder="1" applyAlignment="1">
      <alignment horizontal="center" vertical="center"/>
    </xf>
    <xf numFmtId="0" fontId="17" fillId="51" borderId="36" xfId="0" applyFont="1" applyFill="1" applyBorder="1" applyAlignment="1">
      <alignment horizontal="center" vertical="center"/>
    </xf>
    <xf numFmtId="0" fontId="17" fillId="51" borderId="38" xfId="0" applyFont="1" applyFill="1" applyBorder="1" applyAlignment="1">
      <alignment horizontal="center" vertical="center"/>
    </xf>
    <xf numFmtId="0" fontId="17" fillId="52" borderId="38" xfId="0" applyFont="1" applyFill="1" applyBorder="1" applyAlignment="1">
      <alignment horizontal="center" vertical="center"/>
    </xf>
    <xf numFmtId="0" fontId="17" fillId="43" borderId="39" xfId="0" applyFont="1" applyFill="1" applyBorder="1" applyAlignment="1">
      <alignment horizontal="center" vertical="center"/>
    </xf>
    <xf numFmtId="0" fontId="17" fillId="53" borderId="38" xfId="0" applyFont="1" applyFill="1" applyBorder="1" applyAlignment="1">
      <alignment horizontal="center" vertical="center"/>
    </xf>
    <xf numFmtId="0" fontId="0" fillId="54" borderId="38" xfId="0" applyFill="1" applyBorder="1" applyAlignment="1">
      <alignment horizontal="center" vertical="center"/>
    </xf>
    <xf numFmtId="0" fontId="0" fillId="54" borderId="39" xfId="0" applyFill="1" applyBorder="1" applyAlignment="1">
      <alignment horizontal="center" vertical="center"/>
    </xf>
    <xf numFmtId="0" fontId="0" fillId="55" borderId="36" xfId="0" applyFill="1" applyBorder="1" applyAlignment="1">
      <alignment horizontal="center" vertical="center"/>
    </xf>
    <xf numFmtId="0" fontId="0" fillId="55" borderId="39" xfId="0" applyFill="1" applyBorder="1" applyAlignment="1">
      <alignment horizontal="center" vertical="center"/>
    </xf>
    <xf numFmtId="0" fontId="0" fillId="56" borderId="36" xfId="0" applyFill="1" applyBorder="1" applyAlignment="1">
      <alignment horizontal="center" vertical="center"/>
    </xf>
    <xf numFmtId="0" fontId="0" fillId="56" borderId="38" xfId="0" applyFill="1" applyBorder="1" applyAlignment="1">
      <alignment horizontal="center" vertical="center"/>
    </xf>
    <xf numFmtId="0" fontId="0" fillId="56" borderId="39" xfId="0" applyFill="1" applyBorder="1" applyAlignment="1">
      <alignment horizontal="center" vertical="center"/>
    </xf>
    <xf numFmtId="0" fontId="17" fillId="44" borderId="36" xfId="0" applyFont="1" applyFill="1" applyBorder="1" applyAlignment="1">
      <alignment horizontal="center" vertical="center"/>
    </xf>
    <xf numFmtId="0" fontId="17" fillId="44" borderId="38" xfId="0" applyFont="1" applyFill="1" applyBorder="1" applyAlignment="1">
      <alignment horizontal="center" vertical="center"/>
    </xf>
    <xf numFmtId="0" fontId="17" fillId="44" borderId="39" xfId="0" applyFont="1" applyFill="1" applyBorder="1" applyAlignment="1">
      <alignment horizontal="center" vertical="center"/>
    </xf>
    <xf numFmtId="0" fontId="17" fillId="58" borderId="39" xfId="0" applyFont="1" applyFill="1" applyBorder="1" applyAlignment="1">
      <alignment horizontal="center" vertical="center"/>
    </xf>
    <xf numFmtId="0" fontId="17" fillId="46" borderId="36" xfId="0" applyFont="1" applyFill="1" applyBorder="1" applyAlignment="1">
      <alignment horizontal="center" vertical="center"/>
    </xf>
    <xf numFmtId="0" fontId="17" fillId="59" borderId="38" xfId="0" applyFont="1" applyFill="1" applyBorder="1" applyAlignment="1">
      <alignment horizontal="center" vertical="center"/>
    </xf>
    <xf numFmtId="0" fontId="17" fillId="59" borderId="39" xfId="0" applyFont="1" applyFill="1" applyBorder="1" applyAlignment="1">
      <alignment horizontal="center" vertical="center"/>
    </xf>
    <xf numFmtId="0" fontId="17" fillId="60" borderId="38" xfId="0" applyFont="1" applyFill="1" applyBorder="1" applyAlignment="1">
      <alignment horizontal="center" vertical="center"/>
    </xf>
    <xf numFmtId="0" fontId="17" fillId="60" borderId="39" xfId="0" applyFont="1" applyFill="1" applyBorder="1" applyAlignment="1">
      <alignment horizontal="center" vertical="center"/>
    </xf>
    <xf numFmtId="0" fontId="17" fillId="61" borderId="38" xfId="0" applyFont="1" applyFill="1" applyBorder="1" applyAlignment="1">
      <alignment horizontal="center" vertical="center"/>
    </xf>
    <xf numFmtId="0" fontId="17" fillId="50" borderId="39" xfId="0" applyFont="1" applyFill="1" applyBorder="1" applyAlignment="1">
      <alignment horizontal="center" vertical="center"/>
    </xf>
    <xf numFmtId="0" fontId="17" fillId="47" borderId="39" xfId="0" applyFont="1" applyFill="1" applyBorder="1" applyAlignment="1">
      <alignment horizontal="center" vertical="center"/>
    </xf>
    <xf numFmtId="0" fontId="17" fillId="60" borderId="36" xfId="0" applyFont="1" applyFill="1" applyBorder="1" applyAlignment="1">
      <alignment horizontal="center" vertical="center"/>
    </xf>
    <xf numFmtId="0" fontId="0" fillId="63" borderId="38" xfId="0" applyFill="1" applyBorder="1" applyAlignment="1">
      <alignment horizontal="center" vertical="center"/>
    </xf>
    <xf numFmtId="0" fontId="0" fillId="62" borderId="38" xfId="0" applyFill="1" applyBorder="1" applyAlignment="1">
      <alignment horizontal="center" vertical="center"/>
    </xf>
    <xf numFmtId="0" fontId="0" fillId="64" borderId="38" xfId="0" applyFill="1" applyBorder="1" applyAlignment="1">
      <alignment horizontal="center" vertical="center"/>
    </xf>
    <xf numFmtId="0" fontId="17" fillId="37" borderId="38" xfId="0" applyFont="1" applyFill="1" applyBorder="1" applyAlignment="1">
      <alignment horizontal="center" vertical="center"/>
    </xf>
    <xf numFmtId="0" fontId="0" fillId="63" borderId="39" xfId="0" applyFill="1" applyBorder="1" applyAlignment="1">
      <alignment horizontal="center" vertical="center"/>
    </xf>
    <xf numFmtId="0" fontId="17" fillId="38" borderId="36" xfId="0" applyFont="1" applyFill="1" applyBorder="1" applyAlignment="1">
      <alignment horizontal="center" vertical="center"/>
    </xf>
    <xf numFmtId="0" fontId="0" fillId="63" borderId="38" xfId="0" applyFont="1" applyFill="1" applyBorder="1" applyAlignment="1">
      <alignment horizontal="center" vertical="center"/>
    </xf>
    <xf numFmtId="0" fontId="0" fillId="65" borderId="38" xfId="0" applyFill="1" applyBorder="1" applyAlignment="1">
      <alignment horizontal="center" vertical="center"/>
    </xf>
    <xf numFmtId="0" fontId="0" fillId="66" borderId="38" xfId="0" applyFill="1" applyBorder="1" applyAlignment="1">
      <alignment horizontal="center" vertical="center"/>
    </xf>
    <xf numFmtId="0" fontId="0" fillId="64" borderId="39" xfId="0" applyFill="1" applyBorder="1" applyAlignment="1">
      <alignment horizontal="center" vertical="center"/>
    </xf>
    <xf numFmtId="0" fontId="0" fillId="64" borderId="36" xfId="0" applyFill="1" applyBorder="1" applyAlignment="1">
      <alignment horizontal="center" vertical="center"/>
    </xf>
    <xf numFmtId="0" fontId="0" fillId="65" borderId="36" xfId="0" applyFill="1" applyBorder="1" applyAlignment="1">
      <alignment horizontal="center" vertical="center"/>
    </xf>
    <xf numFmtId="0" fontId="17" fillId="38" borderId="39" xfId="0" applyFont="1" applyFill="1" applyBorder="1" applyAlignment="1">
      <alignment horizontal="center" vertical="center"/>
    </xf>
    <xf numFmtId="0" fontId="0" fillId="67" borderId="36" xfId="0" applyFill="1" applyBorder="1" applyAlignment="1">
      <alignment horizontal="center" vertical="center"/>
    </xf>
    <xf numFmtId="0" fontId="0" fillId="67" borderId="38" xfId="0" applyFill="1" applyBorder="1" applyAlignment="1">
      <alignment horizontal="center" vertical="center"/>
    </xf>
    <xf numFmtId="0" fontId="0" fillId="70" borderId="38" xfId="0" applyFill="1" applyBorder="1" applyAlignment="1">
      <alignment horizontal="center" vertical="center"/>
    </xf>
    <xf numFmtId="0" fontId="0" fillId="70" borderId="39" xfId="0" applyFill="1" applyBorder="1" applyAlignment="1">
      <alignment horizontal="center" vertical="center"/>
    </xf>
    <xf numFmtId="0" fontId="0" fillId="70" borderId="36" xfId="0" applyFill="1" applyBorder="1" applyAlignment="1">
      <alignment horizontal="center" vertical="center"/>
    </xf>
    <xf numFmtId="0" fontId="17" fillId="73" borderId="38" xfId="0" applyFont="1" applyFill="1" applyBorder="1" applyAlignment="1">
      <alignment horizontal="center" vertical="center"/>
    </xf>
    <xf numFmtId="0" fontId="17" fillId="74" borderId="38" xfId="0" applyFont="1" applyFill="1" applyBorder="1" applyAlignment="1">
      <alignment horizontal="center" vertical="center"/>
    </xf>
    <xf numFmtId="0" fontId="17" fillId="69" borderId="38" xfId="0" applyFont="1" applyFill="1" applyBorder="1" applyAlignment="1">
      <alignment horizontal="center" vertical="center"/>
    </xf>
    <xf numFmtId="0" fontId="17" fillId="69" borderId="39" xfId="0" applyFont="1" applyFill="1" applyBorder="1" applyAlignment="1">
      <alignment horizontal="center" vertical="center"/>
    </xf>
    <xf numFmtId="0" fontId="0" fillId="68" borderId="38" xfId="0" applyFill="1" applyBorder="1" applyAlignment="1">
      <alignment horizontal="center" vertical="center"/>
    </xf>
    <xf numFmtId="0" fontId="0" fillId="75" borderId="38" xfId="0" applyFill="1" applyBorder="1" applyAlignment="1">
      <alignment horizontal="center" vertical="center"/>
    </xf>
    <xf numFmtId="0" fontId="19" fillId="54" borderId="38" xfId="0" applyFont="1" applyFill="1" applyBorder="1" applyAlignment="1">
      <alignment horizontal="center" vertical="center"/>
    </xf>
    <xf numFmtId="0" fontId="0" fillId="71" borderId="38" xfId="0" applyFill="1" applyBorder="1" applyAlignment="1">
      <alignment horizontal="center" vertical="center"/>
    </xf>
    <xf numFmtId="0" fontId="17" fillId="62" borderId="38" xfId="0" applyFont="1" applyFill="1" applyBorder="1" applyAlignment="1">
      <alignment horizontal="center" vertical="center"/>
    </xf>
    <xf numFmtId="0" fontId="17" fillId="43" borderId="36" xfId="0" applyFont="1" applyFill="1" applyBorder="1" applyAlignment="1">
      <alignment horizontal="center" vertical="center"/>
    </xf>
    <xf numFmtId="0" fontId="19" fillId="75" borderId="38" xfId="0" applyFont="1" applyFill="1" applyBorder="1" applyAlignment="1">
      <alignment horizontal="center" vertical="center"/>
    </xf>
    <xf numFmtId="0" fontId="0" fillId="77" borderId="38" xfId="0" applyFill="1" applyBorder="1" applyAlignment="1">
      <alignment horizontal="center" vertical="center"/>
    </xf>
    <xf numFmtId="0" fontId="17" fillId="51" borderId="39" xfId="0" applyFont="1" applyFill="1" applyBorder="1" applyAlignment="1">
      <alignment horizontal="center" vertical="center"/>
    </xf>
    <xf numFmtId="0" fontId="17" fillId="45" borderId="38" xfId="0" applyFont="1" applyFill="1" applyBorder="1" applyAlignment="1">
      <alignment horizontal="center" vertical="center"/>
    </xf>
    <xf numFmtId="0" fontId="0" fillId="55" borderId="38" xfId="0" applyFill="1" applyBorder="1" applyAlignment="1">
      <alignment horizontal="center" vertical="center"/>
    </xf>
    <xf numFmtId="0" fontId="17" fillId="55" borderId="38" xfId="0" applyFont="1" applyFill="1" applyBorder="1" applyAlignment="1">
      <alignment horizontal="center" vertical="center"/>
    </xf>
    <xf numFmtId="0" fontId="0" fillId="78" borderId="36" xfId="0" applyFill="1" applyBorder="1" applyAlignment="1">
      <alignment horizontal="center" vertical="center"/>
    </xf>
    <xf numFmtId="0" fontId="0" fillId="78" borderId="38" xfId="0" applyFill="1" applyBorder="1" applyAlignment="1">
      <alignment horizontal="center" vertical="center"/>
    </xf>
    <xf numFmtId="0" fontId="0" fillId="79" borderId="38" xfId="0" applyFill="1" applyBorder="1" applyAlignment="1">
      <alignment horizontal="center" vertical="center"/>
    </xf>
    <xf numFmtId="0" fontId="17" fillId="80" borderId="38" xfId="0" applyFont="1" applyFill="1" applyBorder="1" applyAlignment="1">
      <alignment horizontal="center" vertical="center"/>
    </xf>
    <xf numFmtId="0" fontId="17" fillId="81" borderId="36" xfId="0" applyFont="1" applyFill="1" applyBorder="1" applyAlignment="1">
      <alignment horizontal="center" vertical="center"/>
    </xf>
    <xf numFmtId="0" fontId="17" fillId="81" borderId="38" xfId="0" applyFont="1" applyFill="1" applyBorder="1" applyAlignment="1">
      <alignment horizontal="center" vertical="center"/>
    </xf>
    <xf numFmtId="0" fontId="17" fillId="58" borderId="38" xfId="0" applyFont="1" applyFill="1" applyBorder="1" applyAlignment="1">
      <alignment horizontal="center" vertical="center"/>
    </xf>
    <xf numFmtId="0" fontId="17" fillId="82" borderId="36" xfId="0" applyFont="1" applyFill="1" applyBorder="1" applyAlignment="1">
      <alignment horizontal="center" vertical="center"/>
    </xf>
    <xf numFmtId="0" fontId="17" fillId="82" borderId="38" xfId="0" applyFont="1" applyFill="1" applyBorder="1" applyAlignment="1">
      <alignment horizontal="center" vertical="center"/>
    </xf>
    <xf numFmtId="0" fontId="17" fillId="83" borderId="38" xfId="0" applyFont="1" applyFill="1" applyBorder="1" applyAlignment="1">
      <alignment horizontal="center" vertical="center"/>
    </xf>
    <xf numFmtId="0" fontId="17" fillId="83" borderId="39" xfId="0" applyFont="1" applyFill="1" applyBorder="1" applyAlignment="1">
      <alignment horizontal="center" vertical="center"/>
    </xf>
    <xf numFmtId="0" fontId="17" fillId="83" borderId="36" xfId="0" applyFont="1" applyFill="1" applyBorder="1" applyAlignment="1">
      <alignment horizontal="center" vertical="center"/>
    </xf>
    <xf numFmtId="0" fontId="0" fillId="84" borderId="38" xfId="0" applyFill="1" applyBorder="1" applyAlignment="1">
      <alignment horizontal="center" vertical="center"/>
    </xf>
    <xf numFmtId="0" fontId="0" fillId="85" borderId="36" xfId="0" applyFill="1" applyBorder="1" applyAlignment="1">
      <alignment horizontal="center" vertical="center"/>
    </xf>
    <xf numFmtId="0" fontId="0" fillId="85" borderId="38" xfId="0" applyFill="1" applyBorder="1" applyAlignment="1">
      <alignment horizontal="center" vertical="center"/>
    </xf>
    <xf numFmtId="0" fontId="0" fillId="86" borderId="38" xfId="0" applyFill="1" applyBorder="1" applyAlignment="1">
      <alignment horizontal="center" vertical="center"/>
    </xf>
    <xf numFmtId="0" fontId="17" fillId="46" borderId="39" xfId="0" applyFont="1" applyFill="1" applyBorder="1" applyAlignment="1">
      <alignment horizontal="center" vertical="center"/>
    </xf>
    <xf numFmtId="0" fontId="0" fillId="87" borderId="38" xfId="0" applyFill="1" applyBorder="1" applyAlignment="1">
      <alignment horizontal="center" vertical="center"/>
    </xf>
    <xf numFmtId="0" fontId="0" fillId="88" borderId="38" xfId="0" applyFill="1" applyBorder="1" applyAlignment="1">
      <alignment horizontal="center" vertical="center"/>
    </xf>
    <xf numFmtId="0" fontId="0" fillId="89" borderId="39" xfId="0" applyFill="1" applyBorder="1" applyAlignment="1">
      <alignment horizontal="center" vertical="center"/>
    </xf>
    <xf numFmtId="0" fontId="0" fillId="88" borderId="36" xfId="0" applyFill="1" applyBorder="1" applyAlignment="1">
      <alignment horizontal="center" vertical="center"/>
    </xf>
    <xf numFmtId="0" fontId="0" fillId="90" borderId="38" xfId="0" applyFill="1" applyBorder="1" applyAlignment="1">
      <alignment horizontal="center" vertical="center"/>
    </xf>
    <xf numFmtId="0" fontId="0" fillId="91" borderId="38" xfId="0" applyFill="1" applyBorder="1" applyAlignment="1">
      <alignment horizontal="center" vertical="center"/>
    </xf>
    <xf numFmtId="0" fontId="0" fillId="92" borderId="36" xfId="0" applyFill="1" applyBorder="1" applyAlignment="1">
      <alignment horizontal="center" vertical="center"/>
    </xf>
    <xf numFmtId="0" fontId="0" fillId="92" borderId="38" xfId="0" applyFill="1" applyBorder="1" applyAlignment="1">
      <alignment horizontal="center" vertical="center"/>
    </xf>
    <xf numFmtId="0" fontId="0" fillId="66" borderId="39" xfId="0" applyFill="1" applyBorder="1" applyAlignment="1">
      <alignment horizontal="center" vertical="center"/>
    </xf>
    <xf numFmtId="0" fontId="0" fillId="93" borderId="38" xfId="0" applyFill="1" applyBorder="1" applyAlignment="1">
      <alignment horizontal="center" vertical="center"/>
    </xf>
    <xf numFmtId="0" fontId="20" fillId="49" borderId="38" xfId="0" applyFont="1" applyFill="1" applyBorder="1" applyAlignment="1">
      <alignment horizontal="center" vertical="center"/>
    </xf>
    <xf numFmtId="0" fontId="17" fillId="94" borderId="38" xfId="0" applyFont="1" applyFill="1" applyBorder="1" applyAlignment="1">
      <alignment horizontal="center" vertical="center"/>
    </xf>
    <xf numFmtId="0" fontId="0" fillId="68" borderId="39" xfId="0" applyFill="1" applyBorder="1" applyAlignment="1">
      <alignment horizontal="center" vertical="center"/>
    </xf>
    <xf numFmtId="0" fontId="17" fillId="53" borderId="39" xfId="0" applyFont="1" applyFill="1" applyBorder="1" applyAlignment="1">
      <alignment horizontal="center" vertical="center"/>
    </xf>
    <xf numFmtId="0" fontId="17" fillId="41" borderId="36" xfId="0" applyFont="1" applyFill="1" applyBorder="1" applyAlignment="1">
      <alignment horizontal="center" vertical="center"/>
    </xf>
    <xf numFmtId="0" fontId="0" fillId="96" borderId="38" xfId="0" applyFill="1" applyBorder="1" applyAlignment="1">
      <alignment horizontal="center" vertical="center"/>
    </xf>
    <xf numFmtId="0" fontId="0" fillId="97" borderId="38" xfId="0" applyFill="1" applyBorder="1" applyAlignment="1">
      <alignment horizontal="center" vertical="center"/>
    </xf>
    <xf numFmtId="0" fontId="0" fillId="72" borderId="38" xfId="0" applyFill="1" applyBorder="1" applyAlignment="1">
      <alignment horizontal="center" vertical="center"/>
    </xf>
    <xf numFmtId="0" fontId="0" fillId="98" borderId="38" xfId="0" applyFill="1" applyBorder="1" applyAlignment="1">
      <alignment horizontal="center" vertical="center"/>
    </xf>
    <xf numFmtId="0" fontId="0" fillId="65" borderId="39" xfId="0" applyFill="1" applyBorder="1" applyAlignment="1">
      <alignment horizontal="center" vertical="center"/>
    </xf>
    <xf numFmtId="0" fontId="0" fillId="99" borderId="38" xfId="0" applyFill="1" applyBorder="1" applyAlignment="1">
      <alignment horizontal="center" vertical="center"/>
    </xf>
    <xf numFmtId="0" fontId="0" fillId="100" borderId="38" xfId="0" applyFill="1" applyBorder="1" applyAlignment="1">
      <alignment horizontal="center" vertical="center"/>
    </xf>
    <xf numFmtId="0" fontId="0" fillId="101" borderId="38" xfId="0" applyFill="1" applyBorder="1" applyAlignment="1">
      <alignment horizontal="center" vertical="center"/>
    </xf>
    <xf numFmtId="0" fontId="0" fillId="102" borderId="38" xfId="0" applyFill="1" applyBorder="1" applyAlignment="1">
      <alignment horizontal="center" vertical="center"/>
    </xf>
    <xf numFmtId="0" fontId="0" fillId="103" borderId="38" xfId="0" applyFill="1" applyBorder="1" applyAlignment="1">
      <alignment horizontal="center" vertical="center"/>
    </xf>
    <xf numFmtId="0" fontId="0" fillId="77" borderId="39" xfId="0" applyFill="1" applyBorder="1" applyAlignment="1">
      <alignment horizontal="center" vertical="center"/>
    </xf>
    <xf numFmtId="0" fontId="0" fillId="79" borderId="36" xfId="0" applyFill="1" applyBorder="1" applyAlignment="1">
      <alignment horizontal="center" vertical="center"/>
    </xf>
    <xf numFmtId="0" fontId="0" fillId="104" borderId="38" xfId="0" applyFill="1" applyBorder="1" applyAlignment="1">
      <alignment horizontal="center" vertical="center"/>
    </xf>
    <xf numFmtId="0" fontId="19" fillId="80" borderId="38" xfId="0" applyFont="1" applyFill="1" applyBorder="1" applyAlignment="1">
      <alignment horizontal="center" vertical="center"/>
    </xf>
    <xf numFmtId="0" fontId="0" fillId="80" borderId="38" xfId="0" applyFill="1" applyBorder="1" applyAlignment="1">
      <alignment horizontal="center" vertical="center"/>
    </xf>
    <xf numFmtId="0" fontId="0" fillId="79" borderId="39" xfId="0" applyFill="1" applyBorder="1" applyAlignment="1">
      <alignment horizontal="center" vertical="center"/>
    </xf>
    <xf numFmtId="0" fontId="0" fillId="97" borderId="36" xfId="0" applyFill="1" applyBorder="1" applyAlignment="1">
      <alignment horizontal="center" vertical="center"/>
    </xf>
    <xf numFmtId="0" fontId="17" fillId="82" borderId="39" xfId="0" applyFont="1" applyFill="1" applyBorder="1" applyAlignment="1">
      <alignment horizontal="center" vertical="center"/>
    </xf>
    <xf numFmtId="0" fontId="0" fillId="101" borderId="39" xfId="0" applyFill="1" applyBorder="1" applyAlignment="1">
      <alignment horizontal="center" vertical="center"/>
    </xf>
    <xf numFmtId="0" fontId="17" fillId="59" borderId="36" xfId="0" applyFont="1" applyFill="1" applyBorder="1" applyAlignment="1">
      <alignment horizontal="center" vertical="center"/>
    </xf>
    <xf numFmtId="0" fontId="0" fillId="105" borderId="38" xfId="0" applyFill="1" applyBorder="1" applyAlignment="1">
      <alignment horizontal="center" vertical="center"/>
    </xf>
    <xf numFmtId="0" fontId="0" fillId="105" borderId="39" xfId="0" applyFill="1" applyBorder="1" applyAlignment="1">
      <alignment horizontal="center" vertical="center"/>
    </xf>
    <xf numFmtId="0" fontId="17" fillId="53" borderId="36" xfId="0" applyFont="1" applyFill="1" applyBorder="1" applyAlignment="1">
      <alignment horizontal="center" vertical="center"/>
    </xf>
    <xf numFmtId="0" fontId="0" fillId="89" borderId="38" xfId="0" applyFill="1" applyBorder="1" applyAlignment="1">
      <alignment horizontal="center" vertical="center"/>
    </xf>
    <xf numFmtId="0" fontId="17" fillId="106" borderId="38" xfId="0" applyFont="1" applyFill="1" applyBorder="1" applyAlignment="1">
      <alignment horizontal="center" vertical="center"/>
    </xf>
    <xf numFmtId="0" fontId="17" fillId="105" borderId="38" xfId="0" applyFont="1" applyFill="1" applyBorder="1" applyAlignment="1">
      <alignment horizontal="center" vertical="center"/>
    </xf>
    <xf numFmtId="0" fontId="17" fillId="107" borderId="38" xfId="0" applyFont="1" applyFill="1" applyBorder="1" applyAlignment="1">
      <alignment horizontal="center" vertical="center"/>
    </xf>
    <xf numFmtId="0" fontId="17" fillId="107" borderId="39" xfId="0" applyFont="1" applyFill="1" applyBorder="1" applyAlignment="1">
      <alignment horizontal="center" vertical="center"/>
    </xf>
    <xf numFmtId="0" fontId="17" fillId="108" borderId="36" xfId="0" applyFont="1" applyFill="1" applyBorder="1" applyAlignment="1">
      <alignment horizontal="center" vertical="center"/>
    </xf>
    <xf numFmtId="0" fontId="17" fillId="108" borderId="38" xfId="0" applyFont="1" applyFill="1" applyBorder="1" applyAlignment="1">
      <alignment horizontal="center" vertical="center"/>
    </xf>
    <xf numFmtId="0" fontId="0" fillId="91" borderId="39" xfId="0" applyFill="1" applyBorder="1" applyAlignment="1">
      <alignment horizontal="center" vertical="center"/>
    </xf>
    <xf numFmtId="0" fontId="17" fillId="105" borderId="36" xfId="0" applyFont="1" applyFill="1" applyBorder="1" applyAlignment="1">
      <alignment horizontal="center" vertical="center"/>
    </xf>
    <xf numFmtId="0" fontId="17" fillId="93" borderId="38" xfId="0" applyFont="1" applyFill="1" applyBorder="1" applyAlignment="1">
      <alignment horizontal="center" vertical="center"/>
    </xf>
    <xf numFmtId="0" fontId="17" fillId="93" borderId="39" xfId="0" applyFont="1" applyFill="1" applyBorder="1" applyAlignment="1">
      <alignment horizontal="center" vertical="center"/>
    </xf>
    <xf numFmtId="0" fontId="17" fillId="45" borderId="36" xfId="0" applyFont="1" applyFill="1" applyBorder="1" applyAlignment="1">
      <alignment horizontal="center" vertical="center"/>
    </xf>
    <xf numFmtId="0" fontId="17" fillId="109" borderId="38" xfId="0" applyFont="1" applyFill="1" applyBorder="1" applyAlignment="1">
      <alignment horizontal="center" vertical="center"/>
    </xf>
    <xf numFmtId="0" fontId="17" fillId="109" borderId="39" xfId="0" applyFont="1" applyFill="1" applyBorder="1" applyAlignment="1">
      <alignment horizontal="center" vertical="center"/>
    </xf>
    <xf numFmtId="0" fontId="17" fillId="109" borderId="36" xfId="0" applyFont="1" applyFill="1" applyBorder="1" applyAlignment="1">
      <alignment horizontal="center" vertical="center"/>
    </xf>
    <xf numFmtId="0" fontId="0" fillId="110" borderId="38" xfId="0" applyFill="1" applyBorder="1" applyAlignment="1">
      <alignment horizontal="center" vertical="center"/>
    </xf>
    <xf numFmtId="0" fontId="0" fillId="111" borderId="38" xfId="0" applyFill="1" applyBorder="1" applyAlignment="1">
      <alignment horizontal="center" vertical="center"/>
    </xf>
    <xf numFmtId="0" fontId="0" fillId="112" borderId="38" xfId="0" applyFill="1" applyBorder="1" applyAlignment="1">
      <alignment horizontal="center" vertical="center"/>
    </xf>
    <xf numFmtId="0" fontId="17" fillId="94" borderId="39" xfId="0" applyFont="1" applyFill="1" applyBorder="1" applyAlignment="1">
      <alignment horizontal="center" vertical="center"/>
    </xf>
    <xf numFmtId="0" fontId="0" fillId="113" borderId="38" xfId="0" applyFill="1" applyBorder="1" applyAlignment="1">
      <alignment horizontal="center" vertical="center"/>
    </xf>
    <xf numFmtId="0" fontId="17" fillId="41" borderId="39" xfId="0" applyFont="1" applyFill="1" applyBorder="1" applyAlignment="1">
      <alignment horizontal="center" vertical="center"/>
    </xf>
    <xf numFmtId="0" fontId="0" fillId="117" borderId="38" xfId="0" applyFill="1" applyBorder="1" applyAlignment="1">
      <alignment horizontal="center" vertical="center"/>
    </xf>
    <xf numFmtId="0" fontId="17" fillId="72" borderId="38" xfId="0" applyFont="1" applyFill="1" applyBorder="1" applyAlignment="1">
      <alignment horizontal="center" vertical="center"/>
    </xf>
    <xf numFmtId="0" fontId="0" fillId="89" borderId="36" xfId="0" applyFill="1" applyBorder="1" applyAlignment="1">
      <alignment horizontal="center" vertical="center"/>
    </xf>
    <xf numFmtId="0" fontId="0" fillId="118" borderId="36" xfId="0" applyFill="1" applyBorder="1" applyAlignment="1">
      <alignment horizontal="center" vertical="center"/>
    </xf>
    <xf numFmtId="0" fontId="0" fillId="118" borderId="38" xfId="0" applyFill="1" applyBorder="1" applyAlignment="1">
      <alignment horizontal="center" vertical="center"/>
    </xf>
    <xf numFmtId="0" fontId="0" fillId="100" borderId="39" xfId="0" applyFill="1" applyBorder="1" applyAlignment="1">
      <alignment horizontal="center" vertical="center"/>
    </xf>
    <xf numFmtId="0" fontId="19" fillId="119" borderId="38" xfId="0" applyFont="1" applyFill="1" applyBorder="1" applyAlignment="1">
      <alignment horizontal="center" vertical="center"/>
    </xf>
    <xf numFmtId="0" fontId="0" fillId="119" borderId="36" xfId="0" applyFill="1" applyBorder="1" applyAlignment="1">
      <alignment horizontal="center" vertical="center"/>
    </xf>
    <xf numFmtId="0" fontId="0" fillId="119" borderId="38" xfId="0" applyFill="1" applyBorder="1" applyAlignment="1">
      <alignment horizontal="center" vertical="center"/>
    </xf>
    <xf numFmtId="0" fontId="17" fillId="120" borderId="38" xfId="0" applyFont="1" applyFill="1" applyBorder="1" applyAlignment="1">
      <alignment horizontal="center" vertical="center"/>
    </xf>
    <xf numFmtId="0" fontId="17" fillId="121" borderId="38" xfId="0" applyFont="1" applyFill="1" applyBorder="1" applyAlignment="1">
      <alignment horizontal="center" vertical="center"/>
    </xf>
    <xf numFmtId="0" fontId="17" fillId="61" borderId="36" xfId="0" applyFont="1" applyFill="1" applyBorder="1" applyAlignment="1">
      <alignment horizontal="center" vertical="center"/>
    </xf>
    <xf numFmtId="0" fontId="17" fillId="122" borderId="38" xfId="0" applyFont="1" applyFill="1" applyBorder="1" applyAlignment="1">
      <alignment horizontal="center" vertical="center"/>
    </xf>
    <xf numFmtId="0" fontId="17" fillId="122" borderId="39" xfId="0" applyFont="1" applyFill="1" applyBorder="1" applyAlignment="1">
      <alignment horizontal="center" vertical="center"/>
    </xf>
    <xf numFmtId="0" fontId="17" fillId="56" borderId="36" xfId="0" applyFont="1" applyFill="1" applyBorder="1" applyAlignment="1">
      <alignment horizontal="center" vertical="center"/>
    </xf>
    <xf numFmtId="0" fontId="17" fillId="73" borderId="39" xfId="0" applyFont="1" applyFill="1" applyBorder="1" applyAlignment="1">
      <alignment horizontal="center" vertical="center"/>
    </xf>
    <xf numFmtId="0" fontId="0" fillId="104" borderId="39" xfId="0" applyFill="1" applyBorder="1" applyAlignment="1">
      <alignment horizontal="center" vertical="center"/>
    </xf>
    <xf numFmtId="0" fontId="17" fillId="93" borderId="36" xfId="0" applyFont="1" applyFill="1" applyBorder="1" applyAlignment="1">
      <alignment horizontal="center" vertical="center"/>
    </xf>
    <xf numFmtId="0" fontId="17" fillId="114" borderId="38" xfId="0" applyFont="1" applyFill="1" applyBorder="1" applyAlignment="1">
      <alignment horizontal="center" vertical="center"/>
    </xf>
    <xf numFmtId="0" fontId="17" fillId="115" borderId="38" xfId="0" applyFont="1" applyFill="1" applyBorder="1" applyAlignment="1">
      <alignment horizontal="center" vertical="center"/>
    </xf>
    <xf numFmtId="0" fontId="0" fillId="116" borderId="36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20" fillId="50" borderId="38" xfId="0" applyFont="1" applyFill="1" applyBorder="1" applyAlignment="1">
      <alignment horizontal="center" vertical="center"/>
    </xf>
    <xf numFmtId="0" fontId="0" fillId="54" borderId="36" xfId="0" applyFill="1" applyBorder="1" applyAlignment="1">
      <alignment horizontal="center" vertical="center"/>
    </xf>
    <xf numFmtId="0" fontId="19" fillId="66" borderId="0" xfId="0" applyFont="1" applyFill="1" applyBorder="1" applyAlignment="1">
      <alignment horizontal="center" vertical="center"/>
    </xf>
    <xf numFmtId="0" fontId="17" fillId="80" borderId="0" xfId="0" applyFont="1" applyFill="1" applyAlignment="1">
      <alignment horizontal="center" vertical="center"/>
    </xf>
    <xf numFmtId="0" fontId="20" fillId="56" borderId="0" xfId="0" applyFont="1" applyFill="1" applyBorder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3" fillId="0" borderId="59" xfId="0" applyFont="1" applyBorder="1" applyAlignment="1"/>
    <xf numFmtId="0" fontId="23" fillId="0" borderId="60" xfId="0" applyFont="1" applyBorder="1" applyAlignment="1"/>
    <xf numFmtId="0" fontId="0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70" borderId="43" xfId="0" applyNumberFormat="1" applyFill="1" applyBorder="1" applyAlignment="1">
      <alignment horizontal="center" vertical="center"/>
    </xf>
    <xf numFmtId="21" fontId="17" fillId="73" borderId="43" xfId="0" applyNumberFormat="1" applyFont="1" applyFill="1" applyBorder="1" applyAlignment="1">
      <alignment horizontal="center" vertical="center"/>
    </xf>
    <xf numFmtId="21" fontId="17" fillId="49" borderId="43" xfId="0" applyNumberFormat="1" applyFont="1" applyFill="1" applyBorder="1" applyAlignment="1">
      <alignment horizontal="center" vertical="center"/>
    </xf>
    <xf numFmtId="21" fontId="17" fillId="47" borderId="43" xfId="0" applyNumberFormat="1" applyFont="1" applyFill="1" applyBorder="1" applyAlignment="1">
      <alignment horizontal="center" vertical="center"/>
    </xf>
    <xf numFmtId="21" fontId="17" fillId="39" borderId="43" xfId="0" applyNumberFormat="1" applyFont="1" applyFill="1" applyBorder="1" applyAlignment="1">
      <alignment horizontal="center" vertical="center"/>
    </xf>
    <xf numFmtId="21" fontId="17" fillId="69" borderId="43" xfId="0" applyNumberFormat="1" applyFont="1" applyFill="1" applyBorder="1" applyAlignment="1">
      <alignment horizontal="center" vertical="center"/>
    </xf>
    <xf numFmtId="21" fontId="17" fillId="45" borderId="43" xfId="0" applyNumberFormat="1" applyFont="1" applyFill="1" applyBorder="1" applyAlignment="1">
      <alignment horizontal="center" vertical="center"/>
    </xf>
    <xf numFmtId="21" fontId="17" fillId="40" borderId="43" xfId="0" applyNumberFormat="1" applyFont="1" applyFill="1" applyBorder="1" applyAlignment="1">
      <alignment horizontal="center" vertical="center"/>
    </xf>
    <xf numFmtId="21" fontId="17" fillId="52" borderId="43" xfId="0" applyNumberFormat="1" applyFont="1" applyFill="1" applyBorder="1" applyAlignment="1">
      <alignment horizontal="center" vertical="center"/>
    </xf>
    <xf numFmtId="21" fontId="19" fillId="54" borderId="43" xfId="0" applyNumberFormat="1" applyFont="1" applyFill="1" applyBorder="1" applyAlignment="1">
      <alignment horizontal="center" vertical="center"/>
    </xf>
    <xf numFmtId="21" fontId="0" fillId="77" borderId="43" xfId="0" applyNumberFormat="1" applyFill="1" applyBorder="1" applyAlignment="1">
      <alignment horizontal="center" vertical="center"/>
    </xf>
    <xf numFmtId="21" fontId="0" fillId="79" borderId="43" xfId="0" applyNumberFormat="1" applyFill="1" applyBorder="1" applyAlignment="1">
      <alignment horizontal="center" vertical="center"/>
    </xf>
    <xf numFmtId="21" fontId="17" fillId="80" borderId="43" xfId="0" applyNumberFormat="1" applyFont="1" applyFill="1" applyBorder="1" applyAlignment="1">
      <alignment horizontal="center" vertical="center"/>
    </xf>
    <xf numFmtId="21" fontId="17" fillId="82" borderId="45" xfId="0" applyNumberFormat="1" applyFont="1" applyFill="1" applyBorder="1" applyAlignment="1">
      <alignment horizontal="center" vertical="center"/>
    </xf>
    <xf numFmtId="21" fontId="17" fillId="83" borderId="43" xfId="0" applyNumberFormat="1" applyFont="1" applyFill="1" applyBorder="1" applyAlignment="1">
      <alignment horizontal="center" vertical="center"/>
    </xf>
    <xf numFmtId="21" fontId="0" fillId="86" borderId="43" xfId="0" applyNumberFormat="1" applyFill="1" applyBorder="1" applyAlignment="1">
      <alignment horizontal="center" vertical="center"/>
    </xf>
    <xf numFmtId="21" fontId="0" fillId="88" borderId="43" xfId="0" applyNumberFormat="1" applyFill="1" applyBorder="1" applyAlignment="1">
      <alignment horizontal="center" vertical="center"/>
    </xf>
    <xf numFmtId="21" fontId="0" fillId="89" borderId="44" xfId="0" applyNumberFormat="1" applyFill="1" applyBorder="1" applyAlignment="1">
      <alignment horizontal="center" vertical="center"/>
    </xf>
    <xf numFmtId="21" fontId="0" fillId="90" borderId="43" xfId="0" applyNumberFormat="1" applyFill="1" applyBorder="1" applyAlignment="1">
      <alignment horizontal="center" vertical="center"/>
    </xf>
    <xf numFmtId="21" fontId="17" fillId="60" borderId="45" xfId="0" applyNumberFormat="1" applyFont="1" applyFill="1" applyBorder="1" applyAlignment="1">
      <alignment horizontal="center" vertical="center"/>
    </xf>
    <xf numFmtId="21" fontId="17" fillId="61" borderId="43" xfId="0" applyNumberFormat="1" applyFont="1" applyFill="1" applyBorder="1" applyAlignment="1">
      <alignment horizontal="center" vertical="center"/>
    </xf>
    <xf numFmtId="21" fontId="0" fillId="64" borderId="45" xfId="0" applyNumberFormat="1" applyFill="1" applyBorder="1" applyAlignment="1">
      <alignment horizontal="center" vertical="center"/>
    </xf>
    <xf numFmtId="21" fontId="0" fillId="93" borderId="43" xfId="0" applyNumberFormat="1" applyFill="1" applyBorder="1" applyAlignment="1">
      <alignment horizontal="center" vertical="center"/>
    </xf>
    <xf numFmtId="21" fontId="17" fillId="94" borderId="43" xfId="0" applyNumberFormat="1" applyFont="1" applyFill="1" applyBorder="1" applyAlignment="1">
      <alignment horizontal="center" vertical="center"/>
    </xf>
    <xf numFmtId="21" fontId="17" fillId="46" borderId="43" xfId="0" applyNumberFormat="1" applyFont="1" applyFill="1" applyBorder="1" applyAlignment="1">
      <alignment horizontal="center" vertical="center"/>
    </xf>
    <xf numFmtId="21" fontId="0" fillId="66" borderId="43" xfId="0" applyNumberFormat="1" applyFill="1" applyBorder="1" applyAlignment="1">
      <alignment horizontal="center" vertical="center"/>
    </xf>
    <xf numFmtId="21" fontId="0" fillId="63" borderId="43" xfId="0" applyNumberFormat="1" applyFill="1" applyBorder="1" applyAlignment="1">
      <alignment horizontal="center" vertical="center"/>
    </xf>
    <xf numFmtId="176" fontId="0" fillId="35" borderId="58" xfId="0" applyNumberFormat="1" applyFill="1" applyBorder="1" applyAlignment="1">
      <alignment horizontal="center" vertical="center"/>
    </xf>
    <xf numFmtId="176" fontId="0" fillId="35" borderId="40" xfId="0" applyNumberFormat="1" applyFill="1" applyBorder="1" applyAlignment="1">
      <alignment horizontal="center" vertical="center"/>
    </xf>
    <xf numFmtId="0" fontId="0" fillId="0" borderId="59" xfId="0" applyBorder="1" applyAlignment="1"/>
    <xf numFmtId="0" fontId="0" fillId="0" borderId="59" xfId="0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21" fontId="1" fillId="84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/>
    <xf numFmtId="21" fontId="1" fillId="85" borderId="45" xfId="0" applyNumberFormat="1" applyFont="1" applyFill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54" xfId="0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0" borderId="60" xfId="0" applyBorder="1" applyAlignment="1"/>
    <xf numFmtId="0" fontId="0" fillId="0" borderId="61" xfId="0" applyBorder="1" applyAlignment="1"/>
    <xf numFmtId="0" fontId="0" fillId="0" borderId="62" xfId="0" applyBorder="1" applyAlignme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8528"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808000"/>
      <color rgb="FF993366"/>
      <color rgb="FFD60093"/>
      <color rgb="FFFF0066"/>
      <color rgb="FFFF7C80"/>
      <color rgb="FFFF9966"/>
      <color rgb="FFFFCC66"/>
      <color rgb="FFFFFF66"/>
      <color rgb="FFCCFF33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58"/>
  <sheetViews>
    <sheetView topLeftCell="A8627" workbookViewId="0">
      <selection activeCell="B7938" sqref="B7938:C8658"/>
    </sheetView>
  </sheetViews>
  <sheetFormatPr defaultRowHeight="16.5" x14ac:dyDescent="0.25"/>
  <cols>
    <col min="1" max="1" width="21" style="1" customWidth="1"/>
    <col min="2" max="2" width="13.375" style="1" customWidth="1"/>
    <col min="3" max="3" width="14.125" style="1" customWidth="1"/>
    <col min="4" max="4" width="53.625" style="1" customWidth="1"/>
    <col min="5" max="16384" width="9" style="1"/>
  </cols>
  <sheetData>
    <row r="1" spans="1:5" x14ac:dyDescent="0.25">
      <c r="B1" s="1" t="s">
        <v>5</v>
      </c>
      <c r="C1" s="1" t="s">
        <v>6</v>
      </c>
      <c r="D1" s="1" t="s">
        <v>7</v>
      </c>
    </row>
    <row r="2" spans="1:5" x14ac:dyDescent="0.25">
      <c r="A2" s="1" t="str">
        <f t="shared" ref="A2:A65" si="0">TEXT(B2,"yyyy/mm/dd")&amp;"-"&amp;TEXT(C2,"hh:mm:ss")</f>
        <v>2017/02/19-19:09:00</v>
      </c>
      <c r="B2" s="4">
        <v>42785</v>
      </c>
      <c r="C2" s="2">
        <v>0.79791666666666661</v>
      </c>
      <c r="D2" s="1" t="s">
        <v>10</v>
      </c>
      <c r="E2" s="1">
        <f>VLOOKUP(D2,ID對照表!A:B,2,FALSE)</f>
        <v>1</v>
      </c>
    </row>
    <row r="3" spans="1:5" x14ac:dyDescent="0.25">
      <c r="A3" s="648" t="str">
        <f t="shared" si="0"/>
        <v>2017/02/21-19:31:00</v>
      </c>
      <c r="B3" s="4">
        <v>42787</v>
      </c>
      <c r="C3" s="2">
        <v>0.81319444444444444</v>
      </c>
      <c r="D3" s="1" t="s">
        <v>0</v>
      </c>
      <c r="E3" s="648">
        <f>VLOOKUP(D3,ID對照表!A:B,2,FALSE)</f>
        <v>2</v>
      </c>
    </row>
    <row r="4" spans="1:5" x14ac:dyDescent="0.25">
      <c r="A4" s="648" t="str">
        <f t="shared" si="0"/>
        <v>2017/02/21-19:31:00</v>
      </c>
      <c r="B4" s="4">
        <v>42787</v>
      </c>
      <c r="C4" s="2">
        <v>0.81319444444444444</v>
      </c>
      <c r="D4" s="1" t="s">
        <v>0</v>
      </c>
      <c r="E4" s="648">
        <f>VLOOKUP(D4,ID對照表!A:B,2,FALSE)</f>
        <v>2</v>
      </c>
    </row>
    <row r="5" spans="1:5" x14ac:dyDescent="0.25">
      <c r="A5" s="648" t="str">
        <f t="shared" si="0"/>
        <v>2017/02/21-19:31:00</v>
      </c>
      <c r="B5" s="4">
        <v>42787</v>
      </c>
      <c r="C5" s="2">
        <v>0.81319444444444444</v>
      </c>
      <c r="D5" s="1" t="s">
        <v>0</v>
      </c>
      <c r="E5" s="648">
        <f>VLOOKUP(D5,ID對照表!A:B,2,FALSE)</f>
        <v>2</v>
      </c>
    </row>
    <row r="6" spans="1:5" x14ac:dyDescent="0.25">
      <c r="A6" s="648" t="str">
        <f t="shared" si="0"/>
        <v>2017/02/21-19:31:00</v>
      </c>
      <c r="B6" s="4">
        <v>42787</v>
      </c>
      <c r="C6" s="2">
        <v>0.81319444444444444</v>
      </c>
      <c r="D6" s="1" t="s">
        <v>0</v>
      </c>
      <c r="E6" s="648">
        <f>VLOOKUP(D6,ID對照表!A:B,2,FALSE)</f>
        <v>2</v>
      </c>
    </row>
    <row r="7" spans="1:5" x14ac:dyDescent="0.25">
      <c r="A7" s="648" t="str">
        <f t="shared" si="0"/>
        <v>2017/02/21-19:31:00</v>
      </c>
      <c r="B7" s="4">
        <v>42787</v>
      </c>
      <c r="C7" s="2">
        <v>0.81319444444444444</v>
      </c>
      <c r="D7" s="1" t="s">
        <v>0</v>
      </c>
      <c r="E7" s="648">
        <f>VLOOKUP(D7,ID對照表!A:B,2,FALSE)</f>
        <v>2</v>
      </c>
    </row>
    <row r="8" spans="1:5" x14ac:dyDescent="0.25">
      <c r="A8" s="648" t="str">
        <f t="shared" si="0"/>
        <v>2017/02/21-19:57:00</v>
      </c>
      <c r="B8" s="4">
        <v>42787</v>
      </c>
      <c r="C8" s="2">
        <v>0.83124999999999993</v>
      </c>
      <c r="D8" s="1" t="s">
        <v>0</v>
      </c>
      <c r="E8" s="648">
        <f>VLOOKUP(D8,ID對照表!A:B,2,FALSE)</f>
        <v>2</v>
      </c>
    </row>
    <row r="9" spans="1:5" x14ac:dyDescent="0.25">
      <c r="A9" s="648" t="str">
        <f t="shared" si="0"/>
        <v>2017/02/21-19:57:00</v>
      </c>
      <c r="B9" s="4">
        <v>42787</v>
      </c>
      <c r="C9" s="2">
        <v>0.83124999999999993</v>
      </c>
      <c r="D9" s="1" t="s">
        <v>0</v>
      </c>
      <c r="E9" s="648">
        <f>VLOOKUP(D9,ID對照表!A:B,2,FALSE)</f>
        <v>2</v>
      </c>
    </row>
    <row r="10" spans="1:5" x14ac:dyDescent="0.25">
      <c r="A10" s="648" t="str">
        <f t="shared" si="0"/>
        <v>2017/02/21-21:02:00</v>
      </c>
      <c r="B10" s="4">
        <v>42787</v>
      </c>
      <c r="C10" s="2">
        <v>0.87638888888888899</v>
      </c>
      <c r="D10" s="1" t="s">
        <v>0</v>
      </c>
      <c r="E10" s="648">
        <f>VLOOKUP(D10,ID對照表!A:B,2,FALSE)</f>
        <v>2</v>
      </c>
    </row>
    <row r="11" spans="1:5" x14ac:dyDescent="0.25">
      <c r="A11" s="648" t="str">
        <f t="shared" si="0"/>
        <v>2017/02/21-21:02:00</v>
      </c>
      <c r="B11" s="4">
        <v>42787</v>
      </c>
      <c r="C11" s="2">
        <v>0.87638888888888899</v>
      </c>
      <c r="D11" s="1" t="s">
        <v>0</v>
      </c>
      <c r="E11" s="648">
        <f>VLOOKUP(D11,ID對照表!A:B,2,FALSE)</f>
        <v>2</v>
      </c>
    </row>
    <row r="12" spans="1:5" x14ac:dyDescent="0.25">
      <c r="A12" s="648" t="str">
        <f t="shared" si="0"/>
        <v>2017/02/21-21:02:00</v>
      </c>
      <c r="B12" s="4">
        <v>42787</v>
      </c>
      <c r="C12" s="2">
        <v>0.87638888888888899</v>
      </c>
      <c r="D12" s="1" t="s">
        <v>0</v>
      </c>
      <c r="E12" s="648">
        <f>VLOOKUP(D12,ID對照表!A:B,2,FALSE)</f>
        <v>2</v>
      </c>
    </row>
    <row r="13" spans="1:5" x14ac:dyDescent="0.25">
      <c r="A13" s="648" t="str">
        <f t="shared" si="0"/>
        <v>2017/02/21-21:02:00</v>
      </c>
      <c r="B13" s="4">
        <v>42787</v>
      </c>
      <c r="C13" s="2">
        <v>0.87638888888888899</v>
      </c>
      <c r="D13" s="1" t="s">
        <v>0</v>
      </c>
      <c r="E13" s="648">
        <f>VLOOKUP(D13,ID對照表!A:B,2,FALSE)</f>
        <v>2</v>
      </c>
    </row>
    <row r="14" spans="1:5" x14ac:dyDescent="0.25">
      <c r="A14" s="648" t="str">
        <f t="shared" si="0"/>
        <v>2017/02/21-21:02:00</v>
      </c>
      <c r="B14" s="4">
        <v>42787</v>
      </c>
      <c r="C14" s="2">
        <v>0.87638888888888899</v>
      </c>
      <c r="D14" s="1" t="s">
        <v>0</v>
      </c>
      <c r="E14" s="648">
        <f>VLOOKUP(D14,ID對照表!A:B,2,FALSE)</f>
        <v>2</v>
      </c>
    </row>
    <row r="15" spans="1:5" x14ac:dyDescent="0.25">
      <c r="A15" s="648" t="str">
        <f t="shared" si="0"/>
        <v>2017/02/21-21:06:00</v>
      </c>
      <c r="B15" s="4">
        <v>42787</v>
      </c>
      <c r="C15" s="2">
        <v>0.87916666666666676</v>
      </c>
      <c r="D15" s="1" t="s">
        <v>0</v>
      </c>
      <c r="E15" s="648">
        <f>VLOOKUP(D15,ID對照表!A:B,2,FALSE)</f>
        <v>2</v>
      </c>
    </row>
    <row r="16" spans="1:5" x14ac:dyDescent="0.25">
      <c r="A16" s="648" t="str">
        <f t="shared" si="0"/>
        <v>2017/02/21-21:06:00</v>
      </c>
      <c r="B16" s="4">
        <v>42787</v>
      </c>
      <c r="C16" s="2">
        <v>0.87916666666666676</v>
      </c>
      <c r="D16" s="1" t="s">
        <v>0</v>
      </c>
      <c r="E16" s="648">
        <f>VLOOKUP(D16,ID對照表!A:B,2,FALSE)</f>
        <v>2</v>
      </c>
    </row>
    <row r="17" spans="1:5" x14ac:dyDescent="0.25">
      <c r="A17" s="648" t="str">
        <f t="shared" si="0"/>
        <v>2017/02/21-21:06:00</v>
      </c>
      <c r="B17" s="4">
        <v>42787</v>
      </c>
      <c r="C17" s="2">
        <v>0.87916666666666676</v>
      </c>
      <c r="D17" s="1" t="s">
        <v>0</v>
      </c>
      <c r="E17" s="648">
        <f>VLOOKUP(D17,ID對照表!A:B,2,FALSE)</f>
        <v>2</v>
      </c>
    </row>
    <row r="18" spans="1:5" x14ac:dyDescent="0.25">
      <c r="A18" s="648" t="str">
        <f t="shared" si="0"/>
        <v>2017/02/23-10:27:02</v>
      </c>
      <c r="B18" s="4">
        <v>42789</v>
      </c>
      <c r="C18" s="3">
        <v>0.43543981481481481</v>
      </c>
      <c r="D18" s="1" t="s">
        <v>1</v>
      </c>
      <c r="E18" s="648">
        <f>VLOOKUP(D18,ID對照表!A:B,2,FALSE)</f>
        <v>3</v>
      </c>
    </row>
    <row r="19" spans="1:5" x14ac:dyDescent="0.25">
      <c r="A19" s="648" t="str">
        <f t="shared" si="0"/>
        <v>2017/02/26-14:47:05</v>
      </c>
      <c r="B19" s="4">
        <v>42792</v>
      </c>
      <c r="C19" s="3">
        <v>0.61603009259259256</v>
      </c>
      <c r="D19" s="1" t="s">
        <v>2</v>
      </c>
      <c r="E19" s="648">
        <f>VLOOKUP(D19,ID對照表!A:B,2,FALSE)</f>
        <v>4</v>
      </c>
    </row>
    <row r="20" spans="1:5" x14ac:dyDescent="0.25">
      <c r="A20" s="648" t="str">
        <f t="shared" si="0"/>
        <v>2017/02/26-14:47:07</v>
      </c>
      <c r="B20" s="4">
        <v>42792</v>
      </c>
      <c r="C20" s="3">
        <v>0.61605324074074075</v>
      </c>
      <c r="D20" s="1" t="s">
        <v>2</v>
      </c>
      <c r="E20" s="648">
        <f>VLOOKUP(D20,ID對照表!A:B,2,FALSE)</f>
        <v>4</v>
      </c>
    </row>
    <row r="21" spans="1:5" x14ac:dyDescent="0.25">
      <c r="A21" s="648" t="str">
        <f t="shared" si="0"/>
        <v>2017/02/26-14:47:13</v>
      </c>
      <c r="B21" s="4">
        <v>42792</v>
      </c>
      <c r="C21" s="3">
        <v>0.6161226851851852</v>
      </c>
      <c r="D21" s="1" t="s">
        <v>2</v>
      </c>
      <c r="E21" s="648">
        <f>VLOOKUP(D21,ID對照表!A:B,2,FALSE)</f>
        <v>4</v>
      </c>
    </row>
    <row r="22" spans="1:5" x14ac:dyDescent="0.25">
      <c r="A22" s="648" t="str">
        <f t="shared" si="0"/>
        <v>2017/02/26-14:47:16</v>
      </c>
      <c r="B22" s="4">
        <v>42792</v>
      </c>
      <c r="C22" s="3">
        <v>0.61615740740740743</v>
      </c>
      <c r="D22" s="1" t="s">
        <v>2</v>
      </c>
      <c r="E22" s="648">
        <f>VLOOKUP(D22,ID對照表!A:B,2,FALSE)</f>
        <v>4</v>
      </c>
    </row>
    <row r="23" spans="1:5" x14ac:dyDescent="0.25">
      <c r="A23" s="648" t="str">
        <f t="shared" si="0"/>
        <v>2017/02/26-14:47:18</v>
      </c>
      <c r="B23" s="4">
        <v>42792</v>
      </c>
      <c r="C23" s="3">
        <v>0.61618055555555562</v>
      </c>
      <c r="D23" s="1" t="s">
        <v>2</v>
      </c>
      <c r="E23" s="648">
        <f>VLOOKUP(D23,ID對照表!A:B,2,FALSE)</f>
        <v>4</v>
      </c>
    </row>
    <row r="24" spans="1:5" x14ac:dyDescent="0.25">
      <c r="A24" s="648" t="str">
        <f t="shared" si="0"/>
        <v>2017/02/26-14:47:21</v>
      </c>
      <c r="B24" s="4">
        <v>42792</v>
      </c>
      <c r="C24" s="3">
        <v>0.61621527777777774</v>
      </c>
      <c r="D24" s="1" t="s">
        <v>2</v>
      </c>
      <c r="E24" s="648">
        <f>VLOOKUP(D24,ID對照表!A:B,2,FALSE)</f>
        <v>4</v>
      </c>
    </row>
    <row r="25" spans="1:5" x14ac:dyDescent="0.25">
      <c r="A25" s="648" t="str">
        <f t="shared" si="0"/>
        <v>2017/02/26-14:47:23</v>
      </c>
      <c r="B25" s="4">
        <v>42792</v>
      </c>
      <c r="C25" s="3">
        <v>0.61623842592592593</v>
      </c>
      <c r="D25" s="1" t="s">
        <v>2</v>
      </c>
      <c r="E25" s="648">
        <f>VLOOKUP(D25,ID對照表!A:B,2,FALSE)</f>
        <v>4</v>
      </c>
    </row>
    <row r="26" spans="1:5" x14ac:dyDescent="0.25">
      <c r="A26" s="648" t="str">
        <f t="shared" si="0"/>
        <v>2017/02/26-14:47:24</v>
      </c>
      <c r="B26" s="4">
        <v>42792</v>
      </c>
      <c r="C26" s="3">
        <v>0.61624999999999996</v>
      </c>
      <c r="D26" s="1" t="s">
        <v>2</v>
      </c>
      <c r="E26" s="648">
        <f>VLOOKUP(D26,ID對照表!A:B,2,FALSE)</f>
        <v>4</v>
      </c>
    </row>
    <row r="27" spans="1:5" x14ac:dyDescent="0.25">
      <c r="A27" s="648" t="str">
        <f t="shared" si="0"/>
        <v>2017/02/26-14:47:26</v>
      </c>
      <c r="B27" s="4">
        <v>42792</v>
      </c>
      <c r="C27" s="3">
        <v>0.61627314814814815</v>
      </c>
      <c r="D27" s="1" t="s">
        <v>2</v>
      </c>
      <c r="E27" s="648">
        <f>VLOOKUP(D27,ID對照表!A:B,2,FALSE)</f>
        <v>4</v>
      </c>
    </row>
    <row r="28" spans="1:5" x14ac:dyDescent="0.25">
      <c r="A28" s="648" t="str">
        <f t="shared" si="0"/>
        <v>2017/02/26-14:47:30</v>
      </c>
      <c r="B28" s="4">
        <v>42792</v>
      </c>
      <c r="C28" s="3">
        <v>0.61631944444444442</v>
      </c>
      <c r="D28" s="1" t="s">
        <v>2</v>
      </c>
      <c r="E28" s="648">
        <f>VLOOKUP(D28,ID對照表!A:B,2,FALSE)</f>
        <v>4</v>
      </c>
    </row>
    <row r="29" spans="1:5" x14ac:dyDescent="0.25">
      <c r="A29" s="648" t="str">
        <f t="shared" si="0"/>
        <v>2017/02/26-14:47:31</v>
      </c>
      <c r="B29" s="4">
        <v>42792</v>
      </c>
      <c r="C29" s="3">
        <v>0.61633101851851857</v>
      </c>
      <c r="D29" s="1" t="s">
        <v>2</v>
      </c>
      <c r="E29" s="648">
        <f>VLOOKUP(D29,ID對照表!A:B,2,FALSE)</f>
        <v>4</v>
      </c>
    </row>
    <row r="30" spans="1:5" x14ac:dyDescent="0.25">
      <c r="A30" s="648" t="str">
        <f t="shared" si="0"/>
        <v>2017/02/26-14:47:36</v>
      </c>
      <c r="B30" s="4">
        <v>42792</v>
      </c>
      <c r="C30" s="3">
        <v>0.61638888888888888</v>
      </c>
      <c r="D30" s="1" t="s">
        <v>2</v>
      </c>
      <c r="E30" s="648">
        <f>VLOOKUP(D30,ID對照表!A:B,2,FALSE)</f>
        <v>4</v>
      </c>
    </row>
    <row r="31" spans="1:5" x14ac:dyDescent="0.25">
      <c r="A31" s="648" t="str">
        <f t="shared" si="0"/>
        <v>2017/02/26-14:47:37</v>
      </c>
      <c r="B31" s="4">
        <v>42792</v>
      </c>
      <c r="C31" s="3">
        <v>0.61640046296296302</v>
      </c>
      <c r="D31" s="1" t="s">
        <v>2</v>
      </c>
      <c r="E31" s="648">
        <f>VLOOKUP(D31,ID對照表!A:B,2,FALSE)</f>
        <v>4</v>
      </c>
    </row>
    <row r="32" spans="1:5" x14ac:dyDescent="0.25">
      <c r="A32" s="648" t="str">
        <f t="shared" si="0"/>
        <v>2017/02/26-14:47:55</v>
      </c>
      <c r="B32" s="4">
        <v>42792</v>
      </c>
      <c r="C32" s="3">
        <v>0.61660879629629628</v>
      </c>
      <c r="D32" s="1" t="s">
        <v>2</v>
      </c>
      <c r="E32" s="648">
        <f>VLOOKUP(D32,ID對照表!A:B,2,FALSE)</f>
        <v>4</v>
      </c>
    </row>
    <row r="33" spans="1:5" x14ac:dyDescent="0.25">
      <c r="A33" s="648" t="str">
        <f t="shared" si="0"/>
        <v>2017/02/26-14:48:02</v>
      </c>
      <c r="B33" s="4">
        <v>42792</v>
      </c>
      <c r="C33" s="3">
        <v>0.61668981481481489</v>
      </c>
      <c r="D33" s="1" t="s">
        <v>2</v>
      </c>
      <c r="E33" s="648">
        <f>VLOOKUP(D33,ID對照表!A:B,2,FALSE)</f>
        <v>4</v>
      </c>
    </row>
    <row r="34" spans="1:5" x14ac:dyDescent="0.25">
      <c r="A34" s="648" t="str">
        <f t="shared" si="0"/>
        <v>2017/02/26-14:48:03</v>
      </c>
      <c r="B34" s="4">
        <v>42792</v>
      </c>
      <c r="C34" s="3">
        <v>0.61670138888888892</v>
      </c>
      <c r="D34" s="1" t="s">
        <v>2</v>
      </c>
      <c r="E34" s="648">
        <f>VLOOKUP(D34,ID對照表!A:B,2,FALSE)</f>
        <v>4</v>
      </c>
    </row>
    <row r="35" spans="1:5" x14ac:dyDescent="0.25">
      <c r="A35" s="648" t="str">
        <f t="shared" si="0"/>
        <v>2017/02/26-14:48:07</v>
      </c>
      <c r="B35" s="4">
        <v>42792</v>
      </c>
      <c r="C35" s="3">
        <v>0.61674768518518519</v>
      </c>
      <c r="D35" s="1" t="s">
        <v>2</v>
      </c>
      <c r="E35" s="648">
        <f>VLOOKUP(D35,ID對照表!A:B,2,FALSE)</f>
        <v>4</v>
      </c>
    </row>
    <row r="36" spans="1:5" x14ac:dyDescent="0.25">
      <c r="A36" s="648" t="str">
        <f t="shared" si="0"/>
        <v>2017/02/26-14:48:10</v>
      </c>
      <c r="B36" s="4">
        <v>42792</v>
      </c>
      <c r="C36" s="3">
        <v>0.61678240740740742</v>
      </c>
      <c r="D36" s="1" t="s">
        <v>2</v>
      </c>
      <c r="E36" s="648">
        <f>VLOOKUP(D36,ID對照表!A:B,2,FALSE)</f>
        <v>4</v>
      </c>
    </row>
    <row r="37" spans="1:5" x14ac:dyDescent="0.25">
      <c r="A37" s="648" t="str">
        <f t="shared" si="0"/>
        <v>2017/02/26-14:48:17</v>
      </c>
      <c r="B37" s="4">
        <v>42792</v>
      </c>
      <c r="C37" s="3">
        <v>0.61686342592592591</v>
      </c>
      <c r="D37" s="1" t="s">
        <v>2</v>
      </c>
      <c r="E37" s="648">
        <f>VLOOKUP(D37,ID對照表!A:B,2,FALSE)</f>
        <v>4</v>
      </c>
    </row>
    <row r="38" spans="1:5" x14ac:dyDescent="0.25">
      <c r="A38" s="648" t="str">
        <f t="shared" si="0"/>
        <v>2017/02/26-14:49:03</v>
      </c>
      <c r="B38" s="4">
        <v>42792</v>
      </c>
      <c r="C38" s="3">
        <v>0.61739583333333337</v>
      </c>
      <c r="D38" s="1" t="s">
        <v>2</v>
      </c>
      <c r="E38" s="648">
        <f>VLOOKUP(D38,ID對照表!A:B,2,FALSE)</f>
        <v>4</v>
      </c>
    </row>
    <row r="39" spans="1:5" x14ac:dyDescent="0.25">
      <c r="A39" s="648" t="str">
        <f t="shared" si="0"/>
        <v>2017/02/26-14:49:04</v>
      </c>
      <c r="B39" s="4">
        <v>42792</v>
      </c>
      <c r="C39" s="3">
        <v>0.6174074074074074</v>
      </c>
      <c r="D39" s="1" t="s">
        <v>2</v>
      </c>
      <c r="E39" s="648">
        <f>VLOOKUP(D39,ID對照表!A:B,2,FALSE)</f>
        <v>4</v>
      </c>
    </row>
    <row r="40" spans="1:5" x14ac:dyDescent="0.25">
      <c r="A40" s="648" t="str">
        <f t="shared" si="0"/>
        <v>2017/02/26-14:49:16</v>
      </c>
      <c r="B40" s="4">
        <v>42792</v>
      </c>
      <c r="C40" s="3">
        <v>0.61754629629629632</v>
      </c>
      <c r="D40" s="1" t="s">
        <v>2</v>
      </c>
      <c r="E40" s="648">
        <f>VLOOKUP(D40,ID對照表!A:B,2,FALSE)</f>
        <v>4</v>
      </c>
    </row>
    <row r="41" spans="1:5" x14ac:dyDescent="0.25">
      <c r="A41" s="648" t="str">
        <f t="shared" si="0"/>
        <v>2017/02/26-14:49:20</v>
      </c>
      <c r="B41" s="4">
        <v>42792</v>
      </c>
      <c r="C41" s="3">
        <v>0.61759259259259258</v>
      </c>
      <c r="D41" s="1" t="s">
        <v>2</v>
      </c>
      <c r="E41" s="648">
        <f>VLOOKUP(D41,ID對照表!A:B,2,FALSE)</f>
        <v>4</v>
      </c>
    </row>
    <row r="42" spans="1:5" x14ac:dyDescent="0.25">
      <c r="A42" s="648" t="str">
        <f t="shared" si="0"/>
        <v>2017/02/26-14:49:26</v>
      </c>
      <c r="B42" s="4">
        <v>42792</v>
      </c>
      <c r="C42" s="3">
        <v>0.61766203703703704</v>
      </c>
      <c r="D42" s="1" t="s">
        <v>2</v>
      </c>
      <c r="E42" s="648">
        <f>VLOOKUP(D42,ID對照表!A:B,2,FALSE)</f>
        <v>4</v>
      </c>
    </row>
    <row r="43" spans="1:5" x14ac:dyDescent="0.25">
      <c r="A43" s="648" t="str">
        <f t="shared" si="0"/>
        <v>2017/02/26-14:49:29</v>
      </c>
      <c r="B43" s="4">
        <v>42792</v>
      </c>
      <c r="C43" s="3">
        <v>0.61769675925925926</v>
      </c>
      <c r="D43" s="1" t="s">
        <v>2</v>
      </c>
      <c r="E43" s="648">
        <f>VLOOKUP(D43,ID對照表!A:B,2,FALSE)</f>
        <v>4</v>
      </c>
    </row>
    <row r="44" spans="1:5" x14ac:dyDescent="0.25">
      <c r="A44" s="648" t="str">
        <f t="shared" si="0"/>
        <v>2017/02/26-15:11:08</v>
      </c>
      <c r="B44" s="4">
        <v>42792</v>
      </c>
      <c r="C44" s="3">
        <v>0.63273148148148151</v>
      </c>
      <c r="D44" s="1" t="s">
        <v>2</v>
      </c>
      <c r="E44" s="648">
        <f>VLOOKUP(D44,ID對照表!A:B,2,FALSE)</f>
        <v>4</v>
      </c>
    </row>
    <row r="45" spans="1:5" x14ac:dyDescent="0.25">
      <c r="A45" s="648" t="str">
        <f t="shared" si="0"/>
        <v>2017/02/26-20:08:38</v>
      </c>
      <c r="B45" s="4">
        <v>42792</v>
      </c>
      <c r="C45" s="3">
        <v>0.83932870370370372</v>
      </c>
      <c r="D45" s="1" t="s">
        <v>3</v>
      </c>
      <c r="E45" s="648">
        <f>VLOOKUP(D45,ID對照表!A:B,2,FALSE)</f>
        <v>5</v>
      </c>
    </row>
    <row r="46" spans="1:5" x14ac:dyDescent="0.25">
      <c r="A46" s="648" t="str">
        <f t="shared" si="0"/>
        <v>2017/02/26-20:08:39</v>
      </c>
      <c r="B46" s="4">
        <v>42792</v>
      </c>
      <c r="C46" s="3">
        <v>0.83934027777777775</v>
      </c>
      <c r="D46" s="1" t="s">
        <v>3</v>
      </c>
      <c r="E46" s="648">
        <f>VLOOKUP(D46,ID對照表!A:B,2,FALSE)</f>
        <v>5</v>
      </c>
    </row>
    <row r="47" spans="1:5" x14ac:dyDescent="0.25">
      <c r="A47" s="648" t="str">
        <f t="shared" si="0"/>
        <v>2017/02/27-14:41:56</v>
      </c>
      <c r="B47" s="4">
        <v>42793</v>
      </c>
      <c r="C47" s="3">
        <v>0.61245370370370367</v>
      </c>
      <c r="D47" s="1" t="s">
        <v>4</v>
      </c>
      <c r="E47" s="648">
        <f>VLOOKUP(D47,ID對照表!A:B,2,FALSE)</f>
        <v>6</v>
      </c>
    </row>
    <row r="48" spans="1:5" x14ac:dyDescent="0.25">
      <c r="A48" s="648" t="str">
        <f t="shared" si="0"/>
        <v>2017/02/27-14:41:57</v>
      </c>
      <c r="B48" s="4">
        <v>42793</v>
      </c>
      <c r="C48" s="3">
        <v>0.61246527777777782</v>
      </c>
      <c r="D48" s="1" t="s">
        <v>4</v>
      </c>
      <c r="E48" s="648">
        <f>VLOOKUP(D48,ID對照表!A:B,2,FALSE)</f>
        <v>6</v>
      </c>
    </row>
    <row r="49" spans="1:5" x14ac:dyDescent="0.25">
      <c r="A49" s="648" t="str">
        <f t="shared" si="0"/>
        <v>2017/02/27-14:41:59</v>
      </c>
      <c r="B49" s="4">
        <v>42793</v>
      </c>
      <c r="C49" s="3">
        <v>0.61248842592592589</v>
      </c>
      <c r="D49" s="1" t="s">
        <v>4</v>
      </c>
      <c r="E49" s="648">
        <f>VLOOKUP(D49,ID對照表!A:B,2,FALSE)</f>
        <v>6</v>
      </c>
    </row>
    <row r="50" spans="1:5" x14ac:dyDescent="0.25">
      <c r="A50" s="648" t="str">
        <f t="shared" si="0"/>
        <v>2017/02/27-14:44:17</v>
      </c>
      <c r="B50" s="4">
        <v>42793</v>
      </c>
      <c r="C50" s="3">
        <v>0.61408564814814814</v>
      </c>
      <c r="D50" s="1" t="s">
        <v>4</v>
      </c>
      <c r="E50" s="648">
        <f>VLOOKUP(D50,ID對照表!A:B,2,FALSE)</f>
        <v>6</v>
      </c>
    </row>
    <row r="51" spans="1:5" x14ac:dyDescent="0.25">
      <c r="A51" s="648" t="str">
        <f t="shared" si="0"/>
        <v>2017/02/27-14:44:19</v>
      </c>
      <c r="B51" s="4">
        <v>42793</v>
      </c>
      <c r="C51" s="3">
        <v>0.61410879629629633</v>
      </c>
      <c r="D51" s="1" t="s">
        <v>4</v>
      </c>
      <c r="E51" s="648">
        <f>VLOOKUP(D51,ID對照表!A:B,2,FALSE)</f>
        <v>6</v>
      </c>
    </row>
    <row r="52" spans="1:5" x14ac:dyDescent="0.25">
      <c r="A52" s="648" t="str">
        <f t="shared" si="0"/>
        <v>2017/02/27-14:44:21</v>
      </c>
      <c r="B52" s="4">
        <v>42793</v>
      </c>
      <c r="C52" s="3">
        <v>0.61413194444444441</v>
      </c>
      <c r="D52" s="1" t="s">
        <v>4</v>
      </c>
      <c r="E52" s="648">
        <f>VLOOKUP(D52,ID對照表!A:B,2,FALSE)</f>
        <v>6</v>
      </c>
    </row>
    <row r="53" spans="1:5" x14ac:dyDescent="0.25">
      <c r="A53" s="648" t="str">
        <f t="shared" si="0"/>
        <v>2017/02/27-14:53:55</v>
      </c>
      <c r="B53" s="4">
        <v>42793</v>
      </c>
      <c r="C53" s="3">
        <v>0.62077546296296293</v>
      </c>
      <c r="D53" s="1" t="s">
        <v>4</v>
      </c>
      <c r="E53" s="648">
        <f>VLOOKUP(D53,ID對照表!A:B,2,FALSE)</f>
        <v>6</v>
      </c>
    </row>
    <row r="54" spans="1:5" x14ac:dyDescent="0.25">
      <c r="A54" s="648" t="str">
        <f t="shared" si="0"/>
        <v>2017/02/27-14:54:11</v>
      </c>
      <c r="B54" s="4">
        <v>42793</v>
      </c>
      <c r="C54" s="3">
        <v>0.62096064814814811</v>
      </c>
      <c r="D54" s="1" t="s">
        <v>4</v>
      </c>
      <c r="E54" s="648">
        <f>VLOOKUP(D54,ID對照表!A:B,2,FALSE)</f>
        <v>6</v>
      </c>
    </row>
    <row r="55" spans="1:5" x14ac:dyDescent="0.25">
      <c r="A55" s="648" t="str">
        <f t="shared" si="0"/>
        <v>2017/02/27-14:54:14</v>
      </c>
      <c r="B55" s="4">
        <v>42793</v>
      </c>
      <c r="C55" s="3">
        <v>0.62099537037037034</v>
      </c>
      <c r="D55" s="1" t="s">
        <v>4</v>
      </c>
      <c r="E55" s="648">
        <f>VLOOKUP(D55,ID對照表!A:B,2,FALSE)</f>
        <v>6</v>
      </c>
    </row>
    <row r="56" spans="1:5" x14ac:dyDescent="0.25">
      <c r="A56" s="648" t="str">
        <f t="shared" si="0"/>
        <v>2017/02/27-15:33:19</v>
      </c>
      <c r="B56" s="4">
        <v>42793</v>
      </c>
      <c r="C56" s="3">
        <v>0.6481365740740741</v>
      </c>
      <c r="D56" s="1" t="s">
        <v>4</v>
      </c>
      <c r="E56" s="648">
        <f>VLOOKUP(D56,ID對照表!A:B,2,FALSE)</f>
        <v>6</v>
      </c>
    </row>
    <row r="57" spans="1:5" x14ac:dyDescent="0.25">
      <c r="A57" s="648" t="str">
        <f t="shared" si="0"/>
        <v>2017/02/27-15:33:20</v>
      </c>
      <c r="B57" s="4">
        <v>42793</v>
      </c>
      <c r="C57" s="3">
        <v>0.64814814814814814</v>
      </c>
      <c r="D57" s="1" t="s">
        <v>4</v>
      </c>
      <c r="E57" s="648">
        <f>VLOOKUP(D57,ID對照表!A:B,2,FALSE)</f>
        <v>6</v>
      </c>
    </row>
    <row r="58" spans="1:5" x14ac:dyDescent="0.25">
      <c r="A58" s="648" t="str">
        <f t="shared" si="0"/>
        <v>2017/02/27-15:38:04</v>
      </c>
      <c r="B58" s="4">
        <v>42793</v>
      </c>
      <c r="C58" s="3">
        <v>0.65143518518518517</v>
      </c>
      <c r="D58" s="1" t="s">
        <v>4</v>
      </c>
      <c r="E58" s="648">
        <f>VLOOKUP(D58,ID對照表!A:B,2,FALSE)</f>
        <v>6</v>
      </c>
    </row>
    <row r="59" spans="1:5" x14ac:dyDescent="0.25">
      <c r="A59" s="648" t="str">
        <f t="shared" si="0"/>
        <v>2017/02/27-15:38:13</v>
      </c>
      <c r="B59" s="4">
        <v>42793</v>
      </c>
      <c r="C59" s="3">
        <v>0.65153935185185186</v>
      </c>
      <c r="D59" s="1" t="s">
        <v>4</v>
      </c>
      <c r="E59" s="648">
        <f>VLOOKUP(D59,ID對照表!A:B,2,FALSE)</f>
        <v>6</v>
      </c>
    </row>
    <row r="60" spans="1:5" x14ac:dyDescent="0.25">
      <c r="A60" s="648" t="str">
        <f t="shared" si="0"/>
        <v>2017/02/27-15:38:19</v>
      </c>
      <c r="B60" s="4">
        <v>42793</v>
      </c>
      <c r="C60" s="3">
        <v>0.65160879629629631</v>
      </c>
      <c r="D60" s="1" t="s">
        <v>4</v>
      </c>
      <c r="E60" s="648">
        <f>VLOOKUP(D60,ID對照表!A:B,2,FALSE)</f>
        <v>6</v>
      </c>
    </row>
    <row r="61" spans="1:5" x14ac:dyDescent="0.25">
      <c r="A61" s="648" t="str">
        <f t="shared" si="0"/>
        <v>2017/02/27-15:38:41</v>
      </c>
      <c r="B61" s="4">
        <v>42793</v>
      </c>
      <c r="C61" s="3">
        <v>0.65186342592592594</v>
      </c>
      <c r="D61" s="1" t="s">
        <v>4</v>
      </c>
      <c r="E61" s="648">
        <f>VLOOKUP(D61,ID對照表!A:B,2,FALSE)</f>
        <v>6</v>
      </c>
    </row>
    <row r="62" spans="1:5" x14ac:dyDescent="0.25">
      <c r="A62" s="648" t="str">
        <f t="shared" si="0"/>
        <v>2017/02/27-15:38:42</v>
      </c>
      <c r="B62" s="4">
        <v>42793</v>
      </c>
      <c r="C62" s="3">
        <v>0.65187499999999998</v>
      </c>
      <c r="D62" s="1" t="s">
        <v>4</v>
      </c>
      <c r="E62" s="648">
        <f>VLOOKUP(D62,ID對照表!A:B,2,FALSE)</f>
        <v>6</v>
      </c>
    </row>
    <row r="63" spans="1:5" x14ac:dyDescent="0.25">
      <c r="A63" s="648" t="str">
        <f t="shared" si="0"/>
        <v>2017/02/27-15:38:50</v>
      </c>
      <c r="B63" s="4">
        <v>42793</v>
      </c>
      <c r="C63" s="3">
        <v>0.65196759259259263</v>
      </c>
      <c r="D63" s="1" t="s">
        <v>4</v>
      </c>
      <c r="E63" s="648">
        <f>VLOOKUP(D63,ID對照表!A:B,2,FALSE)</f>
        <v>6</v>
      </c>
    </row>
    <row r="64" spans="1:5" x14ac:dyDescent="0.25">
      <c r="A64" s="648" t="str">
        <f t="shared" si="0"/>
        <v>2017/02/27-16:38:44</v>
      </c>
      <c r="B64" s="4">
        <v>42793</v>
      </c>
      <c r="C64" s="3">
        <v>0.69356481481481491</v>
      </c>
      <c r="D64" s="1" t="s">
        <v>4</v>
      </c>
      <c r="E64" s="648">
        <f>VLOOKUP(D64,ID對照表!A:B,2,FALSE)</f>
        <v>6</v>
      </c>
    </row>
    <row r="65" spans="1:5" x14ac:dyDescent="0.25">
      <c r="A65" s="648" t="str">
        <f t="shared" si="0"/>
        <v>2017/02/27-16:44:01</v>
      </c>
      <c r="B65" s="4">
        <v>42793</v>
      </c>
      <c r="C65" s="3">
        <v>0.69723379629629623</v>
      </c>
      <c r="D65" s="1" t="s">
        <v>4</v>
      </c>
      <c r="E65" s="648">
        <f>VLOOKUP(D65,ID對照表!A:B,2,FALSE)</f>
        <v>6</v>
      </c>
    </row>
    <row r="66" spans="1:5" x14ac:dyDescent="0.25">
      <c r="A66" s="648" t="str">
        <f t="shared" ref="A66:A129" si="1">TEXT(B66,"yyyy/mm/dd")&amp;"-"&amp;TEXT(C66,"hh:mm:ss")</f>
        <v>2017/02/27-18:29:11</v>
      </c>
      <c r="B66" s="4">
        <v>42793</v>
      </c>
      <c r="C66" s="3">
        <v>0.77026620370370369</v>
      </c>
      <c r="D66" s="1" t="s">
        <v>3</v>
      </c>
      <c r="E66" s="648">
        <f>VLOOKUP(D66,ID對照表!A:B,2,FALSE)</f>
        <v>5</v>
      </c>
    </row>
    <row r="67" spans="1:5" x14ac:dyDescent="0.25">
      <c r="A67" s="648" t="str">
        <f t="shared" si="1"/>
        <v>2017/02/27-18:29:13</v>
      </c>
      <c r="B67" s="4">
        <v>42793</v>
      </c>
      <c r="C67" s="3">
        <v>0.77028935185185177</v>
      </c>
      <c r="D67" s="1" t="s">
        <v>3</v>
      </c>
      <c r="E67" s="648">
        <f>VLOOKUP(D67,ID對照表!A:B,2,FALSE)</f>
        <v>5</v>
      </c>
    </row>
    <row r="68" spans="1:5" x14ac:dyDescent="0.25">
      <c r="A68" s="648" t="str">
        <f t="shared" si="1"/>
        <v>2017/02/27-18:29:14</v>
      </c>
      <c r="B68" s="4">
        <v>42793</v>
      </c>
      <c r="C68" s="3">
        <v>0.77030092592592592</v>
      </c>
      <c r="D68" s="1" t="s">
        <v>3</v>
      </c>
      <c r="E68" s="648">
        <f>VLOOKUP(D68,ID對照表!A:B,2,FALSE)</f>
        <v>5</v>
      </c>
    </row>
    <row r="69" spans="1:5" x14ac:dyDescent="0.25">
      <c r="A69" s="648" t="str">
        <f t="shared" si="1"/>
        <v>2017/02/27-18:29:16</v>
      </c>
      <c r="B69" s="4">
        <v>42793</v>
      </c>
      <c r="C69" s="3">
        <v>0.77032407407407411</v>
      </c>
      <c r="D69" s="1" t="s">
        <v>3</v>
      </c>
      <c r="E69" s="648">
        <f>VLOOKUP(D69,ID對照表!A:B,2,FALSE)</f>
        <v>5</v>
      </c>
    </row>
    <row r="70" spans="1:5" x14ac:dyDescent="0.25">
      <c r="A70" s="648" t="str">
        <f t="shared" si="1"/>
        <v>2017/02/27-18:31:27</v>
      </c>
      <c r="B70" s="4">
        <v>42793</v>
      </c>
      <c r="C70" s="3">
        <v>0.77184027777777775</v>
      </c>
      <c r="D70" s="1" t="s">
        <v>3</v>
      </c>
      <c r="E70" s="648">
        <f>VLOOKUP(D70,ID對照表!A:B,2,FALSE)</f>
        <v>5</v>
      </c>
    </row>
    <row r="71" spans="1:5" x14ac:dyDescent="0.25">
      <c r="A71" s="648" t="str">
        <f t="shared" si="1"/>
        <v>2017/02/27-18:31:36</v>
      </c>
      <c r="B71" s="4">
        <v>42793</v>
      </c>
      <c r="C71" s="3">
        <v>0.77194444444444443</v>
      </c>
      <c r="D71" s="1" t="s">
        <v>3</v>
      </c>
      <c r="E71" s="648">
        <f>VLOOKUP(D71,ID對照表!A:B,2,FALSE)</f>
        <v>5</v>
      </c>
    </row>
    <row r="72" spans="1:5" x14ac:dyDescent="0.25">
      <c r="A72" s="648" t="str">
        <f t="shared" si="1"/>
        <v>2017/02/27-18:32:02</v>
      </c>
      <c r="B72" s="4">
        <v>42793</v>
      </c>
      <c r="C72" s="3">
        <v>0.77224537037037033</v>
      </c>
      <c r="D72" s="1" t="s">
        <v>3</v>
      </c>
      <c r="E72" s="648">
        <f>VLOOKUP(D72,ID對照表!A:B,2,FALSE)</f>
        <v>5</v>
      </c>
    </row>
    <row r="73" spans="1:5" x14ac:dyDescent="0.25">
      <c r="A73" s="648" t="str">
        <f t="shared" si="1"/>
        <v>2017/02/27-18:32:05</v>
      </c>
      <c r="B73" s="4">
        <v>42793</v>
      </c>
      <c r="C73" s="3">
        <v>0.77228009259259256</v>
      </c>
      <c r="D73" s="1" t="s">
        <v>3</v>
      </c>
      <c r="E73" s="648">
        <f>VLOOKUP(D73,ID對照表!A:B,2,FALSE)</f>
        <v>5</v>
      </c>
    </row>
    <row r="74" spans="1:5" x14ac:dyDescent="0.25">
      <c r="A74" s="648" t="str">
        <f t="shared" si="1"/>
        <v>2017/02/27-18:32:14</v>
      </c>
      <c r="B74" s="4">
        <v>42793</v>
      </c>
      <c r="C74" s="3">
        <v>0.77238425925925924</v>
      </c>
      <c r="D74" s="1" t="s">
        <v>3</v>
      </c>
      <c r="E74" s="648">
        <f>VLOOKUP(D74,ID對照表!A:B,2,FALSE)</f>
        <v>5</v>
      </c>
    </row>
    <row r="75" spans="1:5" x14ac:dyDescent="0.25">
      <c r="A75" s="648" t="str">
        <f t="shared" si="1"/>
        <v>2017/02/27-18:32:24</v>
      </c>
      <c r="B75" s="4">
        <v>42793</v>
      </c>
      <c r="C75" s="3">
        <v>0.77249999999999996</v>
      </c>
      <c r="D75" s="1" t="s">
        <v>3</v>
      </c>
      <c r="E75" s="648">
        <f>VLOOKUP(D75,ID對照表!A:B,2,FALSE)</f>
        <v>5</v>
      </c>
    </row>
    <row r="76" spans="1:5" x14ac:dyDescent="0.25">
      <c r="A76" s="648" t="str">
        <f t="shared" si="1"/>
        <v>2017/02/28-11:17:19</v>
      </c>
      <c r="B76" s="4">
        <v>42794</v>
      </c>
      <c r="C76" s="3">
        <v>0.47035879629629629</v>
      </c>
      <c r="D76" s="1" t="s">
        <v>3</v>
      </c>
      <c r="E76" s="648">
        <f>VLOOKUP(D76,ID對照表!A:B,2,FALSE)</f>
        <v>5</v>
      </c>
    </row>
    <row r="77" spans="1:5" x14ac:dyDescent="0.25">
      <c r="A77" s="648" t="str">
        <f t="shared" si="1"/>
        <v>2017/02/28-11:19:01</v>
      </c>
      <c r="B77" s="4">
        <v>42794</v>
      </c>
      <c r="C77" s="3">
        <v>0.47153935185185186</v>
      </c>
      <c r="D77" s="1" t="s">
        <v>3</v>
      </c>
      <c r="E77" s="648">
        <f>VLOOKUP(D77,ID對照表!A:B,2,FALSE)</f>
        <v>5</v>
      </c>
    </row>
    <row r="78" spans="1:5" x14ac:dyDescent="0.25">
      <c r="A78" s="648" t="str">
        <f t="shared" si="1"/>
        <v>2017/02/28-11:19:09</v>
      </c>
      <c r="B78" s="4">
        <v>42794</v>
      </c>
      <c r="C78" s="3">
        <v>0.4716319444444444</v>
      </c>
      <c r="D78" s="1" t="s">
        <v>3</v>
      </c>
      <c r="E78" s="648">
        <f>VLOOKUP(D78,ID對照表!A:B,2,FALSE)</f>
        <v>5</v>
      </c>
    </row>
    <row r="79" spans="1:5" x14ac:dyDescent="0.25">
      <c r="A79" s="648" t="str">
        <f t="shared" si="1"/>
        <v>2017/02/28-11:19:10</v>
      </c>
      <c r="B79" s="4">
        <v>42794</v>
      </c>
      <c r="C79" s="3">
        <v>0.47164351851851855</v>
      </c>
      <c r="D79" s="1" t="s">
        <v>3</v>
      </c>
      <c r="E79" s="648">
        <f>VLOOKUP(D79,ID對照表!A:B,2,FALSE)</f>
        <v>5</v>
      </c>
    </row>
    <row r="80" spans="1:5" x14ac:dyDescent="0.25">
      <c r="A80" s="648" t="str">
        <f t="shared" si="1"/>
        <v>2017/02/28-11:19:13</v>
      </c>
      <c r="B80" s="4">
        <v>42794</v>
      </c>
      <c r="C80" s="3">
        <v>0.47167824074074072</v>
      </c>
      <c r="D80" s="1" t="s">
        <v>3</v>
      </c>
      <c r="E80" s="648">
        <f>VLOOKUP(D80,ID對照表!A:B,2,FALSE)</f>
        <v>5</v>
      </c>
    </row>
    <row r="81" spans="1:5" x14ac:dyDescent="0.25">
      <c r="A81" s="648" t="str">
        <f t="shared" si="1"/>
        <v>2017/02/28-11:19:17</v>
      </c>
      <c r="B81" s="4">
        <v>42794</v>
      </c>
      <c r="C81" s="3">
        <v>0.47172453703703704</v>
      </c>
      <c r="D81" s="1" t="s">
        <v>3</v>
      </c>
      <c r="E81" s="648">
        <f>VLOOKUP(D81,ID對照表!A:B,2,FALSE)</f>
        <v>5</v>
      </c>
    </row>
    <row r="82" spans="1:5" x14ac:dyDescent="0.25">
      <c r="A82" s="648" t="str">
        <f t="shared" si="1"/>
        <v>2017/02/28-11:27:10</v>
      </c>
      <c r="B82" s="4">
        <v>42794</v>
      </c>
      <c r="C82" s="3">
        <v>0.47719907407407408</v>
      </c>
      <c r="D82" s="1" t="s">
        <v>4</v>
      </c>
      <c r="E82" s="648">
        <f>VLOOKUP(D82,ID對照表!A:B,2,FALSE)</f>
        <v>6</v>
      </c>
    </row>
    <row r="83" spans="1:5" x14ac:dyDescent="0.25">
      <c r="A83" s="648" t="str">
        <f t="shared" si="1"/>
        <v>2017/02/28-11:34:41</v>
      </c>
      <c r="B83" s="4">
        <v>42794</v>
      </c>
      <c r="C83" s="3">
        <v>0.48241898148148149</v>
      </c>
      <c r="D83" s="1" t="s">
        <v>4</v>
      </c>
      <c r="E83" s="648">
        <f>VLOOKUP(D83,ID對照表!A:B,2,FALSE)</f>
        <v>6</v>
      </c>
    </row>
    <row r="84" spans="1:5" x14ac:dyDescent="0.25">
      <c r="A84" s="648" t="str">
        <f t="shared" si="1"/>
        <v>2017/02/28-11:34:46</v>
      </c>
      <c r="B84" s="4">
        <v>42794</v>
      </c>
      <c r="C84" s="3">
        <v>0.48247685185185185</v>
      </c>
      <c r="D84" s="1" t="s">
        <v>4</v>
      </c>
      <c r="E84" s="648">
        <f>VLOOKUP(D84,ID對照表!A:B,2,FALSE)</f>
        <v>6</v>
      </c>
    </row>
    <row r="85" spans="1:5" x14ac:dyDescent="0.25">
      <c r="A85" s="648" t="str">
        <f t="shared" si="1"/>
        <v>2017/02/28-11:47:22</v>
      </c>
      <c r="B85" s="4">
        <v>42794</v>
      </c>
      <c r="C85" s="3">
        <v>0.49122685185185189</v>
      </c>
      <c r="D85" s="1" t="s">
        <v>4</v>
      </c>
      <c r="E85" s="648">
        <f>VLOOKUP(D85,ID對照表!A:B,2,FALSE)</f>
        <v>6</v>
      </c>
    </row>
    <row r="86" spans="1:5" x14ac:dyDescent="0.25">
      <c r="A86" s="648" t="str">
        <f t="shared" si="1"/>
        <v>2017/02/28-11:47:26</v>
      </c>
      <c r="B86" s="4">
        <v>42794</v>
      </c>
      <c r="C86" s="3">
        <v>0.4912731481481481</v>
      </c>
      <c r="D86" s="1" t="s">
        <v>4</v>
      </c>
      <c r="E86" s="648">
        <f>VLOOKUP(D86,ID對照表!A:B,2,FALSE)</f>
        <v>6</v>
      </c>
    </row>
    <row r="87" spans="1:5" x14ac:dyDescent="0.25">
      <c r="A87" s="648" t="str">
        <f t="shared" si="1"/>
        <v>2017/02/28-11:47:30</v>
      </c>
      <c r="B87" s="4">
        <v>42794</v>
      </c>
      <c r="C87" s="3">
        <v>0.49131944444444442</v>
      </c>
      <c r="D87" s="1" t="s">
        <v>4</v>
      </c>
      <c r="E87" s="648">
        <f>VLOOKUP(D87,ID對照表!A:B,2,FALSE)</f>
        <v>6</v>
      </c>
    </row>
    <row r="88" spans="1:5" x14ac:dyDescent="0.25">
      <c r="A88" s="648" t="str">
        <f t="shared" si="1"/>
        <v>2017/02/28-11:47:32</v>
      </c>
      <c r="B88" s="4">
        <v>42794</v>
      </c>
      <c r="C88" s="3">
        <v>0.49134259259259255</v>
      </c>
      <c r="D88" s="1" t="s">
        <v>4</v>
      </c>
      <c r="E88" s="648">
        <f>VLOOKUP(D88,ID對照表!A:B,2,FALSE)</f>
        <v>6</v>
      </c>
    </row>
    <row r="89" spans="1:5" x14ac:dyDescent="0.25">
      <c r="A89" s="648" t="str">
        <f t="shared" si="1"/>
        <v>2017/02/28-11:47:33</v>
      </c>
      <c r="B89" s="4">
        <v>42794</v>
      </c>
      <c r="C89" s="3">
        <v>0.4913541666666667</v>
      </c>
      <c r="D89" s="1" t="s">
        <v>4</v>
      </c>
      <c r="E89" s="648">
        <f>VLOOKUP(D89,ID對照表!A:B,2,FALSE)</f>
        <v>6</v>
      </c>
    </row>
    <row r="90" spans="1:5" x14ac:dyDescent="0.25">
      <c r="A90" s="648" t="str">
        <f t="shared" si="1"/>
        <v>2017/02/28-11:47:35</v>
      </c>
      <c r="B90" s="4">
        <v>42794</v>
      </c>
      <c r="C90" s="3">
        <v>0.49137731481481484</v>
      </c>
      <c r="D90" s="1" t="s">
        <v>4</v>
      </c>
      <c r="E90" s="648">
        <f>VLOOKUP(D90,ID對照表!A:B,2,FALSE)</f>
        <v>6</v>
      </c>
    </row>
    <row r="91" spans="1:5" x14ac:dyDescent="0.25">
      <c r="A91" s="648" t="str">
        <f t="shared" si="1"/>
        <v>2017/02/28-11:47:39</v>
      </c>
      <c r="B91" s="4">
        <v>42794</v>
      </c>
      <c r="C91" s="3">
        <v>0.49142361111111116</v>
      </c>
      <c r="D91" s="1" t="s">
        <v>4</v>
      </c>
      <c r="E91" s="648">
        <f>VLOOKUP(D91,ID對照表!A:B,2,FALSE)</f>
        <v>6</v>
      </c>
    </row>
    <row r="92" spans="1:5" x14ac:dyDescent="0.25">
      <c r="A92" s="648" t="str">
        <f t="shared" si="1"/>
        <v>2017/02/28-11:47:42</v>
      </c>
      <c r="B92" s="4">
        <v>42794</v>
      </c>
      <c r="C92" s="3">
        <v>0.49145833333333333</v>
      </c>
      <c r="D92" s="1" t="s">
        <v>4</v>
      </c>
      <c r="E92" s="648">
        <f>VLOOKUP(D92,ID對照表!A:B,2,FALSE)</f>
        <v>6</v>
      </c>
    </row>
    <row r="93" spans="1:5" x14ac:dyDescent="0.25">
      <c r="A93" s="648" t="str">
        <f t="shared" si="1"/>
        <v>2017/02/28-11:47:44</v>
      </c>
      <c r="B93" s="4">
        <v>42794</v>
      </c>
      <c r="C93" s="3">
        <v>0.49148148148148146</v>
      </c>
      <c r="D93" s="1" t="s">
        <v>4</v>
      </c>
      <c r="E93" s="648">
        <f>VLOOKUP(D93,ID對照表!A:B,2,FALSE)</f>
        <v>6</v>
      </c>
    </row>
    <row r="94" spans="1:5" x14ac:dyDescent="0.25">
      <c r="A94" s="648" t="str">
        <f t="shared" si="1"/>
        <v>2017/02/28-11:47:45</v>
      </c>
      <c r="B94" s="4">
        <v>42794</v>
      </c>
      <c r="C94" s="3">
        <v>0.4914930555555555</v>
      </c>
      <c r="D94" s="1" t="s">
        <v>4</v>
      </c>
      <c r="E94" s="648">
        <f>VLOOKUP(D94,ID對照表!A:B,2,FALSE)</f>
        <v>6</v>
      </c>
    </row>
    <row r="95" spans="1:5" x14ac:dyDescent="0.25">
      <c r="A95" s="648" t="str">
        <f t="shared" si="1"/>
        <v>2017/02/28-11:47:49</v>
      </c>
      <c r="B95" s="4">
        <v>42794</v>
      </c>
      <c r="C95" s="3">
        <v>0.49153935185185182</v>
      </c>
      <c r="D95" s="1" t="s">
        <v>4</v>
      </c>
      <c r="E95" s="648">
        <f>VLOOKUP(D95,ID對照表!A:B,2,FALSE)</f>
        <v>6</v>
      </c>
    </row>
    <row r="96" spans="1:5" x14ac:dyDescent="0.25">
      <c r="A96" s="648" t="str">
        <f t="shared" si="1"/>
        <v>2017/02/28-11:47:50</v>
      </c>
      <c r="B96" s="4">
        <v>42794</v>
      </c>
      <c r="C96" s="3">
        <v>0.49155092592592592</v>
      </c>
      <c r="D96" s="1" t="s">
        <v>4</v>
      </c>
      <c r="E96" s="648">
        <f>VLOOKUP(D96,ID對照表!A:B,2,FALSE)</f>
        <v>6</v>
      </c>
    </row>
    <row r="97" spans="1:5" x14ac:dyDescent="0.25">
      <c r="A97" s="648" t="str">
        <f t="shared" si="1"/>
        <v>2017/02/28-11:47:53</v>
      </c>
      <c r="B97" s="4">
        <v>42794</v>
      </c>
      <c r="C97" s="3">
        <v>0.49158564814814815</v>
      </c>
      <c r="D97" s="1" t="s">
        <v>4</v>
      </c>
      <c r="E97" s="648">
        <f>VLOOKUP(D97,ID對照表!A:B,2,FALSE)</f>
        <v>6</v>
      </c>
    </row>
    <row r="98" spans="1:5" x14ac:dyDescent="0.25">
      <c r="A98" s="648" t="str">
        <f t="shared" si="1"/>
        <v>2017/02/28-11:47:54</v>
      </c>
      <c r="B98" s="4">
        <v>42794</v>
      </c>
      <c r="C98" s="3">
        <v>0.49159722222222224</v>
      </c>
      <c r="D98" s="1" t="s">
        <v>4</v>
      </c>
      <c r="E98" s="648">
        <f>VLOOKUP(D98,ID對照表!A:B,2,FALSE)</f>
        <v>6</v>
      </c>
    </row>
    <row r="99" spans="1:5" x14ac:dyDescent="0.25">
      <c r="A99" s="648" t="str">
        <f t="shared" si="1"/>
        <v>2017/02/28-11:47:56</v>
      </c>
      <c r="B99" s="4">
        <v>42794</v>
      </c>
      <c r="C99" s="3">
        <v>0.49162037037037037</v>
      </c>
      <c r="D99" s="1" t="s">
        <v>4</v>
      </c>
      <c r="E99" s="648">
        <f>VLOOKUP(D99,ID對照表!A:B,2,FALSE)</f>
        <v>6</v>
      </c>
    </row>
    <row r="100" spans="1:5" x14ac:dyDescent="0.25">
      <c r="A100" s="648" t="str">
        <f t="shared" si="1"/>
        <v>2017/02/28-11:48:01</v>
      </c>
      <c r="B100" s="4">
        <v>42794</v>
      </c>
      <c r="C100" s="3">
        <v>0.49167824074074074</v>
      </c>
      <c r="D100" s="1" t="s">
        <v>4</v>
      </c>
      <c r="E100" s="648">
        <f>VLOOKUP(D100,ID對照表!A:B,2,FALSE)</f>
        <v>6</v>
      </c>
    </row>
    <row r="101" spans="1:5" x14ac:dyDescent="0.25">
      <c r="A101" s="648" t="str">
        <f t="shared" si="1"/>
        <v>2017/02/28-11:48:02</v>
      </c>
      <c r="B101" s="4">
        <v>42794</v>
      </c>
      <c r="C101" s="3">
        <v>0.49168981481481483</v>
      </c>
      <c r="D101" s="1" t="s">
        <v>4</v>
      </c>
      <c r="E101" s="648">
        <f>VLOOKUP(D101,ID對照表!A:B,2,FALSE)</f>
        <v>6</v>
      </c>
    </row>
    <row r="102" spans="1:5" x14ac:dyDescent="0.25">
      <c r="A102" s="648" t="str">
        <f t="shared" si="1"/>
        <v>2017/02/28-11:48:07</v>
      </c>
      <c r="B102" s="4">
        <v>42794</v>
      </c>
      <c r="C102" s="3">
        <v>0.49174768518518519</v>
      </c>
      <c r="D102" s="1" t="s">
        <v>4</v>
      </c>
      <c r="E102" s="648">
        <f>VLOOKUP(D102,ID對照表!A:B,2,FALSE)</f>
        <v>6</v>
      </c>
    </row>
    <row r="103" spans="1:5" x14ac:dyDescent="0.25">
      <c r="A103" s="648" t="str">
        <f t="shared" si="1"/>
        <v>2017/02/28-11:48:12</v>
      </c>
      <c r="B103" s="4">
        <v>42794</v>
      </c>
      <c r="C103" s="3">
        <v>0.49180555555555555</v>
      </c>
      <c r="D103" s="1" t="s">
        <v>4</v>
      </c>
      <c r="E103" s="648">
        <f>VLOOKUP(D103,ID對照表!A:B,2,FALSE)</f>
        <v>6</v>
      </c>
    </row>
    <row r="104" spans="1:5" x14ac:dyDescent="0.25">
      <c r="A104" s="648" t="str">
        <f t="shared" si="1"/>
        <v>2017/02/28-11:48:13</v>
      </c>
      <c r="B104" s="4">
        <v>42794</v>
      </c>
      <c r="C104" s="3">
        <v>0.49181712962962965</v>
      </c>
      <c r="D104" s="1" t="s">
        <v>4</v>
      </c>
      <c r="E104" s="648">
        <f>VLOOKUP(D104,ID對照表!A:B,2,FALSE)</f>
        <v>6</v>
      </c>
    </row>
    <row r="105" spans="1:5" x14ac:dyDescent="0.25">
      <c r="A105" s="648" t="str">
        <f t="shared" si="1"/>
        <v>2017/02/28-11:48:15</v>
      </c>
      <c r="B105" s="4">
        <v>42794</v>
      </c>
      <c r="C105" s="3">
        <v>0.49184027777777778</v>
      </c>
      <c r="D105" s="1" t="s">
        <v>4</v>
      </c>
      <c r="E105" s="648">
        <f>VLOOKUP(D105,ID對照表!A:B,2,FALSE)</f>
        <v>6</v>
      </c>
    </row>
    <row r="106" spans="1:5" x14ac:dyDescent="0.25">
      <c r="A106" s="648" t="str">
        <f t="shared" si="1"/>
        <v>2017/02/28-11:48:18</v>
      </c>
      <c r="B106" s="4">
        <v>42794</v>
      </c>
      <c r="C106" s="3">
        <v>0.49187500000000001</v>
      </c>
      <c r="D106" s="1" t="s">
        <v>4</v>
      </c>
      <c r="E106" s="648">
        <f>VLOOKUP(D106,ID對照表!A:B,2,FALSE)</f>
        <v>6</v>
      </c>
    </row>
    <row r="107" spans="1:5" x14ac:dyDescent="0.25">
      <c r="A107" s="648" t="str">
        <f t="shared" si="1"/>
        <v>2017/02/28-11:48:22</v>
      </c>
      <c r="B107" s="4">
        <v>42794</v>
      </c>
      <c r="C107" s="3">
        <v>0.49192129629629627</v>
      </c>
      <c r="D107" s="1" t="s">
        <v>4</v>
      </c>
      <c r="E107" s="648">
        <f>VLOOKUP(D107,ID對照表!A:B,2,FALSE)</f>
        <v>6</v>
      </c>
    </row>
    <row r="108" spans="1:5" x14ac:dyDescent="0.25">
      <c r="A108" s="648" t="str">
        <f t="shared" si="1"/>
        <v>2017/02/28-11:48:34</v>
      </c>
      <c r="B108" s="4">
        <v>42794</v>
      </c>
      <c r="C108" s="3">
        <v>0.49206018518518518</v>
      </c>
      <c r="D108" s="1" t="s">
        <v>4</v>
      </c>
      <c r="E108" s="648">
        <f>VLOOKUP(D108,ID對照表!A:B,2,FALSE)</f>
        <v>6</v>
      </c>
    </row>
    <row r="109" spans="1:5" x14ac:dyDescent="0.25">
      <c r="A109" s="648" t="str">
        <f t="shared" si="1"/>
        <v>2017/02/28-11:48:40</v>
      </c>
      <c r="B109" s="4">
        <v>42794</v>
      </c>
      <c r="C109" s="3">
        <v>0.49212962962962964</v>
      </c>
      <c r="D109" s="1" t="s">
        <v>4</v>
      </c>
      <c r="E109" s="648">
        <f>VLOOKUP(D109,ID對照表!A:B,2,FALSE)</f>
        <v>6</v>
      </c>
    </row>
    <row r="110" spans="1:5" x14ac:dyDescent="0.25">
      <c r="A110" s="648" t="str">
        <f t="shared" si="1"/>
        <v>2017/02/28-11:48:46</v>
      </c>
      <c r="B110" s="4">
        <v>42794</v>
      </c>
      <c r="C110" s="3">
        <v>0.49219907407407404</v>
      </c>
      <c r="D110" s="1" t="s">
        <v>4</v>
      </c>
      <c r="E110" s="648">
        <f>VLOOKUP(D110,ID對照表!A:B,2,FALSE)</f>
        <v>6</v>
      </c>
    </row>
    <row r="111" spans="1:5" x14ac:dyDescent="0.25">
      <c r="A111" s="648" t="str">
        <f t="shared" si="1"/>
        <v>2017/02/28-11:48:48</v>
      </c>
      <c r="B111" s="4">
        <v>42794</v>
      </c>
      <c r="C111" s="3">
        <v>0.49222222222222217</v>
      </c>
      <c r="D111" s="1" t="s">
        <v>4</v>
      </c>
      <c r="E111" s="648">
        <f>VLOOKUP(D111,ID對照表!A:B,2,FALSE)</f>
        <v>6</v>
      </c>
    </row>
    <row r="112" spans="1:5" x14ac:dyDescent="0.25">
      <c r="A112" s="648" t="str">
        <f t="shared" si="1"/>
        <v>2017/02/28-11:48:49</v>
      </c>
      <c r="B112" s="4">
        <v>42794</v>
      </c>
      <c r="C112" s="3">
        <v>0.49223379629629632</v>
      </c>
      <c r="D112" s="1" t="s">
        <v>4</v>
      </c>
      <c r="E112" s="648">
        <f>VLOOKUP(D112,ID對照表!A:B,2,FALSE)</f>
        <v>6</v>
      </c>
    </row>
    <row r="113" spans="1:5" x14ac:dyDescent="0.25">
      <c r="A113" s="648" t="str">
        <f t="shared" si="1"/>
        <v>2017/02/28-11:48:51</v>
      </c>
      <c r="B113" s="4">
        <v>42794</v>
      </c>
      <c r="C113" s="3">
        <v>0.49225694444444446</v>
      </c>
      <c r="D113" s="1" t="s">
        <v>4</v>
      </c>
      <c r="E113" s="648">
        <f>VLOOKUP(D113,ID對照表!A:B,2,FALSE)</f>
        <v>6</v>
      </c>
    </row>
    <row r="114" spans="1:5" x14ac:dyDescent="0.25">
      <c r="A114" s="648" t="str">
        <f t="shared" si="1"/>
        <v>2017/02/28-11:48:56</v>
      </c>
      <c r="B114" s="4">
        <v>42794</v>
      </c>
      <c r="C114" s="3">
        <v>0.49231481481481482</v>
      </c>
      <c r="D114" s="1" t="s">
        <v>4</v>
      </c>
      <c r="E114" s="648">
        <f>VLOOKUP(D114,ID對照表!A:B,2,FALSE)</f>
        <v>6</v>
      </c>
    </row>
    <row r="115" spans="1:5" x14ac:dyDescent="0.25">
      <c r="A115" s="648" t="str">
        <f t="shared" si="1"/>
        <v>2017/02/28-11:48:59</v>
      </c>
      <c r="B115" s="4">
        <v>42794</v>
      </c>
      <c r="C115" s="3">
        <v>0.49234953703703704</v>
      </c>
      <c r="D115" s="1" t="s">
        <v>4</v>
      </c>
      <c r="E115" s="648">
        <f>VLOOKUP(D115,ID對照表!A:B,2,FALSE)</f>
        <v>6</v>
      </c>
    </row>
    <row r="116" spans="1:5" x14ac:dyDescent="0.25">
      <c r="A116" s="648" t="str">
        <f t="shared" si="1"/>
        <v>2017/02/28-11:49:02</v>
      </c>
      <c r="B116" s="4">
        <v>42794</v>
      </c>
      <c r="C116" s="3">
        <v>0.49238425925925927</v>
      </c>
      <c r="D116" s="1" t="s">
        <v>4</v>
      </c>
      <c r="E116" s="648">
        <f>VLOOKUP(D116,ID對照表!A:B,2,FALSE)</f>
        <v>6</v>
      </c>
    </row>
    <row r="117" spans="1:5" x14ac:dyDescent="0.25">
      <c r="A117" s="648" t="str">
        <f t="shared" si="1"/>
        <v>2017/02/28-11:49:04</v>
      </c>
      <c r="B117" s="4">
        <v>42794</v>
      </c>
      <c r="C117" s="3">
        <v>0.4924074074074074</v>
      </c>
      <c r="D117" s="1" t="s">
        <v>4</v>
      </c>
      <c r="E117" s="648">
        <f>VLOOKUP(D117,ID對照表!A:B,2,FALSE)</f>
        <v>6</v>
      </c>
    </row>
    <row r="118" spans="1:5" x14ac:dyDescent="0.25">
      <c r="A118" s="648" t="str">
        <f t="shared" si="1"/>
        <v>2017/02/28-11:49:07</v>
      </c>
      <c r="B118" s="4">
        <v>42794</v>
      </c>
      <c r="C118" s="3">
        <v>0.49244212962962958</v>
      </c>
      <c r="D118" s="1" t="s">
        <v>4</v>
      </c>
      <c r="E118" s="648">
        <f>VLOOKUP(D118,ID對照表!A:B,2,FALSE)</f>
        <v>6</v>
      </c>
    </row>
    <row r="119" spans="1:5" x14ac:dyDescent="0.25">
      <c r="A119" s="648" t="str">
        <f t="shared" si="1"/>
        <v>2017/02/28-11:49:08</v>
      </c>
      <c r="B119" s="4">
        <v>42794</v>
      </c>
      <c r="C119" s="3">
        <v>0.49245370370370373</v>
      </c>
      <c r="D119" s="1" t="s">
        <v>4</v>
      </c>
      <c r="E119" s="648">
        <f>VLOOKUP(D119,ID對照表!A:B,2,FALSE)</f>
        <v>6</v>
      </c>
    </row>
    <row r="120" spans="1:5" x14ac:dyDescent="0.25">
      <c r="A120" s="648" t="str">
        <f t="shared" si="1"/>
        <v>2017/02/28-11:49:48</v>
      </c>
      <c r="B120" s="4">
        <v>42794</v>
      </c>
      <c r="C120" s="3">
        <v>0.49291666666666667</v>
      </c>
      <c r="D120" s="1" t="s">
        <v>4</v>
      </c>
      <c r="E120" s="648">
        <f>VLOOKUP(D120,ID對照表!A:B,2,FALSE)</f>
        <v>6</v>
      </c>
    </row>
    <row r="121" spans="1:5" x14ac:dyDescent="0.25">
      <c r="A121" s="648" t="str">
        <f t="shared" si="1"/>
        <v>2017/02/28-11:52:07</v>
      </c>
      <c r="B121" s="4">
        <v>42794</v>
      </c>
      <c r="C121" s="3">
        <v>0.49452546296296296</v>
      </c>
      <c r="D121" s="1" t="s">
        <v>4</v>
      </c>
      <c r="E121" s="648">
        <f>VLOOKUP(D121,ID對照表!A:B,2,FALSE)</f>
        <v>6</v>
      </c>
    </row>
    <row r="122" spans="1:5" x14ac:dyDescent="0.25">
      <c r="A122" s="648" t="str">
        <f t="shared" si="1"/>
        <v>2017/02/28-12:05:07</v>
      </c>
      <c r="B122" s="4">
        <v>42794</v>
      </c>
      <c r="C122" s="3">
        <v>0.5035532407407407</v>
      </c>
      <c r="D122" s="1" t="s">
        <v>4</v>
      </c>
      <c r="E122" s="648">
        <f>VLOOKUP(D122,ID對照表!A:B,2,FALSE)</f>
        <v>6</v>
      </c>
    </row>
    <row r="123" spans="1:5" x14ac:dyDescent="0.25">
      <c r="A123" s="648" t="str">
        <f t="shared" si="1"/>
        <v>2017/02/28-12:05:12</v>
      </c>
      <c r="B123" s="4">
        <v>42794</v>
      </c>
      <c r="C123" s="3">
        <v>0.50361111111111112</v>
      </c>
      <c r="D123" s="1" t="s">
        <v>4</v>
      </c>
      <c r="E123" s="648">
        <f>VLOOKUP(D123,ID對照表!A:B,2,FALSE)</f>
        <v>6</v>
      </c>
    </row>
    <row r="124" spans="1:5" x14ac:dyDescent="0.25">
      <c r="A124" s="648" t="str">
        <f t="shared" si="1"/>
        <v>2017/02/28-12:05:14</v>
      </c>
      <c r="B124" s="4">
        <v>42794</v>
      </c>
      <c r="C124" s="3">
        <v>0.5036342592592592</v>
      </c>
      <c r="D124" s="1" t="s">
        <v>4</v>
      </c>
      <c r="E124" s="648">
        <f>VLOOKUP(D124,ID對照表!A:B,2,FALSE)</f>
        <v>6</v>
      </c>
    </row>
    <row r="125" spans="1:5" x14ac:dyDescent="0.25">
      <c r="A125" s="648" t="str">
        <f t="shared" si="1"/>
        <v>2017/02/28-12:05:15</v>
      </c>
      <c r="B125" s="4">
        <v>42794</v>
      </c>
      <c r="C125" s="3">
        <v>0.50364583333333335</v>
      </c>
      <c r="D125" s="1" t="s">
        <v>4</v>
      </c>
      <c r="E125" s="648">
        <f>VLOOKUP(D125,ID對照表!A:B,2,FALSE)</f>
        <v>6</v>
      </c>
    </row>
    <row r="126" spans="1:5" x14ac:dyDescent="0.25">
      <c r="A126" s="648" t="str">
        <f t="shared" si="1"/>
        <v>2017/02/28-12:05:17</v>
      </c>
      <c r="B126" s="4">
        <v>42794</v>
      </c>
      <c r="C126" s="3">
        <v>0.50366898148148154</v>
      </c>
      <c r="D126" s="1" t="s">
        <v>4</v>
      </c>
      <c r="E126" s="648">
        <f>VLOOKUP(D126,ID對照表!A:B,2,FALSE)</f>
        <v>6</v>
      </c>
    </row>
    <row r="127" spans="1:5" x14ac:dyDescent="0.25">
      <c r="A127" s="648" t="str">
        <f t="shared" si="1"/>
        <v>2017/02/28-12:05:20</v>
      </c>
      <c r="B127" s="4">
        <v>42794</v>
      </c>
      <c r="C127" s="3">
        <v>0.50370370370370365</v>
      </c>
      <c r="D127" s="1" t="s">
        <v>4</v>
      </c>
      <c r="E127" s="648">
        <f>VLOOKUP(D127,ID對照表!A:B,2,FALSE)</f>
        <v>6</v>
      </c>
    </row>
    <row r="128" spans="1:5" x14ac:dyDescent="0.25">
      <c r="A128" s="648" t="str">
        <f t="shared" si="1"/>
        <v>2017/02/28-12:05:24</v>
      </c>
      <c r="B128" s="4">
        <v>42794</v>
      </c>
      <c r="C128" s="3">
        <v>0.50375000000000003</v>
      </c>
      <c r="D128" s="1" t="s">
        <v>4</v>
      </c>
      <c r="E128" s="648">
        <f>VLOOKUP(D128,ID對照表!A:B,2,FALSE)</f>
        <v>6</v>
      </c>
    </row>
    <row r="129" spans="1:5" x14ac:dyDescent="0.25">
      <c r="A129" s="648" t="str">
        <f t="shared" si="1"/>
        <v>2017/02/28-12:05:27</v>
      </c>
      <c r="B129" s="4">
        <v>42794</v>
      </c>
      <c r="C129" s="3">
        <v>0.50378472222222226</v>
      </c>
      <c r="D129" s="1" t="s">
        <v>4</v>
      </c>
      <c r="E129" s="648">
        <f>VLOOKUP(D129,ID對照表!A:B,2,FALSE)</f>
        <v>6</v>
      </c>
    </row>
    <row r="130" spans="1:5" x14ac:dyDescent="0.25">
      <c r="A130" s="648" t="str">
        <f t="shared" ref="A130:A193" si="2">TEXT(B130,"yyyy/mm/dd")&amp;"-"&amp;TEXT(C130,"hh:mm:ss")</f>
        <v>2017/02/28-12:25:07</v>
      </c>
      <c r="B130" s="4">
        <v>42794</v>
      </c>
      <c r="C130" s="3">
        <v>0.51744212962962965</v>
      </c>
      <c r="D130" s="1" t="s">
        <v>3</v>
      </c>
      <c r="E130" s="648">
        <f>VLOOKUP(D130,ID對照表!A:B,2,FALSE)</f>
        <v>5</v>
      </c>
    </row>
    <row r="131" spans="1:5" x14ac:dyDescent="0.25">
      <c r="A131" s="648" t="str">
        <f t="shared" si="2"/>
        <v>2017/02/28-12:45:09</v>
      </c>
      <c r="B131" s="4">
        <v>42794</v>
      </c>
      <c r="C131" s="3">
        <v>0.53135416666666668</v>
      </c>
      <c r="D131" s="1" t="s">
        <v>3</v>
      </c>
      <c r="E131" s="648">
        <f>VLOOKUP(D131,ID對照表!A:B,2,FALSE)</f>
        <v>5</v>
      </c>
    </row>
    <row r="132" spans="1:5" x14ac:dyDescent="0.25">
      <c r="A132" s="648" t="str">
        <f t="shared" si="2"/>
        <v>2017/02/28-12:45:11</v>
      </c>
      <c r="B132" s="4">
        <v>42794</v>
      </c>
      <c r="C132" s="3">
        <v>0.53137731481481476</v>
      </c>
      <c r="D132" s="1" t="s">
        <v>3</v>
      </c>
      <c r="E132" s="648">
        <f>VLOOKUP(D132,ID對照表!A:B,2,FALSE)</f>
        <v>5</v>
      </c>
    </row>
    <row r="133" spans="1:5" x14ac:dyDescent="0.25">
      <c r="A133" s="648" t="str">
        <f t="shared" si="2"/>
        <v>2017/02/28-14:18:31</v>
      </c>
      <c r="B133" s="4">
        <v>42794</v>
      </c>
      <c r="C133" s="3">
        <v>0.59619212962962964</v>
      </c>
      <c r="D133" s="1" t="s">
        <v>4</v>
      </c>
      <c r="E133" s="648">
        <f>VLOOKUP(D133,ID對照表!A:B,2,FALSE)</f>
        <v>6</v>
      </c>
    </row>
    <row r="134" spans="1:5" x14ac:dyDescent="0.25">
      <c r="A134" s="648" t="str">
        <f t="shared" si="2"/>
        <v>2017/02/28-14:20:58</v>
      </c>
      <c r="B134" s="4">
        <v>42794</v>
      </c>
      <c r="C134" s="3">
        <v>0.59789351851851846</v>
      </c>
      <c r="D134" s="1" t="s">
        <v>4</v>
      </c>
      <c r="E134" s="648">
        <f>VLOOKUP(D134,ID對照表!A:B,2,FALSE)</f>
        <v>6</v>
      </c>
    </row>
    <row r="135" spans="1:5" x14ac:dyDescent="0.25">
      <c r="A135" s="648" t="str">
        <f t="shared" si="2"/>
        <v>2017/02/28-14:21:06</v>
      </c>
      <c r="B135" s="4">
        <v>42794</v>
      </c>
      <c r="C135" s="3">
        <v>0.59798611111111111</v>
      </c>
      <c r="D135" s="1" t="s">
        <v>4</v>
      </c>
      <c r="E135" s="648">
        <f>VLOOKUP(D135,ID對照表!A:B,2,FALSE)</f>
        <v>6</v>
      </c>
    </row>
    <row r="136" spans="1:5" x14ac:dyDescent="0.25">
      <c r="A136" s="648" t="str">
        <f t="shared" si="2"/>
        <v>2017/02/28-14:21:10</v>
      </c>
      <c r="B136" s="4">
        <v>42794</v>
      </c>
      <c r="C136" s="3">
        <v>0.59803240740740737</v>
      </c>
      <c r="D136" s="1" t="s">
        <v>4</v>
      </c>
      <c r="E136" s="648">
        <f>VLOOKUP(D136,ID對照表!A:B,2,FALSE)</f>
        <v>6</v>
      </c>
    </row>
    <row r="137" spans="1:5" x14ac:dyDescent="0.25">
      <c r="A137" s="648" t="str">
        <f t="shared" si="2"/>
        <v>2017/02/28-14:21:13</v>
      </c>
      <c r="B137" s="4">
        <v>42794</v>
      </c>
      <c r="C137" s="3">
        <v>0.5980671296296296</v>
      </c>
      <c r="D137" s="1" t="s">
        <v>4</v>
      </c>
      <c r="E137" s="648">
        <f>VLOOKUP(D137,ID對照表!A:B,2,FALSE)</f>
        <v>6</v>
      </c>
    </row>
    <row r="138" spans="1:5" x14ac:dyDescent="0.25">
      <c r="A138" s="648" t="str">
        <f t="shared" si="2"/>
        <v>2017/02/28-14:21:18</v>
      </c>
      <c r="B138" s="4">
        <v>42794</v>
      </c>
      <c r="C138" s="3">
        <v>0.59812500000000002</v>
      </c>
      <c r="D138" s="1" t="s">
        <v>4</v>
      </c>
      <c r="E138" s="648">
        <f>VLOOKUP(D138,ID對照表!A:B,2,FALSE)</f>
        <v>6</v>
      </c>
    </row>
    <row r="139" spans="1:5" x14ac:dyDescent="0.25">
      <c r="A139" s="648" t="str">
        <f t="shared" si="2"/>
        <v>2017/02/28-14:35:16</v>
      </c>
      <c r="B139" s="4">
        <v>42794</v>
      </c>
      <c r="C139" s="3">
        <v>0.60782407407407402</v>
      </c>
      <c r="D139" s="1" t="s">
        <v>4</v>
      </c>
      <c r="E139" s="648">
        <f>VLOOKUP(D139,ID對照表!A:B,2,FALSE)</f>
        <v>6</v>
      </c>
    </row>
    <row r="140" spans="1:5" x14ac:dyDescent="0.25">
      <c r="A140" s="648" t="str">
        <f t="shared" si="2"/>
        <v>2017/02/28-14:35:18</v>
      </c>
      <c r="B140" s="4">
        <v>42794</v>
      </c>
      <c r="C140" s="3">
        <v>0.60784722222222221</v>
      </c>
      <c r="D140" s="1" t="s">
        <v>4</v>
      </c>
      <c r="E140" s="648">
        <f>VLOOKUP(D140,ID對照表!A:B,2,FALSE)</f>
        <v>6</v>
      </c>
    </row>
    <row r="141" spans="1:5" x14ac:dyDescent="0.25">
      <c r="A141" s="648" t="str">
        <f t="shared" si="2"/>
        <v>2017/02/28-15:54:57</v>
      </c>
      <c r="B141" s="4">
        <v>42794</v>
      </c>
      <c r="C141" s="3">
        <v>0.66315972222222219</v>
      </c>
      <c r="D141" s="1" t="s">
        <v>4</v>
      </c>
      <c r="E141" s="648">
        <f>VLOOKUP(D141,ID對照表!A:B,2,FALSE)</f>
        <v>6</v>
      </c>
    </row>
    <row r="142" spans="1:5" x14ac:dyDescent="0.25">
      <c r="A142" s="648" t="str">
        <f t="shared" si="2"/>
        <v>2017/02/28-15:54:59</v>
      </c>
      <c r="B142" s="4">
        <v>42794</v>
      </c>
      <c r="C142" s="3">
        <v>0.66318287037037038</v>
      </c>
      <c r="D142" s="1" t="s">
        <v>4</v>
      </c>
      <c r="E142" s="648">
        <f>VLOOKUP(D142,ID對照表!A:B,2,FALSE)</f>
        <v>6</v>
      </c>
    </row>
    <row r="143" spans="1:5" x14ac:dyDescent="0.25">
      <c r="A143" s="648" t="str">
        <f t="shared" si="2"/>
        <v>2017/02/28-15:55:05</v>
      </c>
      <c r="B143" s="4">
        <v>42794</v>
      </c>
      <c r="C143" s="3">
        <v>0.66325231481481484</v>
      </c>
      <c r="D143" s="1" t="s">
        <v>4</v>
      </c>
      <c r="E143" s="648">
        <f>VLOOKUP(D143,ID對照表!A:B,2,FALSE)</f>
        <v>6</v>
      </c>
    </row>
    <row r="144" spans="1:5" x14ac:dyDescent="0.25">
      <c r="A144" s="648" t="str">
        <f t="shared" si="2"/>
        <v>2017/02/28-15:56:27</v>
      </c>
      <c r="B144" s="4">
        <v>42794</v>
      </c>
      <c r="C144" s="3">
        <v>0.66420138888888891</v>
      </c>
      <c r="D144" s="1" t="s">
        <v>4</v>
      </c>
      <c r="E144" s="648">
        <f>VLOOKUP(D144,ID對照表!A:B,2,FALSE)</f>
        <v>6</v>
      </c>
    </row>
    <row r="145" spans="1:5" x14ac:dyDescent="0.25">
      <c r="A145" s="648" t="str">
        <f t="shared" si="2"/>
        <v>2017/03/01-12:01:53</v>
      </c>
      <c r="B145" s="4">
        <v>42795</v>
      </c>
      <c r="C145" s="3">
        <v>0.50130787037037039</v>
      </c>
      <c r="D145" s="1" t="s">
        <v>4</v>
      </c>
      <c r="E145" s="648">
        <f>VLOOKUP(D145,ID對照表!A:B,2,FALSE)</f>
        <v>6</v>
      </c>
    </row>
    <row r="146" spans="1:5" x14ac:dyDescent="0.25">
      <c r="A146" s="648" t="str">
        <f t="shared" si="2"/>
        <v>2017/03/01-12:01:54</v>
      </c>
      <c r="B146" s="4">
        <v>42795</v>
      </c>
      <c r="C146" s="3">
        <v>0.50131944444444443</v>
      </c>
      <c r="D146" s="1" t="s">
        <v>4</v>
      </c>
      <c r="E146" s="648">
        <f>VLOOKUP(D146,ID對照表!A:B,2,FALSE)</f>
        <v>6</v>
      </c>
    </row>
    <row r="147" spans="1:5" x14ac:dyDescent="0.25">
      <c r="A147" s="648" t="str">
        <f t="shared" si="2"/>
        <v>2017/03/01-12:01:56</v>
      </c>
      <c r="B147" s="4">
        <v>42795</v>
      </c>
      <c r="C147" s="3">
        <v>0.50134259259259262</v>
      </c>
      <c r="D147" s="1" t="s">
        <v>4</v>
      </c>
      <c r="E147" s="648">
        <f>VLOOKUP(D147,ID對照表!A:B,2,FALSE)</f>
        <v>6</v>
      </c>
    </row>
    <row r="148" spans="1:5" x14ac:dyDescent="0.25">
      <c r="A148" s="648" t="str">
        <f t="shared" si="2"/>
        <v>2017/03/01-12:01:58</v>
      </c>
      <c r="B148" s="4">
        <v>42795</v>
      </c>
      <c r="C148" s="3">
        <v>0.5013657407407407</v>
      </c>
      <c r="D148" s="1" t="s">
        <v>4</v>
      </c>
      <c r="E148" s="648">
        <f>VLOOKUP(D148,ID對照表!A:B,2,FALSE)</f>
        <v>6</v>
      </c>
    </row>
    <row r="149" spans="1:5" x14ac:dyDescent="0.25">
      <c r="A149" s="648" t="str">
        <f t="shared" si="2"/>
        <v>2017/03/01-12:02:00</v>
      </c>
      <c r="B149" s="4">
        <v>42795</v>
      </c>
      <c r="C149" s="3">
        <v>0.50138888888888888</v>
      </c>
      <c r="D149" s="1" t="s">
        <v>4</v>
      </c>
      <c r="E149" s="648">
        <f>VLOOKUP(D149,ID對照表!A:B,2,FALSE)</f>
        <v>6</v>
      </c>
    </row>
    <row r="150" spans="1:5" x14ac:dyDescent="0.25">
      <c r="A150" s="648" t="str">
        <f t="shared" si="2"/>
        <v>2017/03/01-12:02:05</v>
      </c>
      <c r="B150" s="4">
        <v>42795</v>
      </c>
      <c r="C150" s="3">
        <v>0.50144675925925919</v>
      </c>
      <c r="D150" s="1" t="s">
        <v>4</v>
      </c>
      <c r="E150" s="648">
        <f>VLOOKUP(D150,ID對照表!A:B,2,FALSE)</f>
        <v>6</v>
      </c>
    </row>
    <row r="151" spans="1:5" x14ac:dyDescent="0.25">
      <c r="A151" s="648" t="str">
        <f t="shared" si="2"/>
        <v>2017/03/01-12:02:17</v>
      </c>
      <c r="B151" s="4">
        <v>42795</v>
      </c>
      <c r="C151" s="3">
        <v>0.5015856481481481</v>
      </c>
      <c r="D151" s="1" t="s">
        <v>4</v>
      </c>
      <c r="E151" s="648">
        <f>VLOOKUP(D151,ID對照表!A:B,2,FALSE)</f>
        <v>6</v>
      </c>
    </row>
    <row r="152" spans="1:5" x14ac:dyDescent="0.25">
      <c r="A152" s="648" t="str">
        <f t="shared" si="2"/>
        <v>2017/03/01-12:05:23</v>
      </c>
      <c r="B152" s="4">
        <v>42795</v>
      </c>
      <c r="C152" s="3">
        <v>0.50373842592592599</v>
      </c>
      <c r="D152" s="1" t="s">
        <v>4</v>
      </c>
      <c r="E152" s="648">
        <f>VLOOKUP(D152,ID對照表!A:B,2,FALSE)</f>
        <v>6</v>
      </c>
    </row>
    <row r="153" spans="1:5" x14ac:dyDescent="0.25">
      <c r="A153" s="648" t="str">
        <f t="shared" si="2"/>
        <v>2017/03/01-12:05:27</v>
      </c>
      <c r="B153" s="4">
        <v>42795</v>
      </c>
      <c r="C153" s="3">
        <v>0.50378472222222226</v>
      </c>
      <c r="D153" s="1" t="s">
        <v>4</v>
      </c>
      <c r="E153" s="648">
        <f>VLOOKUP(D153,ID對照表!A:B,2,FALSE)</f>
        <v>6</v>
      </c>
    </row>
    <row r="154" spans="1:5" x14ac:dyDescent="0.25">
      <c r="A154" s="648" t="str">
        <f t="shared" si="2"/>
        <v>2017/03/01-12:05:33</v>
      </c>
      <c r="B154" s="4">
        <v>42795</v>
      </c>
      <c r="C154" s="3">
        <v>0.5038541666666666</v>
      </c>
      <c r="D154" s="1" t="s">
        <v>4</v>
      </c>
      <c r="E154" s="648">
        <f>VLOOKUP(D154,ID對照表!A:B,2,FALSE)</f>
        <v>6</v>
      </c>
    </row>
    <row r="155" spans="1:5" x14ac:dyDescent="0.25">
      <c r="A155" s="648" t="str">
        <f t="shared" si="2"/>
        <v>2017/03/01-12:05:34</v>
      </c>
      <c r="B155" s="4">
        <v>42795</v>
      </c>
      <c r="C155" s="3">
        <v>0.50386574074074075</v>
      </c>
      <c r="D155" s="1" t="s">
        <v>4</v>
      </c>
      <c r="E155" s="648">
        <f>VLOOKUP(D155,ID對照表!A:B,2,FALSE)</f>
        <v>6</v>
      </c>
    </row>
    <row r="156" spans="1:5" x14ac:dyDescent="0.25">
      <c r="A156" s="648" t="str">
        <f t="shared" si="2"/>
        <v>2017/03/01-12:05:37</v>
      </c>
      <c r="B156" s="4">
        <v>42795</v>
      </c>
      <c r="C156" s="3">
        <v>0.50390046296296298</v>
      </c>
      <c r="D156" s="1" t="s">
        <v>4</v>
      </c>
      <c r="E156" s="648">
        <f>VLOOKUP(D156,ID對照表!A:B,2,FALSE)</f>
        <v>6</v>
      </c>
    </row>
    <row r="157" spans="1:5" x14ac:dyDescent="0.25">
      <c r="A157" s="648" t="str">
        <f t="shared" si="2"/>
        <v>2017/03/01-12:05:43</v>
      </c>
      <c r="B157" s="4">
        <v>42795</v>
      </c>
      <c r="C157" s="3">
        <v>0.50396990740740744</v>
      </c>
      <c r="D157" s="1" t="s">
        <v>4</v>
      </c>
      <c r="E157" s="648">
        <f>VLOOKUP(D157,ID對照表!A:B,2,FALSE)</f>
        <v>6</v>
      </c>
    </row>
    <row r="158" spans="1:5" x14ac:dyDescent="0.25">
      <c r="A158" s="648" t="str">
        <f t="shared" si="2"/>
        <v>2017/03/01-12:05:48</v>
      </c>
      <c r="B158" s="4">
        <v>42795</v>
      </c>
      <c r="C158" s="3">
        <v>0.50402777777777774</v>
      </c>
      <c r="D158" s="1" t="s">
        <v>4</v>
      </c>
      <c r="E158" s="648">
        <f>VLOOKUP(D158,ID對照表!A:B,2,FALSE)</f>
        <v>6</v>
      </c>
    </row>
    <row r="159" spans="1:5" x14ac:dyDescent="0.25">
      <c r="A159" s="648" t="str">
        <f t="shared" si="2"/>
        <v>2017/03/01-12:05:50</v>
      </c>
      <c r="B159" s="4">
        <v>42795</v>
      </c>
      <c r="C159" s="3">
        <v>0.50405092592592593</v>
      </c>
      <c r="D159" s="1" t="s">
        <v>4</v>
      </c>
      <c r="E159" s="648">
        <f>VLOOKUP(D159,ID對照表!A:B,2,FALSE)</f>
        <v>6</v>
      </c>
    </row>
    <row r="160" spans="1:5" x14ac:dyDescent="0.25">
      <c r="A160" s="648" t="str">
        <f t="shared" si="2"/>
        <v>2017/03/01-12:05:53</v>
      </c>
      <c r="B160" s="4">
        <v>42795</v>
      </c>
      <c r="C160" s="3">
        <v>0.50408564814814816</v>
      </c>
      <c r="D160" s="1" t="s">
        <v>4</v>
      </c>
      <c r="E160" s="648">
        <f>VLOOKUP(D160,ID對照表!A:B,2,FALSE)</f>
        <v>6</v>
      </c>
    </row>
    <row r="161" spans="1:5" x14ac:dyDescent="0.25">
      <c r="A161" s="648" t="str">
        <f t="shared" si="2"/>
        <v>2017/03/01-12:05:54</v>
      </c>
      <c r="B161" s="4">
        <v>42795</v>
      </c>
      <c r="C161" s="3">
        <v>0.5040972222222222</v>
      </c>
      <c r="D161" s="1" t="s">
        <v>4</v>
      </c>
      <c r="E161" s="648">
        <f>VLOOKUP(D161,ID對照表!A:B,2,FALSE)</f>
        <v>6</v>
      </c>
    </row>
    <row r="162" spans="1:5" x14ac:dyDescent="0.25">
      <c r="A162" s="648" t="str">
        <f t="shared" si="2"/>
        <v>2017/03/01-12:05:56</v>
      </c>
      <c r="B162" s="4">
        <v>42795</v>
      </c>
      <c r="C162" s="3">
        <v>0.50412037037037039</v>
      </c>
      <c r="D162" s="1" t="s">
        <v>4</v>
      </c>
      <c r="E162" s="648">
        <f>VLOOKUP(D162,ID對照表!A:B,2,FALSE)</f>
        <v>6</v>
      </c>
    </row>
    <row r="163" spans="1:5" x14ac:dyDescent="0.25">
      <c r="A163" s="648" t="str">
        <f t="shared" si="2"/>
        <v>2017/03/01-12:06:00</v>
      </c>
      <c r="B163" s="4">
        <v>42795</v>
      </c>
      <c r="C163" s="3">
        <v>0.50416666666666665</v>
      </c>
      <c r="D163" s="1" t="s">
        <v>4</v>
      </c>
      <c r="E163" s="648">
        <f>VLOOKUP(D163,ID對照表!A:B,2,FALSE)</f>
        <v>6</v>
      </c>
    </row>
    <row r="164" spans="1:5" x14ac:dyDescent="0.25">
      <c r="A164" s="648" t="str">
        <f t="shared" si="2"/>
        <v>2017/03/01-12:06:01</v>
      </c>
      <c r="B164" s="4">
        <v>42795</v>
      </c>
      <c r="C164" s="3">
        <v>0.5041782407407408</v>
      </c>
      <c r="D164" s="1" t="s">
        <v>4</v>
      </c>
      <c r="E164" s="648">
        <f>VLOOKUP(D164,ID對照表!A:B,2,FALSE)</f>
        <v>6</v>
      </c>
    </row>
    <row r="165" spans="1:5" x14ac:dyDescent="0.25">
      <c r="A165" s="648" t="str">
        <f t="shared" si="2"/>
        <v>2017/03/01-12:06:06</v>
      </c>
      <c r="B165" s="4">
        <v>42795</v>
      </c>
      <c r="C165" s="3">
        <v>0.50423611111111111</v>
      </c>
      <c r="D165" s="1" t="s">
        <v>4</v>
      </c>
      <c r="E165" s="648">
        <f>VLOOKUP(D165,ID對照表!A:B,2,FALSE)</f>
        <v>6</v>
      </c>
    </row>
    <row r="166" spans="1:5" x14ac:dyDescent="0.25">
      <c r="A166" s="648" t="str">
        <f t="shared" si="2"/>
        <v>2017/03/01-12:06:10</v>
      </c>
      <c r="B166" s="4">
        <v>42795</v>
      </c>
      <c r="C166" s="3">
        <v>0.50428240740740737</v>
      </c>
      <c r="D166" s="1" t="s">
        <v>4</v>
      </c>
      <c r="E166" s="648">
        <f>VLOOKUP(D166,ID對照表!A:B,2,FALSE)</f>
        <v>6</v>
      </c>
    </row>
    <row r="167" spans="1:5" x14ac:dyDescent="0.25">
      <c r="A167" s="648" t="str">
        <f t="shared" si="2"/>
        <v>2017/03/01-12:06:13</v>
      </c>
      <c r="B167" s="4">
        <v>42795</v>
      </c>
      <c r="C167" s="3">
        <v>0.5043171296296296</v>
      </c>
      <c r="D167" s="1" t="s">
        <v>4</v>
      </c>
      <c r="E167" s="648">
        <f>VLOOKUP(D167,ID對照表!A:B,2,FALSE)</f>
        <v>6</v>
      </c>
    </row>
    <row r="168" spans="1:5" x14ac:dyDescent="0.25">
      <c r="A168" s="648" t="str">
        <f t="shared" si="2"/>
        <v>2017/03/01-12:09:13</v>
      </c>
      <c r="B168" s="4">
        <v>42795</v>
      </c>
      <c r="C168" s="3">
        <v>0.50640046296296293</v>
      </c>
      <c r="D168" s="1" t="s">
        <v>4</v>
      </c>
      <c r="E168" s="648">
        <f>VLOOKUP(D168,ID對照表!A:B,2,FALSE)</f>
        <v>6</v>
      </c>
    </row>
    <row r="169" spans="1:5" x14ac:dyDescent="0.25">
      <c r="A169" s="648" t="str">
        <f t="shared" si="2"/>
        <v>2017/03/01-12:09:14</v>
      </c>
      <c r="B169" s="4">
        <v>42795</v>
      </c>
      <c r="C169" s="3">
        <v>0.50641203703703697</v>
      </c>
      <c r="D169" s="1" t="s">
        <v>4</v>
      </c>
      <c r="E169" s="648">
        <f>VLOOKUP(D169,ID對照表!A:B,2,FALSE)</f>
        <v>6</v>
      </c>
    </row>
    <row r="170" spans="1:5" x14ac:dyDescent="0.25">
      <c r="A170" s="648" t="str">
        <f t="shared" si="2"/>
        <v>2017/03/01-12:59:52</v>
      </c>
      <c r="B170" s="4">
        <v>42795</v>
      </c>
      <c r="C170" s="3">
        <v>0.5415740740740741</v>
      </c>
      <c r="D170" s="1" t="s">
        <v>4</v>
      </c>
      <c r="E170" s="648">
        <f>VLOOKUP(D170,ID對照表!A:B,2,FALSE)</f>
        <v>6</v>
      </c>
    </row>
    <row r="171" spans="1:5" x14ac:dyDescent="0.25">
      <c r="A171" s="648" t="str">
        <f t="shared" si="2"/>
        <v>2017/03/01-12:59:54</v>
      </c>
      <c r="B171" s="4">
        <v>42795</v>
      </c>
      <c r="C171" s="3">
        <v>0.54159722222222217</v>
      </c>
      <c r="D171" s="1" t="s">
        <v>4</v>
      </c>
      <c r="E171" s="648">
        <f>VLOOKUP(D171,ID對照表!A:B,2,FALSE)</f>
        <v>6</v>
      </c>
    </row>
    <row r="172" spans="1:5" x14ac:dyDescent="0.25">
      <c r="A172" s="648" t="str">
        <f t="shared" si="2"/>
        <v>2017/03/01-13:08:18</v>
      </c>
      <c r="B172" s="4">
        <v>42795</v>
      </c>
      <c r="C172" s="3">
        <v>0.54743055555555553</v>
      </c>
      <c r="D172" s="1" t="s">
        <v>4</v>
      </c>
      <c r="E172" s="648">
        <f>VLOOKUP(D172,ID對照表!A:B,2,FALSE)</f>
        <v>6</v>
      </c>
    </row>
    <row r="173" spans="1:5" x14ac:dyDescent="0.25">
      <c r="A173" s="648" t="str">
        <f t="shared" si="2"/>
        <v>2017/03/01-13:08:19</v>
      </c>
      <c r="B173" s="4">
        <v>42795</v>
      </c>
      <c r="C173" s="3">
        <v>0.54744212962962957</v>
      </c>
      <c r="D173" s="1" t="s">
        <v>4</v>
      </c>
      <c r="E173" s="648">
        <f>VLOOKUP(D173,ID對照表!A:B,2,FALSE)</f>
        <v>6</v>
      </c>
    </row>
    <row r="174" spans="1:5" x14ac:dyDescent="0.25">
      <c r="A174" s="648" t="str">
        <f t="shared" si="2"/>
        <v>2017/03/01-18:11:37</v>
      </c>
      <c r="B174" s="4">
        <v>42795</v>
      </c>
      <c r="C174" s="3">
        <v>0.75806712962962963</v>
      </c>
      <c r="D174" s="1" t="s">
        <v>4</v>
      </c>
      <c r="E174" s="648">
        <f>VLOOKUP(D174,ID對照表!A:B,2,FALSE)</f>
        <v>6</v>
      </c>
    </row>
    <row r="175" spans="1:5" x14ac:dyDescent="0.25">
      <c r="A175" s="648" t="str">
        <f t="shared" si="2"/>
        <v>2017/03/01-18:37:22</v>
      </c>
      <c r="B175" s="4">
        <v>42795</v>
      </c>
      <c r="C175" s="3">
        <v>0.7759490740740741</v>
      </c>
      <c r="D175" s="1" t="s">
        <v>4</v>
      </c>
      <c r="E175" s="648">
        <f>VLOOKUP(D175,ID對照表!A:B,2,FALSE)</f>
        <v>6</v>
      </c>
    </row>
    <row r="176" spans="1:5" x14ac:dyDescent="0.25">
      <c r="A176" s="648" t="str">
        <f t="shared" si="2"/>
        <v>2017/03/05-11:23:04</v>
      </c>
      <c r="B176" s="4">
        <v>42799</v>
      </c>
      <c r="C176" s="3">
        <v>0.47435185185185186</v>
      </c>
      <c r="D176" s="1" t="s">
        <v>11</v>
      </c>
      <c r="E176" s="648">
        <f>VLOOKUP(D176,ID對照表!A:B,2,FALSE)</f>
        <v>7</v>
      </c>
    </row>
    <row r="177" spans="1:5" x14ac:dyDescent="0.25">
      <c r="A177" s="648" t="str">
        <f t="shared" si="2"/>
        <v>2017/03/05-11:23:06</v>
      </c>
      <c r="B177" s="4">
        <v>42799</v>
      </c>
      <c r="C177" s="3">
        <v>0.47437499999999999</v>
      </c>
      <c r="D177" s="1" t="s">
        <v>12</v>
      </c>
      <c r="E177" s="648">
        <f>VLOOKUP(D177,ID對照表!A:B,2,FALSE)</f>
        <v>7</v>
      </c>
    </row>
    <row r="178" spans="1:5" x14ac:dyDescent="0.25">
      <c r="A178" s="648" t="str">
        <f t="shared" si="2"/>
        <v>2017/03/05-11:23:13</v>
      </c>
      <c r="B178" s="4">
        <v>42799</v>
      </c>
      <c r="C178" s="3">
        <v>0.47445601851851849</v>
      </c>
      <c r="D178" s="1" t="s">
        <v>12</v>
      </c>
      <c r="E178" s="648">
        <f>VLOOKUP(D178,ID對照表!A:B,2,FALSE)</f>
        <v>7</v>
      </c>
    </row>
    <row r="179" spans="1:5" x14ac:dyDescent="0.25">
      <c r="A179" s="648" t="str">
        <f t="shared" si="2"/>
        <v>2017/03/05-11:23:16</v>
      </c>
      <c r="B179" s="4">
        <v>42799</v>
      </c>
      <c r="C179" s="3">
        <v>0.47449074074074077</v>
      </c>
      <c r="D179" s="1" t="s">
        <v>12</v>
      </c>
      <c r="E179" s="648">
        <f>VLOOKUP(D179,ID對照表!A:B,2,FALSE)</f>
        <v>7</v>
      </c>
    </row>
    <row r="180" spans="1:5" x14ac:dyDescent="0.25">
      <c r="A180" s="648" t="str">
        <f t="shared" si="2"/>
        <v>2017/03/05-11:23:23</v>
      </c>
      <c r="B180" s="4">
        <v>42799</v>
      </c>
      <c r="C180" s="3">
        <v>0.47457175925925926</v>
      </c>
      <c r="D180" s="1" t="s">
        <v>12</v>
      </c>
      <c r="E180" s="648">
        <f>VLOOKUP(D180,ID對照表!A:B,2,FALSE)</f>
        <v>7</v>
      </c>
    </row>
    <row r="181" spans="1:5" x14ac:dyDescent="0.25">
      <c r="A181" s="648" t="str">
        <f t="shared" si="2"/>
        <v>2017/03/05-11:23:26</v>
      </c>
      <c r="B181" s="4">
        <v>42799</v>
      </c>
      <c r="C181" s="3">
        <v>0.47460648148148149</v>
      </c>
      <c r="D181" s="1" t="s">
        <v>12</v>
      </c>
      <c r="E181" s="648">
        <f>VLOOKUP(D181,ID對照表!A:B,2,FALSE)</f>
        <v>7</v>
      </c>
    </row>
    <row r="182" spans="1:5" x14ac:dyDescent="0.25">
      <c r="A182" s="648" t="str">
        <f t="shared" si="2"/>
        <v>2017/03/05-11:23:27</v>
      </c>
      <c r="B182" s="4">
        <v>42799</v>
      </c>
      <c r="C182" s="3">
        <v>0.47461805555555553</v>
      </c>
      <c r="D182" s="1" t="s">
        <v>12</v>
      </c>
      <c r="E182" s="648">
        <f>VLOOKUP(D182,ID對照表!A:B,2,FALSE)</f>
        <v>7</v>
      </c>
    </row>
    <row r="183" spans="1:5" x14ac:dyDescent="0.25">
      <c r="A183" s="648" t="str">
        <f t="shared" si="2"/>
        <v>2017/03/05-11:23:29</v>
      </c>
      <c r="B183" s="4">
        <v>42799</v>
      </c>
      <c r="C183" s="3">
        <v>0.47464120370370372</v>
      </c>
      <c r="D183" s="1" t="s">
        <v>12</v>
      </c>
      <c r="E183" s="648">
        <f>VLOOKUP(D183,ID對照表!A:B,2,FALSE)</f>
        <v>7</v>
      </c>
    </row>
    <row r="184" spans="1:5" x14ac:dyDescent="0.25">
      <c r="A184" s="648" t="str">
        <f t="shared" si="2"/>
        <v>2017/03/05-11:24:37</v>
      </c>
      <c r="B184" s="4">
        <v>42799</v>
      </c>
      <c r="C184" s="3">
        <v>0.47542824074074069</v>
      </c>
      <c r="D184" s="1" t="s">
        <v>12</v>
      </c>
      <c r="E184" s="648">
        <f>VLOOKUP(D184,ID對照表!A:B,2,FALSE)</f>
        <v>7</v>
      </c>
    </row>
    <row r="185" spans="1:5" x14ac:dyDescent="0.25">
      <c r="A185" s="648" t="str">
        <f t="shared" si="2"/>
        <v>2017/03/05-21:27:33</v>
      </c>
      <c r="B185" s="4">
        <v>42799</v>
      </c>
      <c r="C185" s="3">
        <v>0.89413194444444455</v>
      </c>
      <c r="D185" s="1" t="s">
        <v>0</v>
      </c>
      <c r="E185" s="648">
        <f>VLOOKUP(D185,ID對照表!A:B,2,FALSE)</f>
        <v>2</v>
      </c>
    </row>
    <row r="186" spans="1:5" x14ac:dyDescent="0.25">
      <c r="A186" s="648" t="str">
        <f t="shared" si="2"/>
        <v>2017/03/05-21:27:39</v>
      </c>
      <c r="B186" s="4">
        <v>42799</v>
      </c>
      <c r="C186" s="3">
        <v>0.89420138888888889</v>
      </c>
      <c r="D186" s="1" t="s">
        <v>0</v>
      </c>
      <c r="E186" s="648">
        <f>VLOOKUP(D186,ID對照表!A:B,2,FALSE)</f>
        <v>2</v>
      </c>
    </row>
    <row r="187" spans="1:5" x14ac:dyDescent="0.25">
      <c r="A187" s="648" t="str">
        <f t="shared" si="2"/>
        <v>2017/03/05-21:27:57</v>
      </c>
      <c r="B187" s="4">
        <v>42799</v>
      </c>
      <c r="C187" s="3">
        <v>0.89440972222222215</v>
      </c>
      <c r="D187" s="1" t="s">
        <v>0</v>
      </c>
      <c r="E187" s="648">
        <f>VLOOKUP(D187,ID對照表!A:B,2,FALSE)</f>
        <v>2</v>
      </c>
    </row>
    <row r="188" spans="1:5" x14ac:dyDescent="0.25">
      <c r="A188" s="648" t="str">
        <f t="shared" si="2"/>
        <v>2017/03/05-21:28:18</v>
      </c>
      <c r="B188" s="4">
        <v>42799</v>
      </c>
      <c r="C188" s="3">
        <v>0.89465277777777785</v>
      </c>
      <c r="D188" s="1" t="s">
        <v>0</v>
      </c>
      <c r="E188" s="648">
        <f>VLOOKUP(D188,ID對照表!A:B,2,FALSE)</f>
        <v>2</v>
      </c>
    </row>
    <row r="189" spans="1:5" x14ac:dyDescent="0.25">
      <c r="A189" s="648" t="str">
        <f t="shared" si="2"/>
        <v>2017/03/05-21:28:21</v>
      </c>
      <c r="B189" s="4">
        <v>42799</v>
      </c>
      <c r="C189" s="3">
        <v>0.89468749999999997</v>
      </c>
      <c r="D189" s="1" t="s">
        <v>0</v>
      </c>
      <c r="E189" s="648">
        <f>VLOOKUP(D189,ID對照表!A:B,2,FALSE)</f>
        <v>2</v>
      </c>
    </row>
    <row r="190" spans="1:5" x14ac:dyDescent="0.25">
      <c r="A190" s="648" t="str">
        <f t="shared" si="2"/>
        <v>2017/03/05-21:28:23</v>
      </c>
      <c r="B190" s="4">
        <v>42799</v>
      </c>
      <c r="C190" s="3">
        <v>0.89471064814814805</v>
      </c>
      <c r="D190" s="1" t="s">
        <v>0</v>
      </c>
      <c r="E190" s="648">
        <f>VLOOKUP(D190,ID對照表!A:B,2,FALSE)</f>
        <v>2</v>
      </c>
    </row>
    <row r="191" spans="1:5" x14ac:dyDescent="0.25">
      <c r="A191" s="648" t="str">
        <f t="shared" si="2"/>
        <v>2017/03/05-21:28:36</v>
      </c>
      <c r="B191" s="4">
        <v>42799</v>
      </c>
      <c r="C191" s="3">
        <v>0.89486111111111111</v>
      </c>
      <c r="D191" s="1" t="s">
        <v>0</v>
      </c>
      <c r="E191" s="648">
        <f>VLOOKUP(D191,ID對照表!A:B,2,FALSE)</f>
        <v>2</v>
      </c>
    </row>
    <row r="192" spans="1:5" x14ac:dyDescent="0.25">
      <c r="A192" s="648" t="str">
        <f t="shared" si="2"/>
        <v>2017/03/05-22:25:24</v>
      </c>
      <c r="B192" s="4">
        <v>42799</v>
      </c>
      <c r="C192" s="3">
        <v>0.9343055555555555</v>
      </c>
      <c r="D192" s="1" t="s">
        <v>13</v>
      </c>
      <c r="E192" s="648">
        <f>VLOOKUP(D192,ID對照表!A:B,2,FALSE)</f>
        <v>8</v>
      </c>
    </row>
    <row r="193" spans="1:5" x14ac:dyDescent="0.25">
      <c r="A193" s="648" t="str">
        <f t="shared" si="2"/>
        <v>2017/03/05-22:25:28</v>
      </c>
      <c r="B193" s="4">
        <v>42799</v>
      </c>
      <c r="C193" s="3">
        <v>0.93435185185185177</v>
      </c>
      <c r="D193" s="1" t="s">
        <v>13</v>
      </c>
      <c r="E193" s="648">
        <f>VLOOKUP(D193,ID對照表!A:B,2,FALSE)</f>
        <v>8</v>
      </c>
    </row>
    <row r="194" spans="1:5" x14ac:dyDescent="0.25">
      <c r="A194" s="648" t="str">
        <f t="shared" ref="A194:A257" si="3">TEXT(B194,"yyyy/mm/dd")&amp;"-"&amp;TEXT(C194,"hh:mm:ss")</f>
        <v>2017/03/05-22:25:51</v>
      </c>
      <c r="B194" s="4">
        <v>42799</v>
      </c>
      <c r="C194" s="3">
        <v>0.93461805555555555</v>
      </c>
      <c r="D194" s="1" t="s">
        <v>13</v>
      </c>
      <c r="E194" s="648">
        <f>VLOOKUP(D194,ID對照表!A:B,2,FALSE)</f>
        <v>8</v>
      </c>
    </row>
    <row r="195" spans="1:5" x14ac:dyDescent="0.25">
      <c r="A195" s="648" t="str">
        <f t="shared" si="3"/>
        <v>2017/03/05-22:26:54</v>
      </c>
      <c r="B195" s="4">
        <v>42799</v>
      </c>
      <c r="C195" s="3">
        <v>0.93534722222222222</v>
      </c>
      <c r="D195" s="1" t="s">
        <v>13</v>
      </c>
      <c r="E195" s="648">
        <f>VLOOKUP(D195,ID對照表!A:B,2,FALSE)</f>
        <v>8</v>
      </c>
    </row>
    <row r="196" spans="1:5" x14ac:dyDescent="0.25">
      <c r="A196" s="648" t="str">
        <f t="shared" si="3"/>
        <v>2017/03/06-18:47:10</v>
      </c>
      <c r="B196" s="4">
        <v>42800</v>
      </c>
      <c r="C196" s="3">
        <v>0.78275462962962961</v>
      </c>
      <c r="D196" s="1" t="s">
        <v>13</v>
      </c>
      <c r="E196" s="648">
        <f>VLOOKUP(D196,ID對照表!A:B,2,FALSE)</f>
        <v>8</v>
      </c>
    </row>
    <row r="197" spans="1:5" x14ac:dyDescent="0.25">
      <c r="A197" s="648" t="str">
        <f t="shared" si="3"/>
        <v>2017/03/06-18:47:11</v>
      </c>
      <c r="B197" s="4">
        <v>42800</v>
      </c>
      <c r="C197" s="3">
        <v>0.78276620370370376</v>
      </c>
      <c r="D197" s="1" t="s">
        <v>13</v>
      </c>
      <c r="E197" s="648">
        <f>VLOOKUP(D197,ID對照表!A:B,2,FALSE)</f>
        <v>8</v>
      </c>
    </row>
    <row r="198" spans="1:5" x14ac:dyDescent="0.25">
      <c r="A198" s="648" t="str">
        <f t="shared" si="3"/>
        <v>2017/03/06-18:47:16</v>
      </c>
      <c r="B198" s="4">
        <v>42800</v>
      </c>
      <c r="C198" s="3">
        <v>0.78282407407407406</v>
      </c>
      <c r="D198" s="1" t="s">
        <v>13</v>
      </c>
      <c r="E198" s="648">
        <f>VLOOKUP(D198,ID對照表!A:B,2,FALSE)</f>
        <v>8</v>
      </c>
    </row>
    <row r="199" spans="1:5" x14ac:dyDescent="0.25">
      <c r="A199" s="648" t="str">
        <f t="shared" si="3"/>
        <v>2017/03/06-18:47:18</v>
      </c>
      <c r="B199" s="4">
        <v>42800</v>
      </c>
      <c r="C199" s="3">
        <v>0.78284722222222225</v>
      </c>
      <c r="D199" s="1" t="s">
        <v>13</v>
      </c>
      <c r="E199" s="648">
        <f>VLOOKUP(D199,ID對照表!A:B,2,FALSE)</f>
        <v>8</v>
      </c>
    </row>
    <row r="200" spans="1:5" x14ac:dyDescent="0.25">
      <c r="A200" s="648" t="str">
        <f t="shared" si="3"/>
        <v>2017/03/06-18:47:20</v>
      </c>
      <c r="B200" s="4">
        <v>42800</v>
      </c>
      <c r="C200" s="3">
        <v>0.78287037037037033</v>
      </c>
      <c r="D200" s="1" t="s">
        <v>13</v>
      </c>
      <c r="E200" s="648">
        <f>VLOOKUP(D200,ID對照表!A:B,2,FALSE)</f>
        <v>8</v>
      </c>
    </row>
    <row r="201" spans="1:5" x14ac:dyDescent="0.25">
      <c r="A201" s="648" t="str">
        <f t="shared" si="3"/>
        <v>2017/03/07-18:00:21</v>
      </c>
      <c r="B201" s="4">
        <v>42801</v>
      </c>
      <c r="C201" s="3">
        <v>0.75024305555555548</v>
      </c>
      <c r="D201" s="1" t="s">
        <v>12</v>
      </c>
      <c r="E201" s="648">
        <f>VLOOKUP(D201,ID對照表!A:B,2,FALSE)</f>
        <v>7</v>
      </c>
    </row>
    <row r="202" spans="1:5" x14ac:dyDescent="0.25">
      <c r="A202" s="648" t="str">
        <f t="shared" si="3"/>
        <v>2017/03/07-18:00:23</v>
      </c>
      <c r="B202" s="4">
        <v>42801</v>
      </c>
      <c r="C202" s="3">
        <v>0.75026620370370367</v>
      </c>
      <c r="D202" s="1" t="s">
        <v>12</v>
      </c>
      <c r="E202" s="648">
        <f>VLOOKUP(D202,ID對照表!A:B,2,FALSE)</f>
        <v>7</v>
      </c>
    </row>
    <row r="203" spans="1:5" x14ac:dyDescent="0.25">
      <c r="A203" s="648" t="str">
        <f t="shared" si="3"/>
        <v>2017/03/07-18:00:39</v>
      </c>
      <c r="B203" s="4">
        <v>42801</v>
      </c>
      <c r="C203" s="3">
        <v>0.75045138888888896</v>
      </c>
      <c r="D203" s="1" t="s">
        <v>12</v>
      </c>
      <c r="E203" s="648">
        <f>VLOOKUP(D203,ID對照表!A:B,2,FALSE)</f>
        <v>7</v>
      </c>
    </row>
    <row r="204" spans="1:5" x14ac:dyDescent="0.25">
      <c r="A204" s="648" t="str">
        <f t="shared" si="3"/>
        <v>2017/03/07-18:04:06</v>
      </c>
      <c r="B204" s="4">
        <v>42801</v>
      </c>
      <c r="C204" s="3">
        <v>0.75284722222222211</v>
      </c>
      <c r="D204" s="1" t="s">
        <v>12</v>
      </c>
      <c r="E204" s="648">
        <f>VLOOKUP(D204,ID對照表!A:B,2,FALSE)</f>
        <v>7</v>
      </c>
    </row>
    <row r="205" spans="1:5" x14ac:dyDescent="0.25">
      <c r="A205" s="648" t="str">
        <f t="shared" si="3"/>
        <v>2017/03/07-18:04:10</v>
      </c>
      <c r="B205" s="4">
        <v>42801</v>
      </c>
      <c r="C205" s="3">
        <v>0.75289351851851849</v>
      </c>
      <c r="D205" s="1" t="s">
        <v>12</v>
      </c>
      <c r="E205" s="648">
        <f>VLOOKUP(D205,ID對照表!A:B,2,FALSE)</f>
        <v>7</v>
      </c>
    </row>
    <row r="206" spans="1:5" x14ac:dyDescent="0.25">
      <c r="A206" s="648" t="str">
        <f t="shared" si="3"/>
        <v>2017/03/07-18:04:12</v>
      </c>
      <c r="B206" s="4">
        <v>42801</v>
      </c>
      <c r="C206" s="3">
        <v>0.75291666666666668</v>
      </c>
      <c r="D206" s="1" t="s">
        <v>12</v>
      </c>
      <c r="E206" s="648">
        <f>VLOOKUP(D206,ID對照表!A:B,2,FALSE)</f>
        <v>7</v>
      </c>
    </row>
    <row r="207" spans="1:5" x14ac:dyDescent="0.25">
      <c r="A207" s="648" t="str">
        <f t="shared" si="3"/>
        <v>2017/03/07-18:04:17</v>
      </c>
      <c r="B207" s="4">
        <v>42801</v>
      </c>
      <c r="C207" s="3">
        <v>0.75297453703703709</v>
      </c>
      <c r="D207" s="1" t="s">
        <v>12</v>
      </c>
      <c r="E207" s="648">
        <f>VLOOKUP(D207,ID對照表!A:B,2,FALSE)</f>
        <v>7</v>
      </c>
    </row>
    <row r="208" spans="1:5" x14ac:dyDescent="0.25">
      <c r="A208" s="648" t="str">
        <f t="shared" si="3"/>
        <v>2017/03/07-18:04:18</v>
      </c>
      <c r="B208" s="4">
        <v>42801</v>
      </c>
      <c r="C208" s="3">
        <v>0.75298611111111102</v>
      </c>
      <c r="D208" s="1" t="s">
        <v>12</v>
      </c>
      <c r="E208" s="648">
        <f>VLOOKUP(D208,ID對照表!A:B,2,FALSE)</f>
        <v>7</v>
      </c>
    </row>
    <row r="209" spans="1:5" x14ac:dyDescent="0.25">
      <c r="A209" s="648" t="str">
        <f t="shared" si="3"/>
        <v>2017/03/07-18:04:20</v>
      </c>
      <c r="B209" s="4">
        <v>42801</v>
      </c>
      <c r="C209" s="3">
        <v>0.75300925925925932</v>
      </c>
      <c r="D209" s="1" t="s">
        <v>12</v>
      </c>
      <c r="E209" s="648">
        <f>VLOOKUP(D209,ID對照表!A:B,2,FALSE)</f>
        <v>7</v>
      </c>
    </row>
    <row r="210" spans="1:5" x14ac:dyDescent="0.25">
      <c r="A210" s="648" t="str">
        <f t="shared" si="3"/>
        <v>2017/03/07-18:04:23</v>
      </c>
      <c r="B210" s="4">
        <v>42801</v>
      </c>
      <c r="C210" s="3">
        <v>0.75304398148148144</v>
      </c>
      <c r="D210" s="1" t="s">
        <v>12</v>
      </c>
      <c r="E210" s="648">
        <f>VLOOKUP(D210,ID對照表!A:B,2,FALSE)</f>
        <v>7</v>
      </c>
    </row>
    <row r="211" spans="1:5" x14ac:dyDescent="0.25">
      <c r="A211" s="648" t="str">
        <f t="shared" si="3"/>
        <v>2017/03/07-18:04:30</v>
      </c>
      <c r="B211" s="4">
        <v>42801</v>
      </c>
      <c r="C211" s="3">
        <v>0.75312499999999993</v>
      </c>
      <c r="D211" s="1" t="s">
        <v>12</v>
      </c>
      <c r="E211" s="648">
        <f>VLOOKUP(D211,ID對照表!A:B,2,FALSE)</f>
        <v>7</v>
      </c>
    </row>
    <row r="212" spans="1:5" x14ac:dyDescent="0.25">
      <c r="A212" s="648" t="str">
        <f t="shared" si="3"/>
        <v>2017/03/07-18:04:45</v>
      </c>
      <c r="B212" s="4">
        <v>42801</v>
      </c>
      <c r="C212" s="3">
        <v>0.75329861111111107</v>
      </c>
      <c r="D212" s="1" t="s">
        <v>12</v>
      </c>
      <c r="E212" s="648">
        <f>VLOOKUP(D212,ID對照表!A:B,2,FALSE)</f>
        <v>7</v>
      </c>
    </row>
    <row r="213" spans="1:5" x14ac:dyDescent="0.25">
      <c r="A213" s="648" t="str">
        <f t="shared" si="3"/>
        <v>2017/03/07-18:05:28</v>
      </c>
      <c r="B213" s="4">
        <v>42801</v>
      </c>
      <c r="C213" s="3">
        <v>0.7537962962962963</v>
      </c>
      <c r="D213" s="1" t="s">
        <v>12</v>
      </c>
      <c r="E213" s="648">
        <f>VLOOKUP(D213,ID對照表!A:B,2,FALSE)</f>
        <v>7</v>
      </c>
    </row>
    <row r="214" spans="1:5" x14ac:dyDescent="0.25">
      <c r="A214" s="648" t="str">
        <f t="shared" si="3"/>
        <v>2017/03/07-18:39:07</v>
      </c>
      <c r="B214" s="4">
        <v>42801</v>
      </c>
      <c r="C214" s="3">
        <v>0.77716435185185195</v>
      </c>
      <c r="D214" s="1" t="s">
        <v>12</v>
      </c>
      <c r="E214" s="648">
        <f>VLOOKUP(D214,ID對照表!A:B,2,FALSE)</f>
        <v>7</v>
      </c>
    </row>
    <row r="215" spans="1:5" x14ac:dyDescent="0.25">
      <c r="A215" s="648" t="str">
        <f t="shared" si="3"/>
        <v>2017/03/07-18:39:14</v>
      </c>
      <c r="B215" s="4">
        <v>42801</v>
      </c>
      <c r="C215" s="3">
        <v>0.77724537037037045</v>
      </c>
      <c r="D215" s="1" t="s">
        <v>12</v>
      </c>
      <c r="E215" s="648">
        <f>VLOOKUP(D215,ID對照表!A:B,2,FALSE)</f>
        <v>7</v>
      </c>
    </row>
    <row r="216" spans="1:5" x14ac:dyDescent="0.25">
      <c r="A216" s="648" t="str">
        <f t="shared" si="3"/>
        <v>2017/03/07-18:39:27</v>
      </c>
      <c r="B216" s="4">
        <v>42801</v>
      </c>
      <c r="C216" s="3">
        <v>0.77739583333333329</v>
      </c>
      <c r="D216" s="1" t="s">
        <v>12</v>
      </c>
      <c r="E216" s="648">
        <f>VLOOKUP(D216,ID對照表!A:B,2,FALSE)</f>
        <v>7</v>
      </c>
    </row>
    <row r="217" spans="1:5" x14ac:dyDescent="0.25">
      <c r="A217" s="648" t="str">
        <f t="shared" si="3"/>
        <v>2017/03/07-18:39:37</v>
      </c>
      <c r="B217" s="4">
        <v>42801</v>
      </c>
      <c r="C217" s="3">
        <v>0.77751157407407412</v>
      </c>
      <c r="D217" s="1" t="s">
        <v>12</v>
      </c>
      <c r="E217" s="648">
        <f>VLOOKUP(D217,ID對照表!A:B,2,FALSE)</f>
        <v>7</v>
      </c>
    </row>
    <row r="218" spans="1:5" x14ac:dyDescent="0.25">
      <c r="A218" s="648" t="str">
        <f t="shared" si="3"/>
        <v>2017/03/07-18:39:39</v>
      </c>
      <c r="B218" s="4">
        <v>42801</v>
      </c>
      <c r="C218" s="3">
        <v>0.7775347222222222</v>
      </c>
      <c r="D218" s="1" t="s">
        <v>12</v>
      </c>
      <c r="E218" s="648">
        <f>VLOOKUP(D218,ID對照表!A:B,2,FALSE)</f>
        <v>7</v>
      </c>
    </row>
    <row r="219" spans="1:5" x14ac:dyDescent="0.25">
      <c r="A219" s="648" t="str">
        <f t="shared" si="3"/>
        <v>2017/03/07-18:39:42</v>
      </c>
      <c r="B219" s="4">
        <v>42801</v>
      </c>
      <c r="C219" s="3">
        <v>0.77756944444444442</v>
      </c>
      <c r="D219" s="1" t="s">
        <v>12</v>
      </c>
      <c r="E219" s="648">
        <f>VLOOKUP(D219,ID對照表!A:B,2,FALSE)</f>
        <v>7</v>
      </c>
    </row>
    <row r="220" spans="1:5" x14ac:dyDescent="0.25">
      <c r="A220" s="648" t="str">
        <f t="shared" si="3"/>
        <v>2017/03/09-12:13:43</v>
      </c>
      <c r="B220" s="4">
        <v>42803</v>
      </c>
      <c r="C220" s="3">
        <v>0.50952546296296297</v>
      </c>
      <c r="D220" s="1" t="s">
        <v>29</v>
      </c>
      <c r="E220" s="648">
        <f>VLOOKUP(D220,ID對照表!A:B,2,FALSE)</f>
        <v>9</v>
      </c>
    </row>
    <row r="221" spans="1:5" x14ac:dyDescent="0.25">
      <c r="A221" s="648" t="str">
        <f t="shared" si="3"/>
        <v>2017/03/09-12:13:48</v>
      </c>
      <c r="B221" s="4">
        <v>42803</v>
      </c>
      <c r="C221" s="3">
        <v>0.50958333333333339</v>
      </c>
      <c r="D221" s="1" t="s">
        <v>29</v>
      </c>
      <c r="E221" s="648">
        <f>VLOOKUP(D221,ID對照表!A:B,2,FALSE)</f>
        <v>9</v>
      </c>
    </row>
    <row r="222" spans="1:5" x14ac:dyDescent="0.25">
      <c r="A222" s="648" t="str">
        <f t="shared" si="3"/>
        <v>2017/03/09-12:13:50</v>
      </c>
      <c r="B222" s="4">
        <v>42803</v>
      </c>
      <c r="C222" s="3">
        <v>0.50960648148148147</v>
      </c>
      <c r="D222" s="1" t="s">
        <v>29</v>
      </c>
      <c r="E222" s="648">
        <f>VLOOKUP(D222,ID對照表!A:B,2,FALSE)</f>
        <v>9</v>
      </c>
    </row>
    <row r="223" spans="1:5" x14ac:dyDescent="0.25">
      <c r="A223" s="648" t="str">
        <f t="shared" si="3"/>
        <v>2017/03/09-12:13:56</v>
      </c>
      <c r="B223" s="4">
        <v>42803</v>
      </c>
      <c r="C223" s="3">
        <v>0.50967592592592592</v>
      </c>
      <c r="D223" s="1" t="s">
        <v>29</v>
      </c>
      <c r="E223" s="648">
        <f>VLOOKUP(D223,ID對照表!A:B,2,FALSE)</f>
        <v>9</v>
      </c>
    </row>
    <row r="224" spans="1:5" x14ac:dyDescent="0.25">
      <c r="A224" s="648" t="str">
        <f t="shared" si="3"/>
        <v>2017/03/09-12:13:58</v>
      </c>
      <c r="B224" s="4">
        <v>42803</v>
      </c>
      <c r="C224" s="3">
        <v>0.50969907407407411</v>
      </c>
      <c r="D224" s="1" t="s">
        <v>29</v>
      </c>
      <c r="E224" s="648">
        <f>VLOOKUP(D224,ID對照表!A:B,2,FALSE)</f>
        <v>9</v>
      </c>
    </row>
    <row r="225" spans="1:5" x14ac:dyDescent="0.25">
      <c r="A225" s="648" t="str">
        <f t="shared" si="3"/>
        <v>2017/03/09-12:13:59</v>
      </c>
      <c r="B225" s="4">
        <v>42803</v>
      </c>
      <c r="C225" s="3">
        <v>0.50971064814814815</v>
      </c>
      <c r="D225" s="1" t="s">
        <v>29</v>
      </c>
      <c r="E225" s="648">
        <f>VLOOKUP(D225,ID對照表!A:B,2,FALSE)</f>
        <v>9</v>
      </c>
    </row>
    <row r="226" spans="1:5" x14ac:dyDescent="0.25">
      <c r="A226" s="648" t="str">
        <f t="shared" si="3"/>
        <v>2017/03/09-12:14:01</v>
      </c>
      <c r="B226" s="4">
        <v>42803</v>
      </c>
      <c r="C226" s="3">
        <v>0.50973379629629634</v>
      </c>
      <c r="D226" s="1" t="s">
        <v>29</v>
      </c>
      <c r="E226" s="648">
        <f>VLOOKUP(D226,ID對照表!A:B,2,FALSE)</f>
        <v>9</v>
      </c>
    </row>
    <row r="227" spans="1:5" x14ac:dyDescent="0.25">
      <c r="A227" s="648" t="str">
        <f t="shared" si="3"/>
        <v>2017/03/09-12:14:02</v>
      </c>
      <c r="B227" s="4">
        <v>42803</v>
      </c>
      <c r="C227" s="3">
        <v>0.50974537037037038</v>
      </c>
      <c r="D227" s="1" t="s">
        <v>29</v>
      </c>
      <c r="E227" s="648">
        <f>VLOOKUP(D227,ID對照表!A:B,2,FALSE)</f>
        <v>9</v>
      </c>
    </row>
    <row r="228" spans="1:5" x14ac:dyDescent="0.25">
      <c r="A228" s="648" t="str">
        <f t="shared" si="3"/>
        <v>2017/03/09-12:14:04</v>
      </c>
      <c r="B228" s="4">
        <v>42803</v>
      </c>
      <c r="C228" s="3">
        <v>0.50976851851851845</v>
      </c>
      <c r="D228" s="1" t="s">
        <v>29</v>
      </c>
      <c r="E228" s="648">
        <f>VLOOKUP(D228,ID對照表!A:B,2,FALSE)</f>
        <v>9</v>
      </c>
    </row>
    <row r="229" spans="1:5" x14ac:dyDescent="0.25">
      <c r="A229" s="648" t="str">
        <f t="shared" si="3"/>
        <v>2017/03/09-12:14:20</v>
      </c>
      <c r="B229" s="4">
        <v>42803</v>
      </c>
      <c r="C229" s="3">
        <v>0.50995370370370374</v>
      </c>
      <c r="D229" s="1" t="s">
        <v>29</v>
      </c>
      <c r="E229" s="648">
        <f>VLOOKUP(D229,ID對照表!A:B,2,FALSE)</f>
        <v>9</v>
      </c>
    </row>
    <row r="230" spans="1:5" x14ac:dyDescent="0.25">
      <c r="A230" s="648" t="str">
        <f t="shared" si="3"/>
        <v>2017/03/09-12:14:21</v>
      </c>
      <c r="B230" s="4">
        <v>42803</v>
      </c>
      <c r="C230" s="3">
        <v>0.50996527777777778</v>
      </c>
      <c r="D230" s="1" t="s">
        <v>29</v>
      </c>
      <c r="E230" s="648">
        <f>VLOOKUP(D230,ID對照表!A:B,2,FALSE)</f>
        <v>9</v>
      </c>
    </row>
    <row r="231" spans="1:5" x14ac:dyDescent="0.25">
      <c r="A231" s="648" t="str">
        <f t="shared" si="3"/>
        <v>2017/03/09-12:14:23</v>
      </c>
      <c r="B231" s="4">
        <v>42803</v>
      </c>
      <c r="C231" s="3">
        <v>0.50998842592592586</v>
      </c>
      <c r="D231" s="1" t="s">
        <v>29</v>
      </c>
      <c r="E231" s="648">
        <f>VLOOKUP(D231,ID對照表!A:B,2,FALSE)</f>
        <v>9</v>
      </c>
    </row>
    <row r="232" spans="1:5" x14ac:dyDescent="0.25">
      <c r="A232" s="648" t="str">
        <f t="shared" si="3"/>
        <v>2017/03/09-12:14:25</v>
      </c>
      <c r="B232" s="4">
        <v>42803</v>
      </c>
      <c r="C232" s="3">
        <v>0.51001157407407405</v>
      </c>
      <c r="D232" s="1" t="s">
        <v>29</v>
      </c>
      <c r="E232" s="648">
        <f>VLOOKUP(D232,ID對照表!A:B,2,FALSE)</f>
        <v>9</v>
      </c>
    </row>
    <row r="233" spans="1:5" x14ac:dyDescent="0.25">
      <c r="A233" s="648" t="str">
        <f t="shared" si="3"/>
        <v>2017/03/09-12:14:32</v>
      </c>
      <c r="B233" s="4">
        <v>42803</v>
      </c>
      <c r="C233" s="3">
        <v>0.51009259259259265</v>
      </c>
      <c r="D233" s="1" t="s">
        <v>29</v>
      </c>
      <c r="E233" s="648">
        <f>VLOOKUP(D233,ID對照表!A:B,2,FALSE)</f>
        <v>9</v>
      </c>
    </row>
    <row r="234" spans="1:5" x14ac:dyDescent="0.25">
      <c r="A234" s="648" t="str">
        <f t="shared" si="3"/>
        <v>2017/03/09-12:14:33</v>
      </c>
      <c r="B234" s="4">
        <v>42803</v>
      </c>
      <c r="C234" s="3">
        <v>0.51010416666666669</v>
      </c>
      <c r="D234" s="1" t="s">
        <v>29</v>
      </c>
      <c r="E234" s="648">
        <f>VLOOKUP(D234,ID對照表!A:B,2,FALSE)</f>
        <v>9</v>
      </c>
    </row>
    <row r="235" spans="1:5" x14ac:dyDescent="0.25">
      <c r="A235" s="648" t="str">
        <f t="shared" si="3"/>
        <v>2017/03/09-12:14:39</v>
      </c>
      <c r="B235" s="4">
        <v>42803</v>
      </c>
      <c r="C235" s="3">
        <v>0.51017361111111115</v>
      </c>
      <c r="D235" s="1" t="s">
        <v>29</v>
      </c>
      <c r="E235" s="648">
        <f>VLOOKUP(D235,ID對照表!A:B,2,FALSE)</f>
        <v>9</v>
      </c>
    </row>
    <row r="236" spans="1:5" x14ac:dyDescent="0.25">
      <c r="A236" s="648" t="str">
        <f t="shared" si="3"/>
        <v>2017/03/09-12:24:17</v>
      </c>
      <c r="B236" s="4">
        <v>42803</v>
      </c>
      <c r="C236" s="3">
        <v>0.51686342592592593</v>
      </c>
      <c r="D236" s="1" t="s">
        <v>29</v>
      </c>
      <c r="E236" s="648">
        <f>VLOOKUP(D236,ID對照表!A:B,2,FALSE)</f>
        <v>9</v>
      </c>
    </row>
    <row r="237" spans="1:5" x14ac:dyDescent="0.25">
      <c r="A237" s="648" t="str">
        <f t="shared" si="3"/>
        <v>2017/03/09-12:24:23</v>
      </c>
      <c r="B237" s="4">
        <v>42803</v>
      </c>
      <c r="C237" s="3">
        <v>0.51693287037037039</v>
      </c>
      <c r="D237" s="1" t="s">
        <v>29</v>
      </c>
      <c r="E237" s="648">
        <f>VLOOKUP(D237,ID對照表!A:B,2,FALSE)</f>
        <v>9</v>
      </c>
    </row>
    <row r="238" spans="1:5" x14ac:dyDescent="0.25">
      <c r="A238" s="648" t="str">
        <f t="shared" si="3"/>
        <v>2017/03/09-12:24:58</v>
      </c>
      <c r="B238" s="4">
        <v>42803</v>
      </c>
      <c r="C238" s="3">
        <v>0.51733796296296297</v>
      </c>
      <c r="D238" s="1" t="s">
        <v>29</v>
      </c>
      <c r="E238" s="648">
        <f>VLOOKUP(D238,ID對照表!A:B,2,FALSE)</f>
        <v>9</v>
      </c>
    </row>
    <row r="239" spans="1:5" x14ac:dyDescent="0.25">
      <c r="A239" s="648" t="str">
        <f t="shared" si="3"/>
        <v>2017/03/09-12:25:01</v>
      </c>
      <c r="B239" s="4">
        <v>42803</v>
      </c>
      <c r="C239" s="3">
        <v>0.5173726851851852</v>
      </c>
      <c r="D239" s="1" t="s">
        <v>29</v>
      </c>
      <c r="E239" s="648">
        <f>VLOOKUP(D239,ID對照表!A:B,2,FALSE)</f>
        <v>9</v>
      </c>
    </row>
    <row r="240" spans="1:5" x14ac:dyDescent="0.25">
      <c r="A240" s="648" t="str">
        <f t="shared" si="3"/>
        <v>2017/03/09-12:25:05</v>
      </c>
      <c r="B240" s="4">
        <v>42803</v>
      </c>
      <c r="C240" s="3">
        <v>0.51741898148148147</v>
      </c>
      <c r="D240" s="1" t="s">
        <v>29</v>
      </c>
      <c r="E240" s="648">
        <f>VLOOKUP(D240,ID對照表!A:B,2,FALSE)</f>
        <v>9</v>
      </c>
    </row>
    <row r="241" spans="1:5" x14ac:dyDescent="0.25">
      <c r="A241" s="648" t="str">
        <f t="shared" si="3"/>
        <v>2017/03/09-22:26:12</v>
      </c>
      <c r="B241" s="4">
        <v>42803</v>
      </c>
      <c r="C241" s="3">
        <v>0.93486111111111114</v>
      </c>
      <c r="D241" s="1" t="s">
        <v>30</v>
      </c>
      <c r="E241" s="648">
        <f>VLOOKUP(D241,ID對照表!A:B,2,FALSE)</f>
        <v>10</v>
      </c>
    </row>
    <row r="242" spans="1:5" x14ac:dyDescent="0.25">
      <c r="A242" s="648" t="str">
        <f t="shared" si="3"/>
        <v>2017/03/09-22:26:30</v>
      </c>
      <c r="B242" s="4">
        <v>42803</v>
      </c>
      <c r="C242" s="3">
        <v>0.9350694444444444</v>
      </c>
      <c r="D242" s="1" t="s">
        <v>30</v>
      </c>
      <c r="E242" s="648">
        <f>VLOOKUP(D242,ID對照表!A:B,2,FALSE)</f>
        <v>10</v>
      </c>
    </row>
    <row r="243" spans="1:5" x14ac:dyDescent="0.25">
      <c r="A243" s="648" t="str">
        <f t="shared" si="3"/>
        <v>2017/03/09-22:29:23</v>
      </c>
      <c r="B243" s="4">
        <v>42803</v>
      </c>
      <c r="C243" s="3">
        <v>0.93707175925925934</v>
      </c>
      <c r="D243" s="1" t="s">
        <v>30</v>
      </c>
      <c r="E243" s="648">
        <f>VLOOKUP(D243,ID對照表!A:B,2,FALSE)</f>
        <v>10</v>
      </c>
    </row>
    <row r="244" spans="1:5" x14ac:dyDescent="0.25">
      <c r="A244" s="648" t="str">
        <f t="shared" si="3"/>
        <v>2017/03/09-22:31:20</v>
      </c>
      <c r="B244" s="4">
        <v>42803</v>
      </c>
      <c r="C244" s="3">
        <v>0.93842592592592589</v>
      </c>
      <c r="D244" s="1" t="s">
        <v>30</v>
      </c>
      <c r="E244" s="648">
        <f>VLOOKUP(D244,ID對照表!A:B,2,FALSE)</f>
        <v>10</v>
      </c>
    </row>
    <row r="245" spans="1:5" x14ac:dyDescent="0.25">
      <c r="A245" s="648" t="str">
        <f t="shared" si="3"/>
        <v>2017/03/09-22:31:22</v>
      </c>
      <c r="B245" s="4">
        <v>42803</v>
      </c>
      <c r="C245" s="3">
        <v>0.93844907407407396</v>
      </c>
      <c r="D245" s="1" t="s">
        <v>30</v>
      </c>
      <c r="E245" s="648">
        <f>VLOOKUP(D245,ID對照表!A:B,2,FALSE)</f>
        <v>10</v>
      </c>
    </row>
    <row r="246" spans="1:5" x14ac:dyDescent="0.25">
      <c r="A246" s="648" t="str">
        <f t="shared" si="3"/>
        <v>2017/03/09-22:31:38</v>
      </c>
      <c r="B246" s="4">
        <v>42803</v>
      </c>
      <c r="C246" s="3">
        <v>0.93863425925925925</v>
      </c>
      <c r="D246" s="1" t="s">
        <v>30</v>
      </c>
      <c r="E246" s="648">
        <f>VLOOKUP(D246,ID對照表!A:B,2,FALSE)</f>
        <v>10</v>
      </c>
    </row>
    <row r="247" spans="1:5" x14ac:dyDescent="0.25">
      <c r="A247" s="648" t="str">
        <f t="shared" si="3"/>
        <v>2017/03/09-22:31:42</v>
      </c>
      <c r="B247" s="4">
        <v>42803</v>
      </c>
      <c r="C247" s="3">
        <v>0.93868055555555552</v>
      </c>
      <c r="D247" s="1" t="s">
        <v>30</v>
      </c>
      <c r="E247" s="648">
        <f>VLOOKUP(D247,ID對照表!A:B,2,FALSE)</f>
        <v>10</v>
      </c>
    </row>
    <row r="248" spans="1:5" x14ac:dyDescent="0.25">
      <c r="A248" s="648" t="str">
        <f t="shared" si="3"/>
        <v>2017/03/09-22:31:46</v>
      </c>
      <c r="B248" s="4">
        <v>42803</v>
      </c>
      <c r="C248" s="3">
        <v>0.93872685185185178</v>
      </c>
      <c r="D248" s="1" t="s">
        <v>30</v>
      </c>
      <c r="E248" s="648">
        <f>VLOOKUP(D248,ID對照表!A:B,2,FALSE)</f>
        <v>10</v>
      </c>
    </row>
    <row r="249" spans="1:5" x14ac:dyDescent="0.25">
      <c r="A249" s="648" t="str">
        <f t="shared" si="3"/>
        <v>2017/03/09-22:31:49</v>
      </c>
      <c r="B249" s="4">
        <v>42803</v>
      </c>
      <c r="C249" s="3">
        <v>0.93876157407407401</v>
      </c>
      <c r="D249" s="1" t="s">
        <v>30</v>
      </c>
      <c r="E249" s="648">
        <f>VLOOKUP(D249,ID對照表!A:B,2,FALSE)</f>
        <v>10</v>
      </c>
    </row>
    <row r="250" spans="1:5" x14ac:dyDescent="0.25">
      <c r="A250" s="648" t="str">
        <f t="shared" si="3"/>
        <v>2017/03/10-00:44:49</v>
      </c>
      <c r="B250" s="4">
        <v>42804</v>
      </c>
      <c r="C250" s="3">
        <v>3.1122685185185187E-2</v>
      </c>
      <c r="D250" s="1" t="s">
        <v>30</v>
      </c>
      <c r="E250" s="648">
        <f>VLOOKUP(D250,ID對照表!A:B,2,FALSE)</f>
        <v>10</v>
      </c>
    </row>
    <row r="251" spans="1:5" x14ac:dyDescent="0.25">
      <c r="A251" s="648" t="str">
        <f t="shared" si="3"/>
        <v>2017/03/10-00:49:13</v>
      </c>
      <c r="B251" s="4">
        <v>42804</v>
      </c>
      <c r="C251" s="3">
        <v>3.4178240740740738E-2</v>
      </c>
      <c r="D251" s="1" t="s">
        <v>30</v>
      </c>
      <c r="E251" s="648">
        <f>VLOOKUP(D251,ID對照表!A:B,2,FALSE)</f>
        <v>10</v>
      </c>
    </row>
    <row r="252" spans="1:5" x14ac:dyDescent="0.25">
      <c r="A252" s="648" t="str">
        <f t="shared" si="3"/>
        <v>2017/03/10-01:28:04</v>
      </c>
      <c r="B252" s="4">
        <v>42804</v>
      </c>
      <c r="C252" s="3">
        <v>6.115740740740741E-2</v>
      </c>
      <c r="D252" s="1" t="s">
        <v>30</v>
      </c>
      <c r="E252" s="648">
        <f>VLOOKUP(D252,ID對照表!A:B,2,FALSE)</f>
        <v>10</v>
      </c>
    </row>
    <row r="253" spans="1:5" x14ac:dyDescent="0.25">
      <c r="A253" s="648" t="str">
        <f t="shared" si="3"/>
        <v>2017/03/10-02:48:26</v>
      </c>
      <c r="B253" s="4">
        <v>42804</v>
      </c>
      <c r="C253" s="3">
        <v>0.1169675925925926</v>
      </c>
      <c r="D253" s="1" t="s">
        <v>30</v>
      </c>
      <c r="E253" s="648">
        <f>VLOOKUP(D253,ID對照表!A:B,2,FALSE)</f>
        <v>10</v>
      </c>
    </row>
    <row r="254" spans="1:5" x14ac:dyDescent="0.25">
      <c r="A254" s="648" t="str">
        <f t="shared" si="3"/>
        <v>2017/03/10-02:59:52</v>
      </c>
      <c r="B254" s="4">
        <v>42804</v>
      </c>
      <c r="C254" s="3">
        <v>0.12490740740740741</v>
      </c>
      <c r="D254" s="1" t="s">
        <v>30</v>
      </c>
      <c r="E254" s="648">
        <f>VLOOKUP(D254,ID對照表!A:B,2,FALSE)</f>
        <v>10</v>
      </c>
    </row>
    <row r="255" spans="1:5" x14ac:dyDescent="0.25">
      <c r="A255" s="648" t="str">
        <f t="shared" si="3"/>
        <v>2017/03/10-03:55:11</v>
      </c>
      <c r="B255" s="4">
        <v>42804</v>
      </c>
      <c r="C255" s="3">
        <v>0.16332175925925926</v>
      </c>
      <c r="D255" s="1" t="s">
        <v>30</v>
      </c>
      <c r="E255" s="648">
        <f>VLOOKUP(D255,ID對照表!A:B,2,FALSE)</f>
        <v>10</v>
      </c>
    </row>
    <row r="256" spans="1:5" x14ac:dyDescent="0.25">
      <c r="A256" s="648" t="str">
        <f t="shared" si="3"/>
        <v>2017/03/10-03:55:53</v>
      </c>
      <c r="B256" s="4">
        <v>42804</v>
      </c>
      <c r="C256" s="3">
        <v>0.16380787037037037</v>
      </c>
      <c r="D256" s="1" t="s">
        <v>30</v>
      </c>
      <c r="E256" s="648">
        <f>VLOOKUP(D256,ID對照表!A:B,2,FALSE)</f>
        <v>10</v>
      </c>
    </row>
    <row r="257" spans="1:5" x14ac:dyDescent="0.25">
      <c r="A257" s="648" t="str">
        <f t="shared" si="3"/>
        <v>2017/03/10-04:00:19</v>
      </c>
      <c r="B257" s="4">
        <v>42804</v>
      </c>
      <c r="C257" s="3">
        <v>0.16688657407407406</v>
      </c>
      <c r="D257" s="1" t="s">
        <v>30</v>
      </c>
      <c r="E257" s="648">
        <f>VLOOKUP(D257,ID對照表!A:B,2,FALSE)</f>
        <v>10</v>
      </c>
    </row>
    <row r="258" spans="1:5" x14ac:dyDescent="0.25">
      <c r="A258" s="648" t="str">
        <f t="shared" ref="A258:A321" si="4">TEXT(B258,"yyyy/mm/dd")&amp;"-"&amp;TEXT(C258,"hh:mm:ss")</f>
        <v>2017/03/10-18:47:54</v>
      </c>
      <c r="B258" s="4">
        <v>42804</v>
      </c>
      <c r="C258" s="3">
        <v>0.78326388888888887</v>
      </c>
      <c r="D258" s="1" t="s">
        <v>30</v>
      </c>
      <c r="E258" s="648">
        <f>VLOOKUP(D258,ID對照表!A:B,2,FALSE)</f>
        <v>10</v>
      </c>
    </row>
    <row r="259" spans="1:5" x14ac:dyDescent="0.25">
      <c r="A259" s="648" t="str">
        <f t="shared" si="4"/>
        <v>2017/03/10-18:48:03</v>
      </c>
      <c r="B259" s="4">
        <v>42804</v>
      </c>
      <c r="C259" s="3">
        <v>0.78336805555555555</v>
      </c>
      <c r="D259" s="1" t="s">
        <v>30</v>
      </c>
      <c r="E259" s="648">
        <f>VLOOKUP(D259,ID對照表!A:B,2,FALSE)</f>
        <v>10</v>
      </c>
    </row>
    <row r="260" spans="1:5" x14ac:dyDescent="0.25">
      <c r="A260" s="648" t="str">
        <f t="shared" si="4"/>
        <v>2017/03/10-18:53:50</v>
      </c>
      <c r="B260" s="4">
        <v>42804</v>
      </c>
      <c r="C260" s="3">
        <v>0.78738425925925926</v>
      </c>
      <c r="D260" s="1" t="s">
        <v>30</v>
      </c>
      <c r="E260" s="648">
        <f>VLOOKUP(D260,ID對照表!A:B,2,FALSE)</f>
        <v>10</v>
      </c>
    </row>
    <row r="261" spans="1:5" x14ac:dyDescent="0.25">
      <c r="A261" s="648" t="str">
        <f t="shared" si="4"/>
        <v>2017/03/10-18:54:04</v>
      </c>
      <c r="B261" s="4">
        <v>42804</v>
      </c>
      <c r="C261" s="3">
        <v>0.78754629629629624</v>
      </c>
      <c r="D261" s="1" t="s">
        <v>30</v>
      </c>
      <c r="E261" s="648">
        <f>VLOOKUP(D261,ID對照表!A:B,2,FALSE)</f>
        <v>10</v>
      </c>
    </row>
    <row r="262" spans="1:5" x14ac:dyDescent="0.25">
      <c r="A262" s="648" t="str">
        <f t="shared" si="4"/>
        <v>2017/03/10-18:59:17</v>
      </c>
      <c r="B262" s="4">
        <v>42804</v>
      </c>
      <c r="C262" s="3">
        <v>0.7911689814814814</v>
      </c>
      <c r="D262" s="1" t="s">
        <v>30</v>
      </c>
      <c r="E262" s="648">
        <f>VLOOKUP(D262,ID對照表!A:B,2,FALSE)</f>
        <v>10</v>
      </c>
    </row>
    <row r="263" spans="1:5" x14ac:dyDescent="0.25">
      <c r="A263" s="648" t="str">
        <f t="shared" si="4"/>
        <v>2017/03/10-19:02:48</v>
      </c>
      <c r="B263" s="4">
        <v>42804</v>
      </c>
      <c r="C263" s="3">
        <v>0.79361111111111116</v>
      </c>
      <c r="D263" s="1" t="s">
        <v>30</v>
      </c>
      <c r="E263" s="648">
        <f>VLOOKUP(D263,ID對照表!A:B,2,FALSE)</f>
        <v>10</v>
      </c>
    </row>
    <row r="264" spans="1:5" x14ac:dyDescent="0.25">
      <c r="A264" s="648" t="str">
        <f t="shared" si="4"/>
        <v>2017/03/10-19:03:12</v>
      </c>
      <c r="B264" s="4">
        <v>42804</v>
      </c>
      <c r="C264" s="3">
        <v>0.79388888888888898</v>
      </c>
      <c r="D264" s="1" t="s">
        <v>30</v>
      </c>
      <c r="E264" s="648">
        <f>VLOOKUP(D264,ID對照表!A:B,2,FALSE)</f>
        <v>10</v>
      </c>
    </row>
    <row r="265" spans="1:5" x14ac:dyDescent="0.25">
      <c r="A265" s="648" t="str">
        <f t="shared" si="4"/>
        <v>2017/03/10-19:05:26</v>
      </c>
      <c r="B265" s="4">
        <v>42804</v>
      </c>
      <c r="C265" s="3">
        <v>0.79543981481481485</v>
      </c>
      <c r="D265" s="1" t="s">
        <v>30</v>
      </c>
      <c r="E265" s="648">
        <f>VLOOKUP(D265,ID對照表!A:B,2,FALSE)</f>
        <v>10</v>
      </c>
    </row>
    <row r="266" spans="1:5" x14ac:dyDescent="0.25">
      <c r="A266" s="648" t="str">
        <f t="shared" si="4"/>
        <v>2017/03/10-19:05:33</v>
      </c>
      <c r="B266" s="4">
        <v>42804</v>
      </c>
      <c r="C266" s="3">
        <v>0.79552083333333334</v>
      </c>
      <c r="D266" s="1" t="s">
        <v>30</v>
      </c>
      <c r="E266" s="648">
        <f>VLOOKUP(D266,ID對照表!A:B,2,FALSE)</f>
        <v>10</v>
      </c>
    </row>
    <row r="267" spans="1:5" x14ac:dyDescent="0.25">
      <c r="A267" s="648" t="str">
        <f t="shared" si="4"/>
        <v>2017/03/10-19:06:22</v>
      </c>
      <c r="B267" s="4">
        <v>42804</v>
      </c>
      <c r="C267" s="3">
        <v>0.79608796296296302</v>
      </c>
      <c r="D267" s="1" t="s">
        <v>30</v>
      </c>
      <c r="E267" s="648">
        <f>VLOOKUP(D267,ID對照表!A:B,2,FALSE)</f>
        <v>10</v>
      </c>
    </row>
    <row r="268" spans="1:5" x14ac:dyDescent="0.25">
      <c r="A268" s="648" t="str">
        <f t="shared" si="4"/>
        <v>2017/03/10-19:06:24</v>
      </c>
      <c r="B268" s="4">
        <v>42804</v>
      </c>
      <c r="C268" s="3">
        <v>0.7961111111111111</v>
      </c>
      <c r="D268" s="1" t="s">
        <v>30</v>
      </c>
      <c r="E268" s="648">
        <f>VLOOKUP(D268,ID對照表!A:B,2,FALSE)</f>
        <v>10</v>
      </c>
    </row>
    <row r="269" spans="1:5" x14ac:dyDescent="0.25">
      <c r="A269" s="648" t="str">
        <f t="shared" si="4"/>
        <v>2017/03/10-19:07:45</v>
      </c>
      <c r="B269" s="4">
        <v>42804</v>
      </c>
      <c r="C269" s="3">
        <v>0.79704861111111114</v>
      </c>
      <c r="D269" s="1" t="s">
        <v>30</v>
      </c>
      <c r="E269" s="648">
        <f>VLOOKUP(D269,ID對照表!A:B,2,FALSE)</f>
        <v>10</v>
      </c>
    </row>
    <row r="270" spans="1:5" x14ac:dyDescent="0.25">
      <c r="A270" s="648" t="str">
        <f t="shared" si="4"/>
        <v>2017/03/10-19:07:56</v>
      </c>
      <c r="B270" s="4">
        <v>42804</v>
      </c>
      <c r="C270" s="3">
        <v>0.7971759259259259</v>
      </c>
      <c r="D270" s="1" t="s">
        <v>30</v>
      </c>
      <c r="E270" s="648">
        <f>VLOOKUP(D270,ID對照表!A:B,2,FALSE)</f>
        <v>10</v>
      </c>
    </row>
    <row r="271" spans="1:5" x14ac:dyDescent="0.25">
      <c r="A271" s="648" t="str">
        <f t="shared" si="4"/>
        <v>2017/03/10-19:08:32</v>
      </c>
      <c r="B271" s="4">
        <v>42804</v>
      </c>
      <c r="C271" s="3">
        <v>0.79759259259259263</v>
      </c>
      <c r="D271" s="1" t="s">
        <v>30</v>
      </c>
      <c r="E271" s="648">
        <f>VLOOKUP(D271,ID對照表!A:B,2,FALSE)</f>
        <v>10</v>
      </c>
    </row>
    <row r="272" spans="1:5" x14ac:dyDescent="0.25">
      <c r="A272" s="648" t="str">
        <f t="shared" si="4"/>
        <v>2017/03/10-19:08:41</v>
      </c>
      <c r="B272" s="4">
        <v>42804</v>
      </c>
      <c r="C272" s="3">
        <v>0.7976967592592592</v>
      </c>
      <c r="D272" s="1" t="s">
        <v>30</v>
      </c>
      <c r="E272" s="648">
        <f>VLOOKUP(D272,ID對照表!A:B,2,FALSE)</f>
        <v>10</v>
      </c>
    </row>
    <row r="273" spans="1:5" x14ac:dyDescent="0.25">
      <c r="A273" s="648" t="str">
        <f t="shared" si="4"/>
        <v>2017/03/10-19:08:44</v>
      </c>
      <c r="B273" s="4">
        <v>42804</v>
      </c>
      <c r="C273" s="3">
        <v>0.79773148148148154</v>
      </c>
      <c r="D273" s="1" t="s">
        <v>30</v>
      </c>
      <c r="E273" s="648">
        <f>VLOOKUP(D273,ID對照表!A:B,2,FALSE)</f>
        <v>10</v>
      </c>
    </row>
    <row r="274" spans="1:5" x14ac:dyDescent="0.25">
      <c r="A274" s="648" t="str">
        <f t="shared" si="4"/>
        <v>2017/03/10-19:08:59</v>
      </c>
      <c r="B274" s="4">
        <v>42804</v>
      </c>
      <c r="C274" s="3">
        <v>0.79790509259259268</v>
      </c>
      <c r="D274" s="1" t="s">
        <v>30</v>
      </c>
      <c r="E274" s="648">
        <f>VLOOKUP(D274,ID對照表!A:B,2,FALSE)</f>
        <v>10</v>
      </c>
    </row>
    <row r="275" spans="1:5" x14ac:dyDescent="0.25">
      <c r="A275" s="648" t="str">
        <f t="shared" si="4"/>
        <v>2017/03/10-19:19:31</v>
      </c>
      <c r="B275" s="4">
        <v>42804</v>
      </c>
      <c r="C275" s="3">
        <v>0.80521990740740745</v>
      </c>
      <c r="D275" s="1" t="s">
        <v>0</v>
      </c>
      <c r="E275" s="648">
        <f>VLOOKUP(D275,ID對照表!A:B,2,FALSE)</f>
        <v>2</v>
      </c>
    </row>
    <row r="276" spans="1:5" x14ac:dyDescent="0.25">
      <c r="A276" s="648" t="str">
        <f t="shared" si="4"/>
        <v>2017/03/10-19:19:33</v>
      </c>
      <c r="B276" s="4">
        <v>42804</v>
      </c>
      <c r="C276" s="3">
        <v>0.80524305555555553</v>
      </c>
      <c r="D276" s="1" t="s">
        <v>0</v>
      </c>
      <c r="E276" s="648">
        <f>VLOOKUP(D276,ID對照表!A:B,2,FALSE)</f>
        <v>2</v>
      </c>
    </row>
    <row r="277" spans="1:5" x14ac:dyDescent="0.25">
      <c r="A277" s="648" t="str">
        <f t="shared" si="4"/>
        <v>2017/03/10-19:19:41</v>
      </c>
      <c r="B277" s="4">
        <v>42804</v>
      </c>
      <c r="C277" s="3">
        <v>0.80533564814814806</v>
      </c>
      <c r="D277" s="1" t="s">
        <v>0</v>
      </c>
      <c r="E277" s="648">
        <f>VLOOKUP(D277,ID對照表!A:B,2,FALSE)</f>
        <v>2</v>
      </c>
    </row>
    <row r="278" spans="1:5" x14ac:dyDescent="0.25">
      <c r="A278" s="648" t="str">
        <f t="shared" si="4"/>
        <v>2017/03/10-19:19:47</v>
      </c>
      <c r="B278" s="4">
        <v>42804</v>
      </c>
      <c r="C278" s="3">
        <v>0.80540509259259263</v>
      </c>
      <c r="D278" s="1" t="s">
        <v>0</v>
      </c>
      <c r="E278" s="648">
        <f>VLOOKUP(D278,ID對照表!A:B,2,FALSE)</f>
        <v>2</v>
      </c>
    </row>
    <row r="279" spans="1:5" x14ac:dyDescent="0.25">
      <c r="A279" s="648" t="str">
        <f t="shared" si="4"/>
        <v>2017/03/10-19:19:54</v>
      </c>
      <c r="B279" s="4">
        <v>42804</v>
      </c>
      <c r="C279" s="3">
        <v>0.80548611111111112</v>
      </c>
      <c r="D279" s="1" t="s">
        <v>0</v>
      </c>
      <c r="E279" s="648">
        <f>VLOOKUP(D279,ID對照表!A:B,2,FALSE)</f>
        <v>2</v>
      </c>
    </row>
    <row r="280" spans="1:5" x14ac:dyDescent="0.25">
      <c r="A280" s="648" t="str">
        <f t="shared" si="4"/>
        <v>2017/03/10-19:19:58</v>
      </c>
      <c r="B280" s="4">
        <v>42804</v>
      </c>
      <c r="C280" s="3">
        <v>0.80553240740740739</v>
      </c>
      <c r="D280" s="1" t="s">
        <v>0</v>
      </c>
      <c r="E280" s="648">
        <f>VLOOKUP(D280,ID對照表!A:B,2,FALSE)</f>
        <v>2</v>
      </c>
    </row>
    <row r="281" spans="1:5" x14ac:dyDescent="0.25">
      <c r="A281" s="648" t="str">
        <f t="shared" si="4"/>
        <v>2017/03/10-19:20:00</v>
      </c>
      <c r="B281" s="4">
        <v>42804</v>
      </c>
      <c r="C281" s="3">
        <v>0.80555555555555547</v>
      </c>
      <c r="D281" s="1" t="s">
        <v>0</v>
      </c>
      <c r="E281" s="648">
        <f>VLOOKUP(D281,ID對照表!A:B,2,FALSE)</f>
        <v>2</v>
      </c>
    </row>
    <row r="282" spans="1:5" x14ac:dyDescent="0.25">
      <c r="A282" s="648" t="str">
        <f t="shared" si="4"/>
        <v>2017/03/10-19:20:01</v>
      </c>
      <c r="B282" s="4">
        <v>42804</v>
      </c>
      <c r="C282" s="3">
        <v>0.80556712962962962</v>
      </c>
      <c r="D282" s="1" t="s">
        <v>0</v>
      </c>
      <c r="E282" s="648">
        <f>VLOOKUP(D282,ID對照表!A:B,2,FALSE)</f>
        <v>2</v>
      </c>
    </row>
    <row r="283" spans="1:5" x14ac:dyDescent="0.25">
      <c r="A283" s="648" t="str">
        <f t="shared" si="4"/>
        <v>2017/03/10-19:25:29</v>
      </c>
      <c r="B283" s="4">
        <v>42804</v>
      </c>
      <c r="C283" s="3">
        <v>0.80936342592592592</v>
      </c>
      <c r="D283" s="1" t="s">
        <v>0</v>
      </c>
      <c r="E283" s="648">
        <f>VLOOKUP(D283,ID對照表!A:B,2,FALSE)</f>
        <v>2</v>
      </c>
    </row>
    <row r="284" spans="1:5" x14ac:dyDescent="0.25">
      <c r="A284" s="648" t="str">
        <f t="shared" si="4"/>
        <v>2017/03/10-19:30:08</v>
      </c>
      <c r="B284" s="4">
        <v>42804</v>
      </c>
      <c r="C284" s="3">
        <v>0.81259259259259264</v>
      </c>
      <c r="D284" s="1" t="s">
        <v>0</v>
      </c>
      <c r="E284" s="648">
        <f>VLOOKUP(D284,ID對照表!A:B,2,FALSE)</f>
        <v>2</v>
      </c>
    </row>
    <row r="285" spans="1:5" x14ac:dyDescent="0.25">
      <c r="A285" s="648" t="str">
        <f t="shared" si="4"/>
        <v>2017/03/10-19:53:41</v>
      </c>
      <c r="B285" s="4">
        <v>42804</v>
      </c>
      <c r="C285" s="3">
        <v>0.8289467592592592</v>
      </c>
      <c r="D285" s="1" t="s">
        <v>0</v>
      </c>
      <c r="E285" s="648">
        <f>VLOOKUP(D285,ID對照表!A:B,2,FALSE)</f>
        <v>2</v>
      </c>
    </row>
    <row r="286" spans="1:5" x14ac:dyDescent="0.25">
      <c r="A286" s="648" t="str">
        <f t="shared" si="4"/>
        <v>2017/03/10-20:10:13</v>
      </c>
      <c r="B286" s="4">
        <v>42804</v>
      </c>
      <c r="C286" s="3">
        <v>0.84042824074074074</v>
      </c>
      <c r="D286" s="1" t="s">
        <v>30</v>
      </c>
      <c r="E286" s="648">
        <f>VLOOKUP(D286,ID對照表!A:B,2,FALSE)</f>
        <v>10</v>
      </c>
    </row>
    <row r="287" spans="1:5" x14ac:dyDescent="0.25">
      <c r="A287" s="648" t="str">
        <f t="shared" si="4"/>
        <v>2017/03/10-20:13:30</v>
      </c>
      <c r="B287" s="4">
        <v>42804</v>
      </c>
      <c r="C287" s="3">
        <v>0.84270833333333339</v>
      </c>
      <c r="D287" s="1" t="s">
        <v>30</v>
      </c>
      <c r="E287" s="648">
        <f>VLOOKUP(D287,ID對照表!A:B,2,FALSE)</f>
        <v>10</v>
      </c>
    </row>
    <row r="288" spans="1:5" x14ac:dyDescent="0.25">
      <c r="A288" s="648" t="str">
        <f t="shared" si="4"/>
        <v>2017/03/10-20:15:27</v>
      </c>
      <c r="B288" s="4">
        <v>42804</v>
      </c>
      <c r="C288" s="3">
        <v>0.84406250000000005</v>
      </c>
      <c r="D288" s="1" t="s">
        <v>30</v>
      </c>
      <c r="E288" s="648">
        <f>VLOOKUP(D288,ID對照表!A:B,2,FALSE)</f>
        <v>10</v>
      </c>
    </row>
    <row r="289" spans="1:5" x14ac:dyDescent="0.25">
      <c r="A289" s="648" t="str">
        <f t="shared" si="4"/>
        <v>2017/03/10-20:15:36</v>
      </c>
      <c r="B289" s="4">
        <v>42804</v>
      </c>
      <c r="C289" s="3">
        <v>0.84416666666666673</v>
      </c>
      <c r="D289" s="1" t="s">
        <v>30</v>
      </c>
      <c r="E289" s="648">
        <f>VLOOKUP(D289,ID對照表!A:B,2,FALSE)</f>
        <v>10</v>
      </c>
    </row>
    <row r="290" spans="1:5" x14ac:dyDescent="0.25">
      <c r="A290" s="648" t="str">
        <f t="shared" si="4"/>
        <v>2017/03/10-20:15:50</v>
      </c>
      <c r="B290" s="4">
        <v>42804</v>
      </c>
      <c r="C290" s="3">
        <v>0.84432870370370372</v>
      </c>
      <c r="D290" s="1" t="s">
        <v>30</v>
      </c>
      <c r="E290" s="648">
        <f>VLOOKUP(D290,ID對照表!A:B,2,FALSE)</f>
        <v>10</v>
      </c>
    </row>
    <row r="291" spans="1:5" x14ac:dyDescent="0.25">
      <c r="A291" s="648" t="str">
        <f t="shared" si="4"/>
        <v>2017/03/10-20:15:55</v>
      </c>
      <c r="B291" s="4">
        <v>42804</v>
      </c>
      <c r="C291" s="3">
        <v>0.84438657407407414</v>
      </c>
      <c r="D291" s="1" t="s">
        <v>30</v>
      </c>
      <c r="E291" s="648">
        <f>VLOOKUP(D291,ID對照表!A:B,2,FALSE)</f>
        <v>10</v>
      </c>
    </row>
    <row r="292" spans="1:5" x14ac:dyDescent="0.25">
      <c r="A292" s="648" t="str">
        <f t="shared" si="4"/>
        <v>2017/03/10-20:17:04</v>
      </c>
      <c r="B292" s="4">
        <v>42804</v>
      </c>
      <c r="C292" s="3">
        <v>0.84518518518518515</v>
      </c>
      <c r="D292" s="1" t="s">
        <v>30</v>
      </c>
      <c r="E292" s="648">
        <f>VLOOKUP(D292,ID對照表!A:B,2,FALSE)</f>
        <v>10</v>
      </c>
    </row>
    <row r="293" spans="1:5" x14ac:dyDescent="0.25">
      <c r="A293" s="648" t="str">
        <f t="shared" si="4"/>
        <v>2017/03/10-20:21:20</v>
      </c>
      <c r="B293" s="4">
        <v>42804</v>
      </c>
      <c r="C293" s="3">
        <v>0.8481481481481481</v>
      </c>
      <c r="D293" s="1" t="s">
        <v>30</v>
      </c>
      <c r="E293" s="648">
        <f>VLOOKUP(D293,ID對照表!A:B,2,FALSE)</f>
        <v>10</v>
      </c>
    </row>
    <row r="294" spans="1:5" x14ac:dyDescent="0.25">
      <c r="A294" s="648" t="str">
        <f t="shared" si="4"/>
        <v>2017/03/10-20:21:26</v>
      </c>
      <c r="B294" s="4">
        <v>42804</v>
      </c>
      <c r="C294" s="3">
        <v>0.84821759259259266</v>
      </c>
      <c r="D294" s="1" t="s">
        <v>30</v>
      </c>
      <c r="E294" s="648">
        <f>VLOOKUP(D294,ID對照表!A:B,2,FALSE)</f>
        <v>10</v>
      </c>
    </row>
    <row r="295" spans="1:5" x14ac:dyDescent="0.25">
      <c r="A295" s="648" t="str">
        <f t="shared" si="4"/>
        <v>2017/03/10-20:21:29</v>
      </c>
      <c r="B295" s="4">
        <v>42804</v>
      </c>
      <c r="C295" s="3">
        <v>0.84825231481481478</v>
      </c>
      <c r="D295" s="1" t="s">
        <v>30</v>
      </c>
      <c r="E295" s="648">
        <f>VLOOKUP(D295,ID對照表!A:B,2,FALSE)</f>
        <v>10</v>
      </c>
    </row>
    <row r="296" spans="1:5" x14ac:dyDescent="0.25">
      <c r="A296" s="648" t="str">
        <f t="shared" si="4"/>
        <v>2017/03/10-20:31:12</v>
      </c>
      <c r="B296" s="4">
        <v>42804</v>
      </c>
      <c r="C296" s="3">
        <v>0.85499999999999998</v>
      </c>
      <c r="D296" s="1" t="s">
        <v>30</v>
      </c>
      <c r="E296" s="648">
        <f>VLOOKUP(D296,ID對照表!A:B,2,FALSE)</f>
        <v>10</v>
      </c>
    </row>
    <row r="297" spans="1:5" x14ac:dyDescent="0.25">
      <c r="A297" s="648" t="str">
        <f t="shared" si="4"/>
        <v>2017/03/10-20:31:29</v>
      </c>
      <c r="B297" s="4">
        <v>42804</v>
      </c>
      <c r="C297" s="3">
        <v>0.85519675925925931</v>
      </c>
      <c r="D297" s="1" t="s">
        <v>30</v>
      </c>
      <c r="E297" s="648">
        <f>VLOOKUP(D297,ID對照表!A:B,2,FALSE)</f>
        <v>10</v>
      </c>
    </row>
    <row r="298" spans="1:5" x14ac:dyDescent="0.25">
      <c r="A298" s="648" t="str">
        <f t="shared" si="4"/>
        <v>2017/03/10-20:34:03</v>
      </c>
      <c r="B298" s="4">
        <v>42804</v>
      </c>
      <c r="C298" s="3">
        <v>0.85697916666666663</v>
      </c>
      <c r="D298" s="1" t="s">
        <v>30</v>
      </c>
      <c r="E298" s="648">
        <f>VLOOKUP(D298,ID對照表!A:B,2,FALSE)</f>
        <v>10</v>
      </c>
    </row>
    <row r="299" spans="1:5" x14ac:dyDescent="0.25">
      <c r="A299" s="648" t="str">
        <f t="shared" si="4"/>
        <v>2017/03/10-20:34:09</v>
      </c>
      <c r="B299" s="4">
        <v>42804</v>
      </c>
      <c r="C299" s="3">
        <v>0.85704861111111119</v>
      </c>
      <c r="D299" s="1" t="s">
        <v>30</v>
      </c>
      <c r="E299" s="648">
        <f>VLOOKUP(D299,ID對照表!A:B,2,FALSE)</f>
        <v>10</v>
      </c>
    </row>
    <row r="300" spans="1:5" x14ac:dyDescent="0.25">
      <c r="A300" s="648" t="str">
        <f t="shared" si="4"/>
        <v>2017/03/10-20:37:18</v>
      </c>
      <c r="B300" s="4">
        <v>42804</v>
      </c>
      <c r="C300" s="3">
        <v>0.85923611111111109</v>
      </c>
      <c r="D300" s="1" t="s">
        <v>30</v>
      </c>
      <c r="E300" s="648">
        <f>VLOOKUP(D300,ID對照表!A:B,2,FALSE)</f>
        <v>10</v>
      </c>
    </row>
    <row r="301" spans="1:5" x14ac:dyDescent="0.25">
      <c r="A301" s="648" t="str">
        <f t="shared" si="4"/>
        <v>2017/03/10-20:37:30</v>
      </c>
      <c r="B301" s="4">
        <v>42804</v>
      </c>
      <c r="C301" s="3">
        <v>0.859375</v>
      </c>
      <c r="D301" s="1" t="s">
        <v>30</v>
      </c>
      <c r="E301" s="648">
        <f>VLOOKUP(D301,ID對照表!A:B,2,FALSE)</f>
        <v>10</v>
      </c>
    </row>
    <row r="302" spans="1:5" x14ac:dyDescent="0.25">
      <c r="A302" s="648" t="str">
        <f t="shared" si="4"/>
        <v>2017/03/10-20:37:33</v>
      </c>
      <c r="B302" s="4">
        <v>42804</v>
      </c>
      <c r="C302" s="3">
        <v>0.85940972222222223</v>
      </c>
      <c r="D302" s="1" t="s">
        <v>30</v>
      </c>
      <c r="E302" s="648">
        <f>VLOOKUP(D302,ID對照表!A:B,2,FALSE)</f>
        <v>10</v>
      </c>
    </row>
    <row r="303" spans="1:5" x14ac:dyDescent="0.25">
      <c r="A303" s="648" t="str">
        <f t="shared" si="4"/>
        <v>2017/03/10-20:37:39</v>
      </c>
      <c r="B303" s="4">
        <v>42804</v>
      </c>
      <c r="C303" s="3">
        <v>0.85947916666666668</v>
      </c>
      <c r="D303" s="1" t="s">
        <v>30</v>
      </c>
      <c r="E303" s="648">
        <f>VLOOKUP(D303,ID對照表!A:B,2,FALSE)</f>
        <v>10</v>
      </c>
    </row>
    <row r="304" spans="1:5" x14ac:dyDescent="0.25">
      <c r="A304" s="648" t="str">
        <f t="shared" si="4"/>
        <v>2017/03/10-20:37:42</v>
      </c>
      <c r="B304" s="4">
        <v>42804</v>
      </c>
      <c r="C304" s="3">
        <v>0.85951388888888891</v>
      </c>
      <c r="D304" s="1" t="s">
        <v>30</v>
      </c>
      <c r="E304" s="648">
        <f>VLOOKUP(D304,ID對照表!A:B,2,FALSE)</f>
        <v>10</v>
      </c>
    </row>
    <row r="305" spans="1:5" x14ac:dyDescent="0.25">
      <c r="A305" s="648" t="str">
        <f t="shared" si="4"/>
        <v>2017/03/10-20:37:45</v>
      </c>
      <c r="B305" s="4">
        <v>42804</v>
      </c>
      <c r="C305" s="3">
        <v>0.85954861111111114</v>
      </c>
      <c r="D305" s="1" t="s">
        <v>30</v>
      </c>
      <c r="E305" s="648">
        <f>VLOOKUP(D305,ID對照表!A:B,2,FALSE)</f>
        <v>10</v>
      </c>
    </row>
    <row r="306" spans="1:5" x14ac:dyDescent="0.25">
      <c r="A306" s="648" t="str">
        <f t="shared" si="4"/>
        <v>2017/03/10-20:37:48</v>
      </c>
      <c r="B306" s="4">
        <v>42804</v>
      </c>
      <c r="C306" s="3">
        <v>0.85958333333333325</v>
      </c>
      <c r="D306" s="1" t="s">
        <v>30</v>
      </c>
      <c r="E306" s="648">
        <f>VLOOKUP(D306,ID對照表!A:B,2,FALSE)</f>
        <v>10</v>
      </c>
    </row>
    <row r="307" spans="1:5" x14ac:dyDescent="0.25">
      <c r="A307" s="648" t="str">
        <f t="shared" si="4"/>
        <v>2017/03/10-20:37:51</v>
      </c>
      <c r="B307" s="4">
        <v>42804</v>
      </c>
      <c r="C307" s="3">
        <v>0.85961805555555559</v>
      </c>
      <c r="D307" s="1" t="s">
        <v>30</v>
      </c>
      <c r="E307" s="648">
        <f>VLOOKUP(D307,ID對照表!A:B,2,FALSE)</f>
        <v>10</v>
      </c>
    </row>
    <row r="308" spans="1:5" x14ac:dyDescent="0.25">
      <c r="A308" s="648" t="str">
        <f t="shared" si="4"/>
        <v>2017/03/10-20:37:54</v>
      </c>
      <c r="B308" s="4">
        <v>42804</v>
      </c>
      <c r="C308" s="3">
        <v>0.85965277777777782</v>
      </c>
      <c r="D308" s="1" t="s">
        <v>30</v>
      </c>
      <c r="E308" s="648">
        <f>VLOOKUP(D308,ID對照表!A:B,2,FALSE)</f>
        <v>10</v>
      </c>
    </row>
    <row r="309" spans="1:5" x14ac:dyDescent="0.25">
      <c r="A309" s="648" t="str">
        <f t="shared" si="4"/>
        <v>2017/03/10-20:37:58</v>
      </c>
      <c r="B309" s="4">
        <v>42804</v>
      </c>
      <c r="C309" s="3">
        <v>0.85969907407407409</v>
      </c>
      <c r="D309" s="1" t="s">
        <v>30</v>
      </c>
      <c r="E309" s="648">
        <f>VLOOKUP(D309,ID對照表!A:B,2,FALSE)</f>
        <v>10</v>
      </c>
    </row>
    <row r="310" spans="1:5" x14ac:dyDescent="0.25">
      <c r="A310" s="648" t="str">
        <f t="shared" si="4"/>
        <v>2017/03/10-20:56:16</v>
      </c>
      <c r="B310" s="4">
        <v>42804</v>
      </c>
      <c r="C310" s="3">
        <v>0.87240740740740741</v>
      </c>
      <c r="D310" s="1" t="s">
        <v>30</v>
      </c>
      <c r="E310" s="648">
        <f>VLOOKUP(D310,ID對照表!A:B,2,FALSE)</f>
        <v>10</v>
      </c>
    </row>
    <row r="311" spans="1:5" x14ac:dyDescent="0.25">
      <c r="A311" s="648" t="str">
        <f t="shared" si="4"/>
        <v>2017/03/10-20:58:59</v>
      </c>
      <c r="B311" s="4">
        <v>42804</v>
      </c>
      <c r="C311" s="3">
        <v>0.87429398148148152</v>
      </c>
      <c r="D311" s="1" t="s">
        <v>30</v>
      </c>
      <c r="E311" s="648">
        <f>VLOOKUP(D311,ID對照表!A:B,2,FALSE)</f>
        <v>10</v>
      </c>
    </row>
    <row r="312" spans="1:5" x14ac:dyDescent="0.25">
      <c r="A312" s="648" t="str">
        <f t="shared" si="4"/>
        <v>2017/03/10-20:59:02</v>
      </c>
      <c r="B312" s="4">
        <v>42804</v>
      </c>
      <c r="C312" s="3">
        <v>0.87432870370370364</v>
      </c>
      <c r="D312" s="1" t="s">
        <v>30</v>
      </c>
      <c r="E312" s="648">
        <f>VLOOKUP(D312,ID對照表!A:B,2,FALSE)</f>
        <v>10</v>
      </c>
    </row>
    <row r="313" spans="1:5" x14ac:dyDescent="0.25">
      <c r="A313" s="648" t="str">
        <f t="shared" si="4"/>
        <v>2017/03/10-20:59:07</v>
      </c>
      <c r="B313" s="4">
        <v>42804</v>
      </c>
      <c r="C313" s="3">
        <v>0.87438657407407405</v>
      </c>
      <c r="D313" s="1" t="s">
        <v>30</v>
      </c>
      <c r="E313" s="648">
        <f>VLOOKUP(D313,ID對照表!A:B,2,FALSE)</f>
        <v>10</v>
      </c>
    </row>
    <row r="314" spans="1:5" x14ac:dyDescent="0.25">
      <c r="A314" s="648" t="str">
        <f t="shared" si="4"/>
        <v>2017/03/10-20:59:39</v>
      </c>
      <c r="B314" s="4">
        <v>42804</v>
      </c>
      <c r="C314" s="3">
        <v>0.87475694444444441</v>
      </c>
      <c r="D314" s="1" t="s">
        <v>30</v>
      </c>
      <c r="E314" s="648">
        <f>VLOOKUP(D314,ID對照表!A:B,2,FALSE)</f>
        <v>10</v>
      </c>
    </row>
    <row r="315" spans="1:5" x14ac:dyDescent="0.25">
      <c r="A315" s="648" t="str">
        <f t="shared" si="4"/>
        <v>2017/03/10-20:59:47</v>
      </c>
      <c r="B315" s="4">
        <v>42804</v>
      </c>
      <c r="C315" s="3">
        <v>0.87484953703703694</v>
      </c>
      <c r="D315" s="1" t="s">
        <v>30</v>
      </c>
      <c r="E315" s="648">
        <f>VLOOKUP(D315,ID對照表!A:B,2,FALSE)</f>
        <v>10</v>
      </c>
    </row>
    <row r="316" spans="1:5" x14ac:dyDescent="0.25">
      <c r="A316" s="648" t="str">
        <f t="shared" si="4"/>
        <v>2017/03/10-20:59:52</v>
      </c>
      <c r="B316" s="4">
        <v>42804</v>
      </c>
      <c r="C316" s="3">
        <v>0.87490740740740736</v>
      </c>
      <c r="D316" s="1" t="s">
        <v>30</v>
      </c>
      <c r="E316" s="648">
        <f>VLOOKUP(D316,ID對照表!A:B,2,FALSE)</f>
        <v>10</v>
      </c>
    </row>
    <row r="317" spans="1:5" x14ac:dyDescent="0.25">
      <c r="A317" s="648" t="str">
        <f t="shared" si="4"/>
        <v>2017/03/10-20:59:59</v>
      </c>
      <c r="B317" s="4">
        <v>42804</v>
      </c>
      <c r="C317" s="3">
        <v>0.87498842592592585</v>
      </c>
      <c r="D317" s="1" t="s">
        <v>30</v>
      </c>
      <c r="E317" s="648">
        <f>VLOOKUP(D317,ID對照表!A:B,2,FALSE)</f>
        <v>10</v>
      </c>
    </row>
    <row r="318" spans="1:5" x14ac:dyDescent="0.25">
      <c r="A318" s="648" t="str">
        <f t="shared" si="4"/>
        <v>2017/03/10-21:00:10</v>
      </c>
      <c r="B318" s="4">
        <v>42804</v>
      </c>
      <c r="C318" s="3">
        <v>0.87511574074074072</v>
      </c>
      <c r="D318" s="1" t="s">
        <v>30</v>
      </c>
      <c r="E318" s="648">
        <f>VLOOKUP(D318,ID對照表!A:B,2,FALSE)</f>
        <v>10</v>
      </c>
    </row>
    <row r="319" spans="1:5" x14ac:dyDescent="0.25">
      <c r="A319" s="648" t="str">
        <f t="shared" si="4"/>
        <v>2017/03/10-21:00:13</v>
      </c>
      <c r="B319" s="4">
        <v>42804</v>
      </c>
      <c r="C319" s="3">
        <v>0.87515046296296306</v>
      </c>
      <c r="D319" s="1" t="s">
        <v>30</v>
      </c>
      <c r="E319" s="648">
        <f>VLOOKUP(D319,ID對照表!A:B,2,FALSE)</f>
        <v>10</v>
      </c>
    </row>
    <row r="320" spans="1:5" x14ac:dyDescent="0.25">
      <c r="A320" s="648" t="str">
        <f t="shared" si="4"/>
        <v>2017/03/10-21:00:24</v>
      </c>
      <c r="B320" s="4">
        <v>42804</v>
      </c>
      <c r="C320" s="3">
        <v>0.87527777777777782</v>
      </c>
      <c r="D320" s="1" t="s">
        <v>30</v>
      </c>
      <c r="E320" s="648">
        <f>VLOOKUP(D320,ID對照表!A:B,2,FALSE)</f>
        <v>10</v>
      </c>
    </row>
    <row r="321" spans="1:5" x14ac:dyDescent="0.25">
      <c r="A321" s="648" t="str">
        <f t="shared" si="4"/>
        <v>2017/03/10-21:00:27</v>
      </c>
      <c r="B321" s="4">
        <v>42804</v>
      </c>
      <c r="C321" s="3">
        <v>0.87531250000000005</v>
      </c>
      <c r="D321" s="1" t="s">
        <v>30</v>
      </c>
      <c r="E321" s="648">
        <f>VLOOKUP(D321,ID對照表!A:B,2,FALSE)</f>
        <v>10</v>
      </c>
    </row>
    <row r="322" spans="1:5" x14ac:dyDescent="0.25">
      <c r="A322" s="648" t="str">
        <f t="shared" ref="A322:A385" si="5">TEXT(B322,"yyyy/mm/dd")&amp;"-"&amp;TEXT(C322,"hh:mm:ss")</f>
        <v>2017/03/10-21:27:02</v>
      </c>
      <c r="B322" s="4">
        <v>42804</v>
      </c>
      <c r="C322" s="3">
        <v>0.89377314814814823</v>
      </c>
      <c r="D322" s="1" t="s">
        <v>30</v>
      </c>
      <c r="E322" s="648">
        <f>VLOOKUP(D322,ID對照表!A:B,2,FALSE)</f>
        <v>10</v>
      </c>
    </row>
    <row r="323" spans="1:5" x14ac:dyDescent="0.25">
      <c r="A323" s="648" t="str">
        <f t="shared" si="5"/>
        <v>2017/03/10-21:27:18</v>
      </c>
      <c r="B323" s="4">
        <v>42804</v>
      </c>
      <c r="C323" s="3">
        <v>0.8939583333333333</v>
      </c>
      <c r="D323" s="1" t="s">
        <v>30</v>
      </c>
      <c r="E323" s="648">
        <f>VLOOKUP(D323,ID對照表!A:B,2,FALSE)</f>
        <v>10</v>
      </c>
    </row>
    <row r="324" spans="1:5" x14ac:dyDescent="0.25">
      <c r="A324" s="648" t="str">
        <f t="shared" si="5"/>
        <v>2017/03/11-01:06:02</v>
      </c>
      <c r="B324" s="4">
        <v>42805</v>
      </c>
      <c r="C324" s="3">
        <v>4.5856481481481477E-2</v>
      </c>
      <c r="D324" s="1" t="s">
        <v>31</v>
      </c>
      <c r="E324" s="648">
        <f>VLOOKUP(D324,ID對照表!A:B,2,FALSE)</f>
        <v>11</v>
      </c>
    </row>
    <row r="325" spans="1:5" x14ac:dyDescent="0.25">
      <c r="A325" s="648" t="str">
        <f t="shared" si="5"/>
        <v>2017/03/11-01:06:10</v>
      </c>
      <c r="B325" s="4">
        <v>42805</v>
      </c>
      <c r="C325" s="3">
        <v>4.594907407407408E-2</v>
      </c>
      <c r="D325" s="1" t="s">
        <v>31</v>
      </c>
      <c r="E325" s="648">
        <f>VLOOKUP(D325,ID對照表!A:B,2,FALSE)</f>
        <v>11</v>
      </c>
    </row>
    <row r="326" spans="1:5" x14ac:dyDescent="0.25">
      <c r="A326" s="648" t="str">
        <f t="shared" si="5"/>
        <v>2017/03/11-01:06:16</v>
      </c>
      <c r="B326" s="4">
        <v>42805</v>
      </c>
      <c r="C326" s="3">
        <v>4.6018518518518514E-2</v>
      </c>
      <c r="D326" s="1" t="s">
        <v>31</v>
      </c>
      <c r="E326" s="648">
        <f>VLOOKUP(D326,ID對照表!A:B,2,FALSE)</f>
        <v>11</v>
      </c>
    </row>
    <row r="327" spans="1:5" x14ac:dyDescent="0.25">
      <c r="A327" s="648" t="str">
        <f t="shared" si="5"/>
        <v>2017/03/11-01:26:17</v>
      </c>
      <c r="B327" s="4">
        <v>42805</v>
      </c>
      <c r="C327" s="3">
        <v>5.9918981481481483E-2</v>
      </c>
      <c r="D327" s="1" t="s">
        <v>31</v>
      </c>
      <c r="E327" s="648">
        <f>VLOOKUP(D327,ID對照表!A:B,2,FALSE)</f>
        <v>11</v>
      </c>
    </row>
    <row r="328" spans="1:5" x14ac:dyDescent="0.25">
      <c r="A328" s="648" t="str">
        <f t="shared" si="5"/>
        <v>2017/03/11-05:29:23</v>
      </c>
      <c r="B328" s="4">
        <v>42805</v>
      </c>
      <c r="C328" s="3">
        <v>0.22873842592592594</v>
      </c>
      <c r="D328" s="1" t="s">
        <v>32</v>
      </c>
      <c r="E328" s="648">
        <f>VLOOKUP(D328,ID對照表!A:B,2,FALSE)</f>
        <v>12</v>
      </c>
    </row>
    <row r="329" spans="1:5" x14ac:dyDescent="0.25">
      <c r="A329" s="648" t="str">
        <f t="shared" si="5"/>
        <v>2017/03/11-12:20:13</v>
      </c>
      <c r="B329" s="4">
        <v>42805</v>
      </c>
      <c r="C329" s="3">
        <v>0.5140393518518519</v>
      </c>
      <c r="D329" s="1" t="s">
        <v>33</v>
      </c>
      <c r="E329" s="648">
        <f>VLOOKUP(D329,ID對照表!A:B,2,FALSE)</f>
        <v>13</v>
      </c>
    </row>
    <row r="330" spans="1:5" x14ac:dyDescent="0.25">
      <c r="A330" s="648" t="str">
        <f t="shared" si="5"/>
        <v>2017/03/11-12:20:15</v>
      </c>
      <c r="B330" s="4">
        <v>42805</v>
      </c>
      <c r="C330" s="3">
        <v>0.51406249999999998</v>
      </c>
      <c r="D330" s="1" t="s">
        <v>33</v>
      </c>
      <c r="E330" s="648">
        <f>VLOOKUP(D330,ID對照表!A:B,2,FALSE)</f>
        <v>13</v>
      </c>
    </row>
    <row r="331" spans="1:5" x14ac:dyDescent="0.25">
      <c r="A331" s="648" t="str">
        <f t="shared" si="5"/>
        <v>2017/03/11-12:48:47</v>
      </c>
      <c r="B331" s="4">
        <v>42805</v>
      </c>
      <c r="C331" s="3">
        <v>0.53387731481481482</v>
      </c>
      <c r="D331" s="1" t="s">
        <v>33</v>
      </c>
      <c r="E331" s="648">
        <f>VLOOKUP(D331,ID對照表!A:B,2,FALSE)</f>
        <v>13</v>
      </c>
    </row>
    <row r="332" spans="1:5" x14ac:dyDescent="0.25">
      <c r="A332" s="648" t="str">
        <f t="shared" si="5"/>
        <v>2017/03/11-12:59:28</v>
      </c>
      <c r="B332" s="4">
        <v>42805</v>
      </c>
      <c r="C332" s="3">
        <v>0.54129629629629628</v>
      </c>
      <c r="D332" s="1" t="s">
        <v>33</v>
      </c>
      <c r="E332" s="648">
        <f>VLOOKUP(D332,ID對照表!A:B,2,FALSE)</f>
        <v>13</v>
      </c>
    </row>
    <row r="333" spans="1:5" x14ac:dyDescent="0.25">
      <c r="A333" s="648" t="str">
        <f t="shared" si="5"/>
        <v>2017/03/11-12:59:29</v>
      </c>
      <c r="B333" s="4">
        <v>42805</v>
      </c>
      <c r="C333" s="3">
        <v>0.54130787037037031</v>
      </c>
      <c r="D333" s="1" t="s">
        <v>33</v>
      </c>
      <c r="E333" s="648">
        <f>VLOOKUP(D333,ID對照表!A:B,2,FALSE)</f>
        <v>13</v>
      </c>
    </row>
    <row r="334" spans="1:5" x14ac:dyDescent="0.25">
      <c r="A334" s="648" t="str">
        <f t="shared" si="5"/>
        <v>2017/03/11-13:15:58</v>
      </c>
      <c r="B334" s="4">
        <v>42805</v>
      </c>
      <c r="C334" s="3">
        <v>0.55275462962962962</v>
      </c>
      <c r="D334" s="1" t="s">
        <v>33</v>
      </c>
      <c r="E334" s="648">
        <f>VLOOKUP(D334,ID對照表!A:B,2,FALSE)</f>
        <v>13</v>
      </c>
    </row>
    <row r="335" spans="1:5" x14ac:dyDescent="0.25">
      <c r="A335" s="648" t="str">
        <f t="shared" si="5"/>
        <v>2017/03/11-13:16:01</v>
      </c>
      <c r="B335" s="4">
        <v>42805</v>
      </c>
      <c r="C335" s="3">
        <v>0.55278935185185185</v>
      </c>
      <c r="D335" s="1" t="s">
        <v>33</v>
      </c>
      <c r="E335" s="648">
        <f>VLOOKUP(D335,ID對照表!A:B,2,FALSE)</f>
        <v>13</v>
      </c>
    </row>
    <row r="336" spans="1:5" x14ac:dyDescent="0.25">
      <c r="A336" s="648" t="str">
        <f t="shared" si="5"/>
        <v>2017/03/11-13:20:37</v>
      </c>
      <c r="B336" s="4">
        <v>42805</v>
      </c>
      <c r="C336" s="3">
        <v>0.55598379629629624</v>
      </c>
      <c r="D336" s="1" t="s">
        <v>33</v>
      </c>
      <c r="E336" s="648">
        <f>VLOOKUP(D336,ID對照表!A:B,2,FALSE)</f>
        <v>13</v>
      </c>
    </row>
    <row r="337" spans="1:5" x14ac:dyDescent="0.25">
      <c r="A337" s="648" t="str">
        <f t="shared" si="5"/>
        <v>2017/03/11-13:20:40</v>
      </c>
      <c r="B337" s="4">
        <v>42805</v>
      </c>
      <c r="C337" s="3">
        <v>0.55601851851851858</v>
      </c>
      <c r="D337" s="1" t="s">
        <v>33</v>
      </c>
      <c r="E337" s="648">
        <f>VLOOKUP(D337,ID對照表!A:B,2,FALSE)</f>
        <v>13</v>
      </c>
    </row>
    <row r="338" spans="1:5" x14ac:dyDescent="0.25">
      <c r="A338" s="648" t="str">
        <f t="shared" si="5"/>
        <v>2017/03/11-13:20:50</v>
      </c>
      <c r="B338" s="4">
        <v>42805</v>
      </c>
      <c r="C338" s="3">
        <v>0.55613425925925919</v>
      </c>
      <c r="D338" s="1" t="s">
        <v>33</v>
      </c>
      <c r="E338" s="648">
        <f>VLOOKUP(D338,ID對照表!A:B,2,FALSE)</f>
        <v>13</v>
      </c>
    </row>
    <row r="339" spans="1:5" x14ac:dyDescent="0.25">
      <c r="A339" s="648" t="str">
        <f t="shared" si="5"/>
        <v>2017/03/11-13:20:51</v>
      </c>
      <c r="B339" s="4">
        <v>42805</v>
      </c>
      <c r="C339" s="3">
        <v>0.55614583333333334</v>
      </c>
      <c r="D339" s="1" t="s">
        <v>33</v>
      </c>
      <c r="E339" s="648">
        <f>VLOOKUP(D339,ID對照表!A:B,2,FALSE)</f>
        <v>13</v>
      </c>
    </row>
    <row r="340" spans="1:5" x14ac:dyDescent="0.25">
      <c r="A340" s="648" t="str">
        <f t="shared" si="5"/>
        <v>2017/03/11-13:20:56</v>
      </c>
      <c r="B340" s="4">
        <v>42805</v>
      </c>
      <c r="C340" s="3">
        <v>0.55620370370370364</v>
      </c>
      <c r="D340" s="1" t="s">
        <v>33</v>
      </c>
      <c r="E340" s="648">
        <f>VLOOKUP(D340,ID對照表!A:B,2,FALSE)</f>
        <v>13</v>
      </c>
    </row>
    <row r="341" spans="1:5" x14ac:dyDescent="0.25">
      <c r="A341" s="648" t="str">
        <f t="shared" si="5"/>
        <v>2017/03/11-13:21:02</v>
      </c>
      <c r="B341" s="4">
        <v>42805</v>
      </c>
      <c r="C341" s="3">
        <v>0.5562731481481481</v>
      </c>
      <c r="D341" s="1" t="s">
        <v>33</v>
      </c>
      <c r="E341" s="648">
        <f>VLOOKUP(D341,ID對照表!A:B,2,FALSE)</f>
        <v>13</v>
      </c>
    </row>
    <row r="342" spans="1:5" x14ac:dyDescent="0.25">
      <c r="A342" s="648" t="str">
        <f t="shared" si="5"/>
        <v>2017/03/11-13:21:04</v>
      </c>
      <c r="B342" s="4">
        <v>42805</v>
      </c>
      <c r="C342" s="3">
        <v>0.55629629629629629</v>
      </c>
      <c r="D342" s="1" t="s">
        <v>33</v>
      </c>
      <c r="E342" s="648">
        <f>VLOOKUP(D342,ID對照表!A:B,2,FALSE)</f>
        <v>13</v>
      </c>
    </row>
    <row r="343" spans="1:5" x14ac:dyDescent="0.25">
      <c r="A343" s="648" t="str">
        <f t="shared" si="5"/>
        <v>2017/03/11-13:21:12</v>
      </c>
      <c r="B343" s="4">
        <v>42805</v>
      </c>
      <c r="C343" s="3">
        <v>0.55638888888888893</v>
      </c>
      <c r="D343" s="1" t="s">
        <v>33</v>
      </c>
      <c r="E343" s="648">
        <f>VLOOKUP(D343,ID對照表!A:B,2,FALSE)</f>
        <v>13</v>
      </c>
    </row>
    <row r="344" spans="1:5" x14ac:dyDescent="0.25">
      <c r="A344" s="648" t="str">
        <f t="shared" si="5"/>
        <v>2017/03/11-13:21:17</v>
      </c>
      <c r="B344" s="4">
        <v>42805</v>
      </c>
      <c r="C344" s="3">
        <v>0.55644675925925924</v>
      </c>
      <c r="D344" s="1" t="s">
        <v>33</v>
      </c>
      <c r="E344" s="648">
        <f>VLOOKUP(D344,ID對照表!A:B,2,FALSE)</f>
        <v>13</v>
      </c>
    </row>
    <row r="345" spans="1:5" x14ac:dyDescent="0.25">
      <c r="A345" s="648" t="str">
        <f t="shared" si="5"/>
        <v>2017/03/11-13:24:25</v>
      </c>
      <c r="B345" s="4">
        <v>42805</v>
      </c>
      <c r="C345" s="3">
        <v>0.55862268518518521</v>
      </c>
      <c r="D345" s="1" t="s">
        <v>33</v>
      </c>
      <c r="E345" s="648">
        <f>VLOOKUP(D345,ID對照表!A:B,2,FALSE)</f>
        <v>13</v>
      </c>
    </row>
    <row r="346" spans="1:5" x14ac:dyDescent="0.25">
      <c r="A346" s="648" t="str">
        <f t="shared" si="5"/>
        <v>2017/03/11-13:24:26</v>
      </c>
      <c r="B346" s="4">
        <v>42805</v>
      </c>
      <c r="C346" s="3">
        <v>0.55863425925925925</v>
      </c>
      <c r="D346" s="1" t="s">
        <v>33</v>
      </c>
      <c r="E346" s="648">
        <f>VLOOKUP(D346,ID對照表!A:B,2,FALSE)</f>
        <v>13</v>
      </c>
    </row>
    <row r="347" spans="1:5" x14ac:dyDescent="0.25">
      <c r="A347" s="648" t="str">
        <f t="shared" si="5"/>
        <v>2017/03/11-13:24:29</v>
      </c>
      <c r="B347" s="4">
        <v>42805</v>
      </c>
      <c r="C347" s="3">
        <v>0.55866898148148147</v>
      </c>
      <c r="D347" s="1" t="s">
        <v>33</v>
      </c>
      <c r="E347" s="648">
        <f>VLOOKUP(D347,ID對照表!A:B,2,FALSE)</f>
        <v>13</v>
      </c>
    </row>
    <row r="348" spans="1:5" x14ac:dyDescent="0.25">
      <c r="A348" s="648" t="str">
        <f t="shared" si="5"/>
        <v>2017/03/11-13:24:33</v>
      </c>
      <c r="B348" s="4">
        <v>42805</v>
      </c>
      <c r="C348" s="3">
        <v>0.55871527777777785</v>
      </c>
      <c r="D348" s="1" t="s">
        <v>33</v>
      </c>
      <c r="E348" s="648">
        <f>VLOOKUP(D348,ID對照表!A:B,2,FALSE)</f>
        <v>13</v>
      </c>
    </row>
    <row r="349" spans="1:5" x14ac:dyDescent="0.25">
      <c r="A349" s="648" t="str">
        <f t="shared" si="5"/>
        <v>2017/03/11-13:24:36</v>
      </c>
      <c r="B349" s="4">
        <v>42805</v>
      </c>
      <c r="C349" s="3">
        <v>0.55874999999999997</v>
      </c>
      <c r="D349" s="1" t="s">
        <v>33</v>
      </c>
      <c r="E349" s="648">
        <f>VLOOKUP(D349,ID對照表!A:B,2,FALSE)</f>
        <v>13</v>
      </c>
    </row>
    <row r="350" spans="1:5" x14ac:dyDescent="0.25">
      <c r="A350" s="648" t="str">
        <f t="shared" si="5"/>
        <v>2017/03/11-13:25:26</v>
      </c>
      <c r="B350" s="4">
        <v>42805</v>
      </c>
      <c r="C350" s="3">
        <v>0.55932870370370369</v>
      </c>
      <c r="D350" s="1" t="s">
        <v>33</v>
      </c>
      <c r="E350" s="648">
        <f>VLOOKUP(D350,ID對照表!A:B,2,FALSE)</f>
        <v>13</v>
      </c>
    </row>
    <row r="351" spans="1:5" x14ac:dyDescent="0.25">
      <c r="A351" s="648" t="str">
        <f t="shared" si="5"/>
        <v>2017/03/11-14:26:16</v>
      </c>
      <c r="B351" s="4">
        <v>42805</v>
      </c>
      <c r="C351" s="3">
        <v>0.60157407407407404</v>
      </c>
      <c r="D351" s="1" t="s">
        <v>33</v>
      </c>
      <c r="E351" s="648">
        <f>VLOOKUP(D351,ID對照表!A:B,2,FALSE)</f>
        <v>13</v>
      </c>
    </row>
    <row r="352" spans="1:5" x14ac:dyDescent="0.25">
      <c r="A352" s="648" t="str">
        <f t="shared" si="5"/>
        <v>2017/03/11-14:26:21</v>
      </c>
      <c r="B352" s="4">
        <v>42805</v>
      </c>
      <c r="C352" s="3">
        <v>0.60163194444444446</v>
      </c>
      <c r="D352" s="1" t="s">
        <v>33</v>
      </c>
      <c r="E352" s="648">
        <f>VLOOKUP(D352,ID對照表!A:B,2,FALSE)</f>
        <v>13</v>
      </c>
    </row>
    <row r="353" spans="1:5" x14ac:dyDescent="0.25">
      <c r="A353" s="648" t="str">
        <f t="shared" si="5"/>
        <v>2017/03/11-14:28:36</v>
      </c>
      <c r="B353" s="4">
        <v>42805</v>
      </c>
      <c r="C353" s="3">
        <v>0.60319444444444448</v>
      </c>
      <c r="D353" s="1" t="s">
        <v>34</v>
      </c>
      <c r="E353" s="648">
        <f>VLOOKUP(D353,ID對照表!A:B,2,FALSE)</f>
        <v>14</v>
      </c>
    </row>
    <row r="354" spans="1:5" x14ac:dyDescent="0.25">
      <c r="A354" s="648" t="str">
        <f t="shared" si="5"/>
        <v>2017/03/11-14:28:38</v>
      </c>
      <c r="B354" s="4">
        <v>42805</v>
      </c>
      <c r="C354" s="3">
        <v>0.60321759259259256</v>
      </c>
      <c r="D354" s="1" t="s">
        <v>34</v>
      </c>
      <c r="E354" s="648">
        <f>VLOOKUP(D354,ID對照表!A:B,2,FALSE)</f>
        <v>14</v>
      </c>
    </row>
    <row r="355" spans="1:5" x14ac:dyDescent="0.25">
      <c r="A355" s="648" t="str">
        <f t="shared" si="5"/>
        <v>2017/03/11-14:28:46</v>
      </c>
      <c r="B355" s="4">
        <v>42805</v>
      </c>
      <c r="C355" s="3">
        <v>0.6033101851851852</v>
      </c>
      <c r="D355" s="1" t="s">
        <v>34</v>
      </c>
      <c r="E355" s="648">
        <f>VLOOKUP(D355,ID對照表!A:B,2,FALSE)</f>
        <v>14</v>
      </c>
    </row>
    <row r="356" spans="1:5" x14ac:dyDescent="0.25">
      <c r="A356" s="648" t="str">
        <f t="shared" si="5"/>
        <v>2017/03/11-14:28:47</v>
      </c>
      <c r="B356" s="4">
        <v>42805</v>
      </c>
      <c r="C356" s="3">
        <v>0.60332175925925924</v>
      </c>
      <c r="D356" s="1" t="s">
        <v>34</v>
      </c>
      <c r="E356" s="648">
        <f>VLOOKUP(D356,ID對照表!A:B,2,FALSE)</f>
        <v>14</v>
      </c>
    </row>
    <row r="357" spans="1:5" x14ac:dyDescent="0.25">
      <c r="A357" s="648" t="str">
        <f t="shared" si="5"/>
        <v>2017/03/11-14:28:48</v>
      </c>
      <c r="B357" s="4">
        <v>42805</v>
      </c>
      <c r="C357" s="3">
        <v>0.60333333333333339</v>
      </c>
      <c r="D357" s="1" t="s">
        <v>34</v>
      </c>
      <c r="E357" s="648">
        <f>VLOOKUP(D357,ID對照表!A:B,2,FALSE)</f>
        <v>14</v>
      </c>
    </row>
    <row r="358" spans="1:5" x14ac:dyDescent="0.25">
      <c r="A358" s="648" t="str">
        <f t="shared" si="5"/>
        <v>2017/03/11-14:28:50</v>
      </c>
      <c r="B358" s="4">
        <v>42805</v>
      </c>
      <c r="C358" s="3">
        <v>0.60335648148148147</v>
      </c>
      <c r="D358" s="1" t="s">
        <v>34</v>
      </c>
      <c r="E358" s="648">
        <f>VLOOKUP(D358,ID對照表!A:B,2,FALSE)</f>
        <v>14</v>
      </c>
    </row>
    <row r="359" spans="1:5" x14ac:dyDescent="0.25">
      <c r="A359" s="648" t="str">
        <f t="shared" si="5"/>
        <v>2017/03/11-14:28:53</v>
      </c>
      <c r="B359" s="4">
        <v>42805</v>
      </c>
      <c r="C359" s="3">
        <v>0.60339120370370369</v>
      </c>
      <c r="D359" s="1" t="s">
        <v>34</v>
      </c>
      <c r="E359" s="648">
        <f>VLOOKUP(D359,ID對照表!A:B,2,FALSE)</f>
        <v>14</v>
      </c>
    </row>
    <row r="360" spans="1:5" x14ac:dyDescent="0.25">
      <c r="A360" s="648" t="str">
        <f t="shared" si="5"/>
        <v>2017/03/11-14:28:55</v>
      </c>
      <c r="B360" s="4">
        <v>42805</v>
      </c>
      <c r="C360" s="3">
        <v>0.60341435185185188</v>
      </c>
      <c r="D360" s="1" t="s">
        <v>34</v>
      </c>
      <c r="E360" s="648">
        <f>VLOOKUP(D360,ID對照表!A:B,2,FALSE)</f>
        <v>14</v>
      </c>
    </row>
    <row r="361" spans="1:5" x14ac:dyDescent="0.25">
      <c r="A361" s="648" t="str">
        <f t="shared" si="5"/>
        <v>2017/03/11-14:28:57</v>
      </c>
      <c r="B361" s="4">
        <v>42805</v>
      </c>
      <c r="C361" s="3">
        <v>0.60343749999999996</v>
      </c>
      <c r="D361" s="1" t="s">
        <v>34</v>
      </c>
      <c r="E361" s="648">
        <f>VLOOKUP(D361,ID對照表!A:B,2,FALSE)</f>
        <v>14</v>
      </c>
    </row>
    <row r="362" spans="1:5" x14ac:dyDescent="0.25">
      <c r="A362" s="648" t="str">
        <f t="shared" si="5"/>
        <v>2017/03/11-14:28:59</v>
      </c>
      <c r="B362" s="4">
        <v>42805</v>
      </c>
      <c r="C362" s="3">
        <v>0.60346064814814815</v>
      </c>
      <c r="D362" s="1" t="s">
        <v>34</v>
      </c>
      <c r="E362" s="648">
        <f>VLOOKUP(D362,ID對照表!A:B,2,FALSE)</f>
        <v>14</v>
      </c>
    </row>
    <row r="363" spans="1:5" x14ac:dyDescent="0.25">
      <c r="A363" s="648" t="str">
        <f t="shared" si="5"/>
        <v>2017/03/11-14:29:04</v>
      </c>
      <c r="B363" s="4">
        <v>42805</v>
      </c>
      <c r="C363" s="3">
        <v>0.60351851851851845</v>
      </c>
      <c r="D363" s="1" t="s">
        <v>34</v>
      </c>
      <c r="E363" s="648">
        <f>VLOOKUP(D363,ID對照表!A:B,2,FALSE)</f>
        <v>14</v>
      </c>
    </row>
    <row r="364" spans="1:5" x14ac:dyDescent="0.25">
      <c r="A364" s="648" t="str">
        <f t="shared" si="5"/>
        <v>2017/03/11-14:29:06</v>
      </c>
      <c r="B364" s="4">
        <v>42805</v>
      </c>
      <c r="C364" s="3">
        <v>0.60354166666666664</v>
      </c>
      <c r="D364" s="1" t="s">
        <v>34</v>
      </c>
      <c r="E364" s="648">
        <f>VLOOKUP(D364,ID對照表!A:B,2,FALSE)</f>
        <v>14</v>
      </c>
    </row>
    <row r="365" spans="1:5" x14ac:dyDescent="0.25">
      <c r="A365" s="648" t="str">
        <f t="shared" si="5"/>
        <v>2017/03/11-14:29:12</v>
      </c>
      <c r="B365" s="4">
        <v>42805</v>
      </c>
      <c r="C365" s="3">
        <v>0.6036111111111111</v>
      </c>
      <c r="D365" s="1" t="s">
        <v>34</v>
      </c>
      <c r="E365" s="648">
        <f>VLOOKUP(D365,ID對照表!A:B,2,FALSE)</f>
        <v>14</v>
      </c>
    </row>
    <row r="366" spans="1:5" x14ac:dyDescent="0.25">
      <c r="A366" s="648" t="str">
        <f t="shared" si="5"/>
        <v>2017/03/11-14:29:15</v>
      </c>
      <c r="B366" s="4">
        <v>42805</v>
      </c>
      <c r="C366" s="3">
        <v>0.60364583333333333</v>
      </c>
      <c r="D366" s="1" t="s">
        <v>34</v>
      </c>
      <c r="E366" s="648">
        <f>VLOOKUP(D366,ID對照表!A:B,2,FALSE)</f>
        <v>14</v>
      </c>
    </row>
    <row r="367" spans="1:5" x14ac:dyDescent="0.25">
      <c r="A367" s="648" t="str">
        <f t="shared" si="5"/>
        <v>2017/03/11-14:29:16</v>
      </c>
      <c r="B367" s="4">
        <v>42805</v>
      </c>
      <c r="C367" s="3">
        <v>0.60365740740740736</v>
      </c>
      <c r="D367" s="1" t="s">
        <v>34</v>
      </c>
      <c r="E367" s="648">
        <f>VLOOKUP(D367,ID對照表!A:B,2,FALSE)</f>
        <v>14</v>
      </c>
    </row>
    <row r="368" spans="1:5" x14ac:dyDescent="0.25">
      <c r="A368" s="648" t="str">
        <f t="shared" si="5"/>
        <v>2017/03/11-14:29:19</v>
      </c>
      <c r="B368" s="4">
        <v>42805</v>
      </c>
      <c r="C368" s="3">
        <v>0.6036921296296297</v>
      </c>
      <c r="D368" s="1" t="s">
        <v>34</v>
      </c>
      <c r="E368" s="648">
        <f>VLOOKUP(D368,ID對照表!A:B,2,FALSE)</f>
        <v>14</v>
      </c>
    </row>
    <row r="369" spans="1:5" x14ac:dyDescent="0.25">
      <c r="A369" s="648" t="str">
        <f t="shared" si="5"/>
        <v>2017/03/11-14:29:20</v>
      </c>
      <c r="B369" s="4">
        <v>42805</v>
      </c>
      <c r="C369" s="3">
        <v>0.60370370370370374</v>
      </c>
      <c r="D369" s="1" t="s">
        <v>34</v>
      </c>
      <c r="E369" s="648">
        <f>VLOOKUP(D369,ID對照表!A:B,2,FALSE)</f>
        <v>14</v>
      </c>
    </row>
    <row r="370" spans="1:5" x14ac:dyDescent="0.25">
      <c r="A370" s="648" t="str">
        <f t="shared" si="5"/>
        <v>2017/03/11-14:29:22</v>
      </c>
      <c r="B370" s="4">
        <v>42805</v>
      </c>
      <c r="C370" s="3">
        <v>0.60372685185185182</v>
      </c>
      <c r="D370" s="1" t="s">
        <v>34</v>
      </c>
      <c r="E370" s="648">
        <f>VLOOKUP(D370,ID對照表!A:B,2,FALSE)</f>
        <v>14</v>
      </c>
    </row>
    <row r="371" spans="1:5" x14ac:dyDescent="0.25">
      <c r="A371" s="648" t="str">
        <f t="shared" si="5"/>
        <v>2017/03/11-14:29:23</v>
      </c>
      <c r="B371" s="4">
        <v>42805</v>
      </c>
      <c r="C371" s="3">
        <v>0.60373842592592586</v>
      </c>
      <c r="D371" s="1" t="s">
        <v>34</v>
      </c>
      <c r="E371" s="648">
        <f>VLOOKUP(D371,ID對照表!A:B,2,FALSE)</f>
        <v>14</v>
      </c>
    </row>
    <row r="372" spans="1:5" x14ac:dyDescent="0.25">
      <c r="A372" s="648" t="str">
        <f t="shared" si="5"/>
        <v>2017/03/11-14:29:24</v>
      </c>
      <c r="B372" s="4">
        <v>42805</v>
      </c>
      <c r="C372" s="3">
        <v>0.60375000000000001</v>
      </c>
      <c r="D372" s="1" t="s">
        <v>34</v>
      </c>
      <c r="E372" s="648">
        <f>VLOOKUP(D372,ID對照表!A:B,2,FALSE)</f>
        <v>14</v>
      </c>
    </row>
    <row r="373" spans="1:5" x14ac:dyDescent="0.25">
      <c r="A373" s="648" t="str">
        <f t="shared" si="5"/>
        <v>2017/03/11-14:44:32</v>
      </c>
      <c r="B373" s="4">
        <v>42805</v>
      </c>
      <c r="C373" s="3">
        <v>0.61425925925925928</v>
      </c>
      <c r="D373" s="1" t="s">
        <v>33</v>
      </c>
      <c r="E373" s="648">
        <f>VLOOKUP(D373,ID對照表!A:B,2,FALSE)</f>
        <v>13</v>
      </c>
    </row>
    <row r="374" spans="1:5" x14ac:dyDescent="0.25">
      <c r="A374" s="648" t="str">
        <f t="shared" si="5"/>
        <v>2017/03/11-14:46:53</v>
      </c>
      <c r="B374" s="4">
        <v>42805</v>
      </c>
      <c r="C374" s="3">
        <v>0.61589120370370376</v>
      </c>
      <c r="D374" s="1" t="s">
        <v>34</v>
      </c>
      <c r="E374" s="648">
        <f>VLOOKUP(D374,ID對照表!A:B,2,FALSE)</f>
        <v>14</v>
      </c>
    </row>
    <row r="375" spans="1:5" x14ac:dyDescent="0.25">
      <c r="A375" s="648" t="str">
        <f t="shared" si="5"/>
        <v>2017/03/11-22:04:28</v>
      </c>
      <c r="B375" s="4">
        <v>42805</v>
      </c>
      <c r="C375" s="3">
        <v>0.9197685185185186</v>
      </c>
      <c r="D375" s="1" t="s">
        <v>32</v>
      </c>
      <c r="E375" s="648">
        <f>VLOOKUP(D375,ID對照表!A:B,2,FALSE)</f>
        <v>12</v>
      </c>
    </row>
    <row r="376" spans="1:5" x14ac:dyDescent="0.25">
      <c r="A376" s="648" t="str">
        <f t="shared" si="5"/>
        <v>2017/03/11-22:04:31</v>
      </c>
      <c r="B376" s="4">
        <v>42805</v>
      </c>
      <c r="C376" s="3">
        <v>0.91980324074074071</v>
      </c>
      <c r="D376" s="1" t="s">
        <v>32</v>
      </c>
      <c r="E376" s="648">
        <f>VLOOKUP(D376,ID對照表!A:B,2,FALSE)</f>
        <v>12</v>
      </c>
    </row>
    <row r="377" spans="1:5" x14ac:dyDescent="0.25">
      <c r="A377" s="648" t="str">
        <f t="shared" si="5"/>
        <v>2017/03/11-22:04:46</v>
      </c>
      <c r="B377" s="4">
        <v>42805</v>
      </c>
      <c r="C377" s="3">
        <v>0.91997685185185185</v>
      </c>
      <c r="D377" s="1" t="s">
        <v>32</v>
      </c>
      <c r="E377" s="648">
        <f>VLOOKUP(D377,ID對照表!A:B,2,FALSE)</f>
        <v>12</v>
      </c>
    </row>
    <row r="378" spans="1:5" x14ac:dyDescent="0.25">
      <c r="A378" s="648" t="str">
        <f t="shared" si="5"/>
        <v>2017/03/11-22:04:48</v>
      </c>
      <c r="B378" s="4">
        <v>42805</v>
      </c>
      <c r="C378" s="3">
        <v>0.91999999999999993</v>
      </c>
      <c r="D378" s="1" t="s">
        <v>32</v>
      </c>
      <c r="E378" s="648">
        <f>VLOOKUP(D378,ID對照表!A:B,2,FALSE)</f>
        <v>12</v>
      </c>
    </row>
    <row r="379" spans="1:5" x14ac:dyDescent="0.25">
      <c r="A379" s="648" t="str">
        <f t="shared" si="5"/>
        <v>2017/03/11-22:04:50</v>
      </c>
      <c r="B379" s="4">
        <v>42805</v>
      </c>
      <c r="C379" s="3">
        <v>0.92002314814814812</v>
      </c>
      <c r="D379" s="1" t="s">
        <v>32</v>
      </c>
      <c r="E379" s="648">
        <f>VLOOKUP(D379,ID對照表!A:B,2,FALSE)</f>
        <v>12</v>
      </c>
    </row>
    <row r="380" spans="1:5" x14ac:dyDescent="0.25">
      <c r="A380" s="648" t="str">
        <f t="shared" si="5"/>
        <v>2017/03/11-22:04:51</v>
      </c>
      <c r="B380" s="4">
        <v>42805</v>
      </c>
      <c r="C380" s="3">
        <v>0.92003472222222227</v>
      </c>
      <c r="D380" s="1" t="s">
        <v>32</v>
      </c>
      <c r="E380" s="648">
        <f>VLOOKUP(D380,ID對照表!A:B,2,FALSE)</f>
        <v>12</v>
      </c>
    </row>
    <row r="381" spans="1:5" x14ac:dyDescent="0.25">
      <c r="A381" s="648" t="str">
        <f t="shared" si="5"/>
        <v>2017/03/11-22:04:54</v>
      </c>
      <c r="B381" s="4">
        <v>42805</v>
      </c>
      <c r="C381" s="3">
        <v>0.9200694444444445</v>
      </c>
      <c r="D381" s="1" t="s">
        <v>32</v>
      </c>
      <c r="E381" s="648">
        <f>VLOOKUP(D381,ID對照表!A:B,2,FALSE)</f>
        <v>12</v>
      </c>
    </row>
    <row r="382" spans="1:5" x14ac:dyDescent="0.25">
      <c r="A382" s="648" t="str">
        <f t="shared" si="5"/>
        <v>2017/03/11-22:04:56</v>
      </c>
      <c r="B382" s="4">
        <v>42805</v>
      </c>
      <c r="C382" s="3">
        <v>0.92009259259259257</v>
      </c>
      <c r="D382" s="1" t="s">
        <v>32</v>
      </c>
      <c r="E382" s="648">
        <f>VLOOKUP(D382,ID對照表!A:B,2,FALSE)</f>
        <v>12</v>
      </c>
    </row>
    <row r="383" spans="1:5" x14ac:dyDescent="0.25">
      <c r="A383" s="648" t="str">
        <f t="shared" si="5"/>
        <v>2017/03/11-22:05:36</v>
      </c>
      <c r="B383" s="4">
        <v>42805</v>
      </c>
      <c r="C383" s="3">
        <v>0.92055555555555557</v>
      </c>
      <c r="D383" s="1" t="s">
        <v>32</v>
      </c>
      <c r="E383" s="648">
        <f>VLOOKUP(D383,ID對照表!A:B,2,FALSE)</f>
        <v>12</v>
      </c>
    </row>
    <row r="384" spans="1:5" x14ac:dyDescent="0.25">
      <c r="A384" s="648" t="str">
        <f t="shared" si="5"/>
        <v>2017/03/11-22:05:40</v>
      </c>
      <c r="B384" s="4">
        <v>42805</v>
      </c>
      <c r="C384" s="3">
        <v>0.92060185185185184</v>
      </c>
      <c r="D384" s="1" t="s">
        <v>32</v>
      </c>
      <c r="E384" s="648">
        <f>VLOOKUP(D384,ID對照表!A:B,2,FALSE)</f>
        <v>12</v>
      </c>
    </row>
    <row r="385" spans="1:5" x14ac:dyDescent="0.25">
      <c r="A385" s="648" t="str">
        <f t="shared" si="5"/>
        <v>2017/03/11-22:05:43</v>
      </c>
      <c r="B385" s="4">
        <v>42805</v>
      </c>
      <c r="C385" s="3">
        <v>0.92063657407407407</v>
      </c>
      <c r="D385" s="1" t="s">
        <v>32</v>
      </c>
      <c r="E385" s="648">
        <f>VLOOKUP(D385,ID對照表!A:B,2,FALSE)</f>
        <v>12</v>
      </c>
    </row>
    <row r="386" spans="1:5" x14ac:dyDescent="0.25">
      <c r="A386" s="648" t="str">
        <f t="shared" ref="A386:A449" si="6">TEXT(B386,"yyyy/mm/dd")&amp;"-"&amp;TEXT(C386,"hh:mm:ss")</f>
        <v>2017/03/11-22:05:44</v>
      </c>
      <c r="B386" s="4">
        <v>42805</v>
      </c>
      <c r="C386" s="3">
        <v>0.92064814814814822</v>
      </c>
      <c r="D386" s="1" t="s">
        <v>32</v>
      </c>
      <c r="E386" s="648">
        <f>VLOOKUP(D386,ID對照表!A:B,2,FALSE)</f>
        <v>12</v>
      </c>
    </row>
    <row r="387" spans="1:5" x14ac:dyDescent="0.25">
      <c r="A387" s="648" t="str">
        <f t="shared" si="6"/>
        <v>2017/03/12-03:28:21</v>
      </c>
      <c r="B387" s="4">
        <v>42806</v>
      </c>
      <c r="C387" s="3">
        <v>0.1446875</v>
      </c>
      <c r="D387" s="1" t="s">
        <v>35</v>
      </c>
      <c r="E387" s="648">
        <f>VLOOKUP(D387,ID對照表!A:B,2,FALSE)</f>
        <v>15</v>
      </c>
    </row>
    <row r="388" spans="1:5" x14ac:dyDescent="0.25">
      <c r="A388" s="648" t="str">
        <f t="shared" si="6"/>
        <v>2017/03/12-03:28:22</v>
      </c>
      <c r="B388" s="4">
        <v>42806</v>
      </c>
      <c r="C388" s="3">
        <v>0.14469907407407409</v>
      </c>
      <c r="D388" s="1" t="s">
        <v>35</v>
      </c>
      <c r="E388" s="648">
        <f>VLOOKUP(D388,ID對照表!A:B,2,FALSE)</f>
        <v>15</v>
      </c>
    </row>
    <row r="389" spans="1:5" x14ac:dyDescent="0.25">
      <c r="A389" s="648" t="str">
        <f t="shared" si="6"/>
        <v>2017/03/12-03:28:25</v>
      </c>
      <c r="B389" s="4">
        <v>42806</v>
      </c>
      <c r="C389" s="3">
        <v>0.14473379629629629</v>
      </c>
      <c r="D389" s="1" t="s">
        <v>35</v>
      </c>
      <c r="E389" s="648">
        <f>VLOOKUP(D389,ID對照表!A:B,2,FALSE)</f>
        <v>15</v>
      </c>
    </row>
    <row r="390" spans="1:5" x14ac:dyDescent="0.25">
      <c r="A390" s="648" t="str">
        <f t="shared" si="6"/>
        <v>2017/03/12-03:28:29</v>
      </c>
      <c r="B390" s="4">
        <v>42806</v>
      </c>
      <c r="C390" s="3">
        <v>0.14478009259259259</v>
      </c>
      <c r="D390" s="1" t="s">
        <v>35</v>
      </c>
      <c r="E390" s="648">
        <f>VLOOKUP(D390,ID對照表!A:B,2,FALSE)</f>
        <v>15</v>
      </c>
    </row>
    <row r="391" spans="1:5" x14ac:dyDescent="0.25">
      <c r="A391" s="648" t="str">
        <f t="shared" si="6"/>
        <v>2017/03/12-03:28:32</v>
      </c>
      <c r="B391" s="4">
        <v>42806</v>
      </c>
      <c r="C391" s="3">
        <v>0.14481481481481481</v>
      </c>
      <c r="D391" s="1" t="s">
        <v>35</v>
      </c>
      <c r="E391" s="648">
        <f>VLOOKUP(D391,ID對照表!A:B,2,FALSE)</f>
        <v>15</v>
      </c>
    </row>
    <row r="392" spans="1:5" x14ac:dyDescent="0.25">
      <c r="A392" s="648" t="str">
        <f t="shared" si="6"/>
        <v>2017/03/12-03:28:36</v>
      </c>
      <c r="B392" s="4">
        <v>42806</v>
      </c>
      <c r="C392" s="3">
        <v>0.14486111111111111</v>
      </c>
      <c r="D392" s="1" t="s">
        <v>35</v>
      </c>
      <c r="E392" s="648">
        <f>VLOOKUP(D392,ID對照表!A:B,2,FALSE)</f>
        <v>15</v>
      </c>
    </row>
    <row r="393" spans="1:5" x14ac:dyDescent="0.25">
      <c r="A393" s="648" t="str">
        <f t="shared" si="6"/>
        <v>2017/03/12-19:12:00</v>
      </c>
      <c r="B393" s="4">
        <v>42806</v>
      </c>
      <c r="C393" s="3">
        <v>0.79999999999999993</v>
      </c>
      <c r="D393" s="1" t="s">
        <v>0</v>
      </c>
      <c r="E393" s="648">
        <f>VLOOKUP(D393,ID對照表!A:B,2,FALSE)</f>
        <v>2</v>
      </c>
    </row>
    <row r="394" spans="1:5" x14ac:dyDescent="0.25">
      <c r="A394" s="648" t="str">
        <f t="shared" si="6"/>
        <v>2017/03/12-19:24:25</v>
      </c>
      <c r="B394" s="4">
        <v>42806</v>
      </c>
      <c r="C394" s="3">
        <v>0.80862268518518521</v>
      </c>
      <c r="D394" s="1" t="s">
        <v>0</v>
      </c>
      <c r="E394" s="648">
        <f>VLOOKUP(D394,ID對照表!A:B,2,FALSE)</f>
        <v>2</v>
      </c>
    </row>
    <row r="395" spans="1:5" x14ac:dyDescent="0.25">
      <c r="A395" s="648" t="str">
        <f t="shared" si="6"/>
        <v>2017/03/12-19:24:42</v>
      </c>
      <c r="B395" s="4">
        <v>42806</v>
      </c>
      <c r="C395" s="3">
        <v>0.80881944444444442</v>
      </c>
      <c r="D395" s="1" t="s">
        <v>0</v>
      </c>
      <c r="E395" s="648">
        <f>VLOOKUP(D395,ID對照表!A:B,2,FALSE)</f>
        <v>2</v>
      </c>
    </row>
    <row r="396" spans="1:5" x14ac:dyDescent="0.25">
      <c r="A396" s="648" t="str">
        <f t="shared" si="6"/>
        <v>2017/03/12-19:25:00</v>
      </c>
      <c r="B396" s="4">
        <v>42806</v>
      </c>
      <c r="C396" s="3">
        <v>0.80902777777777779</v>
      </c>
      <c r="D396" s="1" t="s">
        <v>0</v>
      </c>
      <c r="E396" s="648">
        <f>VLOOKUP(D396,ID對照表!A:B,2,FALSE)</f>
        <v>2</v>
      </c>
    </row>
    <row r="397" spans="1:5" x14ac:dyDescent="0.25">
      <c r="A397" s="648" t="str">
        <f t="shared" si="6"/>
        <v>2017/03/12-19:25:02</v>
      </c>
      <c r="B397" s="4">
        <v>42806</v>
      </c>
      <c r="C397" s="3">
        <v>0.80905092592592587</v>
      </c>
      <c r="D397" s="1" t="s">
        <v>0</v>
      </c>
      <c r="E397" s="648">
        <f>VLOOKUP(D397,ID對照表!A:B,2,FALSE)</f>
        <v>2</v>
      </c>
    </row>
    <row r="398" spans="1:5" x14ac:dyDescent="0.25">
      <c r="A398" s="648" t="str">
        <f t="shared" si="6"/>
        <v>2017/03/12-19:34:04</v>
      </c>
      <c r="B398" s="4">
        <v>42806</v>
      </c>
      <c r="C398" s="3">
        <v>0.81532407407407403</v>
      </c>
      <c r="D398" s="1" t="s">
        <v>35</v>
      </c>
      <c r="E398" s="648">
        <f>VLOOKUP(D398,ID對照表!A:B,2,FALSE)</f>
        <v>15</v>
      </c>
    </row>
    <row r="399" spans="1:5" x14ac:dyDescent="0.25">
      <c r="A399" s="648" t="str">
        <f t="shared" si="6"/>
        <v>2017/03/12-19:39:45</v>
      </c>
      <c r="B399" s="4">
        <v>42806</v>
      </c>
      <c r="C399" s="3">
        <v>0.81927083333333339</v>
      </c>
      <c r="D399" s="1" t="s">
        <v>36</v>
      </c>
      <c r="E399" s="648">
        <f>VLOOKUP(D399,ID對照表!A:B,2,FALSE)</f>
        <v>16</v>
      </c>
    </row>
    <row r="400" spans="1:5" x14ac:dyDescent="0.25">
      <c r="A400" s="648" t="str">
        <f t="shared" si="6"/>
        <v>2017/03/12-19:39:47</v>
      </c>
      <c r="B400" s="4">
        <v>42806</v>
      </c>
      <c r="C400" s="3">
        <v>0.81929398148148147</v>
      </c>
      <c r="D400" s="1" t="s">
        <v>36</v>
      </c>
      <c r="E400" s="648">
        <f>VLOOKUP(D400,ID對照表!A:B,2,FALSE)</f>
        <v>16</v>
      </c>
    </row>
    <row r="401" spans="1:5" x14ac:dyDescent="0.25">
      <c r="A401" s="648" t="str">
        <f t="shared" si="6"/>
        <v>2017/03/12-19:39:48</v>
      </c>
      <c r="B401" s="4">
        <v>42806</v>
      </c>
      <c r="C401" s="3">
        <v>0.81930555555555562</v>
      </c>
      <c r="D401" s="1" t="s">
        <v>36</v>
      </c>
      <c r="E401" s="648">
        <f>VLOOKUP(D401,ID對照表!A:B,2,FALSE)</f>
        <v>16</v>
      </c>
    </row>
    <row r="402" spans="1:5" x14ac:dyDescent="0.25">
      <c r="A402" s="648" t="str">
        <f t="shared" si="6"/>
        <v>2017/03/12-19:39:54</v>
      </c>
      <c r="B402" s="4">
        <v>42806</v>
      </c>
      <c r="C402" s="3">
        <v>0.81937499999999996</v>
      </c>
      <c r="D402" s="1" t="s">
        <v>36</v>
      </c>
      <c r="E402" s="648">
        <f>VLOOKUP(D402,ID對照表!A:B,2,FALSE)</f>
        <v>16</v>
      </c>
    </row>
    <row r="403" spans="1:5" x14ac:dyDescent="0.25">
      <c r="A403" s="648" t="str">
        <f t="shared" si="6"/>
        <v>2017/03/12-19:39:56</v>
      </c>
      <c r="B403" s="4">
        <v>42806</v>
      </c>
      <c r="C403" s="3">
        <v>0.81939814814814815</v>
      </c>
      <c r="D403" s="1" t="s">
        <v>36</v>
      </c>
      <c r="E403" s="648">
        <f>VLOOKUP(D403,ID對照表!A:B,2,FALSE)</f>
        <v>16</v>
      </c>
    </row>
    <row r="404" spans="1:5" x14ac:dyDescent="0.25">
      <c r="A404" s="648" t="str">
        <f t="shared" si="6"/>
        <v>2017/03/12-19:40:05</v>
      </c>
      <c r="B404" s="4">
        <v>42806</v>
      </c>
      <c r="C404" s="3">
        <v>0.81950231481481473</v>
      </c>
      <c r="D404" s="1" t="s">
        <v>36</v>
      </c>
      <c r="E404" s="648">
        <f>VLOOKUP(D404,ID對照表!A:B,2,FALSE)</f>
        <v>16</v>
      </c>
    </row>
    <row r="405" spans="1:5" x14ac:dyDescent="0.25">
      <c r="A405" s="648" t="str">
        <f t="shared" si="6"/>
        <v>2017/03/12-19:41:13</v>
      </c>
      <c r="B405" s="4">
        <v>42806</v>
      </c>
      <c r="C405" s="3">
        <v>0.82028935185185192</v>
      </c>
      <c r="D405" s="1" t="s">
        <v>34</v>
      </c>
      <c r="E405" s="648">
        <f>VLOOKUP(D405,ID對照表!A:B,2,FALSE)</f>
        <v>14</v>
      </c>
    </row>
    <row r="406" spans="1:5" x14ac:dyDescent="0.25">
      <c r="A406" s="648" t="str">
        <f t="shared" si="6"/>
        <v>2017/03/12-19:43:06</v>
      </c>
      <c r="B406" s="4">
        <v>42806</v>
      </c>
      <c r="C406" s="3">
        <v>0.8215972222222222</v>
      </c>
      <c r="D406" s="1" t="s">
        <v>34</v>
      </c>
      <c r="E406" s="648">
        <f>VLOOKUP(D406,ID對照表!A:B,2,FALSE)</f>
        <v>14</v>
      </c>
    </row>
    <row r="407" spans="1:5" x14ac:dyDescent="0.25">
      <c r="A407" s="648" t="str">
        <f t="shared" si="6"/>
        <v>2017/03/12-22:36:23</v>
      </c>
      <c r="B407" s="4">
        <v>42806</v>
      </c>
      <c r="C407" s="3">
        <v>0.94193287037037043</v>
      </c>
      <c r="D407" s="1" t="s">
        <v>0</v>
      </c>
      <c r="E407" s="648">
        <f>VLOOKUP(D407,ID對照表!A:B,2,FALSE)</f>
        <v>2</v>
      </c>
    </row>
    <row r="408" spans="1:5" x14ac:dyDescent="0.25">
      <c r="A408" s="648" t="str">
        <f t="shared" si="6"/>
        <v>2017/03/13-00:37:28</v>
      </c>
      <c r="B408" s="4">
        <v>42807</v>
      </c>
      <c r="C408" s="3">
        <v>2.6018518518518521E-2</v>
      </c>
      <c r="D408" s="1" t="s">
        <v>35</v>
      </c>
      <c r="E408" s="648">
        <f>VLOOKUP(D408,ID對照表!A:B,2,FALSE)</f>
        <v>15</v>
      </c>
    </row>
    <row r="409" spans="1:5" x14ac:dyDescent="0.25">
      <c r="A409" s="648" t="str">
        <f t="shared" si="6"/>
        <v>2017/03/13-00:37:36</v>
      </c>
      <c r="B409" s="4">
        <v>42807</v>
      </c>
      <c r="C409" s="3">
        <v>2.6111111111111113E-2</v>
      </c>
      <c r="D409" s="1" t="s">
        <v>35</v>
      </c>
      <c r="E409" s="648">
        <f>VLOOKUP(D409,ID對照表!A:B,2,FALSE)</f>
        <v>15</v>
      </c>
    </row>
    <row r="410" spans="1:5" x14ac:dyDescent="0.25">
      <c r="A410" s="648" t="str">
        <f t="shared" si="6"/>
        <v>2017/03/13-03:12:47</v>
      </c>
      <c r="B410" s="4">
        <v>42807</v>
      </c>
      <c r="C410" s="3">
        <v>0.13387731481481482</v>
      </c>
      <c r="D410" s="1" t="s">
        <v>37</v>
      </c>
      <c r="E410" s="648">
        <f>VLOOKUP(D410,ID對照表!A:B,2,FALSE)</f>
        <v>17</v>
      </c>
    </row>
    <row r="411" spans="1:5" x14ac:dyDescent="0.25">
      <c r="A411" s="648" t="str">
        <f t="shared" si="6"/>
        <v>2017/03/13-18:22:41</v>
      </c>
      <c r="B411" s="4">
        <v>42807</v>
      </c>
      <c r="C411" s="3">
        <v>0.76575231481481476</v>
      </c>
      <c r="D411" s="1" t="s">
        <v>35</v>
      </c>
      <c r="E411" s="648">
        <f>VLOOKUP(D411,ID對照表!A:B,2,FALSE)</f>
        <v>15</v>
      </c>
    </row>
    <row r="412" spans="1:5" x14ac:dyDescent="0.25">
      <c r="A412" s="648" t="str">
        <f t="shared" si="6"/>
        <v>2017/03/13-18:22:42</v>
      </c>
      <c r="B412" s="4">
        <v>42807</v>
      </c>
      <c r="C412" s="3">
        <v>0.76576388888888891</v>
      </c>
      <c r="D412" s="1" t="s">
        <v>35</v>
      </c>
      <c r="E412" s="648">
        <f>VLOOKUP(D412,ID對照表!A:B,2,FALSE)</f>
        <v>15</v>
      </c>
    </row>
    <row r="413" spans="1:5" x14ac:dyDescent="0.25">
      <c r="A413" s="648" t="str">
        <f t="shared" si="6"/>
        <v>2017/03/13-18:41:57</v>
      </c>
      <c r="B413" s="4">
        <v>42807</v>
      </c>
      <c r="C413" s="3">
        <v>0.77913194444444445</v>
      </c>
      <c r="D413" s="1" t="s">
        <v>35</v>
      </c>
      <c r="E413" s="648">
        <f>VLOOKUP(D413,ID對照表!A:B,2,FALSE)</f>
        <v>15</v>
      </c>
    </row>
    <row r="414" spans="1:5" x14ac:dyDescent="0.25">
      <c r="A414" s="648" t="str">
        <f t="shared" si="6"/>
        <v>2017/03/13-18:41:59</v>
      </c>
      <c r="B414" s="4">
        <v>42807</v>
      </c>
      <c r="C414" s="3">
        <v>0.77915509259259252</v>
      </c>
      <c r="D414" s="1" t="s">
        <v>35</v>
      </c>
      <c r="E414" s="648">
        <f>VLOOKUP(D414,ID對照表!A:B,2,FALSE)</f>
        <v>15</v>
      </c>
    </row>
    <row r="415" spans="1:5" x14ac:dyDescent="0.25">
      <c r="A415" s="648" t="str">
        <f t="shared" si="6"/>
        <v>2017/03/13-19:02:18</v>
      </c>
      <c r="B415" s="4">
        <v>42807</v>
      </c>
      <c r="C415" s="3">
        <v>0.79326388888888888</v>
      </c>
      <c r="D415" s="1" t="s">
        <v>0</v>
      </c>
      <c r="E415" s="648">
        <f>VLOOKUP(D415,ID對照表!A:B,2,FALSE)</f>
        <v>2</v>
      </c>
    </row>
    <row r="416" spans="1:5" x14ac:dyDescent="0.25">
      <c r="A416" s="648" t="str">
        <f t="shared" si="6"/>
        <v>2017/03/13-19:03:48</v>
      </c>
      <c r="B416" s="4">
        <v>42807</v>
      </c>
      <c r="C416" s="3">
        <v>0.79430555555555549</v>
      </c>
      <c r="D416" s="1" t="s">
        <v>35</v>
      </c>
      <c r="E416" s="648">
        <f>VLOOKUP(D416,ID對照表!A:B,2,FALSE)</f>
        <v>15</v>
      </c>
    </row>
    <row r="417" spans="1:5" x14ac:dyDescent="0.25">
      <c r="A417" s="648" t="str">
        <f t="shared" si="6"/>
        <v>2017/03/13-19:03:49</v>
      </c>
      <c r="B417" s="4">
        <v>42807</v>
      </c>
      <c r="C417" s="3">
        <v>0.79431712962962964</v>
      </c>
      <c r="D417" s="1" t="s">
        <v>0</v>
      </c>
      <c r="E417" s="648">
        <f>VLOOKUP(D417,ID對照表!A:B,2,FALSE)</f>
        <v>2</v>
      </c>
    </row>
    <row r="418" spans="1:5" x14ac:dyDescent="0.25">
      <c r="A418" s="648" t="str">
        <f t="shared" si="6"/>
        <v>2017/03/13-19:03:51</v>
      </c>
      <c r="B418" s="4">
        <v>42807</v>
      </c>
      <c r="C418" s="3">
        <v>0.79434027777777771</v>
      </c>
      <c r="D418" s="1" t="s">
        <v>35</v>
      </c>
      <c r="E418" s="648">
        <f>VLOOKUP(D418,ID對照表!A:B,2,FALSE)</f>
        <v>15</v>
      </c>
    </row>
    <row r="419" spans="1:5" x14ac:dyDescent="0.25">
      <c r="A419" s="648" t="str">
        <f t="shared" si="6"/>
        <v>2017/03/13-19:03:55</v>
      </c>
      <c r="B419" s="4">
        <v>42807</v>
      </c>
      <c r="C419" s="3">
        <v>0.79438657407407398</v>
      </c>
      <c r="D419" s="1" t="s">
        <v>0</v>
      </c>
      <c r="E419" s="648">
        <f>VLOOKUP(D419,ID對照表!A:B,2,FALSE)</f>
        <v>2</v>
      </c>
    </row>
    <row r="420" spans="1:5" x14ac:dyDescent="0.25">
      <c r="A420" s="648" t="str">
        <f t="shared" si="6"/>
        <v>2017/03/13-19:05:32</v>
      </c>
      <c r="B420" s="4">
        <v>42807</v>
      </c>
      <c r="C420" s="3">
        <v>0.7955092592592593</v>
      </c>
      <c r="D420" s="1" t="s">
        <v>0</v>
      </c>
      <c r="E420" s="648">
        <f>VLOOKUP(D420,ID對照表!A:B,2,FALSE)</f>
        <v>2</v>
      </c>
    </row>
    <row r="421" spans="1:5" x14ac:dyDescent="0.25">
      <c r="A421" s="648" t="str">
        <f t="shared" si="6"/>
        <v>2017/03/13-19:06:37</v>
      </c>
      <c r="B421" s="4">
        <v>42807</v>
      </c>
      <c r="C421" s="3">
        <v>0.79626157407407405</v>
      </c>
      <c r="D421" s="1" t="s">
        <v>0</v>
      </c>
      <c r="E421" s="648">
        <f>VLOOKUP(D421,ID對照表!A:B,2,FALSE)</f>
        <v>2</v>
      </c>
    </row>
    <row r="422" spans="1:5" x14ac:dyDescent="0.25">
      <c r="A422" s="648" t="str">
        <f t="shared" si="6"/>
        <v>2017/03/13-19:06:39</v>
      </c>
      <c r="B422" s="4">
        <v>42807</v>
      </c>
      <c r="C422" s="3">
        <v>0.79628472222222213</v>
      </c>
      <c r="D422" s="1" t="s">
        <v>0</v>
      </c>
      <c r="E422" s="648">
        <f>VLOOKUP(D422,ID對照表!A:B,2,FALSE)</f>
        <v>2</v>
      </c>
    </row>
    <row r="423" spans="1:5" x14ac:dyDescent="0.25">
      <c r="A423" s="648" t="str">
        <f t="shared" si="6"/>
        <v>2017/03/13-19:12:46</v>
      </c>
      <c r="B423" s="4">
        <v>42807</v>
      </c>
      <c r="C423" s="3">
        <v>0.80053240740740739</v>
      </c>
      <c r="D423" s="1" t="s">
        <v>35</v>
      </c>
      <c r="E423" s="648">
        <f>VLOOKUP(D423,ID對照表!A:B,2,FALSE)</f>
        <v>15</v>
      </c>
    </row>
    <row r="424" spans="1:5" x14ac:dyDescent="0.25">
      <c r="A424" s="648" t="str">
        <f t="shared" si="6"/>
        <v>2017/03/13-19:12:50</v>
      </c>
      <c r="B424" s="4">
        <v>42807</v>
      </c>
      <c r="C424" s="3">
        <v>0.80057870370370365</v>
      </c>
      <c r="D424" s="1" t="s">
        <v>35</v>
      </c>
      <c r="E424" s="648">
        <f>VLOOKUP(D424,ID對照表!A:B,2,FALSE)</f>
        <v>15</v>
      </c>
    </row>
    <row r="425" spans="1:5" x14ac:dyDescent="0.25">
      <c r="A425" s="648" t="str">
        <f t="shared" si="6"/>
        <v>2017/03/13-19:12:54</v>
      </c>
      <c r="B425" s="4">
        <v>42807</v>
      </c>
      <c r="C425" s="3">
        <v>0.80062500000000003</v>
      </c>
      <c r="D425" s="1" t="s">
        <v>35</v>
      </c>
      <c r="E425" s="648">
        <f>VLOOKUP(D425,ID對照表!A:B,2,FALSE)</f>
        <v>15</v>
      </c>
    </row>
    <row r="426" spans="1:5" x14ac:dyDescent="0.25">
      <c r="A426" s="648" t="str">
        <f t="shared" si="6"/>
        <v>2017/03/13-19:13:00</v>
      </c>
      <c r="B426" s="4">
        <v>42807</v>
      </c>
      <c r="C426" s="3">
        <v>0.80069444444444438</v>
      </c>
      <c r="D426" s="1" t="s">
        <v>35</v>
      </c>
      <c r="E426" s="648">
        <f>VLOOKUP(D426,ID對照表!A:B,2,FALSE)</f>
        <v>15</v>
      </c>
    </row>
    <row r="427" spans="1:5" x14ac:dyDescent="0.25">
      <c r="A427" s="648" t="str">
        <f t="shared" si="6"/>
        <v>2017/03/13-19:29:00</v>
      </c>
      <c r="B427" s="4">
        <v>42807</v>
      </c>
      <c r="C427" s="3">
        <v>0.81180555555555556</v>
      </c>
      <c r="D427" s="1" t="s">
        <v>35</v>
      </c>
      <c r="E427" s="648">
        <f>VLOOKUP(D427,ID對照表!A:B,2,FALSE)</f>
        <v>15</v>
      </c>
    </row>
    <row r="428" spans="1:5" x14ac:dyDescent="0.25">
      <c r="A428" s="648" t="str">
        <f t="shared" si="6"/>
        <v>2017/03/13-19:29:04</v>
      </c>
      <c r="B428" s="4">
        <v>42807</v>
      </c>
      <c r="C428" s="3">
        <v>0.81185185185185194</v>
      </c>
      <c r="D428" s="1" t="s">
        <v>35</v>
      </c>
      <c r="E428" s="648">
        <f>VLOOKUP(D428,ID對照表!A:B,2,FALSE)</f>
        <v>15</v>
      </c>
    </row>
    <row r="429" spans="1:5" x14ac:dyDescent="0.25">
      <c r="A429" s="648" t="str">
        <f t="shared" si="6"/>
        <v>2017/03/13-19:29:05</v>
      </c>
      <c r="B429" s="4">
        <v>42807</v>
      </c>
      <c r="C429" s="3">
        <v>0.81186342592592586</v>
      </c>
      <c r="D429" s="1" t="s">
        <v>35</v>
      </c>
      <c r="E429" s="648">
        <f>VLOOKUP(D429,ID對照表!A:B,2,FALSE)</f>
        <v>15</v>
      </c>
    </row>
    <row r="430" spans="1:5" x14ac:dyDescent="0.25">
      <c r="A430" s="648" t="str">
        <f t="shared" si="6"/>
        <v>2017/03/13-19:29:09</v>
      </c>
      <c r="B430" s="4">
        <v>42807</v>
      </c>
      <c r="C430" s="3">
        <v>0.81190972222222213</v>
      </c>
      <c r="D430" s="1" t="s">
        <v>35</v>
      </c>
      <c r="E430" s="648">
        <f>VLOOKUP(D430,ID對照表!A:B,2,FALSE)</f>
        <v>15</v>
      </c>
    </row>
    <row r="431" spans="1:5" x14ac:dyDescent="0.25">
      <c r="A431" s="648" t="str">
        <f t="shared" si="6"/>
        <v>2017/03/13-19:38:21</v>
      </c>
      <c r="B431" s="4">
        <v>42807</v>
      </c>
      <c r="C431" s="3">
        <v>0.81829861111111113</v>
      </c>
      <c r="D431" s="1" t="s">
        <v>35</v>
      </c>
      <c r="E431" s="648">
        <f>VLOOKUP(D431,ID對照表!A:B,2,FALSE)</f>
        <v>15</v>
      </c>
    </row>
    <row r="432" spans="1:5" x14ac:dyDescent="0.25">
      <c r="A432" s="648" t="str">
        <f t="shared" si="6"/>
        <v>2017/03/13-19:45:24</v>
      </c>
      <c r="B432" s="4">
        <v>42807</v>
      </c>
      <c r="C432" s="3">
        <v>0.82319444444444445</v>
      </c>
      <c r="D432" s="1" t="s">
        <v>0</v>
      </c>
      <c r="E432" s="648">
        <f>VLOOKUP(D432,ID對照表!A:B,2,FALSE)</f>
        <v>2</v>
      </c>
    </row>
    <row r="433" spans="1:5" x14ac:dyDescent="0.25">
      <c r="A433" s="648" t="str">
        <f t="shared" si="6"/>
        <v>2017/03/13-19:55:08</v>
      </c>
      <c r="B433" s="4">
        <v>42807</v>
      </c>
      <c r="C433" s="3">
        <v>0.8299537037037038</v>
      </c>
      <c r="D433" s="1" t="s">
        <v>35</v>
      </c>
      <c r="E433" s="648">
        <f>VLOOKUP(D433,ID對照表!A:B,2,FALSE)</f>
        <v>15</v>
      </c>
    </row>
    <row r="434" spans="1:5" x14ac:dyDescent="0.25">
      <c r="A434" s="648" t="str">
        <f t="shared" si="6"/>
        <v>2017/03/13-19:55:12</v>
      </c>
      <c r="B434" s="4">
        <v>42807</v>
      </c>
      <c r="C434" s="3">
        <v>0.83000000000000007</v>
      </c>
      <c r="D434" s="1" t="s">
        <v>35</v>
      </c>
      <c r="E434" s="648">
        <f>VLOOKUP(D434,ID對照表!A:B,2,FALSE)</f>
        <v>15</v>
      </c>
    </row>
    <row r="435" spans="1:5" x14ac:dyDescent="0.25">
      <c r="A435" s="648" t="str">
        <f t="shared" si="6"/>
        <v>2017/03/13-19:55:14</v>
      </c>
      <c r="B435" s="4">
        <v>42807</v>
      </c>
      <c r="C435" s="3">
        <v>0.83002314814814815</v>
      </c>
      <c r="D435" s="1" t="s">
        <v>35</v>
      </c>
      <c r="E435" s="648">
        <f>VLOOKUP(D435,ID對照表!A:B,2,FALSE)</f>
        <v>15</v>
      </c>
    </row>
    <row r="436" spans="1:5" x14ac:dyDescent="0.25">
      <c r="A436" s="648" t="str">
        <f t="shared" si="6"/>
        <v>2017/03/13-19:55:16</v>
      </c>
      <c r="B436" s="4">
        <v>42807</v>
      </c>
      <c r="C436" s="3">
        <v>0.83004629629629623</v>
      </c>
      <c r="D436" s="1" t="s">
        <v>35</v>
      </c>
      <c r="E436" s="648">
        <f>VLOOKUP(D436,ID對照表!A:B,2,FALSE)</f>
        <v>15</v>
      </c>
    </row>
    <row r="437" spans="1:5" x14ac:dyDescent="0.25">
      <c r="A437" s="648" t="str">
        <f t="shared" si="6"/>
        <v>2017/03/13-19:55:19</v>
      </c>
      <c r="B437" s="4">
        <v>42807</v>
      </c>
      <c r="C437" s="3">
        <v>0.83008101851851857</v>
      </c>
      <c r="D437" s="1" t="s">
        <v>35</v>
      </c>
      <c r="E437" s="648">
        <f>VLOOKUP(D437,ID對照表!A:B,2,FALSE)</f>
        <v>15</v>
      </c>
    </row>
    <row r="438" spans="1:5" x14ac:dyDescent="0.25">
      <c r="A438" s="648" t="str">
        <f t="shared" si="6"/>
        <v>2017/03/13-20:16:51</v>
      </c>
      <c r="B438" s="4">
        <v>42807</v>
      </c>
      <c r="C438" s="3">
        <v>0.8450347222222222</v>
      </c>
      <c r="D438" s="1" t="s">
        <v>0</v>
      </c>
      <c r="E438" s="648">
        <f>VLOOKUP(D438,ID對照表!A:B,2,FALSE)</f>
        <v>2</v>
      </c>
    </row>
    <row r="439" spans="1:5" x14ac:dyDescent="0.25">
      <c r="A439" s="648" t="str">
        <f t="shared" si="6"/>
        <v>2017/03/13-20:21:46</v>
      </c>
      <c r="B439" s="4">
        <v>42807</v>
      </c>
      <c r="C439" s="3">
        <v>0.84844907407407411</v>
      </c>
      <c r="D439" s="1" t="s">
        <v>0</v>
      </c>
      <c r="E439" s="648">
        <f>VLOOKUP(D439,ID對照表!A:B,2,FALSE)</f>
        <v>2</v>
      </c>
    </row>
    <row r="440" spans="1:5" x14ac:dyDescent="0.25">
      <c r="A440" s="648" t="str">
        <f t="shared" si="6"/>
        <v>2017/03/13-20:21:50</v>
      </c>
      <c r="B440" s="4">
        <v>42807</v>
      </c>
      <c r="C440" s="3">
        <v>0.84849537037037026</v>
      </c>
      <c r="D440" s="1" t="s">
        <v>0</v>
      </c>
      <c r="E440" s="648">
        <f>VLOOKUP(D440,ID對照表!A:B,2,FALSE)</f>
        <v>2</v>
      </c>
    </row>
    <row r="441" spans="1:5" x14ac:dyDescent="0.25">
      <c r="A441" s="648" t="str">
        <f t="shared" si="6"/>
        <v>2017/03/13-20:21:52</v>
      </c>
      <c r="B441" s="4">
        <v>42807</v>
      </c>
      <c r="C441" s="3">
        <v>0.84851851851851856</v>
      </c>
      <c r="D441" s="1" t="s">
        <v>0</v>
      </c>
      <c r="E441" s="648">
        <f>VLOOKUP(D441,ID對照表!A:B,2,FALSE)</f>
        <v>2</v>
      </c>
    </row>
    <row r="442" spans="1:5" x14ac:dyDescent="0.25">
      <c r="A442" s="648" t="str">
        <f t="shared" si="6"/>
        <v>2017/03/13-20:21:54</v>
      </c>
      <c r="B442" s="4">
        <v>42807</v>
      </c>
      <c r="C442" s="3">
        <v>0.84854166666666664</v>
      </c>
      <c r="D442" s="1" t="s">
        <v>0</v>
      </c>
      <c r="E442" s="648">
        <f>VLOOKUP(D442,ID對照表!A:B,2,FALSE)</f>
        <v>2</v>
      </c>
    </row>
    <row r="443" spans="1:5" x14ac:dyDescent="0.25">
      <c r="A443" s="648" t="str">
        <f t="shared" si="6"/>
        <v>2017/03/13-20:21:59</v>
      </c>
      <c r="B443" s="4">
        <v>42807</v>
      </c>
      <c r="C443" s="3">
        <v>0.84859953703703705</v>
      </c>
      <c r="D443" s="1" t="s">
        <v>0</v>
      </c>
      <c r="E443" s="648">
        <f>VLOOKUP(D443,ID對照表!A:B,2,FALSE)</f>
        <v>2</v>
      </c>
    </row>
    <row r="444" spans="1:5" x14ac:dyDescent="0.25">
      <c r="A444" s="648" t="str">
        <f t="shared" si="6"/>
        <v>2017/03/13-20:22:02</v>
      </c>
      <c r="B444" s="4">
        <v>42807</v>
      </c>
      <c r="C444" s="3">
        <v>0.84863425925925917</v>
      </c>
      <c r="D444" s="1" t="s">
        <v>0</v>
      </c>
      <c r="E444" s="648">
        <f>VLOOKUP(D444,ID對照表!A:B,2,FALSE)</f>
        <v>2</v>
      </c>
    </row>
    <row r="445" spans="1:5" x14ac:dyDescent="0.25">
      <c r="A445" s="648" t="str">
        <f t="shared" si="6"/>
        <v>2017/03/13-20:29:45</v>
      </c>
      <c r="B445" s="4">
        <v>42807</v>
      </c>
      <c r="C445" s="3">
        <v>0.8539930555555556</v>
      </c>
      <c r="D445" s="1" t="s">
        <v>0</v>
      </c>
      <c r="E445" s="648">
        <f>VLOOKUP(D445,ID對照表!A:B,2,FALSE)</f>
        <v>2</v>
      </c>
    </row>
    <row r="446" spans="1:5" x14ac:dyDescent="0.25">
      <c r="A446" s="648" t="str">
        <f t="shared" si="6"/>
        <v>2017/03/13-20:31:00</v>
      </c>
      <c r="B446" s="4">
        <v>42807</v>
      </c>
      <c r="C446" s="3">
        <v>0.85486111111111107</v>
      </c>
      <c r="D446" s="1" t="s">
        <v>0</v>
      </c>
      <c r="E446" s="648">
        <f>VLOOKUP(D446,ID對照表!A:B,2,FALSE)</f>
        <v>2</v>
      </c>
    </row>
    <row r="447" spans="1:5" x14ac:dyDescent="0.25">
      <c r="A447" s="648" t="str">
        <f t="shared" si="6"/>
        <v>2017/03/13-20:31:01</v>
      </c>
      <c r="B447" s="4">
        <v>42807</v>
      </c>
      <c r="C447" s="3">
        <v>0.85487268518518522</v>
      </c>
      <c r="D447" s="1" t="s">
        <v>0</v>
      </c>
      <c r="E447" s="648">
        <f>VLOOKUP(D447,ID對照表!A:B,2,FALSE)</f>
        <v>2</v>
      </c>
    </row>
    <row r="448" spans="1:5" x14ac:dyDescent="0.25">
      <c r="A448" s="648" t="str">
        <f t="shared" si="6"/>
        <v>2017/03/13-20:31:07</v>
      </c>
      <c r="B448" s="4">
        <v>42807</v>
      </c>
      <c r="C448" s="3">
        <v>0.85494212962962957</v>
      </c>
      <c r="D448" s="1" t="s">
        <v>0</v>
      </c>
      <c r="E448" s="648">
        <f>VLOOKUP(D448,ID對照表!A:B,2,FALSE)</f>
        <v>2</v>
      </c>
    </row>
    <row r="449" spans="1:5" x14ac:dyDescent="0.25">
      <c r="A449" s="648" t="str">
        <f t="shared" si="6"/>
        <v>2017/03/13-20:31:09</v>
      </c>
      <c r="B449" s="4">
        <v>42807</v>
      </c>
      <c r="C449" s="3">
        <v>0.85496527777777775</v>
      </c>
      <c r="D449" s="1" t="s">
        <v>0</v>
      </c>
      <c r="E449" s="648">
        <f>VLOOKUP(D449,ID對照表!A:B,2,FALSE)</f>
        <v>2</v>
      </c>
    </row>
    <row r="450" spans="1:5" x14ac:dyDescent="0.25">
      <c r="A450" s="648" t="str">
        <f t="shared" ref="A450:A513" si="7">TEXT(B450,"yyyy/mm/dd")&amp;"-"&amp;TEXT(C450,"hh:mm:ss")</f>
        <v>2017/03/13-20:31:11</v>
      </c>
      <c r="B450" s="4">
        <v>42807</v>
      </c>
      <c r="C450" s="3">
        <v>0.85498842592592583</v>
      </c>
      <c r="D450" s="1" t="s">
        <v>0</v>
      </c>
      <c r="E450" s="648">
        <f>VLOOKUP(D450,ID對照表!A:B,2,FALSE)</f>
        <v>2</v>
      </c>
    </row>
    <row r="451" spans="1:5" x14ac:dyDescent="0.25">
      <c r="A451" s="648" t="str">
        <f t="shared" si="7"/>
        <v>2017/03/13-20:31:12</v>
      </c>
      <c r="B451" s="4">
        <v>42807</v>
      </c>
      <c r="C451" s="3">
        <v>0.85499999999999998</v>
      </c>
      <c r="D451" s="1" t="s">
        <v>0</v>
      </c>
      <c r="E451" s="648">
        <f>VLOOKUP(D451,ID對照表!A:B,2,FALSE)</f>
        <v>2</v>
      </c>
    </row>
    <row r="452" spans="1:5" x14ac:dyDescent="0.25">
      <c r="A452" s="648" t="str">
        <f t="shared" si="7"/>
        <v>2017/03/13-20:31:14</v>
      </c>
      <c r="B452" s="4">
        <v>42807</v>
      </c>
      <c r="C452" s="3">
        <v>0.85502314814814817</v>
      </c>
      <c r="D452" s="1" t="s">
        <v>0</v>
      </c>
      <c r="E452" s="648">
        <f>VLOOKUP(D452,ID對照表!A:B,2,FALSE)</f>
        <v>2</v>
      </c>
    </row>
    <row r="453" spans="1:5" x14ac:dyDescent="0.25">
      <c r="A453" s="648" t="str">
        <f t="shared" si="7"/>
        <v>2017/03/13-20:31:17</v>
      </c>
      <c r="B453" s="4">
        <v>42807</v>
      </c>
      <c r="C453" s="3">
        <v>0.8550578703703704</v>
      </c>
      <c r="D453" s="1" t="s">
        <v>0</v>
      </c>
      <c r="E453" s="648">
        <f>VLOOKUP(D453,ID對照表!A:B,2,FALSE)</f>
        <v>2</v>
      </c>
    </row>
    <row r="454" spans="1:5" x14ac:dyDescent="0.25">
      <c r="A454" s="648" t="str">
        <f t="shared" si="7"/>
        <v>2017/03/13-20:31:19</v>
      </c>
      <c r="B454" s="4">
        <v>42807</v>
      </c>
      <c r="C454" s="3">
        <v>0.85508101851851848</v>
      </c>
      <c r="D454" s="1" t="s">
        <v>0</v>
      </c>
      <c r="E454" s="648">
        <f>VLOOKUP(D454,ID對照表!A:B,2,FALSE)</f>
        <v>2</v>
      </c>
    </row>
    <row r="455" spans="1:5" x14ac:dyDescent="0.25">
      <c r="A455" s="648" t="str">
        <f t="shared" si="7"/>
        <v>2017/03/13-20:43:29</v>
      </c>
      <c r="B455" s="4">
        <v>42807</v>
      </c>
      <c r="C455" s="3">
        <v>0.86353009259259261</v>
      </c>
      <c r="D455" s="1" t="s">
        <v>38</v>
      </c>
      <c r="E455" s="648">
        <f>VLOOKUP(D455,ID對照表!A:B,2,FALSE)</f>
        <v>18</v>
      </c>
    </row>
    <row r="456" spans="1:5" x14ac:dyDescent="0.25">
      <c r="A456" s="648" t="str">
        <f t="shared" si="7"/>
        <v>2017/03/13-20:43:31</v>
      </c>
      <c r="B456" s="4">
        <v>42807</v>
      </c>
      <c r="C456" s="3">
        <v>0.86355324074074069</v>
      </c>
      <c r="D456" s="1" t="s">
        <v>38</v>
      </c>
      <c r="E456" s="648">
        <f>VLOOKUP(D456,ID對照表!A:B,2,FALSE)</f>
        <v>18</v>
      </c>
    </row>
    <row r="457" spans="1:5" x14ac:dyDescent="0.25">
      <c r="A457" s="648" t="str">
        <f t="shared" si="7"/>
        <v>2017/03/13-20:43:33</v>
      </c>
      <c r="B457" s="4">
        <v>42807</v>
      </c>
      <c r="C457" s="3">
        <v>0.86357638888888888</v>
      </c>
      <c r="D457" s="1" t="s">
        <v>38</v>
      </c>
      <c r="E457" s="648">
        <f>VLOOKUP(D457,ID對照表!A:B,2,FALSE)</f>
        <v>18</v>
      </c>
    </row>
    <row r="458" spans="1:5" x14ac:dyDescent="0.25">
      <c r="A458" s="648" t="str">
        <f t="shared" si="7"/>
        <v>2017/03/13-20:43:38</v>
      </c>
      <c r="B458" s="4">
        <v>42807</v>
      </c>
      <c r="C458" s="3">
        <v>0.8636342592592593</v>
      </c>
      <c r="D458" s="1" t="s">
        <v>38</v>
      </c>
      <c r="E458" s="648">
        <f>VLOOKUP(D458,ID對照表!A:B,2,FALSE)</f>
        <v>18</v>
      </c>
    </row>
    <row r="459" spans="1:5" x14ac:dyDescent="0.25">
      <c r="A459" s="648" t="str">
        <f t="shared" si="7"/>
        <v>2017/03/13-20:43:42</v>
      </c>
      <c r="B459" s="4">
        <v>42807</v>
      </c>
      <c r="C459" s="3">
        <v>0.86368055555555545</v>
      </c>
      <c r="D459" s="1" t="s">
        <v>38</v>
      </c>
      <c r="E459" s="648">
        <f>VLOOKUP(D459,ID對照表!A:B,2,FALSE)</f>
        <v>18</v>
      </c>
    </row>
    <row r="460" spans="1:5" x14ac:dyDescent="0.25">
      <c r="A460" s="648" t="str">
        <f t="shared" si="7"/>
        <v>2017/03/13-20:43:44</v>
      </c>
      <c r="B460" s="4">
        <v>42807</v>
      </c>
      <c r="C460" s="3">
        <v>0.86370370370370375</v>
      </c>
      <c r="D460" s="1" t="s">
        <v>38</v>
      </c>
      <c r="E460" s="648">
        <f>VLOOKUP(D460,ID對照表!A:B,2,FALSE)</f>
        <v>18</v>
      </c>
    </row>
    <row r="461" spans="1:5" x14ac:dyDescent="0.25">
      <c r="A461" s="648" t="str">
        <f t="shared" si="7"/>
        <v>2017/03/13-20:43:48</v>
      </c>
      <c r="B461" s="4">
        <v>42807</v>
      </c>
      <c r="C461" s="3">
        <v>0.86375000000000002</v>
      </c>
      <c r="D461" s="1" t="s">
        <v>38</v>
      </c>
      <c r="E461" s="648">
        <f>VLOOKUP(D461,ID對照表!A:B,2,FALSE)</f>
        <v>18</v>
      </c>
    </row>
    <row r="462" spans="1:5" x14ac:dyDescent="0.25">
      <c r="A462" s="648" t="str">
        <f t="shared" si="7"/>
        <v>2017/03/13-20:44:17</v>
      </c>
      <c r="B462" s="4">
        <v>42807</v>
      </c>
      <c r="C462" s="3">
        <v>0.86408564814814814</v>
      </c>
      <c r="D462" s="1" t="s">
        <v>38</v>
      </c>
      <c r="E462" s="648">
        <f>VLOOKUP(D462,ID對照表!A:B,2,FALSE)</f>
        <v>18</v>
      </c>
    </row>
    <row r="463" spans="1:5" x14ac:dyDescent="0.25">
      <c r="A463" s="648" t="str">
        <f t="shared" si="7"/>
        <v>2017/03/13-20:44:22</v>
      </c>
      <c r="B463" s="4">
        <v>42807</v>
      </c>
      <c r="C463" s="3">
        <v>0.86414351851851856</v>
      </c>
      <c r="D463" s="1" t="s">
        <v>38</v>
      </c>
      <c r="E463" s="648">
        <f>VLOOKUP(D463,ID對照表!A:B,2,FALSE)</f>
        <v>18</v>
      </c>
    </row>
    <row r="464" spans="1:5" x14ac:dyDescent="0.25">
      <c r="A464" s="648" t="str">
        <f t="shared" si="7"/>
        <v>2017/03/13-20:44:32</v>
      </c>
      <c r="B464" s="4">
        <v>42807</v>
      </c>
      <c r="C464" s="3">
        <v>0.86425925925925917</v>
      </c>
      <c r="D464" s="1" t="s">
        <v>38</v>
      </c>
      <c r="E464" s="648">
        <f>VLOOKUP(D464,ID對照表!A:B,2,FALSE)</f>
        <v>18</v>
      </c>
    </row>
    <row r="465" spans="1:5" x14ac:dyDescent="0.25">
      <c r="A465" s="648" t="str">
        <f t="shared" si="7"/>
        <v>2017/03/13-20:44:36</v>
      </c>
      <c r="B465" s="4">
        <v>42807</v>
      </c>
      <c r="C465" s="3">
        <v>0.86430555555555555</v>
      </c>
      <c r="D465" s="1" t="s">
        <v>38</v>
      </c>
      <c r="E465" s="648">
        <f>VLOOKUP(D465,ID對照表!A:B,2,FALSE)</f>
        <v>18</v>
      </c>
    </row>
    <row r="466" spans="1:5" x14ac:dyDescent="0.25">
      <c r="A466" s="648" t="str">
        <f t="shared" si="7"/>
        <v>2017/03/13-20:44:37</v>
      </c>
      <c r="B466" s="4">
        <v>42807</v>
      </c>
      <c r="C466" s="3">
        <v>0.86431712962962959</v>
      </c>
      <c r="D466" s="1" t="s">
        <v>38</v>
      </c>
      <c r="E466" s="648">
        <f>VLOOKUP(D466,ID對照表!A:B,2,FALSE)</f>
        <v>18</v>
      </c>
    </row>
    <row r="467" spans="1:5" x14ac:dyDescent="0.25">
      <c r="A467" s="648" t="str">
        <f t="shared" si="7"/>
        <v>2017/03/13-20:44:40</v>
      </c>
      <c r="B467" s="4">
        <v>42807</v>
      </c>
      <c r="C467" s="3">
        <v>0.86435185185185182</v>
      </c>
      <c r="D467" s="1" t="s">
        <v>38</v>
      </c>
      <c r="E467" s="648">
        <f>VLOOKUP(D467,ID對照表!A:B,2,FALSE)</f>
        <v>18</v>
      </c>
    </row>
    <row r="468" spans="1:5" x14ac:dyDescent="0.25">
      <c r="A468" s="648" t="str">
        <f t="shared" si="7"/>
        <v>2017/03/13-20:44:45</v>
      </c>
      <c r="B468" s="4">
        <v>42807</v>
      </c>
      <c r="C468" s="3">
        <v>0.86440972222222223</v>
      </c>
      <c r="D468" s="1" t="s">
        <v>38</v>
      </c>
      <c r="E468" s="648">
        <f>VLOOKUP(D468,ID對照表!A:B,2,FALSE)</f>
        <v>18</v>
      </c>
    </row>
    <row r="469" spans="1:5" x14ac:dyDescent="0.25">
      <c r="A469" s="648" t="str">
        <f t="shared" si="7"/>
        <v>2017/03/13-20:44:51</v>
      </c>
      <c r="B469" s="4">
        <v>42807</v>
      </c>
      <c r="C469" s="3">
        <v>0.86447916666666658</v>
      </c>
      <c r="D469" s="1" t="s">
        <v>38</v>
      </c>
      <c r="E469" s="648">
        <f>VLOOKUP(D469,ID對照表!A:B,2,FALSE)</f>
        <v>18</v>
      </c>
    </row>
    <row r="470" spans="1:5" x14ac:dyDescent="0.25">
      <c r="A470" s="648" t="str">
        <f t="shared" si="7"/>
        <v>2017/03/13-20:44:54</v>
      </c>
      <c r="B470" s="4">
        <v>42807</v>
      </c>
      <c r="C470" s="3">
        <v>0.86451388888888892</v>
      </c>
      <c r="D470" s="1" t="s">
        <v>38</v>
      </c>
      <c r="E470" s="648">
        <f>VLOOKUP(D470,ID對照表!A:B,2,FALSE)</f>
        <v>18</v>
      </c>
    </row>
    <row r="471" spans="1:5" x14ac:dyDescent="0.25">
      <c r="A471" s="648" t="str">
        <f t="shared" si="7"/>
        <v>2017/03/13-20:44:58</v>
      </c>
      <c r="B471" s="4">
        <v>42807</v>
      </c>
      <c r="C471" s="3">
        <v>0.86456018518518529</v>
      </c>
      <c r="D471" s="1" t="s">
        <v>38</v>
      </c>
      <c r="E471" s="648">
        <f>VLOOKUP(D471,ID對照表!A:B,2,FALSE)</f>
        <v>18</v>
      </c>
    </row>
    <row r="472" spans="1:5" x14ac:dyDescent="0.25">
      <c r="A472" s="648" t="str">
        <f t="shared" si="7"/>
        <v>2017/03/13-20:45:01</v>
      </c>
      <c r="B472" s="4">
        <v>42807</v>
      </c>
      <c r="C472" s="3">
        <v>0.86459490740740741</v>
      </c>
      <c r="D472" s="1" t="s">
        <v>38</v>
      </c>
      <c r="E472" s="648">
        <f>VLOOKUP(D472,ID對照表!A:B,2,FALSE)</f>
        <v>18</v>
      </c>
    </row>
    <row r="473" spans="1:5" x14ac:dyDescent="0.25">
      <c r="A473" s="648" t="str">
        <f t="shared" si="7"/>
        <v>2017/03/13-20:45:07</v>
      </c>
      <c r="B473" s="4">
        <v>42807</v>
      </c>
      <c r="C473" s="3">
        <v>0.86466435185185186</v>
      </c>
      <c r="D473" s="1" t="s">
        <v>38</v>
      </c>
      <c r="E473" s="648">
        <f>VLOOKUP(D473,ID對照表!A:B,2,FALSE)</f>
        <v>18</v>
      </c>
    </row>
    <row r="474" spans="1:5" x14ac:dyDescent="0.25">
      <c r="A474" s="648" t="str">
        <f t="shared" si="7"/>
        <v>2017/03/13-20:45:11</v>
      </c>
      <c r="B474" s="4">
        <v>42807</v>
      </c>
      <c r="C474" s="3">
        <v>0.86471064814814813</v>
      </c>
      <c r="D474" s="1" t="s">
        <v>38</v>
      </c>
      <c r="E474" s="648">
        <f>VLOOKUP(D474,ID對照表!A:B,2,FALSE)</f>
        <v>18</v>
      </c>
    </row>
    <row r="475" spans="1:5" x14ac:dyDescent="0.25">
      <c r="A475" s="648" t="str">
        <f t="shared" si="7"/>
        <v>2017/03/13-20:45:12</v>
      </c>
      <c r="B475" s="4">
        <v>42807</v>
      </c>
      <c r="C475" s="3">
        <v>0.86472222222222228</v>
      </c>
      <c r="D475" s="1" t="s">
        <v>38</v>
      </c>
      <c r="E475" s="648">
        <f>VLOOKUP(D475,ID對照表!A:B,2,FALSE)</f>
        <v>18</v>
      </c>
    </row>
    <row r="476" spans="1:5" x14ac:dyDescent="0.25">
      <c r="A476" s="648" t="str">
        <f t="shared" si="7"/>
        <v>2017/03/13-20:45:17</v>
      </c>
      <c r="B476" s="4">
        <v>42807</v>
      </c>
      <c r="C476" s="3">
        <v>0.8647800925925927</v>
      </c>
      <c r="D476" s="1" t="s">
        <v>38</v>
      </c>
      <c r="E476" s="648">
        <f>VLOOKUP(D476,ID對照表!A:B,2,FALSE)</f>
        <v>18</v>
      </c>
    </row>
    <row r="477" spans="1:5" x14ac:dyDescent="0.25">
      <c r="A477" s="648" t="str">
        <f t="shared" si="7"/>
        <v>2017/03/13-20:45:20</v>
      </c>
      <c r="B477" s="4">
        <v>42807</v>
      </c>
      <c r="C477" s="3">
        <v>0.86481481481481481</v>
      </c>
      <c r="D477" s="1" t="s">
        <v>38</v>
      </c>
      <c r="E477" s="648">
        <f>VLOOKUP(D477,ID對照表!A:B,2,FALSE)</f>
        <v>18</v>
      </c>
    </row>
    <row r="478" spans="1:5" x14ac:dyDescent="0.25">
      <c r="A478" s="648" t="str">
        <f t="shared" si="7"/>
        <v>2017/03/13-20:45:23</v>
      </c>
      <c r="B478" s="4">
        <v>42807</v>
      </c>
      <c r="C478" s="3">
        <v>0.86484953703703704</v>
      </c>
      <c r="D478" s="1" t="s">
        <v>38</v>
      </c>
      <c r="E478" s="648">
        <f>VLOOKUP(D478,ID對照表!A:B,2,FALSE)</f>
        <v>18</v>
      </c>
    </row>
    <row r="479" spans="1:5" x14ac:dyDescent="0.25">
      <c r="A479" s="648" t="str">
        <f t="shared" si="7"/>
        <v>2017/03/13-20:45:27</v>
      </c>
      <c r="B479" s="4">
        <v>42807</v>
      </c>
      <c r="C479" s="3">
        <v>0.86489583333333331</v>
      </c>
      <c r="D479" s="1" t="s">
        <v>38</v>
      </c>
      <c r="E479" s="648">
        <f>VLOOKUP(D479,ID對照表!A:B,2,FALSE)</f>
        <v>18</v>
      </c>
    </row>
    <row r="480" spans="1:5" x14ac:dyDescent="0.25">
      <c r="A480" s="648" t="str">
        <f t="shared" si="7"/>
        <v>2017/03/13-20:45:28</v>
      </c>
      <c r="B480" s="4">
        <v>42807</v>
      </c>
      <c r="C480" s="3">
        <v>0.86490740740740746</v>
      </c>
      <c r="D480" s="1" t="s">
        <v>38</v>
      </c>
      <c r="E480" s="648">
        <f>VLOOKUP(D480,ID對照表!A:B,2,FALSE)</f>
        <v>18</v>
      </c>
    </row>
    <row r="481" spans="1:5" x14ac:dyDescent="0.25">
      <c r="A481" s="648" t="str">
        <f t="shared" si="7"/>
        <v>2017/03/13-20:46:14</v>
      </c>
      <c r="B481" s="4">
        <v>42807</v>
      </c>
      <c r="C481" s="3">
        <v>0.86543981481481491</v>
      </c>
      <c r="D481" s="1" t="s">
        <v>38</v>
      </c>
      <c r="E481" s="648">
        <f>VLOOKUP(D481,ID對照表!A:B,2,FALSE)</f>
        <v>18</v>
      </c>
    </row>
    <row r="482" spans="1:5" x14ac:dyDescent="0.25">
      <c r="A482" s="648" t="str">
        <f t="shared" si="7"/>
        <v>2017/03/13-20:46:19</v>
      </c>
      <c r="B482" s="4">
        <v>42807</v>
      </c>
      <c r="C482" s="3">
        <v>0.86549768518518511</v>
      </c>
      <c r="D482" s="1" t="s">
        <v>38</v>
      </c>
      <c r="E482" s="648">
        <f>VLOOKUP(D482,ID對照表!A:B,2,FALSE)</f>
        <v>18</v>
      </c>
    </row>
    <row r="483" spans="1:5" x14ac:dyDescent="0.25">
      <c r="A483" s="648" t="str">
        <f t="shared" si="7"/>
        <v>2017/03/13-20:48:37</v>
      </c>
      <c r="B483" s="4">
        <v>42807</v>
      </c>
      <c r="C483" s="3">
        <v>0.86709490740740736</v>
      </c>
      <c r="D483" s="1" t="s">
        <v>0</v>
      </c>
      <c r="E483" s="648">
        <f>VLOOKUP(D483,ID對照表!A:B,2,FALSE)</f>
        <v>2</v>
      </c>
    </row>
    <row r="484" spans="1:5" x14ac:dyDescent="0.25">
      <c r="A484" s="648" t="str">
        <f t="shared" si="7"/>
        <v>2017/03/13-20:49:56</v>
      </c>
      <c r="B484" s="4">
        <v>42807</v>
      </c>
      <c r="C484" s="3">
        <v>0.8680092592592592</v>
      </c>
      <c r="D484" s="1" t="s">
        <v>38</v>
      </c>
      <c r="E484" s="648">
        <f>VLOOKUP(D484,ID對照表!A:B,2,FALSE)</f>
        <v>18</v>
      </c>
    </row>
    <row r="485" spans="1:5" x14ac:dyDescent="0.25">
      <c r="A485" s="648" t="str">
        <f t="shared" si="7"/>
        <v>2017/03/13-20:49:58</v>
      </c>
      <c r="B485" s="4">
        <v>42807</v>
      </c>
      <c r="C485" s="3">
        <v>0.86803240740740739</v>
      </c>
      <c r="D485" s="1" t="s">
        <v>38</v>
      </c>
      <c r="E485" s="648">
        <f>VLOOKUP(D485,ID對照表!A:B,2,FALSE)</f>
        <v>18</v>
      </c>
    </row>
    <row r="486" spans="1:5" x14ac:dyDescent="0.25">
      <c r="A486" s="648" t="str">
        <f t="shared" si="7"/>
        <v>2017/03/13-20:50:02</v>
      </c>
      <c r="B486" s="4">
        <v>42807</v>
      </c>
      <c r="C486" s="3">
        <v>0.86807870370370377</v>
      </c>
      <c r="D486" s="1" t="s">
        <v>38</v>
      </c>
      <c r="E486" s="648">
        <f>VLOOKUP(D486,ID對照表!A:B,2,FALSE)</f>
        <v>18</v>
      </c>
    </row>
    <row r="487" spans="1:5" x14ac:dyDescent="0.25">
      <c r="A487" s="648" t="str">
        <f t="shared" si="7"/>
        <v>2017/03/13-20:50:06</v>
      </c>
      <c r="B487" s="4">
        <v>42807</v>
      </c>
      <c r="C487" s="3">
        <v>0.86812500000000004</v>
      </c>
      <c r="D487" s="1" t="s">
        <v>38</v>
      </c>
      <c r="E487" s="648">
        <f>VLOOKUP(D487,ID對照表!A:B,2,FALSE)</f>
        <v>18</v>
      </c>
    </row>
    <row r="488" spans="1:5" x14ac:dyDescent="0.25">
      <c r="A488" s="648" t="str">
        <f t="shared" si="7"/>
        <v>2017/03/13-20:50:10</v>
      </c>
      <c r="B488" s="4">
        <v>42807</v>
      </c>
      <c r="C488" s="3">
        <v>0.8681712962962963</v>
      </c>
      <c r="D488" s="1" t="s">
        <v>38</v>
      </c>
      <c r="E488" s="648">
        <f>VLOOKUP(D488,ID對照表!A:B,2,FALSE)</f>
        <v>18</v>
      </c>
    </row>
    <row r="489" spans="1:5" x14ac:dyDescent="0.25">
      <c r="A489" s="648" t="str">
        <f t="shared" si="7"/>
        <v>2017/03/13-20:50:12</v>
      </c>
      <c r="B489" s="4">
        <v>42807</v>
      </c>
      <c r="C489" s="3">
        <v>0.86819444444444438</v>
      </c>
      <c r="D489" s="1" t="s">
        <v>38</v>
      </c>
      <c r="E489" s="648">
        <f>VLOOKUP(D489,ID對照表!A:B,2,FALSE)</f>
        <v>18</v>
      </c>
    </row>
    <row r="490" spans="1:5" x14ac:dyDescent="0.25">
      <c r="A490" s="648" t="str">
        <f t="shared" si="7"/>
        <v>2017/03/13-20:50:14</v>
      </c>
      <c r="B490" s="4">
        <v>42807</v>
      </c>
      <c r="C490" s="3">
        <v>0.86821759259259268</v>
      </c>
      <c r="D490" s="1" t="s">
        <v>38</v>
      </c>
      <c r="E490" s="648">
        <f>VLOOKUP(D490,ID對照表!A:B,2,FALSE)</f>
        <v>18</v>
      </c>
    </row>
    <row r="491" spans="1:5" x14ac:dyDescent="0.25">
      <c r="A491" s="648" t="str">
        <f t="shared" si="7"/>
        <v>2017/03/13-20:50:16</v>
      </c>
      <c r="B491" s="4">
        <v>42807</v>
      </c>
      <c r="C491" s="3">
        <v>0.86824074074074076</v>
      </c>
      <c r="D491" s="1" t="s">
        <v>38</v>
      </c>
      <c r="E491" s="648">
        <f>VLOOKUP(D491,ID對照表!A:B,2,FALSE)</f>
        <v>18</v>
      </c>
    </row>
    <row r="492" spans="1:5" x14ac:dyDescent="0.25">
      <c r="A492" s="648" t="str">
        <f t="shared" si="7"/>
        <v>2017/03/13-20:50:18</v>
      </c>
      <c r="B492" s="4">
        <v>42807</v>
      </c>
      <c r="C492" s="3">
        <v>0.86826388888888895</v>
      </c>
      <c r="D492" s="1" t="s">
        <v>38</v>
      </c>
      <c r="E492" s="648">
        <f>VLOOKUP(D492,ID對照表!A:B,2,FALSE)</f>
        <v>18</v>
      </c>
    </row>
    <row r="493" spans="1:5" x14ac:dyDescent="0.25">
      <c r="A493" s="648" t="str">
        <f t="shared" si="7"/>
        <v>2017/03/13-20:50:20</v>
      </c>
      <c r="B493" s="4">
        <v>42807</v>
      </c>
      <c r="C493" s="3">
        <v>0.86828703703703702</v>
      </c>
      <c r="D493" s="1" t="s">
        <v>38</v>
      </c>
      <c r="E493" s="648">
        <f>VLOOKUP(D493,ID對照表!A:B,2,FALSE)</f>
        <v>18</v>
      </c>
    </row>
    <row r="494" spans="1:5" x14ac:dyDescent="0.25">
      <c r="A494" s="648" t="str">
        <f t="shared" si="7"/>
        <v>2017/03/13-20:50:21</v>
      </c>
      <c r="B494" s="4">
        <v>42807</v>
      </c>
      <c r="C494" s="3">
        <v>0.86829861111111117</v>
      </c>
      <c r="D494" s="1" t="s">
        <v>38</v>
      </c>
      <c r="E494" s="648">
        <f>VLOOKUP(D494,ID對照表!A:B,2,FALSE)</f>
        <v>18</v>
      </c>
    </row>
    <row r="495" spans="1:5" x14ac:dyDescent="0.25">
      <c r="A495" s="648" t="str">
        <f t="shared" si="7"/>
        <v>2017/03/13-20:50:27</v>
      </c>
      <c r="B495" s="4">
        <v>42807</v>
      </c>
      <c r="C495" s="3">
        <v>0.86836805555555552</v>
      </c>
      <c r="D495" s="1" t="s">
        <v>38</v>
      </c>
      <c r="E495" s="648">
        <f>VLOOKUP(D495,ID對照表!A:B,2,FALSE)</f>
        <v>18</v>
      </c>
    </row>
    <row r="496" spans="1:5" x14ac:dyDescent="0.25">
      <c r="A496" s="648" t="str">
        <f t="shared" si="7"/>
        <v>2017/03/13-20:50:28</v>
      </c>
      <c r="B496" s="4">
        <v>42807</v>
      </c>
      <c r="C496" s="3">
        <v>0.86837962962962967</v>
      </c>
      <c r="D496" s="1" t="s">
        <v>38</v>
      </c>
      <c r="E496" s="648">
        <f>VLOOKUP(D496,ID對照表!A:B,2,FALSE)</f>
        <v>18</v>
      </c>
    </row>
    <row r="497" spans="1:5" x14ac:dyDescent="0.25">
      <c r="A497" s="648" t="str">
        <f t="shared" si="7"/>
        <v>2017/03/13-20:50:30</v>
      </c>
      <c r="B497" s="4">
        <v>42807</v>
      </c>
      <c r="C497" s="3">
        <v>0.86840277777777775</v>
      </c>
      <c r="D497" s="1" t="s">
        <v>38</v>
      </c>
      <c r="E497" s="648">
        <f>VLOOKUP(D497,ID對照表!A:B,2,FALSE)</f>
        <v>18</v>
      </c>
    </row>
    <row r="498" spans="1:5" x14ac:dyDescent="0.25">
      <c r="A498" s="648" t="str">
        <f t="shared" si="7"/>
        <v>2017/03/13-20:50:33</v>
      </c>
      <c r="B498" s="4">
        <v>42807</v>
      </c>
      <c r="C498" s="3">
        <v>0.86843750000000008</v>
      </c>
      <c r="D498" s="1" t="s">
        <v>38</v>
      </c>
      <c r="E498" s="648">
        <f>VLOOKUP(D498,ID對照表!A:B,2,FALSE)</f>
        <v>18</v>
      </c>
    </row>
    <row r="499" spans="1:5" x14ac:dyDescent="0.25">
      <c r="A499" s="648" t="str">
        <f t="shared" si="7"/>
        <v>2017/03/13-20:50:34</v>
      </c>
      <c r="B499" s="4">
        <v>42807</v>
      </c>
      <c r="C499" s="3">
        <v>0.86844907407407401</v>
      </c>
      <c r="D499" s="1" t="s">
        <v>38</v>
      </c>
      <c r="E499" s="648">
        <f>VLOOKUP(D499,ID對照表!A:B,2,FALSE)</f>
        <v>18</v>
      </c>
    </row>
    <row r="500" spans="1:5" x14ac:dyDescent="0.25">
      <c r="A500" s="648" t="str">
        <f t="shared" si="7"/>
        <v>2017/03/13-20:50:37</v>
      </c>
      <c r="B500" s="4">
        <v>42807</v>
      </c>
      <c r="C500" s="3">
        <v>0.86848379629629635</v>
      </c>
      <c r="D500" s="1" t="s">
        <v>38</v>
      </c>
      <c r="E500" s="648">
        <f>VLOOKUP(D500,ID對照表!A:B,2,FALSE)</f>
        <v>18</v>
      </c>
    </row>
    <row r="501" spans="1:5" x14ac:dyDescent="0.25">
      <c r="A501" s="648" t="str">
        <f t="shared" si="7"/>
        <v>2017/03/13-20:50:38</v>
      </c>
      <c r="B501" s="4">
        <v>42807</v>
      </c>
      <c r="C501" s="3">
        <v>0.86849537037037028</v>
      </c>
      <c r="D501" s="1" t="s">
        <v>38</v>
      </c>
      <c r="E501" s="648">
        <f>VLOOKUP(D501,ID對照表!A:B,2,FALSE)</f>
        <v>18</v>
      </c>
    </row>
    <row r="502" spans="1:5" x14ac:dyDescent="0.25">
      <c r="A502" s="648" t="str">
        <f t="shared" si="7"/>
        <v>2017/03/13-20:50:43</v>
      </c>
      <c r="B502" s="4">
        <v>42807</v>
      </c>
      <c r="C502" s="3">
        <v>0.8685532407407407</v>
      </c>
      <c r="D502" s="1" t="s">
        <v>38</v>
      </c>
      <c r="E502" s="648">
        <f>VLOOKUP(D502,ID對照表!A:B,2,FALSE)</f>
        <v>18</v>
      </c>
    </row>
    <row r="503" spans="1:5" x14ac:dyDescent="0.25">
      <c r="A503" s="648" t="str">
        <f t="shared" si="7"/>
        <v>2017/03/13-20:50:47</v>
      </c>
      <c r="B503" s="4">
        <v>42807</v>
      </c>
      <c r="C503" s="3">
        <v>0.86859953703703707</v>
      </c>
      <c r="D503" s="1" t="s">
        <v>38</v>
      </c>
      <c r="E503" s="648">
        <f>VLOOKUP(D503,ID對照表!A:B,2,FALSE)</f>
        <v>18</v>
      </c>
    </row>
    <row r="504" spans="1:5" x14ac:dyDescent="0.25">
      <c r="A504" s="648" t="str">
        <f t="shared" si="7"/>
        <v>2017/03/13-20:50:49</v>
      </c>
      <c r="B504" s="4">
        <v>42807</v>
      </c>
      <c r="C504" s="3">
        <v>0.86862268518518526</v>
      </c>
      <c r="D504" s="1" t="s">
        <v>38</v>
      </c>
      <c r="E504" s="648">
        <f>VLOOKUP(D504,ID對照表!A:B,2,FALSE)</f>
        <v>18</v>
      </c>
    </row>
    <row r="505" spans="1:5" x14ac:dyDescent="0.25">
      <c r="A505" s="648" t="str">
        <f t="shared" si="7"/>
        <v>2017/03/13-20:50:53</v>
      </c>
      <c r="B505" s="4">
        <v>42807</v>
      </c>
      <c r="C505" s="3">
        <v>0.86866898148148142</v>
      </c>
      <c r="D505" s="1" t="s">
        <v>38</v>
      </c>
      <c r="E505" s="648">
        <f>VLOOKUP(D505,ID對照表!A:B,2,FALSE)</f>
        <v>18</v>
      </c>
    </row>
    <row r="506" spans="1:5" x14ac:dyDescent="0.25">
      <c r="A506" s="648" t="str">
        <f t="shared" si="7"/>
        <v>2017/03/13-20:50:55</v>
      </c>
      <c r="B506" s="4">
        <v>42807</v>
      </c>
      <c r="C506" s="3">
        <v>0.86869212962962961</v>
      </c>
      <c r="D506" s="1" t="s">
        <v>38</v>
      </c>
      <c r="E506" s="648">
        <f>VLOOKUP(D506,ID對照表!A:B,2,FALSE)</f>
        <v>18</v>
      </c>
    </row>
    <row r="507" spans="1:5" x14ac:dyDescent="0.25">
      <c r="A507" s="648" t="str">
        <f t="shared" si="7"/>
        <v>2017/03/13-20:50:57</v>
      </c>
      <c r="B507" s="4">
        <v>42807</v>
      </c>
      <c r="C507" s="3">
        <v>0.86871527777777768</v>
      </c>
      <c r="D507" s="1" t="s">
        <v>38</v>
      </c>
      <c r="E507" s="648">
        <f>VLOOKUP(D507,ID對照表!A:B,2,FALSE)</f>
        <v>18</v>
      </c>
    </row>
    <row r="508" spans="1:5" x14ac:dyDescent="0.25">
      <c r="A508" s="648" t="str">
        <f t="shared" si="7"/>
        <v>2017/03/13-20:50:59</v>
      </c>
      <c r="B508" s="4">
        <v>42807</v>
      </c>
      <c r="C508" s="3">
        <v>0.86873842592592598</v>
      </c>
      <c r="D508" s="1" t="s">
        <v>38</v>
      </c>
      <c r="E508" s="648">
        <f>VLOOKUP(D508,ID對照表!A:B,2,FALSE)</f>
        <v>18</v>
      </c>
    </row>
    <row r="509" spans="1:5" x14ac:dyDescent="0.25">
      <c r="A509" s="648" t="str">
        <f t="shared" si="7"/>
        <v>2017/03/13-20:51:02</v>
      </c>
      <c r="B509" s="4">
        <v>42807</v>
      </c>
      <c r="C509" s="3">
        <v>0.8687731481481481</v>
      </c>
      <c r="D509" s="1" t="s">
        <v>38</v>
      </c>
      <c r="E509" s="648">
        <f>VLOOKUP(D509,ID對照表!A:B,2,FALSE)</f>
        <v>18</v>
      </c>
    </row>
    <row r="510" spans="1:5" x14ac:dyDescent="0.25">
      <c r="A510" s="648" t="str">
        <f t="shared" si="7"/>
        <v>2017/03/13-20:51:06</v>
      </c>
      <c r="B510" s="4">
        <v>42807</v>
      </c>
      <c r="C510" s="3">
        <v>0.86881944444444448</v>
      </c>
      <c r="D510" s="1" t="s">
        <v>38</v>
      </c>
      <c r="E510" s="648">
        <f>VLOOKUP(D510,ID對照表!A:B,2,FALSE)</f>
        <v>18</v>
      </c>
    </row>
    <row r="511" spans="1:5" x14ac:dyDescent="0.25">
      <c r="A511" s="648" t="str">
        <f t="shared" si="7"/>
        <v>2017/03/13-20:51:08</v>
      </c>
      <c r="B511" s="4">
        <v>42807</v>
      </c>
      <c r="C511" s="3">
        <v>0.86884259259259267</v>
      </c>
      <c r="D511" s="1" t="s">
        <v>38</v>
      </c>
      <c r="E511" s="648">
        <f>VLOOKUP(D511,ID對照表!A:B,2,FALSE)</f>
        <v>18</v>
      </c>
    </row>
    <row r="512" spans="1:5" x14ac:dyDescent="0.25">
      <c r="A512" s="648" t="str">
        <f t="shared" si="7"/>
        <v>2017/03/13-20:51:09</v>
      </c>
      <c r="B512" s="4">
        <v>42807</v>
      </c>
      <c r="C512" s="3">
        <v>0.86885416666666659</v>
      </c>
      <c r="D512" s="1" t="s">
        <v>38</v>
      </c>
      <c r="E512" s="648">
        <f>VLOOKUP(D512,ID對照表!A:B,2,FALSE)</f>
        <v>18</v>
      </c>
    </row>
    <row r="513" spans="1:5" x14ac:dyDescent="0.25">
      <c r="A513" s="648" t="str">
        <f t="shared" si="7"/>
        <v>2017/03/13-20:51:12</v>
      </c>
      <c r="B513" s="4">
        <v>42807</v>
      </c>
      <c r="C513" s="3">
        <v>0.86888888888888882</v>
      </c>
      <c r="D513" s="1" t="s">
        <v>38</v>
      </c>
      <c r="E513" s="648">
        <f>VLOOKUP(D513,ID對照表!A:B,2,FALSE)</f>
        <v>18</v>
      </c>
    </row>
    <row r="514" spans="1:5" x14ac:dyDescent="0.25">
      <c r="A514" s="648" t="str">
        <f t="shared" ref="A514:A577" si="8">TEXT(B514,"yyyy/mm/dd")&amp;"-"&amp;TEXT(C514,"hh:mm:ss")</f>
        <v>2017/03/13-20:51:19</v>
      </c>
      <c r="B514" s="4">
        <v>42807</v>
      </c>
      <c r="C514" s="3">
        <v>0.86896990740740743</v>
      </c>
      <c r="D514" s="1" t="s">
        <v>38</v>
      </c>
      <c r="E514" s="648">
        <f>VLOOKUP(D514,ID對照表!A:B,2,FALSE)</f>
        <v>18</v>
      </c>
    </row>
    <row r="515" spans="1:5" x14ac:dyDescent="0.25">
      <c r="A515" s="648" t="str">
        <f t="shared" si="8"/>
        <v>2017/03/13-20:51:21</v>
      </c>
      <c r="B515" s="4">
        <v>42807</v>
      </c>
      <c r="C515" s="3">
        <v>0.8689930555555555</v>
      </c>
      <c r="D515" s="1" t="s">
        <v>38</v>
      </c>
      <c r="E515" s="648">
        <f>VLOOKUP(D515,ID對照表!A:B,2,FALSE)</f>
        <v>18</v>
      </c>
    </row>
    <row r="516" spans="1:5" x14ac:dyDescent="0.25">
      <c r="A516" s="648" t="str">
        <f t="shared" si="8"/>
        <v>2017/03/13-20:51:25</v>
      </c>
      <c r="B516" s="4">
        <v>42807</v>
      </c>
      <c r="C516" s="3">
        <v>0.86903935185185188</v>
      </c>
      <c r="D516" s="1" t="s">
        <v>38</v>
      </c>
      <c r="E516" s="648">
        <f>VLOOKUP(D516,ID對照表!A:B,2,FALSE)</f>
        <v>18</v>
      </c>
    </row>
    <row r="517" spans="1:5" x14ac:dyDescent="0.25">
      <c r="A517" s="648" t="str">
        <f t="shared" si="8"/>
        <v>2017/03/13-20:51:31</v>
      </c>
      <c r="B517" s="4">
        <v>42807</v>
      </c>
      <c r="C517" s="3">
        <v>0.86910879629629623</v>
      </c>
      <c r="D517" s="1" t="s">
        <v>38</v>
      </c>
      <c r="E517" s="648">
        <f>VLOOKUP(D517,ID對照表!A:B,2,FALSE)</f>
        <v>18</v>
      </c>
    </row>
    <row r="518" spans="1:5" x14ac:dyDescent="0.25">
      <c r="A518" s="648" t="str">
        <f t="shared" si="8"/>
        <v>2017/03/13-20:51:32</v>
      </c>
      <c r="B518" s="4">
        <v>42807</v>
      </c>
      <c r="C518" s="3">
        <v>0.86912037037037038</v>
      </c>
      <c r="D518" s="1" t="s">
        <v>38</v>
      </c>
      <c r="E518" s="648">
        <f>VLOOKUP(D518,ID對照表!A:B,2,FALSE)</f>
        <v>18</v>
      </c>
    </row>
    <row r="519" spans="1:5" x14ac:dyDescent="0.25">
      <c r="A519" s="648" t="str">
        <f t="shared" si="8"/>
        <v>2017/03/13-20:51:34</v>
      </c>
      <c r="B519" s="4">
        <v>42807</v>
      </c>
      <c r="C519" s="3">
        <v>0.86914351851851857</v>
      </c>
      <c r="D519" s="1" t="s">
        <v>38</v>
      </c>
      <c r="E519" s="648">
        <f>VLOOKUP(D519,ID對照表!A:B,2,FALSE)</f>
        <v>18</v>
      </c>
    </row>
    <row r="520" spans="1:5" x14ac:dyDescent="0.25">
      <c r="A520" s="648" t="str">
        <f t="shared" si="8"/>
        <v>2017/03/13-20:51:35</v>
      </c>
      <c r="B520" s="4">
        <v>42807</v>
      </c>
      <c r="C520" s="3">
        <v>0.86915509259259249</v>
      </c>
      <c r="D520" s="1" t="s">
        <v>38</v>
      </c>
      <c r="E520" s="648">
        <f>VLOOKUP(D520,ID對照表!A:B,2,FALSE)</f>
        <v>18</v>
      </c>
    </row>
    <row r="521" spans="1:5" x14ac:dyDescent="0.25">
      <c r="A521" s="648" t="str">
        <f t="shared" si="8"/>
        <v>2017/03/13-20:51:38</v>
      </c>
      <c r="B521" s="4">
        <v>42807</v>
      </c>
      <c r="C521" s="3">
        <v>0.86918981481481483</v>
      </c>
      <c r="D521" s="1" t="s">
        <v>38</v>
      </c>
      <c r="E521" s="648">
        <f>VLOOKUP(D521,ID對照表!A:B,2,FALSE)</f>
        <v>18</v>
      </c>
    </row>
    <row r="522" spans="1:5" x14ac:dyDescent="0.25">
      <c r="A522" s="648" t="str">
        <f t="shared" si="8"/>
        <v>2017/03/13-20:51:43</v>
      </c>
      <c r="B522" s="4">
        <v>42807</v>
      </c>
      <c r="C522" s="3">
        <v>0.86924768518518514</v>
      </c>
      <c r="D522" s="1" t="s">
        <v>38</v>
      </c>
      <c r="E522" s="648">
        <f>VLOOKUP(D522,ID對照表!A:B,2,FALSE)</f>
        <v>18</v>
      </c>
    </row>
    <row r="523" spans="1:5" x14ac:dyDescent="0.25">
      <c r="A523" s="648" t="str">
        <f t="shared" si="8"/>
        <v>2017/03/13-20:51:45</v>
      </c>
      <c r="B523" s="4">
        <v>42807</v>
      </c>
      <c r="C523" s="3">
        <v>0.86927083333333333</v>
      </c>
      <c r="D523" s="1" t="s">
        <v>38</v>
      </c>
      <c r="E523" s="648">
        <f>VLOOKUP(D523,ID對照表!A:B,2,FALSE)</f>
        <v>18</v>
      </c>
    </row>
    <row r="524" spans="1:5" x14ac:dyDescent="0.25">
      <c r="A524" s="648" t="str">
        <f t="shared" si="8"/>
        <v>2017/03/13-20:51:46</v>
      </c>
      <c r="B524" s="4">
        <v>42807</v>
      </c>
      <c r="C524" s="3">
        <v>0.86928240740740748</v>
      </c>
      <c r="D524" s="1" t="s">
        <v>38</v>
      </c>
      <c r="E524" s="648">
        <f>VLOOKUP(D524,ID對照表!A:B,2,FALSE)</f>
        <v>18</v>
      </c>
    </row>
    <row r="525" spans="1:5" x14ac:dyDescent="0.25">
      <c r="A525" s="648" t="str">
        <f t="shared" si="8"/>
        <v>2017/03/13-20:51:47</v>
      </c>
      <c r="B525" s="4">
        <v>42807</v>
      </c>
      <c r="C525" s="3">
        <v>0.8692939814814814</v>
      </c>
      <c r="D525" s="1" t="s">
        <v>38</v>
      </c>
      <c r="E525" s="648">
        <f>VLOOKUP(D525,ID對照表!A:B,2,FALSE)</f>
        <v>18</v>
      </c>
    </row>
    <row r="526" spans="1:5" x14ac:dyDescent="0.25">
      <c r="A526" s="648" t="str">
        <f t="shared" si="8"/>
        <v>2017/03/13-20:51:48</v>
      </c>
      <c r="B526" s="4">
        <v>42807</v>
      </c>
      <c r="C526" s="3">
        <v>0.86930555555555555</v>
      </c>
      <c r="D526" s="1" t="s">
        <v>38</v>
      </c>
      <c r="E526" s="648">
        <f>VLOOKUP(D526,ID對照表!A:B,2,FALSE)</f>
        <v>18</v>
      </c>
    </row>
    <row r="527" spans="1:5" x14ac:dyDescent="0.25">
      <c r="A527" s="648" t="str">
        <f t="shared" si="8"/>
        <v>2017/03/13-20:53:29</v>
      </c>
      <c r="B527" s="4">
        <v>42807</v>
      </c>
      <c r="C527" s="3">
        <v>0.87047453703703714</v>
      </c>
      <c r="D527" s="1" t="s">
        <v>38</v>
      </c>
      <c r="E527" s="648">
        <f>VLOOKUP(D527,ID對照表!A:B,2,FALSE)</f>
        <v>18</v>
      </c>
    </row>
    <row r="528" spans="1:5" x14ac:dyDescent="0.25">
      <c r="A528" s="648" t="str">
        <f t="shared" si="8"/>
        <v>2017/03/13-20:53:35</v>
      </c>
      <c r="B528" s="4">
        <v>42807</v>
      </c>
      <c r="C528" s="3">
        <v>0.87054398148148149</v>
      </c>
      <c r="D528" s="1" t="s">
        <v>38</v>
      </c>
      <c r="E528" s="648">
        <f>VLOOKUP(D528,ID對照表!A:B,2,FALSE)</f>
        <v>18</v>
      </c>
    </row>
    <row r="529" spans="1:5" x14ac:dyDescent="0.25">
      <c r="A529" s="648" t="str">
        <f t="shared" si="8"/>
        <v>2017/03/13-20:53:36</v>
      </c>
      <c r="B529" s="4">
        <v>42807</v>
      </c>
      <c r="C529" s="3">
        <v>0.87055555555555564</v>
      </c>
      <c r="D529" s="1" t="s">
        <v>38</v>
      </c>
      <c r="E529" s="648">
        <f>VLOOKUP(D529,ID對照表!A:B,2,FALSE)</f>
        <v>18</v>
      </c>
    </row>
    <row r="530" spans="1:5" x14ac:dyDescent="0.25">
      <c r="A530" s="648" t="str">
        <f t="shared" si="8"/>
        <v>2017/03/13-21:03:29</v>
      </c>
      <c r="B530" s="4">
        <v>42807</v>
      </c>
      <c r="C530" s="3">
        <v>0.87741898148148145</v>
      </c>
      <c r="D530" s="1" t="s">
        <v>38</v>
      </c>
      <c r="E530" s="648">
        <f>VLOOKUP(D530,ID對照表!A:B,2,FALSE)</f>
        <v>18</v>
      </c>
    </row>
    <row r="531" spans="1:5" x14ac:dyDescent="0.25">
      <c r="A531" s="648" t="str">
        <f t="shared" si="8"/>
        <v>2017/03/13-21:03:31</v>
      </c>
      <c r="B531" s="4">
        <v>42807</v>
      </c>
      <c r="C531" s="3">
        <v>0.87744212962962964</v>
      </c>
      <c r="D531" s="1" t="s">
        <v>38</v>
      </c>
      <c r="E531" s="648">
        <f>VLOOKUP(D531,ID對照表!A:B,2,FALSE)</f>
        <v>18</v>
      </c>
    </row>
    <row r="532" spans="1:5" x14ac:dyDescent="0.25">
      <c r="A532" s="648" t="str">
        <f t="shared" si="8"/>
        <v>2017/03/13-21:03:36</v>
      </c>
      <c r="B532" s="4">
        <v>42807</v>
      </c>
      <c r="C532" s="3">
        <v>0.87749999999999995</v>
      </c>
      <c r="D532" s="1" t="s">
        <v>38</v>
      </c>
      <c r="E532" s="648">
        <f>VLOOKUP(D532,ID對照表!A:B,2,FALSE)</f>
        <v>18</v>
      </c>
    </row>
    <row r="533" spans="1:5" x14ac:dyDescent="0.25">
      <c r="A533" s="648" t="str">
        <f t="shared" si="8"/>
        <v>2017/03/13-21:03:38</v>
      </c>
      <c r="B533" s="4">
        <v>42807</v>
      </c>
      <c r="C533" s="3">
        <v>0.87752314814814814</v>
      </c>
      <c r="D533" s="1" t="s">
        <v>38</v>
      </c>
      <c r="E533" s="648">
        <f>VLOOKUP(D533,ID對照表!A:B,2,FALSE)</f>
        <v>18</v>
      </c>
    </row>
    <row r="534" spans="1:5" x14ac:dyDescent="0.25">
      <c r="A534" s="648" t="str">
        <f t="shared" si="8"/>
        <v>2017/03/13-21:04:22</v>
      </c>
      <c r="B534" s="4">
        <v>42807</v>
      </c>
      <c r="C534" s="3">
        <v>0.8780324074074074</v>
      </c>
      <c r="D534" s="1" t="s">
        <v>38</v>
      </c>
      <c r="E534" s="648">
        <f>VLOOKUP(D534,ID對照表!A:B,2,FALSE)</f>
        <v>18</v>
      </c>
    </row>
    <row r="535" spans="1:5" x14ac:dyDescent="0.25">
      <c r="A535" s="648" t="str">
        <f t="shared" si="8"/>
        <v>2017/03/13-21:04:42</v>
      </c>
      <c r="B535" s="4">
        <v>42807</v>
      </c>
      <c r="C535" s="3">
        <v>0.87826388888888884</v>
      </c>
      <c r="D535" s="1" t="s">
        <v>38</v>
      </c>
      <c r="E535" s="648">
        <f>VLOOKUP(D535,ID對照表!A:B,2,FALSE)</f>
        <v>18</v>
      </c>
    </row>
    <row r="536" spans="1:5" x14ac:dyDescent="0.25">
      <c r="A536" s="648" t="str">
        <f t="shared" si="8"/>
        <v>2017/03/13-21:04:45</v>
      </c>
      <c r="B536" s="4">
        <v>42807</v>
      </c>
      <c r="C536" s="3">
        <v>0.87829861111111107</v>
      </c>
      <c r="D536" s="1" t="s">
        <v>38</v>
      </c>
      <c r="E536" s="648">
        <f>VLOOKUP(D536,ID對照表!A:B,2,FALSE)</f>
        <v>18</v>
      </c>
    </row>
    <row r="537" spans="1:5" x14ac:dyDescent="0.25">
      <c r="A537" s="648" t="str">
        <f t="shared" si="8"/>
        <v>2017/03/13-21:04:52</v>
      </c>
      <c r="B537" s="4">
        <v>42807</v>
      </c>
      <c r="C537" s="3">
        <v>0.87837962962962957</v>
      </c>
      <c r="D537" s="1" t="s">
        <v>38</v>
      </c>
      <c r="E537" s="648">
        <f>VLOOKUP(D537,ID對照表!A:B,2,FALSE)</f>
        <v>18</v>
      </c>
    </row>
    <row r="538" spans="1:5" x14ac:dyDescent="0.25">
      <c r="A538" s="648" t="str">
        <f t="shared" si="8"/>
        <v>2017/03/13-21:05:01</v>
      </c>
      <c r="B538" s="4">
        <v>42807</v>
      </c>
      <c r="C538" s="3">
        <v>0.87848379629629625</v>
      </c>
      <c r="D538" s="1" t="s">
        <v>38</v>
      </c>
      <c r="E538" s="648">
        <f>VLOOKUP(D538,ID對照表!A:B,2,FALSE)</f>
        <v>18</v>
      </c>
    </row>
    <row r="539" spans="1:5" x14ac:dyDescent="0.25">
      <c r="A539" s="648" t="str">
        <f t="shared" si="8"/>
        <v>2017/03/13-21:05:03</v>
      </c>
      <c r="B539" s="4">
        <v>42807</v>
      </c>
      <c r="C539" s="3">
        <v>0.87850694444444455</v>
      </c>
      <c r="D539" s="1" t="s">
        <v>38</v>
      </c>
      <c r="E539" s="648">
        <f>VLOOKUP(D539,ID對照表!A:B,2,FALSE)</f>
        <v>18</v>
      </c>
    </row>
    <row r="540" spans="1:5" x14ac:dyDescent="0.25">
      <c r="A540" s="648" t="str">
        <f t="shared" si="8"/>
        <v>2017/03/13-21:05:08</v>
      </c>
      <c r="B540" s="4">
        <v>42807</v>
      </c>
      <c r="C540" s="3">
        <v>0.87856481481481474</v>
      </c>
      <c r="D540" s="1" t="s">
        <v>38</v>
      </c>
      <c r="E540" s="648">
        <f>VLOOKUP(D540,ID對照表!A:B,2,FALSE)</f>
        <v>18</v>
      </c>
    </row>
    <row r="541" spans="1:5" x14ac:dyDescent="0.25">
      <c r="A541" s="648" t="str">
        <f t="shared" si="8"/>
        <v>2017/03/13-21:05:10</v>
      </c>
      <c r="B541" s="4">
        <v>42807</v>
      </c>
      <c r="C541" s="3">
        <v>0.87858796296296304</v>
      </c>
      <c r="D541" s="1" t="s">
        <v>38</v>
      </c>
      <c r="E541" s="648">
        <f>VLOOKUP(D541,ID對照表!A:B,2,FALSE)</f>
        <v>18</v>
      </c>
    </row>
    <row r="542" spans="1:5" x14ac:dyDescent="0.25">
      <c r="A542" s="648" t="str">
        <f t="shared" si="8"/>
        <v>2017/03/13-21:07:46</v>
      </c>
      <c r="B542" s="4">
        <v>42807</v>
      </c>
      <c r="C542" s="3">
        <v>0.88039351851851855</v>
      </c>
      <c r="D542" s="1" t="s">
        <v>0</v>
      </c>
      <c r="E542" s="648">
        <f>VLOOKUP(D542,ID對照表!A:B,2,FALSE)</f>
        <v>2</v>
      </c>
    </row>
    <row r="543" spans="1:5" x14ac:dyDescent="0.25">
      <c r="A543" s="648" t="str">
        <f t="shared" si="8"/>
        <v>2017/03/13-21:07:48</v>
      </c>
      <c r="B543" s="4">
        <v>42807</v>
      </c>
      <c r="C543" s="3">
        <v>0.88041666666666663</v>
      </c>
      <c r="D543" s="1" t="s">
        <v>0</v>
      </c>
      <c r="E543" s="648">
        <f>VLOOKUP(D543,ID對照表!A:B,2,FALSE)</f>
        <v>2</v>
      </c>
    </row>
    <row r="544" spans="1:5" x14ac:dyDescent="0.25">
      <c r="A544" s="648" t="str">
        <f t="shared" si="8"/>
        <v>2017/03/13-21:28:55</v>
      </c>
      <c r="B544" s="4">
        <v>42807</v>
      </c>
      <c r="C544" s="3">
        <v>0.89508101851851851</v>
      </c>
      <c r="D544" s="1" t="s">
        <v>38</v>
      </c>
      <c r="E544" s="648">
        <f>VLOOKUP(D544,ID對照表!A:B,2,FALSE)</f>
        <v>18</v>
      </c>
    </row>
    <row r="545" spans="1:5" x14ac:dyDescent="0.25">
      <c r="A545" s="648" t="str">
        <f t="shared" si="8"/>
        <v>2017/03/13-21:28:57</v>
      </c>
      <c r="B545" s="4">
        <v>42807</v>
      </c>
      <c r="C545" s="3">
        <v>0.8951041666666667</v>
      </c>
      <c r="D545" s="1" t="s">
        <v>38</v>
      </c>
      <c r="E545" s="648">
        <f>VLOOKUP(D545,ID對照表!A:B,2,FALSE)</f>
        <v>18</v>
      </c>
    </row>
    <row r="546" spans="1:5" x14ac:dyDescent="0.25">
      <c r="A546" s="648" t="str">
        <f t="shared" si="8"/>
        <v>2017/03/13-21:28:58</v>
      </c>
      <c r="B546" s="4">
        <v>42807</v>
      </c>
      <c r="C546" s="3">
        <v>0.89511574074074074</v>
      </c>
      <c r="D546" s="1" t="s">
        <v>38</v>
      </c>
      <c r="E546" s="648">
        <f>VLOOKUP(D546,ID對照表!A:B,2,FALSE)</f>
        <v>18</v>
      </c>
    </row>
    <row r="547" spans="1:5" x14ac:dyDescent="0.25">
      <c r="A547" s="648" t="str">
        <f t="shared" si="8"/>
        <v>2017/03/13-21:29:02</v>
      </c>
      <c r="B547" s="4">
        <v>42807</v>
      </c>
      <c r="C547" s="3">
        <v>0.89516203703703701</v>
      </c>
      <c r="D547" s="1" t="s">
        <v>38</v>
      </c>
      <c r="E547" s="648">
        <f>VLOOKUP(D547,ID對照表!A:B,2,FALSE)</f>
        <v>18</v>
      </c>
    </row>
    <row r="548" spans="1:5" x14ac:dyDescent="0.25">
      <c r="A548" s="648" t="str">
        <f t="shared" si="8"/>
        <v>2017/03/13-21:29:04</v>
      </c>
      <c r="B548" s="4">
        <v>42807</v>
      </c>
      <c r="C548" s="3">
        <v>0.89518518518518519</v>
      </c>
      <c r="D548" s="1" t="s">
        <v>38</v>
      </c>
      <c r="E548" s="648">
        <f>VLOOKUP(D548,ID對照表!A:B,2,FALSE)</f>
        <v>18</v>
      </c>
    </row>
    <row r="549" spans="1:5" x14ac:dyDescent="0.25">
      <c r="A549" s="648" t="str">
        <f t="shared" si="8"/>
        <v>2017/03/13-21:43:33</v>
      </c>
      <c r="B549" s="4">
        <v>42807</v>
      </c>
      <c r="C549" s="3">
        <v>0.90524305555555562</v>
      </c>
      <c r="D549" s="1" t="s">
        <v>38</v>
      </c>
      <c r="E549" s="648">
        <f>VLOOKUP(D549,ID對照表!A:B,2,FALSE)</f>
        <v>18</v>
      </c>
    </row>
    <row r="550" spans="1:5" x14ac:dyDescent="0.25">
      <c r="A550" s="648" t="str">
        <f t="shared" si="8"/>
        <v>2017/03/14-21:09:42</v>
      </c>
      <c r="B550" s="4">
        <v>42808</v>
      </c>
      <c r="C550" s="3">
        <v>0.88173611111111105</v>
      </c>
      <c r="D550" s="1" t="s">
        <v>40</v>
      </c>
      <c r="E550" s="648">
        <f>VLOOKUP(D550,ID對照表!A:B,2,FALSE)</f>
        <v>19</v>
      </c>
    </row>
    <row r="551" spans="1:5" x14ac:dyDescent="0.25">
      <c r="A551" s="648" t="str">
        <f t="shared" si="8"/>
        <v>2017/03/14-21:40:58</v>
      </c>
      <c r="B551" s="4">
        <v>42808</v>
      </c>
      <c r="C551" s="3">
        <v>0.90344907407407404</v>
      </c>
      <c r="D551" s="1" t="s">
        <v>40</v>
      </c>
      <c r="E551" s="648">
        <f>VLOOKUP(D551,ID對照表!A:B,2,FALSE)</f>
        <v>19</v>
      </c>
    </row>
    <row r="552" spans="1:5" x14ac:dyDescent="0.25">
      <c r="A552" s="648" t="str">
        <f t="shared" si="8"/>
        <v>2017/03/15-22:29:17</v>
      </c>
      <c r="B552" s="4">
        <v>42809</v>
      </c>
      <c r="C552" s="3">
        <v>0.93700231481481477</v>
      </c>
      <c r="D552" s="1" t="s">
        <v>41</v>
      </c>
      <c r="E552" s="648">
        <f>VLOOKUP(D552,ID對照表!A:B,2,FALSE)</f>
        <v>20</v>
      </c>
    </row>
    <row r="553" spans="1:5" x14ac:dyDescent="0.25">
      <c r="A553" s="648" t="str">
        <f t="shared" si="8"/>
        <v>2017/03/15-22:29:26</v>
      </c>
      <c r="B553" s="4">
        <v>42809</v>
      </c>
      <c r="C553" s="3">
        <v>0.93710648148148146</v>
      </c>
      <c r="D553" s="1" t="s">
        <v>41</v>
      </c>
      <c r="E553" s="648">
        <f>VLOOKUP(D553,ID對照表!A:B,2,FALSE)</f>
        <v>20</v>
      </c>
    </row>
    <row r="554" spans="1:5" x14ac:dyDescent="0.25">
      <c r="A554" s="648" t="str">
        <f t="shared" si="8"/>
        <v>2017/03/15-22:29:28</v>
      </c>
      <c r="B554" s="4">
        <v>42809</v>
      </c>
      <c r="C554" s="3">
        <v>0.93712962962962953</v>
      </c>
      <c r="D554" s="1" t="s">
        <v>41</v>
      </c>
      <c r="E554" s="648">
        <f>VLOOKUP(D554,ID對照表!A:B,2,FALSE)</f>
        <v>20</v>
      </c>
    </row>
    <row r="555" spans="1:5" x14ac:dyDescent="0.25">
      <c r="A555" s="648" t="str">
        <f t="shared" si="8"/>
        <v>2017/03/15-22:29:33</v>
      </c>
      <c r="B555" s="4">
        <v>42809</v>
      </c>
      <c r="C555" s="3">
        <v>0.93718749999999995</v>
      </c>
      <c r="D555" s="1" t="s">
        <v>41</v>
      </c>
      <c r="E555" s="648">
        <f>VLOOKUP(D555,ID對照表!A:B,2,FALSE)</f>
        <v>20</v>
      </c>
    </row>
    <row r="556" spans="1:5" x14ac:dyDescent="0.25">
      <c r="A556" s="648" t="str">
        <f t="shared" si="8"/>
        <v>2017/03/15-22:29:36</v>
      </c>
      <c r="B556" s="4">
        <v>42809</v>
      </c>
      <c r="C556" s="3">
        <v>0.93722222222222218</v>
      </c>
      <c r="D556" s="1" t="s">
        <v>41</v>
      </c>
      <c r="E556" s="648">
        <f>VLOOKUP(D556,ID對照表!A:B,2,FALSE)</f>
        <v>20</v>
      </c>
    </row>
    <row r="557" spans="1:5" x14ac:dyDescent="0.25">
      <c r="A557" s="648" t="str">
        <f t="shared" si="8"/>
        <v>2017/03/15-22:29:37</v>
      </c>
      <c r="B557" s="4">
        <v>42809</v>
      </c>
      <c r="C557" s="3">
        <v>0.93723379629629633</v>
      </c>
      <c r="D557" s="1" t="s">
        <v>41</v>
      </c>
      <c r="E557" s="648">
        <f>VLOOKUP(D557,ID對照表!A:B,2,FALSE)</f>
        <v>20</v>
      </c>
    </row>
    <row r="558" spans="1:5" x14ac:dyDescent="0.25">
      <c r="A558" s="648" t="str">
        <f t="shared" si="8"/>
        <v>2017/03/15-22:29:39</v>
      </c>
      <c r="B558" s="4">
        <v>42809</v>
      </c>
      <c r="C558" s="3">
        <v>0.93725694444444441</v>
      </c>
      <c r="D558" s="1" t="s">
        <v>41</v>
      </c>
      <c r="E558" s="648">
        <f>VLOOKUP(D558,ID對照表!A:B,2,FALSE)</f>
        <v>20</v>
      </c>
    </row>
    <row r="559" spans="1:5" x14ac:dyDescent="0.25">
      <c r="A559" s="648" t="str">
        <f t="shared" si="8"/>
        <v>2017/03/15-22:29:43</v>
      </c>
      <c r="B559" s="4">
        <v>42809</v>
      </c>
      <c r="C559" s="3">
        <v>0.93730324074074067</v>
      </c>
      <c r="D559" s="1" t="s">
        <v>41</v>
      </c>
      <c r="E559" s="648">
        <f>VLOOKUP(D559,ID對照表!A:B,2,FALSE)</f>
        <v>20</v>
      </c>
    </row>
    <row r="560" spans="1:5" x14ac:dyDescent="0.25">
      <c r="A560" s="648" t="str">
        <f t="shared" si="8"/>
        <v>2017/03/15-22:29:46</v>
      </c>
      <c r="B560" s="4">
        <v>42809</v>
      </c>
      <c r="C560" s="3">
        <v>0.93733796296296301</v>
      </c>
      <c r="D560" s="1" t="s">
        <v>41</v>
      </c>
      <c r="E560" s="648">
        <f>VLOOKUP(D560,ID對照表!A:B,2,FALSE)</f>
        <v>20</v>
      </c>
    </row>
    <row r="561" spans="1:5" x14ac:dyDescent="0.25">
      <c r="A561" s="648" t="str">
        <f t="shared" si="8"/>
        <v>2017/03/15-22:29:54</v>
      </c>
      <c r="B561" s="4">
        <v>42809</v>
      </c>
      <c r="C561" s="3">
        <v>0.93743055555555566</v>
      </c>
      <c r="D561" s="1" t="s">
        <v>41</v>
      </c>
      <c r="E561" s="648">
        <f>VLOOKUP(D561,ID對照表!A:B,2,FALSE)</f>
        <v>20</v>
      </c>
    </row>
    <row r="562" spans="1:5" x14ac:dyDescent="0.25">
      <c r="A562" s="648" t="str">
        <f t="shared" si="8"/>
        <v>2017/03/15-22:29:55</v>
      </c>
      <c r="B562" s="4">
        <v>42809</v>
      </c>
      <c r="C562" s="3">
        <v>0.93744212962962958</v>
      </c>
      <c r="D562" s="1" t="s">
        <v>41</v>
      </c>
      <c r="E562" s="648">
        <f>VLOOKUP(D562,ID對照表!A:B,2,FALSE)</f>
        <v>20</v>
      </c>
    </row>
    <row r="563" spans="1:5" x14ac:dyDescent="0.25">
      <c r="A563" s="648" t="str">
        <f t="shared" si="8"/>
        <v>2017/03/15-22:30:04</v>
      </c>
      <c r="B563" s="4">
        <v>42809</v>
      </c>
      <c r="C563" s="3">
        <v>0.93754629629629627</v>
      </c>
      <c r="D563" s="1" t="s">
        <v>41</v>
      </c>
      <c r="E563" s="648">
        <f>VLOOKUP(D563,ID對照表!A:B,2,FALSE)</f>
        <v>20</v>
      </c>
    </row>
    <row r="564" spans="1:5" x14ac:dyDescent="0.25">
      <c r="A564" s="648" t="str">
        <f t="shared" si="8"/>
        <v>2017/03/15-22:30:06</v>
      </c>
      <c r="B564" s="4">
        <v>42809</v>
      </c>
      <c r="C564" s="3">
        <v>0.93756944444444434</v>
      </c>
      <c r="D564" s="1" t="s">
        <v>41</v>
      </c>
      <c r="E564" s="648">
        <f>VLOOKUP(D564,ID對照表!A:B,2,FALSE)</f>
        <v>20</v>
      </c>
    </row>
    <row r="565" spans="1:5" x14ac:dyDescent="0.25">
      <c r="A565" s="648" t="str">
        <f t="shared" si="8"/>
        <v>2017/03/15-22:30:13</v>
      </c>
      <c r="B565" s="4">
        <v>42809</v>
      </c>
      <c r="C565" s="3">
        <v>0.93765046296296306</v>
      </c>
      <c r="D565" s="1" t="s">
        <v>41</v>
      </c>
      <c r="E565" s="648">
        <f>VLOOKUP(D565,ID對照表!A:B,2,FALSE)</f>
        <v>20</v>
      </c>
    </row>
    <row r="566" spans="1:5" x14ac:dyDescent="0.25">
      <c r="A566" s="648" t="str">
        <f t="shared" si="8"/>
        <v>2017/03/15-22:30:22</v>
      </c>
      <c r="B566" s="4">
        <v>42809</v>
      </c>
      <c r="C566" s="3">
        <v>0.93775462962962963</v>
      </c>
      <c r="D566" s="1" t="s">
        <v>41</v>
      </c>
      <c r="E566" s="648">
        <f>VLOOKUP(D566,ID對照表!A:B,2,FALSE)</f>
        <v>20</v>
      </c>
    </row>
    <row r="567" spans="1:5" x14ac:dyDescent="0.25">
      <c r="A567" s="648" t="str">
        <f t="shared" si="8"/>
        <v>2017/03/15-22:30:28</v>
      </c>
      <c r="B567" s="4">
        <v>42809</v>
      </c>
      <c r="C567" s="3">
        <v>0.93782407407407409</v>
      </c>
      <c r="D567" s="1" t="s">
        <v>41</v>
      </c>
      <c r="E567" s="648">
        <f>VLOOKUP(D567,ID對照表!A:B,2,FALSE)</f>
        <v>20</v>
      </c>
    </row>
    <row r="568" spans="1:5" x14ac:dyDescent="0.25">
      <c r="A568" s="648" t="str">
        <f t="shared" si="8"/>
        <v>2017/03/15-22:30:29</v>
      </c>
      <c r="B568" s="4">
        <v>42809</v>
      </c>
      <c r="C568" s="3">
        <v>0.93783564814814813</v>
      </c>
      <c r="D568" s="1" t="s">
        <v>41</v>
      </c>
      <c r="E568" s="648">
        <f>VLOOKUP(D568,ID對照表!A:B,2,FALSE)</f>
        <v>20</v>
      </c>
    </row>
    <row r="569" spans="1:5" x14ac:dyDescent="0.25">
      <c r="A569" s="648" t="str">
        <f t="shared" si="8"/>
        <v>2017/03/15-22:30:32</v>
      </c>
      <c r="B569" s="4">
        <v>42809</v>
      </c>
      <c r="C569" s="3">
        <v>0.93787037037037047</v>
      </c>
      <c r="D569" s="1" t="s">
        <v>41</v>
      </c>
      <c r="E569" s="648">
        <f>VLOOKUP(D569,ID對照表!A:B,2,FALSE)</f>
        <v>20</v>
      </c>
    </row>
    <row r="570" spans="1:5" x14ac:dyDescent="0.25">
      <c r="A570" s="648" t="str">
        <f t="shared" si="8"/>
        <v>2017/03/15-22:30:34</v>
      </c>
      <c r="B570" s="4">
        <v>42809</v>
      </c>
      <c r="C570" s="3">
        <v>0.93789351851851854</v>
      </c>
      <c r="D570" s="1" t="s">
        <v>41</v>
      </c>
      <c r="E570" s="648">
        <f>VLOOKUP(D570,ID對照表!A:B,2,FALSE)</f>
        <v>20</v>
      </c>
    </row>
    <row r="571" spans="1:5" x14ac:dyDescent="0.25">
      <c r="A571" s="648" t="str">
        <f t="shared" si="8"/>
        <v>2017/03/15-22:30:37</v>
      </c>
      <c r="B571" s="4">
        <v>42809</v>
      </c>
      <c r="C571" s="3">
        <v>0.93792824074074066</v>
      </c>
      <c r="D571" s="1" t="s">
        <v>41</v>
      </c>
      <c r="E571" s="648">
        <f>VLOOKUP(D571,ID對照表!A:B,2,FALSE)</f>
        <v>20</v>
      </c>
    </row>
    <row r="572" spans="1:5" x14ac:dyDescent="0.25">
      <c r="A572" s="648" t="str">
        <f t="shared" si="8"/>
        <v>2017/03/15-22:30:40</v>
      </c>
      <c r="B572" s="4">
        <v>42809</v>
      </c>
      <c r="C572" s="3">
        <v>0.937962962962963</v>
      </c>
      <c r="D572" s="1" t="s">
        <v>41</v>
      </c>
      <c r="E572" s="648">
        <f>VLOOKUP(D572,ID對照表!A:B,2,FALSE)</f>
        <v>20</v>
      </c>
    </row>
    <row r="573" spans="1:5" x14ac:dyDescent="0.25">
      <c r="A573" s="648" t="str">
        <f t="shared" si="8"/>
        <v>2017/03/15-22:30:44</v>
      </c>
      <c r="B573" s="4">
        <v>42809</v>
      </c>
      <c r="C573" s="3">
        <v>0.93800925925925915</v>
      </c>
      <c r="D573" s="1" t="s">
        <v>41</v>
      </c>
      <c r="E573" s="648">
        <f>VLOOKUP(D573,ID對照表!A:B,2,FALSE)</f>
        <v>20</v>
      </c>
    </row>
    <row r="574" spans="1:5" x14ac:dyDescent="0.25">
      <c r="A574" s="648" t="str">
        <f t="shared" si="8"/>
        <v>2017/03/15-22:30:46</v>
      </c>
      <c r="B574" s="4">
        <v>42809</v>
      </c>
      <c r="C574" s="3">
        <v>0.93803240740740745</v>
      </c>
      <c r="D574" s="1" t="s">
        <v>41</v>
      </c>
      <c r="E574" s="648">
        <f>VLOOKUP(D574,ID對照表!A:B,2,FALSE)</f>
        <v>20</v>
      </c>
    </row>
    <row r="575" spans="1:5" x14ac:dyDescent="0.25">
      <c r="A575" s="648" t="str">
        <f t="shared" si="8"/>
        <v>2017/03/15-22:51:13</v>
      </c>
      <c r="B575" s="4">
        <v>42809</v>
      </c>
      <c r="C575" s="3">
        <v>0.95223379629629623</v>
      </c>
      <c r="D575" s="1" t="s">
        <v>41</v>
      </c>
      <c r="E575" s="648">
        <f>VLOOKUP(D575,ID對照表!A:B,2,FALSE)</f>
        <v>20</v>
      </c>
    </row>
    <row r="576" spans="1:5" x14ac:dyDescent="0.25">
      <c r="A576" s="648" t="str">
        <f t="shared" si="8"/>
        <v>2017/03/17-19:27:04</v>
      </c>
      <c r="B576" s="4">
        <v>42811</v>
      </c>
      <c r="C576" s="3">
        <v>0.81046296296296294</v>
      </c>
      <c r="D576" s="1" t="s">
        <v>1</v>
      </c>
      <c r="E576" s="648">
        <f>VLOOKUP(D576,ID對照表!A:B,2,FALSE)</f>
        <v>3</v>
      </c>
    </row>
    <row r="577" spans="1:5" x14ac:dyDescent="0.25">
      <c r="A577" s="648" t="str">
        <f t="shared" si="8"/>
        <v>2017/03/17-19:27:06</v>
      </c>
      <c r="B577" s="4">
        <v>42811</v>
      </c>
      <c r="C577" s="3">
        <v>0.81048611111111113</v>
      </c>
      <c r="D577" s="1" t="s">
        <v>1</v>
      </c>
      <c r="E577" s="648">
        <f>VLOOKUP(D577,ID對照表!A:B,2,FALSE)</f>
        <v>3</v>
      </c>
    </row>
    <row r="578" spans="1:5" x14ac:dyDescent="0.25">
      <c r="A578" s="648" t="str">
        <f t="shared" ref="A578:A641" si="9">TEXT(B578,"yyyy/mm/dd")&amp;"-"&amp;TEXT(C578,"hh:mm:ss")</f>
        <v>2017/03/17-22:41:36</v>
      </c>
      <c r="B578" s="4">
        <v>42811</v>
      </c>
      <c r="C578" s="3">
        <v>0.94555555555555559</v>
      </c>
      <c r="D578" s="1" t="s">
        <v>1</v>
      </c>
      <c r="E578" s="648">
        <f>VLOOKUP(D578,ID對照表!A:B,2,FALSE)</f>
        <v>3</v>
      </c>
    </row>
    <row r="579" spans="1:5" x14ac:dyDescent="0.25">
      <c r="A579" s="648" t="str">
        <f t="shared" si="9"/>
        <v>2017/03/17-22:41:39</v>
      </c>
      <c r="B579" s="4">
        <v>42811</v>
      </c>
      <c r="C579" s="3">
        <v>0.94559027777777782</v>
      </c>
      <c r="D579" s="1" t="s">
        <v>1</v>
      </c>
      <c r="E579" s="648">
        <f>VLOOKUP(D579,ID對照表!A:B,2,FALSE)</f>
        <v>3</v>
      </c>
    </row>
    <row r="580" spans="1:5" x14ac:dyDescent="0.25">
      <c r="A580" s="648" t="str">
        <f t="shared" si="9"/>
        <v>2017/03/17-22:41:41</v>
      </c>
      <c r="B580" s="4">
        <v>42811</v>
      </c>
      <c r="C580" s="3">
        <v>0.9456134259259259</v>
      </c>
      <c r="D580" s="1" t="s">
        <v>1</v>
      </c>
      <c r="E580" s="648">
        <f>VLOOKUP(D580,ID對照表!A:B,2,FALSE)</f>
        <v>3</v>
      </c>
    </row>
    <row r="581" spans="1:5" x14ac:dyDescent="0.25">
      <c r="A581" s="648" t="str">
        <f t="shared" si="9"/>
        <v>2017/03/17-22:41:43</v>
      </c>
      <c r="B581" s="4">
        <v>42811</v>
      </c>
      <c r="C581" s="3">
        <v>0.94563657407407409</v>
      </c>
      <c r="D581" s="1" t="s">
        <v>1</v>
      </c>
      <c r="E581" s="648">
        <f>VLOOKUP(D581,ID對照表!A:B,2,FALSE)</f>
        <v>3</v>
      </c>
    </row>
    <row r="582" spans="1:5" x14ac:dyDescent="0.25">
      <c r="A582" s="648" t="str">
        <f t="shared" si="9"/>
        <v>2017/03/17-22:42:36</v>
      </c>
      <c r="B582" s="4">
        <v>42811</v>
      </c>
      <c r="C582" s="3">
        <v>0.94625000000000004</v>
      </c>
      <c r="D582" s="1" t="s">
        <v>1</v>
      </c>
      <c r="E582" s="648">
        <f>VLOOKUP(D582,ID對照表!A:B,2,FALSE)</f>
        <v>3</v>
      </c>
    </row>
    <row r="583" spans="1:5" x14ac:dyDescent="0.25">
      <c r="A583" s="648" t="str">
        <f t="shared" si="9"/>
        <v>2017/03/17-22:42:39</v>
      </c>
      <c r="B583" s="4">
        <v>42811</v>
      </c>
      <c r="C583" s="3">
        <v>0.94628472222222226</v>
      </c>
      <c r="D583" s="1" t="s">
        <v>1</v>
      </c>
      <c r="E583" s="648">
        <f>VLOOKUP(D583,ID對照表!A:B,2,FALSE)</f>
        <v>3</v>
      </c>
    </row>
    <row r="584" spans="1:5" x14ac:dyDescent="0.25">
      <c r="A584" s="648" t="str">
        <f t="shared" si="9"/>
        <v>2017/03/17-22:42:41</v>
      </c>
      <c r="B584" s="4">
        <v>42811</v>
      </c>
      <c r="C584" s="3">
        <v>0.94630787037037034</v>
      </c>
      <c r="D584" s="1" t="s">
        <v>1</v>
      </c>
      <c r="E584" s="648">
        <f>VLOOKUP(D584,ID對照表!A:B,2,FALSE)</f>
        <v>3</v>
      </c>
    </row>
    <row r="585" spans="1:5" x14ac:dyDescent="0.25">
      <c r="A585" s="648" t="str">
        <f t="shared" si="9"/>
        <v>2017/03/17-22:42:44</v>
      </c>
      <c r="B585" s="4">
        <v>42811</v>
      </c>
      <c r="C585" s="3">
        <v>0.94634259259259268</v>
      </c>
      <c r="D585" s="1" t="s">
        <v>1</v>
      </c>
      <c r="E585" s="648">
        <f>VLOOKUP(D585,ID對照表!A:B,2,FALSE)</f>
        <v>3</v>
      </c>
    </row>
    <row r="586" spans="1:5" x14ac:dyDescent="0.25">
      <c r="A586" s="648" t="str">
        <f t="shared" si="9"/>
        <v>2017/03/18-12:09:00</v>
      </c>
      <c r="B586" s="4">
        <v>42812</v>
      </c>
      <c r="C586" s="3">
        <v>0.50624999999999998</v>
      </c>
      <c r="D586" s="1" t="s">
        <v>1</v>
      </c>
      <c r="E586" s="648">
        <f>VLOOKUP(D586,ID對照表!A:B,2,FALSE)</f>
        <v>3</v>
      </c>
    </row>
    <row r="587" spans="1:5" x14ac:dyDescent="0.25">
      <c r="A587" s="648" t="str">
        <f t="shared" si="9"/>
        <v>2017/03/18-12:09:02</v>
      </c>
      <c r="B587" s="4">
        <v>42812</v>
      </c>
      <c r="C587" s="3">
        <v>0.50627314814814817</v>
      </c>
      <c r="D587" s="1" t="s">
        <v>1</v>
      </c>
      <c r="E587" s="648">
        <f>VLOOKUP(D587,ID對照表!A:B,2,FALSE)</f>
        <v>3</v>
      </c>
    </row>
    <row r="588" spans="1:5" x14ac:dyDescent="0.25">
      <c r="A588" s="648" t="str">
        <f t="shared" si="9"/>
        <v>2017/03/18-12:09:03</v>
      </c>
      <c r="B588" s="4">
        <v>42812</v>
      </c>
      <c r="C588" s="3">
        <v>0.50628472222222221</v>
      </c>
      <c r="D588" s="1" t="s">
        <v>1</v>
      </c>
      <c r="E588" s="648">
        <f>VLOOKUP(D588,ID對照表!A:B,2,FALSE)</f>
        <v>3</v>
      </c>
    </row>
    <row r="589" spans="1:5" x14ac:dyDescent="0.25">
      <c r="A589" s="648" t="str">
        <f t="shared" si="9"/>
        <v>2017/03/18-12:13:25</v>
      </c>
      <c r="B589" s="4">
        <v>42812</v>
      </c>
      <c r="C589" s="3">
        <v>0.50931712962962961</v>
      </c>
      <c r="D589" s="1" t="s">
        <v>1</v>
      </c>
      <c r="E589" s="648">
        <f>VLOOKUP(D589,ID對照表!A:B,2,FALSE)</f>
        <v>3</v>
      </c>
    </row>
    <row r="590" spans="1:5" x14ac:dyDescent="0.25">
      <c r="A590" s="648" t="str">
        <f t="shared" si="9"/>
        <v>2017/03/18-12:13:26</v>
      </c>
      <c r="B590" s="4">
        <v>42812</v>
      </c>
      <c r="C590" s="3">
        <v>0.50932870370370364</v>
      </c>
      <c r="D590" s="1" t="s">
        <v>1</v>
      </c>
      <c r="E590" s="648">
        <f>VLOOKUP(D590,ID對照表!A:B,2,FALSE)</f>
        <v>3</v>
      </c>
    </row>
    <row r="591" spans="1:5" x14ac:dyDescent="0.25">
      <c r="A591" s="648" t="str">
        <f t="shared" si="9"/>
        <v>2017/03/18-12:13:30</v>
      </c>
      <c r="B591" s="4">
        <v>42812</v>
      </c>
      <c r="C591" s="3">
        <v>0.50937500000000002</v>
      </c>
      <c r="D591" s="1" t="s">
        <v>1</v>
      </c>
      <c r="E591" s="648">
        <f>VLOOKUP(D591,ID對照表!A:B,2,FALSE)</f>
        <v>3</v>
      </c>
    </row>
    <row r="592" spans="1:5" x14ac:dyDescent="0.25">
      <c r="A592" s="648" t="str">
        <f t="shared" si="9"/>
        <v>2017/03/18-12:13:32</v>
      </c>
      <c r="B592" s="4">
        <v>42812</v>
      </c>
      <c r="C592" s="3">
        <v>0.5093981481481481</v>
      </c>
      <c r="D592" s="1" t="s">
        <v>1</v>
      </c>
      <c r="E592" s="648">
        <f>VLOOKUP(D592,ID對照表!A:B,2,FALSE)</f>
        <v>3</v>
      </c>
    </row>
    <row r="593" spans="1:5" x14ac:dyDescent="0.25">
      <c r="A593" s="648" t="str">
        <f t="shared" si="9"/>
        <v>2017/03/18-12:30:24</v>
      </c>
      <c r="B593" s="4">
        <v>42812</v>
      </c>
      <c r="C593" s="3">
        <v>0.52111111111111108</v>
      </c>
      <c r="D593" s="1" t="s">
        <v>1</v>
      </c>
      <c r="E593" s="648">
        <f>VLOOKUP(D593,ID對照表!A:B,2,FALSE)</f>
        <v>3</v>
      </c>
    </row>
    <row r="594" spans="1:5" x14ac:dyDescent="0.25">
      <c r="A594" s="648" t="str">
        <f t="shared" si="9"/>
        <v>2017/03/18-12:30:25</v>
      </c>
      <c r="B594" s="4">
        <v>42812</v>
      </c>
      <c r="C594" s="3">
        <v>0.52112268518518523</v>
      </c>
      <c r="D594" s="1" t="s">
        <v>1</v>
      </c>
      <c r="E594" s="648">
        <f>VLOOKUP(D594,ID對照表!A:B,2,FALSE)</f>
        <v>3</v>
      </c>
    </row>
    <row r="595" spans="1:5" x14ac:dyDescent="0.25">
      <c r="A595" s="648" t="str">
        <f t="shared" si="9"/>
        <v>2017/03/18-12:30:26</v>
      </c>
      <c r="B595" s="4">
        <v>42812</v>
      </c>
      <c r="C595" s="3">
        <v>0.52113425925925927</v>
      </c>
      <c r="D595" s="1" t="s">
        <v>1</v>
      </c>
      <c r="E595" s="648">
        <f>VLOOKUP(D595,ID對照表!A:B,2,FALSE)</f>
        <v>3</v>
      </c>
    </row>
    <row r="596" spans="1:5" x14ac:dyDescent="0.25">
      <c r="A596" s="648" t="str">
        <f t="shared" si="9"/>
        <v>2017/03/18-12:30:27</v>
      </c>
      <c r="B596" s="4">
        <v>42812</v>
      </c>
      <c r="C596" s="3">
        <v>0.52114583333333331</v>
      </c>
      <c r="D596" s="1" t="s">
        <v>1</v>
      </c>
      <c r="E596" s="648">
        <f>VLOOKUP(D596,ID對照表!A:B,2,FALSE)</f>
        <v>3</v>
      </c>
    </row>
    <row r="597" spans="1:5" x14ac:dyDescent="0.25">
      <c r="A597" s="648" t="str">
        <f t="shared" si="9"/>
        <v>2017/03/18-12:37:03</v>
      </c>
      <c r="B597" s="4">
        <v>42812</v>
      </c>
      <c r="C597" s="3">
        <v>0.52572916666666669</v>
      </c>
      <c r="D597" s="1" t="s">
        <v>1</v>
      </c>
      <c r="E597" s="648">
        <f>VLOOKUP(D597,ID對照表!A:B,2,FALSE)</f>
        <v>3</v>
      </c>
    </row>
    <row r="598" spans="1:5" x14ac:dyDescent="0.25">
      <c r="A598" s="648" t="str">
        <f t="shared" si="9"/>
        <v>2017/03/18-12:37:09</v>
      </c>
      <c r="B598" s="4">
        <v>42812</v>
      </c>
      <c r="C598" s="3">
        <v>0.52579861111111115</v>
      </c>
      <c r="D598" s="1" t="s">
        <v>1</v>
      </c>
      <c r="E598" s="648">
        <f>VLOOKUP(D598,ID對照表!A:B,2,FALSE)</f>
        <v>3</v>
      </c>
    </row>
    <row r="599" spans="1:5" x14ac:dyDescent="0.25">
      <c r="A599" s="648" t="str">
        <f t="shared" si="9"/>
        <v>2017/03/18-12:37:12</v>
      </c>
      <c r="B599" s="4">
        <v>42812</v>
      </c>
      <c r="C599" s="3">
        <v>0.52583333333333326</v>
      </c>
      <c r="D599" s="1" t="s">
        <v>1</v>
      </c>
      <c r="E599" s="648">
        <f>VLOOKUP(D599,ID對照表!A:B,2,FALSE)</f>
        <v>3</v>
      </c>
    </row>
    <row r="600" spans="1:5" x14ac:dyDescent="0.25">
      <c r="A600" s="648" t="str">
        <f t="shared" si="9"/>
        <v>2017/03/18-14:50:44</v>
      </c>
      <c r="B600" s="4">
        <v>42812</v>
      </c>
      <c r="C600" s="3">
        <v>0.61856481481481485</v>
      </c>
      <c r="D600" s="1" t="s">
        <v>1</v>
      </c>
      <c r="E600" s="648">
        <f>VLOOKUP(D600,ID對照表!A:B,2,FALSE)</f>
        <v>3</v>
      </c>
    </row>
    <row r="601" spans="1:5" x14ac:dyDescent="0.25">
      <c r="A601" s="648" t="str">
        <f t="shared" si="9"/>
        <v>2017/03/18-14:50:48</v>
      </c>
      <c r="B601" s="4">
        <v>42812</v>
      </c>
      <c r="C601" s="3">
        <v>0.61861111111111111</v>
      </c>
      <c r="D601" s="1" t="s">
        <v>1</v>
      </c>
      <c r="E601" s="648">
        <f>VLOOKUP(D601,ID對照表!A:B,2,FALSE)</f>
        <v>3</v>
      </c>
    </row>
    <row r="602" spans="1:5" x14ac:dyDescent="0.25">
      <c r="A602" s="648" t="str">
        <f t="shared" si="9"/>
        <v>2017/03/18-14:50:57</v>
      </c>
      <c r="B602" s="4">
        <v>42812</v>
      </c>
      <c r="C602" s="3">
        <v>0.61871527777777779</v>
      </c>
      <c r="D602" s="1" t="s">
        <v>1</v>
      </c>
      <c r="E602" s="648">
        <f>VLOOKUP(D602,ID對照表!A:B,2,FALSE)</f>
        <v>3</v>
      </c>
    </row>
    <row r="603" spans="1:5" x14ac:dyDescent="0.25">
      <c r="A603" s="648" t="str">
        <f t="shared" si="9"/>
        <v>2017/03/18-15:11:20</v>
      </c>
      <c r="B603" s="4">
        <v>42812</v>
      </c>
      <c r="C603" s="3">
        <v>0.63287037037037031</v>
      </c>
      <c r="D603" s="1" t="s">
        <v>1</v>
      </c>
      <c r="E603" s="648">
        <f>VLOOKUP(D603,ID對照表!A:B,2,FALSE)</f>
        <v>3</v>
      </c>
    </row>
    <row r="604" spans="1:5" x14ac:dyDescent="0.25">
      <c r="A604" s="648" t="str">
        <f t="shared" si="9"/>
        <v>2017/03/18-18:23:45</v>
      </c>
      <c r="B604" s="4">
        <v>42812</v>
      </c>
      <c r="C604" s="3">
        <v>0.76649305555555547</v>
      </c>
      <c r="D604" s="1" t="s">
        <v>44</v>
      </c>
      <c r="E604" s="648">
        <f>VLOOKUP(D604,ID對照表!A:B,2,FALSE)</f>
        <v>21</v>
      </c>
    </row>
    <row r="605" spans="1:5" x14ac:dyDescent="0.25">
      <c r="A605" s="648" t="str">
        <f t="shared" si="9"/>
        <v>2017/03/19-01:02:51</v>
      </c>
      <c r="B605" s="4">
        <v>42813</v>
      </c>
      <c r="C605" s="3">
        <v>4.3645833333333335E-2</v>
      </c>
      <c r="D605" s="1" t="s">
        <v>3</v>
      </c>
      <c r="E605" s="648">
        <f>VLOOKUP(D605,ID對照表!A:B,2,FALSE)</f>
        <v>5</v>
      </c>
    </row>
    <row r="606" spans="1:5" x14ac:dyDescent="0.25">
      <c r="A606" s="648" t="str">
        <f t="shared" si="9"/>
        <v>2017/03/19-14:37:35</v>
      </c>
      <c r="B606" s="4">
        <v>42813</v>
      </c>
      <c r="C606" s="3">
        <v>0.60943287037037031</v>
      </c>
      <c r="D606" s="1" t="s">
        <v>3</v>
      </c>
      <c r="E606" s="648">
        <f>VLOOKUP(D606,ID對照表!A:B,2,FALSE)</f>
        <v>5</v>
      </c>
    </row>
    <row r="607" spans="1:5" x14ac:dyDescent="0.25">
      <c r="A607" s="648" t="str">
        <f t="shared" si="9"/>
        <v>2017/03/19-19:56:52</v>
      </c>
      <c r="B607" s="4">
        <v>42813</v>
      </c>
      <c r="C607" s="3">
        <v>0.8311574074074074</v>
      </c>
      <c r="D607" s="1" t="s">
        <v>13</v>
      </c>
      <c r="E607" s="648">
        <f>VLOOKUP(D607,ID對照表!A:B,2,FALSE)</f>
        <v>8</v>
      </c>
    </row>
    <row r="608" spans="1:5" x14ac:dyDescent="0.25">
      <c r="A608" s="648" t="str">
        <f t="shared" si="9"/>
        <v>2017/03/19-20:09:34</v>
      </c>
      <c r="B608" s="4">
        <v>42813</v>
      </c>
      <c r="C608" s="3">
        <v>0.83997685185185178</v>
      </c>
      <c r="D608" s="1" t="s">
        <v>3</v>
      </c>
      <c r="E608" s="648">
        <f>VLOOKUP(D608,ID對照表!A:B,2,FALSE)</f>
        <v>5</v>
      </c>
    </row>
    <row r="609" spans="1:5" x14ac:dyDescent="0.25">
      <c r="A609" s="648" t="str">
        <f t="shared" si="9"/>
        <v>2017/03/19-20:10:05</v>
      </c>
      <c r="B609" s="4">
        <v>42813</v>
      </c>
      <c r="C609" s="3">
        <v>0.8403356481481481</v>
      </c>
      <c r="D609" s="1" t="s">
        <v>3</v>
      </c>
      <c r="E609" s="648">
        <f>VLOOKUP(D609,ID對照表!A:B,2,FALSE)</f>
        <v>5</v>
      </c>
    </row>
    <row r="610" spans="1:5" x14ac:dyDescent="0.25">
      <c r="A610" s="648" t="str">
        <f t="shared" si="9"/>
        <v>2017/03/19-20:48:58</v>
      </c>
      <c r="B610" s="4">
        <v>42813</v>
      </c>
      <c r="C610" s="3">
        <v>0.86733796296296306</v>
      </c>
      <c r="D610" s="1" t="s">
        <v>3</v>
      </c>
      <c r="E610" s="648">
        <f>VLOOKUP(D610,ID對照表!A:B,2,FALSE)</f>
        <v>5</v>
      </c>
    </row>
    <row r="611" spans="1:5" x14ac:dyDescent="0.25">
      <c r="A611" s="648" t="str">
        <f t="shared" si="9"/>
        <v>2017/03/19-20:51:18</v>
      </c>
      <c r="B611" s="4">
        <v>42813</v>
      </c>
      <c r="C611" s="3">
        <v>0.86895833333333339</v>
      </c>
      <c r="D611" s="1" t="s">
        <v>3</v>
      </c>
      <c r="E611" s="648">
        <f>VLOOKUP(D611,ID對照表!A:B,2,FALSE)</f>
        <v>5</v>
      </c>
    </row>
    <row r="612" spans="1:5" x14ac:dyDescent="0.25">
      <c r="A612" s="648" t="str">
        <f t="shared" si="9"/>
        <v>2017/03/19-20:51:26</v>
      </c>
      <c r="B612" s="4">
        <v>42813</v>
      </c>
      <c r="C612" s="3">
        <v>0.86905092592592592</v>
      </c>
      <c r="D612" s="1" t="s">
        <v>3</v>
      </c>
      <c r="E612" s="648">
        <f>VLOOKUP(D612,ID對照表!A:B,2,FALSE)</f>
        <v>5</v>
      </c>
    </row>
    <row r="613" spans="1:5" x14ac:dyDescent="0.25">
      <c r="A613" s="648" t="str">
        <f t="shared" si="9"/>
        <v>2017/03/19-20:51:43</v>
      </c>
      <c r="B613" s="4">
        <v>42813</v>
      </c>
      <c r="C613" s="3">
        <v>0.86924768518518514</v>
      </c>
      <c r="D613" s="1" t="s">
        <v>3</v>
      </c>
      <c r="E613" s="648">
        <f>VLOOKUP(D613,ID對照表!A:B,2,FALSE)</f>
        <v>5</v>
      </c>
    </row>
    <row r="614" spans="1:5" x14ac:dyDescent="0.25">
      <c r="A614" s="648" t="str">
        <f t="shared" si="9"/>
        <v>2017/03/19-20:51:48</v>
      </c>
      <c r="B614" s="4">
        <v>42813</v>
      </c>
      <c r="C614" s="3">
        <v>0.86930555555555555</v>
      </c>
      <c r="D614" s="1" t="s">
        <v>13</v>
      </c>
      <c r="E614" s="648">
        <f>VLOOKUP(D614,ID對照表!A:B,2,FALSE)</f>
        <v>8</v>
      </c>
    </row>
    <row r="615" spans="1:5" x14ac:dyDescent="0.25">
      <c r="A615" s="648" t="str">
        <f t="shared" si="9"/>
        <v>2017/03/19-20:51:50</v>
      </c>
      <c r="B615" s="4">
        <v>42813</v>
      </c>
      <c r="C615" s="3">
        <v>0.86932870370370363</v>
      </c>
      <c r="D615" s="1" t="s">
        <v>13</v>
      </c>
      <c r="E615" s="648">
        <f>VLOOKUP(D615,ID對照表!A:B,2,FALSE)</f>
        <v>8</v>
      </c>
    </row>
    <row r="616" spans="1:5" x14ac:dyDescent="0.25">
      <c r="A616" s="648" t="str">
        <f t="shared" si="9"/>
        <v>2017/03/19-20:51:51</v>
      </c>
      <c r="B616" s="4">
        <v>42813</v>
      </c>
      <c r="C616" s="3">
        <v>0.86934027777777778</v>
      </c>
      <c r="D616" s="1" t="s">
        <v>13</v>
      </c>
      <c r="E616" s="648">
        <f>VLOOKUP(D616,ID對照表!A:B,2,FALSE)</f>
        <v>8</v>
      </c>
    </row>
    <row r="617" spans="1:5" x14ac:dyDescent="0.25">
      <c r="A617" s="648" t="str">
        <f t="shared" si="9"/>
        <v>2017/03/19-20:52:18</v>
      </c>
      <c r="B617" s="4">
        <v>42813</v>
      </c>
      <c r="C617" s="3">
        <v>0.86965277777777772</v>
      </c>
      <c r="D617" s="1" t="s">
        <v>3</v>
      </c>
      <c r="E617" s="648">
        <f>VLOOKUP(D617,ID對照表!A:B,2,FALSE)</f>
        <v>5</v>
      </c>
    </row>
    <row r="618" spans="1:5" x14ac:dyDescent="0.25">
      <c r="A618" s="648" t="str">
        <f t="shared" si="9"/>
        <v>2017/03/19-21:31:29</v>
      </c>
      <c r="B618" s="4">
        <v>42813</v>
      </c>
      <c r="C618" s="3">
        <v>0.89686342592592594</v>
      </c>
      <c r="D618" s="1" t="s">
        <v>0</v>
      </c>
      <c r="E618" s="648">
        <f>VLOOKUP(D618,ID對照表!A:B,2,FALSE)</f>
        <v>2</v>
      </c>
    </row>
    <row r="619" spans="1:5" x14ac:dyDescent="0.25">
      <c r="A619" s="648" t="str">
        <f t="shared" si="9"/>
        <v>2017/03/19-21:38:22</v>
      </c>
      <c r="B619" s="4">
        <v>42813</v>
      </c>
      <c r="C619" s="3">
        <v>0.90164351851851843</v>
      </c>
      <c r="D619" s="1" t="s">
        <v>0</v>
      </c>
      <c r="E619" s="648">
        <f>VLOOKUP(D619,ID對照表!A:B,2,FALSE)</f>
        <v>2</v>
      </c>
    </row>
    <row r="620" spans="1:5" x14ac:dyDescent="0.25">
      <c r="A620" s="648" t="str">
        <f t="shared" si="9"/>
        <v>2017/03/19-22:16:18</v>
      </c>
      <c r="B620" s="4">
        <v>42813</v>
      </c>
      <c r="C620" s="3">
        <v>0.92798611111111118</v>
      </c>
      <c r="D620" s="1" t="s">
        <v>3</v>
      </c>
      <c r="E620" s="648">
        <f>VLOOKUP(D620,ID對照表!A:B,2,FALSE)</f>
        <v>5</v>
      </c>
    </row>
    <row r="621" spans="1:5" x14ac:dyDescent="0.25">
      <c r="A621" s="648" t="str">
        <f t="shared" si="9"/>
        <v>2017/03/19-22:17:16</v>
      </c>
      <c r="B621" s="4">
        <v>42813</v>
      </c>
      <c r="C621" s="3">
        <v>0.92865740740740732</v>
      </c>
      <c r="D621" s="1" t="s">
        <v>34</v>
      </c>
      <c r="E621" s="648">
        <f>VLOOKUP(D621,ID對照表!A:B,2,FALSE)</f>
        <v>14</v>
      </c>
    </row>
    <row r="622" spans="1:5" x14ac:dyDescent="0.25">
      <c r="A622" s="648" t="str">
        <f t="shared" si="9"/>
        <v>2017/03/19-22:17:19</v>
      </c>
      <c r="B622" s="4">
        <v>42813</v>
      </c>
      <c r="C622" s="3">
        <v>0.92869212962962966</v>
      </c>
      <c r="D622" s="1" t="s">
        <v>34</v>
      </c>
      <c r="E622" s="648">
        <f>VLOOKUP(D622,ID對照表!A:B,2,FALSE)</f>
        <v>14</v>
      </c>
    </row>
    <row r="623" spans="1:5" x14ac:dyDescent="0.25">
      <c r="A623" s="648" t="str">
        <f t="shared" si="9"/>
        <v>2017/03/19-22:29:18</v>
      </c>
      <c r="B623" s="4">
        <v>42813</v>
      </c>
      <c r="C623" s="3">
        <v>0.93701388888888892</v>
      </c>
      <c r="D623" s="1" t="s">
        <v>34</v>
      </c>
      <c r="E623" s="648">
        <f>VLOOKUP(D623,ID對照表!A:B,2,FALSE)</f>
        <v>14</v>
      </c>
    </row>
    <row r="624" spans="1:5" x14ac:dyDescent="0.25">
      <c r="A624" s="648" t="str">
        <f t="shared" si="9"/>
        <v>2017/03/19-22:29:19</v>
      </c>
      <c r="B624" s="4">
        <v>42813</v>
      </c>
      <c r="C624" s="3">
        <v>0.93702546296296296</v>
      </c>
      <c r="D624" s="1" t="s">
        <v>34</v>
      </c>
      <c r="E624" s="648">
        <f>VLOOKUP(D624,ID對照表!A:B,2,FALSE)</f>
        <v>14</v>
      </c>
    </row>
    <row r="625" spans="1:5" x14ac:dyDescent="0.25">
      <c r="A625" s="648" t="str">
        <f t="shared" si="9"/>
        <v>2017/03/19-22:55:46</v>
      </c>
      <c r="B625" s="4">
        <v>42813</v>
      </c>
      <c r="C625" s="3">
        <v>0.95539351851851861</v>
      </c>
      <c r="D625" s="1" t="s">
        <v>13</v>
      </c>
      <c r="E625" s="648">
        <f>VLOOKUP(D625,ID對照表!A:B,2,FALSE)</f>
        <v>8</v>
      </c>
    </row>
    <row r="626" spans="1:5" x14ac:dyDescent="0.25">
      <c r="A626" s="648" t="str">
        <f t="shared" si="9"/>
        <v>2017/03/19-23:00:26</v>
      </c>
      <c r="B626" s="4">
        <v>42813</v>
      </c>
      <c r="C626" s="3">
        <v>0.95863425925925927</v>
      </c>
      <c r="D626" s="1" t="s">
        <v>13</v>
      </c>
      <c r="E626" s="648">
        <f>VLOOKUP(D626,ID對照表!A:B,2,FALSE)</f>
        <v>8</v>
      </c>
    </row>
    <row r="627" spans="1:5" x14ac:dyDescent="0.25">
      <c r="A627" s="648" t="str">
        <f t="shared" si="9"/>
        <v>2017/03/19-23:08:23</v>
      </c>
      <c r="B627" s="4">
        <v>42813</v>
      </c>
      <c r="C627" s="3">
        <v>0.96415509259259258</v>
      </c>
      <c r="D627" s="1" t="s">
        <v>3</v>
      </c>
      <c r="E627" s="648">
        <f>VLOOKUP(D627,ID對照表!A:B,2,FALSE)</f>
        <v>5</v>
      </c>
    </row>
    <row r="628" spans="1:5" x14ac:dyDescent="0.25">
      <c r="A628" s="648" t="str">
        <f t="shared" si="9"/>
        <v>2017/03/19-23:13:00</v>
      </c>
      <c r="B628" s="4">
        <v>42813</v>
      </c>
      <c r="C628" s="3">
        <v>0.96736111111111101</v>
      </c>
      <c r="D628" s="1" t="s">
        <v>3</v>
      </c>
      <c r="E628" s="648">
        <f>VLOOKUP(D628,ID對照表!A:B,2,FALSE)</f>
        <v>5</v>
      </c>
    </row>
    <row r="629" spans="1:5" x14ac:dyDescent="0.25">
      <c r="A629" s="648" t="str">
        <f t="shared" si="9"/>
        <v>2017/03/19-23:13:06</v>
      </c>
      <c r="B629" s="4">
        <v>42813</v>
      </c>
      <c r="C629" s="3">
        <v>0.96743055555555557</v>
      </c>
      <c r="D629" s="1" t="s">
        <v>3</v>
      </c>
      <c r="E629" s="648">
        <f>VLOOKUP(D629,ID對照表!A:B,2,FALSE)</f>
        <v>5</v>
      </c>
    </row>
    <row r="630" spans="1:5" x14ac:dyDescent="0.25">
      <c r="A630" s="648" t="str">
        <f t="shared" si="9"/>
        <v>2017/03/19-23:13:08</v>
      </c>
      <c r="B630" s="4">
        <v>42813</v>
      </c>
      <c r="C630" s="3">
        <v>0.96745370370370365</v>
      </c>
      <c r="D630" s="1" t="s">
        <v>3</v>
      </c>
      <c r="E630" s="648">
        <f>VLOOKUP(D630,ID對照表!A:B,2,FALSE)</f>
        <v>5</v>
      </c>
    </row>
    <row r="631" spans="1:5" x14ac:dyDescent="0.25">
      <c r="A631" s="648" t="str">
        <f t="shared" si="9"/>
        <v>2017/03/19-23:13:31</v>
      </c>
      <c r="B631" s="4">
        <v>42813</v>
      </c>
      <c r="C631" s="3">
        <v>0.96771990740740732</v>
      </c>
      <c r="D631" s="1" t="s">
        <v>3</v>
      </c>
      <c r="E631" s="648">
        <f>VLOOKUP(D631,ID對照表!A:B,2,FALSE)</f>
        <v>5</v>
      </c>
    </row>
    <row r="632" spans="1:5" x14ac:dyDescent="0.25">
      <c r="A632" s="648" t="str">
        <f t="shared" si="9"/>
        <v>2017/03/19-23:21:45</v>
      </c>
      <c r="B632" s="4">
        <v>42813</v>
      </c>
      <c r="C632" s="3">
        <v>0.97343750000000007</v>
      </c>
      <c r="D632" s="1" t="s">
        <v>45</v>
      </c>
      <c r="E632" s="648">
        <f>VLOOKUP(D632,ID對照表!A:B,2,FALSE)</f>
        <v>22</v>
      </c>
    </row>
    <row r="633" spans="1:5" x14ac:dyDescent="0.25">
      <c r="A633" s="648" t="str">
        <f t="shared" si="9"/>
        <v>2017/03/19-23:25:05</v>
      </c>
      <c r="B633" s="4">
        <v>42813</v>
      </c>
      <c r="C633" s="3">
        <v>0.97575231481481473</v>
      </c>
      <c r="D633" s="1" t="s">
        <v>45</v>
      </c>
      <c r="E633" s="648">
        <f>VLOOKUP(D633,ID對照表!A:B,2,FALSE)</f>
        <v>22</v>
      </c>
    </row>
    <row r="634" spans="1:5" x14ac:dyDescent="0.25">
      <c r="A634" s="648" t="str">
        <f t="shared" si="9"/>
        <v>2017/03/19-23:38:06</v>
      </c>
      <c r="B634" s="4">
        <v>42813</v>
      </c>
      <c r="C634" s="3">
        <v>0.98479166666666673</v>
      </c>
      <c r="D634" s="1" t="s">
        <v>45</v>
      </c>
      <c r="E634" s="648">
        <f>VLOOKUP(D634,ID對照表!A:B,2,FALSE)</f>
        <v>22</v>
      </c>
    </row>
    <row r="635" spans="1:5" x14ac:dyDescent="0.25">
      <c r="A635" s="648" t="str">
        <f t="shared" si="9"/>
        <v>2017/03/19-23:38:09</v>
      </c>
      <c r="B635" s="4">
        <v>42813</v>
      </c>
      <c r="C635" s="3">
        <v>0.98482638888888896</v>
      </c>
      <c r="D635" s="1" t="s">
        <v>45</v>
      </c>
      <c r="E635" s="648">
        <f>VLOOKUP(D635,ID對照表!A:B,2,FALSE)</f>
        <v>22</v>
      </c>
    </row>
    <row r="636" spans="1:5" x14ac:dyDescent="0.25">
      <c r="A636" s="648" t="str">
        <f t="shared" si="9"/>
        <v>2017/03/19-23:38:23</v>
      </c>
      <c r="B636" s="4">
        <v>42813</v>
      </c>
      <c r="C636" s="3">
        <v>0.98498842592592595</v>
      </c>
      <c r="D636" s="1" t="s">
        <v>45</v>
      </c>
      <c r="E636" s="648">
        <f>VLOOKUP(D636,ID對照表!A:B,2,FALSE)</f>
        <v>22</v>
      </c>
    </row>
    <row r="637" spans="1:5" x14ac:dyDescent="0.25">
      <c r="A637" s="648" t="str">
        <f t="shared" si="9"/>
        <v>2017/03/19-23:40:16</v>
      </c>
      <c r="B637" s="4">
        <v>42813</v>
      </c>
      <c r="C637" s="3">
        <v>0.98629629629629623</v>
      </c>
      <c r="D637" s="1" t="s">
        <v>45</v>
      </c>
      <c r="E637" s="648">
        <f>VLOOKUP(D637,ID對照表!A:B,2,FALSE)</f>
        <v>22</v>
      </c>
    </row>
    <row r="638" spans="1:5" x14ac:dyDescent="0.25">
      <c r="A638" s="648" t="str">
        <f t="shared" si="9"/>
        <v>2017/03/19-23:40:17</v>
      </c>
      <c r="B638" s="4">
        <v>42813</v>
      </c>
      <c r="C638" s="3">
        <v>0.98630787037037038</v>
      </c>
      <c r="D638" s="1" t="s">
        <v>45</v>
      </c>
      <c r="E638" s="648">
        <f>VLOOKUP(D638,ID對照表!A:B,2,FALSE)</f>
        <v>22</v>
      </c>
    </row>
    <row r="639" spans="1:5" x14ac:dyDescent="0.25">
      <c r="A639" s="648" t="str">
        <f t="shared" si="9"/>
        <v>2017/03/19-23:40:22</v>
      </c>
      <c r="B639" s="4">
        <v>42813</v>
      </c>
      <c r="C639" s="3">
        <v>0.98636574074074079</v>
      </c>
      <c r="D639" s="1" t="s">
        <v>45</v>
      </c>
      <c r="E639" s="648">
        <f>VLOOKUP(D639,ID對照表!A:B,2,FALSE)</f>
        <v>22</v>
      </c>
    </row>
    <row r="640" spans="1:5" x14ac:dyDescent="0.25">
      <c r="A640" s="648" t="str">
        <f t="shared" si="9"/>
        <v>2017/03/19-23:40:46</v>
      </c>
      <c r="B640" s="4">
        <v>42813</v>
      </c>
      <c r="C640" s="3">
        <v>0.98664351851851861</v>
      </c>
      <c r="D640" s="1" t="s">
        <v>45</v>
      </c>
      <c r="E640" s="648">
        <f>VLOOKUP(D640,ID對照表!A:B,2,FALSE)</f>
        <v>22</v>
      </c>
    </row>
    <row r="641" spans="1:5" x14ac:dyDescent="0.25">
      <c r="A641" s="648" t="str">
        <f t="shared" si="9"/>
        <v>2017/03/19-23:44:36</v>
      </c>
      <c r="B641" s="4">
        <v>42813</v>
      </c>
      <c r="C641" s="3">
        <v>0.98930555555555555</v>
      </c>
      <c r="D641" s="1" t="s">
        <v>45</v>
      </c>
      <c r="E641" s="648">
        <f>VLOOKUP(D641,ID對照表!A:B,2,FALSE)</f>
        <v>22</v>
      </c>
    </row>
    <row r="642" spans="1:5" x14ac:dyDescent="0.25">
      <c r="A642" s="648" t="str">
        <f t="shared" ref="A642:A705" si="10">TEXT(B642,"yyyy/mm/dd")&amp;"-"&amp;TEXT(C642,"hh:mm:ss")</f>
        <v>2017/03/19-23:44:39</v>
      </c>
      <c r="B642" s="4">
        <v>42813</v>
      </c>
      <c r="C642" s="3">
        <v>0.98934027777777767</v>
      </c>
      <c r="D642" s="1" t="s">
        <v>45</v>
      </c>
      <c r="E642" s="648">
        <f>VLOOKUP(D642,ID對照表!A:B,2,FALSE)</f>
        <v>22</v>
      </c>
    </row>
    <row r="643" spans="1:5" x14ac:dyDescent="0.25">
      <c r="A643" s="648" t="str">
        <f t="shared" si="10"/>
        <v>2017/03/19-23:44:50</v>
      </c>
      <c r="B643" s="4">
        <v>42813</v>
      </c>
      <c r="C643" s="3">
        <v>0.98946759259259265</v>
      </c>
      <c r="D643" s="1" t="s">
        <v>45</v>
      </c>
      <c r="E643" s="648">
        <f>VLOOKUP(D643,ID對照表!A:B,2,FALSE)</f>
        <v>22</v>
      </c>
    </row>
    <row r="644" spans="1:5" x14ac:dyDescent="0.25">
      <c r="A644" s="648" t="str">
        <f t="shared" si="10"/>
        <v>2017/03/19-23:45:01</v>
      </c>
      <c r="B644" s="4">
        <v>42813</v>
      </c>
      <c r="C644" s="3">
        <v>0.98959490740740741</v>
      </c>
      <c r="D644" s="1" t="s">
        <v>45</v>
      </c>
      <c r="E644" s="648">
        <f>VLOOKUP(D644,ID對照表!A:B,2,FALSE)</f>
        <v>22</v>
      </c>
    </row>
    <row r="645" spans="1:5" x14ac:dyDescent="0.25">
      <c r="A645" s="648" t="str">
        <f t="shared" si="10"/>
        <v>2017/03/20-00:31:47</v>
      </c>
      <c r="B645" s="4">
        <v>42814</v>
      </c>
      <c r="C645" s="3">
        <v>2.207175925925926E-2</v>
      </c>
      <c r="D645" s="1" t="s">
        <v>3</v>
      </c>
      <c r="E645" s="648">
        <f>VLOOKUP(D645,ID對照表!A:B,2,FALSE)</f>
        <v>5</v>
      </c>
    </row>
    <row r="646" spans="1:5" x14ac:dyDescent="0.25">
      <c r="A646" s="648" t="str">
        <f t="shared" si="10"/>
        <v>2017/03/20-00:31:51</v>
      </c>
      <c r="B646" s="4">
        <v>42814</v>
      </c>
      <c r="C646" s="3">
        <v>2.2118055555555557E-2</v>
      </c>
      <c r="D646" s="1" t="s">
        <v>3</v>
      </c>
      <c r="E646" s="648">
        <f>VLOOKUP(D646,ID對照表!A:B,2,FALSE)</f>
        <v>5</v>
      </c>
    </row>
    <row r="647" spans="1:5" x14ac:dyDescent="0.25">
      <c r="A647" s="648" t="str">
        <f t="shared" si="10"/>
        <v>2017/03/20-00:38:09</v>
      </c>
      <c r="B647" s="4">
        <v>42814</v>
      </c>
      <c r="C647" s="3">
        <v>2.6493055555555558E-2</v>
      </c>
      <c r="D647" s="1" t="s">
        <v>3</v>
      </c>
      <c r="E647" s="648">
        <f>VLOOKUP(D647,ID對照表!A:B,2,FALSE)</f>
        <v>5</v>
      </c>
    </row>
    <row r="648" spans="1:5" x14ac:dyDescent="0.25">
      <c r="A648" s="648" t="str">
        <f t="shared" si="10"/>
        <v>2017/03/20-01:39:03</v>
      </c>
      <c r="B648" s="4">
        <v>42814</v>
      </c>
      <c r="C648" s="3">
        <v>6.8784722222222219E-2</v>
      </c>
      <c r="D648" s="1" t="s">
        <v>3</v>
      </c>
      <c r="E648" s="648">
        <f>VLOOKUP(D648,ID對照表!A:B,2,FALSE)</f>
        <v>5</v>
      </c>
    </row>
    <row r="649" spans="1:5" x14ac:dyDescent="0.25">
      <c r="A649" s="648" t="str">
        <f t="shared" si="10"/>
        <v>2017/03/20-01:39:05</v>
      </c>
      <c r="B649" s="4">
        <v>42814</v>
      </c>
      <c r="C649" s="3">
        <v>6.880787037037038E-2</v>
      </c>
      <c r="D649" s="1" t="s">
        <v>3</v>
      </c>
      <c r="E649" s="648">
        <f>VLOOKUP(D649,ID對照表!A:B,2,FALSE)</f>
        <v>5</v>
      </c>
    </row>
    <row r="650" spans="1:5" x14ac:dyDescent="0.25">
      <c r="A650" s="648" t="str">
        <f t="shared" si="10"/>
        <v>2017/03/20-01:41:21</v>
      </c>
      <c r="B650" s="4">
        <v>42814</v>
      </c>
      <c r="C650" s="3">
        <v>7.0381944444444441E-2</v>
      </c>
      <c r="D650" s="1" t="s">
        <v>3</v>
      </c>
      <c r="E650" s="648">
        <f>VLOOKUP(D650,ID對照表!A:B,2,FALSE)</f>
        <v>5</v>
      </c>
    </row>
    <row r="651" spans="1:5" x14ac:dyDescent="0.25">
      <c r="A651" s="648" t="str">
        <f t="shared" si="10"/>
        <v>2017/03/20-02:14:27</v>
      </c>
      <c r="B651" s="4">
        <v>42814</v>
      </c>
      <c r="C651" s="3">
        <v>9.3368055555555551E-2</v>
      </c>
      <c r="D651" s="1" t="s">
        <v>3</v>
      </c>
      <c r="E651" s="648">
        <f>VLOOKUP(D651,ID對照表!A:B,2,FALSE)</f>
        <v>5</v>
      </c>
    </row>
    <row r="652" spans="1:5" x14ac:dyDescent="0.25">
      <c r="A652" s="648" t="str">
        <f t="shared" si="10"/>
        <v>2017/03/20-02:14:28</v>
      </c>
      <c r="B652" s="4">
        <v>42814</v>
      </c>
      <c r="C652" s="3">
        <v>9.3379629629629632E-2</v>
      </c>
      <c r="D652" s="1" t="s">
        <v>3</v>
      </c>
      <c r="E652" s="648">
        <f>VLOOKUP(D652,ID對照表!A:B,2,FALSE)</f>
        <v>5</v>
      </c>
    </row>
    <row r="653" spans="1:5" x14ac:dyDescent="0.25">
      <c r="A653" s="648" t="str">
        <f t="shared" si="10"/>
        <v>2017/03/20-02:14:56</v>
      </c>
      <c r="B653" s="4">
        <v>42814</v>
      </c>
      <c r="C653" s="3">
        <v>9.3703703703703692E-2</v>
      </c>
      <c r="D653" s="1" t="s">
        <v>3</v>
      </c>
      <c r="E653" s="648">
        <f>VLOOKUP(D653,ID對照表!A:B,2,FALSE)</f>
        <v>5</v>
      </c>
    </row>
    <row r="654" spans="1:5" x14ac:dyDescent="0.25">
      <c r="A654" s="648" t="str">
        <f t="shared" si="10"/>
        <v>2017/03/20-02:32:50</v>
      </c>
      <c r="B654" s="4">
        <v>42814</v>
      </c>
      <c r="C654" s="3">
        <v>0.10613425925925928</v>
      </c>
      <c r="D654" s="1" t="s">
        <v>34</v>
      </c>
      <c r="E654" s="648">
        <f>VLOOKUP(D654,ID對照表!A:B,2,FALSE)</f>
        <v>14</v>
      </c>
    </row>
    <row r="655" spans="1:5" x14ac:dyDescent="0.25">
      <c r="A655" s="648" t="str">
        <f t="shared" si="10"/>
        <v>2017/03/20-02:32:52</v>
      </c>
      <c r="B655" s="4">
        <v>42814</v>
      </c>
      <c r="C655" s="3">
        <v>0.10615740740740741</v>
      </c>
      <c r="D655" s="1" t="s">
        <v>34</v>
      </c>
      <c r="E655" s="648">
        <f>VLOOKUP(D655,ID對照表!A:B,2,FALSE)</f>
        <v>14</v>
      </c>
    </row>
    <row r="656" spans="1:5" x14ac:dyDescent="0.25">
      <c r="A656" s="648" t="str">
        <f t="shared" si="10"/>
        <v>2017/03/20-02:32:54</v>
      </c>
      <c r="B656" s="4">
        <v>42814</v>
      </c>
      <c r="C656" s="3">
        <v>0.10618055555555556</v>
      </c>
      <c r="D656" s="1" t="s">
        <v>34</v>
      </c>
      <c r="E656" s="648">
        <f>VLOOKUP(D656,ID對照表!A:B,2,FALSE)</f>
        <v>14</v>
      </c>
    </row>
    <row r="657" spans="1:5" x14ac:dyDescent="0.25">
      <c r="A657" s="648" t="str">
        <f t="shared" si="10"/>
        <v>2017/03/20-02:33:34</v>
      </c>
      <c r="B657" s="4">
        <v>42814</v>
      </c>
      <c r="C657" s="3">
        <v>0.10664351851851851</v>
      </c>
      <c r="D657" s="1" t="s">
        <v>34</v>
      </c>
      <c r="E657" s="648">
        <f>VLOOKUP(D657,ID對照表!A:B,2,FALSE)</f>
        <v>14</v>
      </c>
    </row>
    <row r="658" spans="1:5" x14ac:dyDescent="0.25">
      <c r="A658" s="648" t="str">
        <f t="shared" si="10"/>
        <v>2017/03/20-02:33:35</v>
      </c>
      <c r="B658" s="4">
        <v>42814</v>
      </c>
      <c r="C658" s="3">
        <v>0.10665509259259259</v>
      </c>
      <c r="D658" s="1" t="s">
        <v>34</v>
      </c>
      <c r="E658" s="648">
        <f>VLOOKUP(D658,ID對照表!A:B,2,FALSE)</f>
        <v>14</v>
      </c>
    </row>
    <row r="659" spans="1:5" x14ac:dyDescent="0.25">
      <c r="A659" s="648" t="str">
        <f t="shared" si="10"/>
        <v>2017/03/20-02:33:38</v>
      </c>
      <c r="B659" s="4">
        <v>42814</v>
      </c>
      <c r="C659" s="3">
        <v>0.10668981481481482</v>
      </c>
      <c r="D659" s="1" t="s">
        <v>34</v>
      </c>
      <c r="E659" s="648">
        <f>VLOOKUP(D659,ID對照表!A:B,2,FALSE)</f>
        <v>14</v>
      </c>
    </row>
    <row r="660" spans="1:5" x14ac:dyDescent="0.25">
      <c r="A660" s="648" t="str">
        <f t="shared" si="10"/>
        <v>2017/03/20-02:37:16</v>
      </c>
      <c r="B660" s="4">
        <v>42814</v>
      </c>
      <c r="C660" s="3">
        <v>0.10921296296296296</v>
      </c>
      <c r="D660" s="1" t="s">
        <v>34</v>
      </c>
      <c r="E660" s="648">
        <f>VLOOKUP(D660,ID對照表!A:B,2,FALSE)</f>
        <v>14</v>
      </c>
    </row>
    <row r="661" spans="1:5" x14ac:dyDescent="0.25">
      <c r="A661" s="648" t="str">
        <f t="shared" si="10"/>
        <v>2017/03/20-02:57:47</v>
      </c>
      <c r="B661" s="4">
        <v>42814</v>
      </c>
      <c r="C661" s="3">
        <v>0.12346064814814815</v>
      </c>
      <c r="D661" s="1" t="s">
        <v>3</v>
      </c>
      <c r="E661" s="648">
        <f>VLOOKUP(D661,ID對照表!A:B,2,FALSE)</f>
        <v>5</v>
      </c>
    </row>
    <row r="662" spans="1:5" x14ac:dyDescent="0.25">
      <c r="A662" s="648" t="str">
        <f t="shared" si="10"/>
        <v>2017/03/20-02:57:53</v>
      </c>
      <c r="B662" s="4">
        <v>42814</v>
      </c>
      <c r="C662" s="3">
        <v>0.12353009259259258</v>
      </c>
      <c r="D662" s="1" t="s">
        <v>3</v>
      </c>
      <c r="E662" s="648">
        <f>VLOOKUP(D662,ID對照表!A:B,2,FALSE)</f>
        <v>5</v>
      </c>
    </row>
    <row r="663" spans="1:5" x14ac:dyDescent="0.25">
      <c r="A663" s="648" t="str">
        <f t="shared" si="10"/>
        <v>2017/03/20-02:57:56</v>
      </c>
      <c r="B663" s="4">
        <v>42814</v>
      </c>
      <c r="C663" s="3">
        <v>0.12356481481481481</v>
      </c>
      <c r="D663" s="1" t="s">
        <v>3</v>
      </c>
      <c r="E663" s="648">
        <f>VLOOKUP(D663,ID對照表!A:B,2,FALSE)</f>
        <v>5</v>
      </c>
    </row>
    <row r="664" spans="1:5" x14ac:dyDescent="0.25">
      <c r="A664" s="648" t="str">
        <f t="shared" si="10"/>
        <v>2017/03/20-03:43:04</v>
      </c>
      <c r="B664" s="4">
        <v>42814</v>
      </c>
      <c r="C664" s="3">
        <v>0.15490740740740741</v>
      </c>
      <c r="D664" s="1" t="s">
        <v>3</v>
      </c>
      <c r="E664" s="648">
        <f>VLOOKUP(D664,ID對照表!A:B,2,FALSE)</f>
        <v>5</v>
      </c>
    </row>
    <row r="665" spans="1:5" x14ac:dyDescent="0.25">
      <c r="A665" s="648" t="str">
        <f t="shared" si="10"/>
        <v>2017/03/20-03:43:10</v>
      </c>
      <c r="B665" s="4">
        <v>42814</v>
      </c>
      <c r="C665" s="3">
        <v>0.15497685185185187</v>
      </c>
      <c r="D665" s="1" t="s">
        <v>3</v>
      </c>
      <c r="E665" s="648">
        <f>VLOOKUP(D665,ID對照表!A:B,2,FALSE)</f>
        <v>5</v>
      </c>
    </row>
    <row r="666" spans="1:5" x14ac:dyDescent="0.25">
      <c r="A666" s="648" t="str">
        <f t="shared" si="10"/>
        <v>2017/03/20-03:43:13</v>
      </c>
      <c r="B666" s="4">
        <v>42814</v>
      </c>
      <c r="C666" s="3">
        <v>0.15501157407407407</v>
      </c>
      <c r="D666" s="1" t="s">
        <v>3</v>
      </c>
      <c r="E666" s="648">
        <f>VLOOKUP(D666,ID對照表!A:B,2,FALSE)</f>
        <v>5</v>
      </c>
    </row>
    <row r="667" spans="1:5" x14ac:dyDescent="0.25">
      <c r="A667" s="648" t="str">
        <f t="shared" si="10"/>
        <v>2017/03/20-03:43:26</v>
      </c>
      <c r="B667" s="4">
        <v>42814</v>
      </c>
      <c r="C667" s="3">
        <v>0.15516203703703704</v>
      </c>
      <c r="D667" s="1" t="s">
        <v>3</v>
      </c>
      <c r="E667" s="648">
        <f>VLOOKUP(D667,ID對照表!A:B,2,FALSE)</f>
        <v>5</v>
      </c>
    </row>
    <row r="668" spans="1:5" x14ac:dyDescent="0.25">
      <c r="A668" s="648" t="str">
        <f t="shared" si="10"/>
        <v>2017/03/20-03:44:02</v>
      </c>
      <c r="B668" s="4">
        <v>42814</v>
      </c>
      <c r="C668" s="3">
        <v>0.15557870370370372</v>
      </c>
      <c r="D668" s="1" t="s">
        <v>3</v>
      </c>
      <c r="E668" s="648">
        <f>VLOOKUP(D668,ID對照表!A:B,2,FALSE)</f>
        <v>5</v>
      </c>
    </row>
    <row r="669" spans="1:5" x14ac:dyDescent="0.25">
      <c r="A669" s="648" t="str">
        <f t="shared" si="10"/>
        <v>2017/03/20-03:44:33</v>
      </c>
      <c r="B669" s="4">
        <v>42814</v>
      </c>
      <c r="C669" s="3">
        <v>0.15593749999999998</v>
      </c>
      <c r="D669" s="1" t="s">
        <v>3</v>
      </c>
      <c r="E669" s="648">
        <f>VLOOKUP(D669,ID對照表!A:B,2,FALSE)</f>
        <v>5</v>
      </c>
    </row>
    <row r="670" spans="1:5" x14ac:dyDescent="0.25">
      <c r="A670" s="648" t="str">
        <f t="shared" si="10"/>
        <v>2017/03/20-03:44:39</v>
      </c>
      <c r="B670" s="4">
        <v>42814</v>
      </c>
      <c r="C670" s="3">
        <v>0.15600694444444443</v>
      </c>
      <c r="D670" s="1" t="s">
        <v>3</v>
      </c>
      <c r="E670" s="648">
        <f>VLOOKUP(D670,ID對照表!A:B,2,FALSE)</f>
        <v>5</v>
      </c>
    </row>
    <row r="671" spans="1:5" x14ac:dyDescent="0.25">
      <c r="A671" s="648" t="str">
        <f t="shared" si="10"/>
        <v>2017/03/20-03:44:43</v>
      </c>
      <c r="B671" s="4">
        <v>42814</v>
      </c>
      <c r="C671" s="3">
        <v>0.15605324074074076</v>
      </c>
      <c r="D671" s="1" t="s">
        <v>3</v>
      </c>
      <c r="E671" s="648">
        <f>VLOOKUP(D671,ID對照表!A:B,2,FALSE)</f>
        <v>5</v>
      </c>
    </row>
    <row r="672" spans="1:5" x14ac:dyDescent="0.25">
      <c r="A672" s="648" t="str">
        <f t="shared" si="10"/>
        <v>2017/03/20-03:44:44</v>
      </c>
      <c r="B672" s="4">
        <v>42814</v>
      </c>
      <c r="C672" s="3">
        <v>0.15606481481481482</v>
      </c>
      <c r="D672" s="1" t="s">
        <v>3</v>
      </c>
      <c r="E672" s="648">
        <f>VLOOKUP(D672,ID對照表!A:B,2,FALSE)</f>
        <v>5</v>
      </c>
    </row>
    <row r="673" spans="1:5" x14ac:dyDescent="0.25">
      <c r="A673" s="648" t="str">
        <f t="shared" si="10"/>
        <v>2017/03/20-11:26:53</v>
      </c>
      <c r="B673" s="4">
        <v>42814</v>
      </c>
      <c r="C673" s="3">
        <v>0.47700231481481481</v>
      </c>
      <c r="D673" s="1" t="s">
        <v>46</v>
      </c>
      <c r="E673" s="648">
        <f>VLOOKUP(D673,ID對照表!A:B,2,FALSE)</f>
        <v>23</v>
      </c>
    </row>
    <row r="674" spans="1:5" x14ac:dyDescent="0.25">
      <c r="A674" s="648" t="str">
        <f t="shared" si="10"/>
        <v>2017/03/20-11:35:20</v>
      </c>
      <c r="B674" s="4">
        <v>42814</v>
      </c>
      <c r="C674" s="3">
        <v>0.48287037037037034</v>
      </c>
      <c r="D674" s="1" t="s">
        <v>46</v>
      </c>
      <c r="E674" s="648">
        <f>VLOOKUP(D674,ID對照表!A:B,2,FALSE)</f>
        <v>23</v>
      </c>
    </row>
    <row r="675" spans="1:5" x14ac:dyDescent="0.25">
      <c r="A675" s="648" t="str">
        <f t="shared" si="10"/>
        <v>2017/03/21-01:35:11</v>
      </c>
      <c r="B675" s="4">
        <v>42815</v>
      </c>
      <c r="C675" s="3">
        <v>6.609953703703704E-2</v>
      </c>
      <c r="D675" s="1" t="s">
        <v>46</v>
      </c>
      <c r="E675" s="648">
        <f>VLOOKUP(D675,ID對照表!A:B,2,FALSE)</f>
        <v>23</v>
      </c>
    </row>
    <row r="676" spans="1:5" x14ac:dyDescent="0.25">
      <c r="A676" s="648" t="str">
        <f t="shared" si="10"/>
        <v>2017/03/21-01:36:43</v>
      </c>
      <c r="B676" s="4">
        <v>42815</v>
      </c>
      <c r="C676" s="3">
        <v>6.7164351851851864E-2</v>
      </c>
      <c r="D676" s="1" t="s">
        <v>46</v>
      </c>
      <c r="E676" s="648">
        <f>VLOOKUP(D676,ID對照表!A:B,2,FALSE)</f>
        <v>23</v>
      </c>
    </row>
    <row r="677" spans="1:5" x14ac:dyDescent="0.25">
      <c r="A677" s="648" t="str">
        <f t="shared" si="10"/>
        <v>2017/03/21-01:36:47</v>
      </c>
      <c r="B677" s="4">
        <v>42815</v>
      </c>
      <c r="C677" s="3">
        <v>6.7210648148148144E-2</v>
      </c>
      <c r="D677" s="1" t="s">
        <v>46</v>
      </c>
      <c r="E677" s="648">
        <f>VLOOKUP(D677,ID對照表!A:B,2,FALSE)</f>
        <v>23</v>
      </c>
    </row>
    <row r="678" spans="1:5" x14ac:dyDescent="0.25">
      <c r="A678" s="648" t="str">
        <f t="shared" si="10"/>
        <v>2017/03/21-01:37:48</v>
      </c>
      <c r="B678" s="4">
        <v>42815</v>
      </c>
      <c r="C678" s="3">
        <v>6.7916666666666667E-2</v>
      </c>
      <c r="D678" s="1" t="s">
        <v>46</v>
      </c>
      <c r="E678" s="648">
        <f>VLOOKUP(D678,ID對照表!A:B,2,FALSE)</f>
        <v>23</v>
      </c>
    </row>
    <row r="679" spans="1:5" x14ac:dyDescent="0.25">
      <c r="A679" s="648" t="str">
        <f t="shared" si="10"/>
        <v>2017/03/21-02:40:34</v>
      </c>
      <c r="B679" s="4">
        <v>42815</v>
      </c>
      <c r="C679" s="3">
        <v>0.11150462962962963</v>
      </c>
      <c r="D679" s="1" t="s">
        <v>47</v>
      </c>
      <c r="E679" s="648">
        <f>VLOOKUP(D679,ID對照表!A:B,2,FALSE)</f>
        <v>24</v>
      </c>
    </row>
    <row r="680" spans="1:5" x14ac:dyDescent="0.25">
      <c r="A680" s="648" t="str">
        <f t="shared" si="10"/>
        <v>2017/03/21-02:40:37</v>
      </c>
      <c r="B680" s="4">
        <v>42815</v>
      </c>
      <c r="C680" s="3">
        <v>0.11153935185185186</v>
      </c>
      <c r="D680" s="1" t="s">
        <v>47</v>
      </c>
      <c r="E680" s="648">
        <f>VLOOKUP(D680,ID對照表!A:B,2,FALSE)</f>
        <v>24</v>
      </c>
    </row>
    <row r="681" spans="1:5" x14ac:dyDescent="0.25">
      <c r="A681" s="648" t="str">
        <f t="shared" si="10"/>
        <v>2017/03/21-02:40:51</v>
      </c>
      <c r="B681" s="4">
        <v>42815</v>
      </c>
      <c r="C681" s="3">
        <v>0.11170138888888888</v>
      </c>
      <c r="D681" s="1" t="s">
        <v>47</v>
      </c>
      <c r="E681" s="648">
        <f>VLOOKUP(D681,ID對照表!A:B,2,FALSE)</f>
        <v>24</v>
      </c>
    </row>
    <row r="682" spans="1:5" x14ac:dyDescent="0.25">
      <c r="A682" s="648" t="str">
        <f t="shared" si="10"/>
        <v>2017/03/21-02:40:52</v>
      </c>
      <c r="B682" s="4">
        <v>42815</v>
      </c>
      <c r="C682" s="3">
        <v>0.11171296296296296</v>
      </c>
      <c r="D682" s="1" t="s">
        <v>47</v>
      </c>
      <c r="E682" s="648">
        <f>VLOOKUP(D682,ID對照表!A:B,2,FALSE)</f>
        <v>24</v>
      </c>
    </row>
    <row r="683" spans="1:5" x14ac:dyDescent="0.25">
      <c r="A683" s="648" t="str">
        <f t="shared" si="10"/>
        <v>2017/03/21-02:40:58</v>
      </c>
      <c r="B683" s="4">
        <v>42815</v>
      </c>
      <c r="C683" s="3">
        <v>0.11178240740740741</v>
      </c>
      <c r="D683" s="1" t="s">
        <v>47</v>
      </c>
      <c r="E683" s="648">
        <f>VLOOKUP(D683,ID對照表!A:B,2,FALSE)</f>
        <v>24</v>
      </c>
    </row>
    <row r="684" spans="1:5" x14ac:dyDescent="0.25">
      <c r="A684" s="648" t="str">
        <f t="shared" si="10"/>
        <v>2017/03/21-02:41:42</v>
      </c>
      <c r="B684" s="4">
        <v>42815</v>
      </c>
      <c r="C684" s="3">
        <v>0.11229166666666668</v>
      </c>
      <c r="D684" s="1" t="s">
        <v>47</v>
      </c>
      <c r="E684" s="648">
        <f>VLOOKUP(D684,ID對照表!A:B,2,FALSE)</f>
        <v>24</v>
      </c>
    </row>
    <row r="685" spans="1:5" x14ac:dyDescent="0.25">
      <c r="A685" s="648" t="str">
        <f t="shared" si="10"/>
        <v>2017/03/21-02:41:49</v>
      </c>
      <c r="B685" s="4">
        <v>42815</v>
      </c>
      <c r="C685" s="3">
        <v>0.11237268518518519</v>
      </c>
      <c r="D685" s="1" t="s">
        <v>47</v>
      </c>
      <c r="E685" s="648">
        <f>VLOOKUP(D685,ID對照表!A:B,2,FALSE)</f>
        <v>24</v>
      </c>
    </row>
    <row r="686" spans="1:5" x14ac:dyDescent="0.25">
      <c r="A686" s="648" t="str">
        <f t="shared" si="10"/>
        <v>2017/03/21-02:41:52</v>
      </c>
      <c r="B686" s="4">
        <v>42815</v>
      </c>
      <c r="C686" s="3">
        <v>0.1124074074074074</v>
      </c>
      <c r="D686" s="1" t="s">
        <v>47</v>
      </c>
      <c r="E686" s="648">
        <f>VLOOKUP(D686,ID對照表!A:B,2,FALSE)</f>
        <v>24</v>
      </c>
    </row>
    <row r="687" spans="1:5" x14ac:dyDescent="0.25">
      <c r="A687" s="648" t="str">
        <f t="shared" si="10"/>
        <v>2017/03/21-02:42:00</v>
      </c>
      <c r="B687" s="4">
        <v>42815</v>
      </c>
      <c r="C687" s="3">
        <v>0.1125</v>
      </c>
      <c r="D687" s="1" t="s">
        <v>47</v>
      </c>
      <c r="E687" s="648">
        <f>VLOOKUP(D687,ID對照表!A:B,2,FALSE)</f>
        <v>24</v>
      </c>
    </row>
    <row r="688" spans="1:5" x14ac:dyDescent="0.25">
      <c r="A688" s="648" t="str">
        <f t="shared" si="10"/>
        <v>2017/03/21-02:42:04</v>
      </c>
      <c r="B688" s="4">
        <v>42815</v>
      </c>
      <c r="C688" s="3">
        <v>0.1125462962962963</v>
      </c>
      <c r="D688" s="1" t="s">
        <v>47</v>
      </c>
      <c r="E688" s="648">
        <f>VLOOKUP(D688,ID對照表!A:B,2,FALSE)</f>
        <v>24</v>
      </c>
    </row>
    <row r="689" spans="1:5" x14ac:dyDescent="0.25">
      <c r="A689" s="648" t="str">
        <f t="shared" si="10"/>
        <v>2017/03/21-02:42:06</v>
      </c>
      <c r="B689" s="4">
        <v>42815</v>
      </c>
      <c r="C689" s="3">
        <v>0.11256944444444444</v>
      </c>
      <c r="D689" s="1" t="s">
        <v>47</v>
      </c>
      <c r="E689" s="648">
        <f>VLOOKUP(D689,ID對照表!A:B,2,FALSE)</f>
        <v>24</v>
      </c>
    </row>
    <row r="690" spans="1:5" x14ac:dyDescent="0.25">
      <c r="A690" s="648" t="str">
        <f t="shared" si="10"/>
        <v>2017/03/21-02:42:49</v>
      </c>
      <c r="B690" s="4">
        <v>42815</v>
      </c>
      <c r="C690" s="3">
        <v>0.11306712962962963</v>
      </c>
      <c r="D690" s="1" t="s">
        <v>47</v>
      </c>
      <c r="E690" s="648">
        <f>VLOOKUP(D690,ID對照表!A:B,2,FALSE)</f>
        <v>24</v>
      </c>
    </row>
    <row r="691" spans="1:5" x14ac:dyDescent="0.25">
      <c r="A691" s="648" t="str">
        <f t="shared" si="10"/>
        <v>2017/03/21-02:42:58</v>
      </c>
      <c r="B691" s="4">
        <v>42815</v>
      </c>
      <c r="C691" s="3">
        <v>0.1131712962962963</v>
      </c>
      <c r="D691" s="1" t="s">
        <v>47</v>
      </c>
      <c r="E691" s="648">
        <f>VLOOKUP(D691,ID對照表!A:B,2,FALSE)</f>
        <v>24</v>
      </c>
    </row>
    <row r="692" spans="1:5" x14ac:dyDescent="0.25">
      <c r="A692" s="648" t="str">
        <f t="shared" si="10"/>
        <v>2017/03/21-02:43:01</v>
      </c>
      <c r="B692" s="4">
        <v>42815</v>
      </c>
      <c r="C692" s="3">
        <v>0.11320601851851853</v>
      </c>
      <c r="D692" s="1" t="s">
        <v>47</v>
      </c>
      <c r="E692" s="648">
        <f>VLOOKUP(D692,ID對照表!A:B,2,FALSE)</f>
        <v>24</v>
      </c>
    </row>
    <row r="693" spans="1:5" x14ac:dyDescent="0.25">
      <c r="A693" s="648" t="str">
        <f t="shared" si="10"/>
        <v>2017/03/21-02:43:06</v>
      </c>
      <c r="B693" s="4">
        <v>42815</v>
      </c>
      <c r="C693" s="3">
        <v>0.11326388888888889</v>
      </c>
      <c r="D693" s="1" t="s">
        <v>47</v>
      </c>
      <c r="E693" s="648">
        <f>VLOOKUP(D693,ID對照表!A:B,2,FALSE)</f>
        <v>24</v>
      </c>
    </row>
    <row r="694" spans="1:5" x14ac:dyDescent="0.25">
      <c r="A694" s="648" t="str">
        <f t="shared" si="10"/>
        <v>2017/03/21-02:43:14</v>
      </c>
      <c r="B694" s="4">
        <v>42815</v>
      </c>
      <c r="C694" s="3">
        <v>0.11335648148148147</v>
      </c>
      <c r="D694" s="1" t="s">
        <v>47</v>
      </c>
      <c r="E694" s="648">
        <f>VLOOKUP(D694,ID對照表!A:B,2,FALSE)</f>
        <v>24</v>
      </c>
    </row>
    <row r="695" spans="1:5" x14ac:dyDescent="0.25">
      <c r="A695" s="648" t="str">
        <f t="shared" si="10"/>
        <v>2017/03/21-02:43:33</v>
      </c>
      <c r="B695" s="4">
        <v>42815</v>
      </c>
      <c r="C695" s="3">
        <v>0.11357638888888888</v>
      </c>
      <c r="D695" s="1" t="s">
        <v>47</v>
      </c>
      <c r="E695" s="648">
        <f>VLOOKUP(D695,ID對照表!A:B,2,FALSE)</f>
        <v>24</v>
      </c>
    </row>
    <row r="696" spans="1:5" x14ac:dyDescent="0.25">
      <c r="A696" s="648" t="str">
        <f t="shared" si="10"/>
        <v>2017/03/21-02:43:42</v>
      </c>
      <c r="B696" s="4">
        <v>42815</v>
      </c>
      <c r="C696" s="3">
        <v>0.11368055555555556</v>
      </c>
      <c r="D696" s="1" t="s">
        <v>47</v>
      </c>
      <c r="E696" s="648">
        <f>VLOOKUP(D696,ID對照表!A:B,2,FALSE)</f>
        <v>24</v>
      </c>
    </row>
    <row r="697" spans="1:5" x14ac:dyDescent="0.25">
      <c r="A697" s="648" t="str">
        <f t="shared" si="10"/>
        <v>2017/03/21-02:43:46</v>
      </c>
      <c r="B697" s="4">
        <v>42815</v>
      </c>
      <c r="C697" s="3">
        <v>0.11372685185185184</v>
      </c>
      <c r="D697" s="1" t="s">
        <v>47</v>
      </c>
      <c r="E697" s="648">
        <f>VLOOKUP(D697,ID對照表!A:B,2,FALSE)</f>
        <v>24</v>
      </c>
    </row>
    <row r="698" spans="1:5" x14ac:dyDescent="0.25">
      <c r="A698" s="648" t="str">
        <f t="shared" si="10"/>
        <v>2017/03/21-02:43:51</v>
      </c>
      <c r="B698" s="4">
        <v>42815</v>
      </c>
      <c r="C698" s="3">
        <v>0.11378472222222223</v>
      </c>
      <c r="D698" s="1" t="s">
        <v>47</v>
      </c>
      <c r="E698" s="648">
        <f>VLOOKUP(D698,ID對照表!A:B,2,FALSE)</f>
        <v>24</v>
      </c>
    </row>
    <row r="699" spans="1:5" x14ac:dyDescent="0.25">
      <c r="A699" s="648" t="str">
        <f t="shared" si="10"/>
        <v>2017/03/21-02:44:08</v>
      </c>
      <c r="B699" s="4">
        <v>42815</v>
      </c>
      <c r="C699" s="3">
        <v>0.11398148148148148</v>
      </c>
      <c r="D699" s="1" t="s">
        <v>47</v>
      </c>
      <c r="E699" s="648">
        <f>VLOOKUP(D699,ID對照表!A:B,2,FALSE)</f>
        <v>24</v>
      </c>
    </row>
    <row r="700" spans="1:5" x14ac:dyDescent="0.25">
      <c r="A700" s="648" t="str">
        <f t="shared" si="10"/>
        <v>2017/03/21-02:44:12</v>
      </c>
      <c r="B700" s="4">
        <v>42815</v>
      </c>
      <c r="C700" s="3">
        <v>0.11402777777777778</v>
      </c>
      <c r="D700" s="1" t="s">
        <v>47</v>
      </c>
      <c r="E700" s="648">
        <f>VLOOKUP(D700,ID對照表!A:B,2,FALSE)</f>
        <v>24</v>
      </c>
    </row>
    <row r="701" spans="1:5" x14ac:dyDescent="0.25">
      <c r="A701" s="648" t="str">
        <f t="shared" si="10"/>
        <v>2017/03/21-02:44:32</v>
      </c>
      <c r="B701" s="4">
        <v>42815</v>
      </c>
      <c r="C701" s="3">
        <v>0.11425925925925927</v>
      </c>
      <c r="D701" s="1" t="s">
        <v>47</v>
      </c>
      <c r="E701" s="648">
        <f>VLOOKUP(D701,ID對照表!A:B,2,FALSE)</f>
        <v>24</v>
      </c>
    </row>
    <row r="702" spans="1:5" x14ac:dyDescent="0.25">
      <c r="A702" s="648" t="str">
        <f t="shared" si="10"/>
        <v>2017/03/21-02:44:38</v>
      </c>
      <c r="B702" s="4">
        <v>42815</v>
      </c>
      <c r="C702" s="3">
        <v>0.1143287037037037</v>
      </c>
      <c r="D702" s="1" t="s">
        <v>47</v>
      </c>
      <c r="E702" s="648">
        <f>VLOOKUP(D702,ID對照表!A:B,2,FALSE)</f>
        <v>24</v>
      </c>
    </row>
    <row r="703" spans="1:5" x14ac:dyDescent="0.25">
      <c r="A703" s="648" t="str">
        <f t="shared" si="10"/>
        <v>2017/03/21-02:44:47</v>
      </c>
      <c r="B703" s="4">
        <v>42815</v>
      </c>
      <c r="C703" s="3">
        <v>0.11443287037037037</v>
      </c>
      <c r="D703" s="1" t="s">
        <v>47</v>
      </c>
      <c r="E703" s="648">
        <f>VLOOKUP(D703,ID對照表!A:B,2,FALSE)</f>
        <v>24</v>
      </c>
    </row>
    <row r="704" spans="1:5" x14ac:dyDescent="0.25">
      <c r="A704" s="648" t="str">
        <f t="shared" si="10"/>
        <v>2017/03/21-02:44:50</v>
      </c>
      <c r="B704" s="4">
        <v>42815</v>
      </c>
      <c r="C704" s="3">
        <v>0.11446759259259259</v>
      </c>
      <c r="D704" s="1" t="s">
        <v>47</v>
      </c>
      <c r="E704" s="648">
        <f>VLOOKUP(D704,ID對照表!A:B,2,FALSE)</f>
        <v>24</v>
      </c>
    </row>
    <row r="705" spans="1:5" x14ac:dyDescent="0.25">
      <c r="A705" s="648" t="str">
        <f t="shared" si="10"/>
        <v>2017/03/21-02:44:54</v>
      </c>
      <c r="B705" s="4">
        <v>42815</v>
      </c>
      <c r="C705" s="3">
        <v>0.11451388888888887</v>
      </c>
      <c r="D705" s="1" t="s">
        <v>47</v>
      </c>
      <c r="E705" s="648">
        <f>VLOOKUP(D705,ID對照表!A:B,2,FALSE)</f>
        <v>24</v>
      </c>
    </row>
    <row r="706" spans="1:5" x14ac:dyDescent="0.25">
      <c r="A706" s="648" t="str">
        <f t="shared" ref="A706:A769" si="11">TEXT(B706,"yyyy/mm/dd")&amp;"-"&amp;TEXT(C706,"hh:mm:ss")</f>
        <v>2017/03/21-02:44:56</v>
      </c>
      <c r="B706" s="4">
        <v>42815</v>
      </c>
      <c r="C706" s="3">
        <v>0.11453703703703703</v>
      </c>
      <c r="D706" s="1" t="s">
        <v>47</v>
      </c>
      <c r="E706" s="648">
        <f>VLOOKUP(D706,ID對照表!A:B,2,FALSE)</f>
        <v>24</v>
      </c>
    </row>
    <row r="707" spans="1:5" x14ac:dyDescent="0.25">
      <c r="A707" s="648" t="str">
        <f t="shared" si="11"/>
        <v>2017/03/21-02:44:59</v>
      </c>
      <c r="B707" s="4">
        <v>42815</v>
      </c>
      <c r="C707" s="3">
        <v>0.11457175925925926</v>
      </c>
      <c r="D707" s="1" t="s">
        <v>47</v>
      </c>
      <c r="E707" s="648">
        <f>VLOOKUP(D707,ID對照表!A:B,2,FALSE)</f>
        <v>24</v>
      </c>
    </row>
    <row r="708" spans="1:5" x14ac:dyDescent="0.25">
      <c r="A708" s="648" t="str">
        <f t="shared" si="11"/>
        <v>2017/03/21-02:45:03</v>
      </c>
      <c r="B708" s="4">
        <v>42815</v>
      </c>
      <c r="C708" s="3">
        <v>0.11461805555555556</v>
      </c>
      <c r="D708" s="1" t="s">
        <v>47</v>
      </c>
      <c r="E708" s="648">
        <f>VLOOKUP(D708,ID對照表!A:B,2,FALSE)</f>
        <v>24</v>
      </c>
    </row>
    <row r="709" spans="1:5" x14ac:dyDescent="0.25">
      <c r="A709" s="648" t="str">
        <f t="shared" si="11"/>
        <v>2017/03/21-02:45:04</v>
      </c>
      <c r="B709" s="4">
        <v>42815</v>
      </c>
      <c r="C709" s="3">
        <v>0.11462962962962964</v>
      </c>
      <c r="D709" s="1" t="s">
        <v>47</v>
      </c>
      <c r="E709" s="648">
        <f>VLOOKUP(D709,ID對照表!A:B,2,FALSE)</f>
        <v>24</v>
      </c>
    </row>
    <row r="710" spans="1:5" x14ac:dyDescent="0.25">
      <c r="A710" s="648" t="str">
        <f t="shared" si="11"/>
        <v>2017/03/21-02:45:22</v>
      </c>
      <c r="B710" s="4">
        <v>42815</v>
      </c>
      <c r="C710" s="3">
        <v>0.11483796296296296</v>
      </c>
      <c r="D710" s="1" t="s">
        <v>47</v>
      </c>
      <c r="E710" s="648">
        <f>VLOOKUP(D710,ID對照表!A:B,2,FALSE)</f>
        <v>24</v>
      </c>
    </row>
    <row r="711" spans="1:5" x14ac:dyDescent="0.25">
      <c r="A711" s="648" t="str">
        <f t="shared" si="11"/>
        <v>2017/03/21-02:45:37</v>
      </c>
      <c r="B711" s="4">
        <v>42815</v>
      </c>
      <c r="C711" s="3">
        <v>0.11501157407407407</v>
      </c>
      <c r="D711" s="1" t="s">
        <v>47</v>
      </c>
      <c r="E711" s="648">
        <f>VLOOKUP(D711,ID對照表!A:B,2,FALSE)</f>
        <v>24</v>
      </c>
    </row>
    <row r="712" spans="1:5" x14ac:dyDescent="0.25">
      <c r="A712" s="648" t="str">
        <f t="shared" si="11"/>
        <v>2017/03/21-02:46:11</v>
      </c>
      <c r="B712" s="4">
        <v>42815</v>
      </c>
      <c r="C712" s="3">
        <v>0.11540509259259259</v>
      </c>
      <c r="D712" s="1" t="s">
        <v>47</v>
      </c>
      <c r="E712" s="648">
        <f>VLOOKUP(D712,ID對照表!A:B,2,FALSE)</f>
        <v>24</v>
      </c>
    </row>
    <row r="713" spans="1:5" x14ac:dyDescent="0.25">
      <c r="A713" s="648" t="str">
        <f t="shared" si="11"/>
        <v>2017/03/21-02:46:17</v>
      </c>
      <c r="B713" s="4">
        <v>42815</v>
      </c>
      <c r="C713" s="3">
        <v>0.11547453703703703</v>
      </c>
      <c r="D713" s="1" t="s">
        <v>47</v>
      </c>
      <c r="E713" s="648">
        <f>VLOOKUP(D713,ID對照表!A:B,2,FALSE)</f>
        <v>24</v>
      </c>
    </row>
    <row r="714" spans="1:5" x14ac:dyDescent="0.25">
      <c r="A714" s="648" t="str">
        <f t="shared" si="11"/>
        <v>2017/03/21-02:46:30</v>
      </c>
      <c r="B714" s="4">
        <v>42815</v>
      </c>
      <c r="C714" s="3">
        <v>0.11562499999999999</v>
      </c>
      <c r="D714" s="1" t="s">
        <v>47</v>
      </c>
      <c r="E714" s="648">
        <f>VLOOKUP(D714,ID對照表!A:B,2,FALSE)</f>
        <v>24</v>
      </c>
    </row>
    <row r="715" spans="1:5" x14ac:dyDescent="0.25">
      <c r="A715" s="648" t="str">
        <f t="shared" si="11"/>
        <v>2017/03/21-02:47:53</v>
      </c>
      <c r="B715" s="4">
        <v>42815</v>
      </c>
      <c r="C715" s="3">
        <v>0.11658564814814815</v>
      </c>
      <c r="D715" s="1" t="s">
        <v>47</v>
      </c>
      <c r="E715" s="648">
        <f>VLOOKUP(D715,ID對照表!A:B,2,FALSE)</f>
        <v>24</v>
      </c>
    </row>
    <row r="716" spans="1:5" x14ac:dyDescent="0.25">
      <c r="A716" s="648" t="str">
        <f t="shared" si="11"/>
        <v>2017/03/21-02:47:56</v>
      </c>
      <c r="B716" s="4">
        <v>42815</v>
      </c>
      <c r="C716" s="3">
        <v>0.11662037037037037</v>
      </c>
      <c r="D716" s="1" t="s">
        <v>47</v>
      </c>
      <c r="E716" s="648">
        <f>VLOOKUP(D716,ID對照表!A:B,2,FALSE)</f>
        <v>24</v>
      </c>
    </row>
    <row r="717" spans="1:5" x14ac:dyDescent="0.25">
      <c r="A717" s="648" t="str">
        <f t="shared" si="11"/>
        <v>2017/03/21-02:48:49</v>
      </c>
      <c r="B717" s="4">
        <v>42815</v>
      </c>
      <c r="C717" s="3">
        <v>0.11723379629629631</v>
      </c>
      <c r="D717" s="1" t="s">
        <v>47</v>
      </c>
      <c r="E717" s="648">
        <f>VLOOKUP(D717,ID對照表!A:B,2,FALSE)</f>
        <v>24</v>
      </c>
    </row>
    <row r="718" spans="1:5" x14ac:dyDescent="0.25">
      <c r="A718" s="648" t="str">
        <f t="shared" si="11"/>
        <v>2017/03/21-02:48:55</v>
      </c>
      <c r="B718" s="4">
        <v>42815</v>
      </c>
      <c r="C718" s="3">
        <v>0.11730324074074074</v>
      </c>
      <c r="D718" s="1" t="s">
        <v>47</v>
      </c>
      <c r="E718" s="648">
        <f>VLOOKUP(D718,ID對照表!A:B,2,FALSE)</f>
        <v>24</v>
      </c>
    </row>
    <row r="719" spans="1:5" x14ac:dyDescent="0.25">
      <c r="A719" s="648" t="str">
        <f t="shared" si="11"/>
        <v>2017/03/21-02:48:58</v>
      </c>
      <c r="B719" s="4">
        <v>42815</v>
      </c>
      <c r="C719" s="3">
        <v>0.11733796296296296</v>
      </c>
      <c r="D719" s="1" t="s">
        <v>47</v>
      </c>
      <c r="E719" s="648">
        <f>VLOOKUP(D719,ID對照表!A:B,2,FALSE)</f>
        <v>24</v>
      </c>
    </row>
    <row r="720" spans="1:5" x14ac:dyDescent="0.25">
      <c r="A720" s="648" t="str">
        <f t="shared" si="11"/>
        <v>2017/03/21-02:49:06</v>
      </c>
      <c r="B720" s="4">
        <v>42815</v>
      </c>
      <c r="C720" s="3">
        <v>0.11743055555555555</v>
      </c>
      <c r="D720" s="1" t="s">
        <v>47</v>
      </c>
      <c r="E720" s="648">
        <f>VLOOKUP(D720,ID對照表!A:B,2,FALSE)</f>
        <v>24</v>
      </c>
    </row>
    <row r="721" spans="1:5" x14ac:dyDescent="0.25">
      <c r="A721" s="648" t="str">
        <f t="shared" si="11"/>
        <v>2017/03/21-02:49:54</v>
      </c>
      <c r="B721" s="4">
        <v>42815</v>
      </c>
      <c r="C721" s="3">
        <v>0.11798611111111111</v>
      </c>
      <c r="D721" s="1" t="s">
        <v>47</v>
      </c>
      <c r="E721" s="648">
        <f>VLOOKUP(D721,ID對照表!A:B,2,FALSE)</f>
        <v>24</v>
      </c>
    </row>
    <row r="722" spans="1:5" x14ac:dyDescent="0.25">
      <c r="A722" s="648" t="str">
        <f t="shared" si="11"/>
        <v>2017/03/21-02:50:04</v>
      </c>
      <c r="B722" s="4">
        <v>42815</v>
      </c>
      <c r="C722" s="3">
        <v>0.11810185185185185</v>
      </c>
      <c r="D722" s="1" t="s">
        <v>47</v>
      </c>
      <c r="E722" s="648">
        <f>VLOOKUP(D722,ID對照表!A:B,2,FALSE)</f>
        <v>24</v>
      </c>
    </row>
    <row r="723" spans="1:5" x14ac:dyDescent="0.25">
      <c r="A723" s="648" t="str">
        <f t="shared" si="11"/>
        <v>2017/03/21-02:50:13</v>
      </c>
      <c r="B723" s="4">
        <v>42815</v>
      </c>
      <c r="C723" s="3">
        <v>0.11820601851851853</v>
      </c>
      <c r="D723" s="1" t="s">
        <v>47</v>
      </c>
      <c r="E723" s="648">
        <f>VLOOKUP(D723,ID對照表!A:B,2,FALSE)</f>
        <v>24</v>
      </c>
    </row>
    <row r="724" spans="1:5" x14ac:dyDescent="0.25">
      <c r="A724" s="648" t="str">
        <f t="shared" si="11"/>
        <v>2017/03/21-03:20:59</v>
      </c>
      <c r="B724" s="4">
        <v>42815</v>
      </c>
      <c r="C724" s="3">
        <v>0.13957175925925927</v>
      </c>
      <c r="D724" s="1" t="s">
        <v>47</v>
      </c>
      <c r="E724" s="648">
        <f>VLOOKUP(D724,ID對照表!A:B,2,FALSE)</f>
        <v>24</v>
      </c>
    </row>
    <row r="725" spans="1:5" x14ac:dyDescent="0.25">
      <c r="A725" s="648" t="str">
        <f t="shared" si="11"/>
        <v>2017/03/21-03:46:59</v>
      </c>
      <c r="B725" s="4">
        <v>42815</v>
      </c>
      <c r="C725" s="3">
        <v>0.15762731481481482</v>
      </c>
      <c r="D725" s="1" t="s">
        <v>47</v>
      </c>
      <c r="E725" s="648">
        <f>VLOOKUP(D725,ID對照表!A:B,2,FALSE)</f>
        <v>24</v>
      </c>
    </row>
    <row r="726" spans="1:5" x14ac:dyDescent="0.25">
      <c r="A726" s="648" t="str">
        <f t="shared" si="11"/>
        <v>2017/03/21-03:47:00</v>
      </c>
      <c r="B726" s="4">
        <v>42815</v>
      </c>
      <c r="C726" s="3">
        <v>0.15763888888888888</v>
      </c>
      <c r="D726" s="1" t="s">
        <v>47</v>
      </c>
      <c r="E726" s="648">
        <f>VLOOKUP(D726,ID對照表!A:B,2,FALSE)</f>
        <v>24</v>
      </c>
    </row>
    <row r="727" spans="1:5" x14ac:dyDescent="0.25">
      <c r="A727" s="648" t="str">
        <f t="shared" si="11"/>
        <v>2017/03/21-13:24:44</v>
      </c>
      <c r="B727" s="4">
        <v>42815</v>
      </c>
      <c r="C727" s="3">
        <v>0.55884259259259261</v>
      </c>
      <c r="D727" s="1" t="s">
        <v>46</v>
      </c>
      <c r="E727" s="648">
        <f>VLOOKUP(D727,ID對照表!A:B,2,FALSE)</f>
        <v>23</v>
      </c>
    </row>
    <row r="728" spans="1:5" x14ac:dyDescent="0.25">
      <c r="A728" s="648" t="str">
        <f t="shared" si="11"/>
        <v>2017/03/21-19:41:40</v>
      </c>
      <c r="B728" s="4">
        <v>42815</v>
      </c>
      <c r="C728" s="3">
        <v>0.82060185185185175</v>
      </c>
      <c r="D728" s="1" t="s">
        <v>4</v>
      </c>
      <c r="E728" s="648">
        <f>VLOOKUP(D728,ID對照表!A:B,2,FALSE)</f>
        <v>6</v>
      </c>
    </row>
    <row r="729" spans="1:5" x14ac:dyDescent="0.25">
      <c r="A729" s="648" t="str">
        <f t="shared" si="11"/>
        <v>2017/03/21-19:42:42</v>
      </c>
      <c r="B729" s="4">
        <v>42815</v>
      </c>
      <c r="C729" s="3">
        <v>0.82131944444444438</v>
      </c>
      <c r="D729" s="1" t="s">
        <v>34</v>
      </c>
      <c r="E729" s="648">
        <f>VLOOKUP(D729,ID對照表!A:B,2,FALSE)</f>
        <v>14</v>
      </c>
    </row>
    <row r="730" spans="1:5" x14ac:dyDescent="0.25">
      <c r="A730" s="648" t="str">
        <f t="shared" si="11"/>
        <v>2017/03/21-19:43:43</v>
      </c>
      <c r="B730" s="4">
        <v>42815</v>
      </c>
      <c r="C730" s="3">
        <v>0.82202546296296297</v>
      </c>
      <c r="D730" s="1" t="s">
        <v>34</v>
      </c>
      <c r="E730" s="648">
        <f>VLOOKUP(D730,ID對照表!A:B,2,FALSE)</f>
        <v>14</v>
      </c>
    </row>
    <row r="731" spans="1:5" x14ac:dyDescent="0.25">
      <c r="A731" s="648" t="str">
        <f t="shared" si="11"/>
        <v>2017/03/21-19:43:44</v>
      </c>
      <c r="B731" s="4">
        <v>42815</v>
      </c>
      <c r="C731" s="3">
        <v>0.82203703703703701</v>
      </c>
      <c r="D731" s="1" t="s">
        <v>34</v>
      </c>
      <c r="E731" s="648">
        <f>VLOOKUP(D731,ID對照表!A:B,2,FALSE)</f>
        <v>14</v>
      </c>
    </row>
    <row r="732" spans="1:5" x14ac:dyDescent="0.25">
      <c r="A732" s="648" t="str">
        <f t="shared" si="11"/>
        <v>2017/03/21-20:45:49</v>
      </c>
      <c r="B732" s="4">
        <v>42815</v>
      </c>
      <c r="C732" s="3">
        <v>0.86515046296296294</v>
      </c>
      <c r="D732" s="1" t="s">
        <v>46</v>
      </c>
      <c r="E732" s="648">
        <f>VLOOKUP(D732,ID對照表!A:B,2,FALSE)</f>
        <v>23</v>
      </c>
    </row>
    <row r="733" spans="1:5" x14ac:dyDescent="0.25">
      <c r="A733" s="648" t="str">
        <f t="shared" si="11"/>
        <v>2017/03/21-20:45:58</v>
      </c>
      <c r="B733" s="4">
        <v>42815</v>
      </c>
      <c r="C733" s="3">
        <v>0.86525462962962962</v>
      </c>
      <c r="D733" s="1" t="s">
        <v>46</v>
      </c>
      <c r="E733" s="648">
        <f>VLOOKUP(D733,ID對照表!A:B,2,FALSE)</f>
        <v>23</v>
      </c>
    </row>
    <row r="734" spans="1:5" x14ac:dyDescent="0.25">
      <c r="A734" s="648" t="str">
        <f t="shared" si="11"/>
        <v>2017/03/21-20:46:00</v>
      </c>
      <c r="B734" s="4">
        <v>42815</v>
      </c>
      <c r="C734" s="3">
        <v>0.8652777777777777</v>
      </c>
      <c r="D734" s="1" t="s">
        <v>46</v>
      </c>
      <c r="E734" s="648">
        <f>VLOOKUP(D734,ID對照表!A:B,2,FALSE)</f>
        <v>23</v>
      </c>
    </row>
    <row r="735" spans="1:5" x14ac:dyDescent="0.25">
      <c r="A735" s="648" t="str">
        <f t="shared" si="11"/>
        <v>2017/03/21-20:46:02</v>
      </c>
      <c r="B735" s="4">
        <v>42815</v>
      </c>
      <c r="C735" s="3">
        <v>0.865300925925926</v>
      </c>
      <c r="D735" s="1" t="s">
        <v>46</v>
      </c>
      <c r="E735" s="648">
        <f>VLOOKUP(D735,ID對照表!A:B,2,FALSE)</f>
        <v>23</v>
      </c>
    </row>
    <row r="736" spans="1:5" x14ac:dyDescent="0.25">
      <c r="A736" s="648" t="str">
        <f t="shared" si="11"/>
        <v>2017/03/21-20:46:04</v>
      </c>
      <c r="B736" s="4">
        <v>42815</v>
      </c>
      <c r="C736" s="3">
        <v>0.86532407407407408</v>
      </c>
      <c r="D736" s="1" t="s">
        <v>46</v>
      </c>
      <c r="E736" s="648">
        <f>VLOOKUP(D736,ID對照表!A:B,2,FALSE)</f>
        <v>23</v>
      </c>
    </row>
    <row r="737" spans="1:5" x14ac:dyDescent="0.25">
      <c r="A737" s="648" t="str">
        <f t="shared" si="11"/>
        <v>2017/03/21-20:46:05</v>
      </c>
      <c r="B737" s="4">
        <v>42815</v>
      </c>
      <c r="C737" s="3">
        <v>0.86533564814814812</v>
      </c>
      <c r="D737" s="1" t="s">
        <v>46</v>
      </c>
      <c r="E737" s="648">
        <f>VLOOKUP(D737,ID對照表!A:B,2,FALSE)</f>
        <v>23</v>
      </c>
    </row>
    <row r="738" spans="1:5" x14ac:dyDescent="0.25">
      <c r="A738" s="648" t="str">
        <f t="shared" si="11"/>
        <v>2017/03/21-20:46:07</v>
      </c>
      <c r="B738" s="4">
        <v>42815</v>
      </c>
      <c r="C738" s="3">
        <v>0.8653587962962962</v>
      </c>
      <c r="D738" s="1" t="s">
        <v>46</v>
      </c>
      <c r="E738" s="648">
        <f>VLOOKUP(D738,ID對照表!A:B,2,FALSE)</f>
        <v>23</v>
      </c>
    </row>
    <row r="739" spans="1:5" x14ac:dyDescent="0.25">
      <c r="A739" s="648" t="str">
        <f t="shared" si="11"/>
        <v>2017/03/21-20:46:11</v>
      </c>
      <c r="B739" s="4">
        <v>42815</v>
      </c>
      <c r="C739" s="3">
        <v>0.86540509259259257</v>
      </c>
      <c r="D739" s="1" t="s">
        <v>46</v>
      </c>
      <c r="E739" s="648">
        <f>VLOOKUP(D739,ID對照表!A:B,2,FALSE)</f>
        <v>23</v>
      </c>
    </row>
    <row r="740" spans="1:5" x14ac:dyDescent="0.25">
      <c r="A740" s="648" t="str">
        <f t="shared" si="11"/>
        <v>2017/03/21-20:46:15</v>
      </c>
      <c r="B740" s="4">
        <v>42815</v>
      </c>
      <c r="C740" s="3">
        <v>0.86545138888888884</v>
      </c>
      <c r="D740" s="1" t="s">
        <v>46</v>
      </c>
      <c r="E740" s="648">
        <f>VLOOKUP(D740,ID對照表!A:B,2,FALSE)</f>
        <v>23</v>
      </c>
    </row>
    <row r="741" spans="1:5" x14ac:dyDescent="0.25">
      <c r="A741" s="648" t="str">
        <f t="shared" si="11"/>
        <v>2017/03/21-20:46:17</v>
      </c>
      <c r="B741" s="4">
        <v>42815</v>
      </c>
      <c r="C741" s="3">
        <v>0.86547453703703703</v>
      </c>
      <c r="D741" s="1" t="s">
        <v>46</v>
      </c>
      <c r="E741" s="648">
        <f>VLOOKUP(D741,ID對照表!A:B,2,FALSE)</f>
        <v>23</v>
      </c>
    </row>
    <row r="742" spans="1:5" x14ac:dyDescent="0.25">
      <c r="A742" s="648" t="str">
        <f t="shared" si="11"/>
        <v>2017/03/21-20:46:29</v>
      </c>
      <c r="B742" s="4">
        <v>42815</v>
      </c>
      <c r="C742" s="3">
        <v>0.86561342592592594</v>
      </c>
      <c r="D742" s="1" t="s">
        <v>46</v>
      </c>
      <c r="E742" s="648">
        <f>VLOOKUP(D742,ID對照表!A:B,2,FALSE)</f>
        <v>23</v>
      </c>
    </row>
    <row r="743" spans="1:5" x14ac:dyDescent="0.25">
      <c r="A743" s="648" t="str">
        <f t="shared" si="11"/>
        <v>2017/03/21-22:16:31</v>
      </c>
      <c r="B743" s="4">
        <v>42815</v>
      </c>
      <c r="C743" s="3">
        <v>0.92813657407407402</v>
      </c>
      <c r="D743" s="1" t="s">
        <v>34</v>
      </c>
      <c r="E743" s="648">
        <f>VLOOKUP(D743,ID對照表!A:B,2,FALSE)</f>
        <v>14</v>
      </c>
    </row>
    <row r="744" spans="1:5" x14ac:dyDescent="0.25">
      <c r="A744" s="648" t="str">
        <f t="shared" si="11"/>
        <v>2017/03/22-00:33:43</v>
      </c>
      <c r="B744" s="4">
        <v>42816</v>
      </c>
      <c r="C744" s="3">
        <v>2.3414351851851853E-2</v>
      </c>
      <c r="D744" s="1" t="s">
        <v>46</v>
      </c>
      <c r="E744" s="648">
        <f>VLOOKUP(D744,ID對照表!A:B,2,FALSE)</f>
        <v>23</v>
      </c>
    </row>
    <row r="745" spans="1:5" x14ac:dyDescent="0.25">
      <c r="A745" s="648" t="str">
        <f t="shared" si="11"/>
        <v>2017/03/22-00:33:58</v>
      </c>
      <c r="B745" s="4">
        <v>42816</v>
      </c>
      <c r="C745" s="3">
        <v>2.3587962962962963E-2</v>
      </c>
      <c r="D745" s="1" t="s">
        <v>46</v>
      </c>
      <c r="E745" s="648">
        <f>VLOOKUP(D745,ID對照表!A:B,2,FALSE)</f>
        <v>23</v>
      </c>
    </row>
    <row r="746" spans="1:5" x14ac:dyDescent="0.25">
      <c r="A746" s="648" t="str">
        <f t="shared" si="11"/>
        <v>2017/03/22-18:30:43</v>
      </c>
      <c r="B746" s="4">
        <v>42816</v>
      </c>
      <c r="C746" s="3">
        <v>0.7713310185185186</v>
      </c>
      <c r="D746" s="1" t="s">
        <v>4</v>
      </c>
      <c r="E746" s="648">
        <f>VLOOKUP(D746,ID對照表!A:B,2,FALSE)</f>
        <v>6</v>
      </c>
    </row>
    <row r="747" spans="1:5" x14ac:dyDescent="0.25">
      <c r="A747" s="648" t="str">
        <f t="shared" si="11"/>
        <v>2017/03/23-02:14:28</v>
      </c>
      <c r="B747" s="4">
        <v>42817</v>
      </c>
      <c r="C747" s="3">
        <v>9.3379629629629632E-2</v>
      </c>
      <c r="D747" s="1" t="s">
        <v>46</v>
      </c>
      <c r="E747" s="648">
        <f>VLOOKUP(D747,ID對照表!A:B,2,FALSE)</f>
        <v>23</v>
      </c>
    </row>
    <row r="748" spans="1:5" x14ac:dyDescent="0.25">
      <c r="A748" s="648" t="str">
        <f t="shared" si="11"/>
        <v>2017/03/23-02:14:31</v>
      </c>
      <c r="B748" s="4">
        <v>42817</v>
      </c>
      <c r="C748" s="3">
        <v>9.341435185185186E-2</v>
      </c>
      <c r="D748" s="1" t="s">
        <v>46</v>
      </c>
      <c r="E748" s="648">
        <f>VLOOKUP(D748,ID對照表!A:B,2,FALSE)</f>
        <v>23</v>
      </c>
    </row>
    <row r="749" spans="1:5" x14ac:dyDescent="0.25">
      <c r="A749" s="648" t="str">
        <f t="shared" si="11"/>
        <v>2017/03/23-02:14:36</v>
      </c>
      <c r="B749" s="4">
        <v>42817</v>
      </c>
      <c r="C749" s="3">
        <v>9.347222222222222E-2</v>
      </c>
      <c r="D749" s="1" t="s">
        <v>46</v>
      </c>
      <c r="E749" s="648">
        <f>VLOOKUP(D749,ID對照表!A:B,2,FALSE)</f>
        <v>23</v>
      </c>
    </row>
    <row r="750" spans="1:5" x14ac:dyDescent="0.25">
      <c r="A750" s="648" t="str">
        <f t="shared" si="11"/>
        <v>2017/03/23-02:40:27</v>
      </c>
      <c r="B750" s="4">
        <v>42817</v>
      </c>
      <c r="C750" s="3">
        <v>0.11142361111111111</v>
      </c>
      <c r="D750" s="1" t="s">
        <v>46</v>
      </c>
      <c r="E750" s="648">
        <f>VLOOKUP(D750,ID對照表!A:B,2,FALSE)</f>
        <v>23</v>
      </c>
    </row>
    <row r="751" spans="1:5" x14ac:dyDescent="0.25">
      <c r="A751" s="648" t="str">
        <f t="shared" si="11"/>
        <v>2017/03/23-02:40:29</v>
      </c>
      <c r="B751" s="4">
        <v>42817</v>
      </c>
      <c r="C751" s="3">
        <v>0.11144675925925925</v>
      </c>
      <c r="D751" s="1" t="s">
        <v>46</v>
      </c>
      <c r="E751" s="648">
        <f>VLOOKUP(D751,ID對照表!A:B,2,FALSE)</f>
        <v>23</v>
      </c>
    </row>
    <row r="752" spans="1:5" x14ac:dyDescent="0.25">
      <c r="A752" s="648" t="str">
        <f t="shared" si="11"/>
        <v>2017/03/23-14:06:10</v>
      </c>
      <c r="B752" s="4">
        <v>42817</v>
      </c>
      <c r="C752" s="3">
        <v>0.58761574074074074</v>
      </c>
      <c r="D752" s="1" t="s">
        <v>4</v>
      </c>
      <c r="E752" s="648">
        <f>VLOOKUP(D752,ID對照表!A:B,2,FALSE)</f>
        <v>6</v>
      </c>
    </row>
    <row r="753" spans="1:5" x14ac:dyDescent="0.25">
      <c r="A753" s="648" t="str">
        <f t="shared" si="11"/>
        <v>2017/03/23-17:21:41</v>
      </c>
      <c r="B753" s="4">
        <v>42817</v>
      </c>
      <c r="C753" s="3">
        <v>0.72339120370370369</v>
      </c>
      <c r="D753" s="1" t="s">
        <v>4</v>
      </c>
      <c r="E753" s="648">
        <f>VLOOKUP(D753,ID對照表!A:B,2,FALSE)</f>
        <v>6</v>
      </c>
    </row>
    <row r="754" spans="1:5" x14ac:dyDescent="0.25">
      <c r="A754" s="648" t="str">
        <f t="shared" si="11"/>
        <v>2017/03/23-17:21:45</v>
      </c>
      <c r="B754" s="4">
        <v>42817</v>
      </c>
      <c r="C754" s="3">
        <v>0.72343750000000007</v>
      </c>
      <c r="D754" s="1" t="s">
        <v>4</v>
      </c>
      <c r="E754" s="648">
        <f>VLOOKUP(D754,ID對照表!A:B,2,FALSE)</f>
        <v>6</v>
      </c>
    </row>
    <row r="755" spans="1:5" x14ac:dyDescent="0.25">
      <c r="A755" s="648" t="str">
        <f t="shared" si="11"/>
        <v>2017/03/23-17:21:47</v>
      </c>
      <c r="B755" s="4">
        <v>42817</v>
      </c>
      <c r="C755" s="3">
        <v>0.72346064814814814</v>
      </c>
      <c r="D755" s="1" t="s">
        <v>4</v>
      </c>
      <c r="E755" s="648">
        <f>VLOOKUP(D755,ID對照表!A:B,2,FALSE)</f>
        <v>6</v>
      </c>
    </row>
    <row r="756" spans="1:5" x14ac:dyDescent="0.25">
      <c r="A756" s="648" t="str">
        <f t="shared" si="11"/>
        <v>2017/03/23-17:21:50</v>
      </c>
      <c r="B756" s="4">
        <v>42817</v>
      </c>
      <c r="C756" s="3">
        <v>0.72349537037037026</v>
      </c>
      <c r="D756" s="1" t="s">
        <v>4</v>
      </c>
      <c r="E756" s="648">
        <f>VLOOKUP(D756,ID對照表!A:B,2,FALSE)</f>
        <v>6</v>
      </c>
    </row>
    <row r="757" spans="1:5" x14ac:dyDescent="0.25">
      <c r="A757" s="648" t="str">
        <f t="shared" si="11"/>
        <v>2017/03/23-17:21:52</v>
      </c>
      <c r="B757" s="4">
        <v>42817</v>
      </c>
      <c r="C757" s="3">
        <v>0.72351851851851856</v>
      </c>
      <c r="D757" s="1" t="s">
        <v>4</v>
      </c>
      <c r="E757" s="648">
        <f>VLOOKUP(D757,ID對照表!A:B,2,FALSE)</f>
        <v>6</v>
      </c>
    </row>
    <row r="758" spans="1:5" x14ac:dyDescent="0.25">
      <c r="A758" s="648" t="str">
        <f t="shared" si="11"/>
        <v>2017/03/23-17:21:53</v>
      </c>
      <c r="B758" s="4">
        <v>42817</v>
      </c>
      <c r="C758" s="3">
        <v>0.7235300925925926</v>
      </c>
      <c r="D758" s="1" t="s">
        <v>4</v>
      </c>
      <c r="E758" s="648">
        <f>VLOOKUP(D758,ID對照表!A:B,2,FALSE)</f>
        <v>6</v>
      </c>
    </row>
    <row r="759" spans="1:5" x14ac:dyDescent="0.25">
      <c r="A759" s="648" t="str">
        <f t="shared" si="11"/>
        <v>2017/03/23-17:21:56</v>
      </c>
      <c r="B759" s="4">
        <v>42817</v>
      </c>
      <c r="C759" s="3">
        <v>0.72356481481481483</v>
      </c>
      <c r="D759" s="1" t="s">
        <v>4</v>
      </c>
      <c r="E759" s="648">
        <f>VLOOKUP(D759,ID對照表!A:B,2,FALSE)</f>
        <v>6</v>
      </c>
    </row>
    <row r="760" spans="1:5" x14ac:dyDescent="0.25">
      <c r="A760" s="648" t="str">
        <f t="shared" si="11"/>
        <v>2017/03/23-17:22:01</v>
      </c>
      <c r="B760" s="4">
        <v>42817</v>
      </c>
      <c r="C760" s="3">
        <v>0.72362268518518524</v>
      </c>
      <c r="D760" s="1" t="s">
        <v>4</v>
      </c>
      <c r="E760" s="648">
        <f>VLOOKUP(D760,ID對照表!A:B,2,FALSE)</f>
        <v>6</v>
      </c>
    </row>
    <row r="761" spans="1:5" x14ac:dyDescent="0.25">
      <c r="A761" s="648" t="str">
        <f t="shared" si="11"/>
        <v>2017/03/23-17:22:02</v>
      </c>
      <c r="B761" s="4">
        <v>42817</v>
      </c>
      <c r="C761" s="3">
        <v>0.72363425925925917</v>
      </c>
      <c r="D761" s="1" t="s">
        <v>48</v>
      </c>
      <c r="E761" s="648">
        <f>VLOOKUP(D761,ID對照表!A:B,2,FALSE)</f>
        <v>6</v>
      </c>
    </row>
    <row r="762" spans="1:5" x14ac:dyDescent="0.25">
      <c r="A762" s="648" t="str">
        <f t="shared" si="11"/>
        <v>2017/03/23-17:22:04</v>
      </c>
      <c r="B762" s="4">
        <v>42817</v>
      </c>
      <c r="C762" s="3">
        <v>0.72365740740740747</v>
      </c>
      <c r="D762" s="1" t="s">
        <v>4</v>
      </c>
      <c r="E762" s="648">
        <f>VLOOKUP(D762,ID對照表!A:B,2,FALSE)</f>
        <v>6</v>
      </c>
    </row>
    <row r="763" spans="1:5" x14ac:dyDescent="0.25">
      <c r="A763" s="648" t="str">
        <f t="shared" si="11"/>
        <v>2017/03/23-17:22:07</v>
      </c>
      <c r="B763" s="4">
        <v>42817</v>
      </c>
      <c r="C763" s="3">
        <v>0.72369212962962959</v>
      </c>
      <c r="D763" s="1" t="s">
        <v>4</v>
      </c>
      <c r="E763" s="648">
        <f>VLOOKUP(D763,ID對照表!A:B,2,FALSE)</f>
        <v>6</v>
      </c>
    </row>
    <row r="764" spans="1:5" x14ac:dyDescent="0.25">
      <c r="A764" s="648" t="str">
        <f t="shared" si="11"/>
        <v>2017/03/23-17:22:09</v>
      </c>
      <c r="B764" s="4">
        <v>42817</v>
      </c>
      <c r="C764" s="3">
        <v>0.72371527777777767</v>
      </c>
      <c r="D764" s="1" t="s">
        <v>4</v>
      </c>
      <c r="E764" s="648">
        <f>VLOOKUP(D764,ID對照表!A:B,2,FALSE)</f>
        <v>6</v>
      </c>
    </row>
    <row r="765" spans="1:5" x14ac:dyDescent="0.25">
      <c r="A765" s="648" t="str">
        <f t="shared" si="11"/>
        <v>2017/03/23-17:22:14</v>
      </c>
      <c r="B765" s="4">
        <v>42817</v>
      </c>
      <c r="C765" s="3">
        <v>0.72377314814814808</v>
      </c>
      <c r="D765" s="1" t="s">
        <v>4</v>
      </c>
      <c r="E765" s="648">
        <f>VLOOKUP(D765,ID對照表!A:B,2,FALSE)</f>
        <v>6</v>
      </c>
    </row>
    <row r="766" spans="1:5" x14ac:dyDescent="0.25">
      <c r="A766" s="648" t="str">
        <f t="shared" si="11"/>
        <v>2017/03/23-17:22:33</v>
      </c>
      <c r="B766" s="4">
        <v>42817</v>
      </c>
      <c r="C766" s="3">
        <v>0.72399305555555549</v>
      </c>
      <c r="D766" s="1" t="s">
        <v>4</v>
      </c>
      <c r="E766" s="648">
        <f>VLOOKUP(D766,ID對照表!A:B,2,FALSE)</f>
        <v>6</v>
      </c>
    </row>
    <row r="767" spans="1:5" x14ac:dyDescent="0.25">
      <c r="A767" s="648" t="str">
        <f t="shared" si="11"/>
        <v>2017/03/23-17:22:34</v>
      </c>
      <c r="B767" s="4">
        <v>42817</v>
      </c>
      <c r="C767" s="3">
        <v>0.72400462962962964</v>
      </c>
      <c r="D767" s="1" t="s">
        <v>49</v>
      </c>
      <c r="E767" s="648">
        <f>VLOOKUP(D767,ID對照表!A:B,2,FALSE)</f>
        <v>6</v>
      </c>
    </row>
    <row r="768" spans="1:5" x14ac:dyDescent="0.25">
      <c r="A768" s="648" t="str">
        <f t="shared" si="11"/>
        <v>2017/03/23-17:24:26</v>
      </c>
      <c r="B768" s="4">
        <v>42817</v>
      </c>
      <c r="C768" s="3">
        <v>0.72530092592592599</v>
      </c>
      <c r="D768" s="1" t="s">
        <v>4</v>
      </c>
      <c r="E768" s="648">
        <f>VLOOKUP(D768,ID對照表!A:B,2,FALSE)</f>
        <v>6</v>
      </c>
    </row>
    <row r="769" spans="1:5" x14ac:dyDescent="0.25">
      <c r="A769" s="648" t="str">
        <f t="shared" si="11"/>
        <v>2017/03/23-18:05:53</v>
      </c>
      <c r="B769" s="4">
        <v>42817</v>
      </c>
      <c r="C769" s="3">
        <v>0.75408564814814805</v>
      </c>
      <c r="D769" s="1" t="s">
        <v>50</v>
      </c>
      <c r="E769" s="648">
        <f>VLOOKUP(D769,ID對照表!A:B,2,FALSE)</f>
        <v>26</v>
      </c>
    </row>
    <row r="770" spans="1:5" x14ac:dyDescent="0.25">
      <c r="A770" s="648" t="str">
        <f t="shared" ref="A770:A833" si="12">TEXT(B770,"yyyy/mm/dd")&amp;"-"&amp;TEXT(C770,"hh:mm:ss")</f>
        <v>2017/03/23-18:05:55</v>
      </c>
      <c r="B770" s="4">
        <v>42817</v>
      </c>
      <c r="C770" s="3">
        <v>0.75410879629629635</v>
      </c>
      <c r="D770" s="1" t="s">
        <v>50</v>
      </c>
      <c r="E770" s="648">
        <f>VLOOKUP(D770,ID對照表!A:B,2,FALSE)</f>
        <v>26</v>
      </c>
    </row>
    <row r="771" spans="1:5" x14ac:dyDescent="0.25">
      <c r="A771" s="648" t="str">
        <f t="shared" si="12"/>
        <v>2017/03/23-18:16:03</v>
      </c>
      <c r="B771" s="4">
        <v>42817</v>
      </c>
      <c r="C771" s="3">
        <v>0.7611458333333333</v>
      </c>
      <c r="D771" s="1" t="s">
        <v>50</v>
      </c>
      <c r="E771" s="648">
        <f>VLOOKUP(D771,ID對照表!A:B,2,FALSE)</f>
        <v>26</v>
      </c>
    </row>
    <row r="772" spans="1:5" x14ac:dyDescent="0.25">
      <c r="A772" s="648" t="str">
        <f t="shared" si="12"/>
        <v>2017/03/23-18:16:05</v>
      </c>
      <c r="B772" s="4">
        <v>42817</v>
      </c>
      <c r="C772" s="3">
        <v>0.76116898148148149</v>
      </c>
      <c r="D772" s="1" t="s">
        <v>50</v>
      </c>
      <c r="E772" s="648">
        <f>VLOOKUP(D772,ID對照表!A:B,2,FALSE)</f>
        <v>26</v>
      </c>
    </row>
    <row r="773" spans="1:5" x14ac:dyDescent="0.25">
      <c r="A773" s="648" t="str">
        <f t="shared" si="12"/>
        <v>2017/03/23-18:16:19</v>
      </c>
      <c r="B773" s="4">
        <v>42817</v>
      </c>
      <c r="C773" s="3">
        <v>0.76133101851851848</v>
      </c>
      <c r="D773" s="1" t="s">
        <v>50</v>
      </c>
      <c r="E773" s="648">
        <f>VLOOKUP(D773,ID對照表!A:B,2,FALSE)</f>
        <v>26</v>
      </c>
    </row>
    <row r="774" spans="1:5" x14ac:dyDescent="0.25">
      <c r="A774" s="648" t="str">
        <f t="shared" si="12"/>
        <v>2017/03/23-18:33:13</v>
      </c>
      <c r="B774" s="4">
        <v>42817</v>
      </c>
      <c r="C774" s="3">
        <v>0.77306712962962953</v>
      </c>
      <c r="D774" s="1" t="s">
        <v>12</v>
      </c>
      <c r="E774" s="648">
        <f>VLOOKUP(D774,ID對照表!A:B,2,FALSE)</f>
        <v>7</v>
      </c>
    </row>
    <row r="775" spans="1:5" x14ac:dyDescent="0.25">
      <c r="A775" s="648" t="str">
        <f t="shared" si="12"/>
        <v>2017/03/23-18:33:14</v>
      </c>
      <c r="B775" s="4">
        <v>42817</v>
      </c>
      <c r="C775" s="3">
        <v>0.77307870370370368</v>
      </c>
      <c r="D775" s="1" t="s">
        <v>12</v>
      </c>
      <c r="E775" s="648">
        <f>VLOOKUP(D775,ID對照表!A:B,2,FALSE)</f>
        <v>7</v>
      </c>
    </row>
    <row r="776" spans="1:5" x14ac:dyDescent="0.25">
      <c r="A776" s="648" t="str">
        <f t="shared" si="12"/>
        <v>2017/03/23-18:37:37</v>
      </c>
      <c r="B776" s="4">
        <v>42817</v>
      </c>
      <c r="C776" s="3">
        <v>0.77612268518518512</v>
      </c>
      <c r="D776" s="1" t="s">
        <v>4</v>
      </c>
      <c r="E776" s="648">
        <f>VLOOKUP(D776,ID對照表!A:B,2,FALSE)</f>
        <v>6</v>
      </c>
    </row>
    <row r="777" spans="1:5" x14ac:dyDescent="0.25">
      <c r="A777" s="648" t="str">
        <f t="shared" si="12"/>
        <v>2017/03/23-18:37:39</v>
      </c>
      <c r="B777" s="4">
        <v>42817</v>
      </c>
      <c r="C777" s="3">
        <v>0.77614583333333342</v>
      </c>
      <c r="D777" s="1" t="s">
        <v>4</v>
      </c>
      <c r="E777" s="648">
        <f>VLOOKUP(D777,ID對照表!A:B,2,FALSE)</f>
        <v>6</v>
      </c>
    </row>
    <row r="778" spans="1:5" x14ac:dyDescent="0.25">
      <c r="A778" s="648" t="str">
        <f t="shared" si="12"/>
        <v>2017/03/23-18:37:41</v>
      </c>
      <c r="B778" s="4">
        <v>42817</v>
      </c>
      <c r="C778" s="3">
        <v>0.7761689814814815</v>
      </c>
      <c r="D778" s="1" t="s">
        <v>4</v>
      </c>
      <c r="E778" s="648">
        <f>VLOOKUP(D778,ID對照表!A:B,2,FALSE)</f>
        <v>6</v>
      </c>
    </row>
    <row r="779" spans="1:5" x14ac:dyDescent="0.25">
      <c r="A779" s="648" t="str">
        <f t="shared" si="12"/>
        <v>2017/03/23-18:37:44</v>
      </c>
      <c r="B779" s="4">
        <v>42817</v>
      </c>
      <c r="C779" s="3">
        <v>0.77620370370370362</v>
      </c>
      <c r="D779" s="1" t="s">
        <v>4</v>
      </c>
      <c r="E779" s="648">
        <f>VLOOKUP(D779,ID對照表!A:B,2,FALSE)</f>
        <v>6</v>
      </c>
    </row>
    <row r="780" spans="1:5" x14ac:dyDescent="0.25">
      <c r="A780" s="648" t="str">
        <f t="shared" si="12"/>
        <v>2017/03/23-18:50:01</v>
      </c>
      <c r="B780" s="4">
        <v>42817</v>
      </c>
      <c r="C780" s="3">
        <v>0.78473379629629625</v>
      </c>
      <c r="D780" s="1" t="s">
        <v>12</v>
      </c>
      <c r="E780" s="648">
        <f>VLOOKUP(D780,ID對照表!A:B,2,FALSE)</f>
        <v>7</v>
      </c>
    </row>
    <row r="781" spans="1:5" x14ac:dyDescent="0.25">
      <c r="A781" s="648" t="str">
        <f t="shared" si="12"/>
        <v>2017/03/23-18:50:03</v>
      </c>
      <c r="B781" s="4">
        <v>42817</v>
      </c>
      <c r="C781" s="3">
        <v>0.78475694444444455</v>
      </c>
      <c r="D781" s="1" t="s">
        <v>12</v>
      </c>
      <c r="E781" s="648">
        <f>VLOOKUP(D781,ID對照表!A:B,2,FALSE)</f>
        <v>7</v>
      </c>
    </row>
    <row r="782" spans="1:5" x14ac:dyDescent="0.25">
      <c r="A782" s="648" t="str">
        <f t="shared" si="12"/>
        <v>2017/03/23-18:50:19</v>
      </c>
      <c r="B782" s="4">
        <v>42817</v>
      </c>
      <c r="C782" s="3">
        <v>0.78494212962962961</v>
      </c>
      <c r="D782" s="1" t="s">
        <v>12</v>
      </c>
      <c r="E782" s="648">
        <f>VLOOKUP(D782,ID對照表!A:B,2,FALSE)</f>
        <v>7</v>
      </c>
    </row>
    <row r="783" spans="1:5" x14ac:dyDescent="0.25">
      <c r="A783" s="648" t="str">
        <f t="shared" si="12"/>
        <v>2017/03/23-18:58:28</v>
      </c>
      <c r="B783" s="4">
        <v>42817</v>
      </c>
      <c r="C783" s="3">
        <v>0.79060185185185183</v>
      </c>
      <c r="D783" s="1" t="s">
        <v>13</v>
      </c>
      <c r="E783" s="648">
        <f>VLOOKUP(D783,ID對照表!A:B,2,FALSE)</f>
        <v>8</v>
      </c>
    </row>
    <row r="784" spans="1:5" x14ac:dyDescent="0.25">
      <c r="A784" s="648" t="str">
        <f t="shared" si="12"/>
        <v>2017/03/23-19:10:25</v>
      </c>
      <c r="B784" s="4">
        <v>42817</v>
      </c>
      <c r="C784" s="3">
        <v>0.79890046296296291</v>
      </c>
      <c r="D784" s="1" t="s">
        <v>50</v>
      </c>
      <c r="E784" s="648">
        <f>VLOOKUP(D784,ID對照表!A:B,2,FALSE)</f>
        <v>26</v>
      </c>
    </row>
    <row r="785" spans="1:5" x14ac:dyDescent="0.25">
      <c r="A785" s="648" t="str">
        <f t="shared" si="12"/>
        <v>2017/03/23-19:17:38</v>
      </c>
      <c r="B785" s="4">
        <v>42817</v>
      </c>
      <c r="C785" s="3">
        <v>0.80391203703703706</v>
      </c>
      <c r="D785" s="1" t="s">
        <v>4</v>
      </c>
      <c r="E785" s="648">
        <f>VLOOKUP(D785,ID對照表!A:B,2,FALSE)</f>
        <v>6</v>
      </c>
    </row>
    <row r="786" spans="1:5" x14ac:dyDescent="0.25">
      <c r="A786" s="648" t="str">
        <f t="shared" si="12"/>
        <v>2017/03/23-19:17:44</v>
      </c>
      <c r="B786" s="4">
        <v>42817</v>
      </c>
      <c r="C786" s="3">
        <v>0.80398148148148152</v>
      </c>
      <c r="D786" s="1" t="s">
        <v>4</v>
      </c>
      <c r="E786" s="648">
        <f>VLOOKUP(D786,ID對照表!A:B,2,FALSE)</f>
        <v>6</v>
      </c>
    </row>
    <row r="787" spans="1:5" x14ac:dyDescent="0.25">
      <c r="A787" s="648" t="str">
        <f t="shared" si="12"/>
        <v>2017/03/23-19:18:06</v>
      </c>
      <c r="B787" s="4">
        <v>42817</v>
      </c>
      <c r="C787" s="3">
        <v>0.80423611111111104</v>
      </c>
      <c r="D787" s="1" t="s">
        <v>50</v>
      </c>
      <c r="E787" s="648">
        <f>VLOOKUP(D787,ID對照表!A:B,2,FALSE)</f>
        <v>26</v>
      </c>
    </row>
    <row r="788" spans="1:5" x14ac:dyDescent="0.25">
      <c r="A788" s="648" t="str">
        <f t="shared" si="12"/>
        <v>2017/03/23-19:38:56</v>
      </c>
      <c r="B788" s="4">
        <v>42817</v>
      </c>
      <c r="C788" s="3">
        <v>0.8187037037037036</v>
      </c>
      <c r="D788" s="1" t="s">
        <v>48</v>
      </c>
      <c r="E788" s="648">
        <f>VLOOKUP(D788,ID對照表!A:B,2,FALSE)</f>
        <v>6</v>
      </c>
    </row>
    <row r="789" spans="1:5" x14ac:dyDescent="0.25">
      <c r="A789" s="648" t="str">
        <f t="shared" si="12"/>
        <v>2017/03/23-19:39:02</v>
      </c>
      <c r="B789" s="4">
        <v>42817</v>
      </c>
      <c r="C789" s="3">
        <v>0.81877314814814817</v>
      </c>
      <c r="D789" s="1" t="s">
        <v>4</v>
      </c>
      <c r="E789" s="648">
        <f>VLOOKUP(D789,ID對照表!A:B,2,FALSE)</f>
        <v>6</v>
      </c>
    </row>
    <row r="790" spans="1:5" x14ac:dyDescent="0.25">
      <c r="A790" s="648" t="str">
        <f t="shared" si="12"/>
        <v>2017/03/23-19:39:05</v>
      </c>
      <c r="B790" s="4">
        <v>42817</v>
      </c>
      <c r="C790" s="3">
        <v>0.81880787037037039</v>
      </c>
      <c r="D790" s="1" t="s">
        <v>4</v>
      </c>
      <c r="E790" s="648">
        <f>VLOOKUP(D790,ID對照表!A:B,2,FALSE)</f>
        <v>6</v>
      </c>
    </row>
    <row r="791" spans="1:5" x14ac:dyDescent="0.25">
      <c r="A791" s="648" t="str">
        <f t="shared" si="12"/>
        <v>2017/03/23-19:39:10</v>
      </c>
      <c r="B791" s="4">
        <v>42817</v>
      </c>
      <c r="C791" s="3">
        <v>0.81886574074074081</v>
      </c>
      <c r="D791" s="1" t="s">
        <v>4</v>
      </c>
      <c r="E791" s="648">
        <f>VLOOKUP(D791,ID對照表!A:B,2,FALSE)</f>
        <v>6</v>
      </c>
    </row>
    <row r="792" spans="1:5" x14ac:dyDescent="0.25">
      <c r="A792" s="648" t="str">
        <f t="shared" si="12"/>
        <v>2017/03/23-19:39:11</v>
      </c>
      <c r="B792" s="4">
        <v>42817</v>
      </c>
      <c r="C792" s="3">
        <v>0.81887731481481474</v>
      </c>
      <c r="D792" s="1" t="s">
        <v>4</v>
      </c>
      <c r="E792" s="648">
        <f>VLOOKUP(D792,ID對照表!A:B,2,FALSE)</f>
        <v>6</v>
      </c>
    </row>
    <row r="793" spans="1:5" x14ac:dyDescent="0.25">
      <c r="A793" s="648" t="str">
        <f t="shared" si="12"/>
        <v>2017/03/23-19:39:15</v>
      </c>
      <c r="B793" s="4">
        <v>42817</v>
      </c>
      <c r="C793" s="3">
        <v>0.81892361111111101</v>
      </c>
      <c r="D793" s="1" t="s">
        <v>4</v>
      </c>
      <c r="E793" s="648">
        <f>VLOOKUP(D793,ID對照表!A:B,2,FALSE)</f>
        <v>6</v>
      </c>
    </row>
    <row r="794" spans="1:5" x14ac:dyDescent="0.25">
      <c r="A794" s="648" t="str">
        <f t="shared" si="12"/>
        <v>2017/03/23-19:39:17</v>
      </c>
      <c r="B794" s="4">
        <v>42817</v>
      </c>
      <c r="C794" s="3">
        <v>0.8189467592592593</v>
      </c>
      <c r="D794" s="1" t="s">
        <v>4</v>
      </c>
      <c r="E794" s="648">
        <f>VLOOKUP(D794,ID對照表!A:B,2,FALSE)</f>
        <v>6</v>
      </c>
    </row>
    <row r="795" spans="1:5" x14ac:dyDescent="0.25">
      <c r="A795" s="648" t="str">
        <f t="shared" si="12"/>
        <v>2017/03/23-19:39:19</v>
      </c>
      <c r="B795" s="4">
        <v>42817</v>
      </c>
      <c r="C795" s="3">
        <v>0.81896990740740738</v>
      </c>
      <c r="D795" s="1" t="s">
        <v>4</v>
      </c>
      <c r="E795" s="648">
        <f>VLOOKUP(D795,ID對照表!A:B,2,FALSE)</f>
        <v>6</v>
      </c>
    </row>
    <row r="796" spans="1:5" x14ac:dyDescent="0.25">
      <c r="A796" s="648" t="str">
        <f t="shared" si="12"/>
        <v>2017/03/23-19:39:21</v>
      </c>
      <c r="B796" s="4">
        <v>42817</v>
      </c>
      <c r="C796" s="3">
        <v>0.81899305555555557</v>
      </c>
      <c r="D796" s="1" t="s">
        <v>4</v>
      </c>
      <c r="E796" s="648">
        <f>VLOOKUP(D796,ID對照表!A:B,2,FALSE)</f>
        <v>6</v>
      </c>
    </row>
    <row r="797" spans="1:5" x14ac:dyDescent="0.25">
      <c r="A797" s="648" t="str">
        <f t="shared" si="12"/>
        <v>2017/03/23-19:39:23</v>
      </c>
      <c r="B797" s="4">
        <v>42817</v>
      </c>
      <c r="C797" s="3">
        <v>0.81901620370370365</v>
      </c>
      <c r="D797" s="1" t="s">
        <v>4</v>
      </c>
      <c r="E797" s="648">
        <f>VLOOKUP(D797,ID對照表!A:B,2,FALSE)</f>
        <v>6</v>
      </c>
    </row>
    <row r="798" spans="1:5" x14ac:dyDescent="0.25">
      <c r="A798" s="648" t="str">
        <f t="shared" si="12"/>
        <v>2017/03/23-19:39:24</v>
      </c>
      <c r="B798" s="4">
        <v>42817</v>
      </c>
      <c r="C798" s="3">
        <v>0.8190277777777778</v>
      </c>
      <c r="D798" s="1" t="s">
        <v>4</v>
      </c>
      <c r="E798" s="648">
        <f>VLOOKUP(D798,ID對照表!A:B,2,FALSE)</f>
        <v>6</v>
      </c>
    </row>
    <row r="799" spans="1:5" x14ac:dyDescent="0.25">
      <c r="A799" s="648" t="str">
        <f t="shared" si="12"/>
        <v>2017/03/23-19:39:26</v>
      </c>
      <c r="B799" s="4">
        <v>42817</v>
      </c>
      <c r="C799" s="3">
        <v>0.81905092592592599</v>
      </c>
      <c r="D799" s="1" t="s">
        <v>4</v>
      </c>
      <c r="E799" s="648">
        <f>VLOOKUP(D799,ID對照表!A:B,2,FALSE)</f>
        <v>6</v>
      </c>
    </row>
    <row r="800" spans="1:5" x14ac:dyDescent="0.25">
      <c r="A800" s="648" t="str">
        <f t="shared" si="12"/>
        <v>2017/03/23-19:39:28</v>
      </c>
      <c r="B800" s="4">
        <v>42817</v>
      </c>
      <c r="C800" s="3">
        <v>0.81907407407407407</v>
      </c>
      <c r="D800" s="1" t="s">
        <v>4</v>
      </c>
      <c r="E800" s="648">
        <f>VLOOKUP(D800,ID對照表!A:B,2,FALSE)</f>
        <v>6</v>
      </c>
    </row>
    <row r="801" spans="1:5" x14ac:dyDescent="0.25">
      <c r="A801" s="648" t="str">
        <f t="shared" si="12"/>
        <v>2017/03/23-19:43:16</v>
      </c>
      <c r="B801" s="4">
        <v>42817</v>
      </c>
      <c r="C801" s="3">
        <v>0.82171296296296292</v>
      </c>
      <c r="D801" s="1" t="s">
        <v>4</v>
      </c>
      <c r="E801" s="648">
        <f>VLOOKUP(D801,ID對照表!A:B,2,FALSE)</f>
        <v>6</v>
      </c>
    </row>
    <row r="802" spans="1:5" x14ac:dyDescent="0.25">
      <c r="A802" s="648" t="str">
        <f t="shared" si="12"/>
        <v>2017/03/23-19:43:18</v>
      </c>
      <c r="B802" s="4">
        <v>42817</v>
      </c>
      <c r="C802" s="3">
        <v>0.82173611111111111</v>
      </c>
      <c r="D802" s="1" t="s">
        <v>4</v>
      </c>
      <c r="E802" s="648">
        <f>VLOOKUP(D802,ID對照表!A:B,2,FALSE)</f>
        <v>6</v>
      </c>
    </row>
    <row r="803" spans="1:5" x14ac:dyDescent="0.25">
      <c r="A803" s="648" t="str">
        <f t="shared" si="12"/>
        <v>2017/03/23-19:43:19</v>
      </c>
      <c r="B803" s="4">
        <v>42817</v>
      </c>
      <c r="C803" s="3">
        <v>0.82174768518518526</v>
      </c>
      <c r="D803" s="1" t="s">
        <v>4</v>
      </c>
      <c r="E803" s="648">
        <f>VLOOKUP(D803,ID對照表!A:B,2,FALSE)</f>
        <v>6</v>
      </c>
    </row>
    <row r="804" spans="1:5" x14ac:dyDescent="0.25">
      <c r="A804" s="648" t="str">
        <f t="shared" si="12"/>
        <v>2017/03/23-19:49:55</v>
      </c>
      <c r="B804" s="4">
        <v>42817</v>
      </c>
      <c r="C804" s="3">
        <v>0.82633101851851853</v>
      </c>
      <c r="D804" s="1" t="s">
        <v>50</v>
      </c>
      <c r="E804" s="648">
        <f>VLOOKUP(D804,ID對照表!A:B,2,FALSE)</f>
        <v>26</v>
      </c>
    </row>
    <row r="805" spans="1:5" x14ac:dyDescent="0.25">
      <c r="A805" s="648" t="str">
        <f t="shared" si="12"/>
        <v>2017/03/23-19:52:47</v>
      </c>
      <c r="B805" s="4">
        <v>42817</v>
      </c>
      <c r="C805" s="3">
        <v>0.82832175925925933</v>
      </c>
      <c r="D805" s="1" t="s">
        <v>50</v>
      </c>
      <c r="E805" s="648">
        <f>VLOOKUP(D805,ID對照表!A:B,2,FALSE)</f>
        <v>26</v>
      </c>
    </row>
    <row r="806" spans="1:5" x14ac:dyDescent="0.25">
      <c r="A806" s="648" t="str">
        <f t="shared" si="12"/>
        <v>2017/03/23-20:07:39</v>
      </c>
      <c r="B806" s="4">
        <v>42817</v>
      </c>
      <c r="C806" s="3">
        <v>0.83864583333333342</v>
      </c>
      <c r="D806" s="1" t="s">
        <v>50</v>
      </c>
      <c r="E806" s="648">
        <f>VLOOKUP(D806,ID對照表!A:B,2,FALSE)</f>
        <v>26</v>
      </c>
    </row>
    <row r="807" spans="1:5" x14ac:dyDescent="0.25">
      <c r="A807" s="648" t="str">
        <f t="shared" si="12"/>
        <v>2017/03/23-20:10:01</v>
      </c>
      <c r="B807" s="4">
        <v>42817</v>
      </c>
      <c r="C807" s="3">
        <v>0.84028935185185183</v>
      </c>
      <c r="D807" s="1" t="s">
        <v>50</v>
      </c>
      <c r="E807" s="648">
        <f>VLOOKUP(D807,ID對照表!A:B,2,FALSE)</f>
        <v>26</v>
      </c>
    </row>
    <row r="808" spans="1:5" x14ac:dyDescent="0.25">
      <c r="A808" s="648" t="str">
        <f t="shared" si="12"/>
        <v>2017/03/23-20:13:10</v>
      </c>
      <c r="B808" s="4">
        <v>42817</v>
      </c>
      <c r="C808" s="3">
        <v>0.84247685185185184</v>
      </c>
      <c r="D808" s="1" t="s">
        <v>50</v>
      </c>
      <c r="E808" s="648">
        <f>VLOOKUP(D808,ID對照表!A:B,2,FALSE)</f>
        <v>26</v>
      </c>
    </row>
    <row r="809" spans="1:5" x14ac:dyDescent="0.25">
      <c r="A809" s="648" t="str">
        <f t="shared" si="12"/>
        <v>2017/03/23-20:14:13</v>
      </c>
      <c r="B809" s="4">
        <v>42817</v>
      </c>
      <c r="C809" s="3">
        <v>0.84320601851851851</v>
      </c>
      <c r="D809" s="1" t="s">
        <v>50</v>
      </c>
      <c r="E809" s="648">
        <f>VLOOKUP(D809,ID對照表!A:B,2,FALSE)</f>
        <v>26</v>
      </c>
    </row>
    <row r="810" spans="1:5" x14ac:dyDescent="0.25">
      <c r="A810" s="648" t="str">
        <f t="shared" si="12"/>
        <v>2017/03/23-20:21:10</v>
      </c>
      <c r="B810" s="4">
        <v>42817</v>
      </c>
      <c r="C810" s="3">
        <v>0.84803240740740737</v>
      </c>
      <c r="D810" s="1" t="s">
        <v>50</v>
      </c>
      <c r="E810" s="648">
        <f>VLOOKUP(D810,ID對照表!A:B,2,FALSE)</f>
        <v>26</v>
      </c>
    </row>
    <row r="811" spans="1:5" x14ac:dyDescent="0.25">
      <c r="A811" s="648" t="str">
        <f t="shared" si="12"/>
        <v>2017/03/23-20:30:00</v>
      </c>
      <c r="B811" s="4">
        <v>42817</v>
      </c>
      <c r="C811" s="3">
        <v>0.85416666666666663</v>
      </c>
      <c r="D811" s="1" t="s">
        <v>13</v>
      </c>
      <c r="E811" s="648">
        <f>VLOOKUP(D811,ID對照表!A:B,2,FALSE)</f>
        <v>8</v>
      </c>
    </row>
    <row r="812" spans="1:5" x14ac:dyDescent="0.25">
      <c r="A812" s="648" t="str">
        <f t="shared" si="12"/>
        <v>2017/03/23-20:41:57</v>
      </c>
      <c r="B812" s="4">
        <v>42817</v>
      </c>
      <c r="C812" s="3">
        <v>0.86246527777777782</v>
      </c>
      <c r="D812" s="1" t="s">
        <v>50</v>
      </c>
      <c r="E812" s="648">
        <f>VLOOKUP(D812,ID對照表!A:B,2,FALSE)</f>
        <v>26</v>
      </c>
    </row>
    <row r="813" spans="1:5" x14ac:dyDescent="0.25">
      <c r="A813" s="648" t="str">
        <f t="shared" si="12"/>
        <v>2017/03/23-20:42:20</v>
      </c>
      <c r="B813" s="4">
        <v>42817</v>
      </c>
      <c r="C813" s="3">
        <v>0.86273148148148149</v>
      </c>
      <c r="D813" s="1" t="s">
        <v>51</v>
      </c>
      <c r="E813" s="648">
        <f>VLOOKUP(D813,ID對照表!A:B,2,FALSE)</f>
        <v>27</v>
      </c>
    </row>
    <row r="814" spans="1:5" x14ac:dyDescent="0.25">
      <c r="A814" s="648" t="str">
        <f t="shared" si="12"/>
        <v>2017/03/23-20:42:34</v>
      </c>
      <c r="B814" s="4">
        <v>42817</v>
      </c>
      <c r="C814" s="3">
        <v>0.86289351851851848</v>
      </c>
      <c r="D814" s="1" t="s">
        <v>51</v>
      </c>
      <c r="E814" s="648">
        <f>VLOOKUP(D814,ID對照表!A:B,2,FALSE)</f>
        <v>27</v>
      </c>
    </row>
    <row r="815" spans="1:5" x14ac:dyDescent="0.25">
      <c r="A815" s="648" t="str">
        <f t="shared" si="12"/>
        <v>2017/03/23-20:43:08</v>
      </c>
      <c r="B815" s="4">
        <v>42817</v>
      </c>
      <c r="C815" s="3">
        <v>0.86328703703703702</v>
      </c>
      <c r="D815" s="1" t="s">
        <v>51</v>
      </c>
      <c r="E815" s="648">
        <f>VLOOKUP(D815,ID對照表!A:B,2,FALSE)</f>
        <v>27</v>
      </c>
    </row>
    <row r="816" spans="1:5" x14ac:dyDescent="0.25">
      <c r="A816" s="648" t="str">
        <f t="shared" si="12"/>
        <v>2017/03/23-20:43:24</v>
      </c>
      <c r="B816" s="4">
        <v>42817</v>
      </c>
      <c r="C816" s="3">
        <v>0.8634722222222222</v>
      </c>
      <c r="D816" s="1" t="s">
        <v>51</v>
      </c>
      <c r="E816" s="648">
        <f>VLOOKUP(D816,ID對照表!A:B,2,FALSE)</f>
        <v>27</v>
      </c>
    </row>
    <row r="817" spans="1:5" x14ac:dyDescent="0.25">
      <c r="A817" s="648" t="str">
        <f t="shared" si="12"/>
        <v>2017/03/23-20:43:47</v>
      </c>
      <c r="B817" s="4">
        <v>42817</v>
      </c>
      <c r="C817" s="3">
        <v>0.86373842592592587</v>
      </c>
      <c r="D817" s="1" t="s">
        <v>51</v>
      </c>
      <c r="E817" s="648">
        <f>VLOOKUP(D817,ID對照表!A:B,2,FALSE)</f>
        <v>27</v>
      </c>
    </row>
    <row r="818" spans="1:5" x14ac:dyDescent="0.25">
      <c r="A818" s="648" t="str">
        <f t="shared" si="12"/>
        <v>2017/03/23-20:43:53</v>
      </c>
      <c r="B818" s="4">
        <v>42817</v>
      </c>
      <c r="C818" s="3">
        <v>0.86380787037037043</v>
      </c>
      <c r="D818" s="1" t="s">
        <v>51</v>
      </c>
      <c r="E818" s="648">
        <f>VLOOKUP(D818,ID對照表!A:B,2,FALSE)</f>
        <v>27</v>
      </c>
    </row>
    <row r="819" spans="1:5" x14ac:dyDescent="0.25">
      <c r="A819" s="648" t="str">
        <f t="shared" si="12"/>
        <v>2017/03/23-20:43:58</v>
      </c>
      <c r="B819" s="4">
        <v>42817</v>
      </c>
      <c r="C819" s="3">
        <v>0.86386574074074074</v>
      </c>
      <c r="D819" s="1" t="s">
        <v>51</v>
      </c>
      <c r="E819" s="648">
        <f>VLOOKUP(D819,ID對照表!A:B,2,FALSE)</f>
        <v>27</v>
      </c>
    </row>
    <row r="820" spans="1:5" x14ac:dyDescent="0.25">
      <c r="A820" s="648" t="str">
        <f t="shared" si="12"/>
        <v>2017/03/23-20:47:54</v>
      </c>
      <c r="B820" s="4">
        <v>42817</v>
      </c>
      <c r="C820" s="3">
        <v>0.86659722222222213</v>
      </c>
      <c r="D820" s="1" t="s">
        <v>50</v>
      </c>
      <c r="E820" s="648">
        <f>VLOOKUP(D820,ID對照表!A:B,2,FALSE)</f>
        <v>26</v>
      </c>
    </row>
    <row r="821" spans="1:5" x14ac:dyDescent="0.25">
      <c r="A821" s="648" t="str">
        <f t="shared" si="12"/>
        <v>2017/03/23-20:50:21</v>
      </c>
      <c r="B821" s="4">
        <v>42817</v>
      </c>
      <c r="C821" s="3">
        <v>0.86829861111111117</v>
      </c>
      <c r="D821" s="1" t="s">
        <v>50</v>
      </c>
      <c r="E821" s="648">
        <f>VLOOKUP(D821,ID對照表!A:B,2,FALSE)</f>
        <v>26</v>
      </c>
    </row>
    <row r="822" spans="1:5" x14ac:dyDescent="0.25">
      <c r="A822" s="648" t="str">
        <f t="shared" si="12"/>
        <v>2017/03/23-20:50:24</v>
      </c>
      <c r="B822" s="4">
        <v>42817</v>
      </c>
      <c r="C822" s="3">
        <v>0.86833333333333329</v>
      </c>
      <c r="D822" s="1" t="s">
        <v>50</v>
      </c>
      <c r="E822" s="648">
        <f>VLOOKUP(D822,ID對照表!A:B,2,FALSE)</f>
        <v>26</v>
      </c>
    </row>
    <row r="823" spans="1:5" x14ac:dyDescent="0.25">
      <c r="A823" s="648" t="str">
        <f t="shared" si="12"/>
        <v>2017/03/23-20:50:48</v>
      </c>
      <c r="B823" s="4">
        <v>42817</v>
      </c>
      <c r="C823" s="3">
        <v>0.86861111111111111</v>
      </c>
      <c r="D823" s="1" t="s">
        <v>50</v>
      </c>
      <c r="E823" s="648">
        <f>VLOOKUP(D823,ID對照表!A:B,2,FALSE)</f>
        <v>26</v>
      </c>
    </row>
    <row r="824" spans="1:5" x14ac:dyDescent="0.25">
      <c r="A824" s="648" t="str">
        <f t="shared" si="12"/>
        <v>2017/03/23-20:57:15</v>
      </c>
      <c r="B824" s="4">
        <v>42817</v>
      </c>
      <c r="C824" s="3">
        <v>0.8730902777777777</v>
      </c>
      <c r="D824" s="1" t="s">
        <v>51</v>
      </c>
      <c r="E824" s="648">
        <f>VLOOKUP(D824,ID對照表!A:B,2,FALSE)</f>
        <v>27</v>
      </c>
    </row>
    <row r="825" spans="1:5" x14ac:dyDescent="0.25">
      <c r="A825" s="648" t="str">
        <f t="shared" si="12"/>
        <v>2017/03/23-20:57:25</v>
      </c>
      <c r="B825" s="4">
        <v>42817</v>
      </c>
      <c r="C825" s="3">
        <v>0.87320601851851853</v>
      </c>
      <c r="D825" s="1" t="s">
        <v>51</v>
      </c>
      <c r="E825" s="648">
        <f>VLOOKUP(D825,ID對照表!A:B,2,FALSE)</f>
        <v>27</v>
      </c>
    </row>
    <row r="826" spans="1:5" x14ac:dyDescent="0.25">
      <c r="A826" s="648" t="str">
        <f t="shared" si="12"/>
        <v>2017/03/23-20:58:13</v>
      </c>
      <c r="B826" s="4">
        <v>42817</v>
      </c>
      <c r="C826" s="3">
        <v>0.87376157407407407</v>
      </c>
      <c r="D826" s="1" t="s">
        <v>51</v>
      </c>
      <c r="E826" s="648">
        <f>VLOOKUP(D826,ID對照表!A:B,2,FALSE)</f>
        <v>27</v>
      </c>
    </row>
    <row r="827" spans="1:5" x14ac:dyDescent="0.25">
      <c r="A827" s="648" t="str">
        <f t="shared" si="12"/>
        <v>2017/03/23-20:58:22</v>
      </c>
      <c r="B827" s="4">
        <v>42817</v>
      </c>
      <c r="C827" s="3">
        <v>0.87386574074074075</v>
      </c>
      <c r="D827" s="1" t="s">
        <v>51</v>
      </c>
      <c r="E827" s="648">
        <f>VLOOKUP(D827,ID對照表!A:B,2,FALSE)</f>
        <v>27</v>
      </c>
    </row>
    <row r="828" spans="1:5" x14ac:dyDescent="0.25">
      <c r="A828" s="648" t="str">
        <f t="shared" si="12"/>
        <v>2017/03/23-20:58:42</v>
      </c>
      <c r="B828" s="4">
        <v>42817</v>
      </c>
      <c r="C828" s="3">
        <v>0.87409722222222219</v>
      </c>
      <c r="D828" s="1" t="s">
        <v>51</v>
      </c>
      <c r="E828" s="648">
        <f>VLOOKUP(D828,ID對照表!A:B,2,FALSE)</f>
        <v>27</v>
      </c>
    </row>
    <row r="829" spans="1:5" x14ac:dyDescent="0.25">
      <c r="A829" s="648" t="str">
        <f t="shared" si="12"/>
        <v>2017/03/23-20:58:47</v>
      </c>
      <c r="B829" s="4">
        <v>42817</v>
      </c>
      <c r="C829" s="3">
        <v>0.87415509259259261</v>
      </c>
      <c r="D829" s="1" t="s">
        <v>51</v>
      </c>
      <c r="E829" s="648">
        <f>VLOOKUP(D829,ID對照表!A:B,2,FALSE)</f>
        <v>27</v>
      </c>
    </row>
    <row r="830" spans="1:5" x14ac:dyDescent="0.25">
      <c r="A830" s="648" t="str">
        <f t="shared" si="12"/>
        <v>2017/03/23-20:58:54</v>
      </c>
      <c r="B830" s="4">
        <v>42817</v>
      </c>
      <c r="C830" s="3">
        <v>0.8742361111111111</v>
      </c>
      <c r="D830" s="1" t="s">
        <v>51</v>
      </c>
      <c r="E830" s="648">
        <f>VLOOKUP(D830,ID對照表!A:B,2,FALSE)</f>
        <v>27</v>
      </c>
    </row>
    <row r="831" spans="1:5" x14ac:dyDescent="0.25">
      <c r="A831" s="648" t="str">
        <f t="shared" si="12"/>
        <v>2017/03/23-20:59:28</v>
      </c>
      <c r="B831" s="4">
        <v>42817</v>
      </c>
      <c r="C831" s="3">
        <v>0.87462962962962953</v>
      </c>
      <c r="D831" s="1" t="s">
        <v>51</v>
      </c>
      <c r="E831" s="648">
        <f>VLOOKUP(D831,ID對照表!A:B,2,FALSE)</f>
        <v>27</v>
      </c>
    </row>
    <row r="832" spans="1:5" x14ac:dyDescent="0.25">
      <c r="A832" s="648" t="str">
        <f t="shared" si="12"/>
        <v>2017/03/23-20:59:29</v>
      </c>
      <c r="B832" s="4">
        <v>42817</v>
      </c>
      <c r="C832" s="3">
        <v>0.87464120370370368</v>
      </c>
      <c r="D832" s="1" t="s">
        <v>51</v>
      </c>
      <c r="E832" s="648">
        <f>VLOOKUP(D832,ID對照表!A:B,2,FALSE)</f>
        <v>27</v>
      </c>
    </row>
    <row r="833" spans="1:5" x14ac:dyDescent="0.25">
      <c r="A833" s="648" t="str">
        <f t="shared" si="12"/>
        <v>2017/03/23-21:00:53</v>
      </c>
      <c r="B833" s="4">
        <v>42817</v>
      </c>
      <c r="C833" s="3">
        <v>0.87561342592592595</v>
      </c>
      <c r="D833" s="1" t="s">
        <v>51</v>
      </c>
      <c r="E833" s="648">
        <f>VLOOKUP(D833,ID對照表!A:B,2,FALSE)</f>
        <v>27</v>
      </c>
    </row>
    <row r="834" spans="1:5" x14ac:dyDescent="0.25">
      <c r="A834" s="648" t="str">
        <f t="shared" ref="A834:A897" si="13">TEXT(B834,"yyyy/mm/dd")&amp;"-"&amp;TEXT(C834,"hh:mm:ss")</f>
        <v>2017/03/23-21:02:07</v>
      </c>
      <c r="B834" s="4">
        <v>42817</v>
      </c>
      <c r="C834" s="3">
        <v>0.87646990740740749</v>
      </c>
      <c r="D834" s="1" t="s">
        <v>51</v>
      </c>
      <c r="E834" s="648">
        <f>VLOOKUP(D834,ID對照表!A:B,2,FALSE)</f>
        <v>27</v>
      </c>
    </row>
    <row r="835" spans="1:5" x14ac:dyDescent="0.25">
      <c r="A835" s="648" t="str">
        <f t="shared" si="13"/>
        <v>2017/03/23-21:02:12</v>
      </c>
      <c r="B835" s="4">
        <v>42817</v>
      </c>
      <c r="C835" s="3">
        <v>0.87652777777777768</v>
      </c>
      <c r="D835" s="1" t="s">
        <v>51</v>
      </c>
      <c r="E835" s="648">
        <f>VLOOKUP(D835,ID對照表!A:B,2,FALSE)</f>
        <v>27</v>
      </c>
    </row>
    <row r="836" spans="1:5" x14ac:dyDescent="0.25">
      <c r="A836" s="648" t="str">
        <f t="shared" si="13"/>
        <v>2017/03/23-21:02:21</v>
      </c>
      <c r="B836" s="4">
        <v>42817</v>
      </c>
      <c r="C836" s="3">
        <v>0.87663194444444448</v>
      </c>
      <c r="D836" s="1" t="s">
        <v>51</v>
      </c>
      <c r="E836" s="648">
        <f>VLOOKUP(D836,ID對照表!A:B,2,FALSE)</f>
        <v>27</v>
      </c>
    </row>
    <row r="837" spans="1:5" x14ac:dyDescent="0.25">
      <c r="A837" s="648" t="str">
        <f t="shared" si="13"/>
        <v>2017/03/23-21:02:32</v>
      </c>
      <c r="B837" s="4">
        <v>42817</v>
      </c>
      <c r="C837" s="3">
        <v>0.87675925925925924</v>
      </c>
      <c r="D837" s="1" t="s">
        <v>51</v>
      </c>
      <c r="E837" s="648">
        <f>VLOOKUP(D837,ID對照表!A:B,2,FALSE)</f>
        <v>27</v>
      </c>
    </row>
    <row r="838" spans="1:5" x14ac:dyDescent="0.25">
      <c r="A838" s="648" t="str">
        <f t="shared" si="13"/>
        <v>2017/03/23-21:02:38</v>
      </c>
      <c r="B838" s="4">
        <v>42817</v>
      </c>
      <c r="C838" s="3">
        <v>0.8768287037037038</v>
      </c>
      <c r="D838" s="1" t="s">
        <v>51</v>
      </c>
      <c r="E838" s="648">
        <f>VLOOKUP(D838,ID對照表!A:B,2,FALSE)</f>
        <v>27</v>
      </c>
    </row>
    <row r="839" spans="1:5" x14ac:dyDescent="0.25">
      <c r="A839" s="648" t="str">
        <f t="shared" si="13"/>
        <v>2017/03/23-21:03:06</v>
      </c>
      <c r="B839" s="4">
        <v>42817</v>
      </c>
      <c r="C839" s="3">
        <v>0.87715277777777778</v>
      </c>
      <c r="D839" s="1" t="s">
        <v>51</v>
      </c>
      <c r="E839" s="648">
        <f>VLOOKUP(D839,ID對照表!A:B,2,FALSE)</f>
        <v>27</v>
      </c>
    </row>
    <row r="840" spans="1:5" x14ac:dyDescent="0.25">
      <c r="A840" s="648" t="str">
        <f t="shared" si="13"/>
        <v>2017/03/23-21:03:11</v>
      </c>
      <c r="B840" s="4">
        <v>42817</v>
      </c>
      <c r="C840" s="3">
        <v>0.8772106481481482</v>
      </c>
      <c r="D840" s="1" t="s">
        <v>51</v>
      </c>
      <c r="E840" s="648">
        <f>VLOOKUP(D840,ID對照表!A:B,2,FALSE)</f>
        <v>27</v>
      </c>
    </row>
    <row r="841" spans="1:5" x14ac:dyDescent="0.25">
      <c r="A841" s="648" t="str">
        <f t="shared" si="13"/>
        <v>2017/03/23-21:26:55</v>
      </c>
      <c r="B841" s="4">
        <v>42817</v>
      </c>
      <c r="C841" s="3">
        <v>0.89369212962962974</v>
      </c>
      <c r="D841" s="1" t="s">
        <v>50</v>
      </c>
      <c r="E841" s="648">
        <f>VLOOKUP(D841,ID對照表!A:B,2,FALSE)</f>
        <v>26</v>
      </c>
    </row>
    <row r="842" spans="1:5" x14ac:dyDescent="0.25">
      <c r="A842" s="648" t="str">
        <f t="shared" si="13"/>
        <v>2017/03/23-21:28:20</v>
      </c>
      <c r="B842" s="4">
        <v>42817</v>
      </c>
      <c r="C842" s="3">
        <v>0.89467592592592593</v>
      </c>
      <c r="D842" s="1" t="s">
        <v>50</v>
      </c>
      <c r="E842" s="648">
        <f>VLOOKUP(D842,ID對照表!A:B,2,FALSE)</f>
        <v>26</v>
      </c>
    </row>
    <row r="843" spans="1:5" x14ac:dyDescent="0.25">
      <c r="A843" s="648" t="str">
        <f t="shared" si="13"/>
        <v>2017/03/23-21:34:29</v>
      </c>
      <c r="B843" s="4">
        <v>42817</v>
      </c>
      <c r="C843" s="3">
        <v>0.89894675925925915</v>
      </c>
      <c r="D843" s="1" t="s">
        <v>50</v>
      </c>
      <c r="E843" s="648">
        <f>VLOOKUP(D843,ID對照表!A:B,2,FALSE)</f>
        <v>26</v>
      </c>
    </row>
    <row r="844" spans="1:5" x14ac:dyDescent="0.25">
      <c r="A844" s="648" t="str">
        <f t="shared" si="13"/>
        <v>2017/03/23-21:36:18</v>
      </c>
      <c r="B844" s="4">
        <v>42817</v>
      </c>
      <c r="C844" s="3">
        <v>0.90020833333333339</v>
      </c>
      <c r="D844" s="1" t="s">
        <v>50</v>
      </c>
      <c r="E844" s="648">
        <f>VLOOKUP(D844,ID對照表!A:B,2,FALSE)</f>
        <v>26</v>
      </c>
    </row>
    <row r="845" spans="1:5" x14ac:dyDescent="0.25">
      <c r="A845" s="648" t="str">
        <f t="shared" si="13"/>
        <v>2017/03/23-21:41:37</v>
      </c>
      <c r="B845" s="4">
        <v>42817</v>
      </c>
      <c r="C845" s="3">
        <v>0.90390046296296289</v>
      </c>
      <c r="D845" s="1" t="s">
        <v>50</v>
      </c>
      <c r="E845" s="648">
        <f>VLOOKUP(D845,ID對照表!A:B,2,FALSE)</f>
        <v>26</v>
      </c>
    </row>
    <row r="846" spans="1:5" x14ac:dyDescent="0.25">
      <c r="A846" s="648" t="str">
        <f t="shared" si="13"/>
        <v>2017/03/23-21:41:43</v>
      </c>
      <c r="B846" s="4">
        <v>42817</v>
      </c>
      <c r="C846" s="3">
        <v>0.90396990740740746</v>
      </c>
      <c r="D846" s="1" t="s">
        <v>50</v>
      </c>
      <c r="E846" s="648">
        <f>VLOOKUP(D846,ID對照表!A:B,2,FALSE)</f>
        <v>26</v>
      </c>
    </row>
    <row r="847" spans="1:5" x14ac:dyDescent="0.25">
      <c r="A847" s="648" t="str">
        <f t="shared" si="13"/>
        <v>2017/03/23-21:42:04</v>
      </c>
      <c r="B847" s="4">
        <v>42817</v>
      </c>
      <c r="C847" s="3">
        <v>0.90421296296296294</v>
      </c>
      <c r="D847" s="1" t="s">
        <v>50</v>
      </c>
      <c r="E847" s="648">
        <f>VLOOKUP(D847,ID對照表!A:B,2,FALSE)</f>
        <v>26</v>
      </c>
    </row>
    <row r="848" spans="1:5" x14ac:dyDescent="0.25">
      <c r="A848" s="648" t="str">
        <f t="shared" si="13"/>
        <v>2017/03/23-21:48:33</v>
      </c>
      <c r="B848" s="4">
        <v>42817</v>
      </c>
      <c r="C848" s="3">
        <v>0.90871527777777772</v>
      </c>
      <c r="D848" s="1" t="s">
        <v>51</v>
      </c>
      <c r="E848" s="648">
        <f>VLOOKUP(D848,ID對照表!A:B,2,FALSE)</f>
        <v>27</v>
      </c>
    </row>
    <row r="849" spans="1:5" x14ac:dyDescent="0.25">
      <c r="A849" s="648" t="str">
        <f t="shared" si="13"/>
        <v>2017/03/23-21:48:35</v>
      </c>
      <c r="B849" s="4">
        <v>42817</v>
      </c>
      <c r="C849" s="3">
        <v>0.90873842592592602</v>
      </c>
      <c r="D849" s="1" t="s">
        <v>51</v>
      </c>
      <c r="E849" s="648">
        <f>VLOOKUP(D849,ID對照表!A:B,2,FALSE)</f>
        <v>27</v>
      </c>
    </row>
    <row r="850" spans="1:5" x14ac:dyDescent="0.25">
      <c r="A850" s="648" t="str">
        <f t="shared" si="13"/>
        <v>2017/03/23-21:48:41</v>
      </c>
      <c r="B850" s="4">
        <v>42817</v>
      </c>
      <c r="C850" s="3">
        <v>0.90880787037037036</v>
      </c>
      <c r="D850" s="1" t="s">
        <v>51</v>
      </c>
      <c r="E850" s="648">
        <f>VLOOKUP(D850,ID對照表!A:B,2,FALSE)</f>
        <v>27</v>
      </c>
    </row>
    <row r="851" spans="1:5" x14ac:dyDescent="0.25">
      <c r="A851" s="648" t="str">
        <f t="shared" si="13"/>
        <v>2017/03/23-21:49:01</v>
      </c>
      <c r="B851" s="4">
        <v>42817</v>
      </c>
      <c r="C851" s="3">
        <v>0.90903935185185192</v>
      </c>
      <c r="D851" s="1" t="s">
        <v>51</v>
      </c>
      <c r="E851" s="648">
        <f>VLOOKUP(D851,ID對照表!A:B,2,FALSE)</f>
        <v>27</v>
      </c>
    </row>
    <row r="852" spans="1:5" x14ac:dyDescent="0.25">
      <c r="A852" s="648" t="str">
        <f t="shared" si="13"/>
        <v>2017/03/23-21:49:02</v>
      </c>
      <c r="B852" s="4">
        <v>42817</v>
      </c>
      <c r="C852" s="3">
        <v>0.90905092592592596</v>
      </c>
      <c r="D852" s="1" t="s">
        <v>51</v>
      </c>
      <c r="E852" s="648">
        <f>VLOOKUP(D852,ID對照表!A:B,2,FALSE)</f>
        <v>27</v>
      </c>
    </row>
    <row r="853" spans="1:5" x14ac:dyDescent="0.25">
      <c r="A853" s="648" t="str">
        <f t="shared" si="13"/>
        <v>2017/03/23-21:49:04</v>
      </c>
      <c r="B853" s="4">
        <v>42817</v>
      </c>
      <c r="C853" s="3">
        <v>0.90907407407407403</v>
      </c>
      <c r="D853" s="1" t="s">
        <v>51</v>
      </c>
      <c r="E853" s="648">
        <f>VLOOKUP(D853,ID對照表!A:B,2,FALSE)</f>
        <v>27</v>
      </c>
    </row>
    <row r="854" spans="1:5" x14ac:dyDescent="0.25">
      <c r="A854" s="648" t="str">
        <f t="shared" si="13"/>
        <v>2017/03/23-21:49:34</v>
      </c>
      <c r="B854" s="4">
        <v>42817</v>
      </c>
      <c r="C854" s="3">
        <v>0.90942129629629631</v>
      </c>
      <c r="D854" s="1" t="s">
        <v>51</v>
      </c>
      <c r="E854" s="648">
        <f>VLOOKUP(D854,ID對照表!A:B,2,FALSE)</f>
        <v>27</v>
      </c>
    </row>
    <row r="855" spans="1:5" x14ac:dyDescent="0.25">
      <c r="A855" s="648" t="str">
        <f t="shared" si="13"/>
        <v>2017/03/23-21:49:39</v>
      </c>
      <c r="B855" s="4">
        <v>42817</v>
      </c>
      <c r="C855" s="3">
        <v>0.90947916666666673</v>
      </c>
      <c r="D855" s="1" t="s">
        <v>51</v>
      </c>
      <c r="E855" s="648">
        <f>VLOOKUP(D855,ID對照表!A:B,2,FALSE)</f>
        <v>27</v>
      </c>
    </row>
    <row r="856" spans="1:5" x14ac:dyDescent="0.25">
      <c r="A856" s="648" t="str">
        <f t="shared" si="13"/>
        <v>2017/03/23-21:49:46</v>
      </c>
      <c r="B856" s="4">
        <v>42817</v>
      </c>
      <c r="C856" s="3">
        <v>0.90956018518518522</v>
      </c>
      <c r="D856" s="1" t="s">
        <v>51</v>
      </c>
      <c r="E856" s="648">
        <f>VLOOKUP(D856,ID對照表!A:B,2,FALSE)</f>
        <v>27</v>
      </c>
    </row>
    <row r="857" spans="1:5" x14ac:dyDescent="0.25">
      <c r="A857" s="648" t="str">
        <f t="shared" si="13"/>
        <v>2017/03/23-21:49:49</v>
      </c>
      <c r="B857" s="4">
        <v>42817</v>
      </c>
      <c r="C857" s="3">
        <v>0.90959490740740734</v>
      </c>
      <c r="D857" s="1" t="s">
        <v>51</v>
      </c>
      <c r="E857" s="648">
        <f>VLOOKUP(D857,ID對照表!A:B,2,FALSE)</f>
        <v>27</v>
      </c>
    </row>
    <row r="858" spans="1:5" x14ac:dyDescent="0.25">
      <c r="A858" s="648" t="str">
        <f t="shared" si="13"/>
        <v>2017/03/23-21:49:52</v>
      </c>
      <c r="B858" s="4">
        <v>42817</v>
      </c>
      <c r="C858" s="3">
        <v>0.90962962962962957</v>
      </c>
      <c r="D858" s="1" t="s">
        <v>51</v>
      </c>
      <c r="E858" s="648">
        <f>VLOOKUP(D858,ID對照表!A:B,2,FALSE)</f>
        <v>27</v>
      </c>
    </row>
    <row r="859" spans="1:5" x14ac:dyDescent="0.25">
      <c r="A859" s="648" t="str">
        <f t="shared" si="13"/>
        <v>2017/03/23-21:49:53</v>
      </c>
      <c r="B859" s="4">
        <v>42817</v>
      </c>
      <c r="C859" s="3">
        <v>0.90964120370370372</v>
      </c>
      <c r="D859" s="1" t="s">
        <v>51</v>
      </c>
      <c r="E859" s="648">
        <f>VLOOKUP(D859,ID對照表!A:B,2,FALSE)</f>
        <v>27</v>
      </c>
    </row>
    <row r="860" spans="1:5" x14ac:dyDescent="0.25">
      <c r="A860" s="648" t="str">
        <f t="shared" si="13"/>
        <v>2017/03/23-22:15:11</v>
      </c>
      <c r="B860" s="4">
        <v>42817</v>
      </c>
      <c r="C860" s="3">
        <v>0.92721064814814813</v>
      </c>
      <c r="D860" s="1" t="s">
        <v>50</v>
      </c>
      <c r="E860" s="648">
        <f>VLOOKUP(D860,ID對照表!A:B,2,FALSE)</f>
        <v>26</v>
      </c>
    </row>
    <row r="861" spans="1:5" x14ac:dyDescent="0.25">
      <c r="A861" s="648" t="str">
        <f t="shared" si="13"/>
        <v>2017/03/23-22:19:08</v>
      </c>
      <c r="B861" s="4">
        <v>42817</v>
      </c>
      <c r="C861" s="3">
        <v>0.92995370370370367</v>
      </c>
      <c r="D861" s="1" t="s">
        <v>50</v>
      </c>
      <c r="E861" s="648">
        <f>VLOOKUP(D861,ID對照表!A:B,2,FALSE)</f>
        <v>26</v>
      </c>
    </row>
    <row r="862" spans="1:5" x14ac:dyDescent="0.25">
      <c r="A862" s="648" t="str">
        <f t="shared" si="13"/>
        <v>2017/03/23-22:19:48</v>
      </c>
      <c r="B862" s="4">
        <v>42817</v>
      </c>
      <c r="C862" s="3">
        <v>0.93041666666666656</v>
      </c>
      <c r="D862" s="1" t="s">
        <v>50</v>
      </c>
      <c r="E862" s="648">
        <f>VLOOKUP(D862,ID對照表!A:B,2,FALSE)</f>
        <v>26</v>
      </c>
    </row>
    <row r="863" spans="1:5" x14ac:dyDescent="0.25">
      <c r="A863" s="648" t="str">
        <f t="shared" si="13"/>
        <v>2017/03/23-22:19:53</v>
      </c>
      <c r="B863" s="4">
        <v>42817</v>
      </c>
      <c r="C863" s="3">
        <v>0.93047453703703698</v>
      </c>
      <c r="D863" s="1" t="s">
        <v>50</v>
      </c>
      <c r="E863" s="648">
        <f>VLOOKUP(D863,ID對照表!A:B,2,FALSE)</f>
        <v>26</v>
      </c>
    </row>
    <row r="864" spans="1:5" x14ac:dyDescent="0.25">
      <c r="A864" s="648" t="str">
        <f t="shared" si="13"/>
        <v>2017/03/23-22:20:14</v>
      </c>
      <c r="B864" s="4">
        <v>42817</v>
      </c>
      <c r="C864" s="3">
        <v>0.93071759259259268</v>
      </c>
      <c r="D864" s="1" t="s">
        <v>50</v>
      </c>
      <c r="E864" s="648">
        <f>VLOOKUP(D864,ID對照表!A:B,2,FALSE)</f>
        <v>26</v>
      </c>
    </row>
    <row r="865" spans="1:5" x14ac:dyDescent="0.25">
      <c r="A865" s="648" t="str">
        <f t="shared" si="13"/>
        <v>2017/03/23-22:24:30</v>
      </c>
      <c r="B865" s="4">
        <v>42817</v>
      </c>
      <c r="C865" s="3">
        <v>0.93368055555555562</v>
      </c>
      <c r="D865" s="1" t="s">
        <v>50</v>
      </c>
      <c r="E865" s="648">
        <f>VLOOKUP(D865,ID對照表!A:B,2,FALSE)</f>
        <v>26</v>
      </c>
    </row>
    <row r="866" spans="1:5" x14ac:dyDescent="0.25">
      <c r="A866" s="648" t="str">
        <f t="shared" si="13"/>
        <v>2017/03/23-22:31:47</v>
      </c>
      <c r="B866" s="4">
        <v>42817</v>
      </c>
      <c r="C866" s="3">
        <v>0.93873842592592593</v>
      </c>
      <c r="D866" s="1" t="s">
        <v>50</v>
      </c>
      <c r="E866" s="648">
        <f>VLOOKUP(D866,ID對照表!A:B,2,FALSE)</f>
        <v>26</v>
      </c>
    </row>
    <row r="867" spans="1:5" x14ac:dyDescent="0.25">
      <c r="A867" s="648" t="str">
        <f t="shared" si="13"/>
        <v>2017/03/23-22:31:59</v>
      </c>
      <c r="B867" s="4">
        <v>42817</v>
      </c>
      <c r="C867" s="3">
        <v>0.93887731481481485</v>
      </c>
      <c r="D867" s="1" t="s">
        <v>50</v>
      </c>
      <c r="E867" s="648">
        <f>VLOOKUP(D867,ID對照表!A:B,2,FALSE)</f>
        <v>26</v>
      </c>
    </row>
    <row r="868" spans="1:5" x14ac:dyDescent="0.25">
      <c r="A868" s="648" t="str">
        <f t="shared" si="13"/>
        <v>2017/03/23-22:32:03</v>
      </c>
      <c r="B868" s="4">
        <v>42817</v>
      </c>
      <c r="C868" s="3">
        <v>0.93892361111111111</v>
      </c>
      <c r="D868" s="1" t="s">
        <v>50</v>
      </c>
      <c r="E868" s="648">
        <f>VLOOKUP(D868,ID對照表!A:B,2,FALSE)</f>
        <v>26</v>
      </c>
    </row>
    <row r="869" spans="1:5" x14ac:dyDescent="0.25">
      <c r="A869" s="648" t="str">
        <f t="shared" si="13"/>
        <v>2017/03/23-22:32:04</v>
      </c>
      <c r="B869" s="4">
        <v>42817</v>
      </c>
      <c r="C869" s="3">
        <v>0.93893518518518526</v>
      </c>
      <c r="D869" s="1" t="s">
        <v>50</v>
      </c>
      <c r="E869" s="648">
        <f>VLOOKUP(D869,ID對照表!A:B,2,FALSE)</f>
        <v>26</v>
      </c>
    </row>
    <row r="870" spans="1:5" x14ac:dyDescent="0.25">
      <c r="A870" s="648" t="str">
        <f t="shared" si="13"/>
        <v>2017/03/23-22:32:09</v>
      </c>
      <c r="B870" s="4">
        <v>42817</v>
      </c>
      <c r="C870" s="3">
        <v>0.93899305555555557</v>
      </c>
      <c r="D870" s="1" t="s">
        <v>50</v>
      </c>
      <c r="E870" s="648">
        <f>VLOOKUP(D870,ID對照表!A:B,2,FALSE)</f>
        <v>26</v>
      </c>
    </row>
    <row r="871" spans="1:5" x14ac:dyDescent="0.25">
      <c r="A871" s="648" t="str">
        <f t="shared" si="13"/>
        <v>2017/03/23-22:32:15</v>
      </c>
      <c r="B871" s="4">
        <v>42817</v>
      </c>
      <c r="C871" s="3">
        <v>0.93906250000000002</v>
      </c>
      <c r="D871" s="1" t="s">
        <v>50</v>
      </c>
      <c r="E871" s="648">
        <f>VLOOKUP(D871,ID對照表!A:B,2,FALSE)</f>
        <v>26</v>
      </c>
    </row>
    <row r="872" spans="1:5" x14ac:dyDescent="0.25">
      <c r="A872" s="648" t="str">
        <f t="shared" si="13"/>
        <v>2017/03/23-22:32:16</v>
      </c>
      <c r="B872" s="4">
        <v>42817</v>
      </c>
      <c r="C872" s="3">
        <v>0.93907407407407406</v>
      </c>
      <c r="D872" s="1" t="s">
        <v>50</v>
      </c>
      <c r="E872" s="648">
        <f>VLOOKUP(D872,ID對照表!A:B,2,FALSE)</f>
        <v>26</v>
      </c>
    </row>
    <row r="873" spans="1:5" x14ac:dyDescent="0.25">
      <c r="A873" s="648" t="str">
        <f t="shared" si="13"/>
        <v>2017/03/23-22:32:19</v>
      </c>
      <c r="B873" s="4">
        <v>42817</v>
      </c>
      <c r="C873" s="3">
        <v>0.9391087962962964</v>
      </c>
      <c r="D873" s="1" t="s">
        <v>50</v>
      </c>
      <c r="E873" s="648">
        <f>VLOOKUP(D873,ID對照表!A:B,2,FALSE)</f>
        <v>26</v>
      </c>
    </row>
    <row r="874" spans="1:5" x14ac:dyDescent="0.25">
      <c r="A874" s="648" t="str">
        <f t="shared" si="13"/>
        <v>2017/03/23-22:32:22</v>
      </c>
      <c r="B874" s="4">
        <v>42817</v>
      </c>
      <c r="C874" s="3">
        <v>0.93914351851851852</v>
      </c>
      <c r="D874" s="1" t="s">
        <v>50</v>
      </c>
      <c r="E874" s="648">
        <f>VLOOKUP(D874,ID對照表!A:B,2,FALSE)</f>
        <v>26</v>
      </c>
    </row>
    <row r="875" spans="1:5" x14ac:dyDescent="0.25">
      <c r="A875" s="648" t="str">
        <f t="shared" si="13"/>
        <v>2017/03/23-22:38:31</v>
      </c>
      <c r="B875" s="4">
        <v>42817</v>
      </c>
      <c r="C875" s="3">
        <v>0.94341435185185185</v>
      </c>
      <c r="D875" s="1" t="s">
        <v>13</v>
      </c>
      <c r="E875" s="648">
        <f>VLOOKUP(D875,ID對照表!A:B,2,FALSE)</f>
        <v>8</v>
      </c>
    </row>
    <row r="876" spans="1:5" x14ac:dyDescent="0.25">
      <c r="A876" s="648" t="str">
        <f t="shared" si="13"/>
        <v>2017/03/23-22:52:52</v>
      </c>
      <c r="B876" s="4">
        <v>42817</v>
      </c>
      <c r="C876" s="3">
        <v>0.95337962962962963</v>
      </c>
      <c r="D876" s="1" t="s">
        <v>12</v>
      </c>
      <c r="E876" s="648">
        <f>VLOOKUP(D876,ID對照表!A:B,2,FALSE)</f>
        <v>7</v>
      </c>
    </row>
    <row r="877" spans="1:5" x14ac:dyDescent="0.25">
      <c r="A877" s="648" t="str">
        <f t="shared" si="13"/>
        <v>2017/03/23-22:52:55</v>
      </c>
      <c r="B877" s="4">
        <v>42817</v>
      </c>
      <c r="C877" s="3">
        <v>0.95341435185185175</v>
      </c>
      <c r="D877" s="1" t="s">
        <v>12</v>
      </c>
      <c r="E877" s="648">
        <f>VLOOKUP(D877,ID對照表!A:B,2,FALSE)</f>
        <v>7</v>
      </c>
    </row>
    <row r="878" spans="1:5" x14ac:dyDescent="0.25">
      <c r="A878" s="648" t="str">
        <f t="shared" si="13"/>
        <v>2017/03/23-22:52:57</v>
      </c>
      <c r="B878" s="4">
        <v>42817</v>
      </c>
      <c r="C878" s="3">
        <v>0.95343750000000005</v>
      </c>
      <c r="D878" s="1" t="s">
        <v>12</v>
      </c>
      <c r="E878" s="648">
        <f>VLOOKUP(D878,ID對照表!A:B,2,FALSE)</f>
        <v>7</v>
      </c>
    </row>
    <row r="879" spans="1:5" x14ac:dyDescent="0.25">
      <c r="A879" s="648" t="str">
        <f t="shared" si="13"/>
        <v>2017/03/23-22:53:04</v>
      </c>
      <c r="B879" s="4">
        <v>42817</v>
      </c>
      <c r="C879" s="3">
        <v>0.95351851851851854</v>
      </c>
      <c r="D879" s="1" t="s">
        <v>12</v>
      </c>
      <c r="E879" s="648">
        <f>VLOOKUP(D879,ID對照表!A:B,2,FALSE)</f>
        <v>7</v>
      </c>
    </row>
    <row r="880" spans="1:5" x14ac:dyDescent="0.25">
      <c r="A880" s="648" t="str">
        <f t="shared" si="13"/>
        <v>2017/03/23-22:53:14</v>
      </c>
      <c r="B880" s="4">
        <v>42817</v>
      </c>
      <c r="C880" s="3">
        <v>0.95363425925925915</v>
      </c>
      <c r="D880" s="1" t="s">
        <v>12</v>
      </c>
      <c r="E880" s="648">
        <f>VLOOKUP(D880,ID對照表!A:B,2,FALSE)</f>
        <v>7</v>
      </c>
    </row>
    <row r="881" spans="1:5" x14ac:dyDescent="0.25">
      <c r="A881" s="648" t="str">
        <f t="shared" si="13"/>
        <v>2017/03/23-22:53:29</v>
      </c>
      <c r="B881" s="4">
        <v>42817</v>
      </c>
      <c r="C881" s="3">
        <v>0.9538078703703704</v>
      </c>
      <c r="D881" s="1" t="s">
        <v>12</v>
      </c>
      <c r="E881" s="648">
        <f>VLOOKUP(D881,ID對照表!A:B,2,FALSE)</f>
        <v>7</v>
      </c>
    </row>
    <row r="882" spans="1:5" x14ac:dyDescent="0.25">
      <c r="A882" s="648" t="str">
        <f t="shared" si="13"/>
        <v>2017/03/23-23:02:35</v>
      </c>
      <c r="B882" s="4">
        <v>42817</v>
      </c>
      <c r="C882" s="3">
        <v>0.96012731481481473</v>
      </c>
      <c r="D882" s="1" t="s">
        <v>52</v>
      </c>
      <c r="E882" s="648">
        <f>VLOOKUP(D882,ID對照表!A:B,2,FALSE)</f>
        <v>1</v>
      </c>
    </row>
    <row r="883" spans="1:5" x14ac:dyDescent="0.25">
      <c r="A883" s="648" t="str">
        <f t="shared" si="13"/>
        <v>2017/03/23-23:41:02</v>
      </c>
      <c r="B883" s="4">
        <v>42817</v>
      </c>
      <c r="C883" s="3">
        <v>0.98682870370370368</v>
      </c>
      <c r="D883" s="1" t="s">
        <v>50</v>
      </c>
      <c r="E883" s="648">
        <f>VLOOKUP(D883,ID對照表!A:B,2,FALSE)</f>
        <v>26</v>
      </c>
    </row>
    <row r="884" spans="1:5" x14ac:dyDescent="0.25">
      <c r="A884" s="648" t="str">
        <f t="shared" si="13"/>
        <v>2017/03/23-23:41:11</v>
      </c>
      <c r="B884" s="4">
        <v>42817</v>
      </c>
      <c r="C884" s="3">
        <v>0.98693287037037036</v>
      </c>
      <c r="D884" s="1" t="s">
        <v>50</v>
      </c>
      <c r="E884" s="648">
        <f>VLOOKUP(D884,ID對照表!A:B,2,FALSE)</f>
        <v>26</v>
      </c>
    </row>
    <row r="885" spans="1:5" x14ac:dyDescent="0.25">
      <c r="A885" s="648" t="str">
        <f t="shared" si="13"/>
        <v>2017/03/23-23:50:21</v>
      </c>
      <c r="B885" s="4">
        <v>42817</v>
      </c>
      <c r="C885" s="3">
        <v>0.99329861111111117</v>
      </c>
      <c r="D885" s="1" t="s">
        <v>50</v>
      </c>
      <c r="E885" s="648">
        <f>VLOOKUP(D885,ID對照表!A:B,2,FALSE)</f>
        <v>26</v>
      </c>
    </row>
    <row r="886" spans="1:5" x14ac:dyDescent="0.25">
      <c r="A886" s="648" t="str">
        <f t="shared" si="13"/>
        <v>2017/03/23-23:50:30</v>
      </c>
      <c r="B886" s="4">
        <v>42817</v>
      </c>
      <c r="C886" s="3">
        <v>0.99340277777777775</v>
      </c>
      <c r="D886" s="1" t="s">
        <v>50</v>
      </c>
      <c r="E886" s="648">
        <f>VLOOKUP(D886,ID對照表!A:B,2,FALSE)</f>
        <v>26</v>
      </c>
    </row>
    <row r="887" spans="1:5" x14ac:dyDescent="0.25">
      <c r="A887" s="648" t="str">
        <f t="shared" si="13"/>
        <v>2017/03/23-23:50:38</v>
      </c>
      <c r="B887" s="4">
        <v>42817</v>
      </c>
      <c r="C887" s="3">
        <v>0.99349537037037028</v>
      </c>
      <c r="D887" s="1" t="s">
        <v>50</v>
      </c>
      <c r="E887" s="648">
        <f>VLOOKUP(D887,ID對照表!A:B,2,FALSE)</f>
        <v>26</v>
      </c>
    </row>
    <row r="888" spans="1:5" x14ac:dyDescent="0.25">
      <c r="A888" s="648" t="str">
        <f t="shared" si="13"/>
        <v>2017/03/23-23:50:55</v>
      </c>
      <c r="B888" s="4">
        <v>42817</v>
      </c>
      <c r="C888" s="3">
        <v>0.99369212962962961</v>
      </c>
      <c r="D888" s="1" t="s">
        <v>50</v>
      </c>
      <c r="E888" s="648">
        <f>VLOOKUP(D888,ID對照表!A:B,2,FALSE)</f>
        <v>26</v>
      </c>
    </row>
    <row r="889" spans="1:5" x14ac:dyDescent="0.25">
      <c r="A889" s="648" t="str">
        <f t="shared" si="13"/>
        <v>2017/03/23-23:50:59</v>
      </c>
      <c r="B889" s="4">
        <v>42817</v>
      </c>
      <c r="C889" s="3">
        <v>0.99373842592592598</v>
      </c>
      <c r="D889" s="1" t="s">
        <v>50</v>
      </c>
      <c r="E889" s="648">
        <f>VLOOKUP(D889,ID對照表!A:B,2,FALSE)</f>
        <v>26</v>
      </c>
    </row>
    <row r="890" spans="1:5" x14ac:dyDescent="0.25">
      <c r="A890" s="648" t="str">
        <f t="shared" si="13"/>
        <v>2017/03/23-23:51:13</v>
      </c>
      <c r="B890" s="4">
        <v>42817</v>
      </c>
      <c r="C890" s="3">
        <v>0.99390046296296297</v>
      </c>
      <c r="D890" s="1" t="s">
        <v>50</v>
      </c>
      <c r="E890" s="648">
        <f>VLOOKUP(D890,ID對照表!A:B,2,FALSE)</f>
        <v>26</v>
      </c>
    </row>
    <row r="891" spans="1:5" x14ac:dyDescent="0.25">
      <c r="A891" s="648" t="str">
        <f t="shared" si="13"/>
        <v>2017/03/23-23:51:16</v>
      </c>
      <c r="B891" s="4">
        <v>42817</v>
      </c>
      <c r="C891" s="3">
        <v>0.99393518518518509</v>
      </c>
      <c r="D891" s="1" t="s">
        <v>50</v>
      </c>
      <c r="E891" s="648">
        <f>VLOOKUP(D891,ID對照表!A:B,2,FALSE)</f>
        <v>26</v>
      </c>
    </row>
    <row r="892" spans="1:5" x14ac:dyDescent="0.25">
      <c r="A892" s="648" t="str">
        <f t="shared" si="13"/>
        <v>2017/03/24-00:18:13</v>
      </c>
      <c r="B892" s="4">
        <v>42818</v>
      </c>
      <c r="C892" s="3">
        <v>1.2650462962962962E-2</v>
      </c>
      <c r="D892" s="1" t="s">
        <v>13</v>
      </c>
      <c r="E892" s="648">
        <f>VLOOKUP(D892,ID對照表!A:B,2,FALSE)</f>
        <v>8</v>
      </c>
    </row>
    <row r="893" spans="1:5" x14ac:dyDescent="0.25">
      <c r="A893" s="648" t="str">
        <f t="shared" si="13"/>
        <v>2017/03/24-00:22:14</v>
      </c>
      <c r="B893" s="4">
        <v>42818</v>
      </c>
      <c r="C893" s="3">
        <v>1.5439814814814816E-2</v>
      </c>
      <c r="D893" s="1" t="s">
        <v>51</v>
      </c>
      <c r="E893" s="648">
        <f>VLOOKUP(D893,ID對照表!A:B,2,FALSE)</f>
        <v>27</v>
      </c>
    </row>
    <row r="894" spans="1:5" x14ac:dyDescent="0.25">
      <c r="A894" s="648" t="str">
        <f t="shared" si="13"/>
        <v>2017/03/24-00:47:45</v>
      </c>
      <c r="B894" s="4">
        <v>42818</v>
      </c>
      <c r="C894" s="3">
        <v>3.3159722222222222E-2</v>
      </c>
      <c r="D894" s="1" t="s">
        <v>50</v>
      </c>
      <c r="E894" s="648">
        <f>VLOOKUP(D894,ID對照表!A:B,2,FALSE)</f>
        <v>26</v>
      </c>
    </row>
    <row r="895" spans="1:5" x14ac:dyDescent="0.25">
      <c r="A895" s="648" t="str">
        <f t="shared" si="13"/>
        <v>2017/03/24-00:47:49</v>
      </c>
      <c r="B895" s="4">
        <v>42818</v>
      </c>
      <c r="C895" s="3">
        <v>3.3206018518518517E-2</v>
      </c>
      <c r="D895" s="1" t="s">
        <v>50</v>
      </c>
      <c r="E895" s="648">
        <f>VLOOKUP(D895,ID對照表!A:B,2,FALSE)</f>
        <v>26</v>
      </c>
    </row>
    <row r="896" spans="1:5" x14ac:dyDescent="0.25">
      <c r="A896" s="648" t="str">
        <f t="shared" si="13"/>
        <v>2017/03/24-00:51:05</v>
      </c>
      <c r="B896" s="4">
        <v>42818</v>
      </c>
      <c r="C896" s="3">
        <v>3.5474537037037041E-2</v>
      </c>
      <c r="D896" s="1" t="s">
        <v>50</v>
      </c>
      <c r="E896" s="648">
        <f>VLOOKUP(D896,ID對照表!A:B,2,FALSE)</f>
        <v>26</v>
      </c>
    </row>
    <row r="897" spans="1:5" x14ac:dyDescent="0.25">
      <c r="A897" s="648" t="str">
        <f t="shared" si="13"/>
        <v>2017/03/24-00:51:49</v>
      </c>
      <c r="B897" s="4">
        <v>42818</v>
      </c>
      <c r="C897" s="3">
        <v>3.5983796296296298E-2</v>
      </c>
      <c r="D897" s="1" t="s">
        <v>50</v>
      </c>
      <c r="E897" s="648">
        <f>VLOOKUP(D897,ID對照表!A:B,2,FALSE)</f>
        <v>26</v>
      </c>
    </row>
    <row r="898" spans="1:5" x14ac:dyDescent="0.25">
      <c r="A898" s="648" t="str">
        <f t="shared" ref="A898:A961" si="14">TEXT(B898,"yyyy/mm/dd")&amp;"-"&amp;TEXT(C898,"hh:mm:ss")</f>
        <v>2017/03/24-00:51:52</v>
      </c>
      <c r="B898" s="4">
        <v>42818</v>
      </c>
      <c r="C898" s="3">
        <v>3.6018518518518519E-2</v>
      </c>
      <c r="D898" s="1" t="s">
        <v>50</v>
      </c>
      <c r="E898" s="648">
        <f>VLOOKUP(D898,ID對照表!A:B,2,FALSE)</f>
        <v>26</v>
      </c>
    </row>
    <row r="899" spans="1:5" x14ac:dyDescent="0.25">
      <c r="A899" s="648" t="str">
        <f t="shared" si="14"/>
        <v>2017/03/24-00:52:03</v>
      </c>
      <c r="B899" s="4">
        <v>42818</v>
      </c>
      <c r="C899" s="3">
        <v>3.6145833333333328E-2</v>
      </c>
      <c r="D899" s="1" t="s">
        <v>50</v>
      </c>
      <c r="E899" s="648">
        <f>VLOOKUP(D899,ID對照表!A:B,2,FALSE)</f>
        <v>26</v>
      </c>
    </row>
    <row r="900" spans="1:5" x14ac:dyDescent="0.25">
      <c r="A900" s="648" t="str">
        <f t="shared" si="14"/>
        <v>2017/03/24-00:52:09</v>
      </c>
      <c r="B900" s="4">
        <v>42818</v>
      </c>
      <c r="C900" s="3">
        <v>3.6215277777777777E-2</v>
      </c>
      <c r="D900" s="1" t="s">
        <v>50</v>
      </c>
      <c r="E900" s="648">
        <f>VLOOKUP(D900,ID對照表!A:B,2,FALSE)</f>
        <v>26</v>
      </c>
    </row>
    <row r="901" spans="1:5" x14ac:dyDescent="0.25">
      <c r="A901" s="648" t="str">
        <f t="shared" si="14"/>
        <v>2017/03/24-01:01:46</v>
      </c>
      <c r="B901" s="4">
        <v>42818</v>
      </c>
      <c r="C901" s="3">
        <v>4.2893518518518518E-2</v>
      </c>
      <c r="D901" s="1" t="s">
        <v>50</v>
      </c>
      <c r="E901" s="648">
        <f>VLOOKUP(D901,ID對照表!A:B,2,FALSE)</f>
        <v>26</v>
      </c>
    </row>
    <row r="902" spans="1:5" x14ac:dyDescent="0.25">
      <c r="A902" s="648" t="str">
        <f t="shared" si="14"/>
        <v>2017/03/24-01:01:50</v>
      </c>
      <c r="B902" s="4">
        <v>42818</v>
      </c>
      <c r="C902" s="3">
        <v>4.2939814814814813E-2</v>
      </c>
      <c r="D902" s="1" t="s">
        <v>50</v>
      </c>
      <c r="E902" s="648">
        <f>VLOOKUP(D902,ID對照表!A:B,2,FALSE)</f>
        <v>26</v>
      </c>
    </row>
    <row r="903" spans="1:5" x14ac:dyDescent="0.25">
      <c r="A903" s="648" t="str">
        <f t="shared" si="14"/>
        <v>2017/03/24-02:26:03</v>
      </c>
      <c r="B903" s="4">
        <v>42818</v>
      </c>
      <c r="C903" s="3">
        <v>0.1014236111111111</v>
      </c>
      <c r="D903" s="1" t="s">
        <v>51</v>
      </c>
      <c r="E903" s="648">
        <f>VLOOKUP(D903,ID對照表!A:B,2,FALSE)</f>
        <v>27</v>
      </c>
    </row>
    <row r="904" spans="1:5" x14ac:dyDescent="0.25">
      <c r="A904" s="648" t="str">
        <f t="shared" si="14"/>
        <v>2017/03/24-02:26:06</v>
      </c>
      <c r="B904" s="4">
        <v>42818</v>
      </c>
      <c r="C904" s="3">
        <v>0.10145833333333333</v>
      </c>
      <c r="D904" s="1" t="s">
        <v>51</v>
      </c>
      <c r="E904" s="648">
        <f>VLOOKUP(D904,ID對照表!A:B,2,FALSE)</f>
        <v>27</v>
      </c>
    </row>
    <row r="905" spans="1:5" x14ac:dyDescent="0.25">
      <c r="A905" s="648" t="str">
        <f t="shared" si="14"/>
        <v>2017/03/24-02:26:07</v>
      </c>
      <c r="B905" s="4">
        <v>42818</v>
      </c>
      <c r="C905" s="3">
        <v>0.10146990740740741</v>
      </c>
      <c r="D905" s="1" t="s">
        <v>51</v>
      </c>
      <c r="E905" s="648">
        <f>VLOOKUP(D905,ID對照表!A:B,2,FALSE)</f>
        <v>27</v>
      </c>
    </row>
    <row r="906" spans="1:5" x14ac:dyDescent="0.25">
      <c r="A906" s="648" t="str">
        <f t="shared" si="14"/>
        <v>2017/03/24-02:26:08</v>
      </c>
      <c r="B906" s="4">
        <v>42818</v>
      </c>
      <c r="C906" s="3">
        <v>0.10148148148148149</v>
      </c>
      <c r="D906" s="1" t="s">
        <v>51</v>
      </c>
      <c r="E906" s="648">
        <f>VLOOKUP(D906,ID對照表!A:B,2,FALSE)</f>
        <v>27</v>
      </c>
    </row>
    <row r="907" spans="1:5" x14ac:dyDescent="0.25">
      <c r="A907" s="648" t="str">
        <f t="shared" si="14"/>
        <v>2017/03/24-02:26:17</v>
      </c>
      <c r="B907" s="4">
        <v>42818</v>
      </c>
      <c r="C907" s="3">
        <v>0.10158564814814815</v>
      </c>
      <c r="D907" s="1" t="s">
        <v>51</v>
      </c>
      <c r="E907" s="648">
        <f>VLOOKUP(D907,ID對照表!A:B,2,FALSE)</f>
        <v>27</v>
      </c>
    </row>
    <row r="908" spans="1:5" x14ac:dyDescent="0.25">
      <c r="A908" s="648" t="str">
        <f t="shared" si="14"/>
        <v>2017/03/24-02:26:20</v>
      </c>
      <c r="B908" s="4">
        <v>42818</v>
      </c>
      <c r="C908" s="3">
        <v>0.10162037037037037</v>
      </c>
      <c r="D908" s="1" t="s">
        <v>51</v>
      </c>
      <c r="E908" s="648">
        <f>VLOOKUP(D908,ID對照表!A:B,2,FALSE)</f>
        <v>27</v>
      </c>
    </row>
    <row r="909" spans="1:5" x14ac:dyDescent="0.25">
      <c r="A909" s="648" t="str">
        <f t="shared" si="14"/>
        <v>2017/03/24-02:26:24</v>
      </c>
      <c r="B909" s="4">
        <v>42818</v>
      </c>
      <c r="C909" s="3">
        <v>0.10166666666666667</v>
      </c>
      <c r="D909" s="1" t="s">
        <v>51</v>
      </c>
      <c r="E909" s="648">
        <f>VLOOKUP(D909,ID對照表!A:B,2,FALSE)</f>
        <v>27</v>
      </c>
    </row>
    <row r="910" spans="1:5" x14ac:dyDescent="0.25">
      <c r="A910" s="648" t="str">
        <f t="shared" si="14"/>
        <v>2017/03/24-02:26:25</v>
      </c>
      <c r="B910" s="4">
        <v>42818</v>
      </c>
      <c r="C910" s="3">
        <v>0.10167824074074074</v>
      </c>
      <c r="D910" s="1" t="s">
        <v>51</v>
      </c>
      <c r="E910" s="648">
        <f>VLOOKUP(D910,ID對照表!A:B,2,FALSE)</f>
        <v>27</v>
      </c>
    </row>
    <row r="911" spans="1:5" x14ac:dyDescent="0.25">
      <c r="A911" s="648" t="str">
        <f t="shared" si="14"/>
        <v>2017/03/24-02:26:27</v>
      </c>
      <c r="B911" s="4">
        <v>42818</v>
      </c>
      <c r="C911" s="3">
        <v>0.1017013888888889</v>
      </c>
      <c r="D911" s="1" t="s">
        <v>51</v>
      </c>
      <c r="E911" s="648">
        <f>VLOOKUP(D911,ID對照表!A:B,2,FALSE)</f>
        <v>27</v>
      </c>
    </row>
    <row r="912" spans="1:5" x14ac:dyDescent="0.25">
      <c r="A912" s="648" t="str">
        <f t="shared" si="14"/>
        <v>2017/03/24-02:26:29</v>
      </c>
      <c r="B912" s="4">
        <v>42818</v>
      </c>
      <c r="C912" s="3">
        <v>0.10172453703703704</v>
      </c>
      <c r="D912" s="1" t="s">
        <v>51</v>
      </c>
      <c r="E912" s="648">
        <f>VLOOKUP(D912,ID對照表!A:B,2,FALSE)</f>
        <v>27</v>
      </c>
    </row>
    <row r="913" spans="1:5" x14ac:dyDescent="0.25">
      <c r="A913" s="648" t="str">
        <f t="shared" si="14"/>
        <v>2017/03/24-02:26:35</v>
      </c>
      <c r="B913" s="4">
        <v>42818</v>
      </c>
      <c r="C913" s="3">
        <v>0.10179398148148149</v>
      </c>
      <c r="D913" s="1" t="s">
        <v>51</v>
      </c>
      <c r="E913" s="648">
        <f>VLOOKUP(D913,ID對照表!A:B,2,FALSE)</f>
        <v>27</v>
      </c>
    </row>
    <row r="914" spans="1:5" x14ac:dyDescent="0.25">
      <c r="A914" s="648" t="str">
        <f t="shared" si="14"/>
        <v>2017/03/24-02:26:39</v>
      </c>
      <c r="B914" s="4">
        <v>42818</v>
      </c>
      <c r="C914" s="3">
        <v>0.10184027777777778</v>
      </c>
      <c r="D914" s="1" t="s">
        <v>51</v>
      </c>
      <c r="E914" s="648">
        <f>VLOOKUP(D914,ID對照表!A:B,2,FALSE)</f>
        <v>27</v>
      </c>
    </row>
    <row r="915" spans="1:5" x14ac:dyDescent="0.25">
      <c r="A915" s="648" t="str">
        <f t="shared" si="14"/>
        <v>2017/03/24-02:26:41</v>
      </c>
      <c r="B915" s="4">
        <v>42818</v>
      </c>
      <c r="C915" s="3">
        <v>0.10186342592592594</v>
      </c>
      <c r="D915" s="1" t="s">
        <v>51</v>
      </c>
      <c r="E915" s="648">
        <f>VLOOKUP(D915,ID對照表!A:B,2,FALSE)</f>
        <v>27</v>
      </c>
    </row>
    <row r="916" spans="1:5" x14ac:dyDescent="0.25">
      <c r="A916" s="648" t="str">
        <f t="shared" si="14"/>
        <v>2017/03/24-02:26:42</v>
      </c>
      <c r="B916" s="4">
        <v>42818</v>
      </c>
      <c r="C916" s="3">
        <v>0.10187499999999999</v>
      </c>
      <c r="D916" s="1" t="s">
        <v>51</v>
      </c>
      <c r="E916" s="648">
        <f>VLOOKUP(D916,ID對照表!A:B,2,FALSE)</f>
        <v>27</v>
      </c>
    </row>
    <row r="917" spans="1:5" x14ac:dyDescent="0.25">
      <c r="A917" s="648" t="str">
        <f t="shared" si="14"/>
        <v>2017/03/24-02:26:43</v>
      </c>
      <c r="B917" s="4">
        <v>42818</v>
      </c>
      <c r="C917" s="3">
        <v>0.10188657407407407</v>
      </c>
      <c r="D917" s="1" t="s">
        <v>51</v>
      </c>
      <c r="E917" s="648">
        <f>VLOOKUP(D917,ID對照表!A:B,2,FALSE)</f>
        <v>27</v>
      </c>
    </row>
    <row r="918" spans="1:5" x14ac:dyDescent="0.25">
      <c r="A918" s="648" t="str">
        <f t="shared" si="14"/>
        <v>2017/03/24-02:26:45</v>
      </c>
      <c r="B918" s="4">
        <v>42818</v>
      </c>
      <c r="C918" s="3">
        <v>0.10190972222222222</v>
      </c>
      <c r="D918" s="1" t="s">
        <v>51</v>
      </c>
      <c r="E918" s="648">
        <f>VLOOKUP(D918,ID對照表!A:B,2,FALSE)</f>
        <v>27</v>
      </c>
    </row>
    <row r="919" spans="1:5" x14ac:dyDescent="0.25">
      <c r="A919" s="648" t="str">
        <f t="shared" si="14"/>
        <v>2017/03/24-02:26:47</v>
      </c>
      <c r="B919" s="4">
        <v>42818</v>
      </c>
      <c r="C919" s="3">
        <v>0.10193287037037037</v>
      </c>
      <c r="D919" s="1" t="s">
        <v>51</v>
      </c>
      <c r="E919" s="648">
        <f>VLOOKUP(D919,ID對照表!A:B,2,FALSE)</f>
        <v>27</v>
      </c>
    </row>
    <row r="920" spans="1:5" x14ac:dyDescent="0.25">
      <c r="A920" s="648" t="str">
        <f t="shared" si="14"/>
        <v>2017/03/24-02:26:49</v>
      </c>
      <c r="B920" s="4">
        <v>42818</v>
      </c>
      <c r="C920" s="3">
        <v>0.10195601851851853</v>
      </c>
      <c r="D920" s="1" t="s">
        <v>51</v>
      </c>
      <c r="E920" s="648">
        <f>VLOOKUP(D920,ID對照表!A:B,2,FALSE)</f>
        <v>27</v>
      </c>
    </row>
    <row r="921" spans="1:5" x14ac:dyDescent="0.25">
      <c r="A921" s="648" t="str">
        <f t="shared" si="14"/>
        <v>2017/03/24-02:26:50</v>
      </c>
      <c r="B921" s="4">
        <v>42818</v>
      </c>
      <c r="C921" s="3">
        <v>0.10196759259259258</v>
      </c>
      <c r="D921" s="1" t="s">
        <v>51</v>
      </c>
      <c r="E921" s="648">
        <f>VLOOKUP(D921,ID對照表!A:B,2,FALSE)</f>
        <v>27</v>
      </c>
    </row>
    <row r="922" spans="1:5" x14ac:dyDescent="0.25">
      <c r="A922" s="648" t="str">
        <f t="shared" si="14"/>
        <v>2017/03/24-02:26:53</v>
      </c>
      <c r="B922" s="4">
        <v>42818</v>
      </c>
      <c r="C922" s="3">
        <v>0.10200231481481481</v>
      </c>
      <c r="D922" s="1" t="s">
        <v>51</v>
      </c>
      <c r="E922" s="648">
        <f>VLOOKUP(D922,ID對照表!A:B,2,FALSE)</f>
        <v>27</v>
      </c>
    </row>
    <row r="923" spans="1:5" x14ac:dyDescent="0.25">
      <c r="A923" s="648" t="str">
        <f t="shared" si="14"/>
        <v>2017/03/24-02:26:55</v>
      </c>
      <c r="B923" s="4">
        <v>42818</v>
      </c>
      <c r="C923" s="3">
        <v>0.10202546296296296</v>
      </c>
      <c r="D923" s="1" t="s">
        <v>51</v>
      </c>
      <c r="E923" s="648">
        <f>VLOOKUP(D923,ID對照表!A:B,2,FALSE)</f>
        <v>27</v>
      </c>
    </row>
    <row r="924" spans="1:5" x14ac:dyDescent="0.25">
      <c r="A924" s="648" t="str">
        <f t="shared" si="14"/>
        <v>2017/03/24-02:27:01</v>
      </c>
      <c r="B924" s="4">
        <v>42818</v>
      </c>
      <c r="C924" s="3">
        <v>0.10209490740740741</v>
      </c>
      <c r="D924" s="1" t="s">
        <v>51</v>
      </c>
      <c r="E924" s="648">
        <f>VLOOKUP(D924,ID對照表!A:B,2,FALSE)</f>
        <v>27</v>
      </c>
    </row>
    <row r="925" spans="1:5" x14ac:dyDescent="0.25">
      <c r="A925" s="648" t="str">
        <f t="shared" si="14"/>
        <v>2017/03/24-02:27:05</v>
      </c>
      <c r="B925" s="4">
        <v>42818</v>
      </c>
      <c r="C925" s="3">
        <v>0.10214120370370371</v>
      </c>
      <c r="D925" s="1" t="s">
        <v>51</v>
      </c>
      <c r="E925" s="648">
        <f>VLOOKUP(D925,ID對照表!A:B,2,FALSE)</f>
        <v>27</v>
      </c>
    </row>
    <row r="926" spans="1:5" x14ac:dyDescent="0.25">
      <c r="A926" s="648" t="str">
        <f t="shared" si="14"/>
        <v>2017/03/24-02:27:06</v>
      </c>
      <c r="B926" s="4">
        <v>42818</v>
      </c>
      <c r="C926" s="3">
        <v>0.10215277777777777</v>
      </c>
      <c r="D926" s="1" t="s">
        <v>51</v>
      </c>
      <c r="E926" s="648">
        <f>VLOOKUP(D926,ID對照表!A:B,2,FALSE)</f>
        <v>27</v>
      </c>
    </row>
    <row r="927" spans="1:5" x14ac:dyDescent="0.25">
      <c r="A927" s="648" t="str">
        <f t="shared" si="14"/>
        <v>2017/03/24-02:27:10</v>
      </c>
      <c r="B927" s="4">
        <v>42818</v>
      </c>
      <c r="C927" s="3">
        <v>0.10219907407407408</v>
      </c>
      <c r="D927" s="1" t="s">
        <v>51</v>
      </c>
      <c r="E927" s="648">
        <f>VLOOKUP(D927,ID對照表!A:B,2,FALSE)</f>
        <v>27</v>
      </c>
    </row>
    <row r="928" spans="1:5" x14ac:dyDescent="0.25">
      <c r="A928" s="648" t="str">
        <f t="shared" si="14"/>
        <v>2017/03/24-02:27:11</v>
      </c>
      <c r="B928" s="4">
        <v>42818</v>
      </c>
      <c r="C928" s="3">
        <v>0.10221064814814813</v>
      </c>
      <c r="D928" s="1" t="s">
        <v>51</v>
      </c>
      <c r="E928" s="648">
        <f>VLOOKUP(D928,ID對照表!A:B,2,FALSE)</f>
        <v>27</v>
      </c>
    </row>
    <row r="929" spans="1:5" x14ac:dyDescent="0.25">
      <c r="A929" s="648" t="str">
        <f t="shared" si="14"/>
        <v>2017/03/24-02:27:13</v>
      </c>
      <c r="B929" s="4">
        <v>42818</v>
      </c>
      <c r="C929" s="3">
        <v>0.10223379629629629</v>
      </c>
      <c r="D929" s="1" t="s">
        <v>51</v>
      </c>
      <c r="E929" s="648">
        <f>VLOOKUP(D929,ID對照表!A:B,2,FALSE)</f>
        <v>27</v>
      </c>
    </row>
    <row r="930" spans="1:5" x14ac:dyDescent="0.25">
      <c r="A930" s="648" t="str">
        <f t="shared" si="14"/>
        <v>2017/03/24-02:27:16</v>
      </c>
      <c r="B930" s="4">
        <v>42818</v>
      </c>
      <c r="C930" s="3">
        <v>0.10226851851851852</v>
      </c>
      <c r="D930" s="1" t="s">
        <v>51</v>
      </c>
      <c r="E930" s="648">
        <f>VLOOKUP(D930,ID對照表!A:B,2,FALSE)</f>
        <v>27</v>
      </c>
    </row>
    <row r="931" spans="1:5" x14ac:dyDescent="0.25">
      <c r="A931" s="648" t="str">
        <f t="shared" si="14"/>
        <v>2017/03/24-02:27:19</v>
      </c>
      <c r="B931" s="4">
        <v>42818</v>
      </c>
      <c r="C931" s="3">
        <v>0.10230324074074075</v>
      </c>
      <c r="D931" s="1" t="s">
        <v>51</v>
      </c>
      <c r="E931" s="648">
        <f>VLOOKUP(D931,ID對照表!A:B,2,FALSE)</f>
        <v>27</v>
      </c>
    </row>
    <row r="932" spans="1:5" x14ac:dyDescent="0.25">
      <c r="A932" s="648" t="str">
        <f t="shared" si="14"/>
        <v>2017/03/24-02:27:20</v>
      </c>
      <c r="B932" s="4">
        <v>42818</v>
      </c>
      <c r="C932" s="3">
        <v>0.10231481481481482</v>
      </c>
      <c r="D932" s="1" t="s">
        <v>51</v>
      </c>
      <c r="E932" s="648">
        <f>VLOOKUP(D932,ID對照表!A:B,2,FALSE)</f>
        <v>27</v>
      </c>
    </row>
    <row r="933" spans="1:5" x14ac:dyDescent="0.25">
      <c r="A933" s="648" t="str">
        <f t="shared" si="14"/>
        <v>2017/03/24-02:27:22</v>
      </c>
      <c r="B933" s="4">
        <v>42818</v>
      </c>
      <c r="C933" s="3">
        <v>0.10233796296296298</v>
      </c>
      <c r="D933" s="1" t="s">
        <v>51</v>
      </c>
      <c r="E933" s="648">
        <f>VLOOKUP(D933,ID對照表!A:B,2,FALSE)</f>
        <v>27</v>
      </c>
    </row>
    <row r="934" spans="1:5" x14ac:dyDescent="0.25">
      <c r="A934" s="648" t="str">
        <f t="shared" si="14"/>
        <v>2017/03/24-02:27:24</v>
      </c>
      <c r="B934" s="4">
        <v>42818</v>
      </c>
      <c r="C934" s="3">
        <v>0.10236111111111111</v>
      </c>
      <c r="D934" s="1" t="s">
        <v>51</v>
      </c>
      <c r="E934" s="648">
        <f>VLOOKUP(D934,ID對照表!A:B,2,FALSE)</f>
        <v>27</v>
      </c>
    </row>
    <row r="935" spans="1:5" x14ac:dyDescent="0.25">
      <c r="A935" s="648" t="str">
        <f t="shared" si="14"/>
        <v>2017/03/24-02:27:25</v>
      </c>
      <c r="B935" s="4">
        <v>42818</v>
      </c>
      <c r="C935" s="3">
        <v>0.10237268518518518</v>
      </c>
      <c r="D935" s="1" t="s">
        <v>51</v>
      </c>
      <c r="E935" s="648">
        <f>VLOOKUP(D935,ID對照表!A:B,2,FALSE)</f>
        <v>27</v>
      </c>
    </row>
    <row r="936" spans="1:5" x14ac:dyDescent="0.25">
      <c r="A936" s="648" t="str">
        <f t="shared" si="14"/>
        <v>2017/03/24-02:27:27</v>
      </c>
      <c r="B936" s="4">
        <v>42818</v>
      </c>
      <c r="C936" s="3">
        <v>0.10239583333333334</v>
      </c>
      <c r="D936" s="1" t="s">
        <v>51</v>
      </c>
      <c r="E936" s="648">
        <f>VLOOKUP(D936,ID對照表!A:B,2,FALSE)</f>
        <v>27</v>
      </c>
    </row>
    <row r="937" spans="1:5" x14ac:dyDescent="0.25">
      <c r="A937" s="648" t="str">
        <f t="shared" si="14"/>
        <v>2017/03/24-03:11:29</v>
      </c>
      <c r="B937" s="4">
        <v>42818</v>
      </c>
      <c r="C937" s="3">
        <v>0.13297453703703704</v>
      </c>
      <c r="D937" s="1" t="s">
        <v>50</v>
      </c>
      <c r="E937" s="648">
        <f>VLOOKUP(D937,ID對照表!A:B,2,FALSE)</f>
        <v>26</v>
      </c>
    </row>
    <row r="938" spans="1:5" x14ac:dyDescent="0.25">
      <c r="A938" s="648" t="str">
        <f t="shared" si="14"/>
        <v>2017/03/24-03:11:34</v>
      </c>
      <c r="B938" s="4">
        <v>42818</v>
      </c>
      <c r="C938" s="3">
        <v>0.1330324074074074</v>
      </c>
      <c r="D938" s="1" t="s">
        <v>50</v>
      </c>
      <c r="E938" s="648">
        <f>VLOOKUP(D938,ID對照表!A:B,2,FALSE)</f>
        <v>26</v>
      </c>
    </row>
    <row r="939" spans="1:5" x14ac:dyDescent="0.25">
      <c r="A939" s="648" t="str">
        <f t="shared" si="14"/>
        <v>2017/03/24-20:43:26</v>
      </c>
      <c r="B939" s="4">
        <v>42818</v>
      </c>
      <c r="C939" s="3">
        <v>0.86349537037037039</v>
      </c>
      <c r="D939" s="1" t="s">
        <v>51</v>
      </c>
      <c r="E939" s="648">
        <f>VLOOKUP(D939,ID對照表!A:B,2,FALSE)</f>
        <v>27</v>
      </c>
    </row>
    <row r="940" spans="1:5" x14ac:dyDescent="0.25">
      <c r="A940" s="648" t="str">
        <f t="shared" si="14"/>
        <v>2017/03/24-20:43:29</v>
      </c>
      <c r="B940" s="4">
        <v>42818</v>
      </c>
      <c r="C940" s="3">
        <v>0.86353009259259261</v>
      </c>
      <c r="D940" s="1" t="s">
        <v>51</v>
      </c>
      <c r="E940" s="648">
        <f>VLOOKUP(D940,ID對照表!A:B,2,FALSE)</f>
        <v>27</v>
      </c>
    </row>
    <row r="941" spans="1:5" x14ac:dyDescent="0.25">
      <c r="A941" s="648" t="str">
        <f t="shared" si="14"/>
        <v>2017/03/24-20:43:31</v>
      </c>
      <c r="B941" s="4">
        <v>42818</v>
      </c>
      <c r="C941" s="3">
        <v>0.86355324074074069</v>
      </c>
      <c r="D941" s="1" t="s">
        <v>51</v>
      </c>
      <c r="E941" s="648">
        <f>VLOOKUP(D941,ID對照表!A:B,2,FALSE)</f>
        <v>27</v>
      </c>
    </row>
    <row r="942" spans="1:5" x14ac:dyDescent="0.25">
      <c r="A942" s="648" t="str">
        <f t="shared" si="14"/>
        <v>2017/03/24-20:43:40</v>
      </c>
      <c r="B942" s="4">
        <v>42818</v>
      </c>
      <c r="C942" s="3">
        <v>0.86365740740740737</v>
      </c>
      <c r="D942" s="1" t="s">
        <v>51</v>
      </c>
      <c r="E942" s="648">
        <f>VLOOKUP(D942,ID對照表!A:B,2,FALSE)</f>
        <v>27</v>
      </c>
    </row>
    <row r="943" spans="1:5" x14ac:dyDescent="0.25">
      <c r="A943" s="648" t="str">
        <f t="shared" si="14"/>
        <v>2017/03/24-20:43:46</v>
      </c>
      <c r="B943" s="4">
        <v>42818</v>
      </c>
      <c r="C943" s="3">
        <v>0.86372685185185183</v>
      </c>
      <c r="D943" s="1" t="s">
        <v>51</v>
      </c>
      <c r="E943" s="648">
        <f>VLOOKUP(D943,ID對照表!A:B,2,FALSE)</f>
        <v>27</v>
      </c>
    </row>
    <row r="944" spans="1:5" x14ac:dyDescent="0.25">
      <c r="A944" s="648" t="str">
        <f t="shared" si="14"/>
        <v>2017/03/24-20:43:48</v>
      </c>
      <c r="B944" s="4">
        <v>42818</v>
      </c>
      <c r="C944" s="3">
        <v>0.86375000000000002</v>
      </c>
      <c r="D944" s="1" t="s">
        <v>51</v>
      </c>
      <c r="E944" s="648">
        <f>VLOOKUP(D944,ID對照表!A:B,2,FALSE)</f>
        <v>27</v>
      </c>
    </row>
    <row r="945" spans="1:5" x14ac:dyDescent="0.25">
      <c r="A945" s="648" t="str">
        <f t="shared" si="14"/>
        <v>2017/03/24-20:43:52</v>
      </c>
      <c r="B945" s="4">
        <v>42818</v>
      </c>
      <c r="C945" s="3">
        <v>0.86379629629629628</v>
      </c>
      <c r="D945" s="1" t="s">
        <v>51</v>
      </c>
      <c r="E945" s="648">
        <f>VLOOKUP(D945,ID對照表!A:B,2,FALSE)</f>
        <v>27</v>
      </c>
    </row>
    <row r="946" spans="1:5" x14ac:dyDescent="0.25">
      <c r="A946" s="648" t="str">
        <f t="shared" si="14"/>
        <v>2017/03/24-20:43:54</v>
      </c>
      <c r="B946" s="4">
        <v>42818</v>
      </c>
      <c r="C946" s="3">
        <v>0.86381944444444436</v>
      </c>
      <c r="D946" s="1" t="s">
        <v>51</v>
      </c>
      <c r="E946" s="648">
        <f>VLOOKUP(D946,ID對照表!A:B,2,FALSE)</f>
        <v>27</v>
      </c>
    </row>
    <row r="947" spans="1:5" x14ac:dyDescent="0.25">
      <c r="A947" s="648" t="str">
        <f t="shared" si="14"/>
        <v>2017/03/24-20:44:02</v>
      </c>
      <c r="B947" s="4">
        <v>42818</v>
      </c>
      <c r="C947" s="3">
        <v>0.86391203703703701</v>
      </c>
      <c r="D947" s="1" t="s">
        <v>51</v>
      </c>
      <c r="E947" s="648">
        <f>VLOOKUP(D947,ID對照表!A:B,2,FALSE)</f>
        <v>27</v>
      </c>
    </row>
    <row r="948" spans="1:5" x14ac:dyDescent="0.25">
      <c r="A948" s="648" t="str">
        <f t="shared" si="14"/>
        <v>2017/03/24-20:44:03</v>
      </c>
      <c r="B948" s="4">
        <v>42818</v>
      </c>
      <c r="C948" s="3">
        <v>0.86392361111111116</v>
      </c>
      <c r="D948" s="1" t="s">
        <v>51</v>
      </c>
      <c r="E948" s="648">
        <f>VLOOKUP(D948,ID對照表!A:B,2,FALSE)</f>
        <v>27</v>
      </c>
    </row>
    <row r="949" spans="1:5" x14ac:dyDescent="0.25">
      <c r="A949" s="648" t="str">
        <f t="shared" si="14"/>
        <v>2017/03/24-20:44:09</v>
      </c>
      <c r="B949" s="4">
        <v>42818</v>
      </c>
      <c r="C949" s="3">
        <v>0.8639930555555555</v>
      </c>
      <c r="D949" s="1" t="s">
        <v>51</v>
      </c>
      <c r="E949" s="648">
        <f>VLOOKUP(D949,ID對照表!A:B,2,FALSE)</f>
        <v>27</v>
      </c>
    </row>
    <row r="950" spans="1:5" x14ac:dyDescent="0.25">
      <c r="A950" s="648" t="str">
        <f t="shared" si="14"/>
        <v>2017/03/24-20:44:12</v>
      </c>
      <c r="B950" s="4">
        <v>42818</v>
      </c>
      <c r="C950" s="3">
        <v>0.86402777777777784</v>
      </c>
      <c r="D950" s="1" t="s">
        <v>51</v>
      </c>
      <c r="E950" s="648">
        <f>VLOOKUP(D950,ID對照表!A:B,2,FALSE)</f>
        <v>27</v>
      </c>
    </row>
    <row r="951" spans="1:5" x14ac:dyDescent="0.25">
      <c r="A951" s="648" t="str">
        <f t="shared" si="14"/>
        <v>2017/03/24-20:44:15</v>
      </c>
      <c r="B951" s="4">
        <v>42818</v>
      </c>
      <c r="C951" s="3">
        <v>0.86406250000000007</v>
      </c>
      <c r="D951" s="1" t="s">
        <v>51</v>
      </c>
      <c r="E951" s="648">
        <f>VLOOKUP(D951,ID對照表!A:B,2,FALSE)</f>
        <v>27</v>
      </c>
    </row>
    <row r="952" spans="1:5" x14ac:dyDescent="0.25">
      <c r="A952" s="648" t="str">
        <f t="shared" si="14"/>
        <v>2017/03/24-20:44:17</v>
      </c>
      <c r="B952" s="4">
        <v>42818</v>
      </c>
      <c r="C952" s="3">
        <v>0.86408564814814814</v>
      </c>
      <c r="D952" s="1" t="s">
        <v>51</v>
      </c>
      <c r="E952" s="648">
        <f>VLOOKUP(D952,ID對照表!A:B,2,FALSE)</f>
        <v>27</v>
      </c>
    </row>
    <row r="953" spans="1:5" x14ac:dyDescent="0.25">
      <c r="A953" s="648" t="str">
        <f t="shared" si="14"/>
        <v>2017/03/24-20:44:20</v>
      </c>
      <c r="B953" s="4">
        <v>42818</v>
      </c>
      <c r="C953" s="3">
        <v>0.86412037037037026</v>
      </c>
      <c r="D953" s="1" t="s">
        <v>51</v>
      </c>
      <c r="E953" s="648">
        <f>VLOOKUP(D953,ID對照表!A:B,2,FALSE)</f>
        <v>27</v>
      </c>
    </row>
    <row r="954" spans="1:5" x14ac:dyDescent="0.25">
      <c r="A954" s="648" t="str">
        <f t="shared" si="14"/>
        <v>2017/03/24-20:49:07</v>
      </c>
      <c r="B954" s="4">
        <v>42818</v>
      </c>
      <c r="C954" s="3">
        <v>0.86744212962962963</v>
      </c>
      <c r="D954" s="1" t="s">
        <v>53</v>
      </c>
      <c r="E954" s="648">
        <f>VLOOKUP(D954,ID對照表!A:B,2,FALSE)</f>
        <v>28</v>
      </c>
    </row>
    <row r="955" spans="1:5" x14ac:dyDescent="0.25">
      <c r="A955" s="648" t="str">
        <f t="shared" si="14"/>
        <v>2017/03/24-20:49:09</v>
      </c>
      <c r="B955" s="4">
        <v>42818</v>
      </c>
      <c r="C955" s="3">
        <v>0.86746527777777782</v>
      </c>
      <c r="D955" s="1" t="s">
        <v>53</v>
      </c>
      <c r="E955" s="648">
        <f>VLOOKUP(D955,ID對照表!A:B,2,FALSE)</f>
        <v>28</v>
      </c>
    </row>
    <row r="956" spans="1:5" x14ac:dyDescent="0.25">
      <c r="A956" s="648" t="str">
        <f t="shared" si="14"/>
        <v>2017/03/24-20:49:12</v>
      </c>
      <c r="B956" s="4">
        <v>42818</v>
      </c>
      <c r="C956" s="3">
        <v>0.86750000000000005</v>
      </c>
      <c r="D956" s="1" t="s">
        <v>53</v>
      </c>
      <c r="E956" s="648">
        <f>VLOOKUP(D956,ID對照表!A:B,2,FALSE)</f>
        <v>28</v>
      </c>
    </row>
    <row r="957" spans="1:5" x14ac:dyDescent="0.25">
      <c r="A957" s="648" t="str">
        <f t="shared" si="14"/>
        <v>2017/03/24-20:49:14</v>
      </c>
      <c r="B957" s="4">
        <v>42818</v>
      </c>
      <c r="C957" s="3">
        <v>0.86752314814814813</v>
      </c>
      <c r="D957" s="1" t="s">
        <v>53</v>
      </c>
      <c r="E957" s="648">
        <f>VLOOKUP(D957,ID對照表!A:B,2,FALSE)</f>
        <v>28</v>
      </c>
    </row>
    <row r="958" spans="1:5" x14ac:dyDescent="0.25">
      <c r="A958" s="648" t="str">
        <f t="shared" si="14"/>
        <v>2017/03/24-20:49:16</v>
      </c>
      <c r="B958" s="4">
        <v>42818</v>
      </c>
      <c r="C958" s="3">
        <v>0.86754629629629632</v>
      </c>
      <c r="D958" s="1" t="s">
        <v>53</v>
      </c>
      <c r="E958" s="648">
        <f>VLOOKUP(D958,ID對照表!A:B,2,FALSE)</f>
        <v>28</v>
      </c>
    </row>
    <row r="959" spans="1:5" x14ac:dyDescent="0.25">
      <c r="A959" s="648" t="str">
        <f t="shared" si="14"/>
        <v>2017/03/24-20:59:40</v>
      </c>
      <c r="B959" s="4">
        <v>42818</v>
      </c>
      <c r="C959" s="3">
        <v>0.87476851851851845</v>
      </c>
      <c r="D959" s="1" t="s">
        <v>54</v>
      </c>
      <c r="E959" s="648">
        <f>VLOOKUP(D959,ID對照表!A:B,2,FALSE)</f>
        <v>29</v>
      </c>
    </row>
    <row r="960" spans="1:5" x14ac:dyDescent="0.25">
      <c r="A960" s="648" t="str">
        <f t="shared" si="14"/>
        <v>2017/03/24-21:04:37</v>
      </c>
      <c r="B960" s="4">
        <v>42818</v>
      </c>
      <c r="C960" s="3">
        <v>0.87820601851851843</v>
      </c>
      <c r="D960" s="1" t="s">
        <v>13</v>
      </c>
      <c r="E960" s="648">
        <f>VLOOKUP(D960,ID對照表!A:B,2,FALSE)</f>
        <v>8</v>
      </c>
    </row>
    <row r="961" spans="1:5" x14ac:dyDescent="0.25">
      <c r="A961" s="648" t="str">
        <f t="shared" si="14"/>
        <v>2017/03/24-21:04:42</v>
      </c>
      <c r="B961" s="4">
        <v>42818</v>
      </c>
      <c r="C961" s="3">
        <v>0.87826388888888884</v>
      </c>
      <c r="D961" s="1" t="s">
        <v>13</v>
      </c>
      <c r="E961" s="648">
        <f>VLOOKUP(D961,ID對照表!A:B,2,FALSE)</f>
        <v>8</v>
      </c>
    </row>
    <row r="962" spans="1:5" x14ac:dyDescent="0.25">
      <c r="A962" s="648" t="str">
        <f t="shared" ref="A962:A1025" si="15">TEXT(B962,"yyyy/mm/dd")&amp;"-"&amp;TEXT(C962,"hh:mm:ss")</f>
        <v>2017/03/24-21:04:51</v>
      </c>
      <c r="B962" s="4">
        <v>42818</v>
      </c>
      <c r="C962" s="3">
        <v>0.87836805555555564</v>
      </c>
      <c r="D962" s="1" t="s">
        <v>13</v>
      </c>
      <c r="E962" s="648">
        <f>VLOOKUP(D962,ID對照表!A:B,2,FALSE)</f>
        <v>8</v>
      </c>
    </row>
    <row r="963" spans="1:5" x14ac:dyDescent="0.25">
      <c r="A963" s="648" t="str">
        <f t="shared" si="15"/>
        <v>2017/03/24-21:44:41</v>
      </c>
      <c r="B963" s="4">
        <v>42818</v>
      </c>
      <c r="C963" s="3">
        <v>0.9060300925925926</v>
      </c>
      <c r="D963" s="1" t="s">
        <v>51</v>
      </c>
      <c r="E963" s="648">
        <f>VLOOKUP(D963,ID對照表!A:B,2,FALSE)</f>
        <v>27</v>
      </c>
    </row>
    <row r="964" spans="1:5" x14ac:dyDescent="0.25">
      <c r="A964" s="648" t="str">
        <f t="shared" si="15"/>
        <v>2017/03/25-00:46:20</v>
      </c>
      <c r="B964" s="4">
        <v>42819</v>
      </c>
      <c r="C964" s="3">
        <v>3.2175925925925927E-2</v>
      </c>
      <c r="D964" s="1" t="s">
        <v>51</v>
      </c>
      <c r="E964" s="648">
        <f>VLOOKUP(D964,ID對照表!A:B,2,FALSE)</f>
        <v>27</v>
      </c>
    </row>
    <row r="965" spans="1:5" x14ac:dyDescent="0.25">
      <c r="A965" s="648" t="str">
        <f t="shared" si="15"/>
        <v>2017/03/25-00:46:25</v>
      </c>
      <c r="B965" s="4">
        <v>42819</v>
      </c>
      <c r="C965" s="3">
        <v>3.2233796296296295E-2</v>
      </c>
      <c r="D965" s="1" t="s">
        <v>51</v>
      </c>
      <c r="E965" s="648">
        <f>VLOOKUP(D965,ID對照表!A:B,2,FALSE)</f>
        <v>27</v>
      </c>
    </row>
    <row r="966" spans="1:5" x14ac:dyDescent="0.25">
      <c r="A966" s="648" t="str">
        <f t="shared" si="15"/>
        <v>2017/03/25-00:46:27</v>
      </c>
      <c r="B966" s="4">
        <v>42819</v>
      </c>
      <c r="C966" s="3">
        <v>3.2256944444444442E-2</v>
      </c>
      <c r="D966" s="1" t="s">
        <v>51</v>
      </c>
      <c r="E966" s="648">
        <f>VLOOKUP(D966,ID對照表!A:B,2,FALSE)</f>
        <v>27</v>
      </c>
    </row>
    <row r="967" spans="1:5" x14ac:dyDescent="0.25">
      <c r="A967" s="648" t="str">
        <f t="shared" si="15"/>
        <v>2017/03/25-00:46:33</v>
      </c>
      <c r="B967" s="4">
        <v>42819</v>
      </c>
      <c r="C967" s="3">
        <v>3.2326388888888884E-2</v>
      </c>
      <c r="D967" s="1" t="s">
        <v>51</v>
      </c>
      <c r="E967" s="648">
        <f>VLOOKUP(D967,ID對照表!A:B,2,FALSE)</f>
        <v>27</v>
      </c>
    </row>
    <row r="968" spans="1:5" x14ac:dyDescent="0.25">
      <c r="A968" s="648" t="str">
        <f t="shared" si="15"/>
        <v>2017/03/25-00:46:41</v>
      </c>
      <c r="B968" s="4">
        <v>42819</v>
      </c>
      <c r="C968" s="3">
        <v>3.2418981481481479E-2</v>
      </c>
      <c r="D968" s="1" t="s">
        <v>51</v>
      </c>
      <c r="E968" s="648">
        <f>VLOOKUP(D968,ID對照表!A:B,2,FALSE)</f>
        <v>27</v>
      </c>
    </row>
    <row r="969" spans="1:5" x14ac:dyDescent="0.25">
      <c r="A969" s="648" t="str">
        <f t="shared" si="15"/>
        <v>2017/03/25-00:46:42</v>
      </c>
      <c r="B969" s="4">
        <v>42819</v>
      </c>
      <c r="C969" s="3">
        <v>3.243055555555556E-2</v>
      </c>
      <c r="D969" s="1" t="s">
        <v>51</v>
      </c>
      <c r="E969" s="648">
        <f>VLOOKUP(D969,ID對照表!A:B,2,FALSE)</f>
        <v>27</v>
      </c>
    </row>
    <row r="970" spans="1:5" x14ac:dyDescent="0.25">
      <c r="A970" s="648" t="str">
        <f t="shared" si="15"/>
        <v>2017/03/25-00:46:45</v>
      </c>
      <c r="B970" s="4">
        <v>42819</v>
      </c>
      <c r="C970" s="3">
        <v>3.246527777777778E-2</v>
      </c>
      <c r="D970" s="1" t="s">
        <v>51</v>
      </c>
      <c r="E970" s="648">
        <f>VLOOKUP(D970,ID對照表!A:B,2,FALSE)</f>
        <v>27</v>
      </c>
    </row>
    <row r="971" spans="1:5" x14ac:dyDescent="0.25">
      <c r="A971" s="648" t="str">
        <f t="shared" si="15"/>
        <v>2017/03/25-00:46:49</v>
      </c>
      <c r="B971" s="4">
        <v>42819</v>
      </c>
      <c r="C971" s="3">
        <v>3.2511574074074075E-2</v>
      </c>
      <c r="D971" s="1" t="s">
        <v>51</v>
      </c>
      <c r="E971" s="648">
        <f>VLOOKUP(D971,ID對照表!A:B,2,FALSE)</f>
        <v>27</v>
      </c>
    </row>
    <row r="972" spans="1:5" x14ac:dyDescent="0.25">
      <c r="A972" s="648" t="str">
        <f t="shared" si="15"/>
        <v>2017/03/25-00:46:51</v>
      </c>
      <c r="B972" s="4">
        <v>42819</v>
      </c>
      <c r="C972" s="3">
        <v>3.2534722222222222E-2</v>
      </c>
      <c r="D972" s="1" t="s">
        <v>51</v>
      </c>
      <c r="E972" s="648">
        <f>VLOOKUP(D972,ID對照表!A:B,2,FALSE)</f>
        <v>27</v>
      </c>
    </row>
    <row r="973" spans="1:5" x14ac:dyDescent="0.25">
      <c r="A973" s="648" t="str">
        <f t="shared" si="15"/>
        <v>2017/03/25-00:46:52</v>
      </c>
      <c r="B973" s="4">
        <v>42819</v>
      </c>
      <c r="C973" s="3">
        <v>3.2546296296296295E-2</v>
      </c>
      <c r="D973" s="1" t="s">
        <v>51</v>
      </c>
      <c r="E973" s="648">
        <f>VLOOKUP(D973,ID對照表!A:B,2,FALSE)</f>
        <v>27</v>
      </c>
    </row>
    <row r="974" spans="1:5" x14ac:dyDescent="0.25">
      <c r="A974" s="648" t="str">
        <f t="shared" si="15"/>
        <v>2017/03/25-00:46:56</v>
      </c>
      <c r="B974" s="4">
        <v>42819</v>
      </c>
      <c r="C974" s="3">
        <v>3.259259259259259E-2</v>
      </c>
      <c r="D974" s="1" t="s">
        <v>51</v>
      </c>
      <c r="E974" s="648">
        <f>VLOOKUP(D974,ID對照表!A:B,2,FALSE)</f>
        <v>27</v>
      </c>
    </row>
    <row r="975" spans="1:5" x14ac:dyDescent="0.25">
      <c r="A975" s="648" t="str">
        <f t="shared" si="15"/>
        <v>2017/03/25-00:46:57</v>
      </c>
      <c r="B975" s="4">
        <v>42819</v>
      </c>
      <c r="C975" s="3">
        <v>3.260416666666667E-2</v>
      </c>
      <c r="D975" s="1" t="s">
        <v>51</v>
      </c>
      <c r="E975" s="648">
        <f>VLOOKUP(D975,ID對照表!A:B,2,FALSE)</f>
        <v>27</v>
      </c>
    </row>
    <row r="976" spans="1:5" x14ac:dyDescent="0.25">
      <c r="A976" s="648" t="str">
        <f t="shared" si="15"/>
        <v>2017/03/25-00:47:05</v>
      </c>
      <c r="B976" s="4">
        <v>42819</v>
      </c>
      <c r="C976" s="3">
        <v>3.2696759259259259E-2</v>
      </c>
      <c r="D976" s="1" t="s">
        <v>51</v>
      </c>
      <c r="E976" s="648">
        <f>VLOOKUP(D976,ID對照表!A:B,2,FALSE)</f>
        <v>27</v>
      </c>
    </row>
    <row r="977" spans="1:5" x14ac:dyDescent="0.25">
      <c r="A977" s="648" t="str">
        <f t="shared" si="15"/>
        <v>2017/03/25-00:47:07</v>
      </c>
      <c r="B977" s="4">
        <v>42819</v>
      </c>
      <c r="C977" s="3">
        <v>3.2719907407407406E-2</v>
      </c>
      <c r="D977" s="1" t="s">
        <v>51</v>
      </c>
      <c r="E977" s="648">
        <f>VLOOKUP(D977,ID對照表!A:B,2,FALSE)</f>
        <v>27</v>
      </c>
    </row>
    <row r="978" spans="1:5" x14ac:dyDescent="0.25">
      <c r="A978" s="648" t="str">
        <f t="shared" si="15"/>
        <v>2017/03/25-00:47:10</v>
      </c>
      <c r="B978" s="4">
        <v>42819</v>
      </c>
      <c r="C978" s="3">
        <v>3.2754629629629627E-2</v>
      </c>
      <c r="D978" s="1" t="s">
        <v>51</v>
      </c>
      <c r="E978" s="648">
        <f>VLOOKUP(D978,ID對照表!A:B,2,FALSE)</f>
        <v>27</v>
      </c>
    </row>
    <row r="979" spans="1:5" x14ac:dyDescent="0.25">
      <c r="A979" s="648" t="str">
        <f t="shared" si="15"/>
        <v>2017/03/25-00:47:12</v>
      </c>
      <c r="B979" s="4">
        <v>42819</v>
      </c>
      <c r="C979" s="3">
        <v>3.2777777777777781E-2</v>
      </c>
      <c r="D979" s="1" t="s">
        <v>51</v>
      </c>
      <c r="E979" s="648">
        <f>VLOOKUP(D979,ID對照表!A:B,2,FALSE)</f>
        <v>27</v>
      </c>
    </row>
    <row r="980" spans="1:5" x14ac:dyDescent="0.25">
      <c r="A980" s="648" t="str">
        <f t="shared" si="15"/>
        <v>2017/03/25-00:47:19</v>
      </c>
      <c r="B980" s="4">
        <v>42819</v>
      </c>
      <c r="C980" s="3">
        <v>3.2858796296296296E-2</v>
      </c>
      <c r="D980" s="1" t="s">
        <v>51</v>
      </c>
      <c r="E980" s="648">
        <f>VLOOKUP(D980,ID對照表!A:B,2,FALSE)</f>
        <v>27</v>
      </c>
    </row>
    <row r="981" spans="1:5" x14ac:dyDescent="0.25">
      <c r="A981" s="648" t="str">
        <f t="shared" si="15"/>
        <v>2017/03/25-00:47:27</v>
      </c>
      <c r="B981" s="4">
        <v>42819</v>
      </c>
      <c r="C981" s="3">
        <v>3.2951388888888891E-2</v>
      </c>
      <c r="D981" s="1" t="s">
        <v>51</v>
      </c>
      <c r="E981" s="648">
        <f>VLOOKUP(D981,ID對照表!A:B,2,FALSE)</f>
        <v>27</v>
      </c>
    </row>
    <row r="982" spans="1:5" x14ac:dyDescent="0.25">
      <c r="A982" s="648" t="str">
        <f t="shared" si="15"/>
        <v>2017/03/25-00:47:29</v>
      </c>
      <c r="B982" s="4">
        <v>42819</v>
      </c>
      <c r="C982" s="3">
        <v>3.2974537037037038E-2</v>
      </c>
      <c r="D982" s="1" t="s">
        <v>51</v>
      </c>
      <c r="E982" s="648">
        <f>VLOOKUP(D982,ID對照表!A:B,2,FALSE)</f>
        <v>27</v>
      </c>
    </row>
    <row r="983" spans="1:5" x14ac:dyDescent="0.25">
      <c r="A983" s="648" t="str">
        <f t="shared" si="15"/>
        <v>2017/03/25-00:47:32</v>
      </c>
      <c r="B983" s="4">
        <v>42819</v>
      </c>
      <c r="C983" s="3">
        <v>3.3009259259259259E-2</v>
      </c>
      <c r="D983" s="1" t="s">
        <v>51</v>
      </c>
      <c r="E983" s="648">
        <f>VLOOKUP(D983,ID對照表!A:B,2,FALSE)</f>
        <v>27</v>
      </c>
    </row>
    <row r="984" spans="1:5" x14ac:dyDescent="0.25">
      <c r="A984" s="648" t="str">
        <f t="shared" si="15"/>
        <v>2017/03/25-00:47:34</v>
      </c>
      <c r="B984" s="4">
        <v>42819</v>
      </c>
      <c r="C984" s="3">
        <v>3.3032407407407406E-2</v>
      </c>
      <c r="D984" s="1" t="s">
        <v>51</v>
      </c>
      <c r="E984" s="648">
        <f>VLOOKUP(D984,ID對照表!A:B,2,FALSE)</f>
        <v>27</v>
      </c>
    </row>
    <row r="985" spans="1:5" x14ac:dyDescent="0.25">
      <c r="A985" s="648" t="str">
        <f t="shared" si="15"/>
        <v>2017/03/25-00:47:36</v>
      </c>
      <c r="B985" s="4">
        <v>42819</v>
      </c>
      <c r="C985" s="3">
        <v>3.3055555555555553E-2</v>
      </c>
      <c r="D985" s="1" t="s">
        <v>51</v>
      </c>
      <c r="E985" s="648">
        <f>VLOOKUP(D985,ID對照表!A:B,2,FALSE)</f>
        <v>27</v>
      </c>
    </row>
    <row r="986" spans="1:5" x14ac:dyDescent="0.25">
      <c r="A986" s="648" t="str">
        <f t="shared" si="15"/>
        <v>2017/03/25-00:47:38</v>
      </c>
      <c r="B986" s="4">
        <v>42819</v>
      </c>
      <c r="C986" s="3">
        <v>3.30787037037037E-2</v>
      </c>
      <c r="D986" s="1" t="s">
        <v>51</v>
      </c>
      <c r="E986" s="648">
        <f>VLOOKUP(D986,ID對照表!A:B,2,FALSE)</f>
        <v>27</v>
      </c>
    </row>
    <row r="987" spans="1:5" x14ac:dyDescent="0.25">
      <c r="A987" s="648" t="str">
        <f t="shared" si="15"/>
        <v>2017/03/27-11:33:29</v>
      </c>
      <c r="B987" s="4">
        <v>42821</v>
      </c>
      <c r="C987" s="3">
        <v>0.48158564814814814</v>
      </c>
      <c r="D987" s="1" t="s">
        <v>53</v>
      </c>
      <c r="E987" s="648">
        <f>VLOOKUP(D987,ID對照表!A:B,2,FALSE)</f>
        <v>28</v>
      </c>
    </row>
    <row r="988" spans="1:5" x14ac:dyDescent="0.25">
      <c r="A988" s="648" t="str">
        <f t="shared" si="15"/>
        <v>2017/03/27-11:33:37</v>
      </c>
      <c r="B988" s="4">
        <v>42821</v>
      </c>
      <c r="C988" s="3">
        <v>0.48167824074074073</v>
      </c>
      <c r="D988" s="1" t="s">
        <v>53</v>
      </c>
      <c r="E988" s="648">
        <f>VLOOKUP(D988,ID對照表!A:B,2,FALSE)</f>
        <v>28</v>
      </c>
    </row>
    <row r="989" spans="1:5" x14ac:dyDescent="0.25">
      <c r="A989" s="648" t="str">
        <f t="shared" si="15"/>
        <v>2017/03/27-11:33:42</v>
      </c>
      <c r="B989" s="4">
        <v>42821</v>
      </c>
      <c r="C989" s="3">
        <v>0.48173611111111114</v>
      </c>
      <c r="D989" s="1" t="s">
        <v>53</v>
      </c>
      <c r="E989" s="648">
        <f>VLOOKUP(D989,ID對照表!A:B,2,FALSE)</f>
        <v>28</v>
      </c>
    </row>
    <row r="990" spans="1:5" x14ac:dyDescent="0.25">
      <c r="A990" s="648" t="str">
        <f t="shared" si="15"/>
        <v>2017/03/27-11:33:45</v>
      </c>
      <c r="B990" s="4">
        <v>42821</v>
      </c>
      <c r="C990" s="3">
        <v>0.48177083333333331</v>
      </c>
      <c r="D990" s="1" t="s">
        <v>53</v>
      </c>
      <c r="E990" s="648">
        <f>VLOOKUP(D990,ID對照表!A:B,2,FALSE)</f>
        <v>28</v>
      </c>
    </row>
    <row r="991" spans="1:5" x14ac:dyDescent="0.25">
      <c r="A991" s="648" t="str">
        <f t="shared" si="15"/>
        <v>2017/03/27-11:33:51</v>
      </c>
      <c r="B991" s="4">
        <v>42821</v>
      </c>
      <c r="C991" s="3">
        <v>0.48184027777777777</v>
      </c>
      <c r="D991" s="1" t="s">
        <v>53</v>
      </c>
      <c r="E991" s="648">
        <f>VLOOKUP(D991,ID對照表!A:B,2,FALSE)</f>
        <v>28</v>
      </c>
    </row>
    <row r="992" spans="1:5" x14ac:dyDescent="0.25">
      <c r="A992" s="648" t="str">
        <f t="shared" si="15"/>
        <v>2017/03/27-11:33:55</v>
      </c>
      <c r="B992" s="4">
        <v>42821</v>
      </c>
      <c r="C992" s="3">
        <v>0.48188657407407409</v>
      </c>
      <c r="D992" s="1" t="s">
        <v>53</v>
      </c>
      <c r="E992" s="648">
        <f>VLOOKUP(D992,ID對照表!A:B,2,FALSE)</f>
        <v>28</v>
      </c>
    </row>
    <row r="993" spans="1:5" x14ac:dyDescent="0.25">
      <c r="A993" s="648" t="str">
        <f t="shared" si="15"/>
        <v>2017/03/27-11:34:23</v>
      </c>
      <c r="B993" s="4">
        <v>42821</v>
      </c>
      <c r="C993" s="3">
        <v>0.48221064814814812</v>
      </c>
      <c r="D993" s="1" t="s">
        <v>53</v>
      </c>
      <c r="E993" s="648">
        <f>VLOOKUP(D993,ID對照表!A:B,2,FALSE)</f>
        <v>28</v>
      </c>
    </row>
    <row r="994" spans="1:5" x14ac:dyDescent="0.25">
      <c r="A994" s="648" t="str">
        <f t="shared" si="15"/>
        <v>2017/03/27-11:40:12</v>
      </c>
      <c r="B994" s="4">
        <v>42821</v>
      </c>
      <c r="C994" s="3">
        <v>0.48625000000000002</v>
      </c>
      <c r="D994" s="1" t="s">
        <v>53</v>
      </c>
      <c r="E994" s="648">
        <f>VLOOKUP(D994,ID對照表!A:B,2,FALSE)</f>
        <v>28</v>
      </c>
    </row>
    <row r="995" spans="1:5" x14ac:dyDescent="0.25">
      <c r="A995" s="648" t="str">
        <f t="shared" si="15"/>
        <v>2017/03/27-11:40:15</v>
      </c>
      <c r="B995" s="4">
        <v>42821</v>
      </c>
      <c r="C995" s="3">
        <v>0.48628472222222219</v>
      </c>
      <c r="D995" s="1" t="s">
        <v>53</v>
      </c>
      <c r="E995" s="648">
        <f>VLOOKUP(D995,ID對照表!A:B,2,FALSE)</f>
        <v>28</v>
      </c>
    </row>
    <row r="996" spans="1:5" x14ac:dyDescent="0.25">
      <c r="A996" s="648" t="str">
        <f t="shared" si="15"/>
        <v>2017/03/27-11:40:20</v>
      </c>
      <c r="B996" s="4">
        <v>42821</v>
      </c>
      <c r="C996" s="3">
        <v>0.4863425925925926</v>
      </c>
      <c r="D996" s="1" t="s">
        <v>53</v>
      </c>
      <c r="E996" s="648">
        <f>VLOOKUP(D996,ID對照表!A:B,2,FALSE)</f>
        <v>28</v>
      </c>
    </row>
    <row r="997" spans="1:5" x14ac:dyDescent="0.25">
      <c r="A997" s="648" t="str">
        <f t="shared" si="15"/>
        <v>2017/03/27-11:54:47</v>
      </c>
      <c r="B997" s="4">
        <v>42821</v>
      </c>
      <c r="C997" s="3">
        <v>0.49637731481481479</v>
      </c>
      <c r="D997" s="1" t="s">
        <v>53</v>
      </c>
      <c r="E997" s="648">
        <f>VLOOKUP(D997,ID對照表!A:B,2,FALSE)</f>
        <v>28</v>
      </c>
    </row>
    <row r="998" spans="1:5" x14ac:dyDescent="0.25">
      <c r="A998" s="648" t="str">
        <f t="shared" si="15"/>
        <v>2017/03/27-11:56:34</v>
      </c>
      <c r="B998" s="4">
        <v>42821</v>
      </c>
      <c r="C998" s="3">
        <v>0.49761574074074072</v>
      </c>
      <c r="D998" s="1" t="s">
        <v>53</v>
      </c>
      <c r="E998" s="648">
        <f>VLOOKUP(D998,ID對照表!A:B,2,FALSE)</f>
        <v>28</v>
      </c>
    </row>
    <row r="999" spans="1:5" x14ac:dyDescent="0.25">
      <c r="A999" s="648" t="str">
        <f t="shared" si="15"/>
        <v>2017/03/27-11:56:38</v>
      </c>
      <c r="B999" s="4">
        <v>42821</v>
      </c>
      <c r="C999" s="3">
        <v>0.49766203703703704</v>
      </c>
      <c r="D999" s="1" t="s">
        <v>53</v>
      </c>
      <c r="E999" s="648">
        <f>VLOOKUP(D999,ID對照表!A:B,2,FALSE)</f>
        <v>28</v>
      </c>
    </row>
    <row r="1000" spans="1:5" x14ac:dyDescent="0.25">
      <c r="A1000" s="648" t="str">
        <f t="shared" si="15"/>
        <v>2017/03/27-11:56:41</v>
      </c>
      <c r="B1000" s="4">
        <v>42821</v>
      </c>
      <c r="C1000" s="3">
        <v>0.49769675925925921</v>
      </c>
      <c r="D1000" s="1" t="s">
        <v>53</v>
      </c>
      <c r="E1000" s="648">
        <f>VLOOKUP(D1000,ID對照表!A:B,2,FALSE)</f>
        <v>28</v>
      </c>
    </row>
    <row r="1001" spans="1:5" x14ac:dyDescent="0.25">
      <c r="A1001" s="648" t="str">
        <f t="shared" si="15"/>
        <v>2017/03/27-11:57:29</v>
      </c>
      <c r="B1001" s="4">
        <v>42821</v>
      </c>
      <c r="C1001" s="3">
        <v>0.4982523148148148</v>
      </c>
      <c r="D1001" s="1" t="s">
        <v>53</v>
      </c>
      <c r="E1001" s="648">
        <f>VLOOKUP(D1001,ID對照表!A:B,2,FALSE)</f>
        <v>28</v>
      </c>
    </row>
    <row r="1002" spans="1:5" x14ac:dyDescent="0.25">
      <c r="A1002" s="648" t="str">
        <f t="shared" si="15"/>
        <v>2017/03/27-11:57:33</v>
      </c>
      <c r="B1002" s="4">
        <v>42821</v>
      </c>
      <c r="C1002" s="3">
        <v>0.49829861111111112</v>
      </c>
      <c r="D1002" s="1" t="s">
        <v>53</v>
      </c>
      <c r="E1002" s="648">
        <f>VLOOKUP(D1002,ID對照表!A:B,2,FALSE)</f>
        <v>28</v>
      </c>
    </row>
    <row r="1003" spans="1:5" x14ac:dyDescent="0.25">
      <c r="A1003" s="648" t="str">
        <f t="shared" si="15"/>
        <v>2017/03/27-12:01:24</v>
      </c>
      <c r="B1003" s="4">
        <v>42821</v>
      </c>
      <c r="C1003" s="3">
        <v>0.50097222222222226</v>
      </c>
      <c r="D1003" s="1" t="s">
        <v>53</v>
      </c>
      <c r="E1003" s="648">
        <f>VLOOKUP(D1003,ID對照表!A:B,2,FALSE)</f>
        <v>28</v>
      </c>
    </row>
    <row r="1004" spans="1:5" x14ac:dyDescent="0.25">
      <c r="A1004" s="648" t="str">
        <f t="shared" si="15"/>
        <v>2017/03/27-12:01:37</v>
      </c>
      <c r="B1004" s="4">
        <v>42821</v>
      </c>
      <c r="C1004" s="3">
        <v>0.50112268518518521</v>
      </c>
      <c r="D1004" s="1" t="s">
        <v>53</v>
      </c>
      <c r="E1004" s="648">
        <f>VLOOKUP(D1004,ID對照表!A:B,2,FALSE)</f>
        <v>28</v>
      </c>
    </row>
    <row r="1005" spans="1:5" x14ac:dyDescent="0.25">
      <c r="A1005" s="648" t="str">
        <f t="shared" si="15"/>
        <v>2017/03/27-12:02:31</v>
      </c>
      <c r="B1005" s="4">
        <v>42821</v>
      </c>
      <c r="C1005" s="3">
        <v>0.5017476851851852</v>
      </c>
      <c r="D1005" s="1" t="s">
        <v>53</v>
      </c>
      <c r="E1005" s="648">
        <f>VLOOKUP(D1005,ID對照表!A:B,2,FALSE)</f>
        <v>28</v>
      </c>
    </row>
    <row r="1006" spans="1:5" x14ac:dyDescent="0.25">
      <c r="A1006" s="648" t="str">
        <f t="shared" si="15"/>
        <v>2017/03/27-12:02:33</v>
      </c>
      <c r="B1006" s="4">
        <v>42821</v>
      </c>
      <c r="C1006" s="3">
        <v>0.50177083333333339</v>
      </c>
      <c r="D1006" s="1" t="s">
        <v>53</v>
      </c>
      <c r="E1006" s="648">
        <f>VLOOKUP(D1006,ID對照表!A:B,2,FALSE)</f>
        <v>28</v>
      </c>
    </row>
    <row r="1007" spans="1:5" x14ac:dyDescent="0.25">
      <c r="A1007" s="648" t="str">
        <f t="shared" si="15"/>
        <v>2017/03/27-12:40:34</v>
      </c>
      <c r="B1007" s="4">
        <v>42821</v>
      </c>
      <c r="C1007" s="3">
        <v>0.52817129629629633</v>
      </c>
      <c r="D1007" s="1" t="s">
        <v>53</v>
      </c>
      <c r="E1007" s="648">
        <f>VLOOKUP(D1007,ID對照表!A:B,2,FALSE)</f>
        <v>28</v>
      </c>
    </row>
    <row r="1008" spans="1:5" x14ac:dyDescent="0.25">
      <c r="A1008" s="648" t="str">
        <f t="shared" si="15"/>
        <v>2017/03/27-12:40:36</v>
      </c>
      <c r="B1008" s="4">
        <v>42821</v>
      </c>
      <c r="C1008" s="3">
        <v>0.52819444444444441</v>
      </c>
      <c r="D1008" s="1" t="s">
        <v>53</v>
      </c>
      <c r="E1008" s="648">
        <f>VLOOKUP(D1008,ID對照表!A:B,2,FALSE)</f>
        <v>28</v>
      </c>
    </row>
    <row r="1009" spans="1:5" x14ac:dyDescent="0.25">
      <c r="A1009" s="648" t="str">
        <f t="shared" si="15"/>
        <v>2017/03/27-12:40:39</v>
      </c>
      <c r="B1009" s="4">
        <v>42821</v>
      </c>
      <c r="C1009" s="3">
        <v>0.52822916666666664</v>
      </c>
      <c r="D1009" s="1" t="s">
        <v>53</v>
      </c>
      <c r="E1009" s="648">
        <f>VLOOKUP(D1009,ID對照表!A:B,2,FALSE)</f>
        <v>28</v>
      </c>
    </row>
    <row r="1010" spans="1:5" x14ac:dyDescent="0.25">
      <c r="A1010" s="648" t="str">
        <f t="shared" si="15"/>
        <v>2017/03/27-12:42:38</v>
      </c>
      <c r="B1010" s="4">
        <v>42821</v>
      </c>
      <c r="C1010" s="3">
        <v>0.52960648148148148</v>
      </c>
      <c r="D1010" s="1" t="s">
        <v>53</v>
      </c>
      <c r="E1010" s="648">
        <f>VLOOKUP(D1010,ID對照表!A:B,2,FALSE)</f>
        <v>28</v>
      </c>
    </row>
    <row r="1011" spans="1:5" x14ac:dyDescent="0.25">
      <c r="A1011" s="648" t="str">
        <f t="shared" si="15"/>
        <v>2017/03/27-12:42:44</v>
      </c>
      <c r="B1011" s="4">
        <v>42821</v>
      </c>
      <c r="C1011" s="3">
        <v>0.52967592592592594</v>
      </c>
      <c r="D1011" s="1" t="s">
        <v>53</v>
      </c>
      <c r="E1011" s="648">
        <f>VLOOKUP(D1011,ID對照表!A:B,2,FALSE)</f>
        <v>28</v>
      </c>
    </row>
    <row r="1012" spans="1:5" x14ac:dyDescent="0.25">
      <c r="A1012" s="648" t="str">
        <f t="shared" si="15"/>
        <v>2017/03/27-18:47:16</v>
      </c>
      <c r="B1012" s="4">
        <v>42821</v>
      </c>
      <c r="C1012" s="3">
        <v>0.78282407407407406</v>
      </c>
      <c r="D1012" s="1" t="s">
        <v>13</v>
      </c>
      <c r="E1012" s="648">
        <f>VLOOKUP(D1012,ID對照表!A:B,2,FALSE)</f>
        <v>8</v>
      </c>
    </row>
    <row r="1013" spans="1:5" x14ac:dyDescent="0.25">
      <c r="A1013" s="648" t="str">
        <f t="shared" si="15"/>
        <v>2017/03/27-18:49:10</v>
      </c>
      <c r="B1013" s="4">
        <v>42821</v>
      </c>
      <c r="C1013" s="3">
        <v>0.78414351851851849</v>
      </c>
      <c r="D1013" s="1" t="s">
        <v>13</v>
      </c>
      <c r="E1013" s="648">
        <f>VLOOKUP(D1013,ID對照表!A:B,2,FALSE)</f>
        <v>8</v>
      </c>
    </row>
    <row r="1014" spans="1:5" x14ac:dyDescent="0.25">
      <c r="A1014" s="648" t="str">
        <f t="shared" si="15"/>
        <v>2017/03/27-19:22:25</v>
      </c>
      <c r="B1014" s="4">
        <v>42821</v>
      </c>
      <c r="C1014" s="3">
        <v>0.80723379629629621</v>
      </c>
      <c r="D1014" s="1" t="s">
        <v>13</v>
      </c>
      <c r="E1014" s="648">
        <f>VLOOKUP(D1014,ID對照表!A:B,2,FALSE)</f>
        <v>8</v>
      </c>
    </row>
    <row r="1015" spans="1:5" x14ac:dyDescent="0.25">
      <c r="A1015" s="648" t="str">
        <f t="shared" si="15"/>
        <v>2017/03/27-19:26:48</v>
      </c>
      <c r="B1015" s="4">
        <v>42821</v>
      </c>
      <c r="C1015" s="3">
        <v>0.81027777777777776</v>
      </c>
      <c r="D1015" s="1" t="s">
        <v>13</v>
      </c>
      <c r="E1015" s="648">
        <f>VLOOKUP(D1015,ID對照表!A:B,2,FALSE)</f>
        <v>8</v>
      </c>
    </row>
    <row r="1016" spans="1:5" x14ac:dyDescent="0.25">
      <c r="A1016" s="648" t="str">
        <f t="shared" si="15"/>
        <v>2017/03/27-19:26:51</v>
      </c>
      <c r="B1016" s="4">
        <v>42821</v>
      </c>
      <c r="C1016" s="3">
        <v>0.8103125000000001</v>
      </c>
      <c r="D1016" s="1" t="s">
        <v>13</v>
      </c>
      <c r="E1016" s="648">
        <f>VLOOKUP(D1016,ID對照表!A:B,2,FALSE)</f>
        <v>8</v>
      </c>
    </row>
    <row r="1017" spans="1:5" x14ac:dyDescent="0.25">
      <c r="A1017" s="648" t="str">
        <f t="shared" si="15"/>
        <v>2017/03/27-19:27:20</v>
      </c>
      <c r="B1017" s="4">
        <v>42821</v>
      </c>
      <c r="C1017" s="3">
        <v>0.81064814814814812</v>
      </c>
      <c r="D1017" s="1" t="s">
        <v>13</v>
      </c>
      <c r="E1017" s="648">
        <f>VLOOKUP(D1017,ID對照表!A:B,2,FALSE)</f>
        <v>8</v>
      </c>
    </row>
    <row r="1018" spans="1:5" x14ac:dyDescent="0.25">
      <c r="A1018" s="648" t="str">
        <f t="shared" si="15"/>
        <v>2017/03/27-19:30:19</v>
      </c>
      <c r="B1018" s="4">
        <v>42821</v>
      </c>
      <c r="C1018" s="3">
        <v>0.8127199074074074</v>
      </c>
      <c r="D1018" s="1" t="s">
        <v>13</v>
      </c>
      <c r="E1018" s="648">
        <f>VLOOKUP(D1018,ID對照表!A:B,2,FALSE)</f>
        <v>8</v>
      </c>
    </row>
    <row r="1019" spans="1:5" x14ac:dyDescent="0.25">
      <c r="A1019" s="648" t="str">
        <f t="shared" si="15"/>
        <v>2017/03/27-19:30:21</v>
      </c>
      <c r="B1019" s="4">
        <v>42821</v>
      </c>
      <c r="C1019" s="3">
        <v>0.81274305555555559</v>
      </c>
      <c r="D1019" s="1" t="s">
        <v>13</v>
      </c>
      <c r="E1019" s="648">
        <f>VLOOKUP(D1019,ID對照表!A:B,2,FALSE)</f>
        <v>8</v>
      </c>
    </row>
    <row r="1020" spans="1:5" x14ac:dyDescent="0.25">
      <c r="A1020" s="648" t="str">
        <f t="shared" si="15"/>
        <v>2017/03/27-19:30:23</v>
      </c>
      <c r="B1020" s="4">
        <v>42821</v>
      </c>
      <c r="C1020" s="3">
        <v>0.81276620370370367</v>
      </c>
      <c r="D1020" s="1" t="s">
        <v>13</v>
      </c>
      <c r="E1020" s="648">
        <f>VLOOKUP(D1020,ID對照表!A:B,2,FALSE)</f>
        <v>8</v>
      </c>
    </row>
    <row r="1021" spans="1:5" x14ac:dyDescent="0.25">
      <c r="A1021" s="648" t="str">
        <f t="shared" si="15"/>
        <v>2017/03/27-19:30:25</v>
      </c>
      <c r="B1021" s="4">
        <v>42821</v>
      </c>
      <c r="C1021" s="3">
        <v>0.81278935185185175</v>
      </c>
      <c r="D1021" s="1" t="s">
        <v>13</v>
      </c>
      <c r="E1021" s="648">
        <f>VLOOKUP(D1021,ID對照表!A:B,2,FALSE)</f>
        <v>8</v>
      </c>
    </row>
    <row r="1022" spans="1:5" x14ac:dyDescent="0.25">
      <c r="A1022" s="648" t="str">
        <f t="shared" si="15"/>
        <v>2017/03/27-19:30:26</v>
      </c>
      <c r="B1022" s="4">
        <v>42821</v>
      </c>
      <c r="C1022" s="3">
        <v>0.8128009259259259</v>
      </c>
      <c r="D1022" s="1" t="s">
        <v>13</v>
      </c>
      <c r="E1022" s="648">
        <f>VLOOKUP(D1022,ID對照表!A:B,2,FALSE)</f>
        <v>8</v>
      </c>
    </row>
    <row r="1023" spans="1:5" x14ac:dyDescent="0.25">
      <c r="A1023" s="648" t="str">
        <f t="shared" si="15"/>
        <v>2017/03/27-19:30:30</v>
      </c>
      <c r="B1023" s="4">
        <v>42821</v>
      </c>
      <c r="C1023" s="3">
        <v>0.81284722222222217</v>
      </c>
      <c r="D1023" s="1" t="s">
        <v>13</v>
      </c>
      <c r="E1023" s="648">
        <f>VLOOKUP(D1023,ID對照表!A:B,2,FALSE)</f>
        <v>8</v>
      </c>
    </row>
    <row r="1024" spans="1:5" x14ac:dyDescent="0.25">
      <c r="A1024" s="648" t="str">
        <f t="shared" si="15"/>
        <v>2017/03/27-19:30:35</v>
      </c>
      <c r="B1024" s="4">
        <v>42821</v>
      </c>
      <c r="C1024" s="3">
        <v>0.81290509259259258</v>
      </c>
      <c r="D1024" s="1" t="s">
        <v>13</v>
      </c>
      <c r="E1024" s="648">
        <f>VLOOKUP(D1024,ID對照表!A:B,2,FALSE)</f>
        <v>8</v>
      </c>
    </row>
    <row r="1025" spans="1:5" x14ac:dyDescent="0.25">
      <c r="A1025" s="648" t="str">
        <f t="shared" si="15"/>
        <v>2017/03/27-19:30:36</v>
      </c>
      <c r="B1025" s="4">
        <v>42821</v>
      </c>
      <c r="C1025" s="3">
        <v>0.81291666666666673</v>
      </c>
      <c r="D1025" s="1" t="s">
        <v>13</v>
      </c>
      <c r="E1025" s="648">
        <f>VLOOKUP(D1025,ID對照表!A:B,2,FALSE)</f>
        <v>8</v>
      </c>
    </row>
    <row r="1026" spans="1:5" x14ac:dyDescent="0.25">
      <c r="A1026" s="648" t="str">
        <f t="shared" ref="A1026:A1089" si="16">TEXT(B1026,"yyyy/mm/dd")&amp;"-"&amp;TEXT(C1026,"hh:mm:ss")</f>
        <v>2017/03/27-19:42:27</v>
      </c>
      <c r="B1026" s="4">
        <v>42821</v>
      </c>
      <c r="C1026" s="3">
        <v>0.82114583333333335</v>
      </c>
      <c r="D1026" s="1" t="s">
        <v>53</v>
      </c>
      <c r="E1026" s="648">
        <f>VLOOKUP(D1026,ID對照表!A:B,2,FALSE)</f>
        <v>28</v>
      </c>
    </row>
    <row r="1027" spans="1:5" x14ac:dyDescent="0.25">
      <c r="A1027" s="648" t="str">
        <f t="shared" si="16"/>
        <v>2017/03/27-19:42:30</v>
      </c>
      <c r="B1027" s="4">
        <v>42821</v>
      </c>
      <c r="C1027" s="3">
        <v>0.82118055555555547</v>
      </c>
      <c r="D1027" s="1" t="s">
        <v>53</v>
      </c>
      <c r="E1027" s="648">
        <f>VLOOKUP(D1027,ID對照表!A:B,2,FALSE)</f>
        <v>28</v>
      </c>
    </row>
    <row r="1028" spans="1:5" x14ac:dyDescent="0.25">
      <c r="A1028" s="648" t="str">
        <f t="shared" si="16"/>
        <v>2017/03/27-19:42:35</v>
      </c>
      <c r="B1028" s="4">
        <v>42821</v>
      </c>
      <c r="C1028" s="3">
        <v>0.82123842592592589</v>
      </c>
      <c r="D1028" s="1" t="s">
        <v>53</v>
      </c>
      <c r="E1028" s="648">
        <f>VLOOKUP(D1028,ID對照表!A:B,2,FALSE)</f>
        <v>28</v>
      </c>
    </row>
    <row r="1029" spans="1:5" x14ac:dyDescent="0.25">
      <c r="A1029" s="648" t="str">
        <f t="shared" si="16"/>
        <v>2017/03/27-19:42:40</v>
      </c>
      <c r="B1029" s="4">
        <v>42821</v>
      </c>
      <c r="C1029" s="3">
        <v>0.8212962962962963</v>
      </c>
      <c r="D1029" s="1" t="s">
        <v>53</v>
      </c>
      <c r="E1029" s="648">
        <f>VLOOKUP(D1029,ID對照表!A:B,2,FALSE)</f>
        <v>28</v>
      </c>
    </row>
    <row r="1030" spans="1:5" x14ac:dyDescent="0.25">
      <c r="A1030" s="648" t="str">
        <f t="shared" si="16"/>
        <v>2017/03/27-19:49:48</v>
      </c>
      <c r="B1030" s="4">
        <v>42821</v>
      </c>
      <c r="C1030" s="3">
        <v>0.82624999999999993</v>
      </c>
      <c r="D1030" s="1" t="s">
        <v>53</v>
      </c>
      <c r="E1030" s="648">
        <f>VLOOKUP(D1030,ID對照表!A:B,2,FALSE)</f>
        <v>28</v>
      </c>
    </row>
    <row r="1031" spans="1:5" x14ac:dyDescent="0.25">
      <c r="A1031" s="648" t="str">
        <f t="shared" si="16"/>
        <v>2017/03/27-19:55:51</v>
      </c>
      <c r="B1031" s="4">
        <v>42821</v>
      </c>
      <c r="C1031" s="3">
        <v>0.83045138888888881</v>
      </c>
      <c r="D1031" s="1" t="s">
        <v>53</v>
      </c>
      <c r="E1031" s="648">
        <f>VLOOKUP(D1031,ID對照表!A:B,2,FALSE)</f>
        <v>28</v>
      </c>
    </row>
    <row r="1032" spans="1:5" x14ac:dyDescent="0.25">
      <c r="A1032" s="648" t="str">
        <f t="shared" si="16"/>
        <v>2017/03/27-19:55:54</v>
      </c>
      <c r="B1032" s="4">
        <v>42821</v>
      </c>
      <c r="C1032" s="3">
        <v>0.83048611111111104</v>
      </c>
      <c r="D1032" s="1" t="s">
        <v>53</v>
      </c>
      <c r="E1032" s="648">
        <f>VLOOKUP(D1032,ID對照表!A:B,2,FALSE)</f>
        <v>28</v>
      </c>
    </row>
    <row r="1033" spans="1:5" x14ac:dyDescent="0.25">
      <c r="A1033" s="648" t="str">
        <f t="shared" si="16"/>
        <v>2017/03/27-19:55:56</v>
      </c>
      <c r="B1033" s="4">
        <v>42821</v>
      </c>
      <c r="C1033" s="3">
        <v>0.83050925925925922</v>
      </c>
      <c r="D1033" s="1" t="s">
        <v>53</v>
      </c>
      <c r="E1033" s="648">
        <f>VLOOKUP(D1033,ID對照表!A:B,2,FALSE)</f>
        <v>28</v>
      </c>
    </row>
    <row r="1034" spans="1:5" x14ac:dyDescent="0.25">
      <c r="A1034" s="648" t="str">
        <f t="shared" si="16"/>
        <v>2017/03/27-20:20:30</v>
      </c>
      <c r="B1034" s="4">
        <v>42821</v>
      </c>
      <c r="C1034" s="3">
        <v>0.84756944444444438</v>
      </c>
      <c r="D1034" s="1" t="s">
        <v>53</v>
      </c>
      <c r="E1034" s="648">
        <f>VLOOKUP(D1034,ID對照表!A:B,2,FALSE)</f>
        <v>28</v>
      </c>
    </row>
    <row r="1035" spans="1:5" x14ac:dyDescent="0.25">
      <c r="A1035" s="648" t="str">
        <f t="shared" si="16"/>
        <v>2017/03/27-20:20:49</v>
      </c>
      <c r="B1035" s="4">
        <v>42821</v>
      </c>
      <c r="C1035" s="3">
        <v>0.84778935185185178</v>
      </c>
      <c r="D1035" s="1" t="s">
        <v>53</v>
      </c>
      <c r="E1035" s="648">
        <f>VLOOKUP(D1035,ID對照表!A:B,2,FALSE)</f>
        <v>28</v>
      </c>
    </row>
    <row r="1036" spans="1:5" x14ac:dyDescent="0.25">
      <c r="A1036" s="648" t="str">
        <f t="shared" si="16"/>
        <v>2017/03/27-20:21:05</v>
      </c>
      <c r="B1036" s="4">
        <v>42821</v>
      </c>
      <c r="C1036" s="3">
        <v>0.84797453703703696</v>
      </c>
      <c r="D1036" s="1" t="s">
        <v>53</v>
      </c>
      <c r="E1036" s="648">
        <f>VLOOKUP(D1036,ID對照表!A:B,2,FALSE)</f>
        <v>28</v>
      </c>
    </row>
    <row r="1037" spans="1:5" x14ac:dyDescent="0.25">
      <c r="A1037" s="648" t="str">
        <f t="shared" si="16"/>
        <v>2017/03/27-20:23:05</v>
      </c>
      <c r="B1037" s="4">
        <v>42821</v>
      </c>
      <c r="C1037" s="3">
        <v>0.84936342592592595</v>
      </c>
      <c r="D1037" s="1" t="s">
        <v>53</v>
      </c>
      <c r="E1037" s="648">
        <f>VLOOKUP(D1037,ID對照表!A:B,2,FALSE)</f>
        <v>28</v>
      </c>
    </row>
    <row r="1038" spans="1:5" x14ac:dyDescent="0.25">
      <c r="A1038" s="648" t="str">
        <f t="shared" si="16"/>
        <v>2017/03/27-20:39:18</v>
      </c>
      <c r="B1038" s="4">
        <v>42821</v>
      </c>
      <c r="C1038" s="3">
        <v>0.86062500000000008</v>
      </c>
      <c r="D1038" s="1" t="s">
        <v>13</v>
      </c>
      <c r="E1038" s="648">
        <f>VLOOKUP(D1038,ID對照表!A:B,2,FALSE)</f>
        <v>8</v>
      </c>
    </row>
    <row r="1039" spans="1:5" x14ac:dyDescent="0.25">
      <c r="A1039" s="648" t="str">
        <f t="shared" si="16"/>
        <v>2017/03/27-20:45:41</v>
      </c>
      <c r="B1039" s="4">
        <v>42821</v>
      </c>
      <c r="C1039" s="3">
        <v>0.8650578703703703</v>
      </c>
      <c r="D1039" s="1" t="s">
        <v>13</v>
      </c>
      <c r="E1039" s="648">
        <f>VLOOKUP(D1039,ID對照表!A:B,2,FALSE)</f>
        <v>8</v>
      </c>
    </row>
    <row r="1040" spans="1:5" x14ac:dyDescent="0.25">
      <c r="A1040" s="648" t="str">
        <f t="shared" si="16"/>
        <v>2017/03/27-20:45:44</v>
      </c>
      <c r="B1040" s="4">
        <v>42821</v>
      </c>
      <c r="C1040" s="3">
        <v>0.86509259259259252</v>
      </c>
      <c r="D1040" s="1" t="s">
        <v>13</v>
      </c>
      <c r="E1040" s="648">
        <f>VLOOKUP(D1040,ID對照表!A:B,2,FALSE)</f>
        <v>8</v>
      </c>
    </row>
    <row r="1041" spans="1:5" x14ac:dyDescent="0.25">
      <c r="A1041" s="648" t="str">
        <f t="shared" si="16"/>
        <v>2017/03/27-20:46:13</v>
      </c>
      <c r="B1041" s="4">
        <v>42821</v>
      </c>
      <c r="C1041" s="3">
        <v>0.86542824074074076</v>
      </c>
      <c r="D1041" s="1" t="s">
        <v>13</v>
      </c>
      <c r="E1041" s="648">
        <f>VLOOKUP(D1041,ID對照表!A:B,2,FALSE)</f>
        <v>8</v>
      </c>
    </row>
    <row r="1042" spans="1:5" x14ac:dyDescent="0.25">
      <c r="A1042" s="648" t="str">
        <f t="shared" si="16"/>
        <v>2017/03/27-20:46:21</v>
      </c>
      <c r="B1042" s="4">
        <v>42821</v>
      </c>
      <c r="C1042" s="3">
        <v>0.86552083333333341</v>
      </c>
      <c r="D1042" s="1" t="s">
        <v>13</v>
      </c>
      <c r="E1042" s="648">
        <f>VLOOKUP(D1042,ID對照表!A:B,2,FALSE)</f>
        <v>8</v>
      </c>
    </row>
    <row r="1043" spans="1:5" x14ac:dyDescent="0.25">
      <c r="A1043" s="648" t="str">
        <f t="shared" si="16"/>
        <v>2017/03/27-20:46:28</v>
      </c>
      <c r="B1043" s="4">
        <v>42821</v>
      </c>
      <c r="C1043" s="3">
        <v>0.8656018518518519</v>
      </c>
      <c r="D1043" s="1" t="s">
        <v>13</v>
      </c>
      <c r="E1043" s="648">
        <f>VLOOKUP(D1043,ID對照表!A:B,2,FALSE)</f>
        <v>8</v>
      </c>
    </row>
    <row r="1044" spans="1:5" x14ac:dyDescent="0.25">
      <c r="A1044" s="648" t="str">
        <f t="shared" si="16"/>
        <v>2017/03/27-20:46:34</v>
      </c>
      <c r="B1044" s="4">
        <v>42821</v>
      </c>
      <c r="C1044" s="3">
        <v>0.86567129629629624</v>
      </c>
      <c r="D1044" s="1" t="s">
        <v>13</v>
      </c>
      <c r="E1044" s="648">
        <f>VLOOKUP(D1044,ID對照表!A:B,2,FALSE)</f>
        <v>8</v>
      </c>
    </row>
    <row r="1045" spans="1:5" x14ac:dyDescent="0.25">
      <c r="A1045" s="648" t="str">
        <f t="shared" si="16"/>
        <v>2017/03/27-20:47:25</v>
      </c>
      <c r="B1045" s="4">
        <v>42821</v>
      </c>
      <c r="C1045" s="3">
        <v>0.86626157407407411</v>
      </c>
      <c r="D1045" s="1" t="s">
        <v>13</v>
      </c>
      <c r="E1045" s="648">
        <f>VLOOKUP(D1045,ID對照表!A:B,2,FALSE)</f>
        <v>8</v>
      </c>
    </row>
    <row r="1046" spans="1:5" x14ac:dyDescent="0.25">
      <c r="A1046" s="648" t="str">
        <f t="shared" si="16"/>
        <v>2017/03/27-20:47:26</v>
      </c>
      <c r="B1046" s="4">
        <v>42821</v>
      </c>
      <c r="C1046" s="3">
        <v>0.86627314814814815</v>
      </c>
      <c r="D1046" s="1" t="s">
        <v>13</v>
      </c>
      <c r="E1046" s="648">
        <f>VLOOKUP(D1046,ID對照表!A:B,2,FALSE)</f>
        <v>8</v>
      </c>
    </row>
    <row r="1047" spans="1:5" x14ac:dyDescent="0.25">
      <c r="A1047" s="648" t="str">
        <f t="shared" si="16"/>
        <v>2017/03/27-20:47:29</v>
      </c>
      <c r="B1047" s="4">
        <v>42821</v>
      </c>
      <c r="C1047" s="3">
        <v>0.86630787037037038</v>
      </c>
      <c r="D1047" s="1" t="s">
        <v>13</v>
      </c>
      <c r="E1047" s="648">
        <f>VLOOKUP(D1047,ID對照表!A:B,2,FALSE)</f>
        <v>8</v>
      </c>
    </row>
    <row r="1048" spans="1:5" x14ac:dyDescent="0.25">
      <c r="A1048" s="648" t="str">
        <f t="shared" si="16"/>
        <v>2017/03/27-20:48:00</v>
      </c>
      <c r="B1048" s="4">
        <v>42821</v>
      </c>
      <c r="C1048" s="3">
        <v>0.8666666666666667</v>
      </c>
      <c r="D1048" s="1" t="s">
        <v>13</v>
      </c>
      <c r="E1048" s="648">
        <f>VLOOKUP(D1048,ID對照表!A:B,2,FALSE)</f>
        <v>8</v>
      </c>
    </row>
    <row r="1049" spans="1:5" x14ac:dyDescent="0.25">
      <c r="A1049" s="648" t="str">
        <f t="shared" si="16"/>
        <v>2017/03/27-20:48:06</v>
      </c>
      <c r="B1049" s="4">
        <v>42821</v>
      </c>
      <c r="C1049" s="3">
        <v>0.86673611111111104</v>
      </c>
      <c r="D1049" s="1" t="s">
        <v>13</v>
      </c>
      <c r="E1049" s="648">
        <f>VLOOKUP(D1049,ID對照表!A:B,2,FALSE)</f>
        <v>8</v>
      </c>
    </row>
    <row r="1050" spans="1:5" x14ac:dyDescent="0.25">
      <c r="A1050" s="648" t="str">
        <f t="shared" si="16"/>
        <v>2017/03/27-20:48:11</v>
      </c>
      <c r="B1050" s="4">
        <v>42821</v>
      </c>
      <c r="C1050" s="3">
        <v>0.86679398148148146</v>
      </c>
      <c r="D1050" s="1" t="s">
        <v>13</v>
      </c>
      <c r="E1050" s="648">
        <f>VLOOKUP(D1050,ID對照表!A:B,2,FALSE)</f>
        <v>8</v>
      </c>
    </row>
    <row r="1051" spans="1:5" x14ac:dyDescent="0.25">
      <c r="A1051" s="648" t="str">
        <f t="shared" si="16"/>
        <v>2017/03/27-20:48:16</v>
      </c>
      <c r="B1051" s="4">
        <v>42821</v>
      </c>
      <c r="C1051" s="3">
        <v>0.86685185185185187</v>
      </c>
      <c r="D1051" s="1" t="s">
        <v>13</v>
      </c>
      <c r="E1051" s="648">
        <f>VLOOKUP(D1051,ID對照表!A:B,2,FALSE)</f>
        <v>8</v>
      </c>
    </row>
    <row r="1052" spans="1:5" x14ac:dyDescent="0.25">
      <c r="A1052" s="648" t="str">
        <f t="shared" si="16"/>
        <v>2017/03/27-21:14:43</v>
      </c>
      <c r="B1052" s="4">
        <v>42821</v>
      </c>
      <c r="C1052" s="3">
        <v>0.8852199074074073</v>
      </c>
      <c r="D1052" s="1" t="s">
        <v>13</v>
      </c>
      <c r="E1052" s="648">
        <f>VLOOKUP(D1052,ID對照表!A:B,2,FALSE)</f>
        <v>8</v>
      </c>
    </row>
    <row r="1053" spans="1:5" x14ac:dyDescent="0.25">
      <c r="A1053" s="648" t="str">
        <f t="shared" si="16"/>
        <v>2017/03/27-21:14:45</v>
      </c>
      <c r="B1053" s="4">
        <v>42821</v>
      </c>
      <c r="C1053" s="3">
        <v>0.8852430555555556</v>
      </c>
      <c r="D1053" s="1" t="s">
        <v>13</v>
      </c>
      <c r="E1053" s="648">
        <f>VLOOKUP(D1053,ID對照表!A:B,2,FALSE)</f>
        <v>8</v>
      </c>
    </row>
    <row r="1054" spans="1:5" x14ac:dyDescent="0.25">
      <c r="A1054" s="648" t="str">
        <f t="shared" si="16"/>
        <v>2017/03/27-23:16:35</v>
      </c>
      <c r="B1054" s="4">
        <v>42821</v>
      </c>
      <c r="C1054" s="3">
        <v>0.96984953703703702</v>
      </c>
      <c r="D1054" s="1" t="s">
        <v>53</v>
      </c>
      <c r="E1054" s="648">
        <f>VLOOKUP(D1054,ID對照表!A:B,2,FALSE)</f>
        <v>28</v>
      </c>
    </row>
    <row r="1055" spans="1:5" x14ac:dyDescent="0.25">
      <c r="A1055" s="648" t="str">
        <f t="shared" si="16"/>
        <v>2017/03/27-23:16:36</v>
      </c>
      <c r="B1055" s="4">
        <v>42821</v>
      </c>
      <c r="C1055" s="3">
        <v>0.96986111111111117</v>
      </c>
      <c r="D1055" s="1" t="s">
        <v>53</v>
      </c>
      <c r="E1055" s="648">
        <f>VLOOKUP(D1055,ID對照表!A:B,2,FALSE)</f>
        <v>28</v>
      </c>
    </row>
    <row r="1056" spans="1:5" x14ac:dyDescent="0.25">
      <c r="A1056" s="648" t="str">
        <f t="shared" si="16"/>
        <v>2017/03/27-23:16:38</v>
      </c>
      <c r="B1056" s="4">
        <v>42821</v>
      </c>
      <c r="C1056" s="3">
        <v>0.96988425925925925</v>
      </c>
      <c r="D1056" s="1" t="s">
        <v>53</v>
      </c>
      <c r="E1056" s="648">
        <f>VLOOKUP(D1056,ID對照表!A:B,2,FALSE)</f>
        <v>28</v>
      </c>
    </row>
    <row r="1057" spans="1:5" x14ac:dyDescent="0.25">
      <c r="A1057" s="648" t="str">
        <f t="shared" si="16"/>
        <v>2017/03/27-23:19:12</v>
      </c>
      <c r="B1057" s="4">
        <v>42821</v>
      </c>
      <c r="C1057" s="3">
        <v>0.97166666666666668</v>
      </c>
      <c r="D1057" s="1" t="s">
        <v>53</v>
      </c>
      <c r="E1057" s="648">
        <f>VLOOKUP(D1057,ID對照表!A:B,2,FALSE)</f>
        <v>28</v>
      </c>
    </row>
    <row r="1058" spans="1:5" x14ac:dyDescent="0.25">
      <c r="A1058" s="648" t="str">
        <f t="shared" si="16"/>
        <v>2017/03/27-23:20:04</v>
      </c>
      <c r="B1058" s="4">
        <v>42821</v>
      </c>
      <c r="C1058" s="3">
        <v>0.97226851851851848</v>
      </c>
      <c r="D1058" s="1" t="s">
        <v>53</v>
      </c>
      <c r="E1058" s="648">
        <f>VLOOKUP(D1058,ID對照表!A:B,2,FALSE)</f>
        <v>28</v>
      </c>
    </row>
    <row r="1059" spans="1:5" x14ac:dyDescent="0.25">
      <c r="A1059" s="648" t="str">
        <f t="shared" si="16"/>
        <v>2017/03/27-23:55:37</v>
      </c>
      <c r="B1059" s="4">
        <v>42821</v>
      </c>
      <c r="C1059" s="3">
        <v>0.99695601851851856</v>
      </c>
      <c r="D1059" s="1" t="s">
        <v>13</v>
      </c>
      <c r="E1059" s="648">
        <f>VLOOKUP(D1059,ID對照表!A:B,2,FALSE)</f>
        <v>8</v>
      </c>
    </row>
    <row r="1060" spans="1:5" x14ac:dyDescent="0.25">
      <c r="A1060" s="648" t="str">
        <f t="shared" si="16"/>
        <v>2017/03/27-23:55:43</v>
      </c>
      <c r="B1060" s="4">
        <v>42821</v>
      </c>
      <c r="C1060" s="3">
        <v>0.99702546296296291</v>
      </c>
      <c r="D1060" s="1" t="s">
        <v>13</v>
      </c>
      <c r="E1060" s="648">
        <f>VLOOKUP(D1060,ID對照表!A:B,2,FALSE)</f>
        <v>8</v>
      </c>
    </row>
    <row r="1061" spans="1:5" x14ac:dyDescent="0.25">
      <c r="A1061" s="648" t="str">
        <f t="shared" si="16"/>
        <v>2017/03/27-23:55:47</v>
      </c>
      <c r="B1061" s="4">
        <v>42821</v>
      </c>
      <c r="C1061" s="3">
        <v>0.99707175925925917</v>
      </c>
      <c r="D1061" s="1" t="s">
        <v>13</v>
      </c>
      <c r="E1061" s="648">
        <f>VLOOKUP(D1061,ID對照表!A:B,2,FALSE)</f>
        <v>8</v>
      </c>
    </row>
    <row r="1062" spans="1:5" x14ac:dyDescent="0.25">
      <c r="A1062" s="648" t="str">
        <f t="shared" si="16"/>
        <v>2017/03/27-23:55:50</v>
      </c>
      <c r="B1062" s="4">
        <v>42821</v>
      </c>
      <c r="C1062" s="3">
        <v>0.99710648148148151</v>
      </c>
      <c r="D1062" s="1" t="s">
        <v>13</v>
      </c>
      <c r="E1062" s="648">
        <f>VLOOKUP(D1062,ID對照表!A:B,2,FALSE)</f>
        <v>8</v>
      </c>
    </row>
    <row r="1063" spans="1:5" x14ac:dyDescent="0.25">
      <c r="A1063" s="648" t="str">
        <f t="shared" si="16"/>
        <v>2017/03/27-23:55:56</v>
      </c>
      <c r="B1063" s="4">
        <v>42821</v>
      </c>
      <c r="C1063" s="3">
        <v>0.99717592592592597</v>
      </c>
      <c r="D1063" s="1" t="s">
        <v>13</v>
      </c>
      <c r="E1063" s="648">
        <f>VLOOKUP(D1063,ID對照表!A:B,2,FALSE)</f>
        <v>8</v>
      </c>
    </row>
    <row r="1064" spans="1:5" x14ac:dyDescent="0.25">
      <c r="A1064" s="648" t="str">
        <f t="shared" si="16"/>
        <v>2017/03/27-23:55:58</v>
      </c>
      <c r="B1064" s="4">
        <v>42821</v>
      </c>
      <c r="C1064" s="3">
        <v>0.99719907407407404</v>
      </c>
      <c r="D1064" s="1" t="s">
        <v>13</v>
      </c>
      <c r="E1064" s="648">
        <f>VLOOKUP(D1064,ID對照表!A:B,2,FALSE)</f>
        <v>8</v>
      </c>
    </row>
    <row r="1065" spans="1:5" x14ac:dyDescent="0.25">
      <c r="A1065" s="648" t="str">
        <f t="shared" si="16"/>
        <v>2017/03/27-23:56:03</v>
      </c>
      <c r="B1065" s="4">
        <v>42821</v>
      </c>
      <c r="C1065" s="3">
        <v>0.99725694444444446</v>
      </c>
      <c r="D1065" s="1" t="s">
        <v>13</v>
      </c>
      <c r="E1065" s="648">
        <f>VLOOKUP(D1065,ID對照表!A:B,2,FALSE)</f>
        <v>8</v>
      </c>
    </row>
    <row r="1066" spans="1:5" x14ac:dyDescent="0.25">
      <c r="A1066" s="648" t="str">
        <f t="shared" si="16"/>
        <v>2017/03/27-23:56:07</v>
      </c>
      <c r="B1066" s="4">
        <v>42821</v>
      </c>
      <c r="C1066" s="3">
        <v>0.99730324074074073</v>
      </c>
      <c r="D1066" s="1" t="s">
        <v>13</v>
      </c>
      <c r="E1066" s="648">
        <f>VLOOKUP(D1066,ID對照表!A:B,2,FALSE)</f>
        <v>8</v>
      </c>
    </row>
    <row r="1067" spans="1:5" x14ac:dyDescent="0.25">
      <c r="A1067" s="648" t="str">
        <f t="shared" si="16"/>
        <v>2017/03/27-23:56:09</v>
      </c>
      <c r="B1067" s="4">
        <v>42821</v>
      </c>
      <c r="C1067" s="3">
        <v>0.99732638888888892</v>
      </c>
      <c r="D1067" s="1" t="s">
        <v>13</v>
      </c>
      <c r="E1067" s="648">
        <f>VLOOKUP(D1067,ID對照表!A:B,2,FALSE)</f>
        <v>8</v>
      </c>
    </row>
    <row r="1068" spans="1:5" x14ac:dyDescent="0.25">
      <c r="A1068" s="648" t="str">
        <f t="shared" si="16"/>
        <v>2017/03/27-23:56:10</v>
      </c>
      <c r="B1068" s="4">
        <v>42821</v>
      </c>
      <c r="C1068" s="3">
        <v>0.99733796296296295</v>
      </c>
      <c r="D1068" s="1" t="s">
        <v>13</v>
      </c>
      <c r="E1068" s="648">
        <f>VLOOKUP(D1068,ID對照表!A:B,2,FALSE)</f>
        <v>8</v>
      </c>
    </row>
    <row r="1069" spans="1:5" x14ac:dyDescent="0.25">
      <c r="A1069" s="648" t="str">
        <f t="shared" si="16"/>
        <v>2017/03/27-23:56:11</v>
      </c>
      <c r="B1069" s="4">
        <v>42821</v>
      </c>
      <c r="C1069" s="3">
        <v>0.99734953703703699</v>
      </c>
      <c r="D1069" s="1" t="s">
        <v>13</v>
      </c>
      <c r="E1069" s="648">
        <f>VLOOKUP(D1069,ID對照表!A:B,2,FALSE)</f>
        <v>8</v>
      </c>
    </row>
    <row r="1070" spans="1:5" x14ac:dyDescent="0.25">
      <c r="A1070" s="648" t="str">
        <f t="shared" si="16"/>
        <v>2017/03/27-23:58:09</v>
      </c>
      <c r="B1070" s="4">
        <v>42821</v>
      </c>
      <c r="C1070" s="3">
        <v>0.9987152777777778</v>
      </c>
      <c r="D1070" s="1" t="s">
        <v>13</v>
      </c>
      <c r="E1070" s="648">
        <f>VLOOKUP(D1070,ID對照表!A:B,2,FALSE)</f>
        <v>8</v>
      </c>
    </row>
    <row r="1071" spans="1:5" x14ac:dyDescent="0.25">
      <c r="A1071" s="648" t="str">
        <f t="shared" si="16"/>
        <v>2017/03/27-23:58:17</v>
      </c>
      <c r="B1071" s="4">
        <v>42821</v>
      </c>
      <c r="C1071" s="3">
        <v>0.99880787037037033</v>
      </c>
      <c r="D1071" s="1" t="s">
        <v>13</v>
      </c>
      <c r="E1071" s="648">
        <f>VLOOKUP(D1071,ID對照表!A:B,2,FALSE)</f>
        <v>8</v>
      </c>
    </row>
    <row r="1072" spans="1:5" x14ac:dyDescent="0.25">
      <c r="A1072" s="648" t="str">
        <f t="shared" si="16"/>
        <v>2017/03/28-01:17:46</v>
      </c>
      <c r="B1072" s="4">
        <v>42822</v>
      </c>
      <c r="C1072" s="3">
        <v>5.4004629629629632E-2</v>
      </c>
      <c r="D1072" s="1" t="s">
        <v>55</v>
      </c>
      <c r="E1072" s="648">
        <f>VLOOKUP(D1072,ID對照表!A:B,2,FALSE)</f>
        <v>30</v>
      </c>
    </row>
    <row r="1073" spans="1:5" x14ac:dyDescent="0.25">
      <c r="A1073" s="648" t="str">
        <f t="shared" si="16"/>
        <v>2017/03/28-01:17:48</v>
      </c>
      <c r="B1073" s="4">
        <v>42822</v>
      </c>
      <c r="C1073" s="3">
        <v>5.4027777777777779E-2</v>
      </c>
      <c r="D1073" s="1" t="s">
        <v>55</v>
      </c>
      <c r="E1073" s="648">
        <f>VLOOKUP(D1073,ID對照表!A:B,2,FALSE)</f>
        <v>30</v>
      </c>
    </row>
    <row r="1074" spans="1:5" x14ac:dyDescent="0.25">
      <c r="A1074" s="648" t="str">
        <f t="shared" si="16"/>
        <v>2017/03/28-01:17:50</v>
      </c>
      <c r="B1074" s="4">
        <v>42822</v>
      </c>
      <c r="C1074" s="3">
        <v>5.4050925925925926E-2</v>
      </c>
      <c r="D1074" s="1" t="s">
        <v>55</v>
      </c>
      <c r="E1074" s="648">
        <f>VLOOKUP(D1074,ID對照表!A:B,2,FALSE)</f>
        <v>30</v>
      </c>
    </row>
    <row r="1075" spans="1:5" x14ac:dyDescent="0.25">
      <c r="A1075" s="648" t="str">
        <f t="shared" si="16"/>
        <v>2017/03/28-01:17:54</v>
      </c>
      <c r="B1075" s="4">
        <v>42822</v>
      </c>
      <c r="C1075" s="3">
        <v>5.409722222222222E-2</v>
      </c>
      <c r="D1075" s="1" t="s">
        <v>55</v>
      </c>
      <c r="E1075" s="648">
        <f>VLOOKUP(D1075,ID對照表!A:B,2,FALSE)</f>
        <v>30</v>
      </c>
    </row>
    <row r="1076" spans="1:5" x14ac:dyDescent="0.25">
      <c r="A1076" s="648" t="str">
        <f t="shared" si="16"/>
        <v>2017/03/28-01:17:56</v>
      </c>
      <c r="B1076" s="4">
        <v>42822</v>
      </c>
      <c r="C1076" s="3">
        <v>5.4120370370370374E-2</v>
      </c>
      <c r="D1076" s="1" t="s">
        <v>55</v>
      </c>
      <c r="E1076" s="648">
        <f>VLOOKUP(D1076,ID對照表!A:B,2,FALSE)</f>
        <v>30</v>
      </c>
    </row>
    <row r="1077" spans="1:5" x14ac:dyDescent="0.25">
      <c r="A1077" s="648" t="str">
        <f t="shared" si="16"/>
        <v>2017/03/28-01:17:57</v>
      </c>
      <c r="B1077" s="4">
        <v>42822</v>
      </c>
      <c r="C1077" s="3">
        <v>5.4131944444444441E-2</v>
      </c>
      <c r="D1077" s="1" t="s">
        <v>55</v>
      </c>
      <c r="E1077" s="648">
        <f>VLOOKUP(D1077,ID對照表!A:B,2,FALSE)</f>
        <v>30</v>
      </c>
    </row>
    <row r="1078" spans="1:5" x14ac:dyDescent="0.25">
      <c r="A1078" s="648" t="str">
        <f t="shared" si="16"/>
        <v>2017/03/28-02:16:24</v>
      </c>
      <c r="B1078" s="4">
        <v>42822</v>
      </c>
      <c r="C1078" s="3">
        <v>9.4722222222222222E-2</v>
      </c>
      <c r="D1078" s="1" t="s">
        <v>13</v>
      </c>
      <c r="E1078" s="648">
        <f>VLOOKUP(D1078,ID對照表!A:B,2,FALSE)</f>
        <v>8</v>
      </c>
    </row>
    <row r="1079" spans="1:5" x14ac:dyDescent="0.25">
      <c r="A1079" s="648" t="str">
        <f t="shared" si="16"/>
        <v>2017/03/28-02:17:52</v>
      </c>
      <c r="B1079" s="4">
        <v>42822</v>
      </c>
      <c r="C1079" s="3">
        <v>9.5740740740740737E-2</v>
      </c>
      <c r="D1079" s="1" t="s">
        <v>55</v>
      </c>
      <c r="E1079" s="648">
        <f>VLOOKUP(D1079,ID對照表!A:B,2,FALSE)</f>
        <v>30</v>
      </c>
    </row>
    <row r="1080" spans="1:5" x14ac:dyDescent="0.25">
      <c r="A1080" s="648" t="str">
        <f t="shared" si="16"/>
        <v>2017/03/28-02:56:12</v>
      </c>
      <c r="B1080" s="4">
        <v>42822</v>
      </c>
      <c r="C1080" s="3">
        <v>0.1223611111111111</v>
      </c>
      <c r="D1080" s="1" t="s">
        <v>55</v>
      </c>
      <c r="E1080" s="648">
        <f>VLOOKUP(D1080,ID對照表!A:B,2,FALSE)</f>
        <v>30</v>
      </c>
    </row>
    <row r="1081" spans="1:5" x14ac:dyDescent="0.25">
      <c r="A1081" s="648" t="str">
        <f t="shared" si="16"/>
        <v>2017/03/28-02:56:19</v>
      </c>
      <c r="B1081" s="4">
        <v>42822</v>
      </c>
      <c r="C1081" s="3">
        <v>0.12244212962962964</v>
      </c>
      <c r="D1081" s="1" t="s">
        <v>55</v>
      </c>
      <c r="E1081" s="648">
        <f>VLOOKUP(D1081,ID對照表!A:B,2,FALSE)</f>
        <v>30</v>
      </c>
    </row>
    <row r="1082" spans="1:5" x14ac:dyDescent="0.25">
      <c r="A1082" s="648" t="str">
        <f t="shared" si="16"/>
        <v>2017/03/28-02:56:21</v>
      </c>
      <c r="B1082" s="4">
        <v>42822</v>
      </c>
      <c r="C1082" s="3">
        <v>0.12246527777777778</v>
      </c>
      <c r="D1082" s="1" t="s">
        <v>55</v>
      </c>
      <c r="E1082" s="648">
        <f>VLOOKUP(D1082,ID對照表!A:B,2,FALSE)</f>
        <v>30</v>
      </c>
    </row>
    <row r="1083" spans="1:5" x14ac:dyDescent="0.25">
      <c r="A1083" s="648" t="str">
        <f t="shared" si="16"/>
        <v>2017/03/28-02:56:23</v>
      </c>
      <c r="B1083" s="4">
        <v>42822</v>
      </c>
      <c r="C1083" s="3">
        <v>0.12248842592592592</v>
      </c>
      <c r="D1083" s="1" t="s">
        <v>55</v>
      </c>
      <c r="E1083" s="648">
        <f>VLOOKUP(D1083,ID對照表!A:B,2,FALSE)</f>
        <v>30</v>
      </c>
    </row>
    <row r="1084" spans="1:5" x14ac:dyDescent="0.25">
      <c r="A1084" s="648" t="str">
        <f t="shared" si="16"/>
        <v>2017/03/28-02:56:29</v>
      </c>
      <c r="B1084" s="4">
        <v>42822</v>
      </c>
      <c r="C1084" s="3">
        <v>0.12255787037037037</v>
      </c>
      <c r="D1084" s="1" t="s">
        <v>55</v>
      </c>
      <c r="E1084" s="648">
        <f>VLOOKUP(D1084,ID對照表!A:B,2,FALSE)</f>
        <v>30</v>
      </c>
    </row>
    <row r="1085" spans="1:5" x14ac:dyDescent="0.25">
      <c r="A1085" s="648" t="str">
        <f t="shared" si="16"/>
        <v>2017/03/28-02:56:32</v>
      </c>
      <c r="B1085" s="4">
        <v>42822</v>
      </c>
      <c r="C1085" s="3">
        <v>0.12259259259259259</v>
      </c>
      <c r="D1085" s="1" t="s">
        <v>55</v>
      </c>
      <c r="E1085" s="648">
        <f>VLOOKUP(D1085,ID對照表!A:B,2,FALSE)</f>
        <v>30</v>
      </c>
    </row>
    <row r="1086" spans="1:5" x14ac:dyDescent="0.25">
      <c r="A1086" s="648" t="str">
        <f t="shared" si="16"/>
        <v>2017/03/28-02:56:33</v>
      </c>
      <c r="B1086" s="4">
        <v>42822</v>
      </c>
      <c r="C1086" s="3">
        <v>0.12260416666666667</v>
      </c>
      <c r="D1086" s="1" t="s">
        <v>55</v>
      </c>
      <c r="E1086" s="648">
        <f>VLOOKUP(D1086,ID對照表!A:B,2,FALSE)</f>
        <v>30</v>
      </c>
    </row>
    <row r="1087" spans="1:5" x14ac:dyDescent="0.25">
      <c r="A1087" s="648" t="str">
        <f t="shared" si="16"/>
        <v>2017/03/28-03:01:44</v>
      </c>
      <c r="B1087" s="4">
        <v>42822</v>
      </c>
      <c r="C1087" s="3">
        <v>0.12620370370370371</v>
      </c>
      <c r="D1087" s="1" t="s">
        <v>55</v>
      </c>
      <c r="E1087" s="648">
        <f>VLOOKUP(D1087,ID對照表!A:B,2,FALSE)</f>
        <v>30</v>
      </c>
    </row>
    <row r="1088" spans="1:5" x14ac:dyDescent="0.25">
      <c r="A1088" s="648" t="str">
        <f t="shared" si="16"/>
        <v>2017/03/28-03:01:59</v>
      </c>
      <c r="B1088" s="4">
        <v>42822</v>
      </c>
      <c r="C1088" s="3">
        <v>0.12637731481481482</v>
      </c>
      <c r="D1088" s="1" t="s">
        <v>55</v>
      </c>
      <c r="E1088" s="648">
        <f>VLOOKUP(D1088,ID對照表!A:B,2,FALSE)</f>
        <v>30</v>
      </c>
    </row>
    <row r="1089" spans="1:5" x14ac:dyDescent="0.25">
      <c r="A1089" s="648" t="str">
        <f t="shared" si="16"/>
        <v>2017/03/28-03:02:02</v>
      </c>
      <c r="B1089" s="4">
        <v>42822</v>
      </c>
      <c r="C1089" s="3">
        <v>0.12641203703703704</v>
      </c>
      <c r="D1089" s="1" t="s">
        <v>55</v>
      </c>
      <c r="E1089" s="648">
        <f>VLOOKUP(D1089,ID對照表!A:B,2,FALSE)</f>
        <v>30</v>
      </c>
    </row>
    <row r="1090" spans="1:5" x14ac:dyDescent="0.25">
      <c r="A1090" s="648" t="str">
        <f t="shared" ref="A1090:A1153" si="17">TEXT(B1090,"yyyy/mm/dd")&amp;"-"&amp;TEXT(C1090,"hh:mm:ss")</f>
        <v>2017/03/28-03:13:30</v>
      </c>
      <c r="B1090" s="4">
        <v>42822</v>
      </c>
      <c r="C1090" s="3">
        <v>0.13437499999999999</v>
      </c>
      <c r="D1090" s="1" t="s">
        <v>55</v>
      </c>
      <c r="E1090" s="648">
        <f>VLOOKUP(D1090,ID對照表!A:B,2,FALSE)</f>
        <v>30</v>
      </c>
    </row>
    <row r="1091" spans="1:5" x14ac:dyDescent="0.25">
      <c r="A1091" s="648" t="str">
        <f t="shared" si="17"/>
        <v>2017/03/28-03:13:33</v>
      </c>
      <c r="B1091" s="4">
        <v>42822</v>
      </c>
      <c r="C1091" s="3">
        <v>0.13440972222222222</v>
      </c>
      <c r="D1091" s="1" t="s">
        <v>55</v>
      </c>
      <c r="E1091" s="648">
        <f>VLOOKUP(D1091,ID對照表!A:B,2,FALSE)</f>
        <v>30</v>
      </c>
    </row>
    <row r="1092" spans="1:5" x14ac:dyDescent="0.25">
      <c r="A1092" s="648" t="str">
        <f t="shared" si="17"/>
        <v>2017/03/28-03:13:42</v>
      </c>
      <c r="B1092" s="4">
        <v>42822</v>
      </c>
      <c r="C1092" s="3">
        <v>0.13451388888888891</v>
      </c>
      <c r="D1092" s="1" t="s">
        <v>55</v>
      </c>
      <c r="E1092" s="648">
        <f>VLOOKUP(D1092,ID對照表!A:B,2,FALSE)</f>
        <v>30</v>
      </c>
    </row>
    <row r="1093" spans="1:5" x14ac:dyDescent="0.25">
      <c r="A1093" s="648" t="str">
        <f t="shared" si="17"/>
        <v>2017/03/28-03:19:32</v>
      </c>
      <c r="B1093" s="4">
        <v>42822</v>
      </c>
      <c r="C1093" s="3">
        <v>0.13856481481481484</v>
      </c>
      <c r="D1093" s="1" t="s">
        <v>55</v>
      </c>
      <c r="E1093" s="648">
        <f>VLOOKUP(D1093,ID對照表!A:B,2,FALSE)</f>
        <v>30</v>
      </c>
    </row>
    <row r="1094" spans="1:5" x14ac:dyDescent="0.25">
      <c r="A1094" s="648" t="str">
        <f t="shared" si="17"/>
        <v>2017/03/28-03:19:34</v>
      </c>
      <c r="B1094" s="4">
        <v>42822</v>
      </c>
      <c r="C1094" s="3">
        <v>0.13858796296296297</v>
      </c>
      <c r="D1094" s="1" t="s">
        <v>55</v>
      </c>
      <c r="E1094" s="648">
        <f>VLOOKUP(D1094,ID對照表!A:B,2,FALSE)</f>
        <v>30</v>
      </c>
    </row>
    <row r="1095" spans="1:5" x14ac:dyDescent="0.25">
      <c r="A1095" s="648" t="str">
        <f t="shared" si="17"/>
        <v>2017/03/28-03:19:39</v>
      </c>
      <c r="B1095" s="4">
        <v>42822</v>
      </c>
      <c r="C1095" s="3">
        <v>0.13864583333333333</v>
      </c>
      <c r="D1095" s="1" t="s">
        <v>55</v>
      </c>
      <c r="E1095" s="648">
        <f>VLOOKUP(D1095,ID對照表!A:B,2,FALSE)</f>
        <v>30</v>
      </c>
    </row>
    <row r="1096" spans="1:5" x14ac:dyDescent="0.25">
      <c r="A1096" s="648" t="str">
        <f t="shared" si="17"/>
        <v>2017/03/28-03:21:31</v>
      </c>
      <c r="B1096" s="4">
        <v>42822</v>
      </c>
      <c r="C1096" s="3">
        <v>0.13994212962962962</v>
      </c>
      <c r="D1096" s="1" t="s">
        <v>13</v>
      </c>
      <c r="E1096" s="648">
        <f>VLOOKUP(D1096,ID對照表!A:B,2,FALSE)</f>
        <v>8</v>
      </c>
    </row>
    <row r="1097" spans="1:5" x14ac:dyDescent="0.25">
      <c r="A1097" s="648" t="str">
        <f t="shared" si="17"/>
        <v>2017/03/28-03:21:35</v>
      </c>
      <c r="B1097" s="4">
        <v>42822</v>
      </c>
      <c r="C1097" s="3">
        <v>0.13998842592592592</v>
      </c>
      <c r="D1097" s="1" t="s">
        <v>13</v>
      </c>
      <c r="E1097" s="648">
        <f>VLOOKUP(D1097,ID對照表!A:B,2,FALSE)</f>
        <v>8</v>
      </c>
    </row>
    <row r="1098" spans="1:5" x14ac:dyDescent="0.25">
      <c r="A1098" s="648" t="str">
        <f t="shared" si="17"/>
        <v>2017/03/28-03:21:48</v>
      </c>
      <c r="B1098" s="4">
        <v>42822</v>
      </c>
      <c r="C1098" s="3">
        <v>0.1401388888888889</v>
      </c>
      <c r="D1098" s="1" t="s">
        <v>13</v>
      </c>
      <c r="E1098" s="648">
        <f>VLOOKUP(D1098,ID對照表!A:B,2,FALSE)</f>
        <v>8</v>
      </c>
    </row>
    <row r="1099" spans="1:5" x14ac:dyDescent="0.25">
      <c r="A1099" s="648" t="str">
        <f t="shared" si="17"/>
        <v>2017/03/28-03:22:16</v>
      </c>
      <c r="B1099" s="4">
        <v>42822</v>
      </c>
      <c r="C1099" s="3">
        <v>0.14046296296296296</v>
      </c>
      <c r="D1099" s="1" t="s">
        <v>55</v>
      </c>
      <c r="E1099" s="648">
        <f>VLOOKUP(D1099,ID對照表!A:B,2,FALSE)</f>
        <v>30</v>
      </c>
    </row>
    <row r="1100" spans="1:5" x14ac:dyDescent="0.25">
      <c r="A1100" s="648" t="str">
        <f t="shared" si="17"/>
        <v>2017/03/28-03:32:56</v>
      </c>
      <c r="B1100" s="4">
        <v>42822</v>
      </c>
      <c r="C1100" s="3">
        <v>0.14787037037037037</v>
      </c>
      <c r="D1100" s="1" t="s">
        <v>13</v>
      </c>
      <c r="E1100" s="648">
        <f>VLOOKUP(D1100,ID對照表!A:B,2,FALSE)</f>
        <v>8</v>
      </c>
    </row>
    <row r="1101" spans="1:5" x14ac:dyDescent="0.25">
      <c r="A1101" s="648" t="str">
        <f t="shared" si="17"/>
        <v>2017/03/28-03:32:58</v>
      </c>
      <c r="B1101" s="4">
        <v>42822</v>
      </c>
      <c r="C1101" s="3">
        <v>0.14789351851851854</v>
      </c>
      <c r="D1101" s="1" t="s">
        <v>13</v>
      </c>
      <c r="E1101" s="648">
        <f>VLOOKUP(D1101,ID對照表!A:B,2,FALSE)</f>
        <v>8</v>
      </c>
    </row>
    <row r="1102" spans="1:5" x14ac:dyDescent="0.25">
      <c r="A1102" s="648" t="str">
        <f t="shared" si="17"/>
        <v>2017/03/28-03:33:02</v>
      </c>
      <c r="B1102" s="4">
        <v>42822</v>
      </c>
      <c r="C1102" s="3">
        <v>0.1479398148148148</v>
      </c>
      <c r="D1102" s="1" t="s">
        <v>13</v>
      </c>
      <c r="E1102" s="648">
        <f>VLOOKUP(D1102,ID對照表!A:B,2,FALSE)</f>
        <v>8</v>
      </c>
    </row>
    <row r="1103" spans="1:5" x14ac:dyDescent="0.25">
      <c r="A1103" s="648" t="str">
        <f t="shared" si="17"/>
        <v>2017/03/28-03:33:04</v>
      </c>
      <c r="B1103" s="4">
        <v>42822</v>
      </c>
      <c r="C1103" s="3">
        <v>0.14796296296296296</v>
      </c>
      <c r="D1103" s="1" t="s">
        <v>13</v>
      </c>
      <c r="E1103" s="648">
        <f>VLOOKUP(D1103,ID對照表!A:B,2,FALSE)</f>
        <v>8</v>
      </c>
    </row>
    <row r="1104" spans="1:5" x14ac:dyDescent="0.25">
      <c r="A1104" s="648" t="str">
        <f t="shared" si="17"/>
        <v>2017/03/28-03:33:06</v>
      </c>
      <c r="B1104" s="4">
        <v>42822</v>
      </c>
      <c r="C1104" s="3">
        <v>0.14798611111111112</v>
      </c>
      <c r="D1104" s="1" t="s">
        <v>13</v>
      </c>
      <c r="E1104" s="648">
        <f>VLOOKUP(D1104,ID對照表!A:B,2,FALSE)</f>
        <v>8</v>
      </c>
    </row>
    <row r="1105" spans="1:5" x14ac:dyDescent="0.25">
      <c r="A1105" s="648" t="str">
        <f t="shared" si="17"/>
        <v>2017/03/28-03:33:11</v>
      </c>
      <c r="B1105" s="4">
        <v>42822</v>
      </c>
      <c r="C1105" s="3">
        <v>0.14804398148148148</v>
      </c>
      <c r="D1105" s="1" t="s">
        <v>13</v>
      </c>
      <c r="E1105" s="648">
        <f>VLOOKUP(D1105,ID對照表!A:B,2,FALSE)</f>
        <v>8</v>
      </c>
    </row>
    <row r="1106" spans="1:5" x14ac:dyDescent="0.25">
      <c r="A1106" s="648" t="str">
        <f t="shared" si="17"/>
        <v>2017/03/28-03:33:12</v>
      </c>
      <c r="B1106" s="4">
        <v>42822</v>
      </c>
      <c r="C1106" s="3">
        <v>0.14805555555555555</v>
      </c>
      <c r="D1106" s="1" t="s">
        <v>13</v>
      </c>
      <c r="E1106" s="648">
        <f>VLOOKUP(D1106,ID對照表!A:B,2,FALSE)</f>
        <v>8</v>
      </c>
    </row>
    <row r="1107" spans="1:5" x14ac:dyDescent="0.25">
      <c r="A1107" s="648" t="str">
        <f t="shared" si="17"/>
        <v>2017/03/28-03:33:13</v>
      </c>
      <c r="B1107" s="4">
        <v>42822</v>
      </c>
      <c r="C1107" s="3">
        <v>0.14806712962962962</v>
      </c>
      <c r="D1107" s="1" t="s">
        <v>13</v>
      </c>
      <c r="E1107" s="648">
        <f>VLOOKUP(D1107,ID對照表!A:B,2,FALSE)</f>
        <v>8</v>
      </c>
    </row>
    <row r="1108" spans="1:5" x14ac:dyDescent="0.25">
      <c r="A1108" s="648" t="str">
        <f t="shared" si="17"/>
        <v>2017/03/28-03:33:16</v>
      </c>
      <c r="B1108" s="4">
        <v>42822</v>
      </c>
      <c r="C1108" s="3">
        <v>0.14810185185185185</v>
      </c>
      <c r="D1108" s="1" t="s">
        <v>13</v>
      </c>
      <c r="E1108" s="648">
        <f>VLOOKUP(D1108,ID對照表!A:B,2,FALSE)</f>
        <v>8</v>
      </c>
    </row>
    <row r="1109" spans="1:5" x14ac:dyDescent="0.25">
      <c r="A1109" s="648" t="str">
        <f t="shared" si="17"/>
        <v>2017/03/28-09:12:07</v>
      </c>
      <c r="B1109" s="4">
        <v>42822</v>
      </c>
      <c r="C1109" s="3">
        <v>0.38341435185185185</v>
      </c>
      <c r="D1109" s="1" t="s">
        <v>55</v>
      </c>
      <c r="E1109" s="648">
        <f>VLOOKUP(D1109,ID對照表!A:B,2,FALSE)</f>
        <v>30</v>
      </c>
    </row>
    <row r="1110" spans="1:5" x14ac:dyDescent="0.25">
      <c r="A1110" s="648" t="str">
        <f t="shared" si="17"/>
        <v>2017/03/28-09:12:40</v>
      </c>
      <c r="B1110" s="4">
        <v>42822</v>
      </c>
      <c r="C1110" s="3">
        <v>0.38379629629629625</v>
      </c>
      <c r="D1110" s="1" t="s">
        <v>55</v>
      </c>
      <c r="E1110" s="648">
        <f>VLOOKUP(D1110,ID對照表!A:B,2,FALSE)</f>
        <v>30</v>
      </c>
    </row>
    <row r="1111" spans="1:5" x14ac:dyDescent="0.25">
      <c r="A1111" s="648" t="str">
        <f t="shared" si="17"/>
        <v>2017/03/28-09:38:50</v>
      </c>
      <c r="B1111" s="4">
        <v>42822</v>
      </c>
      <c r="C1111" s="3">
        <v>0.40196759259259257</v>
      </c>
      <c r="D1111" s="1" t="s">
        <v>55</v>
      </c>
      <c r="E1111" s="648">
        <f>VLOOKUP(D1111,ID對照表!A:B,2,FALSE)</f>
        <v>30</v>
      </c>
    </row>
    <row r="1112" spans="1:5" x14ac:dyDescent="0.25">
      <c r="A1112" s="648" t="str">
        <f t="shared" si="17"/>
        <v>2017/03/28-10:51:22</v>
      </c>
      <c r="B1112" s="4">
        <v>42822</v>
      </c>
      <c r="C1112" s="3">
        <v>0.45233796296296297</v>
      </c>
      <c r="D1112" s="1" t="s">
        <v>53</v>
      </c>
      <c r="E1112" s="648">
        <f>VLOOKUP(D1112,ID對照表!A:B,2,FALSE)</f>
        <v>28</v>
      </c>
    </row>
    <row r="1113" spans="1:5" x14ac:dyDescent="0.25">
      <c r="A1113" s="648" t="str">
        <f t="shared" si="17"/>
        <v>2017/03/28-10:51:24</v>
      </c>
      <c r="B1113" s="4">
        <v>42822</v>
      </c>
      <c r="C1113" s="3">
        <v>0.45236111111111116</v>
      </c>
      <c r="D1113" s="1" t="s">
        <v>53</v>
      </c>
      <c r="E1113" s="648">
        <f>VLOOKUP(D1113,ID對照表!A:B,2,FALSE)</f>
        <v>28</v>
      </c>
    </row>
    <row r="1114" spans="1:5" x14ac:dyDescent="0.25">
      <c r="A1114" s="648" t="str">
        <f t="shared" si="17"/>
        <v>2017/03/28-10:51:26</v>
      </c>
      <c r="B1114" s="4">
        <v>42822</v>
      </c>
      <c r="C1114" s="3">
        <v>0.45238425925925929</v>
      </c>
      <c r="D1114" s="1" t="s">
        <v>53</v>
      </c>
      <c r="E1114" s="648">
        <f>VLOOKUP(D1114,ID對照表!A:B,2,FALSE)</f>
        <v>28</v>
      </c>
    </row>
    <row r="1115" spans="1:5" x14ac:dyDescent="0.25">
      <c r="A1115" s="648" t="str">
        <f t="shared" si="17"/>
        <v>2017/03/28-10:56:05</v>
      </c>
      <c r="B1115" s="4">
        <v>42822</v>
      </c>
      <c r="C1115" s="3">
        <v>0.45561342592592591</v>
      </c>
      <c r="D1115" s="1" t="s">
        <v>53</v>
      </c>
      <c r="E1115" s="648">
        <f>VLOOKUP(D1115,ID對照表!A:B,2,FALSE)</f>
        <v>28</v>
      </c>
    </row>
    <row r="1116" spans="1:5" x14ac:dyDescent="0.25">
      <c r="A1116" s="648" t="str">
        <f t="shared" si="17"/>
        <v>2017/03/28-13:39:51</v>
      </c>
      <c r="B1116" s="4">
        <v>42822</v>
      </c>
      <c r="C1116" s="3">
        <v>0.56934027777777774</v>
      </c>
      <c r="D1116" s="1" t="s">
        <v>56</v>
      </c>
      <c r="E1116" s="648">
        <f>VLOOKUP(D1116,ID對照表!A:B,2,FALSE)</f>
        <v>31</v>
      </c>
    </row>
    <row r="1117" spans="1:5" x14ac:dyDescent="0.25">
      <c r="A1117" s="648" t="str">
        <f t="shared" si="17"/>
        <v>2017/03/28-13:40:01</v>
      </c>
      <c r="B1117" s="4">
        <v>42822</v>
      </c>
      <c r="C1117" s="3">
        <v>0.56945601851851857</v>
      </c>
      <c r="D1117" s="1" t="s">
        <v>56</v>
      </c>
      <c r="E1117" s="648">
        <f>VLOOKUP(D1117,ID對照表!A:B,2,FALSE)</f>
        <v>31</v>
      </c>
    </row>
    <row r="1118" spans="1:5" x14ac:dyDescent="0.25">
      <c r="A1118" s="648" t="str">
        <f t="shared" si="17"/>
        <v>2017/03/28-13:41:50</v>
      </c>
      <c r="B1118" s="4">
        <v>42822</v>
      </c>
      <c r="C1118" s="3">
        <v>0.57071759259259258</v>
      </c>
      <c r="D1118" s="1" t="s">
        <v>56</v>
      </c>
      <c r="E1118" s="648">
        <f>VLOOKUP(D1118,ID對照表!A:B,2,FALSE)</f>
        <v>31</v>
      </c>
    </row>
    <row r="1119" spans="1:5" x14ac:dyDescent="0.25">
      <c r="A1119" s="648" t="str">
        <f t="shared" si="17"/>
        <v>2017/03/28-13:42:01</v>
      </c>
      <c r="B1119" s="4">
        <v>42822</v>
      </c>
      <c r="C1119" s="3">
        <v>0.57084490740740745</v>
      </c>
      <c r="D1119" s="1" t="s">
        <v>56</v>
      </c>
      <c r="E1119" s="648">
        <f>VLOOKUP(D1119,ID對照表!A:B,2,FALSE)</f>
        <v>31</v>
      </c>
    </row>
    <row r="1120" spans="1:5" x14ac:dyDescent="0.25">
      <c r="A1120" s="648" t="str">
        <f t="shared" si="17"/>
        <v>2017/03/28-13:54:41</v>
      </c>
      <c r="B1120" s="4">
        <v>42822</v>
      </c>
      <c r="C1120" s="3">
        <v>0.57964120370370364</v>
      </c>
      <c r="D1120" s="1" t="s">
        <v>53</v>
      </c>
      <c r="E1120" s="648">
        <f>VLOOKUP(D1120,ID對照表!A:B,2,FALSE)</f>
        <v>28</v>
      </c>
    </row>
    <row r="1121" spans="1:5" x14ac:dyDescent="0.25">
      <c r="A1121" s="648" t="str">
        <f t="shared" si="17"/>
        <v>2017/03/28-13:59:09</v>
      </c>
      <c r="B1121" s="4">
        <v>42822</v>
      </c>
      <c r="C1121" s="3">
        <v>0.58274305555555561</v>
      </c>
      <c r="D1121" s="1" t="s">
        <v>53</v>
      </c>
      <c r="E1121" s="648">
        <f>VLOOKUP(D1121,ID對照表!A:B,2,FALSE)</f>
        <v>28</v>
      </c>
    </row>
    <row r="1122" spans="1:5" x14ac:dyDescent="0.25">
      <c r="A1122" s="648" t="str">
        <f t="shared" si="17"/>
        <v>2017/03/28-18:45:01</v>
      </c>
      <c r="B1122" s="4">
        <v>42822</v>
      </c>
      <c r="C1122" s="3">
        <v>0.78126157407407415</v>
      </c>
      <c r="D1122" s="1" t="s">
        <v>13</v>
      </c>
      <c r="E1122" s="648">
        <f>VLOOKUP(D1122,ID對照表!A:B,2,FALSE)</f>
        <v>8</v>
      </c>
    </row>
    <row r="1123" spans="1:5" x14ac:dyDescent="0.25">
      <c r="A1123" s="648" t="str">
        <f t="shared" si="17"/>
        <v>2017/03/28-18:45:17</v>
      </c>
      <c r="B1123" s="4">
        <v>42822</v>
      </c>
      <c r="C1123" s="3">
        <v>0.78144675925925933</v>
      </c>
      <c r="D1123" s="1" t="s">
        <v>13</v>
      </c>
      <c r="E1123" s="648">
        <f>VLOOKUP(D1123,ID對照表!A:B,2,FALSE)</f>
        <v>8</v>
      </c>
    </row>
    <row r="1124" spans="1:5" x14ac:dyDescent="0.25">
      <c r="A1124" s="648" t="str">
        <f t="shared" si="17"/>
        <v>2017/03/28-18:45:25</v>
      </c>
      <c r="B1124" s="4">
        <v>42822</v>
      </c>
      <c r="C1124" s="3">
        <v>0.78153935185185175</v>
      </c>
      <c r="D1124" s="1" t="s">
        <v>13</v>
      </c>
      <c r="E1124" s="648">
        <f>VLOOKUP(D1124,ID對照表!A:B,2,FALSE)</f>
        <v>8</v>
      </c>
    </row>
    <row r="1125" spans="1:5" x14ac:dyDescent="0.25">
      <c r="A1125" s="648" t="str">
        <f t="shared" si="17"/>
        <v>2017/03/28-18:45:26</v>
      </c>
      <c r="B1125" s="4">
        <v>42822</v>
      </c>
      <c r="C1125" s="3">
        <v>0.7815509259259259</v>
      </c>
      <c r="D1125" s="1" t="s">
        <v>13</v>
      </c>
      <c r="E1125" s="648">
        <f>VLOOKUP(D1125,ID對照表!A:B,2,FALSE)</f>
        <v>8</v>
      </c>
    </row>
    <row r="1126" spans="1:5" x14ac:dyDescent="0.25">
      <c r="A1126" s="648" t="str">
        <f t="shared" si="17"/>
        <v>2017/03/28-18:46:24</v>
      </c>
      <c r="B1126" s="4">
        <v>42822</v>
      </c>
      <c r="C1126" s="3">
        <v>0.78222222222222226</v>
      </c>
      <c r="D1126" s="1" t="s">
        <v>13</v>
      </c>
      <c r="E1126" s="648">
        <f>VLOOKUP(D1126,ID對照表!A:B,2,FALSE)</f>
        <v>8</v>
      </c>
    </row>
    <row r="1127" spans="1:5" x14ac:dyDescent="0.25">
      <c r="A1127" s="648" t="str">
        <f t="shared" si="17"/>
        <v>2017/03/28-18:46:25</v>
      </c>
      <c r="B1127" s="4">
        <v>42822</v>
      </c>
      <c r="C1127" s="3">
        <v>0.7822337962962963</v>
      </c>
      <c r="D1127" s="1" t="s">
        <v>13</v>
      </c>
      <c r="E1127" s="648">
        <f>VLOOKUP(D1127,ID對照表!A:B,2,FALSE)</f>
        <v>8</v>
      </c>
    </row>
    <row r="1128" spans="1:5" x14ac:dyDescent="0.25">
      <c r="A1128" s="648" t="str">
        <f t="shared" si="17"/>
        <v>2017/03/28-18:46:27</v>
      </c>
      <c r="B1128" s="4">
        <v>42822</v>
      </c>
      <c r="C1128" s="3">
        <v>0.78225694444444438</v>
      </c>
      <c r="D1128" s="1" t="s">
        <v>13</v>
      </c>
      <c r="E1128" s="648">
        <f>VLOOKUP(D1128,ID對照表!A:B,2,FALSE)</f>
        <v>8</v>
      </c>
    </row>
    <row r="1129" spans="1:5" x14ac:dyDescent="0.25">
      <c r="A1129" s="648" t="str">
        <f t="shared" si="17"/>
        <v>2017/03/28-18:55:42</v>
      </c>
      <c r="B1129" s="4">
        <v>42822</v>
      </c>
      <c r="C1129" s="3">
        <v>0.78868055555555561</v>
      </c>
      <c r="D1129" s="1" t="s">
        <v>13</v>
      </c>
      <c r="E1129" s="648">
        <f>VLOOKUP(D1129,ID對照表!A:B,2,FALSE)</f>
        <v>8</v>
      </c>
    </row>
    <row r="1130" spans="1:5" x14ac:dyDescent="0.25">
      <c r="A1130" s="648" t="str">
        <f t="shared" si="17"/>
        <v>2017/03/28-19:41:02</v>
      </c>
      <c r="B1130" s="4">
        <v>42822</v>
      </c>
      <c r="C1130" s="3">
        <v>0.82016203703703694</v>
      </c>
      <c r="D1130" s="1" t="s">
        <v>13</v>
      </c>
      <c r="E1130" s="648">
        <f>VLOOKUP(D1130,ID對照表!A:B,2,FALSE)</f>
        <v>8</v>
      </c>
    </row>
    <row r="1131" spans="1:5" x14ac:dyDescent="0.25">
      <c r="A1131" s="648" t="str">
        <f t="shared" si="17"/>
        <v>2017/03/28-22:12:45</v>
      </c>
      <c r="B1131" s="4">
        <v>42822</v>
      </c>
      <c r="C1131" s="3">
        <v>0.92552083333333324</v>
      </c>
      <c r="D1131" s="1" t="s">
        <v>56</v>
      </c>
      <c r="E1131" s="648">
        <f>VLOOKUP(D1131,ID對照表!A:B,2,FALSE)</f>
        <v>31</v>
      </c>
    </row>
    <row r="1132" spans="1:5" x14ac:dyDescent="0.25">
      <c r="A1132" s="648" t="str">
        <f t="shared" si="17"/>
        <v>2017/03/28-22:13:39</v>
      </c>
      <c r="B1132" s="4">
        <v>42822</v>
      </c>
      <c r="C1132" s="3">
        <v>0.92614583333333333</v>
      </c>
      <c r="D1132" s="1" t="s">
        <v>56</v>
      </c>
      <c r="E1132" s="648">
        <f>VLOOKUP(D1132,ID對照表!A:B,2,FALSE)</f>
        <v>31</v>
      </c>
    </row>
    <row r="1133" spans="1:5" x14ac:dyDescent="0.25">
      <c r="A1133" s="648" t="str">
        <f t="shared" si="17"/>
        <v>2017/03/28-22:13:40</v>
      </c>
      <c r="B1133" s="4">
        <v>42822</v>
      </c>
      <c r="C1133" s="3">
        <v>0.92615740740740737</v>
      </c>
      <c r="D1133" s="1" t="s">
        <v>56</v>
      </c>
      <c r="E1133" s="648">
        <f>VLOOKUP(D1133,ID對照表!A:B,2,FALSE)</f>
        <v>31</v>
      </c>
    </row>
    <row r="1134" spans="1:5" x14ac:dyDescent="0.25">
      <c r="A1134" s="648" t="str">
        <f t="shared" si="17"/>
        <v>2017/03/28-22:21:51</v>
      </c>
      <c r="B1134" s="4">
        <v>42822</v>
      </c>
      <c r="C1134" s="3">
        <v>0.93184027777777778</v>
      </c>
      <c r="D1134" s="1" t="s">
        <v>56</v>
      </c>
      <c r="E1134" s="648">
        <f>VLOOKUP(D1134,ID對照表!A:B,2,FALSE)</f>
        <v>31</v>
      </c>
    </row>
    <row r="1135" spans="1:5" x14ac:dyDescent="0.25">
      <c r="A1135" s="648" t="str">
        <f t="shared" si="17"/>
        <v>2017/03/28-22:21:53</v>
      </c>
      <c r="B1135" s="4">
        <v>42822</v>
      </c>
      <c r="C1135" s="3">
        <v>0.93186342592592597</v>
      </c>
      <c r="D1135" s="1" t="s">
        <v>56</v>
      </c>
      <c r="E1135" s="648">
        <f>VLOOKUP(D1135,ID對照表!A:B,2,FALSE)</f>
        <v>31</v>
      </c>
    </row>
    <row r="1136" spans="1:5" x14ac:dyDescent="0.25">
      <c r="A1136" s="648" t="str">
        <f t="shared" si="17"/>
        <v>2017/03/28-23:17:39</v>
      </c>
      <c r="B1136" s="4">
        <v>42822</v>
      </c>
      <c r="C1136" s="3">
        <v>0.97059027777777773</v>
      </c>
      <c r="D1136" s="1" t="s">
        <v>56</v>
      </c>
      <c r="E1136" s="648">
        <f>VLOOKUP(D1136,ID對照表!A:B,2,FALSE)</f>
        <v>31</v>
      </c>
    </row>
    <row r="1137" spans="1:5" x14ac:dyDescent="0.25">
      <c r="A1137" s="648" t="str">
        <f t="shared" si="17"/>
        <v>2017/03/28-23:53:54</v>
      </c>
      <c r="B1137" s="4">
        <v>42822</v>
      </c>
      <c r="C1137" s="3">
        <v>0.99576388888888889</v>
      </c>
      <c r="D1137" s="1" t="s">
        <v>56</v>
      </c>
      <c r="E1137" s="648">
        <f>VLOOKUP(D1137,ID對照表!A:B,2,FALSE)</f>
        <v>31</v>
      </c>
    </row>
    <row r="1138" spans="1:5" x14ac:dyDescent="0.25">
      <c r="A1138" s="648" t="str">
        <f t="shared" si="17"/>
        <v>2017/03/28-23:54:03</v>
      </c>
      <c r="B1138" s="4">
        <v>42822</v>
      </c>
      <c r="C1138" s="3">
        <v>0.99586805555555558</v>
      </c>
      <c r="D1138" s="1" t="s">
        <v>56</v>
      </c>
      <c r="E1138" s="648">
        <f>VLOOKUP(D1138,ID對照表!A:B,2,FALSE)</f>
        <v>31</v>
      </c>
    </row>
    <row r="1139" spans="1:5" x14ac:dyDescent="0.25">
      <c r="A1139" s="648" t="str">
        <f t="shared" si="17"/>
        <v>2017/03/29-00:18:23</v>
      </c>
      <c r="B1139" s="4">
        <v>42823</v>
      </c>
      <c r="C1139" s="3">
        <v>1.2766203703703703E-2</v>
      </c>
      <c r="D1139" s="1" t="s">
        <v>56</v>
      </c>
      <c r="E1139" s="648">
        <f>VLOOKUP(D1139,ID對照表!A:B,2,FALSE)</f>
        <v>31</v>
      </c>
    </row>
    <row r="1140" spans="1:5" x14ac:dyDescent="0.25">
      <c r="A1140" s="648" t="str">
        <f t="shared" si="17"/>
        <v>2017/03/29-00:18:30</v>
      </c>
      <c r="B1140" s="4">
        <v>42823</v>
      </c>
      <c r="C1140" s="3">
        <v>1.2847222222222223E-2</v>
      </c>
      <c r="D1140" s="1" t="s">
        <v>56</v>
      </c>
      <c r="E1140" s="648">
        <f>VLOOKUP(D1140,ID對照表!A:B,2,FALSE)</f>
        <v>31</v>
      </c>
    </row>
    <row r="1141" spans="1:5" x14ac:dyDescent="0.25">
      <c r="A1141" s="648" t="str">
        <f t="shared" si="17"/>
        <v>2017/03/29-00:18:33</v>
      </c>
      <c r="B1141" s="4">
        <v>42823</v>
      </c>
      <c r="C1141" s="3">
        <v>1.2881944444444446E-2</v>
      </c>
      <c r="D1141" s="1" t="s">
        <v>56</v>
      </c>
      <c r="E1141" s="648">
        <f>VLOOKUP(D1141,ID對照表!A:B,2,FALSE)</f>
        <v>31</v>
      </c>
    </row>
    <row r="1142" spans="1:5" x14ac:dyDescent="0.25">
      <c r="A1142" s="648" t="str">
        <f t="shared" si="17"/>
        <v>2017/03/29-00:18:34</v>
      </c>
      <c r="B1142" s="4">
        <v>42823</v>
      </c>
      <c r="C1142" s="3">
        <v>1.2893518518518519E-2</v>
      </c>
      <c r="D1142" s="1" t="s">
        <v>56</v>
      </c>
      <c r="E1142" s="648">
        <f>VLOOKUP(D1142,ID對照表!A:B,2,FALSE)</f>
        <v>31</v>
      </c>
    </row>
    <row r="1143" spans="1:5" x14ac:dyDescent="0.25">
      <c r="A1143" s="648" t="str">
        <f t="shared" si="17"/>
        <v>2017/03/29-00:18:36</v>
      </c>
      <c r="B1143" s="4">
        <v>42823</v>
      </c>
      <c r="C1143" s="3">
        <v>1.2916666666666667E-2</v>
      </c>
      <c r="D1143" s="1" t="s">
        <v>56</v>
      </c>
      <c r="E1143" s="648">
        <f>VLOOKUP(D1143,ID對照表!A:B,2,FALSE)</f>
        <v>31</v>
      </c>
    </row>
    <row r="1144" spans="1:5" x14ac:dyDescent="0.25">
      <c r="A1144" s="648" t="str">
        <f t="shared" si="17"/>
        <v>2017/03/29-00:18:38</v>
      </c>
      <c r="B1144" s="4">
        <v>42823</v>
      </c>
      <c r="C1144" s="3">
        <v>1.2939814814814814E-2</v>
      </c>
      <c r="D1144" s="1" t="s">
        <v>56</v>
      </c>
      <c r="E1144" s="648">
        <f>VLOOKUP(D1144,ID對照表!A:B,2,FALSE)</f>
        <v>31</v>
      </c>
    </row>
    <row r="1145" spans="1:5" x14ac:dyDescent="0.25">
      <c r="A1145" s="648" t="str">
        <f t="shared" si="17"/>
        <v>2017/03/29-00:18:39</v>
      </c>
      <c r="B1145" s="4">
        <v>42823</v>
      </c>
      <c r="C1145" s="3">
        <v>1.2951388888888887E-2</v>
      </c>
      <c r="D1145" s="1" t="s">
        <v>56</v>
      </c>
      <c r="E1145" s="648">
        <f>VLOOKUP(D1145,ID對照表!A:B,2,FALSE)</f>
        <v>31</v>
      </c>
    </row>
    <row r="1146" spans="1:5" x14ac:dyDescent="0.25">
      <c r="A1146" s="648" t="str">
        <f t="shared" si="17"/>
        <v>2017/03/29-00:18:41</v>
      </c>
      <c r="B1146" s="4">
        <v>42823</v>
      </c>
      <c r="C1146" s="3">
        <v>1.2974537037037036E-2</v>
      </c>
      <c r="D1146" s="1" t="s">
        <v>56</v>
      </c>
      <c r="E1146" s="648">
        <f>VLOOKUP(D1146,ID對照表!A:B,2,FALSE)</f>
        <v>31</v>
      </c>
    </row>
    <row r="1147" spans="1:5" x14ac:dyDescent="0.25">
      <c r="A1147" s="648" t="str">
        <f t="shared" si="17"/>
        <v>2017/03/29-00:18:44</v>
      </c>
      <c r="B1147" s="4">
        <v>42823</v>
      </c>
      <c r="C1147" s="3">
        <v>1.300925925925926E-2</v>
      </c>
      <c r="D1147" s="1" t="s">
        <v>56</v>
      </c>
      <c r="E1147" s="648">
        <f>VLOOKUP(D1147,ID對照表!A:B,2,FALSE)</f>
        <v>31</v>
      </c>
    </row>
    <row r="1148" spans="1:5" x14ac:dyDescent="0.25">
      <c r="A1148" s="648" t="str">
        <f t="shared" si="17"/>
        <v>2017/03/29-00:18:47</v>
      </c>
      <c r="B1148" s="4">
        <v>42823</v>
      </c>
      <c r="C1148" s="3">
        <v>1.3043981481481483E-2</v>
      </c>
      <c r="D1148" s="1" t="s">
        <v>56</v>
      </c>
      <c r="E1148" s="648">
        <f>VLOOKUP(D1148,ID對照表!A:B,2,FALSE)</f>
        <v>31</v>
      </c>
    </row>
    <row r="1149" spans="1:5" x14ac:dyDescent="0.25">
      <c r="A1149" s="648" t="str">
        <f t="shared" si="17"/>
        <v>2017/03/29-00:19:05</v>
      </c>
      <c r="B1149" s="4">
        <v>42823</v>
      </c>
      <c r="C1149" s="3">
        <v>1.3252314814814814E-2</v>
      </c>
      <c r="D1149" s="1" t="s">
        <v>56</v>
      </c>
      <c r="E1149" s="648">
        <f>VLOOKUP(D1149,ID對照表!A:B,2,FALSE)</f>
        <v>31</v>
      </c>
    </row>
    <row r="1150" spans="1:5" x14ac:dyDescent="0.25">
      <c r="A1150" s="648" t="str">
        <f t="shared" si="17"/>
        <v>2017/03/29-00:19:13</v>
      </c>
      <c r="B1150" s="4">
        <v>42823</v>
      </c>
      <c r="C1150" s="3">
        <v>1.3344907407407408E-2</v>
      </c>
      <c r="D1150" s="1" t="s">
        <v>56</v>
      </c>
      <c r="E1150" s="648">
        <f>VLOOKUP(D1150,ID對照表!A:B,2,FALSE)</f>
        <v>31</v>
      </c>
    </row>
    <row r="1151" spans="1:5" x14ac:dyDescent="0.25">
      <c r="A1151" s="648" t="str">
        <f t="shared" si="17"/>
        <v>2017/03/29-00:19:16</v>
      </c>
      <c r="B1151" s="4">
        <v>42823</v>
      </c>
      <c r="C1151" s="3">
        <v>1.3379629629629628E-2</v>
      </c>
      <c r="D1151" s="1" t="s">
        <v>56</v>
      </c>
      <c r="E1151" s="648">
        <f>VLOOKUP(D1151,ID對照表!A:B,2,FALSE)</f>
        <v>31</v>
      </c>
    </row>
    <row r="1152" spans="1:5" x14ac:dyDescent="0.25">
      <c r="A1152" s="648" t="str">
        <f t="shared" si="17"/>
        <v>2017/03/29-00:19:21</v>
      </c>
      <c r="B1152" s="4">
        <v>42823</v>
      </c>
      <c r="C1152" s="3">
        <v>1.34375E-2</v>
      </c>
      <c r="D1152" s="1" t="s">
        <v>56</v>
      </c>
      <c r="E1152" s="648">
        <f>VLOOKUP(D1152,ID對照表!A:B,2,FALSE)</f>
        <v>31</v>
      </c>
    </row>
    <row r="1153" spans="1:5" x14ac:dyDescent="0.25">
      <c r="A1153" s="648" t="str">
        <f t="shared" si="17"/>
        <v>2017/03/29-01:15:56</v>
      </c>
      <c r="B1153" s="4">
        <v>42823</v>
      </c>
      <c r="C1153" s="3">
        <v>5.2731481481481483E-2</v>
      </c>
      <c r="D1153" s="1" t="s">
        <v>57</v>
      </c>
      <c r="E1153" s="648">
        <f>VLOOKUP(D1153,ID對照表!A:B,2,FALSE)</f>
        <v>33</v>
      </c>
    </row>
    <row r="1154" spans="1:5" x14ac:dyDescent="0.25">
      <c r="A1154" s="648" t="str">
        <f t="shared" ref="A1154:A1217" si="18">TEXT(B1154,"yyyy/mm/dd")&amp;"-"&amp;TEXT(C1154,"hh:mm:ss")</f>
        <v>2017/03/29-01:15:57</v>
      </c>
      <c r="B1154" s="4">
        <v>42823</v>
      </c>
      <c r="C1154" s="3">
        <v>5.2743055555555557E-2</v>
      </c>
      <c r="D1154" s="1" t="s">
        <v>57</v>
      </c>
      <c r="E1154" s="648">
        <f>VLOOKUP(D1154,ID對照表!A:B,2,FALSE)</f>
        <v>33</v>
      </c>
    </row>
    <row r="1155" spans="1:5" x14ac:dyDescent="0.25">
      <c r="A1155" s="648" t="str">
        <f t="shared" si="18"/>
        <v>2017/03/29-03:11:28</v>
      </c>
      <c r="B1155" s="4">
        <v>42823</v>
      </c>
      <c r="C1155" s="3">
        <v>0.13296296296296298</v>
      </c>
      <c r="D1155" s="1" t="s">
        <v>57</v>
      </c>
      <c r="E1155" s="648">
        <f>VLOOKUP(D1155,ID對照表!A:B,2,FALSE)</f>
        <v>33</v>
      </c>
    </row>
    <row r="1156" spans="1:5" x14ac:dyDescent="0.25">
      <c r="A1156" s="648" t="str">
        <f t="shared" si="18"/>
        <v>2017/03/29-03:11:39</v>
      </c>
      <c r="B1156" s="4">
        <v>42823</v>
      </c>
      <c r="C1156" s="3">
        <v>0.13309027777777779</v>
      </c>
      <c r="D1156" s="1" t="s">
        <v>57</v>
      </c>
      <c r="E1156" s="648">
        <f>VLOOKUP(D1156,ID對照表!A:B,2,FALSE)</f>
        <v>33</v>
      </c>
    </row>
    <row r="1157" spans="1:5" x14ac:dyDescent="0.25">
      <c r="A1157" s="648" t="str">
        <f t="shared" si="18"/>
        <v>2017/03/29-03:12:05</v>
      </c>
      <c r="B1157" s="4">
        <v>42823</v>
      </c>
      <c r="C1157" s="3">
        <v>0.13339120370370369</v>
      </c>
      <c r="D1157" s="1" t="s">
        <v>57</v>
      </c>
      <c r="E1157" s="648">
        <f>VLOOKUP(D1157,ID對照表!A:B,2,FALSE)</f>
        <v>33</v>
      </c>
    </row>
    <row r="1158" spans="1:5" x14ac:dyDescent="0.25">
      <c r="A1158" s="648" t="str">
        <f t="shared" si="18"/>
        <v>2017/03/29-03:12:30</v>
      </c>
      <c r="B1158" s="4">
        <v>42823</v>
      </c>
      <c r="C1158" s="3">
        <v>0.13368055555555555</v>
      </c>
      <c r="D1158" s="1" t="s">
        <v>57</v>
      </c>
      <c r="E1158" s="648">
        <f>VLOOKUP(D1158,ID對照表!A:B,2,FALSE)</f>
        <v>33</v>
      </c>
    </row>
    <row r="1159" spans="1:5" x14ac:dyDescent="0.25">
      <c r="A1159" s="648" t="str">
        <f t="shared" si="18"/>
        <v>2017/03/29-03:52:24</v>
      </c>
      <c r="B1159" s="4">
        <v>42823</v>
      </c>
      <c r="C1159" s="3">
        <v>0.16138888888888889</v>
      </c>
      <c r="D1159" s="1" t="s">
        <v>57</v>
      </c>
      <c r="E1159" s="648">
        <f>VLOOKUP(D1159,ID對照表!A:B,2,FALSE)</f>
        <v>33</v>
      </c>
    </row>
    <row r="1160" spans="1:5" x14ac:dyDescent="0.25">
      <c r="A1160" s="648" t="str">
        <f t="shared" si="18"/>
        <v>2017/03/29-03:52:25</v>
      </c>
      <c r="B1160" s="4">
        <v>42823</v>
      </c>
      <c r="C1160" s="3">
        <v>0.16140046296296295</v>
      </c>
      <c r="D1160" s="1" t="s">
        <v>57</v>
      </c>
      <c r="E1160" s="648">
        <f>VLOOKUP(D1160,ID對照表!A:B,2,FALSE)</f>
        <v>33</v>
      </c>
    </row>
    <row r="1161" spans="1:5" x14ac:dyDescent="0.25">
      <c r="A1161" s="648" t="str">
        <f t="shared" si="18"/>
        <v>2017/03/29-03:55:06</v>
      </c>
      <c r="B1161" s="4">
        <v>42823</v>
      </c>
      <c r="C1161" s="3">
        <v>0.1632638888888889</v>
      </c>
      <c r="D1161" s="1" t="s">
        <v>57</v>
      </c>
      <c r="E1161" s="648">
        <f>VLOOKUP(D1161,ID對照表!A:B,2,FALSE)</f>
        <v>33</v>
      </c>
    </row>
    <row r="1162" spans="1:5" x14ac:dyDescent="0.25">
      <c r="A1162" s="648" t="str">
        <f t="shared" si="18"/>
        <v>2017/03/29-03:55:10</v>
      </c>
      <c r="B1162" s="4">
        <v>42823</v>
      </c>
      <c r="C1162" s="3">
        <v>0.16331018518518517</v>
      </c>
      <c r="D1162" s="1" t="s">
        <v>57</v>
      </c>
      <c r="E1162" s="648">
        <f>VLOOKUP(D1162,ID對照表!A:B,2,FALSE)</f>
        <v>33</v>
      </c>
    </row>
    <row r="1163" spans="1:5" x14ac:dyDescent="0.25">
      <c r="A1163" s="648" t="str">
        <f t="shared" si="18"/>
        <v>2017/03/29-03:55:24</v>
      </c>
      <c r="B1163" s="4">
        <v>42823</v>
      </c>
      <c r="C1163" s="3">
        <v>0.16347222222222221</v>
      </c>
      <c r="D1163" s="1" t="s">
        <v>57</v>
      </c>
      <c r="E1163" s="648">
        <f>VLOOKUP(D1163,ID對照表!A:B,2,FALSE)</f>
        <v>33</v>
      </c>
    </row>
    <row r="1164" spans="1:5" x14ac:dyDescent="0.25">
      <c r="A1164" s="648" t="str">
        <f t="shared" si="18"/>
        <v>2017/03/29-03:55:27</v>
      </c>
      <c r="B1164" s="4">
        <v>42823</v>
      </c>
      <c r="C1164" s="3">
        <v>0.16350694444444444</v>
      </c>
      <c r="D1164" s="1" t="s">
        <v>57</v>
      </c>
      <c r="E1164" s="648">
        <f>VLOOKUP(D1164,ID對照表!A:B,2,FALSE)</f>
        <v>33</v>
      </c>
    </row>
    <row r="1165" spans="1:5" x14ac:dyDescent="0.25">
      <c r="A1165" s="648" t="str">
        <f t="shared" si="18"/>
        <v>2017/03/29-03:55:30</v>
      </c>
      <c r="B1165" s="4">
        <v>42823</v>
      </c>
      <c r="C1165" s="3">
        <v>0.16354166666666667</v>
      </c>
      <c r="D1165" s="1" t="s">
        <v>57</v>
      </c>
      <c r="E1165" s="648">
        <f>VLOOKUP(D1165,ID對照表!A:B,2,FALSE)</f>
        <v>33</v>
      </c>
    </row>
    <row r="1166" spans="1:5" x14ac:dyDescent="0.25">
      <c r="A1166" s="648" t="str">
        <f t="shared" si="18"/>
        <v>2017/03/29-03:55:33</v>
      </c>
      <c r="B1166" s="4">
        <v>42823</v>
      </c>
      <c r="C1166" s="3">
        <v>0.1635763888888889</v>
      </c>
      <c r="D1166" s="1" t="s">
        <v>57</v>
      </c>
      <c r="E1166" s="648">
        <f>VLOOKUP(D1166,ID對照表!A:B,2,FALSE)</f>
        <v>33</v>
      </c>
    </row>
    <row r="1167" spans="1:5" x14ac:dyDescent="0.25">
      <c r="A1167" s="648" t="str">
        <f t="shared" si="18"/>
        <v>2017/03/29-03:55:35</v>
      </c>
      <c r="B1167" s="4">
        <v>42823</v>
      </c>
      <c r="C1167" s="3">
        <v>0.16359953703703703</v>
      </c>
      <c r="D1167" s="1" t="s">
        <v>57</v>
      </c>
      <c r="E1167" s="648">
        <f>VLOOKUP(D1167,ID對照表!A:B,2,FALSE)</f>
        <v>33</v>
      </c>
    </row>
    <row r="1168" spans="1:5" x14ac:dyDescent="0.25">
      <c r="A1168" s="648" t="str">
        <f t="shared" si="18"/>
        <v>2017/03/29-03:55:41</v>
      </c>
      <c r="B1168" s="4">
        <v>42823</v>
      </c>
      <c r="C1168" s="3">
        <v>0.16366898148148148</v>
      </c>
      <c r="D1168" s="1" t="s">
        <v>57</v>
      </c>
      <c r="E1168" s="648">
        <f>VLOOKUP(D1168,ID對照表!A:B,2,FALSE)</f>
        <v>33</v>
      </c>
    </row>
    <row r="1169" spans="1:5" x14ac:dyDescent="0.25">
      <c r="A1169" s="648" t="str">
        <f t="shared" si="18"/>
        <v>2017/03/29-03:55:43</v>
      </c>
      <c r="B1169" s="4">
        <v>42823</v>
      </c>
      <c r="C1169" s="3">
        <v>0.16369212962962962</v>
      </c>
      <c r="D1169" s="1" t="s">
        <v>57</v>
      </c>
      <c r="E1169" s="648">
        <f>VLOOKUP(D1169,ID對照表!A:B,2,FALSE)</f>
        <v>33</v>
      </c>
    </row>
    <row r="1170" spans="1:5" x14ac:dyDescent="0.25">
      <c r="A1170" s="648" t="str">
        <f t="shared" si="18"/>
        <v>2017/03/29-10:36:05</v>
      </c>
      <c r="B1170" s="4">
        <v>42823</v>
      </c>
      <c r="C1170" s="3">
        <v>0.44172453703703707</v>
      </c>
      <c r="D1170" s="1" t="s">
        <v>57</v>
      </c>
      <c r="E1170" s="648">
        <f>VLOOKUP(D1170,ID對照表!A:B,2,FALSE)</f>
        <v>33</v>
      </c>
    </row>
    <row r="1171" spans="1:5" x14ac:dyDescent="0.25">
      <c r="A1171" s="648" t="str">
        <f t="shared" si="18"/>
        <v>2017/03/29-10:39:12</v>
      </c>
      <c r="B1171" s="4">
        <v>42823</v>
      </c>
      <c r="C1171" s="3">
        <v>0.44388888888888894</v>
      </c>
      <c r="D1171" s="1" t="s">
        <v>57</v>
      </c>
      <c r="E1171" s="648">
        <f>VLOOKUP(D1171,ID對照表!A:B,2,FALSE)</f>
        <v>33</v>
      </c>
    </row>
    <row r="1172" spans="1:5" x14ac:dyDescent="0.25">
      <c r="A1172" s="648" t="str">
        <f t="shared" si="18"/>
        <v>2017/03/29-10:39:14</v>
      </c>
      <c r="B1172" s="4">
        <v>42823</v>
      </c>
      <c r="C1172" s="3">
        <v>0.44391203703703702</v>
      </c>
      <c r="D1172" s="1" t="s">
        <v>57</v>
      </c>
      <c r="E1172" s="648">
        <f>VLOOKUP(D1172,ID對照表!A:B,2,FALSE)</f>
        <v>33</v>
      </c>
    </row>
    <row r="1173" spans="1:5" x14ac:dyDescent="0.25">
      <c r="A1173" s="648" t="str">
        <f t="shared" si="18"/>
        <v>2017/03/29-10:39:16</v>
      </c>
      <c r="B1173" s="4">
        <v>42823</v>
      </c>
      <c r="C1173" s="3">
        <v>0.44393518518518515</v>
      </c>
      <c r="D1173" s="1" t="s">
        <v>57</v>
      </c>
      <c r="E1173" s="648">
        <f>VLOOKUP(D1173,ID對照表!A:B,2,FALSE)</f>
        <v>33</v>
      </c>
    </row>
    <row r="1174" spans="1:5" x14ac:dyDescent="0.25">
      <c r="A1174" s="648" t="str">
        <f t="shared" si="18"/>
        <v>2017/03/29-10:39:18</v>
      </c>
      <c r="B1174" s="4">
        <v>42823</v>
      </c>
      <c r="C1174" s="3">
        <v>0.44395833333333329</v>
      </c>
      <c r="D1174" s="1" t="s">
        <v>57</v>
      </c>
      <c r="E1174" s="648">
        <f>VLOOKUP(D1174,ID對照表!A:B,2,FALSE)</f>
        <v>33</v>
      </c>
    </row>
    <row r="1175" spans="1:5" x14ac:dyDescent="0.25">
      <c r="A1175" s="648" t="str">
        <f t="shared" si="18"/>
        <v>2017/03/29-10:39:25</v>
      </c>
      <c r="B1175" s="4">
        <v>42823</v>
      </c>
      <c r="C1175" s="3">
        <v>0.44403935185185189</v>
      </c>
      <c r="D1175" s="1" t="s">
        <v>57</v>
      </c>
      <c r="E1175" s="648">
        <f>VLOOKUP(D1175,ID對照表!A:B,2,FALSE)</f>
        <v>33</v>
      </c>
    </row>
    <row r="1176" spans="1:5" x14ac:dyDescent="0.25">
      <c r="A1176" s="648" t="str">
        <f t="shared" si="18"/>
        <v>2017/03/29-10:39:32</v>
      </c>
      <c r="B1176" s="4">
        <v>42823</v>
      </c>
      <c r="C1176" s="3">
        <v>0.44412037037037039</v>
      </c>
      <c r="D1176" s="1" t="s">
        <v>57</v>
      </c>
      <c r="E1176" s="648">
        <f>VLOOKUP(D1176,ID對照表!A:B,2,FALSE)</f>
        <v>33</v>
      </c>
    </row>
    <row r="1177" spans="1:5" x14ac:dyDescent="0.25">
      <c r="A1177" s="648" t="str">
        <f t="shared" si="18"/>
        <v>2017/03/29-10:40:16</v>
      </c>
      <c r="B1177" s="4">
        <v>42823</v>
      </c>
      <c r="C1177" s="3">
        <v>0.44462962962962965</v>
      </c>
      <c r="D1177" s="1" t="s">
        <v>57</v>
      </c>
      <c r="E1177" s="648">
        <f>VLOOKUP(D1177,ID對照表!A:B,2,FALSE)</f>
        <v>33</v>
      </c>
    </row>
    <row r="1178" spans="1:5" x14ac:dyDescent="0.25">
      <c r="A1178" s="648" t="str">
        <f t="shared" si="18"/>
        <v>2017/03/29-10:40:18</v>
      </c>
      <c r="B1178" s="4">
        <v>42823</v>
      </c>
      <c r="C1178" s="3">
        <v>0.44465277777777779</v>
      </c>
      <c r="D1178" s="1" t="s">
        <v>57</v>
      </c>
      <c r="E1178" s="648">
        <f>VLOOKUP(D1178,ID對照表!A:B,2,FALSE)</f>
        <v>33</v>
      </c>
    </row>
    <row r="1179" spans="1:5" x14ac:dyDescent="0.25">
      <c r="A1179" s="648" t="str">
        <f t="shared" si="18"/>
        <v>2017/03/29-10:40:24</v>
      </c>
      <c r="B1179" s="4">
        <v>42823</v>
      </c>
      <c r="C1179" s="3">
        <v>0.44472222222222224</v>
      </c>
      <c r="D1179" s="1" t="s">
        <v>57</v>
      </c>
      <c r="E1179" s="648">
        <f>VLOOKUP(D1179,ID對照表!A:B,2,FALSE)</f>
        <v>33</v>
      </c>
    </row>
    <row r="1180" spans="1:5" x14ac:dyDescent="0.25">
      <c r="A1180" s="648" t="str">
        <f t="shared" si="18"/>
        <v>2017/03/29-10:40:29</v>
      </c>
      <c r="B1180" s="4">
        <v>42823</v>
      </c>
      <c r="C1180" s="3">
        <v>0.4447800925925926</v>
      </c>
      <c r="D1180" s="1" t="s">
        <v>57</v>
      </c>
      <c r="E1180" s="648">
        <f>VLOOKUP(D1180,ID對照表!A:B,2,FALSE)</f>
        <v>33</v>
      </c>
    </row>
    <row r="1181" spans="1:5" x14ac:dyDescent="0.25">
      <c r="A1181" s="648" t="str">
        <f t="shared" si="18"/>
        <v>2017/03/29-10:40:48</v>
      </c>
      <c r="B1181" s="4">
        <v>42823</v>
      </c>
      <c r="C1181" s="3">
        <v>0.44500000000000001</v>
      </c>
      <c r="D1181" s="1" t="s">
        <v>57</v>
      </c>
      <c r="E1181" s="648">
        <f>VLOOKUP(D1181,ID對照表!A:B,2,FALSE)</f>
        <v>33</v>
      </c>
    </row>
    <row r="1182" spans="1:5" x14ac:dyDescent="0.25">
      <c r="A1182" s="648" t="str">
        <f t="shared" si="18"/>
        <v>2017/03/29-10:40:50</v>
      </c>
      <c r="B1182" s="4">
        <v>42823</v>
      </c>
      <c r="C1182" s="3">
        <v>0.44502314814814814</v>
      </c>
      <c r="D1182" s="1" t="s">
        <v>57</v>
      </c>
      <c r="E1182" s="648">
        <f>VLOOKUP(D1182,ID對照表!A:B,2,FALSE)</f>
        <v>33</v>
      </c>
    </row>
    <row r="1183" spans="1:5" x14ac:dyDescent="0.25">
      <c r="A1183" s="648" t="str">
        <f t="shared" si="18"/>
        <v>2017/03/29-10:40:55</v>
      </c>
      <c r="B1183" s="4">
        <v>42823</v>
      </c>
      <c r="C1183" s="3">
        <v>0.4450810185185185</v>
      </c>
      <c r="D1183" s="1" t="s">
        <v>57</v>
      </c>
      <c r="E1183" s="648">
        <f>VLOOKUP(D1183,ID對照表!A:B,2,FALSE)</f>
        <v>33</v>
      </c>
    </row>
    <row r="1184" spans="1:5" x14ac:dyDescent="0.25">
      <c r="A1184" s="648" t="str">
        <f t="shared" si="18"/>
        <v>2017/03/29-10:41:00</v>
      </c>
      <c r="B1184" s="4">
        <v>42823</v>
      </c>
      <c r="C1184" s="3">
        <v>0.44513888888888892</v>
      </c>
      <c r="D1184" s="1" t="s">
        <v>57</v>
      </c>
      <c r="E1184" s="648">
        <f>VLOOKUP(D1184,ID對照表!A:B,2,FALSE)</f>
        <v>33</v>
      </c>
    </row>
    <row r="1185" spans="1:5" x14ac:dyDescent="0.25">
      <c r="A1185" s="648" t="str">
        <f t="shared" si="18"/>
        <v>2017/03/29-10:41:22</v>
      </c>
      <c r="B1185" s="4">
        <v>42823</v>
      </c>
      <c r="C1185" s="3">
        <v>0.44539351851851849</v>
      </c>
      <c r="D1185" s="1" t="s">
        <v>57</v>
      </c>
      <c r="E1185" s="648">
        <f>VLOOKUP(D1185,ID對照表!A:B,2,FALSE)</f>
        <v>33</v>
      </c>
    </row>
    <row r="1186" spans="1:5" x14ac:dyDescent="0.25">
      <c r="A1186" s="648" t="str">
        <f t="shared" si="18"/>
        <v>2017/03/29-10:41:42</v>
      </c>
      <c r="B1186" s="4">
        <v>42823</v>
      </c>
      <c r="C1186" s="3">
        <v>0.44562499999999999</v>
      </c>
      <c r="D1186" s="1" t="s">
        <v>57</v>
      </c>
      <c r="E1186" s="648">
        <f>VLOOKUP(D1186,ID對照表!A:B,2,FALSE)</f>
        <v>33</v>
      </c>
    </row>
    <row r="1187" spans="1:5" x14ac:dyDescent="0.25">
      <c r="A1187" s="648" t="str">
        <f t="shared" si="18"/>
        <v>2017/03/29-10:41:44</v>
      </c>
      <c r="B1187" s="4">
        <v>42823</v>
      </c>
      <c r="C1187" s="3">
        <v>0.44564814814814818</v>
      </c>
      <c r="D1187" s="1" t="s">
        <v>57</v>
      </c>
      <c r="E1187" s="648">
        <f>VLOOKUP(D1187,ID對照表!A:B,2,FALSE)</f>
        <v>33</v>
      </c>
    </row>
    <row r="1188" spans="1:5" x14ac:dyDescent="0.25">
      <c r="A1188" s="648" t="str">
        <f t="shared" si="18"/>
        <v>2017/03/29-10:41:49</v>
      </c>
      <c r="B1188" s="4">
        <v>42823</v>
      </c>
      <c r="C1188" s="3">
        <v>0.44570601851851849</v>
      </c>
      <c r="D1188" s="1" t="s">
        <v>57</v>
      </c>
      <c r="E1188" s="648">
        <f>VLOOKUP(D1188,ID對照表!A:B,2,FALSE)</f>
        <v>33</v>
      </c>
    </row>
    <row r="1189" spans="1:5" x14ac:dyDescent="0.25">
      <c r="A1189" s="648" t="str">
        <f t="shared" si="18"/>
        <v>2017/03/29-10:41:58</v>
      </c>
      <c r="B1189" s="4">
        <v>42823</v>
      </c>
      <c r="C1189" s="3">
        <v>0.44581018518518517</v>
      </c>
      <c r="D1189" s="1" t="s">
        <v>53</v>
      </c>
      <c r="E1189" s="648">
        <f>VLOOKUP(D1189,ID對照表!A:B,2,FALSE)</f>
        <v>28</v>
      </c>
    </row>
    <row r="1190" spans="1:5" x14ac:dyDescent="0.25">
      <c r="A1190" s="648" t="str">
        <f t="shared" si="18"/>
        <v>2017/03/29-10:45:01</v>
      </c>
      <c r="B1190" s="4">
        <v>42823</v>
      </c>
      <c r="C1190" s="3">
        <v>0.44792824074074072</v>
      </c>
      <c r="D1190" s="1" t="s">
        <v>53</v>
      </c>
      <c r="E1190" s="648">
        <f>VLOOKUP(D1190,ID對照表!A:B,2,FALSE)</f>
        <v>28</v>
      </c>
    </row>
    <row r="1191" spans="1:5" x14ac:dyDescent="0.25">
      <c r="A1191" s="648" t="str">
        <f t="shared" si="18"/>
        <v>2017/03/29-10:59:35</v>
      </c>
      <c r="B1191" s="4">
        <v>42823</v>
      </c>
      <c r="C1191" s="3">
        <v>0.45804398148148145</v>
      </c>
      <c r="D1191" s="1" t="s">
        <v>57</v>
      </c>
      <c r="E1191" s="648">
        <f>VLOOKUP(D1191,ID對照表!A:B,2,FALSE)</f>
        <v>33</v>
      </c>
    </row>
    <row r="1192" spans="1:5" x14ac:dyDescent="0.25">
      <c r="A1192" s="648" t="str">
        <f t="shared" si="18"/>
        <v>2017/03/29-10:59:36</v>
      </c>
      <c r="B1192" s="4">
        <v>42823</v>
      </c>
      <c r="C1192" s="3">
        <v>0.4580555555555556</v>
      </c>
      <c r="D1192" s="1" t="s">
        <v>57</v>
      </c>
      <c r="E1192" s="648">
        <f>VLOOKUP(D1192,ID對照表!A:B,2,FALSE)</f>
        <v>33</v>
      </c>
    </row>
    <row r="1193" spans="1:5" x14ac:dyDescent="0.25">
      <c r="A1193" s="648" t="str">
        <f t="shared" si="18"/>
        <v>2017/03/29-11:00:13</v>
      </c>
      <c r="B1193" s="4">
        <v>42823</v>
      </c>
      <c r="C1193" s="3">
        <v>0.45848379629629626</v>
      </c>
      <c r="D1193" s="1" t="s">
        <v>57</v>
      </c>
      <c r="E1193" s="648">
        <f>VLOOKUP(D1193,ID對照表!A:B,2,FALSE)</f>
        <v>33</v>
      </c>
    </row>
    <row r="1194" spans="1:5" x14ac:dyDescent="0.25">
      <c r="A1194" s="648" t="str">
        <f t="shared" si="18"/>
        <v>2017/03/29-11:22:55</v>
      </c>
      <c r="B1194" s="4">
        <v>42823</v>
      </c>
      <c r="C1194" s="3">
        <v>0.47424768518518517</v>
      </c>
      <c r="D1194" s="1" t="s">
        <v>57</v>
      </c>
      <c r="E1194" s="648">
        <f>VLOOKUP(D1194,ID對照表!A:B,2,FALSE)</f>
        <v>33</v>
      </c>
    </row>
    <row r="1195" spans="1:5" x14ac:dyDescent="0.25">
      <c r="A1195" s="648" t="str">
        <f t="shared" si="18"/>
        <v>2017/03/29-11:44:02</v>
      </c>
      <c r="B1195" s="4">
        <v>42823</v>
      </c>
      <c r="C1195" s="3">
        <v>0.48891203703703701</v>
      </c>
      <c r="D1195" s="1" t="s">
        <v>53</v>
      </c>
      <c r="E1195" s="648">
        <f>VLOOKUP(D1195,ID對照表!A:B,2,FALSE)</f>
        <v>28</v>
      </c>
    </row>
    <row r="1196" spans="1:5" x14ac:dyDescent="0.25">
      <c r="A1196" s="648" t="str">
        <f t="shared" si="18"/>
        <v>2017/03/29-11:44:25</v>
      </c>
      <c r="B1196" s="4">
        <v>42823</v>
      </c>
      <c r="C1196" s="3">
        <v>0.48917824074074073</v>
      </c>
      <c r="D1196" s="1" t="s">
        <v>53</v>
      </c>
      <c r="E1196" s="648">
        <f>VLOOKUP(D1196,ID對照表!A:B,2,FALSE)</f>
        <v>28</v>
      </c>
    </row>
    <row r="1197" spans="1:5" x14ac:dyDescent="0.25">
      <c r="A1197" s="648" t="str">
        <f t="shared" si="18"/>
        <v>2017/03/29-11:44:29</v>
      </c>
      <c r="B1197" s="4">
        <v>42823</v>
      </c>
      <c r="C1197" s="3">
        <v>0.489224537037037</v>
      </c>
      <c r="D1197" s="1" t="s">
        <v>53</v>
      </c>
      <c r="E1197" s="648">
        <f>VLOOKUP(D1197,ID對照表!A:B,2,FALSE)</f>
        <v>28</v>
      </c>
    </row>
    <row r="1198" spans="1:5" x14ac:dyDescent="0.25">
      <c r="A1198" s="648" t="str">
        <f t="shared" si="18"/>
        <v>2017/03/29-11:46:07</v>
      </c>
      <c r="B1198" s="4">
        <v>42823</v>
      </c>
      <c r="C1198" s="3">
        <v>0.49035879629629631</v>
      </c>
      <c r="D1198" s="1" t="s">
        <v>53</v>
      </c>
      <c r="E1198" s="648">
        <f>VLOOKUP(D1198,ID對照表!A:B,2,FALSE)</f>
        <v>28</v>
      </c>
    </row>
    <row r="1199" spans="1:5" x14ac:dyDescent="0.25">
      <c r="A1199" s="648" t="str">
        <f t="shared" si="18"/>
        <v>2017/03/29-11:46:13</v>
      </c>
      <c r="B1199" s="4">
        <v>42823</v>
      </c>
      <c r="C1199" s="3">
        <v>0.49042824074074076</v>
      </c>
      <c r="D1199" s="1" t="s">
        <v>53</v>
      </c>
      <c r="E1199" s="648">
        <f>VLOOKUP(D1199,ID對照表!A:B,2,FALSE)</f>
        <v>28</v>
      </c>
    </row>
    <row r="1200" spans="1:5" x14ac:dyDescent="0.25">
      <c r="A1200" s="648" t="str">
        <f t="shared" si="18"/>
        <v>2017/03/29-11:46:24</v>
      </c>
      <c r="B1200" s="4">
        <v>42823</v>
      </c>
      <c r="C1200" s="3">
        <v>0.49055555555555558</v>
      </c>
      <c r="D1200" s="1" t="s">
        <v>53</v>
      </c>
      <c r="E1200" s="648">
        <f>VLOOKUP(D1200,ID對照表!A:B,2,FALSE)</f>
        <v>28</v>
      </c>
    </row>
    <row r="1201" spans="1:5" x14ac:dyDescent="0.25">
      <c r="A1201" s="648" t="str">
        <f t="shared" si="18"/>
        <v>2017/03/29-12:00:31</v>
      </c>
      <c r="B1201" s="4">
        <v>42823</v>
      </c>
      <c r="C1201" s="3">
        <v>0.50035879629629632</v>
      </c>
      <c r="D1201" s="1" t="s">
        <v>53</v>
      </c>
      <c r="E1201" s="648">
        <f>VLOOKUP(D1201,ID對照表!A:B,2,FALSE)</f>
        <v>28</v>
      </c>
    </row>
    <row r="1202" spans="1:5" x14ac:dyDescent="0.25">
      <c r="A1202" s="648" t="str">
        <f t="shared" si="18"/>
        <v>2017/03/29-12:01:14</v>
      </c>
      <c r="B1202" s="4">
        <v>42823</v>
      </c>
      <c r="C1202" s="3">
        <v>0.50085648148148143</v>
      </c>
      <c r="D1202" s="1" t="s">
        <v>53</v>
      </c>
      <c r="E1202" s="648">
        <f>VLOOKUP(D1202,ID對照表!A:B,2,FALSE)</f>
        <v>28</v>
      </c>
    </row>
    <row r="1203" spans="1:5" x14ac:dyDescent="0.25">
      <c r="A1203" s="648" t="str">
        <f t="shared" si="18"/>
        <v>2017/03/29-12:01:17</v>
      </c>
      <c r="B1203" s="4">
        <v>42823</v>
      </c>
      <c r="C1203" s="3">
        <v>0.50089120370370377</v>
      </c>
      <c r="D1203" s="1" t="s">
        <v>53</v>
      </c>
      <c r="E1203" s="648">
        <f>VLOOKUP(D1203,ID對照表!A:B,2,FALSE)</f>
        <v>28</v>
      </c>
    </row>
    <row r="1204" spans="1:5" x14ac:dyDescent="0.25">
      <c r="A1204" s="648" t="str">
        <f t="shared" si="18"/>
        <v>2017/03/29-12:01:21</v>
      </c>
      <c r="B1204" s="4">
        <v>42823</v>
      </c>
      <c r="C1204" s="3">
        <v>0.50093750000000004</v>
      </c>
      <c r="D1204" s="1" t="s">
        <v>53</v>
      </c>
      <c r="E1204" s="648">
        <f>VLOOKUP(D1204,ID對照表!A:B,2,FALSE)</f>
        <v>28</v>
      </c>
    </row>
    <row r="1205" spans="1:5" x14ac:dyDescent="0.25">
      <c r="A1205" s="648" t="str">
        <f t="shared" si="18"/>
        <v>2017/03/29-12:01:25</v>
      </c>
      <c r="B1205" s="4">
        <v>42823</v>
      </c>
      <c r="C1205" s="3">
        <v>0.5009837962962963</v>
      </c>
      <c r="D1205" s="1" t="s">
        <v>53</v>
      </c>
      <c r="E1205" s="648">
        <f>VLOOKUP(D1205,ID對照表!A:B,2,FALSE)</f>
        <v>28</v>
      </c>
    </row>
    <row r="1206" spans="1:5" x14ac:dyDescent="0.25">
      <c r="A1206" s="648" t="str">
        <f t="shared" si="18"/>
        <v>2017/03/29-12:01:26</v>
      </c>
      <c r="B1206" s="4">
        <v>42823</v>
      </c>
      <c r="C1206" s="3">
        <v>0.50099537037037034</v>
      </c>
      <c r="D1206" s="1" t="s">
        <v>53</v>
      </c>
      <c r="E1206" s="648">
        <f>VLOOKUP(D1206,ID對照表!A:B,2,FALSE)</f>
        <v>28</v>
      </c>
    </row>
    <row r="1207" spans="1:5" x14ac:dyDescent="0.25">
      <c r="A1207" s="648" t="str">
        <f t="shared" si="18"/>
        <v>2017/03/29-12:01:29</v>
      </c>
      <c r="B1207" s="4">
        <v>42823</v>
      </c>
      <c r="C1207" s="3">
        <v>0.50103009259259257</v>
      </c>
      <c r="D1207" s="1" t="s">
        <v>53</v>
      </c>
      <c r="E1207" s="648">
        <f>VLOOKUP(D1207,ID對照表!A:B,2,FALSE)</f>
        <v>28</v>
      </c>
    </row>
    <row r="1208" spans="1:5" x14ac:dyDescent="0.25">
      <c r="A1208" s="648" t="str">
        <f t="shared" si="18"/>
        <v>2017/03/29-12:01:32</v>
      </c>
      <c r="B1208" s="4">
        <v>42823</v>
      </c>
      <c r="C1208" s="3">
        <v>0.5010648148148148</v>
      </c>
      <c r="D1208" s="1" t="s">
        <v>53</v>
      </c>
      <c r="E1208" s="648">
        <f>VLOOKUP(D1208,ID對照表!A:B,2,FALSE)</f>
        <v>28</v>
      </c>
    </row>
    <row r="1209" spans="1:5" x14ac:dyDescent="0.25">
      <c r="A1209" s="648" t="str">
        <f t="shared" si="18"/>
        <v>2017/03/29-12:01:34</v>
      </c>
      <c r="B1209" s="4">
        <v>42823</v>
      </c>
      <c r="C1209" s="3">
        <v>0.50108796296296299</v>
      </c>
      <c r="D1209" s="1" t="s">
        <v>53</v>
      </c>
      <c r="E1209" s="648">
        <f>VLOOKUP(D1209,ID對照表!A:B,2,FALSE)</f>
        <v>28</v>
      </c>
    </row>
    <row r="1210" spans="1:5" x14ac:dyDescent="0.25">
      <c r="A1210" s="648" t="str">
        <f t="shared" si="18"/>
        <v>2017/03/29-12:26:43</v>
      </c>
      <c r="B1210" s="4">
        <v>42823</v>
      </c>
      <c r="C1210" s="3">
        <v>0.51855324074074072</v>
      </c>
      <c r="D1210" s="1" t="s">
        <v>33</v>
      </c>
      <c r="E1210" s="648">
        <f>VLOOKUP(D1210,ID對照表!A:B,2,FALSE)</f>
        <v>13</v>
      </c>
    </row>
    <row r="1211" spans="1:5" x14ac:dyDescent="0.25">
      <c r="A1211" s="648" t="str">
        <f t="shared" si="18"/>
        <v>2017/03/29-12:26:44</v>
      </c>
      <c r="B1211" s="4">
        <v>42823</v>
      </c>
      <c r="C1211" s="3">
        <v>0.51856481481481487</v>
      </c>
      <c r="D1211" s="1" t="s">
        <v>33</v>
      </c>
      <c r="E1211" s="648">
        <f>VLOOKUP(D1211,ID對照表!A:B,2,FALSE)</f>
        <v>13</v>
      </c>
    </row>
    <row r="1212" spans="1:5" x14ac:dyDescent="0.25">
      <c r="A1212" s="648" t="str">
        <f t="shared" si="18"/>
        <v>2017/03/29-12:30:47</v>
      </c>
      <c r="B1212" s="4">
        <v>42823</v>
      </c>
      <c r="C1212" s="3">
        <v>0.52137731481481475</v>
      </c>
      <c r="D1212" s="1" t="s">
        <v>33</v>
      </c>
      <c r="E1212" s="648">
        <f>VLOOKUP(D1212,ID對照表!A:B,2,FALSE)</f>
        <v>13</v>
      </c>
    </row>
    <row r="1213" spans="1:5" x14ac:dyDescent="0.25">
      <c r="A1213" s="648" t="str">
        <f t="shared" si="18"/>
        <v>2017/03/29-12:30:58</v>
      </c>
      <c r="B1213" s="4">
        <v>42823</v>
      </c>
      <c r="C1213" s="3">
        <v>0.52150462962962962</v>
      </c>
      <c r="D1213" s="1" t="s">
        <v>33</v>
      </c>
      <c r="E1213" s="648">
        <f>VLOOKUP(D1213,ID對照表!A:B,2,FALSE)</f>
        <v>13</v>
      </c>
    </row>
    <row r="1214" spans="1:5" x14ac:dyDescent="0.25">
      <c r="A1214" s="648" t="str">
        <f t="shared" si="18"/>
        <v>2017/03/29-12:31:00</v>
      </c>
      <c r="B1214" s="4">
        <v>42823</v>
      </c>
      <c r="C1214" s="3">
        <v>0.52152777777777781</v>
      </c>
      <c r="D1214" s="1" t="s">
        <v>33</v>
      </c>
      <c r="E1214" s="648">
        <f>VLOOKUP(D1214,ID對照表!A:B,2,FALSE)</f>
        <v>13</v>
      </c>
    </row>
    <row r="1215" spans="1:5" x14ac:dyDescent="0.25">
      <c r="A1215" s="648" t="str">
        <f t="shared" si="18"/>
        <v>2017/03/29-12:31:01</v>
      </c>
      <c r="B1215" s="4">
        <v>42823</v>
      </c>
      <c r="C1215" s="3">
        <v>0.52153935185185185</v>
      </c>
      <c r="D1215" s="1" t="s">
        <v>33</v>
      </c>
      <c r="E1215" s="648">
        <f>VLOOKUP(D1215,ID對照表!A:B,2,FALSE)</f>
        <v>13</v>
      </c>
    </row>
    <row r="1216" spans="1:5" x14ac:dyDescent="0.25">
      <c r="A1216" s="648" t="str">
        <f t="shared" si="18"/>
        <v>2017/03/29-12:31:06</v>
      </c>
      <c r="B1216" s="4">
        <v>42823</v>
      </c>
      <c r="C1216" s="3">
        <v>0.52159722222222216</v>
      </c>
      <c r="D1216" s="1" t="s">
        <v>33</v>
      </c>
      <c r="E1216" s="648">
        <f>VLOOKUP(D1216,ID對照表!A:B,2,FALSE)</f>
        <v>13</v>
      </c>
    </row>
    <row r="1217" spans="1:5" x14ac:dyDescent="0.25">
      <c r="A1217" s="648" t="str">
        <f t="shared" si="18"/>
        <v>2017/03/29-12:33:37</v>
      </c>
      <c r="B1217" s="4">
        <v>42823</v>
      </c>
      <c r="C1217" s="3">
        <v>0.52334490740740736</v>
      </c>
      <c r="D1217" s="1" t="s">
        <v>33</v>
      </c>
      <c r="E1217" s="648">
        <f>VLOOKUP(D1217,ID對照表!A:B,2,FALSE)</f>
        <v>13</v>
      </c>
    </row>
    <row r="1218" spans="1:5" x14ac:dyDescent="0.25">
      <c r="A1218" s="648" t="str">
        <f t="shared" ref="A1218:A1281" si="19">TEXT(B1218,"yyyy/mm/dd")&amp;"-"&amp;TEXT(C1218,"hh:mm:ss")</f>
        <v>2017/03/29-12:33:40</v>
      </c>
      <c r="B1218" s="4">
        <v>42823</v>
      </c>
      <c r="C1218" s="3">
        <v>0.52337962962962969</v>
      </c>
      <c r="D1218" s="1" t="s">
        <v>33</v>
      </c>
      <c r="E1218" s="648">
        <f>VLOOKUP(D1218,ID對照表!A:B,2,FALSE)</f>
        <v>13</v>
      </c>
    </row>
    <row r="1219" spans="1:5" x14ac:dyDescent="0.25">
      <c r="A1219" s="648" t="str">
        <f t="shared" si="19"/>
        <v>2017/03/29-12:33:41</v>
      </c>
      <c r="B1219" s="4">
        <v>42823</v>
      </c>
      <c r="C1219" s="3">
        <v>0.52339120370370373</v>
      </c>
      <c r="D1219" s="1" t="s">
        <v>33</v>
      </c>
      <c r="E1219" s="648">
        <f>VLOOKUP(D1219,ID對照表!A:B,2,FALSE)</f>
        <v>13</v>
      </c>
    </row>
    <row r="1220" spans="1:5" x14ac:dyDescent="0.25">
      <c r="A1220" s="648" t="str">
        <f t="shared" si="19"/>
        <v>2017/03/29-12:33:56</v>
      </c>
      <c r="B1220" s="4">
        <v>42823</v>
      </c>
      <c r="C1220" s="3">
        <v>0.52356481481481476</v>
      </c>
      <c r="D1220" s="1" t="s">
        <v>33</v>
      </c>
      <c r="E1220" s="648">
        <f>VLOOKUP(D1220,ID對照表!A:B,2,FALSE)</f>
        <v>13</v>
      </c>
    </row>
    <row r="1221" spans="1:5" x14ac:dyDescent="0.25">
      <c r="A1221" s="648" t="str">
        <f t="shared" si="19"/>
        <v>2017/03/29-12:33:59</v>
      </c>
      <c r="B1221" s="4">
        <v>42823</v>
      </c>
      <c r="C1221" s="3">
        <v>0.5235995370370371</v>
      </c>
      <c r="D1221" s="1" t="s">
        <v>33</v>
      </c>
      <c r="E1221" s="648">
        <f>VLOOKUP(D1221,ID對照表!A:B,2,FALSE)</f>
        <v>13</v>
      </c>
    </row>
    <row r="1222" spans="1:5" x14ac:dyDescent="0.25">
      <c r="A1222" s="648" t="str">
        <f t="shared" si="19"/>
        <v>2017/03/29-12:34:00</v>
      </c>
      <c r="B1222" s="4">
        <v>42823</v>
      </c>
      <c r="C1222" s="3">
        <v>0.52361111111111114</v>
      </c>
      <c r="D1222" s="1" t="s">
        <v>33</v>
      </c>
      <c r="E1222" s="648">
        <f>VLOOKUP(D1222,ID對照表!A:B,2,FALSE)</f>
        <v>13</v>
      </c>
    </row>
    <row r="1223" spans="1:5" x14ac:dyDescent="0.25">
      <c r="A1223" s="648" t="str">
        <f t="shared" si="19"/>
        <v>2017/03/29-12:34:01</v>
      </c>
      <c r="B1223" s="4">
        <v>42823</v>
      </c>
      <c r="C1223" s="3">
        <v>0.52362268518518518</v>
      </c>
      <c r="D1223" s="1" t="s">
        <v>33</v>
      </c>
      <c r="E1223" s="648">
        <f>VLOOKUP(D1223,ID對照表!A:B,2,FALSE)</f>
        <v>13</v>
      </c>
    </row>
    <row r="1224" spans="1:5" x14ac:dyDescent="0.25">
      <c r="A1224" s="648" t="str">
        <f t="shared" si="19"/>
        <v>2017/03/29-12:34:04</v>
      </c>
      <c r="B1224" s="4">
        <v>42823</v>
      </c>
      <c r="C1224" s="3">
        <v>0.5236574074074074</v>
      </c>
      <c r="D1224" s="1" t="s">
        <v>33</v>
      </c>
      <c r="E1224" s="648">
        <f>VLOOKUP(D1224,ID對照表!A:B,2,FALSE)</f>
        <v>13</v>
      </c>
    </row>
    <row r="1225" spans="1:5" x14ac:dyDescent="0.25">
      <c r="A1225" s="648" t="str">
        <f t="shared" si="19"/>
        <v>2017/03/29-12:34:07</v>
      </c>
      <c r="B1225" s="4">
        <v>42823</v>
      </c>
      <c r="C1225" s="3">
        <v>0.52369212962962963</v>
      </c>
      <c r="D1225" s="1" t="s">
        <v>33</v>
      </c>
      <c r="E1225" s="648">
        <f>VLOOKUP(D1225,ID對照表!A:B,2,FALSE)</f>
        <v>13</v>
      </c>
    </row>
    <row r="1226" spans="1:5" x14ac:dyDescent="0.25">
      <c r="A1226" s="648" t="str">
        <f t="shared" si="19"/>
        <v>2017/03/29-12:34:09</v>
      </c>
      <c r="B1226" s="4">
        <v>42823</v>
      </c>
      <c r="C1226" s="3">
        <v>0.52371527777777771</v>
      </c>
      <c r="D1226" s="1" t="s">
        <v>33</v>
      </c>
      <c r="E1226" s="648">
        <f>VLOOKUP(D1226,ID對照表!A:B,2,FALSE)</f>
        <v>13</v>
      </c>
    </row>
    <row r="1227" spans="1:5" x14ac:dyDescent="0.25">
      <c r="A1227" s="648" t="str">
        <f t="shared" si="19"/>
        <v>2017/03/29-12:34:15</v>
      </c>
      <c r="B1227" s="4">
        <v>42823</v>
      </c>
      <c r="C1227" s="3">
        <v>0.52378472222222217</v>
      </c>
      <c r="D1227" s="1" t="s">
        <v>33</v>
      </c>
      <c r="E1227" s="648">
        <f>VLOOKUP(D1227,ID對照表!A:B,2,FALSE)</f>
        <v>13</v>
      </c>
    </row>
    <row r="1228" spans="1:5" x14ac:dyDescent="0.25">
      <c r="A1228" s="648" t="str">
        <f t="shared" si="19"/>
        <v>2017/03/29-12:36:07</v>
      </c>
      <c r="B1228" s="4">
        <v>42823</v>
      </c>
      <c r="C1228" s="3">
        <v>0.52508101851851852</v>
      </c>
      <c r="D1228" s="1" t="s">
        <v>33</v>
      </c>
      <c r="E1228" s="648">
        <f>VLOOKUP(D1228,ID對照表!A:B,2,FALSE)</f>
        <v>13</v>
      </c>
    </row>
    <row r="1229" spans="1:5" x14ac:dyDescent="0.25">
      <c r="A1229" s="648" t="str">
        <f t="shared" si="19"/>
        <v>2017/03/29-12:36:10</v>
      </c>
      <c r="B1229" s="4">
        <v>42823</v>
      </c>
      <c r="C1229" s="3">
        <v>0.52511574074074074</v>
      </c>
      <c r="D1229" s="1" t="s">
        <v>33</v>
      </c>
      <c r="E1229" s="648">
        <f>VLOOKUP(D1229,ID對照表!A:B,2,FALSE)</f>
        <v>13</v>
      </c>
    </row>
    <row r="1230" spans="1:5" x14ac:dyDescent="0.25">
      <c r="A1230" s="648" t="str">
        <f t="shared" si="19"/>
        <v>2017/03/29-12:36:11</v>
      </c>
      <c r="B1230" s="4">
        <v>42823</v>
      </c>
      <c r="C1230" s="3">
        <v>0.52512731481481478</v>
      </c>
      <c r="D1230" s="1" t="s">
        <v>33</v>
      </c>
      <c r="E1230" s="648">
        <f>VLOOKUP(D1230,ID對照表!A:B,2,FALSE)</f>
        <v>13</v>
      </c>
    </row>
    <row r="1231" spans="1:5" x14ac:dyDescent="0.25">
      <c r="A1231" s="648" t="str">
        <f t="shared" si="19"/>
        <v>2017/03/29-12:36:21</v>
      </c>
      <c r="B1231" s="4">
        <v>42823</v>
      </c>
      <c r="C1231" s="3">
        <v>0.5252430555555555</v>
      </c>
      <c r="D1231" s="1" t="s">
        <v>33</v>
      </c>
      <c r="E1231" s="648">
        <f>VLOOKUP(D1231,ID對照表!A:B,2,FALSE)</f>
        <v>13</v>
      </c>
    </row>
    <row r="1232" spans="1:5" x14ac:dyDescent="0.25">
      <c r="A1232" s="648" t="str">
        <f t="shared" si="19"/>
        <v>2017/03/29-12:37:50</v>
      </c>
      <c r="B1232" s="4">
        <v>42823</v>
      </c>
      <c r="C1232" s="3">
        <v>0.52627314814814818</v>
      </c>
      <c r="D1232" s="1" t="s">
        <v>58</v>
      </c>
      <c r="E1232" s="648">
        <f>VLOOKUP(D1232,ID對照表!A:B,2,FALSE)</f>
        <v>34</v>
      </c>
    </row>
    <row r="1233" spans="1:5" x14ac:dyDescent="0.25">
      <c r="A1233" s="648" t="str">
        <f t="shared" si="19"/>
        <v>2017/03/29-12:37:57</v>
      </c>
      <c r="B1233" s="4">
        <v>42823</v>
      </c>
      <c r="C1233" s="3">
        <v>0.52635416666666668</v>
      </c>
      <c r="D1233" s="1" t="s">
        <v>58</v>
      </c>
      <c r="E1233" s="648">
        <f>VLOOKUP(D1233,ID對照表!A:B,2,FALSE)</f>
        <v>34</v>
      </c>
    </row>
    <row r="1234" spans="1:5" x14ac:dyDescent="0.25">
      <c r="A1234" s="648" t="str">
        <f t="shared" si="19"/>
        <v>2017/03/29-12:38:05</v>
      </c>
      <c r="B1234" s="4">
        <v>42823</v>
      </c>
      <c r="C1234" s="3">
        <v>0.52644675925925932</v>
      </c>
      <c r="D1234" s="1" t="s">
        <v>58</v>
      </c>
      <c r="E1234" s="648">
        <f>VLOOKUP(D1234,ID對照表!A:B,2,FALSE)</f>
        <v>34</v>
      </c>
    </row>
    <row r="1235" spans="1:5" x14ac:dyDescent="0.25">
      <c r="A1235" s="648" t="str">
        <f t="shared" si="19"/>
        <v>2017/03/29-12:38:08</v>
      </c>
      <c r="B1235" s="4">
        <v>42823</v>
      </c>
      <c r="C1235" s="3">
        <v>0.52648148148148144</v>
      </c>
      <c r="D1235" s="1" t="s">
        <v>58</v>
      </c>
      <c r="E1235" s="648">
        <f>VLOOKUP(D1235,ID對照表!A:B,2,FALSE)</f>
        <v>34</v>
      </c>
    </row>
    <row r="1236" spans="1:5" x14ac:dyDescent="0.25">
      <c r="A1236" s="648" t="str">
        <f t="shared" si="19"/>
        <v>2017/03/29-12:38:13</v>
      </c>
      <c r="B1236" s="4">
        <v>42823</v>
      </c>
      <c r="C1236" s="3">
        <v>0.52653935185185186</v>
      </c>
      <c r="D1236" s="1" t="s">
        <v>58</v>
      </c>
      <c r="E1236" s="648">
        <f>VLOOKUP(D1236,ID對照表!A:B,2,FALSE)</f>
        <v>34</v>
      </c>
    </row>
    <row r="1237" spans="1:5" x14ac:dyDescent="0.25">
      <c r="A1237" s="648" t="str">
        <f t="shared" si="19"/>
        <v>2017/03/29-12:39:06</v>
      </c>
      <c r="B1237" s="4">
        <v>42823</v>
      </c>
      <c r="C1237" s="3">
        <v>0.5271527777777778</v>
      </c>
      <c r="D1237" s="1" t="s">
        <v>53</v>
      </c>
      <c r="E1237" s="648">
        <f>VLOOKUP(D1237,ID對照表!A:B,2,FALSE)</f>
        <v>28</v>
      </c>
    </row>
    <row r="1238" spans="1:5" x14ac:dyDescent="0.25">
      <c r="A1238" s="648" t="str">
        <f t="shared" si="19"/>
        <v>2017/03/29-12:40:31</v>
      </c>
      <c r="B1238" s="4">
        <v>42823</v>
      </c>
      <c r="C1238" s="3">
        <v>0.52813657407407411</v>
      </c>
      <c r="D1238" s="1" t="s">
        <v>53</v>
      </c>
      <c r="E1238" s="648">
        <f>VLOOKUP(D1238,ID對照表!A:B,2,FALSE)</f>
        <v>28</v>
      </c>
    </row>
    <row r="1239" spans="1:5" x14ac:dyDescent="0.25">
      <c r="A1239" s="648" t="str">
        <f t="shared" si="19"/>
        <v>2017/03/29-12:41:35</v>
      </c>
      <c r="B1239" s="4">
        <v>42823</v>
      </c>
      <c r="C1239" s="3">
        <v>0.52887731481481481</v>
      </c>
      <c r="D1239" s="1" t="s">
        <v>58</v>
      </c>
      <c r="E1239" s="648">
        <f>VLOOKUP(D1239,ID對照表!A:B,2,FALSE)</f>
        <v>34</v>
      </c>
    </row>
    <row r="1240" spans="1:5" x14ac:dyDescent="0.25">
      <c r="A1240" s="648" t="str">
        <f t="shared" si="19"/>
        <v>2017/03/29-12:41:40</v>
      </c>
      <c r="B1240" s="4">
        <v>42823</v>
      </c>
      <c r="C1240" s="3">
        <v>0.52893518518518523</v>
      </c>
      <c r="D1240" s="1" t="s">
        <v>58</v>
      </c>
      <c r="E1240" s="648">
        <f>VLOOKUP(D1240,ID對照表!A:B,2,FALSE)</f>
        <v>34</v>
      </c>
    </row>
    <row r="1241" spans="1:5" x14ac:dyDescent="0.25">
      <c r="A1241" s="648" t="str">
        <f t="shared" si="19"/>
        <v>2017/03/29-12:49:30</v>
      </c>
      <c r="B1241" s="4">
        <v>42823</v>
      </c>
      <c r="C1241" s="3">
        <v>0.53437499999999993</v>
      </c>
      <c r="D1241" s="1" t="s">
        <v>58</v>
      </c>
      <c r="E1241" s="648">
        <f>VLOOKUP(D1241,ID對照表!A:B,2,FALSE)</f>
        <v>34</v>
      </c>
    </row>
    <row r="1242" spans="1:5" x14ac:dyDescent="0.25">
      <c r="A1242" s="648" t="str">
        <f t="shared" si="19"/>
        <v>2017/03/29-12:49:38</v>
      </c>
      <c r="B1242" s="4">
        <v>42823</v>
      </c>
      <c r="C1242" s="3">
        <v>0.53446759259259258</v>
      </c>
      <c r="D1242" s="1" t="s">
        <v>58</v>
      </c>
      <c r="E1242" s="648">
        <f>VLOOKUP(D1242,ID對照表!A:B,2,FALSE)</f>
        <v>34</v>
      </c>
    </row>
    <row r="1243" spans="1:5" x14ac:dyDescent="0.25">
      <c r="A1243" s="648" t="str">
        <f t="shared" si="19"/>
        <v>2017/03/29-12:49:41</v>
      </c>
      <c r="B1243" s="4">
        <v>42823</v>
      </c>
      <c r="C1243" s="3">
        <v>0.53450231481481481</v>
      </c>
      <c r="D1243" s="1" t="s">
        <v>58</v>
      </c>
      <c r="E1243" s="648">
        <f>VLOOKUP(D1243,ID對照表!A:B,2,FALSE)</f>
        <v>34</v>
      </c>
    </row>
    <row r="1244" spans="1:5" x14ac:dyDescent="0.25">
      <c r="A1244" s="648" t="str">
        <f t="shared" si="19"/>
        <v>2017/03/29-12:49:44</v>
      </c>
      <c r="B1244" s="4">
        <v>42823</v>
      </c>
      <c r="C1244" s="3">
        <v>0.53453703703703703</v>
      </c>
      <c r="D1244" s="1" t="s">
        <v>58</v>
      </c>
      <c r="E1244" s="648">
        <f>VLOOKUP(D1244,ID對照表!A:B,2,FALSE)</f>
        <v>34</v>
      </c>
    </row>
    <row r="1245" spans="1:5" x14ac:dyDescent="0.25">
      <c r="A1245" s="648" t="str">
        <f t="shared" si="19"/>
        <v>2017/03/29-12:49:45</v>
      </c>
      <c r="B1245" s="4">
        <v>42823</v>
      </c>
      <c r="C1245" s="3">
        <v>0.53454861111111118</v>
      </c>
      <c r="D1245" s="1" t="s">
        <v>58</v>
      </c>
      <c r="E1245" s="648">
        <f>VLOOKUP(D1245,ID對照表!A:B,2,FALSE)</f>
        <v>34</v>
      </c>
    </row>
    <row r="1246" spans="1:5" x14ac:dyDescent="0.25">
      <c r="A1246" s="648" t="str">
        <f t="shared" si="19"/>
        <v>2017/03/29-12:49:47</v>
      </c>
      <c r="B1246" s="4">
        <v>42823</v>
      </c>
      <c r="C1246" s="3">
        <v>0.53457175925925926</v>
      </c>
      <c r="D1246" s="1" t="s">
        <v>58</v>
      </c>
      <c r="E1246" s="648">
        <f>VLOOKUP(D1246,ID對照表!A:B,2,FALSE)</f>
        <v>34</v>
      </c>
    </row>
    <row r="1247" spans="1:5" x14ac:dyDescent="0.25">
      <c r="A1247" s="648" t="str">
        <f t="shared" si="19"/>
        <v>2017/03/29-12:49:51</v>
      </c>
      <c r="B1247" s="4">
        <v>42823</v>
      </c>
      <c r="C1247" s="3">
        <v>0.53461805555555553</v>
      </c>
      <c r="D1247" s="1" t="s">
        <v>58</v>
      </c>
      <c r="E1247" s="648">
        <f>VLOOKUP(D1247,ID對照表!A:B,2,FALSE)</f>
        <v>34</v>
      </c>
    </row>
    <row r="1248" spans="1:5" x14ac:dyDescent="0.25">
      <c r="A1248" s="648" t="str">
        <f t="shared" si="19"/>
        <v>2017/03/29-12:50:03</v>
      </c>
      <c r="B1248" s="4">
        <v>42823</v>
      </c>
      <c r="C1248" s="3">
        <v>0.53475694444444444</v>
      </c>
      <c r="D1248" s="1" t="s">
        <v>58</v>
      </c>
      <c r="E1248" s="648">
        <f>VLOOKUP(D1248,ID對照表!A:B,2,FALSE)</f>
        <v>34</v>
      </c>
    </row>
    <row r="1249" spans="1:5" x14ac:dyDescent="0.25">
      <c r="A1249" s="648" t="str">
        <f t="shared" si="19"/>
        <v>2017/03/29-12:51:53</v>
      </c>
      <c r="B1249" s="4">
        <v>42823</v>
      </c>
      <c r="C1249" s="3">
        <v>0.5360300925925926</v>
      </c>
      <c r="D1249" s="1" t="s">
        <v>58</v>
      </c>
      <c r="E1249" s="648">
        <f>VLOOKUP(D1249,ID對照表!A:B,2,FALSE)</f>
        <v>34</v>
      </c>
    </row>
    <row r="1250" spans="1:5" x14ac:dyDescent="0.25">
      <c r="A1250" s="648" t="str">
        <f t="shared" si="19"/>
        <v>2017/03/29-12:52:00</v>
      </c>
      <c r="B1250" s="4">
        <v>42823</v>
      </c>
      <c r="C1250" s="3">
        <v>0.53611111111111109</v>
      </c>
      <c r="D1250" s="1" t="s">
        <v>58</v>
      </c>
      <c r="E1250" s="648">
        <f>VLOOKUP(D1250,ID對照表!A:B,2,FALSE)</f>
        <v>34</v>
      </c>
    </row>
    <row r="1251" spans="1:5" x14ac:dyDescent="0.25">
      <c r="A1251" s="648" t="str">
        <f t="shared" si="19"/>
        <v>2017/03/29-12:52:01</v>
      </c>
      <c r="B1251" s="4">
        <v>42823</v>
      </c>
      <c r="C1251" s="3">
        <v>0.53612268518518513</v>
      </c>
      <c r="D1251" s="1" t="s">
        <v>58</v>
      </c>
      <c r="E1251" s="648">
        <f>VLOOKUP(D1251,ID對照表!A:B,2,FALSE)</f>
        <v>34</v>
      </c>
    </row>
    <row r="1252" spans="1:5" x14ac:dyDescent="0.25">
      <c r="A1252" s="648" t="str">
        <f t="shared" si="19"/>
        <v>2017/03/29-13:07:26</v>
      </c>
      <c r="B1252" s="4">
        <v>42823</v>
      </c>
      <c r="C1252" s="3">
        <v>0.54682870370370373</v>
      </c>
      <c r="D1252" s="1" t="s">
        <v>58</v>
      </c>
      <c r="E1252" s="648">
        <f>VLOOKUP(D1252,ID對照表!A:B,2,FALSE)</f>
        <v>34</v>
      </c>
    </row>
    <row r="1253" spans="1:5" x14ac:dyDescent="0.25">
      <c r="A1253" s="648" t="str">
        <f t="shared" si="19"/>
        <v>2017/03/29-13:07:28</v>
      </c>
      <c r="B1253" s="4">
        <v>42823</v>
      </c>
      <c r="C1253" s="3">
        <v>0.54685185185185181</v>
      </c>
      <c r="D1253" s="1" t="s">
        <v>58</v>
      </c>
      <c r="E1253" s="648">
        <f>VLOOKUP(D1253,ID對照表!A:B,2,FALSE)</f>
        <v>34</v>
      </c>
    </row>
    <row r="1254" spans="1:5" x14ac:dyDescent="0.25">
      <c r="A1254" s="648" t="str">
        <f t="shared" si="19"/>
        <v>2017/03/29-13:07:29</v>
      </c>
      <c r="B1254" s="4">
        <v>42823</v>
      </c>
      <c r="C1254" s="3">
        <v>0.54686342592592596</v>
      </c>
      <c r="D1254" s="1" t="s">
        <v>58</v>
      </c>
      <c r="E1254" s="648">
        <f>VLOOKUP(D1254,ID對照表!A:B,2,FALSE)</f>
        <v>34</v>
      </c>
    </row>
    <row r="1255" spans="1:5" x14ac:dyDescent="0.25">
      <c r="A1255" s="648" t="str">
        <f t="shared" si="19"/>
        <v>2017/03/29-13:07:33</v>
      </c>
      <c r="B1255" s="4">
        <v>42823</v>
      </c>
      <c r="C1255" s="3">
        <v>0.54690972222222223</v>
      </c>
      <c r="D1255" s="1" t="s">
        <v>58</v>
      </c>
      <c r="E1255" s="648">
        <f>VLOOKUP(D1255,ID對照表!A:B,2,FALSE)</f>
        <v>34</v>
      </c>
    </row>
    <row r="1256" spans="1:5" x14ac:dyDescent="0.25">
      <c r="A1256" s="648" t="str">
        <f t="shared" si="19"/>
        <v>2017/03/29-13:13:18</v>
      </c>
      <c r="B1256" s="4">
        <v>42823</v>
      </c>
      <c r="C1256" s="3">
        <v>0.55090277777777785</v>
      </c>
      <c r="D1256" s="1" t="s">
        <v>29</v>
      </c>
      <c r="E1256" s="648">
        <f>VLOOKUP(D1256,ID對照表!A:B,2,FALSE)</f>
        <v>9</v>
      </c>
    </row>
    <row r="1257" spans="1:5" x14ac:dyDescent="0.25">
      <c r="A1257" s="648" t="str">
        <f t="shared" si="19"/>
        <v>2017/03/29-13:13:20</v>
      </c>
      <c r="B1257" s="4">
        <v>42823</v>
      </c>
      <c r="C1257" s="3">
        <v>0.55092592592592593</v>
      </c>
      <c r="D1257" s="1" t="s">
        <v>29</v>
      </c>
      <c r="E1257" s="648">
        <f>VLOOKUP(D1257,ID對照表!A:B,2,FALSE)</f>
        <v>9</v>
      </c>
    </row>
    <row r="1258" spans="1:5" x14ac:dyDescent="0.25">
      <c r="A1258" s="648" t="str">
        <f t="shared" si="19"/>
        <v>2017/03/29-13:16:58</v>
      </c>
      <c r="B1258" s="4">
        <v>42823</v>
      </c>
      <c r="C1258" s="3">
        <v>0.55344907407407407</v>
      </c>
      <c r="D1258" s="1" t="s">
        <v>29</v>
      </c>
      <c r="E1258" s="648">
        <f>VLOOKUP(D1258,ID對照表!A:B,2,FALSE)</f>
        <v>9</v>
      </c>
    </row>
    <row r="1259" spans="1:5" x14ac:dyDescent="0.25">
      <c r="A1259" s="648" t="str">
        <f t="shared" si="19"/>
        <v>2017/03/29-13:17:00</v>
      </c>
      <c r="B1259" s="4">
        <v>42823</v>
      </c>
      <c r="C1259" s="3">
        <v>0.55347222222222225</v>
      </c>
      <c r="D1259" s="1" t="s">
        <v>29</v>
      </c>
      <c r="E1259" s="648">
        <f>VLOOKUP(D1259,ID對照表!A:B,2,FALSE)</f>
        <v>9</v>
      </c>
    </row>
    <row r="1260" spans="1:5" x14ac:dyDescent="0.25">
      <c r="A1260" s="648" t="str">
        <f t="shared" si="19"/>
        <v>2017/03/29-13:17:01</v>
      </c>
      <c r="B1260" s="4">
        <v>42823</v>
      </c>
      <c r="C1260" s="3">
        <v>0.55348379629629629</v>
      </c>
      <c r="D1260" s="1" t="s">
        <v>29</v>
      </c>
      <c r="E1260" s="648">
        <f>VLOOKUP(D1260,ID對照表!A:B,2,FALSE)</f>
        <v>9</v>
      </c>
    </row>
    <row r="1261" spans="1:5" x14ac:dyDescent="0.25">
      <c r="A1261" s="648" t="str">
        <f t="shared" si="19"/>
        <v>2017/03/29-13:17:04</v>
      </c>
      <c r="B1261" s="4">
        <v>42823</v>
      </c>
      <c r="C1261" s="3">
        <v>0.55351851851851852</v>
      </c>
      <c r="D1261" s="1" t="s">
        <v>29</v>
      </c>
      <c r="E1261" s="648">
        <f>VLOOKUP(D1261,ID對照表!A:B,2,FALSE)</f>
        <v>9</v>
      </c>
    </row>
    <row r="1262" spans="1:5" x14ac:dyDescent="0.25">
      <c r="A1262" s="648" t="str">
        <f t="shared" si="19"/>
        <v>2017/03/29-13:21:11</v>
      </c>
      <c r="B1262" s="4">
        <v>42823</v>
      </c>
      <c r="C1262" s="3">
        <v>0.55637731481481478</v>
      </c>
      <c r="D1262" s="1" t="s">
        <v>58</v>
      </c>
      <c r="E1262" s="648">
        <f>VLOOKUP(D1262,ID對照表!A:B,2,FALSE)</f>
        <v>34</v>
      </c>
    </row>
    <row r="1263" spans="1:5" x14ac:dyDescent="0.25">
      <c r="A1263" s="648" t="str">
        <f t="shared" si="19"/>
        <v>2017/03/29-13:21:14</v>
      </c>
      <c r="B1263" s="4">
        <v>42823</v>
      </c>
      <c r="C1263" s="3">
        <v>0.55641203703703701</v>
      </c>
      <c r="D1263" s="1" t="s">
        <v>29</v>
      </c>
      <c r="E1263" s="648">
        <f>VLOOKUP(D1263,ID對照表!A:B,2,FALSE)</f>
        <v>9</v>
      </c>
    </row>
    <row r="1264" spans="1:5" x14ac:dyDescent="0.25">
      <c r="A1264" s="648" t="str">
        <f t="shared" si="19"/>
        <v>2017/03/29-13:21:16</v>
      </c>
      <c r="B1264" s="4">
        <v>42823</v>
      </c>
      <c r="C1264" s="3">
        <v>0.5564351851851852</v>
      </c>
      <c r="D1264" s="1" t="s">
        <v>29</v>
      </c>
      <c r="E1264" s="648">
        <f>VLOOKUP(D1264,ID對照表!A:B,2,FALSE)</f>
        <v>9</v>
      </c>
    </row>
    <row r="1265" spans="1:5" x14ac:dyDescent="0.25">
      <c r="A1265" s="648" t="str">
        <f t="shared" si="19"/>
        <v>2017/03/29-13:23:47</v>
      </c>
      <c r="B1265" s="4">
        <v>42823</v>
      </c>
      <c r="C1265" s="3">
        <v>0.5581828703703704</v>
      </c>
      <c r="D1265" s="1" t="s">
        <v>29</v>
      </c>
      <c r="E1265" s="648">
        <f>VLOOKUP(D1265,ID對照表!A:B,2,FALSE)</f>
        <v>9</v>
      </c>
    </row>
    <row r="1266" spans="1:5" x14ac:dyDescent="0.25">
      <c r="A1266" s="648" t="str">
        <f t="shared" si="19"/>
        <v>2017/03/29-13:23:49</v>
      </c>
      <c r="B1266" s="4">
        <v>42823</v>
      </c>
      <c r="C1266" s="3">
        <v>0.55820601851851859</v>
      </c>
      <c r="D1266" s="1" t="s">
        <v>29</v>
      </c>
      <c r="E1266" s="648">
        <f>VLOOKUP(D1266,ID對照表!A:B,2,FALSE)</f>
        <v>9</v>
      </c>
    </row>
    <row r="1267" spans="1:5" x14ac:dyDescent="0.25">
      <c r="A1267" s="648" t="str">
        <f t="shared" si="19"/>
        <v>2017/03/29-13:23:52</v>
      </c>
      <c r="B1267" s="4">
        <v>42823</v>
      </c>
      <c r="C1267" s="3">
        <v>0.5582407407407407</v>
      </c>
      <c r="D1267" s="1" t="s">
        <v>29</v>
      </c>
      <c r="E1267" s="648">
        <f>VLOOKUP(D1267,ID對照表!A:B,2,FALSE)</f>
        <v>9</v>
      </c>
    </row>
    <row r="1268" spans="1:5" x14ac:dyDescent="0.25">
      <c r="A1268" s="648" t="str">
        <f t="shared" si="19"/>
        <v>2017/03/29-13:23:53</v>
      </c>
      <c r="B1268" s="4">
        <v>42823</v>
      </c>
      <c r="C1268" s="3">
        <v>0.55825231481481474</v>
      </c>
      <c r="D1268" s="1" t="s">
        <v>29</v>
      </c>
      <c r="E1268" s="648">
        <f>VLOOKUP(D1268,ID對照表!A:B,2,FALSE)</f>
        <v>9</v>
      </c>
    </row>
    <row r="1269" spans="1:5" x14ac:dyDescent="0.25">
      <c r="A1269" s="648" t="str">
        <f t="shared" si="19"/>
        <v>2017/03/29-13:23:57</v>
      </c>
      <c r="B1269" s="4">
        <v>42823</v>
      </c>
      <c r="C1269" s="3">
        <v>0.55829861111111112</v>
      </c>
      <c r="D1269" s="1" t="s">
        <v>29</v>
      </c>
      <c r="E1269" s="648">
        <f>VLOOKUP(D1269,ID對照表!A:B,2,FALSE)</f>
        <v>9</v>
      </c>
    </row>
    <row r="1270" spans="1:5" x14ac:dyDescent="0.25">
      <c r="A1270" s="648" t="str">
        <f t="shared" si="19"/>
        <v>2017/03/29-13:23:58</v>
      </c>
      <c r="B1270" s="4">
        <v>42823</v>
      </c>
      <c r="C1270" s="3">
        <v>0.55831018518518516</v>
      </c>
      <c r="D1270" s="1" t="s">
        <v>29</v>
      </c>
      <c r="E1270" s="648">
        <f>VLOOKUP(D1270,ID對照表!A:B,2,FALSE)</f>
        <v>9</v>
      </c>
    </row>
    <row r="1271" spans="1:5" x14ac:dyDescent="0.25">
      <c r="A1271" s="648" t="str">
        <f t="shared" si="19"/>
        <v>2017/03/29-13:24:00</v>
      </c>
      <c r="B1271" s="4">
        <v>42823</v>
      </c>
      <c r="C1271" s="3">
        <v>0.55833333333333335</v>
      </c>
      <c r="D1271" s="1" t="s">
        <v>29</v>
      </c>
      <c r="E1271" s="648">
        <f>VLOOKUP(D1271,ID對照表!A:B,2,FALSE)</f>
        <v>9</v>
      </c>
    </row>
    <row r="1272" spans="1:5" x14ac:dyDescent="0.25">
      <c r="A1272" s="648" t="str">
        <f t="shared" si="19"/>
        <v>2017/03/29-13:24:07</v>
      </c>
      <c r="B1272" s="4">
        <v>42823</v>
      </c>
      <c r="C1272" s="3">
        <v>0.55841435185185184</v>
      </c>
      <c r="D1272" s="1" t="s">
        <v>29</v>
      </c>
      <c r="E1272" s="648">
        <f>VLOOKUP(D1272,ID對照表!A:B,2,FALSE)</f>
        <v>9</v>
      </c>
    </row>
    <row r="1273" spans="1:5" x14ac:dyDescent="0.25">
      <c r="A1273" s="648" t="str">
        <f t="shared" si="19"/>
        <v>2017/03/29-13:24:14</v>
      </c>
      <c r="B1273" s="4">
        <v>42823</v>
      </c>
      <c r="C1273" s="3">
        <v>0.55849537037037034</v>
      </c>
      <c r="D1273" s="1" t="s">
        <v>29</v>
      </c>
      <c r="E1273" s="648">
        <f>VLOOKUP(D1273,ID對照表!A:B,2,FALSE)</f>
        <v>9</v>
      </c>
    </row>
    <row r="1274" spans="1:5" x14ac:dyDescent="0.25">
      <c r="A1274" s="648" t="str">
        <f t="shared" si="19"/>
        <v>2017/03/29-13:24:18</v>
      </c>
      <c r="B1274" s="4">
        <v>42823</v>
      </c>
      <c r="C1274" s="3">
        <v>0.5585416666666666</v>
      </c>
      <c r="D1274" s="1" t="s">
        <v>29</v>
      </c>
      <c r="E1274" s="648">
        <f>VLOOKUP(D1274,ID對照表!A:B,2,FALSE)</f>
        <v>9</v>
      </c>
    </row>
    <row r="1275" spans="1:5" x14ac:dyDescent="0.25">
      <c r="A1275" s="648" t="str">
        <f t="shared" si="19"/>
        <v>2017/03/29-13:24:19</v>
      </c>
      <c r="B1275" s="4">
        <v>42823</v>
      </c>
      <c r="C1275" s="3">
        <v>0.55855324074074075</v>
      </c>
      <c r="D1275" s="1" t="s">
        <v>29</v>
      </c>
      <c r="E1275" s="648">
        <f>VLOOKUP(D1275,ID對照表!A:B,2,FALSE)</f>
        <v>9</v>
      </c>
    </row>
    <row r="1276" spans="1:5" x14ac:dyDescent="0.25">
      <c r="A1276" s="648" t="str">
        <f t="shared" si="19"/>
        <v>2017/03/29-13:24:21</v>
      </c>
      <c r="B1276" s="4">
        <v>42823</v>
      </c>
      <c r="C1276" s="3">
        <v>0.55857638888888894</v>
      </c>
      <c r="D1276" s="1" t="s">
        <v>29</v>
      </c>
      <c r="E1276" s="648">
        <f>VLOOKUP(D1276,ID對照表!A:B,2,FALSE)</f>
        <v>9</v>
      </c>
    </row>
    <row r="1277" spans="1:5" x14ac:dyDescent="0.25">
      <c r="A1277" s="648" t="str">
        <f t="shared" si="19"/>
        <v>2017/03/29-13:24:27</v>
      </c>
      <c r="B1277" s="4">
        <v>42823</v>
      </c>
      <c r="C1277" s="3">
        <v>0.5586458333333334</v>
      </c>
      <c r="D1277" s="1" t="s">
        <v>29</v>
      </c>
      <c r="E1277" s="648">
        <f>VLOOKUP(D1277,ID對照表!A:B,2,FALSE)</f>
        <v>9</v>
      </c>
    </row>
    <row r="1278" spans="1:5" x14ac:dyDescent="0.25">
      <c r="A1278" s="648" t="str">
        <f t="shared" si="19"/>
        <v>2017/03/29-13:32:24</v>
      </c>
      <c r="B1278" s="4">
        <v>42823</v>
      </c>
      <c r="C1278" s="3">
        <v>0.56416666666666659</v>
      </c>
      <c r="D1278" s="1" t="s">
        <v>33</v>
      </c>
      <c r="E1278" s="648">
        <f>VLOOKUP(D1278,ID對照表!A:B,2,FALSE)</f>
        <v>13</v>
      </c>
    </row>
    <row r="1279" spans="1:5" x14ac:dyDescent="0.25">
      <c r="A1279" s="648" t="str">
        <f t="shared" si="19"/>
        <v>2017/03/29-13:33:26</v>
      </c>
      <c r="B1279" s="4">
        <v>42823</v>
      </c>
      <c r="C1279" s="3">
        <v>0.56488425925925922</v>
      </c>
      <c r="D1279" s="1" t="s">
        <v>29</v>
      </c>
      <c r="E1279" s="648">
        <f>VLOOKUP(D1279,ID對照表!A:B,2,FALSE)</f>
        <v>9</v>
      </c>
    </row>
    <row r="1280" spans="1:5" x14ac:dyDescent="0.25">
      <c r="A1280" s="648" t="str">
        <f t="shared" si="19"/>
        <v>2017/03/29-13:33:31</v>
      </c>
      <c r="B1280" s="4">
        <v>42823</v>
      </c>
      <c r="C1280" s="3">
        <v>0.56494212962962964</v>
      </c>
      <c r="D1280" s="1" t="s">
        <v>29</v>
      </c>
      <c r="E1280" s="648">
        <f>VLOOKUP(D1280,ID對照表!A:B,2,FALSE)</f>
        <v>9</v>
      </c>
    </row>
    <row r="1281" spans="1:5" x14ac:dyDescent="0.25">
      <c r="A1281" s="648" t="str">
        <f t="shared" si="19"/>
        <v>2017/03/29-13:33:35</v>
      </c>
      <c r="B1281" s="4">
        <v>42823</v>
      </c>
      <c r="C1281" s="3">
        <v>0.56498842592592591</v>
      </c>
      <c r="D1281" s="1" t="s">
        <v>29</v>
      </c>
      <c r="E1281" s="648">
        <f>VLOOKUP(D1281,ID對照表!A:B,2,FALSE)</f>
        <v>9</v>
      </c>
    </row>
    <row r="1282" spans="1:5" x14ac:dyDescent="0.25">
      <c r="A1282" s="648" t="str">
        <f t="shared" ref="A1282:A1345" si="20">TEXT(B1282,"yyyy/mm/dd")&amp;"-"&amp;TEXT(C1282,"hh:mm:ss")</f>
        <v>2017/03/29-13:34:17</v>
      </c>
      <c r="B1282" s="4">
        <v>42823</v>
      </c>
      <c r="C1282" s="3">
        <v>0.56547453703703698</v>
      </c>
      <c r="D1282" s="1" t="s">
        <v>29</v>
      </c>
      <c r="E1282" s="648">
        <f>VLOOKUP(D1282,ID對照表!A:B,2,FALSE)</f>
        <v>9</v>
      </c>
    </row>
    <row r="1283" spans="1:5" x14ac:dyDescent="0.25">
      <c r="A1283" s="648" t="str">
        <f t="shared" si="20"/>
        <v>2017/03/29-13:34:19</v>
      </c>
      <c r="B1283" s="4">
        <v>42823</v>
      </c>
      <c r="C1283" s="3">
        <v>0.56549768518518517</v>
      </c>
      <c r="D1283" s="1" t="s">
        <v>29</v>
      </c>
      <c r="E1283" s="648">
        <f>VLOOKUP(D1283,ID對照表!A:B,2,FALSE)</f>
        <v>9</v>
      </c>
    </row>
    <row r="1284" spans="1:5" x14ac:dyDescent="0.25">
      <c r="A1284" s="648" t="str">
        <f t="shared" si="20"/>
        <v>2017/03/29-13:35:16</v>
      </c>
      <c r="B1284" s="4">
        <v>42823</v>
      </c>
      <c r="C1284" s="3">
        <v>0.56615740740740739</v>
      </c>
      <c r="D1284" s="1" t="s">
        <v>33</v>
      </c>
      <c r="E1284" s="648">
        <f>VLOOKUP(D1284,ID對照表!A:B,2,FALSE)</f>
        <v>13</v>
      </c>
    </row>
    <row r="1285" spans="1:5" x14ac:dyDescent="0.25">
      <c r="A1285" s="648" t="str">
        <f t="shared" si="20"/>
        <v>2017/03/29-13:35:21</v>
      </c>
      <c r="B1285" s="4">
        <v>42823</v>
      </c>
      <c r="C1285" s="3">
        <v>0.5662152777777778</v>
      </c>
      <c r="D1285" s="1" t="s">
        <v>33</v>
      </c>
      <c r="E1285" s="648">
        <f>VLOOKUP(D1285,ID對照表!A:B,2,FALSE)</f>
        <v>13</v>
      </c>
    </row>
    <row r="1286" spans="1:5" x14ac:dyDescent="0.25">
      <c r="A1286" s="648" t="str">
        <f t="shared" si="20"/>
        <v>2017/03/29-13:35:23</v>
      </c>
      <c r="B1286" s="4">
        <v>42823</v>
      </c>
      <c r="C1286" s="3">
        <v>0.56623842592592599</v>
      </c>
      <c r="D1286" s="1" t="s">
        <v>33</v>
      </c>
      <c r="E1286" s="648">
        <f>VLOOKUP(D1286,ID對照表!A:B,2,FALSE)</f>
        <v>13</v>
      </c>
    </row>
    <row r="1287" spans="1:5" x14ac:dyDescent="0.25">
      <c r="A1287" s="648" t="str">
        <f t="shared" si="20"/>
        <v>2017/03/29-13:35:31</v>
      </c>
      <c r="B1287" s="4">
        <v>42823</v>
      </c>
      <c r="C1287" s="3">
        <v>0.56633101851851853</v>
      </c>
      <c r="D1287" s="1" t="s">
        <v>33</v>
      </c>
      <c r="E1287" s="648">
        <f>VLOOKUP(D1287,ID對照表!A:B,2,FALSE)</f>
        <v>13</v>
      </c>
    </row>
    <row r="1288" spans="1:5" x14ac:dyDescent="0.25">
      <c r="A1288" s="648" t="str">
        <f t="shared" si="20"/>
        <v>2017/03/29-13:39:55</v>
      </c>
      <c r="B1288" s="4">
        <v>42823</v>
      </c>
      <c r="C1288" s="3">
        <v>0.56938657407407411</v>
      </c>
      <c r="D1288" s="1" t="s">
        <v>29</v>
      </c>
      <c r="E1288" s="648">
        <f>VLOOKUP(D1288,ID對照表!A:B,2,FALSE)</f>
        <v>9</v>
      </c>
    </row>
    <row r="1289" spans="1:5" x14ac:dyDescent="0.25">
      <c r="A1289" s="648" t="str">
        <f t="shared" si="20"/>
        <v>2017/03/29-13:39:57</v>
      </c>
      <c r="B1289" s="4">
        <v>42823</v>
      </c>
      <c r="C1289" s="3">
        <v>0.56940972222222219</v>
      </c>
      <c r="D1289" s="1" t="s">
        <v>29</v>
      </c>
      <c r="E1289" s="648">
        <f>VLOOKUP(D1289,ID對照表!A:B,2,FALSE)</f>
        <v>9</v>
      </c>
    </row>
    <row r="1290" spans="1:5" x14ac:dyDescent="0.25">
      <c r="A1290" s="648" t="str">
        <f t="shared" si="20"/>
        <v>2017/03/29-13:40:01</v>
      </c>
      <c r="B1290" s="4">
        <v>42823</v>
      </c>
      <c r="C1290" s="3">
        <v>0.56945601851851857</v>
      </c>
      <c r="D1290" s="1" t="s">
        <v>29</v>
      </c>
      <c r="E1290" s="648">
        <f>VLOOKUP(D1290,ID對照表!A:B,2,FALSE)</f>
        <v>9</v>
      </c>
    </row>
    <row r="1291" spans="1:5" x14ac:dyDescent="0.25">
      <c r="A1291" s="648" t="str">
        <f t="shared" si="20"/>
        <v>2017/03/29-13:48:19</v>
      </c>
      <c r="B1291" s="4">
        <v>42823</v>
      </c>
      <c r="C1291" s="3">
        <v>0.57521990740740747</v>
      </c>
      <c r="D1291" s="1" t="s">
        <v>58</v>
      </c>
      <c r="E1291" s="648">
        <f>VLOOKUP(D1291,ID對照表!A:B,2,FALSE)</f>
        <v>34</v>
      </c>
    </row>
    <row r="1292" spans="1:5" x14ac:dyDescent="0.25">
      <c r="A1292" s="648" t="str">
        <f t="shared" si="20"/>
        <v>2017/03/29-13:49:02</v>
      </c>
      <c r="B1292" s="4">
        <v>42823</v>
      </c>
      <c r="C1292" s="3">
        <v>0.57571759259259259</v>
      </c>
      <c r="D1292" s="1" t="s">
        <v>58</v>
      </c>
      <c r="E1292" s="648">
        <f>VLOOKUP(D1292,ID對照表!A:B,2,FALSE)</f>
        <v>34</v>
      </c>
    </row>
    <row r="1293" spans="1:5" x14ac:dyDescent="0.25">
      <c r="A1293" s="648" t="str">
        <f t="shared" si="20"/>
        <v>2017/03/29-13:49:31</v>
      </c>
      <c r="B1293" s="4">
        <v>42823</v>
      </c>
      <c r="C1293" s="3">
        <v>0.57605324074074071</v>
      </c>
      <c r="D1293" s="1" t="s">
        <v>29</v>
      </c>
      <c r="E1293" s="648">
        <f>VLOOKUP(D1293,ID對照表!A:B,2,FALSE)</f>
        <v>9</v>
      </c>
    </row>
    <row r="1294" spans="1:5" x14ac:dyDescent="0.25">
      <c r="A1294" s="648" t="str">
        <f t="shared" si="20"/>
        <v>2017/03/29-13:49:33</v>
      </c>
      <c r="B1294" s="4">
        <v>42823</v>
      </c>
      <c r="C1294" s="3">
        <v>0.5760763888888889</v>
      </c>
      <c r="D1294" s="1" t="s">
        <v>29</v>
      </c>
      <c r="E1294" s="648">
        <f>VLOOKUP(D1294,ID對照表!A:B,2,FALSE)</f>
        <v>9</v>
      </c>
    </row>
    <row r="1295" spans="1:5" x14ac:dyDescent="0.25">
      <c r="A1295" s="648" t="str">
        <f t="shared" si="20"/>
        <v>2017/03/29-13:56:38</v>
      </c>
      <c r="B1295" s="4">
        <v>42823</v>
      </c>
      <c r="C1295" s="3">
        <v>0.58099537037037041</v>
      </c>
      <c r="D1295" s="1" t="s">
        <v>29</v>
      </c>
      <c r="E1295" s="648">
        <f>VLOOKUP(D1295,ID對照表!A:B,2,FALSE)</f>
        <v>9</v>
      </c>
    </row>
    <row r="1296" spans="1:5" x14ac:dyDescent="0.25">
      <c r="A1296" s="648" t="str">
        <f t="shared" si="20"/>
        <v>2017/03/29-13:56:46</v>
      </c>
      <c r="B1296" s="4">
        <v>42823</v>
      </c>
      <c r="C1296" s="3">
        <v>0.58108796296296295</v>
      </c>
      <c r="D1296" s="1" t="s">
        <v>29</v>
      </c>
      <c r="E1296" s="648">
        <f>VLOOKUP(D1296,ID對照表!A:B,2,FALSE)</f>
        <v>9</v>
      </c>
    </row>
    <row r="1297" spans="1:5" x14ac:dyDescent="0.25">
      <c r="A1297" s="648" t="str">
        <f t="shared" si="20"/>
        <v>2017/03/29-14:16:59</v>
      </c>
      <c r="B1297" s="4">
        <v>42823</v>
      </c>
      <c r="C1297" s="3">
        <v>0.59512731481481485</v>
      </c>
      <c r="D1297" s="1" t="s">
        <v>33</v>
      </c>
      <c r="E1297" s="648">
        <f>VLOOKUP(D1297,ID對照表!A:B,2,FALSE)</f>
        <v>13</v>
      </c>
    </row>
    <row r="1298" spans="1:5" x14ac:dyDescent="0.25">
      <c r="A1298" s="648" t="str">
        <f t="shared" si="20"/>
        <v>2017/03/29-14:17:38</v>
      </c>
      <c r="B1298" s="4">
        <v>42823</v>
      </c>
      <c r="C1298" s="3">
        <v>0.59557870370370369</v>
      </c>
      <c r="D1298" s="1" t="s">
        <v>33</v>
      </c>
      <c r="E1298" s="648">
        <f>VLOOKUP(D1298,ID對照表!A:B,2,FALSE)</f>
        <v>13</v>
      </c>
    </row>
    <row r="1299" spans="1:5" x14ac:dyDescent="0.25">
      <c r="A1299" s="648" t="str">
        <f t="shared" si="20"/>
        <v>2017/03/29-14:17:44</v>
      </c>
      <c r="B1299" s="4">
        <v>42823</v>
      </c>
      <c r="C1299" s="3">
        <v>0.59564814814814815</v>
      </c>
      <c r="D1299" s="1" t="s">
        <v>33</v>
      </c>
      <c r="E1299" s="648">
        <f>VLOOKUP(D1299,ID對照表!A:B,2,FALSE)</f>
        <v>13</v>
      </c>
    </row>
    <row r="1300" spans="1:5" x14ac:dyDescent="0.25">
      <c r="A1300" s="648" t="str">
        <f t="shared" si="20"/>
        <v>2017/03/29-15:04:58</v>
      </c>
      <c r="B1300" s="4">
        <v>42823</v>
      </c>
      <c r="C1300" s="3">
        <v>0.62844907407407413</v>
      </c>
      <c r="D1300" s="1" t="s">
        <v>53</v>
      </c>
      <c r="E1300" s="648">
        <f>VLOOKUP(D1300,ID對照表!A:B,2,FALSE)</f>
        <v>28</v>
      </c>
    </row>
    <row r="1301" spans="1:5" x14ac:dyDescent="0.25">
      <c r="A1301" s="648" t="str">
        <f t="shared" si="20"/>
        <v>2017/03/29-15:05:01</v>
      </c>
      <c r="B1301" s="4">
        <v>42823</v>
      </c>
      <c r="C1301" s="3">
        <v>0.62848379629629625</v>
      </c>
      <c r="D1301" s="1" t="s">
        <v>53</v>
      </c>
      <c r="E1301" s="648">
        <f>VLOOKUP(D1301,ID對照表!A:B,2,FALSE)</f>
        <v>28</v>
      </c>
    </row>
    <row r="1302" spans="1:5" x14ac:dyDescent="0.25">
      <c r="A1302" s="648" t="str">
        <f t="shared" si="20"/>
        <v>2017/03/29-15:05:50</v>
      </c>
      <c r="B1302" s="4">
        <v>42823</v>
      </c>
      <c r="C1302" s="3">
        <v>0.62905092592592593</v>
      </c>
      <c r="D1302" s="1" t="s">
        <v>58</v>
      </c>
      <c r="E1302" s="648">
        <f>VLOOKUP(D1302,ID對照表!A:B,2,FALSE)</f>
        <v>34</v>
      </c>
    </row>
    <row r="1303" spans="1:5" x14ac:dyDescent="0.25">
      <c r="A1303" s="648" t="str">
        <f t="shared" si="20"/>
        <v>2017/03/29-15:05:53</v>
      </c>
      <c r="B1303" s="4">
        <v>42823</v>
      </c>
      <c r="C1303" s="3">
        <v>0.62908564814814816</v>
      </c>
      <c r="D1303" s="1" t="s">
        <v>58</v>
      </c>
      <c r="E1303" s="648">
        <f>VLOOKUP(D1303,ID對照表!A:B,2,FALSE)</f>
        <v>34</v>
      </c>
    </row>
    <row r="1304" spans="1:5" x14ac:dyDescent="0.25">
      <c r="A1304" s="648" t="str">
        <f t="shared" si="20"/>
        <v>2017/03/29-15:05:54</v>
      </c>
      <c r="B1304" s="4">
        <v>42823</v>
      </c>
      <c r="C1304" s="3">
        <v>0.6290972222222222</v>
      </c>
      <c r="D1304" s="1" t="s">
        <v>58</v>
      </c>
      <c r="E1304" s="648">
        <f>VLOOKUP(D1304,ID對照表!A:B,2,FALSE)</f>
        <v>34</v>
      </c>
    </row>
    <row r="1305" spans="1:5" x14ac:dyDescent="0.25">
      <c r="A1305" s="648" t="str">
        <f t="shared" si="20"/>
        <v>2017/03/29-15:05:57</v>
      </c>
      <c r="B1305" s="4">
        <v>42823</v>
      </c>
      <c r="C1305" s="3">
        <v>0.62913194444444442</v>
      </c>
      <c r="D1305" s="1" t="s">
        <v>58</v>
      </c>
      <c r="E1305" s="648">
        <f>VLOOKUP(D1305,ID對照表!A:B,2,FALSE)</f>
        <v>34</v>
      </c>
    </row>
    <row r="1306" spans="1:5" x14ac:dyDescent="0.25">
      <c r="A1306" s="648" t="str">
        <f t="shared" si="20"/>
        <v>2017/03/29-15:05:58</v>
      </c>
      <c r="B1306" s="4">
        <v>42823</v>
      </c>
      <c r="C1306" s="3">
        <v>0.62914351851851846</v>
      </c>
      <c r="D1306" s="1" t="s">
        <v>58</v>
      </c>
      <c r="E1306" s="648">
        <f>VLOOKUP(D1306,ID對照表!A:B,2,FALSE)</f>
        <v>34</v>
      </c>
    </row>
    <row r="1307" spans="1:5" x14ac:dyDescent="0.25">
      <c r="A1307" s="648" t="str">
        <f t="shared" si="20"/>
        <v>2017/03/29-15:06:00</v>
      </c>
      <c r="B1307" s="4">
        <v>42823</v>
      </c>
      <c r="C1307" s="3">
        <v>0.62916666666666665</v>
      </c>
      <c r="D1307" s="1" t="s">
        <v>58</v>
      </c>
      <c r="E1307" s="648">
        <f>VLOOKUP(D1307,ID對照表!A:B,2,FALSE)</f>
        <v>34</v>
      </c>
    </row>
    <row r="1308" spans="1:5" x14ac:dyDescent="0.25">
      <c r="A1308" s="648" t="str">
        <f t="shared" si="20"/>
        <v>2017/03/29-15:06:02</v>
      </c>
      <c r="B1308" s="4">
        <v>42823</v>
      </c>
      <c r="C1308" s="3">
        <v>0.62918981481481484</v>
      </c>
      <c r="D1308" s="1" t="s">
        <v>58</v>
      </c>
      <c r="E1308" s="648">
        <f>VLOOKUP(D1308,ID對照表!A:B,2,FALSE)</f>
        <v>34</v>
      </c>
    </row>
    <row r="1309" spans="1:5" x14ac:dyDescent="0.25">
      <c r="A1309" s="648" t="str">
        <f t="shared" si="20"/>
        <v>2017/03/29-15:06:04</v>
      </c>
      <c r="B1309" s="4">
        <v>42823</v>
      </c>
      <c r="C1309" s="3">
        <v>0.62921296296296292</v>
      </c>
      <c r="D1309" s="1" t="s">
        <v>58</v>
      </c>
      <c r="E1309" s="648">
        <f>VLOOKUP(D1309,ID對照表!A:B,2,FALSE)</f>
        <v>34</v>
      </c>
    </row>
    <row r="1310" spans="1:5" x14ac:dyDescent="0.25">
      <c r="A1310" s="648" t="str">
        <f t="shared" si="20"/>
        <v>2017/03/29-15:06:05</v>
      </c>
      <c r="B1310" s="4">
        <v>42823</v>
      </c>
      <c r="C1310" s="3">
        <v>0.62922453703703707</v>
      </c>
      <c r="D1310" s="1" t="s">
        <v>58</v>
      </c>
      <c r="E1310" s="648">
        <f>VLOOKUP(D1310,ID對照表!A:B,2,FALSE)</f>
        <v>34</v>
      </c>
    </row>
    <row r="1311" spans="1:5" x14ac:dyDescent="0.25">
      <c r="A1311" s="648" t="str">
        <f t="shared" si="20"/>
        <v>2017/03/29-15:06:07</v>
      </c>
      <c r="B1311" s="4">
        <v>42823</v>
      </c>
      <c r="C1311" s="3">
        <v>0.62924768518518526</v>
      </c>
      <c r="D1311" s="1" t="s">
        <v>58</v>
      </c>
      <c r="E1311" s="648">
        <f>VLOOKUP(D1311,ID對照表!A:B,2,FALSE)</f>
        <v>34</v>
      </c>
    </row>
    <row r="1312" spans="1:5" x14ac:dyDescent="0.25">
      <c r="A1312" s="648" t="str">
        <f t="shared" si="20"/>
        <v>2017/03/29-15:06:12</v>
      </c>
      <c r="B1312" s="4">
        <v>42823</v>
      </c>
      <c r="C1312" s="3">
        <v>0.62930555555555556</v>
      </c>
      <c r="D1312" s="1" t="s">
        <v>58</v>
      </c>
      <c r="E1312" s="648">
        <f>VLOOKUP(D1312,ID對照表!A:B,2,FALSE)</f>
        <v>34</v>
      </c>
    </row>
    <row r="1313" spans="1:5" x14ac:dyDescent="0.25">
      <c r="A1313" s="648" t="str">
        <f t="shared" si="20"/>
        <v>2017/03/29-15:06:14</v>
      </c>
      <c r="B1313" s="4">
        <v>42823</v>
      </c>
      <c r="C1313" s="3">
        <v>0.62932870370370375</v>
      </c>
      <c r="D1313" s="1" t="s">
        <v>58</v>
      </c>
      <c r="E1313" s="648">
        <f>VLOOKUP(D1313,ID對照表!A:B,2,FALSE)</f>
        <v>34</v>
      </c>
    </row>
    <row r="1314" spans="1:5" x14ac:dyDescent="0.25">
      <c r="A1314" s="648" t="str">
        <f t="shared" si="20"/>
        <v>2017/03/29-15:06:15</v>
      </c>
      <c r="B1314" s="4">
        <v>42823</v>
      </c>
      <c r="C1314" s="3">
        <v>0.62934027777777779</v>
      </c>
      <c r="D1314" s="1" t="s">
        <v>58</v>
      </c>
      <c r="E1314" s="648">
        <f>VLOOKUP(D1314,ID對照表!A:B,2,FALSE)</f>
        <v>34</v>
      </c>
    </row>
    <row r="1315" spans="1:5" x14ac:dyDescent="0.25">
      <c r="A1315" s="648" t="str">
        <f t="shared" si="20"/>
        <v>2017/03/29-15:08:07</v>
      </c>
      <c r="B1315" s="4">
        <v>42823</v>
      </c>
      <c r="C1315" s="3">
        <v>0.63063657407407414</v>
      </c>
      <c r="D1315" s="1" t="s">
        <v>53</v>
      </c>
      <c r="E1315" s="648">
        <f>VLOOKUP(D1315,ID對照表!A:B,2,FALSE)</f>
        <v>28</v>
      </c>
    </row>
    <row r="1316" spans="1:5" x14ac:dyDescent="0.25">
      <c r="A1316" s="648" t="str">
        <f t="shared" si="20"/>
        <v>2017/03/29-15:10:18</v>
      </c>
      <c r="B1316" s="4">
        <v>42823</v>
      </c>
      <c r="C1316" s="3">
        <v>0.63215277777777779</v>
      </c>
      <c r="D1316" s="1" t="s">
        <v>53</v>
      </c>
      <c r="E1316" s="648">
        <f>VLOOKUP(D1316,ID對照表!A:B,2,FALSE)</f>
        <v>28</v>
      </c>
    </row>
    <row r="1317" spans="1:5" x14ac:dyDescent="0.25">
      <c r="A1317" s="648" t="str">
        <f t="shared" si="20"/>
        <v>2017/03/29-15:10:29</v>
      </c>
      <c r="B1317" s="4">
        <v>42823</v>
      </c>
      <c r="C1317" s="3">
        <v>0.63228009259259255</v>
      </c>
      <c r="D1317" s="1" t="s">
        <v>53</v>
      </c>
      <c r="E1317" s="648">
        <f>VLOOKUP(D1317,ID對照表!A:B,2,FALSE)</f>
        <v>28</v>
      </c>
    </row>
    <row r="1318" spans="1:5" x14ac:dyDescent="0.25">
      <c r="A1318" s="648" t="str">
        <f t="shared" si="20"/>
        <v>2017/03/29-15:20:09</v>
      </c>
      <c r="B1318" s="4">
        <v>42823</v>
      </c>
      <c r="C1318" s="3">
        <v>0.63899305555555552</v>
      </c>
      <c r="D1318" s="1" t="s">
        <v>33</v>
      </c>
      <c r="E1318" s="648">
        <f>VLOOKUP(D1318,ID對照表!A:B,2,FALSE)</f>
        <v>13</v>
      </c>
    </row>
    <row r="1319" spans="1:5" x14ac:dyDescent="0.25">
      <c r="A1319" s="648" t="str">
        <f t="shared" si="20"/>
        <v>2017/03/29-15:20:29</v>
      </c>
      <c r="B1319" s="4">
        <v>42823</v>
      </c>
      <c r="C1319" s="3">
        <v>0.63922453703703697</v>
      </c>
      <c r="D1319" s="1" t="s">
        <v>33</v>
      </c>
      <c r="E1319" s="648">
        <f>VLOOKUP(D1319,ID對照表!A:B,2,FALSE)</f>
        <v>13</v>
      </c>
    </row>
    <row r="1320" spans="1:5" x14ac:dyDescent="0.25">
      <c r="A1320" s="648" t="str">
        <f t="shared" si="20"/>
        <v>2017/03/29-15:25:37</v>
      </c>
      <c r="B1320" s="4">
        <v>42823</v>
      </c>
      <c r="C1320" s="3">
        <v>0.64278935185185182</v>
      </c>
      <c r="D1320" s="1" t="s">
        <v>33</v>
      </c>
      <c r="E1320" s="648">
        <f>VLOOKUP(D1320,ID對照表!A:B,2,FALSE)</f>
        <v>13</v>
      </c>
    </row>
    <row r="1321" spans="1:5" x14ac:dyDescent="0.25">
      <c r="A1321" s="648" t="str">
        <f t="shared" si="20"/>
        <v>2017/03/29-15:25:45</v>
      </c>
      <c r="B1321" s="4">
        <v>42823</v>
      </c>
      <c r="C1321" s="3">
        <v>0.64288194444444446</v>
      </c>
      <c r="D1321" s="1" t="s">
        <v>33</v>
      </c>
      <c r="E1321" s="648">
        <f>VLOOKUP(D1321,ID對照表!A:B,2,FALSE)</f>
        <v>13</v>
      </c>
    </row>
    <row r="1322" spans="1:5" x14ac:dyDescent="0.25">
      <c r="A1322" s="648" t="str">
        <f t="shared" si="20"/>
        <v>2017/03/29-15:25:51</v>
      </c>
      <c r="B1322" s="4">
        <v>42823</v>
      </c>
      <c r="C1322" s="3">
        <v>0.64295138888888892</v>
      </c>
      <c r="D1322" s="1" t="s">
        <v>33</v>
      </c>
      <c r="E1322" s="648">
        <f>VLOOKUP(D1322,ID對照表!A:B,2,FALSE)</f>
        <v>13</v>
      </c>
    </row>
    <row r="1323" spans="1:5" x14ac:dyDescent="0.25">
      <c r="A1323" s="648" t="str">
        <f t="shared" si="20"/>
        <v>2017/03/29-15:33:45</v>
      </c>
      <c r="B1323" s="4">
        <v>42823</v>
      </c>
      <c r="C1323" s="3">
        <v>0.6484375</v>
      </c>
      <c r="D1323" s="1" t="s">
        <v>33</v>
      </c>
      <c r="E1323" s="648">
        <f>VLOOKUP(D1323,ID對照表!A:B,2,FALSE)</f>
        <v>13</v>
      </c>
    </row>
    <row r="1324" spans="1:5" x14ac:dyDescent="0.25">
      <c r="A1324" s="648" t="str">
        <f t="shared" si="20"/>
        <v>2017/03/29-15:33:46</v>
      </c>
      <c r="B1324" s="4">
        <v>42823</v>
      </c>
      <c r="C1324" s="3">
        <v>0.64844907407407404</v>
      </c>
      <c r="D1324" s="1" t="s">
        <v>33</v>
      </c>
      <c r="E1324" s="648">
        <f>VLOOKUP(D1324,ID對照表!A:B,2,FALSE)</f>
        <v>13</v>
      </c>
    </row>
    <row r="1325" spans="1:5" x14ac:dyDescent="0.25">
      <c r="A1325" s="648" t="str">
        <f t="shared" si="20"/>
        <v>2017/03/29-15:33:50</v>
      </c>
      <c r="B1325" s="4">
        <v>42823</v>
      </c>
      <c r="C1325" s="3">
        <v>0.64849537037037031</v>
      </c>
      <c r="D1325" s="1" t="s">
        <v>33</v>
      </c>
      <c r="E1325" s="648">
        <f>VLOOKUP(D1325,ID對照表!A:B,2,FALSE)</f>
        <v>13</v>
      </c>
    </row>
    <row r="1326" spans="1:5" x14ac:dyDescent="0.25">
      <c r="A1326" s="648" t="str">
        <f t="shared" si="20"/>
        <v>2017/03/29-15:33:52</v>
      </c>
      <c r="B1326" s="4">
        <v>42823</v>
      </c>
      <c r="C1326" s="3">
        <v>0.64851851851851849</v>
      </c>
      <c r="D1326" s="1" t="s">
        <v>33</v>
      </c>
      <c r="E1326" s="648">
        <f>VLOOKUP(D1326,ID對照表!A:B,2,FALSE)</f>
        <v>13</v>
      </c>
    </row>
    <row r="1327" spans="1:5" x14ac:dyDescent="0.25">
      <c r="A1327" s="648" t="str">
        <f t="shared" si="20"/>
        <v>2017/03/29-15:33:57</v>
      </c>
      <c r="B1327" s="4">
        <v>42823</v>
      </c>
      <c r="C1327" s="3">
        <v>0.64857638888888891</v>
      </c>
      <c r="D1327" s="1" t="s">
        <v>33</v>
      </c>
      <c r="E1327" s="648">
        <f>VLOOKUP(D1327,ID對照表!A:B,2,FALSE)</f>
        <v>13</v>
      </c>
    </row>
    <row r="1328" spans="1:5" x14ac:dyDescent="0.25">
      <c r="A1328" s="648" t="str">
        <f t="shared" si="20"/>
        <v>2017/03/29-15:33:58</v>
      </c>
      <c r="B1328" s="4">
        <v>42823</v>
      </c>
      <c r="C1328" s="3">
        <v>0.64858796296296295</v>
      </c>
      <c r="D1328" s="1" t="s">
        <v>33</v>
      </c>
      <c r="E1328" s="648">
        <f>VLOOKUP(D1328,ID對照表!A:B,2,FALSE)</f>
        <v>13</v>
      </c>
    </row>
    <row r="1329" spans="1:5" x14ac:dyDescent="0.25">
      <c r="A1329" s="648" t="str">
        <f t="shared" si="20"/>
        <v>2017/03/29-15:33:59</v>
      </c>
      <c r="B1329" s="4">
        <v>42823</v>
      </c>
      <c r="C1329" s="3">
        <v>0.6485995370370371</v>
      </c>
      <c r="D1329" s="1" t="s">
        <v>33</v>
      </c>
      <c r="E1329" s="648">
        <f>VLOOKUP(D1329,ID對照表!A:B,2,FALSE)</f>
        <v>13</v>
      </c>
    </row>
    <row r="1330" spans="1:5" x14ac:dyDescent="0.25">
      <c r="A1330" s="648" t="str">
        <f t="shared" si="20"/>
        <v>2017/03/29-15:34:33</v>
      </c>
      <c r="B1330" s="4">
        <v>42823</v>
      </c>
      <c r="C1330" s="3">
        <v>0.64899305555555553</v>
      </c>
      <c r="D1330" s="1" t="s">
        <v>33</v>
      </c>
      <c r="E1330" s="648">
        <f>VLOOKUP(D1330,ID對照表!A:B,2,FALSE)</f>
        <v>13</v>
      </c>
    </row>
    <row r="1331" spans="1:5" x14ac:dyDescent="0.25">
      <c r="A1331" s="648" t="str">
        <f t="shared" si="20"/>
        <v>2017/03/29-15:37:48</v>
      </c>
      <c r="B1331" s="4">
        <v>42823</v>
      </c>
      <c r="C1331" s="3">
        <v>0.65125</v>
      </c>
      <c r="D1331" s="1" t="s">
        <v>33</v>
      </c>
      <c r="E1331" s="648">
        <f>VLOOKUP(D1331,ID對照表!A:B,2,FALSE)</f>
        <v>13</v>
      </c>
    </row>
    <row r="1332" spans="1:5" x14ac:dyDescent="0.25">
      <c r="A1332" s="648" t="str">
        <f t="shared" si="20"/>
        <v>2017/03/29-15:37:56</v>
      </c>
      <c r="B1332" s="4">
        <v>42823</v>
      </c>
      <c r="C1332" s="3">
        <v>0.65134259259259253</v>
      </c>
      <c r="D1332" s="1" t="s">
        <v>33</v>
      </c>
      <c r="E1332" s="648">
        <f>VLOOKUP(D1332,ID對照表!A:B,2,FALSE)</f>
        <v>13</v>
      </c>
    </row>
    <row r="1333" spans="1:5" x14ac:dyDescent="0.25">
      <c r="A1333" s="648" t="str">
        <f t="shared" si="20"/>
        <v>2017/03/29-16:49:58</v>
      </c>
      <c r="B1333" s="4">
        <v>42823</v>
      </c>
      <c r="C1333" s="3">
        <v>0.70136574074074076</v>
      </c>
      <c r="D1333" s="1" t="s">
        <v>33</v>
      </c>
      <c r="E1333" s="648">
        <f>VLOOKUP(D1333,ID對照表!A:B,2,FALSE)</f>
        <v>13</v>
      </c>
    </row>
    <row r="1334" spans="1:5" x14ac:dyDescent="0.25">
      <c r="A1334" s="648" t="str">
        <f t="shared" si="20"/>
        <v>2017/03/29-16:49:59</v>
      </c>
      <c r="B1334" s="4">
        <v>42823</v>
      </c>
      <c r="C1334" s="3">
        <v>0.70137731481481491</v>
      </c>
      <c r="D1334" s="1" t="s">
        <v>33</v>
      </c>
      <c r="E1334" s="648">
        <f>VLOOKUP(D1334,ID對照表!A:B,2,FALSE)</f>
        <v>13</v>
      </c>
    </row>
    <row r="1335" spans="1:5" x14ac:dyDescent="0.25">
      <c r="A1335" s="648" t="str">
        <f t="shared" si="20"/>
        <v>2017/03/29-16:50:01</v>
      </c>
      <c r="B1335" s="4">
        <v>42823</v>
      </c>
      <c r="C1335" s="3">
        <v>0.70140046296296299</v>
      </c>
      <c r="D1335" s="1" t="s">
        <v>33</v>
      </c>
      <c r="E1335" s="648">
        <f>VLOOKUP(D1335,ID對照表!A:B,2,FALSE)</f>
        <v>13</v>
      </c>
    </row>
    <row r="1336" spans="1:5" x14ac:dyDescent="0.25">
      <c r="A1336" s="648" t="str">
        <f t="shared" si="20"/>
        <v>2017/03/29-20:33:01</v>
      </c>
      <c r="B1336" s="4">
        <v>42823</v>
      </c>
      <c r="C1336" s="3">
        <v>0.85626157407407411</v>
      </c>
      <c r="D1336" s="1" t="s">
        <v>37</v>
      </c>
      <c r="E1336" s="648">
        <f>VLOOKUP(D1336,ID對照表!A:B,2,FALSE)</f>
        <v>17</v>
      </c>
    </row>
    <row r="1337" spans="1:5" x14ac:dyDescent="0.25">
      <c r="A1337" s="648" t="str">
        <f t="shared" si="20"/>
        <v>2017/03/29-21:44:35</v>
      </c>
      <c r="B1337" s="4">
        <v>42823</v>
      </c>
      <c r="C1337" s="3">
        <v>0.90596064814814825</v>
      </c>
      <c r="D1337" s="1" t="s">
        <v>59</v>
      </c>
      <c r="E1337" s="648">
        <f>VLOOKUP(D1337,ID對照表!A:B,2,FALSE)</f>
        <v>35</v>
      </c>
    </row>
    <row r="1338" spans="1:5" x14ac:dyDescent="0.25">
      <c r="A1338" s="648" t="str">
        <f t="shared" si="20"/>
        <v>2017/03/29-21:44:37</v>
      </c>
      <c r="B1338" s="4">
        <v>42823</v>
      </c>
      <c r="C1338" s="3">
        <v>0.90598379629629633</v>
      </c>
      <c r="D1338" s="1" t="s">
        <v>59</v>
      </c>
      <c r="E1338" s="648">
        <f>VLOOKUP(D1338,ID對照表!A:B,2,FALSE)</f>
        <v>35</v>
      </c>
    </row>
    <row r="1339" spans="1:5" x14ac:dyDescent="0.25">
      <c r="A1339" s="648" t="str">
        <f t="shared" si="20"/>
        <v>2017/03/29-22:02:12</v>
      </c>
      <c r="B1339" s="4">
        <v>42823</v>
      </c>
      <c r="C1339" s="3">
        <v>0.91819444444444442</v>
      </c>
      <c r="D1339" s="1" t="s">
        <v>59</v>
      </c>
      <c r="E1339" s="648">
        <f>VLOOKUP(D1339,ID對照表!A:B,2,FALSE)</f>
        <v>35</v>
      </c>
    </row>
    <row r="1340" spans="1:5" x14ac:dyDescent="0.25">
      <c r="A1340" s="648" t="str">
        <f t="shared" si="20"/>
        <v>2017/03/29-22:02:19</v>
      </c>
      <c r="B1340" s="4">
        <v>42823</v>
      </c>
      <c r="C1340" s="3">
        <v>0.91827546296296303</v>
      </c>
      <c r="D1340" s="1" t="s">
        <v>59</v>
      </c>
      <c r="E1340" s="648">
        <f>VLOOKUP(D1340,ID對照表!A:B,2,FALSE)</f>
        <v>35</v>
      </c>
    </row>
    <row r="1341" spans="1:5" x14ac:dyDescent="0.25">
      <c r="A1341" s="648" t="str">
        <f t="shared" si="20"/>
        <v>2017/03/29-22:02:53</v>
      </c>
      <c r="B1341" s="4">
        <v>42823</v>
      </c>
      <c r="C1341" s="3">
        <v>0.91866898148148157</v>
      </c>
      <c r="D1341" s="1" t="s">
        <v>59</v>
      </c>
      <c r="E1341" s="648">
        <f>VLOOKUP(D1341,ID對照表!A:B,2,FALSE)</f>
        <v>35</v>
      </c>
    </row>
    <row r="1342" spans="1:5" x14ac:dyDescent="0.25">
      <c r="A1342" s="648" t="str">
        <f t="shared" si="20"/>
        <v>2017/03/29-22:05:39</v>
      </c>
      <c r="B1342" s="4">
        <v>42823</v>
      </c>
      <c r="C1342" s="3">
        <v>0.9205902777777778</v>
      </c>
      <c r="D1342" s="1" t="s">
        <v>59</v>
      </c>
      <c r="E1342" s="648">
        <f>VLOOKUP(D1342,ID對照表!A:B,2,FALSE)</f>
        <v>35</v>
      </c>
    </row>
    <row r="1343" spans="1:5" x14ac:dyDescent="0.25">
      <c r="A1343" s="648" t="str">
        <f t="shared" si="20"/>
        <v>2017/03/29-22:06:17</v>
      </c>
      <c r="B1343" s="4">
        <v>42823</v>
      </c>
      <c r="C1343" s="3">
        <v>0.92103009259259261</v>
      </c>
      <c r="D1343" s="1" t="s">
        <v>59</v>
      </c>
      <c r="E1343" s="648">
        <f>VLOOKUP(D1343,ID對照表!A:B,2,FALSE)</f>
        <v>35</v>
      </c>
    </row>
    <row r="1344" spans="1:5" x14ac:dyDescent="0.25">
      <c r="A1344" s="648" t="str">
        <f t="shared" si="20"/>
        <v>2017/03/29-22:18:55</v>
      </c>
      <c r="B1344" s="4">
        <v>42823</v>
      </c>
      <c r="C1344" s="3">
        <v>0.92980324074074072</v>
      </c>
      <c r="D1344" s="1" t="s">
        <v>59</v>
      </c>
      <c r="E1344" s="648">
        <f>VLOOKUP(D1344,ID對照表!A:B,2,FALSE)</f>
        <v>35</v>
      </c>
    </row>
    <row r="1345" spans="1:5" x14ac:dyDescent="0.25">
      <c r="A1345" s="648" t="str">
        <f t="shared" si="20"/>
        <v>2017/03/29-22:19:07</v>
      </c>
      <c r="B1345" s="4">
        <v>42823</v>
      </c>
      <c r="C1345" s="3">
        <v>0.92994212962962963</v>
      </c>
      <c r="D1345" s="1" t="s">
        <v>59</v>
      </c>
      <c r="E1345" s="648">
        <f>VLOOKUP(D1345,ID對照表!A:B,2,FALSE)</f>
        <v>35</v>
      </c>
    </row>
    <row r="1346" spans="1:5" x14ac:dyDescent="0.25">
      <c r="A1346" s="648" t="str">
        <f t="shared" ref="A1346:A1409" si="21">TEXT(B1346,"yyyy/mm/dd")&amp;"-"&amp;TEXT(C1346,"hh:mm:ss")</f>
        <v>2017/03/29-22:19:11</v>
      </c>
      <c r="B1346" s="4">
        <v>42823</v>
      </c>
      <c r="C1346" s="3">
        <v>0.9299884259259259</v>
      </c>
      <c r="D1346" s="1" t="s">
        <v>59</v>
      </c>
      <c r="E1346" s="648">
        <f>VLOOKUP(D1346,ID對照表!A:B,2,FALSE)</f>
        <v>35</v>
      </c>
    </row>
    <row r="1347" spans="1:5" x14ac:dyDescent="0.25">
      <c r="A1347" s="648" t="str">
        <f t="shared" si="21"/>
        <v>2017/03/29-22:19:14</v>
      </c>
      <c r="B1347" s="4">
        <v>42823</v>
      </c>
      <c r="C1347" s="3">
        <v>0.93002314814814813</v>
      </c>
      <c r="D1347" s="1" t="s">
        <v>59</v>
      </c>
      <c r="E1347" s="648">
        <f>VLOOKUP(D1347,ID對照表!A:B,2,FALSE)</f>
        <v>35</v>
      </c>
    </row>
    <row r="1348" spans="1:5" x14ac:dyDescent="0.25">
      <c r="A1348" s="648" t="str">
        <f t="shared" si="21"/>
        <v>2017/03/29-22:19:29</v>
      </c>
      <c r="B1348" s="4">
        <v>42823</v>
      </c>
      <c r="C1348" s="3">
        <v>0.93019675925925915</v>
      </c>
      <c r="D1348" s="1" t="s">
        <v>59</v>
      </c>
      <c r="E1348" s="648">
        <f>VLOOKUP(D1348,ID對照表!A:B,2,FALSE)</f>
        <v>35</v>
      </c>
    </row>
    <row r="1349" spans="1:5" x14ac:dyDescent="0.25">
      <c r="A1349" s="648" t="str">
        <f t="shared" si="21"/>
        <v>2017/03/29-22:34:20</v>
      </c>
      <c r="B1349" s="4">
        <v>42823</v>
      </c>
      <c r="C1349" s="3">
        <v>0.94050925925925932</v>
      </c>
      <c r="D1349" s="1" t="s">
        <v>59</v>
      </c>
      <c r="E1349" s="648">
        <f>VLOOKUP(D1349,ID對照表!A:B,2,FALSE)</f>
        <v>35</v>
      </c>
    </row>
    <row r="1350" spans="1:5" x14ac:dyDescent="0.25">
      <c r="A1350" s="648" t="str">
        <f t="shared" si="21"/>
        <v>2017/03/29-22:34:26</v>
      </c>
      <c r="B1350" s="4">
        <v>42823</v>
      </c>
      <c r="C1350" s="3">
        <v>0.94057870370370367</v>
      </c>
      <c r="D1350" s="1" t="s">
        <v>59</v>
      </c>
      <c r="E1350" s="648">
        <f>VLOOKUP(D1350,ID對照表!A:B,2,FALSE)</f>
        <v>35</v>
      </c>
    </row>
    <row r="1351" spans="1:5" x14ac:dyDescent="0.25">
      <c r="A1351" s="648" t="str">
        <f t="shared" si="21"/>
        <v>2017/03/29-22:39:46</v>
      </c>
      <c r="B1351" s="4">
        <v>42823</v>
      </c>
      <c r="C1351" s="3">
        <v>0.94428240740740732</v>
      </c>
      <c r="D1351" s="1" t="s">
        <v>59</v>
      </c>
      <c r="E1351" s="648">
        <f>VLOOKUP(D1351,ID對照表!A:B,2,FALSE)</f>
        <v>35</v>
      </c>
    </row>
    <row r="1352" spans="1:5" x14ac:dyDescent="0.25">
      <c r="A1352" s="648" t="str">
        <f t="shared" si="21"/>
        <v>2017/03/29-22:40:08</v>
      </c>
      <c r="B1352" s="4">
        <v>42823</v>
      </c>
      <c r="C1352" s="3">
        <v>0.94453703703703706</v>
      </c>
      <c r="D1352" s="1" t="s">
        <v>59</v>
      </c>
      <c r="E1352" s="648">
        <f>VLOOKUP(D1352,ID對照表!A:B,2,FALSE)</f>
        <v>35</v>
      </c>
    </row>
    <row r="1353" spans="1:5" x14ac:dyDescent="0.25">
      <c r="A1353" s="648" t="str">
        <f t="shared" si="21"/>
        <v>2017/03/29-22:45:17</v>
      </c>
      <c r="B1353" s="4">
        <v>42823</v>
      </c>
      <c r="C1353" s="3">
        <v>0.94811342592592596</v>
      </c>
      <c r="D1353" s="1" t="s">
        <v>59</v>
      </c>
      <c r="E1353" s="648">
        <f>VLOOKUP(D1353,ID對照表!A:B,2,FALSE)</f>
        <v>35</v>
      </c>
    </row>
    <row r="1354" spans="1:5" x14ac:dyDescent="0.25">
      <c r="A1354" s="648" t="str">
        <f t="shared" si="21"/>
        <v>2017/03/29-22:50:57</v>
      </c>
      <c r="B1354" s="4">
        <v>42823</v>
      </c>
      <c r="C1354" s="3">
        <v>0.95204861111111105</v>
      </c>
      <c r="D1354" s="1" t="s">
        <v>59</v>
      </c>
      <c r="E1354" s="648">
        <f>VLOOKUP(D1354,ID對照表!A:B,2,FALSE)</f>
        <v>35</v>
      </c>
    </row>
    <row r="1355" spans="1:5" x14ac:dyDescent="0.25">
      <c r="A1355" s="648" t="str">
        <f t="shared" si="21"/>
        <v>2017/03/29-23:32:08</v>
      </c>
      <c r="B1355" s="4">
        <v>42823</v>
      </c>
      <c r="C1355" s="3">
        <v>0.98064814814814805</v>
      </c>
      <c r="D1355" s="1" t="s">
        <v>59</v>
      </c>
      <c r="E1355" s="648">
        <f>VLOOKUP(D1355,ID對照表!A:B,2,FALSE)</f>
        <v>35</v>
      </c>
    </row>
    <row r="1356" spans="1:5" x14ac:dyDescent="0.25">
      <c r="A1356" s="648" t="str">
        <f t="shared" si="21"/>
        <v>2017/03/30-10:28:10</v>
      </c>
      <c r="B1356" s="4">
        <v>42824</v>
      </c>
      <c r="C1356" s="3">
        <v>0.43622685185185189</v>
      </c>
      <c r="D1356" s="1" t="s">
        <v>53</v>
      </c>
      <c r="E1356" s="648">
        <f>VLOOKUP(D1356,ID對照表!A:B,2,FALSE)</f>
        <v>28</v>
      </c>
    </row>
    <row r="1357" spans="1:5" x14ac:dyDescent="0.25">
      <c r="A1357" s="648" t="str">
        <f t="shared" si="21"/>
        <v>2017/03/30-10:28:48</v>
      </c>
      <c r="B1357" s="4">
        <v>42824</v>
      </c>
      <c r="C1357" s="3">
        <v>0.4366666666666667</v>
      </c>
      <c r="D1357" s="1" t="s">
        <v>53</v>
      </c>
      <c r="E1357" s="648">
        <f>VLOOKUP(D1357,ID對照表!A:B,2,FALSE)</f>
        <v>28</v>
      </c>
    </row>
    <row r="1358" spans="1:5" x14ac:dyDescent="0.25">
      <c r="A1358" s="648" t="str">
        <f t="shared" si="21"/>
        <v>2017/03/30-10:28:51</v>
      </c>
      <c r="B1358" s="4">
        <v>42824</v>
      </c>
      <c r="C1358" s="3">
        <v>0.43670138888888888</v>
      </c>
      <c r="D1358" s="1" t="s">
        <v>53</v>
      </c>
      <c r="E1358" s="648">
        <f>VLOOKUP(D1358,ID對照表!A:B,2,FALSE)</f>
        <v>28</v>
      </c>
    </row>
    <row r="1359" spans="1:5" x14ac:dyDescent="0.25">
      <c r="A1359" s="648" t="str">
        <f t="shared" si="21"/>
        <v>2017/03/30-10:34:12</v>
      </c>
      <c r="B1359" s="4">
        <v>42824</v>
      </c>
      <c r="C1359" s="3">
        <v>0.44041666666666668</v>
      </c>
      <c r="D1359" s="1" t="s">
        <v>53</v>
      </c>
      <c r="E1359" s="648">
        <f>VLOOKUP(D1359,ID對照表!A:B,2,FALSE)</f>
        <v>28</v>
      </c>
    </row>
    <row r="1360" spans="1:5" x14ac:dyDescent="0.25">
      <c r="A1360" s="648" t="str">
        <f t="shared" si="21"/>
        <v>2017/03/30-10:34:18</v>
      </c>
      <c r="B1360" s="4">
        <v>42824</v>
      </c>
      <c r="C1360" s="3">
        <v>0.44048611111111113</v>
      </c>
      <c r="D1360" s="1" t="s">
        <v>53</v>
      </c>
      <c r="E1360" s="648">
        <f>VLOOKUP(D1360,ID對照表!A:B,2,FALSE)</f>
        <v>28</v>
      </c>
    </row>
    <row r="1361" spans="1:5" x14ac:dyDescent="0.25">
      <c r="A1361" s="648" t="str">
        <f t="shared" si="21"/>
        <v>2017/03/30-10:45:54</v>
      </c>
      <c r="B1361" s="4">
        <v>42824</v>
      </c>
      <c r="C1361" s="3">
        <v>0.44854166666666667</v>
      </c>
      <c r="D1361" s="1" t="s">
        <v>37</v>
      </c>
      <c r="E1361" s="648">
        <f>VLOOKUP(D1361,ID對照表!A:B,2,FALSE)</f>
        <v>17</v>
      </c>
    </row>
    <row r="1362" spans="1:5" x14ac:dyDescent="0.25">
      <c r="A1362" s="648" t="str">
        <f t="shared" si="21"/>
        <v>2017/03/30-11:02:22</v>
      </c>
      <c r="B1362" s="4">
        <v>42824</v>
      </c>
      <c r="C1362" s="3">
        <v>0.45997685185185189</v>
      </c>
      <c r="D1362" s="1" t="s">
        <v>37</v>
      </c>
      <c r="E1362" s="648">
        <f>VLOOKUP(D1362,ID對照表!A:B,2,FALSE)</f>
        <v>17</v>
      </c>
    </row>
    <row r="1363" spans="1:5" x14ac:dyDescent="0.25">
      <c r="A1363" s="648" t="str">
        <f t="shared" si="21"/>
        <v>2017/03/30-11:05:03</v>
      </c>
      <c r="B1363" s="4">
        <v>42824</v>
      </c>
      <c r="C1363" s="3">
        <v>0.46184027777777775</v>
      </c>
      <c r="D1363" s="1" t="s">
        <v>58</v>
      </c>
      <c r="E1363" s="648">
        <f>VLOOKUP(D1363,ID對照表!A:B,2,FALSE)</f>
        <v>34</v>
      </c>
    </row>
    <row r="1364" spans="1:5" x14ac:dyDescent="0.25">
      <c r="A1364" s="648" t="str">
        <f t="shared" si="21"/>
        <v>2017/03/30-11:05:20</v>
      </c>
      <c r="B1364" s="4">
        <v>42824</v>
      </c>
      <c r="C1364" s="3">
        <v>0.46203703703703702</v>
      </c>
      <c r="D1364" s="1" t="s">
        <v>58</v>
      </c>
      <c r="E1364" s="648">
        <f>VLOOKUP(D1364,ID對照表!A:B,2,FALSE)</f>
        <v>34</v>
      </c>
    </row>
    <row r="1365" spans="1:5" x14ac:dyDescent="0.25">
      <c r="A1365" s="648" t="str">
        <f t="shared" si="21"/>
        <v>2017/03/30-11:10:02</v>
      </c>
      <c r="B1365" s="4">
        <v>42824</v>
      </c>
      <c r="C1365" s="3">
        <v>0.46530092592592592</v>
      </c>
      <c r="D1365" s="1" t="s">
        <v>58</v>
      </c>
      <c r="E1365" s="648">
        <f>VLOOKUP(D1365,ID對照表!A:B,2,FALSE)</f>
        <v>34</v>
      </c>
    </row>
    <row r="1366" spans="1:5" x14ac:dyDescent="0.25">
      <c r="A1366" s="648" t="str">
        <f t="shared" si="21"/>
        <v>2017/03/30-11:10:06</v>
      </c>
      <c r="B1366" s="4">
        <v>42824</v>
      </c>
      <c r="C1366" s="3">
        <v>0.46534722222222219</v>
      </c>
      <c r="D1366" s="1" t="s">
        <v>58</v>
      </c>
      <c r="E1366" s="648">
        <f>VLOOKUP(D1366,ID對照表!A:B,2,FALSE)</f>
        <v>34</v>
      </c>
    </row>
    <row r="1367" spans="1:5" x14ac:dyDescent="0.25">
      <c r="A1367" s="648" t="str">
        <f t="shared" si="21"/>
        <v>2017/03/30-11:10:07</v>
      </c>
      <c r="B1367" s="4">
        <v>42824</v>
      </c>
      <c r="C1367" s="3">
        <v>0.46535879629629634</v>
      </c>
      <c r="D1367" s="1" t="s">
        <v>58</v>
      </c>
      <c r="E1367" s="648">
        <f>VLOOKUP(D1367,ID對照表!A:B,2,FALSE)</f>
        <v>34</v>
      </c>
    </row>
    <row r="1368" spans="1:5" x14ac:dyDescent="0.25">
      <c r="A1368" s="648" t="str">
        <f t="shared" si="21"/>
        <v>2017/03/30-11:14:52</v>
      </c>
      <c r="B1368" s="4">
        <v>42824</v>
      </c>
      <c r="C1368" s="3">
        <v>0.46865740740740741</v>
      </c>
      <c r="D1368" s="1" t="s">
        <v>58</v>
      </c>
      <c r="E1368" s="648">
        <f>VLOOKUP(D1368,ID對照表!A:B,2,FALSE)</f>
        <v>34</v>
      </c>
    </row>
    <row r="1369" spans="1:5" x14ac:dyDescent="0.25">
      <c r="A1369" s="648" t="str">
        <f t="shared" si="21"/>
        <v>2017/03/30-11:14:54</v>
      </c>
      <c r="B1369" s="4">
        <v>42824</v>
      </c>
      <c r="C1369" s="3">
        <v>0.46868055555555554</v>
      </c>
      <c r="D1369" s="1" t="s">
        <v>58</v>
      </c>
      <c r="E1369" s="648">
        <f>VLOOKUP(D1369,ID對照表!A:B,2,FALSE)</f>
        <v>34</v>
      </c>
    </row>
    <row r="1370" spans="1:5" x14ac:dyDescent="0.25">
      <c r="A1370" s="648" t="str">
        <f t="shared" si="21"/>
        <v>2017/03/30-11:15:51</v>
      </c>
      <c r="B1370" s="4">
        <v>42824</v>
      </c>
      <c r="C1370" s="3">
        <v>0.46934027777777776</v>
      </c>
      <c r="D1370" s="1" t="s">
        <v>58</v>
      </c>
      <c r="E1370" s="648">
        <f>VLOOKUP(D1370,ID對照表!A:B,2,FALSE)</f>
        <v>34</v>
      </c>
    </row>
    <row r="1371" spans="1:5" x14ac:dyDescent="0.25">
      <c r="A1371" s="648" t="str">
        <f t="shared" si="21"/>
        <v>2017/03/30-11:15:52</v>
      </c>
      <c r="B1371" s="4">
        <v>42824</v>
      </c>
      <c r="C1371" s="3">
        <v>0.46935185185185185</v>
      </c>
      <c r="D1371" s="1" t="s">
        <v>58</v>
      </c>
      <c r="E1371" s="648">
        <f>VLOOKUP(D1371,ID對照表!A:B,2,FALSE)</f>
        <v>34</v>
      </c>
    </row>
    <row r="1372" spans="1:5" x14ac:dyDescent="0.25">
      <c r="A1372" s="648" t="str">
        <f t="shared" si="21"/>
        <v>2017/03/30-11:15:57</v>
      </c>
      <c r="B1372" s="4">
        <v>42824</v>
      </c>
      <c r="C1372" s="3">
        <v>0.46940972222222221</v>
      </c>
      <c r="D1372" s="1" t="s">
        <v>58</v>
      </c>
      <c r="E1372" s="648">
        <f>VLOOKUP(D1372,ID對照表!A:B,2,FALSE)</f>
        <v>34</v>
      </c>
    </row>
    <row r="1373" spans="1:5" x14ac:dyDescent="0.25">
      <c r="A1373" s="648" t="str">
        <f t="shared" si="21"/>
        <v>2017/03/30-11:15:58</v>
      </c>
      <c r="B1373" s="4">
        <v>42824</v>
      </c>
      <c r="C1373" s="3">
        <v>0.46942129629629631</v>
      </c>
      <c r="D1373" s="1" t="s">
        <v>58</v>
      </c>
      <c r="E1373" s="648">
        <f>VLOOKUP(D1373,ID對照表!A:B,2,FALSE)</f>
        <v>34</v>
      </c>
    </row>
    <row r="1374" spans="1:5" x14ac:dyDescent="0.25">
      <c r="A1374" s="648" t="str">
        <f t="shared" si="21"/>
        <v>2017/03/30-12:14:27</v>
      </c>
      <c r="B1374" s="4">
        <v>42824</v>
      </c>
      <c r="C1374" s="3">
        <v>0.51003472222222224</v>
      </c>
      <c r="D1374" s="1" t="s">
        <v>34</v>
      </c>
      <c r="E1374" s="648">
        <f>VLOOKUP(D1374,ID對照表!A:B,2,FALSE)</f>
        <v>14</v>
      </c>
    </row>
    <row r="1375" spans="1:5" x14ac:dyDescent="0.25">
      <c r="A1375" s="648" t="str">
        <f t="shared" si="21"/>
        <v>2017/03/30-12:14:29</v>
      </c>
      <c r="B1375" s="4">
        <v>42824</v>
      </c>
      <c r="C1375" s="3">
        <v>0.51005787037037031</v>
      </c>
      <c r="D1375" s="1" t="s">
        <v>34</v>
      </c>
      <c r="E1375" s="648">
        <f>VLOOKUP(D1375,ID對照表!A:B,2,FALSE)</f>
        <v>14</v>
      </c>
    </row>
    <row r="1376" spans="1:5" x14ac:dyDescent="0.25">
      <c r="A1376" s="648" t="str">
        <f t="shared" si="21"/>
        <v>2017/03/30-12:18:17</v>
      </c>
      <c r="B1376" s="4">
        <v>42824</v>
      </c>
      <c r="C1376" s="3">
        <v>0.51269675925925928</v>
      </c>
      <c r="D1376" s="1" t="s">
        <v>34</v>
      </c>
      <c r="E1376" s="648">
        <f>VLOOKUP(D1376,ID對照表!A:B,2,FALSE)</f>
        <v>14</v>
      </c>
    </row>
    <row r="1377" spans="1:5" x14ac:dyDescent="0.25">
      <c r="A1377" s="648" t="str">
        <f t="shared" si="21"/>
        <v>2017/03/30-12:18:55</v>
      </c>
      <c r="B1377" s="4">
        <v>42824</v>
      </c>
      <c r="C1377" s="3">
        <v>0.51313657407407409</v>
      </c>
      <c r="D1377" s="1" t="s">
        <v>53</v>
      </c>
      <c r="E1377" s="648">
        <f>VLOOKUP(D1377,ID對照表!A:B,2,FALSE)</f>
        <v>28</v>
      </c>
    </row>
    <row r="1378" spans="1:5" x14ac:dyDescent="0.25">
      <c r="A1378" s="648" t="str">
        <f t="shared" si="21"/>
        <v>2017/03/30-12:18:57</v>
      </c>
      <c r="B1378" s="4">
        <v>42824</v>
      </c>
      <c r="C1378" s="3">
        <v>0.51315972222222228</v>
      </c>
      <c r="D1378" s="1" t="s">
        <v>53</v>
      </c>
      <c r="E1378" s="648">
        <f>VLOOKUP(D1378,ID對照表!A:B,2,FALSE)</f>
        <v>28</v>
      </c>
    </row>
    <row r="1379" spans="1:5" x14ac:dyDescent="0.25">
      <c r="A1379" s="648" t="str">
        <f t="shared" si="21"/>
        <v>2017/03/30-12:21:41</v>
      </c>
      <c r="B1379" s="4">
        <v>42824</v>
      </c>
      <c r="C1379" s="3">
        <v>0.51505787037037043</v>
      </c>
      <c r="D1379" s="1" t="s">
        <v>58</v>
      </c>
      <c r="E1379" s="648">
        <f>VLOOKUP(D1379,ID對照表!A:B,2,FALSE)</f>
        <v>34</v>
      </c>
    </row>
    <row r="1380" spans="1:5" x14ac:dyDescent="0.25">
      <c r="A1380" s="648" t="str">
        <f t="shared" si="21"/>
        <v>2017/03/30-12:21:42</v>
      </c>
      <c r="B1380" s="4">
        <v>42824</v>
      </c>
      <c r="C1380" s="3">
        <v>0.51506944444444447</v>
      </c>
      <c r="D1380" s="1" t="s">
        <v>58</v>
      </c>
      <c r="E1380" s="648">
        <f>VLOOKUP(D1380,ID對照表!A:B,2,FALSE)</f>
        <v>34</v>
      </c>
    </row>
    <row r="1381" spans="1:5" x14ac:dyDescent="0.25">
      <c r="A1381" s="648" t="str">
        <f t="shared" si="21"/>
        <v>2017/03/30-12:23:27</v>
      </c>
      <c r="B1381" s="4">
        <v>42824</v>
      </c>
      <c r="C1381" s="3">
        <v>0.51628472222222221</v>
      </c>
      <c r="D1381" s="1" t="s">
        <v>60</v>
      </c>
      <c r="E1381" s="648">
        <f>VLOOKUP(D1381,ID對照表!A:B,2,FALSE)</f>
        <v>36</v>
      </c>
    </row>
    <row r="1382" spans="1:5" x14ac:dyDescent="0.25">
      <c r="A1382" s="648" t="str">
        <f t="shared" si="21"/>
        <v>2017/03/30-12:23:33</v>
      </c>
      <c r="B1382" s="4">
        <v>42824</v>
      </c>
      <c r="C1382" s="3">
        <v>0.51635416666666667</v>
      </c>
      <c r="D1382" s="1" t="s">
        <v>53</v>
      </c>
      <c r="E1382" s="648">
        <f>VLOOKUP(D1382,ID對照表!A:B,2,FALSE)</f>
        <v>28</v>
      </c>
    </row>
    <row r="1383" spans="1:5" x14ac:dyDescent="0.25">
      <c r="A1383" s="648" t="str">
        <f t="shared" si="21"/>
        <v>2017/03/30-12:23:36</v>
      </c>
      <c r="B1383" s="4">
        <v>42824</v>
      </c>
      <c r="C1383" s="3">
        <v>0.5163888888888889</v>
      </c>
      <c r="D1383" s="1" t="s">
        <v>53</v>
      </c>
      <c r="E1383" s="648">
        <f>VLOOKUP(D1383,ID對照表!A:B,2,FALSE)</f>
        <v>28</v>
      </c>
    </row>
    <row r="1384" spans="1:5" x14ac:dyDescent="0.25">
      <c r="A1384" s="648" t="str">
        <f t="shared" si="21"/>
        <v>2017/03/30-12:23:37</v>
      </c>
      <c r="B1384" s="4">
        <v>42824</v>
      </c>
      <c r="C1384" s="3">
        <v>0.51640046296296294</v>
      </c>
      <c r="D1384" s="1" t="s">
        <v>53</v>
      </c>
      <c r="E1384" s="648">
        <f>VLOOKUP(D1384,ID對照表!A:B,2,FALSE)</f>
        <v>28</v>
      </c>
    </row>
    <row r="1385" spans="1:5" x14ac:dyDescent="0.25">
      <c r="A1385" s="648" t="str">
        <f t="shared" si="21"/>
        <v>2017/03/30-12:23:39</v>
      </c>
      <c r="B1385" s="4">
        <v>42824</v>
      </c>
      <c r="C1385" s="3">
        <v>0.51642361111111112</v>
      </c>
      <c r="D1385" s="1" t="s">
        <v>53</v>
      </c>
      <c r="E1385" s="648">
        <f>VLOOKUP(D1385,ID對照表!A:B,2,FALSE)</f>
        <v>28</v>
      </c>
    </row>
    <row r="1386" spans="1:5" x14ac:dyDescent="0.25">
      <c r="A1386" s="648" t="str">
        <f t="shared" si="21"/>
        <v>2017/03/30-12:23:41</v>
      </c>
      <c r="B1386" s="4">
        <v>42824</v>
      </c>
      <c r="C1386" s="3">
        <v>0.51644675925925931</v>
      </c>
      <c r="D1386" s="1" t="s">
        <v>53</v>
      </c>
      <c r="E1386" s="648">
        <f>VLOOKUP(D1386,ID對照表!A:B,2,FALSE)</f>
        <v>28</v>
      </c>
    </row>
    <row r="1387" spans="1:5" x14ac:dyDescent="0.25">
      <c r="A1387" s="648" t="str">
        <f t="shared" si="21"/>
        <v>2017/03/30-12:23:46</v>
      </c>
      <c r="B1387" s="4">
        <v>42824</v>
      </c>
      <c r="C1387" s="3">
        <v>0.51650462962962962</v>
      </c>
      <c r="D1387" s="1" t="s">
        <v>53</v>
      </c>
      <c r="E1387" s="648">
        <f>VLOOKUP(D1387,ID對照表!A:B,2,FALSE)</f>
        <v>28</v>
      </c>
    </row>
    <row r="1388" spans="1:5" x14ac:dyDescent="0.25">
      <c r="A1388" s="648" t="str">
        <f t="shared" si="21"/>
        <v>2017/03/30-12:23:49</v>
      </c>
      <c r="B1388" s="4">
        <v>42824</v>
      </c>
      <c r="C1388" s="3">
        <v>0.51653935185185185</v>
      </c>
      <c r="D1388" s="1" t="s">
        <v>53</v>
      </c>
      <c r="E1388" s="648">
        <f>VLOOKUP(D1388,ID對照表!A:B,2,FALSE)</f>
        <v>28</v>
      </c>
    </row>
    <row r="1389" spans="1:5" x14ac:dyDescent="0.25">
      <c r="A1389" s="648" t="str">
        <f t="shared" si="21"/>
        <v>2017/03/30-12:24:05</v>
      </c>
      <c r="B1389" s="4">
        <v>42824</v>
      </c>
      <c r="C1389" s="3">
        <v>0.51672453703703702</v>
      </c>
      <c r="D1389" s="1" t="s">
        <v>34</v>
      </c>
      <c r="E1389" s="648">
        <f>VLOOKUP(D1389,ID對照表!A:B,2,FALSE)</f>
        <v>14</v>
      </c>
    </row>
    <row r="1390" spans="1:5" x14ac:dyDescent="0.25">
      <c r="A1390" s="648" t="str">
        <f t="shared" si="21"/>
        <v>2017/03/30-12:27:42</v>
      </c>
      <c r="B1390" s="4">
        <v>42824</v>
      </c>
      <c r="C1390" s="3">
        <v>0.51923611111111112</v>
      </c>
      <c r="D1390" s="1" t="s">
        <v>34</v>
      </c>
      <c r="E1390" s="648">
        <f>VLOOKUP(D1390,ID對照表!A:B,2,FALSE)</f>
        <v>14</v>
      </c>
    </row>
    <row r="1391" spans="1:5" x14ac:dyDescent="0.25">
      <c r="A1391" s="648" t="str">
        <f t="shared" si="21"/>
        <v>2017/03/30-12:27:43</v>
      </c>
      <c r="B1391" s="4">
        <v>42824</v>
      </c>
      <c r="C1391" s="3">
        <v>0.51924768518518516</v>
      </c>
      <c r="D1391" s="1" t="s">
        <v>34</v>
      </c>
      <c r="E1391" s="648">
        <f>VLOOKUP(D1391,ID對照表!A:B,2,FALSE)</f>
        <v>14</v>
      </c>
    </row>
    <row r="1392" spans="1:5" x14ac:dyDescent="0.25">
      <c r="A1392" s="648" t="str">
        <f t="shared" si="21"/>
        <v>2017/03/30-12:52:17</v>
      </c>
      <c r="B1392" s="4">
        <v>42824</v>
      </c>
      <c r="C1392" s="3">
        <v>0.53630787037037042</v>
      </c>
      <c r="D1392" s="1" t="s">
        <v>34</v>
      </c>
      <c r="E1392" s="648">
        <f>VLOOKUP(D1392,ID對照表!A:B,2,FALSE)</f>
        <v>14</v>
      </c>
    </row>
    <row r="1393" spans="1:5" x14ac:dyDescent="0.25">
      <c r="A1393" s="648" t="str">
        <f t="shared" si="21"/>
        <v>2017/03/30-12:52:18</v>
      </c>
      <c r="B1393" s="4">
        <v>42824</v>
      </c>
      <c r="C1393" s="3">
        <v>0.53631944444444446</v>
      </c>
      <c r="D1393" s="1" t="s">
        <v>34</v>
      </c>
      <c r="E1393" s="648">
        <f>VLOOKUP(D1393,ID對照表!A:B,2,FALSE)</f>
        <v>14</v>
      </c>
    </row>
    <row r="1394" spans="1:5" x14ac:dyDescent="0.25">
      <c r="A1394" s="648" t="str">
        <f t="shared" si="21"/>
        <v>2017/03/30-12:54:13</v>
      </c>
      <c r="B1394" s="4">
        <v>42824</v>
      </c>
      <c r="C1394" s="3">
        <v>0.53765046296296293</v>
      </c>
      <c r="D1394" s="1" t="s">
        <v>34</v>
      </c>
      <c r="E1394" s="648">
        <f>VLOOKUP(D1394,ID對照表!A:B,2,FALSE)</f>
        <v>14</v>
      </c>
    </row>
    <row r="1395" spans="1:5" x14ac:dyDescent="0.25">
      <c r="A1395" s="648" t="str">
        <f t="shared" si="21"/>
        <v>2017/03/30-12:55:41</v>
      </c>
      <c r="B1395" s="4">
        <v>42824</v>
      </c>
      <c r="C1395" s="3">
        <v>0.53866898148148146</v>
      </c>
      <c r="D1395" s="1" t="s">
        <v>58</v>
      </c>
      <c r="E1395" s="648">
        <f>VLOOKUP(D1395,ID對照表!A:B,2,FALSE)</f>
        <v>34</v>
      </c>
    </row>
    <row r="1396" spans="1:5" x14ac:dyDescent="0.25">
      <c r="A1396" s="648" t="str">
        <f t="shared" si="21"/>
        <v>2017/03/30-12:55:47</v>
      </c>
      <c r="B1396" s="4">
        <v>42824</v>
      </c>
      <c r="C1396" s="3">
        <v>0.53873842592592591</v>
      </c>
      <c r="D1396" s="1" t="s">
        <v>58</v>
      </c>
      <c r="E1396" s="648">
        <f>VLOOKUP(D1396,ID對照表!A:B,2,FALSE)</f>
        <v>34</v>
      </c>
    </row>
    <row r="1397" spans="1:5" x14ac:dyDescent="0.25">
      <c r="A1397" s="648" t="str">
        <f t="shared" si="21"/>
        <v>2017/03/30-12:55:53</v>
      </c>
      <c r="B1397" s="4">
        <v>42824</v>
      </c>
      <c r="C1397" s="3">
        <v>0.53880787037037037</v>
      </c>
      <c r="D1397" s="1" t="s">
        <v>58</v>
      </c>
      <c r="E1397" s="648">
        <f>VLOOKUP(D1397,ID對照表!A:B,2,FALSE)</f>
        <v>34</v>
      </c>
    </row>
    <row r="1398" spans="1:5" x14ac:dyDescent="0.25">
      <c r="A1398" s="648" t="str">
        <f t="shared" si="21"/>
        <v>2017/03/30-12:55:56</v>
      </c>
      <c r="B1398" s="4">
        <v>42824</v>
      </c>
      <c r="C1398" s="3">
        <v>0.5388425925925926</v>
      </c>
      <c r="D1398" s="1" t="s">
        <v>58</v>
      </c>
      <c r="E1398" s="648">
        <f>VLOOKUP(D1398,ID對照表!A:B,2,FALSE)</f>
        <v>34</v>
      </c>
    </row>
    <row r="1399" spans="1:5" x14ac:dyDescent="0.25">
      <c r="A1399" s="648" t="str">
        <f t="shared" si="21"/>
        <v>2017/03/30-12:56:01</v>
      </c>
      <c r="B1399" s="4">
        <v>42824</v>
      </c>
      <c r="C1399" s="3">
        <v>0.5389004629629629</v>
      </c>
      <c r="D1399" s="1" t="s">
        <v>58</v>
      </c>
      <c r="E1399" s="648">
        <f>VLOOKUP(D1399,ID對照表!A:B,2,FALSE)</f>
        <v>34</v>
      </c>
    </row>
    <row r="1400" spans="1:5" x14ac:dyDescent="0.25">
      <c r="A1400" s="648" t="str">
        <f t="shared" si="21"/>
        <v>2017/03/30-12:56:03</v>
      </c>
      <c r="B1400" s="4">
        <v>42824</v>
      </c>
      <c r="C1400" s="3">
        <v>0.53892361111111109</v>
      </c>
      <c r="D1400" s="1" t="s">
        <v>58</v>
      </c>
      <c r="E1400" s="648">
        <f>VLOOKUP(D1400,ID對照表!A:B,2,FALSE)</f>
        <v>34</v>
      </c>
    </row>
    <row r="1401" spans="1:5" x14ac:dyDescent="0.25">
      <c r="A1401" s="648" t="str">
        <f t="shared" si="21"/>
        <v>2017/03/30-12:56:06</v>
      </c>
      <c r="B1401" s="4">
        <v>42824</v>
      </c>
      <c r="C1401" s="3">
        <v>0.53895833333333332</v>
      </c>
      <c r="D1401" s="1" t="s">
        <v>58</v>
      </c>
      <c r="E1401" s="648">
        <f>VLOOKUP(D1401,ID對照表!A:B,2,FALSE)</f>
        <v>34</v>
      </c>
    </row>
    <row r="1402" spans="1:5" x14ac:dyDescent="0.25">
      <c r="A1402" s="648" t="str">
        <f t="shared" si="21"/>
        <v>2017/03/30-12:56:27</v>
      </c>
      <c r="B1402" s="4">
        <v>42824</v>
      </c>
      <c r="C1402" s="3">
        <v>0.53920138888888891</v>
      </c>
      <c r="D1402" s="1" t="s">
        <v>58</v>
      </c>
      <c r="E1402" s="648">
        <f>VLOOKUP(D1402,ID對照表!A:B,2,FALSE)</f>
        <v>34</v>
      </c>
    </row>
    <row r="1403" spans="1:5" x14ac:dyDescent="0.25">
      <c r="A1403" s="648" t="str">
        <f t="shared" si="21"/>
        <v>2017/03/30-12:56:29</v>
      </c>
      <c r="B1403" s="4">
        <v>42824</v>
      </c>
      <c r="C1403" s="3">
        <v>0.5392245370370371</v>
      </c>
      <c r="D1403" s="1" t="s">
        <v>58</v>
      </c>
      <c r="E1403" s="648">
        <f>VLOOKUP(D1403,ID對照表!A:B,2,FALSE)</f>
        <v>34</v>
      </c>
    </row>
    <row r="1404" spans="1:5" x14ac:dyDescent="0.25">
      <c r="A1404" s="648" t="str">
        <f t="shared" si="21"/>
        <v>2017/03/30-12:57:19</v>
      </c>
      <c r="B1404" s="4">
        <v>42824</v>
      </c>
      <c r="C1404" s="3">
        <v>0.53980324074074071</v>
      </c>
      <c r="D1404" s="1" t="s">
        <v>58</v>
      </c>
      <c r="E1404" s="648">
        <f>VLOOKUP(D1404,ID對照表!A:B,2,FALSE)</f>
        <v>34</v>
      </c>
    </row>
    <row r="1405" spans="1:5" x14ac:dyDescent="0.25">
      <c r="A1405" s="648" t="str">
        <f t="shared" si="21"/>
        <v>2017/03/30-12:57:40</v>
      </c>
      <c r="B1405" s="4">
        <v>42824</v>
      </c>
      <c r="C1405" s="3">
        <v>0.5400462962962963</v>
      </c>
      <c r="D1405" s="1" t="s">
        <v>58</v>
      </c>
      <c r="E1405" s="648">
        <f>VLOOKUP(D1405,ID對照表!A:B,2,FALSE)</f>
        <v>34</v>
      </c>
    </row>
    <row r="1406" spans="1:5" x14ac:dyDescent="0.25">
      <c r="A1406" s="648" t="str">
        <f t="shared" si="21"/>
        <v>2017/03/30-12:57:41</v>
      </c>
      <c r="B1406" s="4">
        <v>42824</v>
      </c>
      <c r="C1406" s="3">
        <v>0.54005787037037034</v>
      </c>
      <c r="D1406" s="1" t="s">
        <v>58</v>
      </c>
      <c r="E1406" s="648">
        <f>VLOOKUP(D1406,ID對照表!A:B,2,FALSE)</f>
        <v>34</v>
      </c>
    </row>
    <row r="1407" spans="1:5" x14ac:dyDescent="0.25">
      <c r="A1407" s="648" t="str">
        <f t="shared" si="21"/>
        <v>2017/03/30-12:57:44</v>
      </c>
      <c r="B1407" s="4">
        <v>42824</v>
      </c>
      <c r="C1407" s="3">
        <v>0.54009259259259257</v>
      </c>
      <c r="D1407" s="1" t="s">
        <v>58</v>
      </c>
      <c r="E1407" s="648">
        <f>VLOOKUP(D1407,ID對照表!A:B,2,FALSE)</f>
        <v>34</v>
      </c>
    </row>
    <row r="1408" spans="1:5" x14ac:dyDescent="0.25">
      <c r="A1408" s="648" t="str">
        <f t="shared" si="21"/>
        <v>2017/03/30-12:57:48</v>
      </c>
      <c r="B1408" s="4">
        <v>42824</v>
      </c>
      <c r="C1408" s="3">
        <v>0.54013888888888884</v>
      </c>
      <c r="D1408" s="1" t="s">
        <v>58</v>
      </c>
      <c r="E1408" s="648">
        <f>VLOOKUP(D1408,ID對照表!A:B,2,FALSE)</f>
        <v>34</v>
      </c>
    </row>
    <row r="1409" spans="1:5" x14ac:dyDescent="0.25">
      <c r="A1409" s="648" t="str">
        <f t="shared" si="21"/>
        <v>2017/03/30-12:57:50</v>
      </c>
      <c r="B1409" s="4">
        <v>42824</v>
      </c>
      <c r="C1409" s="3">
        <v>0.54016203703703702</v>
      </c>
      <c r="D1409" s="1" t="s">
        <v>58</v>
      </c>
      <c r="E1409" s="648">
        <f>VLOOKUP(D1409,ID對照表!A:B,2,FALSE)</f>
        <v>34</v>
      </c>
    </row>
    <row r="1410" spans="1:5" x14ac:dyDescent="0.25">
      <c r="A1410" s="648" t="str">
        <f t="shared" ref="A1410:A1473" si="22">TEXT(B1410,"yyyy/mm/dd")&amp;"-"&amp;TEXT(C1410,"hh:mm:ss")</f>
        <v>2017/03/30-12:57:54</v>
      </c>
      <c r="B1410" s="4">
        <v>42824</v>
      </c>
      <c r="C1410" s="3">
        <v>0.54020833333333329</v>
      </c>
      <c r="D1410" s="1" t="s">
        <v>58</v>
      </c>
      <c r="E1410" s="648">
        <f>VLOOKUP(D1410,ID對照表!A:B,2,FALSE)</f>
        <v>34</v>
      </c>
    </row>
    <row r="1411" spans="1:5" x14ac:dyDescent="0.25">
      <c r="A1411" s="648" t="str">
        <f t="shared" si="22"/>
        <v>2017/03/30-12:57:58</v>
      </c>
      <c r="B1411" s="4">
        <v>42824</v>
      </c>
      <c r="C1411" s="3">
        <v>0.54025462962962967</v>
      </c>
      <c r="D1411" s="1" t="s">
        <v>58</v>
      </c>
      <c r="E1411" s="648">
        <f>VLOOKUP(D1411,ID對照表!A:B,2,FALSE)</f>
        <v>34</v>
      </c>
    </row>
    <row r="1412" spans="1:5" x14ac:dyDescent="0.25">
      <c r="A1412" s="648" t="str">
        <f t="shared" si="22"/>
        <v>2017/03/30-12:58:01</v>
      </c>
      <c r="B1412" s="4">
        <v>42824</v>
      </c>
      <c r="C1412" s="3">
        <v>0.54028935185185178</v>
      </c>
      <c r="D1412" s="1" t="s">
        <v>58</v>
      </c>
      <c r="E1412" s="648">
        <f>VLOOKUP(D1412,ID對照表!A:B,2,FALSE)</f>
        <v>34</v>
      </c>
    </row>
    <row r="1413" spans="1:5" x14ac:dyDescent="0.25">
      <c r="A1413" s="648" t="str">
        <f t="shared" si="22"/>
        <v>2017/03/30-12:58:03</v>
      </c>
      <c r="B1413" s="4">
        <v>42824</v>
      </c>
      <c r="C1413" s="3">
        <v>0.54031249999999997</v>
      </c>
      <c r="D1413" s="1" t="s">
        <v>58</v>
      </c>
      <c r="E1413" s="648">
        <f>VLOOKUP(D1413,ID對照表!A:B,2,FALSE)</f>
        <v>34</v>
      </c>
    </row>
    <row r="1414" spans="1:5" x14ac:dyDescent="0.25">
      <c r="A1414" s="648" t="str">
        <f t="shared" si="22"/>
        <v>2017/03/30-12:58:04</v>
      </c>
      <c r="B1414" s="4">
        <v>42824</v>
      </c>
      <c r="C1414" s="3">
        <v>0.54032407407407412</v>
      </c>
      <c r="D1414" s="1" t="s">
        <v>58</v>
      </c>
      <c r="E1414" s="648">
        <f>VLOOKUP(D1414,ID對照表!A:B,2,FALSE)</f>
        <v>34</v>
      </c>
    </row>
    <row r="1415" spans="1:5" x14ac:dyDescent="0.25">
      <c r="A1415" s="648" t="str">
        <f t="shared" si="22"/>
        <v>2017/03/30-12:58:08</v>
      </c>
      <c r="B1415" s="4">
        <v>42824</v>
      </c>
      <c r="C1415" s="3">
        <v>0.54037037037037039</v>
      </c>
      <c r="D1415" s="1" t="s">
        <v>58</v>
      </c>
      <c r="E1415" s="648">
        <f>VLOOKUP(D1415,ID對照表!A:B,2,FALSE)</f>
        <v>34</v>
      </c>
    </row>
    <row r="1416" spans="1:5" x14ac:dyDescent="0.25">
      <c r="A1416" s="648" t="str">
        <f t="shared" si="22"/>
        <v>2017/03/30-12:58:09</v>
      </c>
      <c r="B1416" s="4">
        <v>42824</v>
      </c>
      <c r="C1416" s="3">
        <v>0.54038194444444443</v>
      </c>
      <c r="D1416" s="1" t="s">
        <v>58</v>
      </c>
      <c r="E1416" s="648">
        <f>VLOOKUP(D1416,ID對照表!A:B,2,FALSE)</f>
        <v>34</v>
      </c>
    </row>
    <row r="1417" spans="1:5" x14ac:dyDescent="0.25">
      <c r="A1417" s="648" t="str">
        <f t="shared" si="22"/>
        <v>2017/03/30-13:16:28</v>
      </c>
      <c r="B1417" s="4">
        <v>42824</v>
      </c>
      <c r="C1417" s="3">
        <v>0.5531018518518519</v>
      </c>
      <c r="D1417" s="1" t="s">
        <v>34</v>
      </c>
      <c r="E1417" s="648">
        <f>VLOOKUP(D1417,ID對照表!A:B,2,FALSE)</f>
        <v>14</v>
      </c>
    </row>
    <row r="1418" spans="1:5" x14ac:dyDescent="0.25">
      <c r="A1418" s="648" t="str">
        <f t="shared" si="22"/>
        <v>2017/03/30-13:16:29</v>
      </c>
      <c r="B1418" s="4">
        <v>42824</v>
      </c>
      <c r="C1418" s="3">
        <v>0.55311342592592594</v>
      </c>
      <c r="D1418" s="1" t="s">
        <v>34</v>
      </c>
      <c r="E1418" s="648">
        <f>VLOOKUP(D1418,ID對照表!A:B,2,FALSE)</f>
        <v>14</v>
      </c>
    </row>
    <row r="1419" spans="1:5" x14ac:dyDescent="0.25">
      <c r="A1419" s="648" t="str">
        <f t="shared" si="22"/>
        <v>2017/03/30-13:17:56</v>
      </c>
      <c r="B1419" s="4">
        <v>42824</v>
      </c>
      <c r="C1419" s="3">
        <v>0.55412037037037043</v>
      </c>
      <c r="D1419" s="1" t="s">
        <v>53</v>
      </c>
      <c r="E1419" s="648">
        <f>VLOOKUP(D1419,ID對照表!A:B,2,FALSE)</f>
        <v>28</v>
      </c>
    </row>
    <row r="1420" spans="1:5" x14ac:dyDescent="0.25">
      <c r="A1420" s="648" t="str">
        <f t="shared" si="22"/>
        <v>2017/03/30-13:20:36</v>
      </c>
      <c r="B1420" s="4">
        <v>42824</v>
      </c>
      <c r="C1420" s="3">
        <v>0.5559722222222222</v>
      </c>
      <c r="D1420" s="1" t="s">
        <v>30</v>
      </c>
      <c r="E1420" s="648">
        <f>VLOOKUP(D1420,ID對照表!A:B,2,FALSE)</f>
        <v>10</v>
      </c>
    </row>
    <row r="1421" spans="1:5" x14ac:dyDescent="0.25">
      <c r="A1421" s="648" t="str">
        <f t="shared" si="22"/>
        <v>2017/03/30-13:23:36</v>
      </c>
      <c r="B1421" s="4">
        <v>42824</v>
      </c>
      <c r="C1421" s="3">
        <v>0.55805555555555553</v>
      </c>
      <c r="D1421" s="1" t="s">
        <v>34</v>
      </c>
      <c r="E1421" s="648">
        <f>VLOOKUP(D1421,ID對照表!A:B,2,FALSE)</f>
        <v>14</v>
      </c>
    </row>
    <row r="1422" spans="1:5" x14ac:dyDescent="0.25">
      <c r="A1422" s="648" t="str">
        <f t="shared" si="22"/>
        <v>2017/03/30-13:23:37</v>
      </c>
      <c r="B1422" s="4">
        <v>42824</v>
      </c>
      <c r="C1422" s="3">
        <v>0.55806712962962968</v>
      </c>
      <c r="D1422" s="1" t="s">
        <v>34</v>
      </c>
      <c r="E1422" s="648">
        <f>VLOOKUP(D1422,ID對照表!A:B,2,FALSE)</f>
        <v>14</v>
      </c>
    </row>
    <row r="1423" spans="1:5" x14ac:dyDescent="0.25">
      <c r="A1423" s="648" t="str">
        <f t="shared" si="22"/>
        <v>2017/03/30-13:23:40</v>
      </c>
      <c r="B1423" s="4">
        <v>42824</v>
      </c>
      <c r="C1423" s="3">
        <v>0.55810185185185179</v>
      </c>
      <c r="D1423" s="1" t="s">
        <v>34</v>
      </c>
      <c r="E1423" s="648">
        <f>VLOOKUP(D1423,ID對照表!A:B,2,FALSE)</f>
        <v>14</v>
      </c>
    </row>
    <row r="1424" spans="1:5" x14ac:dyDescent="0.25">
      <c r="A1424" s="648" t="str">
        <f t="shared" si="22"/>
        <v>2017/03/30-13:24:55</v>
      </c>
      <c r="B1424" s="4">
        <v>42824</v>
      </c>
      <c r="C1424" s="3">
        <v>0.55896990740740737</v>
      </c>
      <c r="D1424" s="1" t="s">
        <v>30</v>
      </c>
      <c r="E1424" s="648">
        <f>VLOOKUP(D1424,ID對照表!A:B,2,FALSE)</f>
        <v>10</v>
      </c>
    </row>
    <row r="1425" spans="1:5" x14ac:dyDescent="0.25">
      <c r="A1425" s="648" t="str">
        <f t="shared" si="22"/>
        <v>2017/03/30-13:24:57</v>
      </c>
      <c r="B1425" s="4">
        <v>42824</v>
      </c>
      <c r="C1425" s="3">
        <v>0.55899305555555556</v>
      </c>
      <c r="D1425" s="1" t="s">
        <v>30</v>
      </c>
      <c r="E1425" s="648">
        <f>VLOOKUP(D1425,ID對照表!A:B,2,FALSE)</f>
        <v>10</v>
      </c>
    </row>
    <row r="1426" spans="1:5" x14ac:dyDescent="0.25">
      <c r="A1426" s="648" t="str">
        <f t="shared" si="22"/>
        <v>2017/03/30-18:58:49</v>
      </c>
      <c r="B1426" s="4">
        <v>42824</v>
      </c>
      <c r="C1426" s="3">
        <v>0.79084490740740743</v>
      </c>
      <c r="D1426" s="1" t="s">
        <v>34</v>
      </c>
      <c r="E1426" s="648">
        <f>VLOOKUP(D1426,ID對照表!A:B,2,FALSE)</f>
        <v>14</v>
      </c>
    </row>
    <row r="1427" spans="1:5" x14ac:dyDescent="0.25">
      <c r="A1427" s="648" t="str">
        <f t="shared" si="22"/>
        <v>2017/03/30-19:37:38</v>
      </c>
      <c r="B1427" s="4">
        <v>42824</v>
      </c>
      <c r="C1427" s="3">
        <v>0.8178009259259259</v>
      </c>
      <c r="D1427" s="1" t="s">
        <v>34</v>
      </c>
      <c r="E1427" s="648">
        <f>VLOOKUP(D1427,ID對照表!A:B,2,FALSE)</f>
        <v>14</v>
      </c>
    </row>
    <row r="1428" spans="1:5" x14ac:dyDescent="0.25">
      <c r="A1428" s="648" t="str">
        <f t="shared" si="22"/>
        <v>2017/03/30-19:53:34</v>
      </c>
      <c r="B1428" s="4">
        <v>42824</v>
      </c>
      <c r="C1428" s="3">
        <v>0.82886574074074071</v>
      </c>
      <c r="D1428" s="1" t="s">
        <v>30</v>
      </c>
      <c r="E1428" s="648">
        <f>VLOOKUP(D1428,ID對照表!A:B,2,FALSE)</f>
        <v>10</v>
      </c>
    </row>
    <row r="1429" spans="1:5" x14ac:dyDescent="0.25">
      <c r="A1429" s="648" t="str">
        <f t="shared" si="22"/>
        <v>2017/03/30-19:53:54</v>
      </c>
      <c r="B1429" s="4">
        <v>42824</v>
      </c>
      <c r="C1429" s="3">
        <v>0.82909722222222226</v>
      </c>
      <c r="D1429" s="1" t="s">
        <v>30</v>
      </c>
      <c r="E1429" s="648">
        <f>VLOOKUP(D1429,ID對照表!A:B,2,FALSE)</f>
        <v>10</v>
      </c>
    </row>
    <row r="1430" spans="1:5" x14ac:dyDescent="0.25">
      <c r="A1430" s="648" t="str">
        <f t="shared" si="22"/>
        <v>2017/03/30-19:59:08</v>
      </c>
      <c r="B1430" s="4">
        <v>42824</v>
      </c>
      <c r="C1430" s="3">
        <v>0.83273148148148157</v>
      </c>
      <c r="D1430" s="1" t="s">
        <v>30</v>
      </c>
      <c r="E1430" s="648">
        <f>VLOOKUP(D1430,ID對照表!A:B,2,FALSE)</f>
        <v>10</v>
      </c>
    </row>
    <row r="1431" spans="1:5" x14ac:dyDescent="0.25">
      <c r="A1431" s="648" t="str">
        <f t="shared" si="22"/>
        <v>2017/03/30-19:59:11</v>
      </c>
      <c r="B1431" s="4">
        <v>42824</v>
      </c>
      <c r="C1431" s="3">
        <v>0.83276620370370369</v>
      </c>
      <c r="D1431" s="1" t="s">
        <v>30</v>
      </c>
      <c r="E1431" s="648">
        <f>VLOOKUP(D1431,ID對照表!A:B,2,FALSE)</f>
        <v>10</v>
      </c>
    </row>
    <row r="1432" spans="1:5" x14ac:dyDescent="0.25">
      <c r="A1432" s="648" t="str">
        <f t="shared" si="22"/>
        <v>2017/03/30-20:13:51</v>
      </c>
      <c r="B1432" s="4">
        <v>42824</v>
      </c>
      <c r="C1432" s="3">
        <v>0.84295138888888888</v>
      </c>
      <c r="D1432" s="1" t="s">
        <v>30</v>
      </c>
      <c r="E1432" s="648">
        <f>VLOOKUP(D1432,ID對照表!A:B,2,FALSE)</f>
        <v>10</v>
      </c>
    </row>
    <row r="1433" spans="1:5" x14ac:dyDescent="0.25">
      <c r="A1433" s="648" t="str">
        <f t="shared" si="22"/>
        <v>2017/03/30-20:43:49</v>
      </c>
      <c r="B1433" s="4">
        <v>42824</v>
      </c>
      <c r="C1433" s="3">
        <v>0.86376157407407417</v>
      </c>
      <c r="D1433" s="1" t="s">
        <v>34</v>
      </c>
      <c r="E1433" s="648">
        <f>VLOOKUP(D1433,ID對照表!A:B,2,FALSE)</f>
        <v>14</v>
      </c>
    </row>
    <row r="1434" spans="1:5" x14ac:dyDescent="0.25">
      <c r="A1434" s="648" t="str">
        <f t="shared" si="22"/>
        <v>2017/03/30-20:49:52</v>
      </c>
      <c r="B1434" s="4">
        <v>42824</v>
      </c>
      <c r="C1434" s="3">
        <v>0.86796296296296294</v>
      </c>
      <c r="D1434" s="1" t="s">
        <v>34</v>
      </c>
      <c r="E1434" s="648">
        <f>VLOOKUP(D1434,ID對照表!A:B,2,FALSE)</f>
        <v>14</v>
      </c>
    </row>
    <row r="1435" spans="1:5" x14ac:dyDescent="0.25">
      <c r="A1435" s="648" t="str">
        <f t="shared" si="22"/>
        <v>2017/03/30-20:49:56</v>
      </c>
      <c r="B1435" s="4">
        <v>42824</v>
      </c>
      <c r="C1435" s="3">
        <v>0.8680092592592592</v>
      </c>
      <c r="D1435" s="1" t="s">
        <v>34</v>
      </c>
      <c r="E1435" s="648">
        <f>VLOOKUP(D1435,ID對照表!A:B,2,FALSE)</f>
        <v>14</v>
      </c>
    </row>
    <row r="1436" spans="1:5" x14ac:dyDescent="0.25">
      <c r="A1436" s="648" t="str">
        <f t="shared" si="22"/>
        <v>2017/03/30-21:22:01</v>
      </c>
      <c r="B1436" s="4">
        <v>42824</v>
      </c>
      <c r="C1436" s="3">
        <v>0.89028935185185187</v>
      </c>
      <c r="D1436" s="1" t="s">
        <v>30</v>
      </c>
      <c r="E1436" s="648">
        <f>VLOOKUP(D1436,ID對照表!A:B,2,FALSE)</f>
        <v>10</v>
      </c>
    </row>
    <row r="1437" spans="1:5" x14ac:dyDescent="0.25">
      <c r="A1437" s="648" t="str">
        <f t="shared" si="22"/>
        <v>2017/03/30-21:29:03</v>
      </c>
      <c r="B1437" s="4">
        <v>42824</v>
      </c>
      <c r="C1437" s="3">
        <v>0.89517361111111116</v>
      </c>
      <c r="D1437" s="1" t="s">
        <v>30</v>
      </c>
      <c r="E1437" s="648">
        <f>VLOOKUP(D1437,ID對照表!A:B,2,FALSE)</f>
        <v>10</v>
      </c>
    </row>
    <row r="1438" spans="1:5" x14ac:dyDescent="0.25">
      <c r="A1438" s="648" t="str">
        <f t="shared" si="22"/>
        <v>2017/03/30-21:29:10</v>
      </c>
      <c r="B1438" s="4">
        <v>42824</v>
      </c>
      <c r="C1438" s="3">
        <v>0.89525462962962965</v>
      </c>
      <c r="D1438" s="1" t="s">
        <v>30</v>
      </c>
      <c r="E1438" s="648">
        <f>VLOOKUP(D1438,ID對照表!A:B,2,FALSE)</f>
        <v>10</v>
      </c>
    </row>
    <row r="1439" spans="1:5" x14ac:dyDescent="0.25">
      <c r="A1439" s="648" t="str">
        <f t="shared" si="22"/>
        <v>2017/03/30-21:29:22</v>
      </c>
      <c r="B1439" s="4">
        <v>42824</v>
      </c>
      <c r="C1439" s="3">
        <v>0.89539351851851856</v>
      </c>
      <c r="D1439" s="1" t="s">
        <v>30</v>
      </c>
      <c r="E1439" s="648">
        <f>VLOOKUP(D1439,ID對照表!A:B,2,FALSE)</f>
        <v>10</v>
      </c>
    </row>
    <row r="1440" spans="1:5" x14ac:dyDescent="0.25">
      <c r="A1440" s="648" t="str">
        <f t="shared" si="22"/>
        <v>2017/03/30-21:29:25</v>
      </c>
      <c r="B1440" s="4">
        <v>42824</v>
      </c>
      <c r="C1440" s="3">
        <v>0.89542824074074068</v>
      </c>
      <c r="D1440" s="1" t="s">
        <v>30</v>
      </c>
      <c r="E1440" s="648">
        <f>VLOOKUP(D1440,ID對照表!A:B,2,FALSE)</f>
        <v>10</v>
      </c>
    </row>
    <row r="1441" spans="1:5" x14ac:dyDescent="0.25">
      <c r="A1441" s="648" t="str">
        <f t="shared" si="22"/>
        <v>2017/03/30-21:29:29</v>
      </c>
      <c r="B1441" s="4">
        <v>42824</v>
      </c>
      <c r="C1441" s="3">
        <v>0.89547453703703705</v>
      </c>
      <c r="D1441" s="1" t="s">
        <v>30</v>
      </c>
      <c r="E1441" s="648">
        <f>VLOOKUP(D1441,ID對照表!A:B,2,FALSE)</f>
        <v>10</v>
      </c>
    </row>
    <row r="1442" spans="1:5" x14ac:dyDescent="0.25">
      <c r="A1442" s="648" t="str">
        <f t="shared" si="22"/>
        <v>2017/03/30-21:29:47</v>
      </c>
      <c r="B1442" s="4">
        <v>42824</v>
      </c>
      <c r="C1442" s="3">
        <v>0.89568287037037031</v>
      </c>
      <c r="D1442" s="1" t="s">
        <v>30</v>
      </c>
      <c r="E1442" s="648">
        <f>VLOOKUP(D1442,ID對照表!A:B,2,FALSE)</f>
        <v>10</v>
      </c>
    </row>
    <row r="1443" spans="1:5" x14ac:dyDescent="0.25">
      <c r="A1443" s="648" t="str">
        <f t="shared" si="22"/>
        <v>2017/03/30-21:58:56</v>
      </c>
      <c r="B1443" s="4">
        <v>42824</v>
      </c>
      <c r="C1443" s="3">
        <v>0.91592592592592592</v>
      </c>
      <c r="D1443" s="1" t="s">
        <v>34</v>
      </c>
      <c r="E1443" s="648">
        <f>VLOOKUP(D1443,ID對照表!A:B,2,FALSE)</f>
        <v>14</v>
      </c>
    </row>
    <row r="1444" spans="1:5" x14ac:dyDescent="0.25">
      <c r="A1444" s="648" t="str">
        <f t="shared" si="22"/>
        <v>2017/03/30-22:00:23</v>
      </c>
      <c r="B1444" s="4">
        <v>42824</v>
      </c>
      <c r="C1444" s="3">
        <v>0.91693287037037041</v>
      </c>
      <c r="D1444" s="1" t="s">
        <v>34</v>
      </c>
      <c r="E1444" s="648">
        <f>VLOOKUP(D1444,ID對照表!A:B,2,FALSE)</f>
        <v>14</v>
      </c>
    </row>
    <row r="1445" spans="1:5" x14ac:dyDescent="0.25">
      <c r="A1445" s="648" t="str">
        <f t="shared" si="22"/>
        <v>2017/03/30-22:00:26</v>
      </c>
      <c r="B1445" s="4">
        <v>42824</v>
      </c>
      <c r="C1445" s="3">
        <v>0.91696759259259253</v>
      </c>
      <c r="D1445" s="1" t="s">
        <v>34</v>
      </c>
      <c r="E1445" s="648">
        <f>VLOOKUP(D1445,ID對照表!A:B,2,FALSE)</f>
        <v>14</v>
      </c>
    </row>
    <row r="1446" spans="1:5" x14ac:dyDescent="0.25">
      <c r="A1446" s="648" t="str">
        <f t="shared" si="22"/>
        <v>2017/03/30-22:12:37</v>
      </c>
      <c r="B1446" s="4">
        <v>42824</v>
      </c>
      <c r="C1446" s="3">
        <v>0.9254282407407407</v>
      </c>
      <c r="D1446" s="1" t="s">
        <v>53</v>
      </c>
      <c r="E1446" s="648">
        <f>VLOOKUP(D1446,ID對照表!A:B,2,FALSE)</f>
        <v>28</v>
      </c>
    </row>
    <row r="1447" spans="1:5" x14ac:dyDescent="0.25">
      <c r="A1447" s="648" t="str">
        <f t="shared" si="22"/>
        <v>2017/03/30-22:12:39</v>
      </c>
      <c r="B1447" s="4">
        <v>42824</v>
      </c>
      <c r="C1447" s="3">
        <v>0.92545138888888889</v>
      </c>
      <c r="D1447" s="1" t="s">
        <v>53</v>
      </c>
      <c r="E1447" s="648">
        <f>VLOOKUP(D1447,ID對照表!A:B,2,FALSE)</f>
        <v>28</v>
      </c>
    </row>
    <row r="1448" spans="1:5" x14ac:dyDescent="0.25">
      <c r="A1448" s="648" t="str">
        <f t="shared" si="22"/>
        <v>2017/03/30-22:12:45</v>
      </c>
      <c r="B1448" s="4">
        <v>42824</v>
      </c>
      <c r="C1448" s="3">
        <v>0.92552083333333324</v>
      </c>
      <c r="D1448" s="1" t="s">
        <v>53</v>
      </c>
      <c r="E1448" s="648">
        <f>VLOOKUP(D1448,ID對照表!A:B,2,FALSE)</f>
        <v>28</v>
      </c>
    </row>
    <row r="1449" spans="1:5" x14ac:dyDescent="0.25">
      <c r="A1449" s="648" t="str">
        <f t="shared" si="22"/>
        <v>2017/03/30-22:12:48</v>
      </c>
      <c r="B1449" s="4">
        <v>42824</v>
      </c>
      <c r="C1449" s="3">
        <v>0.92555555555555558</v>
      </c>
      <c r="D1449" s="1" t="s">
        <v>53</v>
      </c>
      <c r="E1449" s="648">
        <f>VLOOKUP(D1449,ID對照表!A:B,2,FALSE)</f>
        <v>28</v>
      </c>
    </row>
    <row r="1450" spans="1:5" x14ac:dyDescent="0.25">
      <c r="A1450" s="648" t="str">
        <f t="shared" si="22"/>
        <v>2017/03/30-22:12:49</v>
      </c>
      <c r="B1450" s="4">
        <v>42824</v>
      </c>
      <c r="C1450" s="3">
        <v>0.92556712962962961</v>
      </c>
      <c r="D1450" s="1" t="s">
        <v>53</v>
      </c>
      <c r="E1450" s="648">
        <f>VLOOKUP(D1450,ID對照表!A:B,2,FALSE)</f>
        <v>28</v>
      </c>
    </row>
    <row r="1451" spans="1:5" x14ac:dyDescent="0.25">
      <c r="A1451" s="648" t="str">
        <f t="shared" si="22"/>
        <v>2017/03/30-22:12:53</v>
      </c>
      <c r="B1451" s="4">
        <v>42824</v>
      </c>
      <c r="C1451" s="3">
        <v>0.92561342592592588</v>
      </c>
      <c r="D1451" s="1" t="s">
        <v>53</v>
      </c>
      <c r="E1451" s="648">
        <f>VLOOKUP(D1451,ID對照表!A:B,2,FALSE)</f>
        <v>28</v>
      </c>
    </row>
    <row r="1452" spans="1:5" x14ac:dyDescent="0.25">
      <c r="A1452" s="648" t="str">
        <f t="shared" si="22"/>
        <v>2017/03/30-22:12:54</v>
      </c>
      <c r="B1452" s="4">
        <v>42824</v>
      </c>
      <c r="C1452" s="3">
        <v>0.92562500000000003</v>
      </c>
      <c r="D1452" s="1" t="s">
        <v>53</v>
      </c>
      <c r="E1452" s="648">
        <f>VLOOKUP(D1452,ID對照表!A:B,2,FALSE)</f>
        <v>28</v>
      </c>
    </row>
    <row r="1453" spans="1:5" x14ac:dyDescent="0.25">
      <c r="A1453" s="648" t="str">
        <f t="shared" si="22"/>
        <v>2017/03/30-22:13:59</v>
      </c>
      <c r="B1453" s="4">
        <v>42824</v>
      </c>
      <c r="C1453" s="3">
        <v>0.92637731481481478</v>
      </c>
      <c r="D1453" s="1" t="s">
        <v>30</v>
      </c>
      <c r="E1453" s="648">
        <f>VLOOKUP(D1453,ID對照表!A:B,2,FALSE)</f>
        <v>10</v>
      </c>
    </row>
    <row r="1454" spans="1:5" x14ac:dyDescent="0.25">
      <c r="A1454" s="648" t="str">
        <f t="shared" si="22"/>
        <v>2017/03/30-22:14:48</v>
      </c>
      <c r="B1454" s="4">
        <v>42824</v>
      </c>
      <c r="C1454" s="3">
        <v>0.92694444444444446</v>
      </c>
      <c r="D1454" s="1" t="s">
        <v>30</v>
      </c>
      <c r="E1454" s="648">
        <f>VLOOKUP(D1454,ID對照表!A:B,2,FALSE)</f>
        <v>10</v>
      </c>
    </row>
    <row r="1455" spans="1:5" x14ac:dyDescent="0.25">
      <c r="A1455" s="648" t="str">
        <f t="shared" si="22"/>
        <v>2017/03/30-22:14:52</v>
      </c>
      <c r="B1455" s="4">
        <v>42824</v>
      </c>
      <c r="C1455" s="3">
        <v>0.92699074074074073</v>
      </c>
      <c r="D1455" s="1" t="s">
        <v>53</v>
      </c>
      <c r="E1455" s="648">
        <f>VLOOKUP(D1455,ID對照表!A:B,2,FALSE)</f>
        <v>28</v>
      </c>
    </row>
    <row r="1456" spans="1:5" x14ac:dyDescent="0.25">
      <c r="A1456" s="648" t="str">
        <f t="shared" si="22"/>
        <v>2017/03/30-22:37:05</v>
      </c>
      <c r="B1456" s="4">
        <v>42824</v>
      </c>
      <c r="C1456" s="3">
        <v>0.94241898148148151</v>
      </c>
      <c r="D1456" s="1" t="s">
        <v>34</v>
      </c>
      <c r="E1456" s="648">
        <f>VLOOKUP(D1456,ID對照表!A:B,2,FALSE)</f>
        <v>14</v>
      </c>
    </row>
    <row r="1457" spans="1:5" x14ac:dyDescent="0.25">
      <c r="A1457" s="648" t="str">
        <f t="shared" si="22"/>
        <v>2017/03/30-22:38:12</v>
      </c>
      <c r="B1457" s="4">
        <v>42824</v>
      </c>
      <c r="C1457" s="3">
        <v>0.94319444444444445</v>
      </c>
      <c r="D1457" s="1" t="s">
        <v>34</v>
      </c>
      <c r="E1457" s="648">
        <f>VLOOKUP(D1457,ID對照表!A:B,2,FALSE)</f>
        <v>14</v>
      </c>
    </row>
    <row r="1458" spans="1:5" x14ac:dyDescent="0.25">
      <c r="A1458" s="648" t="str">
        <f t="shared" si="22"/>
        <v>2017/03/30-22:38:14</v>
      </c>
      <c r="B1458" s="4">
        <v>42824</v>
      </c>
      <c r="C1458" s="3">
        <v>0.94321759259259252</v>
      </c>
      <c r="D1458" s="1" t="s">
        <v>34</v>
      </c>
      <c r="E1458" s="648">
        <f>VLOOKUP(D1458,ID對照表!A:B,2,FALSE)</f>
        <v>14</v>
      </c>
    </row>
    <row r="1459" spans="1:5" x14ac:dyDescent="0.25">
      <c r="A1459" s="648" t="str">
        <f t="shared" si="22"/>
        <v>2017/03/30-22:38:17</v>
      </c>
      <c r="B1459" s="4">
        <v>42824</v>
      </c>
      <c r="C1459" s="3">
        <v>0.94325231481481486</v>
      </c>
      <c r="D1459" s="1" t="s">
        <v>34</v>
      </c>
      <c r="E1459" s="648">
        <f>VLOOKUP(D1459,ID對照表!A:B,2,FALSE)</f>
        <v>14</v>
      </c>
    </row>
    <row r="1460" spans="1:5" x14ac:dyDescent="0.25">
      <c r="A1460" s="648" t="str">
        <f t="shared" si="22"/>
        <v>2017/03/30-22:38:18</v>
      </c>
      <c r="B1460" s="4">
        <v>42824</v>
      </c>
      <c r="C1460" s="3">
        <v>0.94326388888888879</v>
      </c>
      <c r="D1460" s="1" t="s">
        <v>34</v>
      </c>
      <c r="E1460" s="648">
        <f>VLOOKUP(D1460,ID對照表!A:B,2,FALSE)</f>
        <v>14</v>
      </c>
    </row>
    <row r="1461" spans="1:5" x14ac:dyDescent="0.25">
      <c r="A1461" s="648" t="str">
        <f t="shared" si="22"/>
        <v>2017/03/30-23:01:10</v>
      </c>
      <c r="B1461" s="4">
        <v>42824</v>
      </c>
      <c r="C1461" s="3">
        <v>0.95914351851851853</v>
      </c>
      <c r="D1461" s="1" t="s">
        <v>34</v>
      </c>
      <c r="E1461" s="648">
        <f>VLOOKUP(D1461,ID對照表!A:B,2,FALSE)</f>
        <v>14</v>
      </c>
    </row>
    <row r="1462" spans="1:5" x14ac:dyDescent="0.25">
      <c r="A1462" s="648" t="str">
        <f t="shared" si="22"/>
        <v>2017/03/30-23:01:14</v>
      </c>
      <c r="B1462" s="4">
        <v>42824</v>
      </c>
      <c r="C1462" s="3">
        <v>0.95918981481481491</v>
      </c>
      <c r="D1462" s="1" t="s">
        <v>34</v>
      </c>
      <c r="E1462" s="648">
        <f>VLOOKUP(D1462,ID對照表!A:B,2,FALSE)</f>
        <v>14</v>
      </c>
    </row>
    <row r="1463" spans="1:5" x14ac:dyDescent="0.25">
      <c r="A1463" s="648" t="str">
        <f t="shared" si="22"/>
        <v>2017/03/31-01:12:45</v>
      </c>
      <c r="B1463" s="4">
        <v>42825</v>
      </c>
      <c r="C1463" s="3">
        <v>5.0520833333333327E-2</v>
      </c>
      <c r="D1463" s="1" t="s">
        <v>30</v>
      </c>
      <c r="E1463" s="648">
        <f>VLOOKUP(D1463,ID對照表!A:B,2,FALSE)</f>
        <v>10</v>
      </c>
    </row>
    <row r="1464" spans="1:5" x14ac:dyDescent="0.25">
      <c r="A1464" s="648" t="str">
        <f t="shared" si="22"/>
        <v>2017/03/31-01:17:23</v>
      </c>
      <c r="B1464" s="4">
        <v>42825</v>
      </c>
      <c r="C1464" s="3">
        <v>5.3738425925925926E-2</v>
      </c>
      <c r="D1464" s="1" t="s">
        <v>30</v>
      </c>
      <c r="E1464" s="648">
        <f>VLOOKUP(D1464,ID對照表!A:B,2,FALSE)</f>
        <v>10</v>
      </c>
    </row>
    <row r="1465" spans="1:5" x14ac:dyDescent="0.25">
      <c r="A1465" s="648" t="str">
        <f t="shared" si="22"/>
        <v>2017/03/31-02:40:06</v>
      </c>
      <c r="B1465" s="4">
        <v>42825</v>
      </c>
      <c r="C1465" s="3">
        <v>0.11118055555555556</v>
      </c>
      <c r="D1465" s="1" t="s">
        <v>30</v>
      </c>
      <c r="E1465" s="648">
        <f>VLOOKUP(D1465,ID對照表!A:B,2,FALSE)</f>
        <v>10</v>
      </c>
    </row>
    <row r="1466" spans="1:5" x14ac:dyDescent="0.25">
      <c r="A1466" s="648" t="str">
        <f t="shared" si="22"/>
        <v>2017/03/31-02:43:42</v>
      </c>
      <c r="B1466" s="4">
        <v>42825</v>
      </c>
      <c r="C1466" s="3">
        <v>0.11368055555555556</v>
      </c>
      <c r="D1466" s="1" t="s">
        <v>30</v>
      </c>
      <c r="E1466" s="648">
        <f>VLOOKUP(D1466,ID對照表!A:B,2,FALSE)</f>
        <v>10</v>
      </c>
    </row>
    <row r="1467" spans="1:5" x14ac:dyDescent="0.25">
      <c r="A1467" s="648" t="str">
        <f t="shared" si="22"/>
        <v>2017/03/31-03:02:22</v>
      </c>
      <c r="B1467" s="4">
        <v>42825</v>
      </c>
      <c r="C1467" s="3">
        <v>0.12664351851851852</v>
      </c>
      <c r="D1467" s="1" t="s">
        <v>34</v>
      </c>
      <c r="E1467" s="648">
        <f>VLOOKUP(D1467,ID對照表!A:B,2,FALSE)</f>
        <v>14</v>
      </c>
    </row>
    <row r="1468" spans="1:5" x14ac:dyDescent="0.25">
      <c r="A1468" s="648" t="str">
        <f t="shared" si="22"/>
        <v>2017/03/31-03:02:24</v>
      </c>
      <c r="B1468" s="4">
        <v>42825</v>
      </c>
      <c r="C1468" s="3">
        <v>0.12666666666666668</v>
      </c>
      <c r="D1468" s="1" t="s">
        <v>34</v>
      </c>
      <c r="E1468" s="648">
        <f>VLOOKUP(D1468,ID對照表!A:B,2,FALSE)</f>
        <v>14</v>
      </c>
    </row>
    <row r="1469" spans="1:5" x14ac:dyDescent="0.25">
      <c r="A1469" s="648" t="str">
        <f t="shared" si="22"/>
        <v>2017/03/31-03:02:27</v>
      </c>
      <c r="B1469" s="4">
        <v>42825</v>
      </c>
      <c r="C1469" s="3">
        <v>0.12670138888888891</v>
      </c>
      <c r="D1469" s="1" t="s">
        <v>34</v>
      </c>
      <c r="E1469" s="648">
        <f>VLOOKUP(D1469,ID對照表!A:B,2,FALSE)</f>
        <v>14</v>
      </c>
    </row>
    <row r="1470" spans="1:5" x14ac:dyDescent="0.25">
      <c r="A1470" s="648" t="str">
        <f t="shared" si="22"/>
        <v>2017/03/31-03:05:43</v>
      </c>
      <c r="B1470" s="4">
        <v>42825</v>
      </c>
      <c r="C1470" s="3">
        <v>0.12896990740740741</v>
      </c>
      <c r="D1470" s="1" t="s">
        <v>34</v>
      </c>
      <c r="E1470" s="648">
        <f>VLOOKUP(D1470,ID對照表!A:B,2,FALSE)</f>
        <v>14</v>
      </c>
    </row>
    <row r="1471" spans="1:5" x14ac:dyDescent="0.25">
      <c r="A1471" s="648" t="str">
        <f t="shared" si="22"/>
        <v>2017/03/31-03:05:46</v>
      </c>
      <c r="B1471" s="4">
        <v>42825</v>
      </c>
      <c r="C1471" s="3">
        <v>0.12900462962962964</v>
      </c>
      <c r="D1471" s="1" t="s">
        <v>34</v>
      </c>
      <c r="E1471" s="648">
        <f>VLOOKUP(D1471,ID對照表!A:B,2,FALSE)</f>
        <v>14</v>
      </c>
    </row>
    <row r="1472" spans="1:5" x14ac:dyDescent="0.25">
      <c r="A1472" s="648" t="str">
        <f t="shared" si="22"/>
        <v>2017/03/31-03:14:42</v>
      </c>
      <c r="B1472" s="4">
        <v>42825</v>
      </c>
      <c r="C1472" s="3">
        <v>0.13520833333333335</v>
      </c>
      <c r="D1472" s="1" t="s">
        <v>30</v>
      </c>
      <c r="E1472" s="648">
        <f>VLOOKUP(D1472,ID對照表!A:B,2,FALSE)</f>
        <v>10</v>
      </c>
    </row>
    <row r="1473" spans="1:5" x14ac:dyDescent="0.25">
      <c r="A1473" s="648" t="str">
        <f t="shared" si="22"/>
        <v>2017/03/31-03:14:43</v>
      </c>
      <c r="B1473" s="4">
        <v>42825</v>
      </c>
      <c r="C1473" s="3">
        <v>0.13521990740740741</v>
      </c>
      <c r="D1473" s="1" t="s">
        <v>30</v>
      </c>
      <c r="E1473" s="648">
        <f>VLOOKUP(D1473,ID對照表!A:B,2,FALSE)</f>
        <v>10</v>
      </c>
    </row>
    <row r="1474" spans="1:5" x14ac:dyDescent="0.25">
      <c r="A1474" s="648" t="str">
        <f t="shared" ref="A1474:A1537" si="23">TEXT(B1474,"yyyy/mm/dd")&amp;"-"&amp;TEXT(C1474,"hh:mm:ss")</f>
        <v>2017/03/31-03:14:50</v>
      </c>
      <c r="B1474" s="4">
        <v>42825</v>
      </c>
      <c r="C1474" s="3">
        <v>0.13530092592592594</v>
      </c>
      <c r="D1474" s="1" t="s">
        <v>30</v>
      </c>
      <c r="E1474" s="648">
        <f>VLOOKUP(D1474,ID對照表!A:B,2,FALSE)</f>
        <v>10</v>
      </c>
    </row>
    <row r="1475" spans="1:5" x14ac:dyDescent="0.25">
      <c r="A1475" s="648" t="str">
        <f t="shared" si="23"/>
        <v>2017/03/31-03:14:52</v>
      </c>
      <c r="B1475" s="4">
        <v>42825</v>
      </c>
      <c r="C1475" s="3">
        <v>0.13532407407407407</v>
      </c>
      <c r="D1475" s="1" t="s">
        <v>30</v>
      </c>
      <c r="E1475" s="648">
        <f>VLOOKUP(D1475,ID對照表!A:B,2,FALSE)</f>
        <v>10</v>
      </c>
    </row>
    <row r="1476" spans="1:5" x14ac:dyDescent="0.25">
      <c r="A1476" s="648" t="str">
        <f t="shared" si="23"/>
        <v>2017/03/31-03:14:54</v>
      </c>
      <c r="B1476" s="4">
        <v>42825</v>
      </c>
      <c r="C1476" s="3">
        <v>0.13534722222222223</v>
      </c>
      <c r="D1476" s="1" t="s">
        <v>30</v>
      </c>
      <c r="E1476" s="648">
        <f>VLOOKUP(D1476,ID對照表!A:B,2,FALSE)</f>
        <v>10</v>
      </c>
    </row>
    <row r="1477" spans="1:5" x14ac:dyDescent="0.25">
      <c r="A1477" s="648" t="str">
        <f t="shared" si="23"/>
        <v>2017/03/31-03:14:59</v>
      </c>
      <c r="B1477" s="4">
        <v>42825</v>
      </c>
      <c r="C1477" s="3">
        <v>0.13540509259259259</v>
      </c>
      <c r="D1477" s="1" t="s">
        <v>30</v>
      </c>
      <c r="E1477" s="648">
        <f>VLOOKUP(D1477,ID對照表!A:B,2,FALSE)</f>
        <v>10</v>
      </c>
    </row>
    <row r="1478" spans="1:5" x14ac:dyDescent="0.25">
      <c r="A1478" s="648" t="str">
        <f t="shared" si="23"/>
        <v>2017/03/31-03:15:04</v>
      </c>
      <c r="B1478" s="4">
        <v>42825</v>
      </c>
      <c r="C1478" s="3">
        <v>0.13546296296296298</v>
      </c>
      <c r="D1478" s="1" t="s">
        <v>30</v>
      </c>
      <c r="E1478" s="648">
        <f>VLOOKUP(D1478,ID對照表!A:B,2,FALSE)</f>
        <v>10</v>
      </c>
    </row>
    <row r="1479" spans="1:5" x14ac:dyDescent="0.25">
      <c r="A1479" s="648" t="str">
        <f t="shared" si="23"/>
        <v>2017/03/31-03:15:08</v>
      </c>
      <c r="B1479" s="4">
        <v>42825</v>
      </c>
      <c r="C1479" s="3">
        <v>0.13550925925925925</v>
      </c>
      <c r="D1479" s="1" t="s">
        <v>30</v>
      </c>
      <c r="E1479" s="648">
        <f>VLOOKUP(D1479,ID對照表!A:B,2,FALSE)</f>
        <v>10</v>
      </c>
    </row>
    <row r="1480" spans="1:5" x14ac:dyDescent="0.25">
      <c r="A1480" s="648" t="str">
        <f t="shared" si="23"/>
        <v>2017/03/31-03:15:11</v>
      </c>
      <c r="B1480" s="4">
        <v>42825</v>
      </c>
      <c r="C1480" s="3">
        <v>0.13554398148148147</v>
      </c>
      <c r="D1480" s="1" t="s">
        <v>30</v>
      </c>
      <c r="E1480" s="648">
        <f>VLOOKUP(D1480,ID對照表!A:B,2,FALSE)</f>
        <v>10</v>
      </c>
    </row>
    <row r="1481" spans="1:5" x14ac:dyDescent="0.25">
      <c r="A1481" s="648" t="str">
        <f t="shared" si="23"/>
        <v>2017/03/31-03:15:15</v>
      </c>
      <c r="B1481" s="4">
        <v>42825</v>
      </c>
      <c r="C1481" s="3">
        <v>0.13559027777777777</v>
      </c>
      <c r="D1481" s="1" t="s">
        <v>30</v>
      </c>
      <c r="E1481" s="648">
        <f>VLOOKUP(D1481,ID對照表!A:B,2,FALSE)</f>
        <v>10</v>
      </c>
    </row>
    <row r="1482" spans="1:5" x14ac:dyDescent="0.25">
      <c r="A1482" s="648" t="str">
        <f t="shared" si="23"/>
        <v>2017/03/31-03:15:18</v>
      </c>
      <c r="B1482" s="4">
        <v>42825</v>
      </c>
      <c r="C1482" s="3">
        <v>0.135625</v>
      </c>
      <c r="D1482" s="1" t="s">
        <v>30</v>
      </c>
      <c r="E1482" s="648">
        <f>VLOOKUP(D1482,ID對照表!A:B,2,FALSE)</f>
        <v>10</v>
      </c>
    </row>
    <row r="1483" spans="1:5" x14ac:dyDescent="0.25">
      <c r="A1483" s="648" t="str">
        <f t="shared" si="23"/>
        <v>2017/03/31-03:15:23</v>
      </c>
      <c r="B1483" s="4">
        <v>42825</v>
      </c>
      <c r="C1483" s="3">
        <v>0.13568287037037038</v>
      </c>
      <c r="D1483" s="1" t="s">
        <v>30</v>
      </c>
      <c r="E1483" s="648">
        <f>VLOOKUP(D1483,ID對照表!A:B,2,FALSE)</f>
        <v>10</v>
      </c>
    </row>
    <row r="1484" spans="1:5" x14ac:dyDescent="0.25">
      <c r="A1484" s="648" t="str">
        <f t="shared" si="23"/>
        <v>2017/03/31-03:15:47</v>
      </c>
      <c r="B1484" s="4">
        <v>42825</v>
      </c>
      <c r="C1484" s="3">
        <v>0.13596064814814815</v>
      </c>
      <c r="D1484" s="1" t="s">
        <v>30</v>
      </c>
      <c r="E1484" s="648">
        <f>VLOOKUP(D1484,ID對照表!A:B,2,FALSE)</f>
        <v>10</v>
      </c>
    </row>
    <row r="1485" spans="1:5" x14ac:dyDescent="0.25">
      <c r="A1485" s="648" t="str">
        <f t="shared" si="23"/>
        <v>2017/03/31-03:15:51</v>
      </c>
      <c r="B1485" s="4">
        <v>42825</v>
      </c>
      <c r="C1485" s="3">
        <v>0.13600694444444444</v>
      </c>
      <c r="D1485" s="1" t="s">
        <v>30</v>
      </c>
      <c r="E1485" s="648">
        <f>VLOOKUP(D1485,ID對照表!A:B,2,FALSE)</f>
        <v>10</v>
      </c>
    </row>
    <row r="1486" spans="1:5" x14ac:dyDescent="0.25">
      <c r="A1486" s="648" t="str">
        <f t="shared" si="23"/>
        <v>2017/03/31-03:15:53</v>
      </c>
      <c r="B1486" s="4">
        <v>42825</v>
      </c>
      <c r="C1486" s="3">
        <v>0.13603009259259261</v>
      </c>
      <c r="D1486" s="1" t="s">
        <v>30</v>
      </c>
      <c r="E1486" s="648">
        <f>VLOOKUP(D1486,ID對照表!A:B,2,FALSE)</f>
        <v>10</v>
      </c>
    </row>
    <row r="1487" spans="1:5" x14ac:dyDescent="0.25">
      <c r="A1487" s="648" t="str">
        <f t="shared" si="23"/>
        <v>2017/03/31-03:17:23</v>
      </c>
      <c r="B1487" s="4">
        <v>42825</v>
      </c>
      <c r="C1487" s="3">
        <v>0.13707175925925927</v>
      </c>
      <c r="D1487" s="1" t="s">
        <v>30</v>
      </c>
      <c r="E1487" s="648">
        <f>VLOOKUP(D1487,ID對照表!A:B,2,FALSE)</f>
        <v>10</v>
      </c>
    </row>
    <row r="1488" spans="1:5" x14ac:dyDescent="0.25">
      <c r="A1488" s="648" t="str">
        <f t="shared" si="23"/>
        <v>2017/03/31-03:17:36</v>
      </c>
      <c r="B1488" s="4">
        <v>42825</v>
      </c>
      <c r="C1488" s="3">
        <v>0.13722222222222222</v>
      </c>
      <c r="D1488" s="1" t="s">
        <v>30</v>
      </c>
      <c r="E1488" s="648">
        <f>VLOOKUP(D1488,ID對照表!A:B,2,FALSE)</f>
        <v>10</v>
      </c>
    </row>
    <row r="1489" spans="1:5" x14ac:dyDescent="0.25">
      <c r="A1489" s="648" t="str">
        <f t="shared" si="23"/>
        <v>2017/03/31-09:00:42</v>
      </c>
      <c r="B1489" s="4">
        <v>42825</v>
      </c>
      <c r="C1489" s="3">
        <v>0.37548611111111113</v>
      </c>
      <c r="D1489" s="1" t="s">
        <v>53</v>
      </c>
      <c r="E1489" s="648">
        <f>VLOOKUP(D1489,ID對照表!A:B,2,FALSE)</f>
        <v>28</v>
      </c>
    </row>
    <row r="1490" spans="1:5" x14ac:dyDescent="0.25">
      <c r="A1490" s="648" t="str">
        <f t="shared" si="23"/>
        <v>2017/03/31-09:04:31</v>
      </c>
      <c r="B1490" s="4">
        <v>42825</v>
      </c>
      <c r="C1490" s="3">
        <v>0.37813657407407408</v>
      </c>
      <c r="D1490" s="1" t="s">
        <v>53</v>
      </c>
      <c r="E1490" s="648">
        <f>VLOOKUP(D1490,ID對照表!A:B,2,FALSE)</f>
        <v>28</v>
      </c>
    </row>
    <row r="1491" spans="1:5" x14ac:dyDescent="0.25">
      <c r="A1491" s="648" t="str">
        <f t="shared" si="23"/>
        <v>2017/03/31-09:04:41</v>
      </c>
      <c r="B1491" s="4">
        <v>42825</v>
      </c>
      <c r="C1491" s="3">
        <v>0.37825231481481486</v>
      </c>
      <c r="D1491" s="1" t="s">
        <v>53</v>
      </c>
      <c r="E1491" s="648">
        <f>VLOOKUP(D1491,ID對照表!A:B,2,FALSE)</f>
        <v>28</v>
      </c>
    </row>
    <row r="1492" spans="1:5" x14ac:dyDescent="0.25">
      <c r="A1492" s="648" t="str">
        <f t="shared" si="23"/>
        <v>2017/03/31-09:13:46</v>
      </c>
      <c r="B1492" s="4">
        <v>42825</v>
      </c>
      <c r="C1492" s="3">
        <v>0.3845601851851852</v>
      </c>
      <c r="D1492" s="1" t="s">
        <v>53</v>
      </c>
      <c r="E1492" s="648">
        <f>VLOOKUP(D1492,ID對照表!A:B,2,FALSE)</f>
        <v>28</v>
      </c>
    </row>
    <row r="1493" spans="1:5" x14ac:dyDescent="0.25">
      <c r="A1493" s="648" t="str">
        <f t="shared" si="23"/>
        <v>2017/03/31-09:13:47</v>
      </c>
      <c r="B1493" s="4">
        <v>42825</v>
      </c>
      <c r="C1493" s="3">
        <v>0.38457175925925924</v>
      </c>
      <c r="D1493" s="1" t="s">
        <v>53</v>
      </c>
      <c r="E1493" s="648">
        <f>VLOOKUP(D1493,ID對照表!A:B,2,FALSE)</f>
        <v>28</v>
      </c>
    </row>
    <row r="1494" spans="1:5" x14ac:dyDescent="0.25">
      <c r="A1494" s="648" t="str">
        <f t="shared" si="23"/>
        <v>2017/03/31-09:16:36</v>
      </c>
      <c r="B1494" s="4">
        <v>42825</v>
      </c>
      <c r="C1494" s="3">
        <v>0.3865277777777778</v>
      </c>
      <c r="D1494" s="1" t="s">
        <v>53</v>
      </c>
      <c r="E1494" s="648">
        <f>VLOOKUP(D1494,ID對照表!A:B,2,FALSE)</f>
        <v>28</v>
      </c>
    </row>
    <row r="1495" spans="1:5" x14ac:dyDescent="0.25">
      <c r="A1495" s="648" t="str">
        <f t="shared" si="23"/>
        <v>2017/03/31-09:16:40</v>
      </c>
      <c r="B1495" s="4">
        <v>42825</v>
      </c>
      <c r="C1495" s="3">
        <v>0.38657407407407413</v>
      </c>
      <c r="D1495" s="1" t="s">
        <v>53</v>
      </c>
      <c r="E1495" s="648">
        <f>VLOOKUP(D1495,ID對照表!A:B,2,FALSE)</f>
        <v>28</v>
      </c>
    </row>
    <row r="1496" spans="1:5" x14ac:dyDescent="0.25">
      <c r="A1496" s="648" t="str">
        <f t="shared" si="23"/>
        <v>2017/03/31-11:39:14</v>
      </c>
      <c r="B1496" s="4">
        <v>42825</v>
      </c>
      <c r="C1496" s="3">
        <v>0.48557870370370365</v>
      </c>
      <c r="D1496" s="1" t="s">
        <v>53</v>
      </c>
      <c r="E1496" s="648">
        <f>VLOOKUP(D1496,ID對照表!A:B,2,FALSE)</f>
        <v>28</v>
      </c>
    </row>
    <row r="1497" spans="1:5" x14ac:dyDescent="0.25">
      <c r="A1497" s="648" t="str">
        <f t="shared" si="23"/>
        <v>2017/03/31-11:39:16</v>
      </c>
      <c r="B1497" s="4">
        <v>42825</v>
      </c>
      <c r="C1497" s="3">
        <v>0.48560185185185184</v>
      </c>
      <c r="D1497" s="1" t="s">
        <v>53</v>
      </c>
      <c r="E1497" s="648">
        <f>VLOOKUP(D1497,ID對照表!A:B,2,FALSE)</f>
        <v>28</v>
      </c>
    </row>
    <row r="1498" spans="1:5" x14ac:dyDescent="0.25">
      <c r="A1498" s="648" t="str">
        <f t="shared" si="23"/>
        <v>2017/03/31-11:39:18</v>
      </c>
      <c r="B1498" s="4">
        <v>42825</v>
      </c>
      <c r="C1498" s="3">
        <v>0.48562499999999997</v>
      </c>
      <c r="D1498" s="1" t="s">
        <v>53</v>
      </c>
      <c r="E1498" s="648">
        <f>VLOOKUP(D1498,ID對照表!A:B,2,FALSE)</f>
        <v>28</v>
      </c>
    </row>
    <row r="1499" spans="1:5" x14ac:dyDescent="0.25">
      <c r="A1499" s="648" t="str">
        <f t="shared" si="23"/>
        <v>2017/03/31-11:39:21</v>
      </c>
      <c r="B1499" s="4">
        <v>42825</v>
      </c>
      <c r="C1499" s="3">
        <v>0.48565972222222226</v>
      </c>
      <c r="D1499" s="1" t="s">
        <v>53</v>
      </c>
      <c r="E1499" s="648">
        <f>VLOOKUP(D1499,ID對照表!A:B,2,FALSE)</f>
        <v>28</v>
      </c>
    </row>
    <row r="1500" spans="1:5" x14ac:dyDescent="0.25">
      <c r="A1500" s="648" t="str">
        <f t="shared" si="23"/>
        <v>2017/03/31-11:39:27</v>
      </c>
      <c r="B1500" s="4">
        <v>42825</v>
      </c>
      <c r="C1500" s="3">
        <v>0.48572916666666671</v>
      </c>
      <c r="D1500" s="1" t="s">
        <v>53</v>
      </c>
      <c r="E1500" s="648">
        <f>VLOOKUP(D1500,ID對照表!A:B,2,FALSE)</f>
        <v>28</v>
      </c>
    </row>
    <row r="1501" spans="1:5" x14ac:dyDescent="0.25">
      <c r="A1501" s="648" t="str">
        <f t="shared" si="23"/>
        <v>2017/03/31-11:45:09</v>
      </c>
      <c r="B1501" s="4">
        <v>42825</v>
      </c>
      <c r="C1501" s="3">
        <v>0.4896875</v>
      </c>
      <c r="D1501" s="1" t="s">
        <v>34</v>
      </c>
      <c r="E1501" s="648">
        <f>VLOOKUP(D1501,ID對照表!A:B,2,FALSE)</f>
        <v>14</v>
      </c>
    </row>
    <row r="1502" spans="1:5" x14ac:dyDescent="0.25">
      <c r="A1502" s="648" t="str">
        <f t="shared" si="23"/>
        <v>2017/03/31-11:50:40</v>
      </c>
      <c r="B1502" s="4">
        <v>42825</v>
      </c>
      <c r="C1502" s="3">
        <v>0.49351851851851852</v>
      </c>
      <c r="D1502" s="1" t="s">
        <v>53</v>
      </c>
      <c r="E1502" s="648">
        <f>VLOOKUP(D1502,ID對照表!A:B,2,FALSE)</f>
        <v>28</v>
      </c>
    </row>
    <row r="1503" spans="1:5" x14ac:dyDescent="0.25">
      <c r="A1503" s="648" t="str">
        <f t="shared" si="23"/>
        <v>2017/03/31-12:15:28</v>
      </c>
      <c r="B1503" s="4">
        <v>42825</v>
      </c>
      <c r="C1503" s="3">
        <v>0.51074074074074072</v>
      </c>
      <c r="D1503" s="1" t="s">
        <v>34</v>
      </c>
      <c r="E1503" s="648">
        <f>VLOOKUP(D1503,ID對照表!A:B,2,FALSE)</f>
        <v>14</v>
      </c>
    </row>
    <row r="1504" spans="1:5" x14ac:dyDescent="0.25">
      <c r="A1504" s="648" t="str">
        <f t="shared" si="23"/>
        <v>2017/03/31-13:09:37</v>
      </c>
      <c r="B1504" s="4">
        <v>42825</v>
      </c>
      <c r="C1504" s="3">
        <v>0.54834490740740738</v>
      </c>
      <c r="D1504" s="1" t="s">
        <v>30</v>
      </c>
      <c r="E1504" s="648">
        <f>VLOOKUP(D1504,ID對照表!A:B,2,FALSE)</f>
        <v>10</v>
      </c>
    </row>
    <row r="1505" spans="1:5" x14ac:dyDescent="0.25">
      <c r="A1505" s="648" t="str">
        <f t="shared" si="23"/>
        <v>2017/03/31-13:12:37</v>
      </c>
      <c r="B1505" s="4">
        <v>42825</v>
      </c>
      <c r="C1505" s="3">
        <v>0.5504282407407407</v>
      </c>
      <c r="D1505" s="1" t="s">
        <v>53</v>
      </c>
      <c r="E1505" s="648">
        <f>VLOOKUP(D1505,ID對照表!A:B,2,FALSE)</f>
        <v>28</v>
      </c>
    </row>
    <row r="1506" spans="1:5" x14ac:dyDescent="0.25">
      <c r="A1506" s="648" t="str">
        <f t="shared" si="23"/>
        <v>2017/03/31-13:20:30</v>
      </c>
      <c r="B1506" s="4">
        <v>42825</v>
      </c>
      <c r="C1506" s="3">
        <v>0.55590277777777775</v>
      </c>
      <c r="D1506" s="1" t="s">
        <v>30</v>
      </c>
      <c r="E1506" s="648">
        <f>VLOOKUP(D1506,ID對照表!A:B,2,FALSE)</f>
        <v>10</v>
      </c>
    </row>
    <row r="1507" spans="1:5" x14ac:dyDescent="0.25">
      <c r="A1507" s="648" t="str">
        <f t="shared" si="23"/>
        <v>2017/03/31-15:14:59</v>
      </c>
      <c r="B1507" s="4">
        <v>42825</v>
      </c>
      <c r="C1507" s="3">
        <v>0.63540509259259259</v>
      </c>
      <c r="D1507" s="1" t="s">
        <v>30</v>
      </c>
      <c r="E1507" s="648">
        <f>VLOOKUP(D1507,ID對照表!A:B,2,FALSE)</f>
        <v>10</v>
      </c>
    </row>
    <row r="1508" spans="1:5" x14ac:dyDescent="0.25">
      <c r="A1508" s="648" t="str">
        <f t="shared" si="23"/>
        <v>2017/03/31-15:22:39</v>
      </c>
      <c r="B1508" s="4">
        <v>42825</v>
      </c>
      <c r="C1508" s="3">
        <v>0.64072916666666668</v>
      </c>
      <c r="D1508" s="1" t="s">
        <v>30</v>
      </c>
      <c r="E1508" s="648">
        <f>VLOOKUP(D1508,ID對照表!A:B,2,FALSE)</f>
        <v>10</v>
      </c>
    </row>
    <row r="1509" spans="1:5" x14ac:dyDescent="0.25">
      <c r="A1509" s="648" t="str">
        <f t="shared" si="23"/>
        <v>2017/03/31-15:22:44</v>
      </c>
      <c r="B1509" s="4">
        <v>42825</v>
      </c>
      <c r="C1509" s="3">
        <v>0.6407870370370371</v>
      </c>
      <c r="D1509" s="1" t="s">
        <v>30</v>
      </c>
      <c r="E1509" s="648">
        <f>VLOOKUP(D1509,ID對照表!A:B,2,FALSE)</f>
        <v>10</v>
      </c>
    </row>
    <row r="1510" spans="1:5" x14ac:dyDescent="0.25">
      <c r="A1510" s="648" t="str">
        <f t="shared" si="23"/>
        <v>2017/03/31-18:37:30</v>
      </c>
      <c r="B1510" s="4">
        <v>42825</v>
      </c>
      <c r="C1510" s="3">
        <v>0.77604166666666663</v>
      </c>
      <c r="D1510" s="1" t="s">
        <v>36</v>
      </c>
      <c r="E1510" s="648">
        <f>VLOOKUP(D1510,ID對照表!A:B,2,FALSE)</f>
        <v>16</v>
      </c>
    </row>
    <row r="1511" spans="1:5" x14ac:dyDescent="0.25">
      <c r="A1511" s="648" t="str">
        <f t="shared" si="23"/>
        <v>2017/03/31-18:37:31</v>
      </c>
      <c r="B1511" s="4">
        <v>42825</v>
      </c>
      <c r="C1511" s="3">
        <v>0.77605324074074078</v>
      </c>
      <c r="D1511" s="1" t="s">
        <v>36</v>
      </c>
      <c r="E1511" s="648">
        <f>VLOOKUP(D1511,ID對照表!A:B,2,FALSE)</f>
        <v>16</v>
      </c>
    </row>
    <row r="1512" spans="1:5" x14ac:dyDescent="0.25">
      <c r="A1512" s="648" t="str">
        <f t="shared" si="23"/>
        <v>2017/03/31-18:37:34</v>
      </c>
      <c r="B1512" s="4">
        <v>42825</v>
      </c>
      <c r="C1512" s="3">
        <v>0.77608796296296301</v>
      </c>
      <c r="D1512" s="1" t="s">
        <v>36</v>
      </c>
      <c r="E1512" s="648">
        <f>VLOOKUP(D1512,ID對照表!A:B,2,FALSE)</f>
        <v>16</v>
      </c>
    </row>
    <row r="1513" spans="1:5" x14ac:dyDescent="0.25">
      <c r="A1513" s="648" t="str">
        <f t="shared" si="23"/>
        <v>2017/03/31-18:37:35</v>
      </c>
      <c r="B1513" s="4">
        <v>42825</v>
      </c>
      <c r="C1513" s="3">
        <v>0.77609953703703705</v>
      </c>
      <c r="D1513" s="1" t="s">
        <v>36</v>
      </c>
      <c r="E1513" s="648">
        <f>VLOOKUP(D1513,ID對照表!A:B,2,FALSE)</f>
        <v>16</v>
      </c>
    </row>
    <row r="1514" spans="1:5" x14ac:dyDescent="0.25">
      <c r="A1514" s="648" t="str">
        <f t="shared" si="23"/>
        <v>2017/03/31-18:37:37</v>
      </c>
      <c r="B1514" s="4">
        <v>42825</v>
      </c>
      <c r="C1514" s="3">
        <v>0.77612268518518512</v>
      </c>
      <c r="D1514" s="1" t="s">
        <v>36</v>
      </c>
      <c r="E1514" s="648">
        <f>VLOOKUP(D1514,ID對照表!A:B,2,FALSE)</f>
        <v>16</v>
      </c>
    </row>
    <row r="1515" spans="1:5" x14ac:dyDescent="0.25">
      <c r="A1515" s="648" t="str">
        <f t="shared" si="23"/>
        <v>2017/03/31-18:37:41</v>
      </c>
      <c r="B1515" s="4">
        <v>42825</v>
      </c>
      <c r="C1515" s="3">
        <v>0.7761689814814815</v>
      </c>
      <c r="D1515" s="1" t="s">
        <v>36</v>
      </c>
      <c r="E1515" s="648">
        <f>VLOOKUP(D1515,ID對照表!A:B,2,FALSE)</f>
        <v>16</v>
      </c>
    </row>
    <row r="1516" spans="1:5" x14ac:dyDescent="0.25">
      <c r="A1516" s="648" t="str">
        <f t="shared" si="23"/>
        <v>2017/03/31-18:37:44</v>
      </c>
      <c r="B1516" s="4">
        <v>42825</v>
      </c>
      <c r="C1516" s="3">
        <v>0.77620370370370362</v>
      </c>
      <c r="D1516" s="1" t="s">
        <v>36</v>
      </c>
      <c r="E1516" s="648">
        <f>VLOOKUP(D1516,ID對照表!A:B,2,FALSE)</f>
        <v>16</v>
      </c>
    </row>
    <row r="1517" spans="1:5" x14ac:dyDescent="0.25">
      <c r="A1517" s="648" t="str">
        <f t="shared" si="23"/>
        <v>2017/03/31-18:37:50</v>
      </c>
      <c r="B1517" s="4">
        <v>42825</v>
      </c>
      <c r="C1517" s="3">
        <v>0.77627314814814818</v>
      </c>
      <c r="D1517" s="1" t="s">
        <v>36</v>
      </c>
      <c r="E1517" s="648">
        <f>VLOOKUP(D1517,ID對照表!A:B,2,FALSE)</f>
        <v>16</v>
      </c>
    </row>
    <row r="1518" spans="1:5" x14ac:dyDescent="0.25">
      <c r="A1518" s="648" t="str">
        <f t="shared" si="23"/>
        <v>2017/03/31-18:37:51</v>
      </c>
      <c r="B1518" s="4">
        <v>42825</v>
      </c>
      <c r="C1518" s="3">
        <v>0.77628472222222233</v>
      </c>
      <c r="D1518" s="1" t="s">
        <v>36</v>
      </c>
      <c r="E1518" s="648">
        <f>VLOOKUP(D1518,ID對照表!A:B,2,FALSE)</f>
        <v>16</v>
      </c>
    </row>
    <row r="1519" spans="1:5" x14ac:dyDescent="0.25">
      <c r="A1519" s="648" t="str">
        <f t="shared" si="23"/>
        <v>2017/03/31-18:41:05</v>
      </c>
      <c r="B1519" s="4">
        <v>42825</v>
      </c>
      <c r="C1519" s="3">
        <v>0.77853009259259265</v>
      </c>
      <c r="D1519" s="1" t="s">
        <v>36</v>
      </c>
      <c r="E1519" s="648">
        <f>VLOOKUP(D1519,ID對照表!A:B,2,FALSE)</f>
        <v>16</v>
      </c>
    </row>
    <row r="1520" spans="1:5" x14ac:dyDescent="0.25">
      <c r="A1520" s="648" t="str">
        <f t="shared" si="23"/>
        <v>2017/03/31-18:45:46</v>
      </c>
      <c r="B1520" s="4">
        <v>42825</v>
      </c>
      <c r="C1520" s="3">
        <v>0.78178240740740745</v>
      </c>
      <c r="D1520" s="1" t="s">
        <v>36</v>
      </c>
      <c r="E1520" s="648">
        <f>VLOOKUP(D1520,ID對照表!A:B,2,FALSE)</f>
        <v>16</v>
      </c>
    </row>
    <row r="1521" spans="1:5" x14ac:dyDescent="0.25">
      <c r="A1521" s="648" t="str">
        <f t="shared" si="23"/>
        <v>2017/03/31-18:45:50</v>
      </c>
      <c r="B1521" s="4">
        <v>42825</v>
      </c>
      <c r="C1521" s="3">
        <v>0.78182870370370372</v>
      </c>
      <c r="D1521" s="1" t="s">
        <v>36</v>
      </c>
      <c r="E1521" s="648">
        <f>VLOOKUP(D1521,ID對照表!A:B,2,FALSE)</f>
        <v>16</v>
      </c>
    </row>
    <row r="1522" spans="1:5" x14ac:dyDescent="0.25">
      <c r="A1522" s="648" t="str">
        <f t="shared" si="23"/>
        <v>2017/03/31-18:45:57</v>
      </c>
      <c r="B1522" s="4">
        <v>42825</v>
      </c>
      <c r="C1522" s="3">
        <v>0.78190972222222221</v>
      </c>
      <c r="D1522" s="1" t="s">
        <v>36</v>
      </c>
      <c r="E1522" s="648">
        <f>VLOOKUP(D1522,ID對照表!A:B,2,FALSE)</f>
        <v>16</v>
      </c>
    </row>
    <row r="1523" spans="1:5" x14ac:dyDescent="0.25">
      <c r="A1523" s="648" t="str">
        <f t="shared" si="23"/>
        <v>2017/03/31-19:00:07</v>
      </c>
      <c r="B1523" s="4">
        <v>42825</v>
      </c>
      <c r="C1523" s="3">
        <v>0.79174768518518512</v>
      </c>
      <c r="D1523" s="1" t="s">
        <v>36</v>
      </c>
      <c r="E1523" s="648">
        <f>VLOOKUP(D1523,ID對照表!A:B,2,FALSE)</f>
        <v>16</v>
      </c>
    </row>
    <row r="1524" spans="1:5" x14ac:dyDescent="0.25">
      <c r="A1524" s="648" t="str">
        <f t="shared" si="23"/>
        <v>2017/03/31-19:00:20</v>
      </c>
      <c r="B1524" s="4">
        <v>42825</v>
      </c>
      <c r="C1524" s="3">
        <v>0.79189814814814818</v>
      </c>
      <c r="D1524" s="1" t="s">
        <v>36</v>
      </c>
      <c r="E1524" s="648">
        <f>VLOOKUP(D1524,ID對照表!A:B,2,FALSE)</f>
        <v>16</v>
      </c>
    </row>
    <row r="1525" spans="1:5" x14ac:dyDescent="0.25">
      <c r="A1525" s="648" t="str">
        <f t="shared" si="23"/>
        <v>2017/03/31-19:20:01</v>
      </c>
      <c r="B1525" s="4">
        <v>42825</v>
      </c>
      <c r="C1525" s="3">
        <v>0.80556712962962962</v>
      </c>
      <c r="D1525" s="1" t="s">
        <v>36</v>
      </c>
      <c r="E1525" s="648">
        <f>VLOOKUP(D1525,ID對照表!A:B,2,FALSE)</f>
        <v>16</v>
      </c>
    </row>
    <row r="1526" spans="1:5" x14ac:dyDescent="0.25">
      <c r="A1526" s="648" t="str">
        <f t="shared" si="23"/>
        <v>2017/03/31-19:20:02</v>
      </c>
      <c r="B1526" s="4">
        <v>42825</v>
      </c>
      <c r="C1526" s="3">
        <v>0.80557870370370377</v>
      </c>
      <c r="D1526" s="1" t="s">
        <v>36</v>
      </c>
      <c r="E1526" s="648">
        <f>VLOOKUP(D1526,ID對照表!A:B,2,FALSE)</f>
        <v>16</v>
      </c>
    </row>
    <row r="1527" spans="1:5" x14ac:dyDescent="0.25">
      <c r="A1527" s="648" t="str">
        <f t="shared" si="23"/>
        <v>2017/03/31-19:21:04</v>
      </c>
      <c r="B1527" s="4">
        <v>42825</v>
      </c>
      <c r="C1527" s="3">
        <v>0.8062962962962964</v>
      </c>
      <c r="D1527" s="1" t="s">
        <v>0</v>
      </c>
      <c r="E1527" s="648">
        <f>VLOOKUP(D1527,ID對照表!A:B,2,FALSE)</f>
        <v>2</v>
      </c>
    </row>
    <row r="1528" spans="1:5" x14ac:dyDescent="0.25">
      <c r="A1528" s="648" t="str">
        <f t="shared" si="23"/>
        <v>2017/03/31-19:22:46</v>
      </c>
      <c r="B1528" s="4">
        <v>42825</v>
      </c>
      <c r="C1528" s="3">
        <v>0.80747685185185192</v>
      </c>
      <c r="D1528" s="1" t="s">
        <v>0</v>
      </c>
      <c r="E1528" s="648">
        <f>VLOOKUP(D1528,ID對照表!A:B,2,FALSE)</f>
        <v>2</v>
      </c>
    </row>
    <row r="1529" spans="1:5" x14ac:dyDescent="0.25">
      <c r="A1529" s="648" t="str">
        <f t="shared" si="23"/>
        <v>2017/03/31-19:27:06</v>
      </c>
      <c r="B1529" s="4">
        <v>42825</v>
      </c>
      <c r="C1529" s="3">
        <v>0.81048611111111113</v>
      </c>
      <c r="D1529" s="1" t="s">
        <v>30</v>
      </c>
      <c r="E1529" s="648">
        <f>VLOOKUP(D1529,ID對照表!A:B,2,FALSE)</f>
        <v>10</v>
      </c>
    </row>
    <row r="1530" spans="1:5" x14ac:dyDescent="0.25">
      <c r="A1530" s="648" t="str">
        <f t="shared" si="23"/>
        <v>2017/03/31-19:28:31</v>
      </c>
      <c r="B1530" s="4">
        <v>42825</v>
      </c>
      <c r="C1530" s="3">
        <v>0.81146990740740732</v>
      </c>
      <c r="D1530" s="1" t="s">
        <v>61</v>
      </c>
      <c r="E1530" s="648">
        <f>VLOOKUP(D1530,ID對照表!A:B,2,FALSE)</f>
        <v>37</v>
      </c>
    </row>
    <row r="1531" spans="1:5" x14ac:dyDescent="0.25">
      <c r="A1531" s="648" t="str">
        <f t="shared" si="23"/>
        <v>2017/03/31-19:29:26</v>
      </c>
      <c r="B1531" s="4">
        <v>42825</v>
      </c>
      <c r="C1531" s="3">
        <v>0.81210648148148146</v>
      </c>
      <c r="D1531" s="1" t="s">
        <v>30</v>
      </c>
      <c r="E1531" s="648">
        <f>VLOOKUP(D1531,ID對照表!A:B,2,FALSE)</f>
        <v>10</v>
      </c>
    </row>
    <row r="1532" spans="1:5" x14ac:dyDescent="0.25">
      <c r="A1532" s="648" t="str">
        <f t="shared" si="23"/>
        <v>2017/03/31-19:31:33</v>
      </c>
      <c r="B1532" s="4">
        <v>42825</v>
      </c>
      <c r="C1532" s="3">
        <v>0.81357638888888895</v>
      </c>
      <c r="D1532" s="1" t="s">
        <v>30</v>
      </c>
      <c r="E1532" s="648">
        <f>VLOOKUP(D1532,ID對照表!A:B,2,FALSE)</f>
        <v>10</v>
      </c>
    </row>
    <row r="1533" spans="1:5" x14ac:dyDescent="0.25">
      <c r="A1533" s="648" t="str">
        <f t="shared" si="23"/>
        <v>2017/03/31-19:31:38</v>
      </c>
      <c r="B1533" s="4">
        <v>42825</v>
      </c>
      <c r="C1533" s="3">
        <v>0.81363425925925925</v>
      </c>
      <c r="D1533" s="1" t="s">
        <v>30</v>
      </c>
      <c r="E1533" s="648">
        <f>VLOOKUP(D1533,ID對照表!A:B,2,FALSE)</f>
        <v>10</v>
      </c>
    </row>
    <row r="1534" spans="1:5" x14ac:dyDescent="0.25">
      <c r="A1534" s="648" t="str">
        <f t="shared" si="23"/>
        <v>2017/03/31-19:31:57</v>
      </c>
      <c r="B1534" s="4">
        <v>42825</v>
      </c>
      <c r="C1534" s="3">
        <v>0.81385416666666666</v>
      </c>
      <c r="D1534" s="1" t="s">
        <v>30</v>
      </c>
      <c r="E1534" s="648">
        <f>VLOOKUP(D1534,ID對照表!A:B,2,FALSE)</f>
        <v>10</v>
      </c>
    </row>
    <row r="1535" spans="1:5" x14ac:dyDescent="0.25">
      <c r="A1535" s="648" t="str">
        <f t="shared" si="23"/>
        <v>2017/03/31-19:33:53</v>
      </c>
      <c r="B1535" s="4">
        <v>42825</v>
      </c>
      <c r="C1535" s="3">
        <v>0.81519675925925927</v>
      </c>
      <c r="D1535" s="1" t="s">
        <v>30</v>
      </c>
      <c r="E1535" s="648">
        <f>VLOOKUP(D1535,ID對照表!A:B,2,FALSE)</f>
        <v>10</v>
      </c>
    </row>
    <row r="1536" spans="1:5" x14ac:dyDescent="0.25">
      <c r="A1536" s="648" t="str">
        <f t="shared" si="23"/>
        <v>2017/03/31-19:59:21</v>
      </c>
      <c r="B1536" s="4">
        <v>42825</v>
      </c>
      <c r="C1536" s="3">
        <v>0.83288194444444441</v>
      </c>
      <c r="D1536" s="1" t="s">
        <v>0</v>
      </c>
      <c r="E1536" s="648">
        <f>VLOOKUP(D1536,ID對照表!A:B,2,FALSE)</f>
        <v>2</v>
      </c>
    </row>
    <row r="1537" spans="1:5" x14ac:dyDescent="0.25">
      <c r="A1537" s="648" t="str">
        <f t="shared" si="23"/>
        <v>2017/03/31-20:00:56</v>
      </c>
      <c r="B1537" s="4">
        <v>42825</v>
      </c>
      <c r="C1537" s="3">
        <v>0.83398148148148143</v>
      </c>
      <c r="D1537" s="1" t="s">
        <v>0</v>
      </c>
      <c r="E1537" s="648">
        <f>VLOOKUP(D1537,ID對照表!A:B,2,FALSE)</f>
        <v>2</v>
      </c>
    </row>
    <row r="1538" spans="1:5" x14ac:dyDescent="0.25">
      <c r="A1538" s="648" t="str">
        <f t="shared" ref="A1538:A1601" si="24">TEXT(B1538,"yyyy/mm/dd")&amp;"-"&amp;TEXT(C1538,"hh:mm:ss")</f>
        <v>2017/03/31-20:02:34</v>
      </c>
      <c r="B1538" s="4">
        <v>42825</v>
      </c>
      <c r="C1538" s="3">
        <v>0.8351157407407408</v>
      </c>
      <c r="D1538" s="1" t="s">
        <v>0</v>
      </c>
      <c r="E1538" s="648">
        <f>VLOOKUP(D1538,ID對照表!A:B,2,FALSE)</f>
        <v>2</v>
      </c>
    </row>
    <row r="1539" spans="1:5" x14ac:dyDescent="0.25">
      <c r="A1539" s="648" t="str">
        <f t="shared" si="24"/>
        <v>2017/03/31-20:05:53</v>
      </c>
      <c r="B1539" s="4">
        <v>42825</v>
      </c>
      <c r="C1539" s="3">
        <v>0.83741898148148142</v>
      </c>
      <c r="D1539" s="1" t="s">
        <v>38</v>
      </c>
      <c r="E1539" s="648">
        <f>VLOOKUP(D1539,ID對照表!A:B,2,FALSE)</f>
        <v>18</v>
      </c>
    </row>
    <row r="1540" spans="1:5" x14ac:dyDescent="0.25">
      <c r="A1540" s="648" t="str">
        <f t="shared" si="24"/>
        <v>2017/03/31-20:05:54</v>
      </c>
      <c r="B1540" s="4">
        <v>42825</v>
      </c>
      <c r="C1540" s="3">
        <v>0.83743055555555557</v>
      </c>
      <c r="D1540" s="1" t="s">
        <v>38</v>
      </c>
      <c r="E1540" s="648">
        <f>VLOOKUP(D1540,ID對照表!A:B,2,FALSE)</f>
        <v>18</v>
      </c>
    </row>
    <row r="1541" spans="1:5" x14ac:dyDescent="0.25">
      <c r="A1541" s="648" t="str">
        <f t="shared" si="24"/>
        <v>2017/03/31-20:06:07</v>
      </c>
      <c r="B1541" s="4">
        <v>42825</v>
      </c>
      <c r="C1541" s="3">
        <v>0.83758101851851852</v>
      </c>
      <c r="D1541" s="1" t="s">
        <v>38</v>
      </c>
      <c r="E1541" s="648">
        <f>VLOOKUP(D1541,ID對照表!A:B,2,FALSE)</f>
        <v>18</v>
      </c>
    </row>
    <row r="1542" spans="1:5" x14ac:dyDescent="0.25">
      <c r="A1542" s="648" t="str">
        <f t="shared" si="24"/>
        <v>2017/03/31-20:06:09</v>
      </c>
      <c r="B1542" s="4">
        <v>42825</v>
      </c>
      <c r="C1542" s="3">
        <v>0.83760416666666659</v>
      </c>
      <c r="D1542" s="1" t="s">
        <v>38</v>
      </c>
      <c r="E1542" s="648">
        <f>VLOOKUP(D1542,ID對照表!A:B,2,FALSE)</f>
        <v>18</v>
      </c>
    </row>
    <row r="1543" spans="1:5" x14ac:dyDescent="0.25">
      <c r="A1543" s="648" t="str">
        <f t="shared" si="24"/>
        <v>2017/03/31-20:06:33</v>
      </c>
      <c r="B1543" s="4">
        <v>42825</v>
      </c>
      <c r="C1543" s="3">
        <v>0.83788194444444442</v>
      </c>
      <c r="D1543" s="1" t="s">
        <v>38</v>
      </c>
      <c r="E1543" s="648">
        <f>VLOOKUP(D1543,ID對照表!A:B,2,FALSE)</f>
        <v>18</v>
      </c>
    </row>
    <row r="1544" spans="1:5" x14ac:dyDescent="0.25">
      <c r="A1544" s="648" t="str">
        <f t="shared" si="24"/>
        <v>2017/03/31-20:09:43</v>
      </c>
      <c r="B1544" s="4">
        <v>42825</v>
      </c>
      <c r="C1544" s="3">
        <v>0.84008101851851846</v>
      </c>
      <c r="D1544" s="1" t="s">
        <v>0</v>
      </c>
      <c r="E1544" s="648">
        <f>VLOOKUP(D1544,ID對照表!A:B,2,FALSE)</f>
        <v>2</v>
      </c>
    </row>
    <row r="1545" spans="1:5" x14ac:dyDescent="0.25">
      <c r="A1545" s="648" t="str">
        <f t="shared" si="24"/>
        <v>2017/03/31-20:10:26</v>
      </c>
      <c r="B1545" s="4">
        <v>42825</v>
      </c>
      <c r="C1545" s="3">
        <v>0.84057870370370369</v>
      </c>
      <c r="D1545" s="1" t="s">
        <v>0</v>
      </c>
      <c r="E1545" s="648">
        <f>VLOOKUP(D1545,ID對照表!A:B,2,FALSE)</f>
        <v>2</v>
      </c>
    </row>
    <row r="1546" spans="1:5" x14ac:dyDescent="0.25">
      <c r="A1546" s="648" t="str">
        <f t="shared" si="24"/>
        <v>2017/03/31-20:11:07</v>
      </c>
      <c r="B1546" s="4">
        <v>42825</v>
      </c>
      <c r="C1546" s="3">
        <v>0.84105324074074073</v>
      </c>
      <c r="D1546" s="1" t="s">
        <v>0</v>
      </c>
      <c r="E1546" s="648">
        <f>VLOOKUP(D1546,ID對照表!A:B,2,FALSE)</f>
        <v>2</v>
      </c>
    </row>
    <row r="1547" spans="1:5" x14ac:dyDescent="0.25">
      <c r="A1547" s="648" t="str">
        <f t="shared" si="24"/>
        <v>2017/03/31-20:21:50</v>
      </c>
      <c r="B1547" s="4">
        <v>42825</v>
      </c>
      <c r="C1547" s="3">
        <v>0.84849537037037026</v>
      </c>
      <c r="D1547" s="1" t="s">
        <v>0</v>
      </c>
      <c r="E1547" s="648">
        <f>VLOOKUP(D1547,ID對照表!A:B,2,FALSE)</f>
        <v>2</v>
      </c>
    </row>
    <row r="1548" spans="1:5" x14ac:dyDescent="0.25">
      <c r="A1548" s="648" t="str">
        <f t="shared" si="24"/>
        <v>2017/03/31-20:22:21</v>
      </c>
      <c r="B1548" s="4">
        <v>42825</v>
      </c>
      <c r="C1548" s="3">
        <v>0.84885416666666658</v>
      </c>
      <c r="D1548" s="1" t="s">
        <v>34</v>
      </c>
      <c r="E1548" s="648">
        <f>VLOOKUP(D1548,ID對照表!A:B,2,FALSE)</f>
        <v>14</v>
      </c>
    </row>
    <row r="1549" spans="1:5" x14ac:dyDescent="0.25">
      <c r="A1549" s="648" t="str">
        <f t="shared" si="24"/>
        <v>2017/03/31-20:24:46</v>
      </c>
      <c r="B1549" s="4">
        <v>42825</v>
      </c>
      <c r="C1549" s="3">
        <v>0.85053240740740732</v>
      </c>
      <c r="D1549" s="1" t="s">
        <v>0</v>
      </c>
      <c r="E1549" s="648">
        <f>VLOOKUP(D1549,ID對照表!A:B,2,FALSE)</f>
        <v>2</v>
      </c>
    </row>
    <row r="1550" spans="1:5" x14ac:dyDescent="0.25">
      <c r="A1550" s="648" t="str">
        <f t="shared" si="24"/>
        <v>2017/03/31-20:24:47</v>
      </c>
      <c r="B1550" s="4">
        <v>42825</v>
      </c>
      <c r="C1550" s="3">
        <v>0.85054398148148147</v>
      </c>
      <c r="D1550" s="1" t="s">
        <v>0</v>
      </c>
      <c r="E1550" s="648">
        <f>VLOOKUP(D1550,ID對照表!A:B,2,FALSE)</f>
        <v>2</v>
      </c>
    </row>
    <row r="1551" spans="1:5" x14ac:dyDescent="0.25">
      <c r="A1551" s="648" t="str">
        <f t="shared" si="24"/>
        <v>2017/03/31-20:31:24</v>
      </c>
      <c r="B1551" s="4">
        <v>42825</v>
      </c>
      <c r="C1551" s="3">
        <v>0.85513888888888889</v>
      </c>
      <c r="D1551" s="1" t="s">
        <v>38</v>
      </c>
      <c r="E1551" s="648">
        <f>VLOOKUP(D1551,ID對照表!A:B,2,FALSE)</f>
        <v>18</v>
      </c>
    </row>
    <row r="1552" spans="1:5" x14ac:dyDescent="0.25">
      <c r="A1552" s="648" t="str">
        <f t="shared" si="24"/>
        <v>2017/03/31-20:34:29</v>
      </c>
      <c r="B1552" s="4">
        <v>42825</v>
      </c>
      <c r="C1552" s="3">
        <v>0.85728009259259252</v>
      </c>
      <c r="D1552" s="1" t="s">
        <v>38</v>
      </c>
      <c r="E1552" s="648">
        <f>VLOOKUP(D1552,ID對照表!A:B,2,FALSE)</f>
        <v>18</v>
      </c>
    </row>
    <row r="1553" spans="1:5" x14ac:dyDescent="0.25">
      <c r="A1553" s="648" t="str">
        <f t="shared" si="24"/>
        <v>2017/03/31-20:39:05</v>
      </c>
      <c r="B1553" s="4">
        <v>42825</v>
      </c>
      <c r="C1553" s="3">
        <v>0.86047453703703702</v>
      </c>
      <c r="D1553" s="1" t="s">
        <v>0</v>
      </c>
      <c r="E1553" s="648">
        <f>VLOOKUP(D1553,ID對照表!A:B,2,FALSE)</f>
        <v>2</v>
      </c>
    </row>
    <row r="1554" spans="1:5" x14ac:dyDescent="0.25">
      <c r="A1554" s="648" t="str">
        <f t="shared" si="24"/>
        <v>2017/03/31-20:39:20</v>
      </c>
      <c r="B1554" s="4">
        <v>42825</v>
      </c>
      <c r="C1554" s="3">
        <v>0.86064814814814816</v>
      </c>
      <c r="D1554" s="1" t="s">
        <v>0</v>
      </c>
      <c r="E1554" s="648">
        <f>VLOOKUP(D1554,ID對照表!A:B,2,FALSE)</f>
        <v>2</v>
      </c>
    </row>
    <row r="1555" spans="1:5" x14ac:dyDescent="0.25">
      <c r="A1555" s="648" t="str">
        <f t="shared" si="24"/>
        <v>2017/03/31-20:42:46</v>
      </c>
      <c r="B1555" s="4">
        <v>42825</v>
      </c>
      <c r="C1555" s="3">
        <v>0.86303240740740739</v>
      </c>
      <c r="D1555" s="1" t="s">
        <v>0</v>
      </c>
      <c r="E1555" s="648">
        <f>VLOOKUP(D1555,ID對照表!A:B,2,FALSE)</f>
        <v>2</v>
      </c>
    </row>
    <row r="1556" spans="1:5" x14ac:dyDescent="0.25">
      <c r="A1556" s="648" t="str">
        <f t="shared" si="24"/>
        <v>2017/03/31-20:42:49</v>
      </c>
      <c r="B1556" s="4">
        <v>42825</v>
      </c>
      <c r="C1556" s="3">
        <v>0.86306712962962961</v>
      </c>
      <c r="D1556" s="1" t="s">
        <v>0</v>
      </c>
      <c r="E1556" s="648">
        <f>VLOOKUP(D1556,ID對照表!A:B,2,FALSE)</f>
        <v>2</v>
      </c>
    </row>
    <row r="1557" spans="1:5" x14ac:dyDescent="0.25">
      <c r="A1557" s="648" t="str">
        <f t="shared" si="24"/>
        <v>2017/03/31-20:48:50</v>
      </c>
      <c r="B1557" s="4">
        <v>42825</v>
      </c>
      <c r="C1557" s="3">
        <v>0.86724537037037042</v>
      </c>
      <c r="D1557" s="1" t="s">
        <v>0</v>
      </c>
      <c r="E1557" s="648">
        <f>VLOOKUP(D1557,ID對照表!A:B,2,FALSE)</f>
        <v>2</v>
      </c>
    </row>
    <row r="1558" spans="1:5" x14ac:dyDescent="0.25">
      <c r="A1558" s="648" t="str">
        <f t="shared" si="24"/>
        <v>2017/03/31-20:53:49</v>
      </c>
      <c r="B1558" s="4">
        <v>42825</v>
      </c>
      <c r="C1558" s="3">
        <v>0.87070601851851848</v>
      </c>
      <c r="D1558" s="1" t="s">
        <v>30</v>
      </c>
      <c r="E1558" s="648">
        <f>VLOOKUP(D1558,ID對照表!A:B,2,FALSE)</f>
        <v>10</v>
      </c>
    </row>
    <row r="1559" spans="1:5" x14ac:dyDescent="0.25">
      <c r="A1559" s="648" t="str">
        <f t="shared" si="24"/>
        <v>2017/03/31-20:54:05</v>
      </c>
      <c r="B1559" s="4">
        <v>42825</v>
      </c>
      <c r="C1559" s="3">
        <v>0.87089120370370365</v>
      </c>
      <c r="D1559" s="1" t="s">
        <v>30</v>
      </c>
      <c r="E1559" s="648">
        <f>VLOOKUP(D1559,ID對照表!A:B,2,FALSE)</f>
        <v>10</v>
      </c>
    </row>
    <row r="1560" spans="1:5" x14ac:dyDescent="0.25">
      <c r="A1560" s="648" t="str">
        <f t="shared" si="24"/>
        <v>2017/03/31-20:54:06</v>
      </c>
      <c r="B1560" s="4">
        <v>42825</v>
      </c>
      <c r="C1560" s="3">
        <v>0.8709027777777778</v>
      </c>
      <c r="D1560" s="1" t="s">
        <v>30</v>
      </c>
      <c r="E1560" s="648">
        <f>VLOOKUP(D1560,ID對照表!A:B,2,FALSE)</f>
        <v>10</v>
      </c>
    </row>
    <row r="1561" spans="1:5" x14ac:dyDescent="0.25">
      <c r="A1561" s="648" t="str">
        <f t="shared" si="24"/>
        <v>2017/03/31-20:54:17</v>
      </c>
      <c r="B1561" s="4">
        <v>42825</v>
      </c>
      <c r="C1561" s="3">
        <v>0.87103009259259256</v>
      </c>
      <c r="D1561" s="1" t="s">
        <v>30</v>
      </c>
      <c r="E1561" s="648">
        <f>VLOOKUP(D1561,ID對照表!A:B,2,FALSE)</f>
        <v>10</v>
      </c>
    </row>
    <row r="1562" spans="1:5" x14ac:dyDescent="0.25">
      <c r="A1562" s="648" t="str">
        <f t="shared" si="24"/>
        <v>2017/03/31-20:54:27</v>
      </c>
      <c r="B1562" s="4">
        <v>42825</v>
      </c>
      <c r="C1562" s="3">
        <v>0.87114583333333329</v>
      </c>
      <c r="D1562" s="1" t="s">
        <v>30</v>
      </c>
      <c r="E1562" s="648">
        <f>VLOOKUP(D1562,ID對照表!A:B,2,FALSE)</f>
        <v>10</v>
      </c>
    </row>
    <row r="1563" spans="1:5" x14ac:dyDescent="0.25">
      <c r="A1563" s="648" t="str">
        <f t="shared" si="24"/>
        <v>2017/03/31-20:55:08</v>
      </c>
      <c r="B1563" s="4">
        <v>42825</v>
      </c>
      <c r="C1563" s="3">
        <v>0.87162037037037043</v>
      </c>
      <c r="D1563" s="1" t="s">
        <v>61</v>
      </c>
      <c r="E1563" s="648">
        <f>VLOOKUP(D1563,ID對照表!A:B,2,FALSE)</f>
        <v>37</v>
      </c>
    </row>
    <row r="1564" spans="1:5" x14ac:dyDescent="0.25">
      <c r="A1564" s="648" t="str">
        <f t="shared" si="24"/>
        <v>2017/03/31-20:55:12</v>
      </c>
      <c r="B1564" s="4">
        <v>42825</v>
      </c>
      <c r="C1564" s="3">
        <v>0.8716666666666667</v>
      </c>
      <c r="D1564" s="1" t="s">
        <v>61</v>
      </c>
      <c r="E1564" s="648">
        <f>VLOOKUP(D1564,ID對照表!A:B,2,FALSE)</f>
        <v>37</v>
      </c>
    </row>
    <row r="1565" spans="1:5" x14ac:dyDescent="0.25">
      <c r="A1565" s="648" t="str">
        <f t="shared" si="24"/>
        <v>2017/03/31-21:00:55</v>
      </c>
      <c r="B1565" s="4">
        <v>42825</v>
      </c>
      <c r="C1565" s="3">
        <v>0.87563657407407414</v>
      </c>
      <c r="D1565" s="1" t="s">
        <v>30</v>
      </c>
      <c r="E1565" s="648">
        <f>VLOOKUP(D1565,ID對照表!A:B,2,FALSE)</f>
        <v>10</v>
      </c>
    </row>
    <row r="1566" spans="1:5" x14ac:dyDescent="0.25">
      <c r="A1566" s="648" t="str">
        <f t="shared" si="24"/>
        <v>2017/03/31-21:02:54</v>
      </c>
      <c r="B1566" s="4">
        <v>42825</v>
      </c>
      <c r="C1566" s="3">
        <v>0.87701388888888887</v>
      </c>
      <c r="D1566" s="1" t="s">
        <v>30</v>
      </c>
      <c r="E1566" s="648">
        <f>VLOOKUP(D1566,ID對照表!A:B,2,FALSE)</f>
        <v>10</v>
      </c>
    </row>
    <row r="1567" spans="1:5" x14ac:dyDescent="0.25">
      <c r="A1567" s="648" t="str">
        <f t="shared" si="24"/>
        <v>2017/03/31-21:03:17</v>
      </c>
      <c r="B1567" s="4">
        <v>42825</v>
      </c>
      <c r="C1567" s="3">
        <v>0.87728009259259254</v>
      </c>
      <c r="D1567" s="1" t="s">
        <v>30</v>
      </c>
      <c r="E1567" s="648">
        <f>VLOOKUP(D1567,ID對照表!A:B,2,FALSE)</f>
        <v>10</v>
      </c>
    </row>
    <row r="1568" spans="1:5" x14ac:dyDescent="0.25">
      <c r="A1568" s="648" t="str">
        <f t="shared" si="24"/>
        <v>2017/03/31-21:03:27</v>
      </c>
      <c r="B1568" s="4">
        <v>42825</v>
      </c>
      <c r="C1568" s="3">
        <v>0.87739583333333337</v>
      </c>
      <c r="D1568" s="1" t="s">
        <v>30</v>
      </c>
      <c r="E1568" s="648">
        <f>VLOOKUP(D1568,ID對照表!A:B,2,FALSE)</f>
        <v>10</v>
      </c>
    </row>
    <row r="1569" spans="1:5" x14ac:dyDescent="0.25">
      <c r="A1569" s="648" t="str">
        <f t="shared" si="24"/>
        <v>2017/03/31-21:03:38</v>
      </c>
      <c r="B1569" s="4">
        <v>42825</v>
      </c>
      <c r="C1569" s="3">
        <v>0.87752314814814814</v>
      </c>
      <c r="D1569" s="1" t="s">
        <v>30</v>
      </c>
      <c r="E1569" s="648">
        <f>VLOOKUP(D1569,ID對照表!A:B,2,FALSE)</f>
        <v>10</v>
      </c>
    </row>
    <row r="1570" spans="1:5" x14ac:dyDescent="0.25">
      <c r="A1570" s="648" t="str">
        <f t="shared" si="24"/>
        <v>2017/03/31-21:03:41</v>
      </c>
      <c r="B1570" s="4">
        <v>42825</v>
      </c>
      <c r="C1570" s="3">
        <v>0.87755787037037036</v>
      </c>
      <c r="D1570" s="1" t="s">
        <v>30</v>
      </c>
      <c r="E1570" s="648">
        <f>VLOOKUP(D1570,ID對照表!A:B,2,FALSE)</f>
        <v>10</v>
      </c>
    </row>
    <row r="1571" spans="1:5" x14ac:dyDescent="0.25">
      <c r="A1571" s="648" t="str">
        <f t="shared" si="24"/>
        <v>2017/03/31-21:10:43</v>
      </c>
      <c r="B1571" s="4">
        <v>42825</v>
      </c>
      <c r="C1571" s="3">
        <v>0.88244212962962953</v>
      </c>
      <c r="D1571" s="1" t="s">
        <v>62</v>
      </c>
      <c r="E1571" s="648">
        <f>VLOOKUP(D1571,ID對照表!A:B,2,FALSE)</f>
        <v>38</v>
      </c>
    </row>
    <row r="1572" spans="1:5" x14ac:dyDescent="0.25">
      <c r="A1572" s="648" t="str">
        <f t="shared" si="24"/>
        <v>2017/03/31-21:10:45</v>
      </c>
      <c r="B1572" s="4">
        <v>42825</v>
      </c>
      <c r="C1572" s="3">
        <v>0.88246527777777783</v>
      </c>
      <c r="D1572" s="1" t="s">
        <v>62</v>
      </c>
      <c r="E1572" s="648">
        <f>VLOOKUP(D1572,ID對照表!A:B,2,FALSE)</f>
        <v>38</v>
      </c>
    </row>
    <row r="1573" spans="1:5" x14ac:dyDescent="0.25">
      <c r="A1573" s="648" t="str">
        <f t="shared" si="24"/>
        <v>2017/03/31-21:13:45</v>
      </c>
      <c r="B1573" s="4">
        <v>42825</v>
      </c>
      <c r="C1573" s="3">
        <v>0.88454861111111116</v>
      </c>
      <c r="D1573" s="1" t="s">
        <v>62</v>
      </c>
      <c r="E1573" s="648">
        <f>VLOOKUP(D1573,ID對照表!A:B,2,FALSE)</f>
        <v>38</v>
      </c>
    </row>
    <row r="1574" spans="1:5" x14ac:dyDescent="0.25">
      <c r="A1574" s="648" t="str">
        <f t="shared" si="24"/>
        <v>2017/03/31-21:13:48</v>
      </c>
      <c r="B1574" s="4">
        <v>42825</v>
      </c>
      <c r="C1574" s="3">
        <v>0.88458333333333339</v>
      </c>
      <c r="D1574" s="1" t="s">
        <v>62</v>
      </c>
      <c r="E1574" s="648">
        <f>VLOOKUP(D1574,ID對照表!A:B,2,FALSE)</f>
        <v>38</v>
      </c>
    </row>
    <row r="1575" spans="1:5" x14ac:dyDescent="0.25">
      <c r="A1575" s="648" t="str">
        <f t="shared" si="24"/>
        <v>2017/03/31-21:13:52</v>
      </c>
      <c r="B1575" s="4">
        <v>42825</v>
      </c>
      <c r="C1575" s="3">
        <v>0.88462962962962965</v>
      </c>
      <c r="D1575" s="1" t="s">
        <v>62</v>
      </c>
      <c r="E1575" s="648">
        <f>VLOOKUP(D1575,ID對照表!A:B,2,FALSE)</f>
        <v>38</v>
      </c>
    </row>
    <row r="1576" spans="1:5" x14ac:dyDescent="0.25">
      <c r="A1576" s="648" t="str">
        <f t="shared" si="24"/>
        <v>2017/03/31-21:13:54</v>
      </c>
      <c r="B1576" s="4">
        <v>42825</v>
      </c>
      <c r="C1576" s="3">
        <v>0.88465277777777773</v>
      </c>
      <c r="D1576" s="1" t="s">
        <v>62</v>
      </c>
      <c r="E1576" s="648">
        <f>VLOOKUP(D1576,ID對照表!A:B,2,FALSE)</f>
        <v>38</v>
      </c>
    </row>
    <row r="1577" spans="1:5" x14ac:dyDescent="0.25">
      <c r="A1577" s="648" t="str">
        <f t="shared" si="24"/>
        <v>2017/03/31-21:13:57</v>
      </c>
      <c r="B1577" s="4">
        <v>42825</v>
      </c>
      <c r="C1577" s="3">
        <v>0.88468750000000007</v>
      </c>
      <c r="D1577" s="1" t="s">
        <v>62</v>
      </c>
      <c r="E1577" s="648">
        <f>VLOOKUP(D1577,ID對照表!A:B,2,FALSE)</f>
        <v>38</v>
      </c>
    </row>
    <row r="1578" spans="1:5" x14ac:dyDescent="0.25">
      <c r="A1578" s="648" t="str">
        <f t="shared" si="24"/>
        <v>2017/03/31-21:14:52</v>
      </c>
      <c r="B1578" s="4">
        <v>42825</v>
      </c>
      <c r="C1578" s="3">
        <v>0.8853240740740741</v>
      </c>
      <c r="D1578" s="1" t="s">
        <v>62</v>
      </c>
      <c r="E1578" s="648">
        <f>VLOOKUP(D1578,ID對照表!A:B,2,FALSE)</f>
        <v>38</v>
      </c>
    </row>
    <row r="1579" spans="1:5" x14ac:dyDescent="0.25">
      <c r="A1579" s="648" t="str">
        <f t="shared" si="24"/>
        <v>2017/03/31-21:15:08</v>
      </c>
      <c r="B1579" s="4">
        <v>42825</v>
      </c>
      <c r="C1579" s="3">
        <v>0.88550925925925927</v>
      </c>
      <c r="D1579" s="1" t="s">
        <v>62</v>
      </c>
      <c r="E1579" s="648">
        <f>VLOOKUP(D1579,ID對照表!A:B,2,FALSE)</f>
        <v>38</v>
      </c>
    </row>
    <row r="1580" spans="1:5" x14ac:dyDescent="0.25">
      <c r="A1580" s="648" t="str">
        <f t="shared" si="24"/>
        <v>2017/03/31-21:15:26</v>
      </c>
      <c r="B1580" s="4">
        <v>42825</v>
      </c>
      <c r="C1580" s="3">
        <v>0.88571759259259253</v>
      </c>
      <c r="D1580" s="1" t="s">
        <v>62</v>
      </c>
      <c r="E1580" s="648">
        <f>VLOOKUP(D1580,ID對照表!A:B,2,FALSE)</f>
        <v>38</v>
      </c>
    </row>
    <row r="1581" spans="1:5" x14ac:dyDescent="0.25">
      <c r="A1581" s="648" t="str">
        <f t="shared" si="24"/>
        <v>2017/03/31-21:42:01</v>
      </c>
      <c r="B1581" s="4">
        <v>42825</v>
      </c>
      <c r="C1581" s="3">
        <v>0.90417824074074071</v>
      </c>
      <c r="D1581" s="1" t="s">
        <v>30</v>
      </c>
      <c r="E1581" s="648">
        <f>VLOOKUP(D1581,ID對照表!A:B,2,FALSE)</f>
        <v>10</v>
      </c>
    </row>
    <row r="1582" spans="1:5" x14ac:dyDescent="0.25">
      <c r="A1582" s="648" t="str">
        <f t="shared" si="24"/>
        <v>2017/03/31-21:49:20</v>
      </c>
      <c r="B1582" s="4">
        <v>42825</v>
      </c>
      <c r="C1582" s="3">
        <v>0.90925925925925932</v>
      </c>
      <c r="D1582" s="1" t="s">
        <v>38</v>
      </c>
      <c r="E1582" s="648">
        <f>VLOOKUP(D1582,ID對照表!A:B,2,FALSE)</f>
        <v>18</v>
      </c>
    </row>
    <row r="1583" spans="1:5" x14ac:dyDescent="0.25">
      <c r="A1583" s="648" t="str">
        <f t="shared" si="24"/>
        <v>2017/03/31-21:52:28</v>
      </c>
      <c r="B1583" s="4">
        <v>42825</v>
      </c>
      <c r="C1583" s="3">
        <v>0.91143518518518529</v>
      </c>
      <c r="D1583" s="1" t="s">
        <v>0</v>
      </c>
      <c r="E1583" s="648">
        <f>VLOOKUP(D1583,ID對照表!A:B,2,FALSE)</f>
        <v>2</v>
      </c>
    </row>
    <row r="1584" spans="1:5" x14ac:dyDescent="0.25">
      <c r="A1584" s="648" t="str">
        <f t="shared" si="24"/>
        <v>2017/03/31-22:00:32</v>
      </c>
      <c r="B1584" s="4">
        <v>42825</v>
      </c>
      <c r="C1584" s="3">
        <v>0.91703703703703709</v>
      </c>
      <c r="D1584" s="1" t="s">
        <v>63</v>
      </c>
      <c r="E1584" s="648">
        <f>VLOOKUP(D1584,ID對照表!A:B,2,FALSE)</f>
        <v>25</v>
      </c>
    </row>
    <row r="1585" spans="1:5" x14ac:dyDescent="0.25">
      <c r="A1585" s="648" t="str">
        <f t="shared" si="24"/>
        <v>2017/03/31-22:00:47</v>
      </c>
      <c r="B1585" s="4">
        <v>42825</v>
      </c>
      <c r="C1585" s="3">
        <v>0.91721064814814823</v>
      </c>
      <c r="D1585" s="1" t="s">
        <v>63</v>
      </c>
      <c r="E1585" s="648">
        <f>VLOOKUP(D1585,ID對照表!A:B,2,FALSE)</f>
        <v>25</v>
      </c>
    </row>
    <row r="1586" spans="1:5" x14ac:dyDescent="0.25">
      <c r="A1586" s="648" t="str">
        <f t="shared" si="24"/>
        <v>2017/03/31-22:08:04</v>
      </c>
      <c r="B1586" s="4">
        <v>42825</v>
      </c>
      <c r="C1586" s="3">
        <v>0.92226851851851854</v>
      </c>
      <c r="D1586" s="1" t="s">
        <v>30</v>
      </c>
      <c r="E1586" s="648">
        <f>VLOOKUP(D1586,ID對照表!A:B,2,FALSE)</f>
        <v>10</v>
      </c>
    </row>
    <row r="1587" spans="1:5" x14ac:dyDescent="0.25">
      <c r="A1587" s="648" t="str">
        <f t="shared" si="24"/>
        <v>2017/03/31-22:15:27</v>
      </c>
      <c r="B1587" s="4">
        <v>42825</v>
      </c>
      <c r="C1587" s="3">
        <v>0.92739583333333331</v>
      </c>
      <c r="D1587" s="1" t="s">
        <v>30</v>
      </c>
      <c r="E1587" s="648">
        <f>VLOOKUP(D1587,ID對照表!A:B,2,FALSE)</f>
        <v>10</v>
      </c>
    </row>
    <row r="1588" spans="1:5" x14ac:dyDescent="0.25">
      <c r="A1588" s="648" t="str">
        <f t="shared" si="24"/>
        <v>2017/03/31-22:50:35</v>
      </c>
      <c r="B1588" s="4">
        <v>42825</v>
      </c>
      <c r="C1588" s="3">
        <v>0.95179398148148142</v>
      </c>
      <c r="D1588" s="1" t="s">
        <v>30</v>
      </c>
      <c r="E1588" s="648">
        <f>VLOOKUP(D1588,ID對照表!A:B,2,FALSE)</f>
        <v>10</v>
      </c>
    </row>
    <row r="1589" spans="1:5" x14ac:dyDescent="0.25">
      <c r="A1589" s="648" t="str">
        <f t="shared" si="24"/>
        <v>2017/04/01-00:24:50</v>
      </c>
      <c r="B1589" s="4">
        <v>42826</v>
      </c>
      <c r="C1589" s="3">
        <v>1.7245370370370369E-2</v>
      </c>
      <c r="D1589" s="1" t="s">
        <v>0</v>
      </c>
      <c r="E1589" s="648">
        <f>VLOOKUP(D1589,ID對照表!A:B,2,FALSE)</f>
        <v>2</v>
      </c>
    </row>
    <row r="1590" spans="1:5" x14ac:dyDescent="0.25">
      <c r="A1590" s="648" t="str">
        <f t="shared" si="24"/>
        <v>2017/04/01-00:24:56</v>
      </c>
      <c r="B1590" s="4">
        <v>42826</v>
      </c>
      <c r="C1590" s="3">
        <v>1.7314814814814814E-2</v>
      </c>
      <c r="D1590" s="1" t="s">
        <v>0</v>
      </c>
      <c r="E1590" s="648">
        <f>VLOOKUP(D1590,ID對照表!A:B,2,FALSE)</f>
        <v>2</v>
      </c>
    </row>
    <row r="1591" spans="1:5" x14ac:dyDescent="0.25">
      <c r="A1591" s="648" t="str">
        <f t="shared" si="24"/>
        <v>2017/04/01-01:05:46</v>
      </c>
      <c r="B1591" s="4">
        <v>42826</v>
      </c>
      <c r="C1591" s="3">
        <v>4.5671296296296293E-2</v>
      </c>
      <c r="D1591" s="1" t="s">
        <v>32</v>
      </c>
      <c r="E1591" s="648">
        <f>VLOOKUP(D1591,ID對照表!A:B,2,FALSE)</f>
        <v>12</v>
      </c>
    </row>
    <row r="1592" spans="1:5" x14ac:dyDescent="0.25">
      <c r="A1592" s="648" t="str">
        <f t="shared" si="24"/>
        <v>2017/04/01-01:06:13</v>
      </c>
      <c r="B1592" s="4">
        <v>42826</v>
      </c>
      <c r="C1592" s="3">
        <v>4.5983796296296293E-2</v>
      </c>
      <c r="D1592" s="1" t="s">
        <v>32</v>
      </c>
      <c r="E1592" s="648">
        <f>VLOOKUP(D1592,ID對照表!A:B,2,FALSE)</f>
        <v>12</v>
      </c>
    </row>
    <row r="1593" spans="1:5" x14ac:dyDescent="0.25">
      <c r="A1593" s="648" t="str">
        <f t="shared" si="24"/>
        <v>2017/04/01-01:16:30</v>
      </c>
      <c r="B1593" s="4">
        <v>42826</v>
      </c>
      <c r="C1593" s="3">
        <v>5.3124999999999999E-2</v>
      </c>
      <c r="D1593" s="1" t="s">
        <v>30</v>
      </c>
      <c r="E1593" s="648">
        <f>VLOOKUP(D1593,ID對照表!A:B,2,FALSE)</f>
        <v>10</v>
      </c>
    </row>
    <row r="1594" spans="1:5" x14ac:dyDescent="0.25">
      <c r="A1594" s="648" t="str">
        <f t="shared" si="24"/>
        <v>2017/04/01-03:23:46</v>
      </c>
      <c r="B1594" s="4">
        <v>42826</v>
      </c>
      <c r="C1594" s="3">
        <v>0.14150462962962962</v>
      </c>
      <c r="D1594" s="1" t="s">
        <v>32</v>
      </c>
      <c r="E1594" s="648">
        <f>VLOOKUP(D1594,ID對照表!A:B,2,FALSE)</f>
        <v>12</v>
      </c>
    </row>
    <row r="1595" spans="1:5" x14ac:dyDescent="0.25">
      <c r="A1595" s="648" t="str">
        <f t="shared" si="24"/>
        <v>2017/04/01-03:23:52</v>
      </c>
      <c r="B1595" s="4">
        <v>42826</v>
      </c>
      <c r="C1595" s="3">
        <v>0.14157407407407407</v>
      </c>
      <c r="D1595" s="1" t="s">
        <v>32</v>
      </c>
      <c r="E1595" s="648">
        <f>VLOOKUP(D1595,ID對照表!A:B,2,FALSE)</f>
        <v>12</v>
      </c>
    </row>
    <row r="1596" spans="1:5" x14ac:dyDescent="0.25">
      <c r="A1596" s="648" t="str">
        <f t="shared" si="24"/>
        <v>2017/04/01-03:24:01</v>
      </c>
      <c r="B1596" s="4">
        <v>42826</v>
      </c>
      <c r="C1596" s="3">
        <v>0.14167824074074073</v>
      </c>
      <c r="D1596" s="1" t="s">
        <v>32</v>
      </c>
      <c r="E1596" s="648">
        <f>VLOOKUP(D1596,ID對照表!A:B,2,FALSE)</f>
        <v>12</v>
      </c>
    </row>
    <row r="1597" spans="1:5" x14ac:dyDescent="0.25">
      <c r="A1597" s="648" t="str">
        <f t="shared" si="24"/>
        <v>2017/04/01-03:32:21</v>
      </c>
      <c r="B1597" s="4">
        <v>42826</v>
      </c>
      <c r="C1597" s="3">
        <v>0.14746527777777776</v>
      </c>
      <c r="D1597" s="1" t="s">
        <v>32</v>
      </c>
      <c r="E1597" s="648">
        <f>VLOOKUP(D1597,ID對照表!A:B,2,FALSE)</f>
        <v>12</v>
      </c>
    </row>
    <row r="1598" spans="1:5" x14ac:dyDescent="0.25">
      <c r="A1598" s="648" t="str">
        <f t="shared" si="24"/>
        <v>2017/04/01-11:13:14</v>
      </c>
      <c r="B1598" s="4">
        <v>42826</v>
      </c>
      <c r="C1598" s="3">
        <v>0.46752314814814816</v>
      </c>
      <c r="D1598" s="1" t="s">
        <v>30</v>
      </c>
      <c r="E1598" s="648">
        <f>VLOOKUP(D1598,ID對照表!A:B,2,FALSE)</f>
        <v>10</v>
      </c>
    </row>
    <row r="1599" spans="1:5" x14ac:dyDescent="0.25">
      <c r="A1599" s="648" t="str">
        <f t="shared" si="24"/>
        <v>2017/04/01-11:13:18</v>
      </c>
      <c r="B1599" s="4">
        <v>42826</v>
      </c>
      <c r="C1599" s="3">
        <v>0.46756944444444448</v>
      </c>
      <c r="D1599" s="1" t="s">
        <v>30</v>
      </c>
      <c r="E1599" s="648">
        <f>VLOOKUP(D1599,ID對照表!A:B,2,FALSE)</f>
        <v>10</v>
      </c>
    </row>
    <row r="1600" spans="1:5" x14ac:dyDescent="0.25">
      <c r="A1600" s="648" t="str">
        <f t="shared" si="24"/>
        <v>2017/04/01-11:25:04</v>
      </c>
      <c r="B1600" s="4">
        <v>42826</v>
      </c>
      <c r="C1600" s="3">
        <v>0.47574074074074074</v>
      </c>
      <c r="D1600" s="1" t="s">
        <v>30</v>
      </c>
      <c r="E1600" s="648">
        <f>VLOOKUP(D1600,ID對照表!A:B,2,FALSE)</f>
        <v>10</v>
      </c>
    </row>
    <row r="1601" spans="1:5" x14ac:dyDescent="0.25">
      <c r="A1601" s="648" t="str">
        <f t="shared" si="24"/>
        <v>2017/04/01-11:35:23</v>
      </c>
      <c r="B1601" s="4">
        <v>42826</v>
      </c>
      <c r="C1601" s="3">
        <v>0.48290509259259262</v>
      </c>
      <c r="D1601" s="1" t="s">
        <v>30</v>
      </c>
      <c r="E1601" s="648">
        <f>VLOOKUP(D1601,ID對照表!A:B,2,FALSE)</f>
        <v>10</v>
      </c>
    </row>
    <row r="1602" spans="1:5" x14ac:dyDescent="0.25">
      <c r="A1602" s="648" t="str">
        <f t="shared" ref="A1602:A1665" si="25">TEXT(B1602,"yyyy/mm/dd")&amp;"-"&amp;TEXT(C1602,"hh:mm:ss")</f>
        <v>2017/04/01-11:35:39</v>
      </c>
      <c r="B1602" s="4">
        <v>42826</v>
      </c>
      <c r="C1602" s="3">
        <v>0.48309027777777774</v>
      </c>
      <c r="D1602" s="1" t="s">
        <v>30</v>
      </c>
      <c r="E1602" s="648">
        <f>VLOOKUP(D1602,ID對照表!A:B,2,FALSE)</f>
        <v>10</v>
      </c>
    </row>
    <row r="1603" spans="1:5" x14ac:dyDescent="0.25">
      <c r="A1603" s="648" t="str">
        <f t="shared" si="25"/>
        <v>2017/04/01-19:59:53</v>
      </c>
      <c r="B1603" s="4">
        <v>42826</v>
      </c>
      <c r="C1603" s="3">
        <v>0.83325231481481488</v>
      </c>
      <c r="D1603" s="1" t="s">
        <v>30</v>
      </c>
      <c r="E1603" s="648">
        <f>VLOOKUP(D1603,ID對照表!A:B,2,FALSE)</f>
        <v>10</v>
      </c>
    </row>
    <row r="1604" spans="1:5" x14ac:dyDescent="0.25">
      <c r="A1604" s="648" t="str">
        <f t="shared" si="25"/>
        <v>2017/04/01-20:06:11</v>
      </c>
      <c r="B1604" s="4">
        <v>42826</v>
      </c>
      <c r="C1604" s="3">
        <v>0.83762731481481489</v>
      </c>
      <c r="D1604" s="1" t="s">
        <v>30</v>
      </c>
      <c r="E1604" s="648">
        <f>VLOOKUP(D1604,ID對照表!A:B,2,FALSE)</f>
        <v>10</v>
      </c>
    </row>
    <row r="1605" spans="1:5" x14ac:dyDescent="0.25">
      <c r="A1605" s="648" t="str">
        <f t="shared" si="25"/>
        <v>2017/04/01-20:06:16</v>
      </c>
      <c r="B1605" s="4">
        <v>42826</v>
      </c>
      <c r="C1605" s="3">
        <v>0.83768518518518509</v>
      </c>
      <c r="D1605" s="1" t="s">
        <v>30</v>
      </c>
      <c r="E1605" s="648">
        <f>VLOOKUP(D1605,ID對照表!A:B,2,FALSE)</f>
        <v>10</v>
      </c>
    </row>
    <row r="1606" spans="1:5" x14ac:dyDescent="0.25">
      <c r="A1606" s="648" t="str">
        <f t="shared" si="25"/>
        <v>2017/04/01-20:54:30</v>
      </c>
      <c r="B1606" s="4">
        <v>42826</v>
      </c>
      <c r="C1606" s="3">
        <v>0.87118055555555562</v>
      </c>
      <c r="D1606" s="1" t="s">
        <v>38</v>
      </c>
      <c r="E1606" s="648">
        <f>VLOOKUP(D1606,ID對照表!A:B,2,FALSE)</f>
        <v>18</v>
      </c>
    </row>
    <row r="1607" spans="1:5" x14ac:dyDescent="0.25">
      <c r="A1607" s="648" t="str">
        <f t="shared" si="25"/>
        <v>2017/04/01-20:59:15</v>
      </c>
      <c r="B1607" s="4">
        <v>42826</v>
      </c>
      <c r="C1607" s="3">
        <v>0.8744791666666667</v>
      </c>
      <c r="D1607" s="1" t="s">
        <v>38</v>
      </c>
      <c r="E1607" s="648">
        <f>VLOOKUP(D1607,ID對照表!A:B,2,FALSE)</f>
        <v>18</v>
      </c>
    </row>
    <row r="1608" spans="1:5" x14ac:dyDescent="0.25">
      <c r="A1608" s="648" t="str">
        <f t="shared" si="25"/>
        <v>2017/04/02-10:21:49</v>
      </c>
      <c r="B1608" s="4">
        <v>42827</v>
      </c>
      <c r="C1608" s="3">
        <v>0.43181712962962965</v>
      </c>
      <c r="D1608" s="1" t="s">
        <v>30</v>
      </c>
      <c r="E1608" s="648">
        <f>VLOOKUP(D1608,ID對照表!A:B,2,FALSE)</f>
        <v>10</v>
      </c>
    </row>
    <row r="1609" spans="1:5" x14ac:dyDescent="0.25">
      <c r="A1609" s="648" t="str">
        <f t="shared" si="25"/>
        <v>2017/04/02-10:25:33</v>
      </c>
      <c r="B1609" s="4">
        <v>42827</v>
      </c>
      <c r="C1609" s="3">
        <v>0.43440972222222224</v>
      </c>
      <c r="D1609" s="1" t="s">
        <v>30</v>
      </c>
      <c r="E1609" s="648">
        <f>VLOOKUP(D1609,ID對照表!A:B,2,FALSE)</f>
        <v>10</v>
      </c>
    </row>
    <row r="1610" spans="1:5" x14ac:dyDescent="0.25">
      <c r="A1610" s="648" t="str">
        <f t="shared" si="25"/>
        <v>2017/04/02-10:25:42</v>
      </c>
      <c r="B1610" s="4">
        <v>42827</v>
      </c>
      <c r="C1610" s="3">
        <v>0.43451388888888887</v>
      </c>
      <c r="D1610" s="1" t="s">
        <v>30</v>
      </c>
      <c r="E1610" s="648">
        <f>VLOOKUP(D1610,ID對照表!A:B,2,FALSE)</f>
        <v>10</v>
      </c>
    </row>
    <row r="1611" spans="1:5" x14ac:dyDescent="0.25">
      <c r="A1611" s="648" t="str">
        <f t="shared" si="25"/>
        <v>2017/04/02-10:29:00</v>
      </c>
      <c r="B1611" s="4">
        <v>42827</v>
      </c>
      <c r="C1611" s="3">
        <v>0.4368055555555555</v>
      </c>
      <c r="D1611" s="1" t="s">
        <v>30</v>
      </c>
      <c r="E1611" s="648">
        <f>VLOOKUP(D1611,ID對照表!A:B,2,FALSE)</f>
        <v>10</v>
      </c>
    </row>
    <row r="1612" spans="1:5" x14ac:dyDescent="0.25">
      <c r="A1612" s="648" t="str">
        <f t="shared" si="25"/>
        <v>2017/04/02-10:37:11</v>
      </c>
      <c r="B1612" s="4">
        <v>42827</v>
      </c>
      <c r="C1612" s="3">
        <v>0.44248842592592591</v>
      </c>
      <c r="D1612" s="1" t="s">
        <v>30</v>
      </c>
      <c r="E1612" s="648">
        <f>VLOOKUP(D1612,ID對照表!A:B,2,FALSE)</f>
        <v>10</v>
      </c>
    </row>
    <row r="1613" spans="1:5" x14ac:dyDescent="0.25">
      <c r="A1613" s="648" t="str">
        <f t="shared" si="25"/>
        <v>2017/04/02-10:37:18</v>
      </c>
      <c r="B1613" s="4">
        <v>42827</v>
      </c>
      <c r="C1613" s="3">
        <v>0.4425694444444444</v>
      </c>
      <c r="D1613" s="1" t="s">
        <v>30</v>
      </c>
      <c r="E1613" s="648">
        <f>VLOOKUP(D1613,ID對照表!A:B,2,FALSE)</f>
        <v>10</v>
      </c>
    </row>
    <row r="1614" spans="1:5" x14ac:dyDescent="0.25">
      <c r="A1614" s="648" t="str">
        <f t="shared" si="25"/>
        <v>2017/04/02-11:11:20</v>
      </c>
      <c r="B1614" s="4">
        <v>42827</v>
      </c>
      <c r="C1614" s="3">
        <v>0.46620370370370368</v>
      </c>
      <c r="D1614" s="1" t="s">
        <v>30</v>
      </c>
      <c r="E1614" s="648">
        <f>VLOOKUP(D1614,ID對照表!A:B,2,FALSE)</f>
        <v>10</v>
      </c>
    </row>
    <row r="1615" spans="1:5" x14ac:dyDescent="0.25">
      <c r="A1615" s="648" t="str">
        <f t="shared" si="25"/>
        <v>2017/04/02-11:12:07</v>
      </c>
      <c r="B1615" s="4">
        <v>42827</v>
      </c>
      <c r="C1615" s="3">
        <v>0.46674768518518522</v>
      </c>
      <c r="D1615" s="1" t="s">
        <v>30</v>
      </c>
      <c r="E1615" s="648">
        <f>VLOOKUP(D1615,ID對照表!A:B,2,FALSE)</f>
        <v>10</v>
      </c>
    </row>
    <row r="1616" spans="1:5" x14ac:dyDescent="0.25">
      <c r="A1616" s="648" t="str">
        <f t="shared" si="25"/>
        <v>2017/04/02-11:17:03</v>
      </c>
      <c r="B1616" s="4">
        <v>42827</v>
      </c>
      <c r="C1616" s="3">
        <v>0.47017361111111117</v>
      </c>
      <c r="D1616" s="1" t="s">
        <v>61</v>
      </c>
      <c r="E1616" s="648">
        <f>VLOOKUP(D1616,ID對照表!A:B,2,FALSE)</f>
        <v>37</v>
      </c>
    </row>
    <row r="1617" spans="1:5" x14ac:dyDescent="0.25">
      <c r="A1617" s="648" t="str">
        <f t="shared" si="25"/>
        <v>2017/04/02-11:17:06</v>
      </c>
      <c r="B1617" s="4">
        <v>42827</v>
      </c>
      <c r="C1617" s="3">
        <v>0.47020833333333334</v>
      </c>
      <c r="D1617" s="1" t="s">
        <v>61</v>
      </c>
      <c r="E1617" s="648">
        <f>VLOOKUP(D1617,ID對照表!A:B,2,FALSE)</f>
        <v>37</v>
      </c>
    </row>
    <row r="1618" spans="1:5" x14ac:dyDescent="0.25">
      <c r="A1618" s="648" t="str">
        <f t="shared" si="25"/>
        <v>2017/04/02-11:57:45</v>
      </c>
      <c r="B1618" s="4">
        <v>42827</v>
      </c>
      <c r="C1618" s="3">
        <v>0.49843750000000003</v>
      </c>
      <c r="D1618" s="1" t="s">
        <v>30</v>
      </c>
      <c r="E1618" s="648">
        <f>VLOOKUP(D1618,ID對照表!A:B,2,FALSE)</f>
        <v>10</v>
      </c>
    </row>
    <row r="1619" spans="1:5" x14ac:dyDescent="0.25">
      <c r="A1619" s="648" t="str">
        <f t="shared" si="25"/>
        <v>2017/04/02-12:03:02</v>
      </c>
      <c r="B1619" s="4">
        <v>42827</v>
      </c>
      <c r="C1619" s="3">
        <v>0.50210648148148151</v>
      </c>
      <c r="D1619" s="1" t="s">
        <v>30</v>
      </c>
      <c r="E1619" s="648">
        <f>VLOOKUP(D1619,ID對照表!A:B,2,FALSE)</f>
        <v>10</v>
      </c>
    </row>
    <row r="1620" spans="1:5" x14ac:dyDescent="0.25">
      <c r="A1620" s="648" t="str">
        <f t="shared" si="25"/>
        <v>2017/04/02-15:16:46</v>
      </c>
      <c r="B1620" s="4">
        <v>42827</v>
      </c>
      <c r="C1620" s="3">
        <v>0.63664351851851853</v>
      </c>
      <c r="D1620" s="1" t="s">
        <v>35</v>
      </c>
      <c r="E1620" s="648">
        <f>VLOOKUP(D1620,ID對照表!A:B,2,FALSE)</f>
        <v>15</v>
      </c>
    </row>
    <row r="1621" spans="1:5" x14ac:dyDescent="0.25">
      <c r="A1621" s="648" t="str">
        <f t="shared" si="25"/>
        <v>2017/04/02-15:16:50</v>
      </c>
      <c r="B1621" s="4">
        <v>42827</v>
      </c>
      <c r="C1621" s="3">
        <v>0.63668981481481479</v>
      </c>
      <c r="D1621" s="1" t="s">
        <v>35</v>
      </c>
      <c r="E1621" s="648">
        <f>VLOOKUP(D1621,ID對照表!A:B,2,FALSE)</f>
        <v>15</v>
      </c>
    </row>
    <row r="1622" spans="1:5" x14ac:dyDescent="0.25">
      <c r="A1622" s="648" t="str">
        <f t="shared" si="25"/>
        <v>2017/04/02-15:16:53</v>
      </c>
      <c r="B1622" s="4">
        <v>42827</v>
      </c>
      <c r="C1622" s="3">
        <v>0.63672453703703702</v>
      </c>
      <c r="D1622" s="1" t="s">
        <v>35</v>
      </c>
      <c r="E1622" s="648">
        <f>VLOOKUP(D1622,ID對照表!A:B,2,FALSE)</f>
        <v>15</v>
      </c>
    </row>
    <row r="1623" spans="1:5" x14ac:dyDescent="0.25">
      <c r="A1623" s="648" t="str">
        <f t="shared" si="25"/>
        <v>2017/04/02-15:16:55</v>
      </c>
      <c r="B1623" s="4">
        <v>42827</v>
      </c>
      <c r="C1623" s="3">
        <v>0.63674768518518521</v>
      </c>
      <c r="D1623" s="1" t="s">
        <v>35</v>
      </c>
      <c r="E1623" s="648">
        <f>VLOOKUP(D1623,ID對照表!A:B,2,FALSE)</f>
        <v>15</v>
      </c>
    </row>
    <row r="1624" spans="1:5" x14ac:dyDescent="0.25">
      <c r="A1624" s="648" t="str">
        <f t="shared" si="25"/>
        <v>2017/04/02-15:16:57</v>
      </c>
      <c r="B1624" s="4">
        <v>42827</v>
      </c>
      <c r="C1624" s="3">
        <v>0.6367708333333334</v>
      </c>
      <c r="D1624" s="1" t="s">
        <v>35</v>
      </c>
      <c r="E1624" s="648">
        <f>VLOOKUP(D1624,ID對照表!A:B,2,FALSE)</f>
        <v>15</v>
      </c>
    </row>
    <row r="1625" spans="1:5" x14ac:dyDescent="0.25">
      <c r="A1625" s="648" t="str">
        <f t="shared" si="25"/>
        <v>2017/04/02-15:17:00</v>
      </c>
      <c r="B1625" s="4">
        <v>42827</v>
      </c>
      <c r="C1625" s="3">
        <v>0.63680555555555551</v>
      </c>
      <c r="D1625" s="1" t="s">
        <v>35</v>
      </c>
      <c r="E1625" s="648">
        <f>VLOOKUP(D1625,ID對照表!A:B,2,FALSE)</f>
        <v>15</v>
      </c>
    </row>
    <row r="1626" spans="1:5" x14ac:dyDescent="0.25">
      <c r="A1626" s="648" t="str">
        <f t="shared" si="25"/>
        <v>2017/04/02-19:00:11</v>
      </c>
      <c r="B1626" s="4">
        <v>42827</v>
      </c>
      <c r="C1626" s="3">
        <v>0.7917939814814815</v>
      </c>
      <c r="D1626" s="1" t="s">
        <v>38</v>
      </c>
      <c r="E1626" s="648">
        <f>VLOOKUP(D1626,ID對照表!A:B,2,FALSE)</f>
        <v>18</v>
      </c>
    </row>
    <row r="1627" spans="1:5" x14ac:dyDescent="0.25">
      <c r="A1627" s="648" t="str">
        <f t="shared" si="25"/>
        <v>2017/04/02-19:15:13</v>
      </c>
      <c r="B1627" s="4">
        <v>42827</v>
      </c>
      <c r="C1627" s="3">
        <v>0.80223379629629632</v>
      </c>
      <c r="D1627" s="1" t="s">
        <v>35</v>
      </c>
      <c r="E1627" s="648">
        <f>VLOOKUP(D1627,ID對照表!A:B,2,FALSE)</f>
        <v>15</v>
      </c>
    </row>
    <row r="1628" spans="1:5" x14ac:dyDescent="0.25">
      <c r="A1628" s="648" t="str">
        <f t="shared" si="25"/>
        <v>2017/04/02-19:15:37</v>
      </c>
      <c r="B1628" s="4">
        <v>42827</v>
      </c>
      <c r="C1628" s="3">
        <v>0.80251157407407403</v>
      </c>
      <c r="D1628" s="1" t="s">
        <v>35</v>
      </c>
      <c r="E1628" s="648">
        <f>VLOOKUP(D1628,ID對照表!A:B,2,FALSE)</f>
        <v>15</v>
      </c>
    </row>
    <row r="1629" spans="1:5" x14ac:dyDescent="0.25">
      <c r="A1629" s="648" t="str">
        <f t="shared" si="25"/>
        <v>2017/04/02-19:15:40</v>
      </c>
      <c r="B1629" s="4">
        <v>42827</v>
      </c>
      <c r="C1629" s="3">
        <v>0.80254629629629637</v>
      </c>
      <c r="D1629" s="1" t="s">
        <v>35</v>
      </c>
      <c r="E1629" s="648">
        <f>VLOOKUP(D1629,ID對照表!A:B,2,FALSE)</f>
        <v>15</v>
      </c>
    </row>
    <row r="1630" spans="1:5" x14ac:dyDescent="0.25">
      <c r="A1630" s="648" t="str">
        <f t="shared" si="25"/>
        <v>2017/04/02-19:15:44</v>
      </c>
      <c r="B1630" s="4">
        <v>42827</v>
      </c>
      <c r="C1630" s="3">
        <v>0.80259259259259252</v>
      </c>
      <c r="D1630" s="1" t="s">
        <v>35</v>
      </c>
      <c r="E1630" s="648">
        <f>VLOOKUP(D1630,ID對照表!A:B,2,FALSE)</f>
        <v>15</v>
      </c>
    </row>
    <row r="1631" spans="1:5" x14ac:dyDescent="0.25">
      <c r="A1631" s="648" t="str">
        <f t="shared" si="25"/>
        <v>2017/04/02-19:15:46</v>
      </c>
      <c r="B1631" s="4">
        <v>42827</v>
      </c>
      <c r="C1631" s="3">
        <v>0.80261574074074071</v>
      </c>
      <c r="D1631" s="1" t="s">
        <v>35</v>
      </c>
      <c r="E1631" s="648">
        <f>VLOOKUP(D1631,ID對照表!A:B,2,FALSE)</f>
        <v>15</v>
      </c>
    </row>
    <row r="1632" spans="1:5" x14ac:dyDescent="0.25">
      <c r="A1632" s="648" t="str">
        <f t="shared" si="25"/>
        <v>2017/04/02-19:15:49</v>
      </c>
      <c r="B1632" s="4">
        <v>42827</v>
      </c>
      <c r="C1632" s="3">
        <v>0.80265046296296294</v>
      </c>
      <c r="D1632" s="1" t="s">
        <v>35</v>
      </c>
      <c r="E1632" s="648">
        <f>VLOOKUP(D1632,ID對照表!A:B,2,FALSE)</f>
        <v>15</v>
      </c>
    </row>
    <row r="1633" spans="1:5" x14ac:dyDescent="0.25">
      <c r="A1633" s="648" t="str">
        <f t="shared" si="25"/>
        <v>2017/04/02-19:37:15</v>
      </c>
      <c r="B1633" s="4">
        <v>42827</v>
      </c>
      <c r="C1633" s="3">
        <v>0.81753472222222223</v>
      </c>
      <c r="D1633" s="1" t="s">
        <v>30</v>
      </c>
      <c r="E1633" s="648">
        <f>VLOOKUP(D1633,ID對照表!A:B,2,FALSE)</f>
        <v>10</v>
      </c>
    </row>
    <row r="1634" spans="1:5" x14ac:dyDescent="0.25">
      <c r="A1634" s="648" t="str">
        <f t="shared" si="25"/>
        <v>2017/04/02-19:37:20</v>
      </c>
      <c r="B1634" s="4">
        <v>42827</v>
      </c>
      <c r="C1634" s="3">
        <v>0.81759259259259265</v>
      </c>
      <c r="D1634" s="1" t="s">
        <v>30</v>
      </c>
      <c r="E1634" s="648">
        <f>VLOOKUP(D1634,ID對照表!A:B,2,FALSE)</f>
        <v>10</v>
      </c>
    </row>
    <row r="1635" spans="1:5" x14ac:dyDescent="0.25">
      <c r="A1635" s="648" t="str">
        <f t="shared" si="25"/>
        <v>2017/04/02-19:37:28</v>
      </c>
      <c r="B1635" s="4">
        <v>42827</v>
      </c>
      <c r="C1635" s="3">
        <v>0.81768518518518529</v>
      </c>
      <c r="D1635" s="1" t="s">
        <v>30</v>
      </c>
      <c r="E1635" s="648">
        <f>VLOOKUP(D1635,ID對照表!A:B,2,FALSE)</f>
        <v>10</v>
      </c>
    </row>
    <row r="1636" spans="1:5" x14ac:dyDescent="0.25">
      <c r="A1636" s="648" t="str">
        <f t="shared" si="25"/>
        <v>2017/04/02-20:12:32</v>
      </c>
      <c r="B1636" s="4">
        <v>42827</v>
      </c>
      <c r="C1636" s="3">
        <v>0.84203703703703703</v>
      </c>
      <c r="D1636" s="1" t="s">
        <v>0</v>
      </c>
      <c r="E1636" s="648">
        <f>VLOOKUP(D1636,ID對照表!A:B,2,FALSE)</f>
        <v>2</v>
      </c>
    </row>
    <row r="1637" spans="1:5" x14ac:dyDescent="0.25">
      <c r="A1637" s="648" t="str">
        <f t="shared" si="25"/>
        <v>2017/04/02-21:02:47</v>
      </c>
      <c r="B1637" s="4">
        <v>42827</v>
      </c>
      <c r="C1637" s="3">
        <v>0.87693287037037038</v>
      </c>
      <c r="D1637" s="1" t="s">
        <v>64</v>
      </c>
      <c r="E1637" s="648">
        <f>VLOOKUP(D1637,ID對照表!A:B,2,FALSE)</f>
        <v>40</v>
      </c>
    </row>
    <row r="1638" spans="1:5" x14ac:dyDescent="0.25">
      <c r="A1638" s="648" t="str">
        <f t="shared" si="25"/>
        <v>2017/04/02-22:34:39</v>
      </c>
      <c r="B1638" s="4">
        <v>42827</v>
      </c>
      <c r="C1638" s="3">
        <v>0.94072916666666673</v>
      </c>
      <c r="D1638" s="1" t="s">
        <v>30</v>
      </c>
      <c r="E1638" s="648">
        <f>VLOOKUP(D1638,ID對照表!A:B,2,FALSE)</f>
        <v>10</v>
      </c>
    </row>
    <row r="1639" spans="1:5" x14ac:dyDescent="0.25">
      <c r="A1639" s="648" t="str">
        <f t="shared" si="25"/>
        <v>2017/04/02-22:35:00</v>
      </c>
      <c r="B1639" s="4">
        <v>42827</v>
      </c>
      <c r="C1639" s="3">
        <v>0.94097222222222221</v>
      </c>
      <c r="D1639" s="1" t="s">
        <v>30</v>
      </c>
      <c r="E1639" s="648">
        <f>VLOOKUP(D1639,ID對照表!A:B,2,FALSE)</f>
        <v>10</v>
      </c>
    </row>
    <row r="1640" spans="1:5" x14ac:dyDescent="0.25">
      <c r="A1640" s="648" t="str">
        <f t="shared" si="25"/>
        <v>2017/04/02-22:35:01</v>
      </c>
      <c r="B1640" s="4">
        <v>42827</v>
      </c>
      <c r="C1640" s="3">
        <v>0.94098379629629625</v>
      </c>
      <c r="D1640" s="1" t="s">
        <v>30</v>
      </c>
      <c r="E1640" s="648">
        <f>VLOOKUP(D1640,ID對照表!A:B,2,FALSE)</f>
        <v>10</v>
      </c>
    </row>
    <row r="1641" spans="1:5" x14ac:dyDescent="0.25">
      <c r="A1641" s="648" t="str">
        <f t="shared" si="25"/>
        <v>2017/04/02-22:35:16</v>
      </c>
      <c r="B1641" s="4">
        <v>42827</v>
      </c>
      <c r="C1641" s="3">
        <v>0.94115740740740739</v>
      </c>
      <c r="D1641" s="1" t="s">
        <v>30</v>
      </c>
      <c r="E1641" s="648">
        <f>VLOOKUP(D1641,ID對照表!A:B,2,FALSE)</f>
        <v>10</v>
      </c>
    </row>
    <row r="1642" spans="1:5" x14ac:dyDescent="0.25">
      <c r="A1642" s="648" t="str">
        <f t="shared" si="25"/>
        <v>2017/04/02-22:35:36</v>
      </c>
      <c r="B1642" s="4">
        <v>42827</v>
      </c>
      <c r="C1642" s="3">
        <v>0.94138888888888894</v>
      </c>
      <c r="D1642" s="1" t="s">
        <v>30</v>
      </c>
      <c r="E1642" s="648">
        <f>VLOOKUP(D1642,ID對照表!A:B,2,FALSE)</f>
        <v>10</v>
      </c>
    </row>
    <row r="1643" spans="1:5" x14ac:dyDescent="0.25">
      <c r="A1643" s="648" t="str">
        <f t="shared" si="25"/>
        <v>2017/04/02-22:37:17</v>
      </c>
      <c r="B1643" s="4">
        <v>42827</v>
      </c>
      <c r="C1643" s="3">
        <v>0.94255787037037031</v>
      </c>
      <c r="D1643" s="1" t="s">
        <v>30</v>
      </c>
      <c r="E1643" s="648">
        <f>VLOOKUP(D1643,ID對照表!A:B,2,FALSE)</f>
        <v>10</v>
      </c>
    </row>
    <row r="1644" spans="1:5" x14ac:dyDescent="0.25">
      <c r="A1644" s="648" t="str">
        <f t="shared" si="25"/>
        <v>2017/04/02-22:37:30</v>
      </c>
      <c r="B1644" s="4">
        <v>42827</v>
      </c>
      <c r="C1644" s="3">
        <v>0.94270833333333337</v>
      </c>
      <c r="D1644" s="1" t="s">
        <v>30</v>
      </c>
      <c r="E1644" s="648">
        <f>VLOOKUP(D1644,ID對照表!A:B,2,FALSE)</f>
        <v>10</v>
      </c>
    </row>
    <row r="1645" spans="1:5" x14ac:dyDescent="0.25">
      <c r="A1645" s="648" t="str">
        <f t="shared" si="25"/>
        <v>2017/04/02-22:37:33</v>
      </c>
      <c r="B1645" s="4">
        <v>42827</v>
      </c>
      <c r="C1645" s="3">
        <v>0.94274305555555549</v>
      </c>
      <c r="D1645" s="1" t="s">
        <v>30</v>
      </c>
      <c r="E1645" s="648">
        <f>VLOOKUP(D1645,ID對照表!A:B,2,FALSE)</f>
        <v>10</v>
      </c>
    </row>
    <row r="1646" spans="1:5" x14ac:dyDescent="0.25">
      <c r="A1646" s="648" t="str">
        <f t="shared" si="25"/>
        <v>2017/04/02-22:37:34</v>
      </c>
      <c r="B1646" s="4">
        <v>42827</v>
      </c>
      <c r="C1646" s="3">
        <v>0.94275462962962964</v>
      </c>
      <c r="D1646" s="1" t="s">
        <v>30</v>
      </c>
      <c r="E1646" s="648">
        <f>VLOOKUP(D1646,ID對照表!A:B,2,FALSE)</f>
        <v>10</v>
      </c>
    </row>
    <row r="1647" spans="1:5" x14ac:dyDescent="0.25">
      <c r="A1647" s="648" t="str">
        <f t="shared" si="25"/>
        <v>2017/04/02-23:15:12</v>
      </c>
      <c r="B1647" s="4">
        <v>42827</v>
      </c>
      <c r="C1647" s="3">
        <v>0.96888888888888891</v>
      </c>
      <c r="D1647" s="1" t="s">
        <v>35</v>
      </c>
      <c r="E1647" s="648">
        <f>VLOOKUP(D1647,ID對照表!A:B,2,FALSE)</f>
        <v>15</v>
      </c>
    </row>
    <row r="1648" spans="1:5" x14ac:dyDescent="0.25">
      <c r="A1648" s="648" t="str">
        <f t="shared" si="25"/>
        <v>2017/04/02-23:15:13</v>
      </c>
      <c r="B1648" s="4">
        <v>42827</v>
      </c>
      <c r="C1648" s="3">
        <v>0.96890046296296306</v>
      </c>
      <c r="D1648" s="1" t="s">
        <v>35</v>
      </c>
      <c r="E1648" s="648">
        <f>VLOOKUP(D1648,ID對照表!A:B,2,FALSE)</f>
        <v>15</v>
      </c>
    </row>
    <row r="1649" spans="1:5" x14ac:dyDescent="0.25">
      <c r="A1649" s="648" t="str">
        <f t="shared" si="25"/>
        <v>2017/04/03-09:40:46</v>
      </c>
      <c r="B1649" s="4">
        <v>42828</v>
      </c>
      <c r="C1649" s="3">
        <v>0.40331018518518519</v>
      </c>
      <c r="D1649" s="1" t="s">
        <v>30</v>
      </c>
      <c r="E1649" s="648">
        <f>VLOOKUP(D1649,ID對照表!A:B,2,FALSE)</f>
        <v>10</v>
      </c>
    </row>
    <row r="1650" spans="1:5" x14ac:dyDescent="0.25">
      <c r="A1650" s="648" t="str">
        <f t="shared" si="25"/>
        <v>2017/04/03-10:08:32</v>
      </c>
      <c r="B1650" s="4">
        <v>42828</v>
      </c>
      <c r="C1650" s="3">
        <v>0.42259259259259258</v>
      </c>
      <c r="D1650" s="1" t="s">
        <v>35</v>
      </c>
      <c r="E1650" s="648">
        <f>VLOOKUP(D1650,ID對照表!A:B,2,FALSE)</f>
        <v>15</v>
      </c>
    </row>
    <row r="1651" spans="1:5" x14ac:dyDescent="0.25">
      <c r="A1651" s="648" t="str">
        <f t="shared" si="25"/>
        <v>2017/04/03-10:08:34</v>
      </c>
      <c r="B1651" s="4">
        <v>42828</v>
      </c>
      <c r="C1651" s="3">
        <v>0.42261574074074071</v>
      </c>
      <c r="D1651" s="1" t="s">
        <v>35</v>
      </c>
      <c r="E1651" s="648">
        <f>VLOOKUP(D1651,ID對照表!A:B,2,FALSE)</f>
        <v>15</v>
      </c>
    </row>
    <row r="1652" spans="1:5" x14ac:dyDescent="0.25">
      <c r="A1652" s="648" t="str">
        <f t="shared" si="25"/>
        <v>2017/04/03-10:08:37</v>
      </c>
      <c r="B1652" s="4">
        <v>42828</v>
      </c>
      <c r="C1652" s="3">
        <v>0.42265046296296299</v>
      </c>
      <c r="D1652" s="1" t="s">
        <v>35</v>
      </c>
      <c r="E1652" s="648">
        <f>VLOOKUP(D1652,ID對照表!A:B,2,FALSE)</f>
        <v>15</v>
      </c>
    </row>
    <row r="1653" spans="1:5" x14ac:dyDescent="0.25">
      <c r="A1653" s="648" t="str">
        <f t="shared" si="25"/>
        <v>2017/04/03-10:32:58</v>
      </c>
      <c r="B1653" s="4">
        <v>42828</v>
      </c>
      <c r="C1653" s="3">
        <v>0.43956018518518519</v>
      </c>
      <c r="D1653" s="1" t="s">
        <v>30</v>
      </c>
      <c r="E1653" s="648">
        <f>VLOOKUP(D1653,ID對照表!A:B,2,FALSE)</f>
        <v>10</v>
      </c>
    </row>
    <row r="1654" spans="1:5" x14ac:dyDescent="0.25">
      <c r="A1654" s="648" t="str">
        <f t="shared" si="25"/>
        <v>2017/04/03-10:46:38</v>
      </c>
      <c r="B1654" s="4">
        <v>42828</v>
      </c>
      <c r="C1654" s="3">
        <v>0.44905092592592594</v>
      </c>
      <c r="D1654" s="1" t="s">
        <v>35</v>
      </c>
      <c r="E1654" s="648">
        <f>VLOOKUP(D1654,ID對照表!A:B,2,FALSE)</f>
        <v>15</v>
      </c>
    </row>
    <row r="1655" spans="1:5" x14ac:dyDescent="0.25">
      <c r="A1655" s="648" t="str">
        <f t="shared" si="25"/>
        <v>2017/04/03-10:46:41</v>
      </c>
      <c r="B1655" s="4">
        <v>42828</v>
      </c>
      <c r="C1655" s="3">
        <v>0.44908564814814816</v>
      </c>
      <c r="D1655" s="1" t="s">
        <v>35</v>
      </c>
      <c r="E1655" s="648">
        <f>VLOOKUP(D1655,ID對照表!A:B,2,FALSE)</f>
        <v>15</v>
      </c>
    </row>
    <row r="1656" spans="1:5" x14ac:dyDescent="0.25">
      <c r="A1656" s="648" t="str">
        <f t="shared" si="25"/>
        <v>2017/04/03-10:51:48</v>
      </c>
      <c r="B1656" s="4">
        <v>42828</v>
      </c>
      <c r="C1656" s="3">
        <v>0.45263888888888887</v>
      </c>
      <c r="D1656" s="1" t="s">
        <v>35</v>
      </c>
      <c r="E1656" s="648">
        <f>VLOOKUP(D1656,ID對照表!A:B,2,FALSE)</f>
        <v>15</v>
      </c>
    </row>
    <row r="1657" spans="1:5" x14ac:dyDescent="0.25">
      <c r="A1657" s="648" t="str">
        <f t="shared" si="25"/>
        <v>2017/04/03-10:51:50</v>
      </c>
      <c r="B1657" s="4">
        <v>42828</v>
      </c>
      <c r="C1657" s="3">
        <v>0.45266203703703706</v>
      </c>
      <c r="D1657" s="1" t="s">
        <v>35</v>
      </c>
      <c r="E1657" s="648">
        <f>VLOOKUP(D1657,ID對照表!A:B,2,FALSE)</f>
        <v>15</v>
      </c>
    </row>
    <row r="1658" spans="1:5" x14ac:dyDescent="0.25">
      <c r="A1658" s="648" t="str">
        <f t="shared" si="25"/>
        <v>2017/04/03-10:52:00</v>
      </c>
      <c r="B1658" s="4">
        <v>42828</v>
      </c>
      <c r="C1658" s="3">
        <v>0.45277777777777778</v>
      </c>
      <c r="D1658" s="1" t="s">
        <v>35</v>
      </c>
      <c r="E1658" s="648">
        <f>VLOOKUP(D1658,ID對照表!A:B,2,FALSE)</f>
        <v>15</v>
      </c>
    </row>
    <row r="1659" spans="1:5" x14ac:dyDescent="0.25">
      <c r="A1659" s="648" t="str">
        <f t="shared" si="25"/>
        <v>2017/04/03-10:53:23</v>
      </c>
      <c r="B1659" s="4">
        <v>42828</v>
      </c>
      <c r="C1659" s="3">
        <v>0.45373842592592589</v>
      </c>
      <c r="D1659" s="1" t="s">
        <v>30</v>
      </c>
      <c r="E1659" s="648">
        <f>VLOOKUP(D1659,ID對照表!A:B,2,FALSE)</f>
        <v>10</v>
      </c>
    </row>
    <row r="1660" spans="1:5" x14ac:dyDescent="0.25">
      <c r="A1660" s="648" t="str">
        <f t="shared" si="25"/>
        <v>2017/04/03-10:55:59</v>
      </c>
      <c r="B1660" s="4">
        <v>42828</v>
      </c>
      <c r="C1660" s="3">
        <v>0.45554398148148145</v>
      </c>
      <c r="D1660" s="1" t="s">
        <v>61</v>
      </c>
      <c r="E1660" s="648">
        <f>VLOOKUP(D1660,ID對照表!A:B,2,FALSE)</f>
        <v>37</v>
      </c>
    </row>
    <row r="1661" spans="1:5" x14ac:dyDescent="0.25">
      <c r="A1661" s="648" t="str">
        <f t="shared" si="25"/>
        <v>2017/04/03-11:06:27</v>
      </c>
      <c r="B1661" s="4">
        <v>42828</v>
      </c>
      <c r="C1661" s="3">
        <v>0.46281250000000002</v>
      </c>
      <c r="D1661" s="1" t="s">
        <v>35</v>
      </c>
      <c r="E1661" s="648">
        <f>VLOOKUP(D1661,ID對照表!A:B,2,FALSE)</f>
        <v>15</v>
      </c>
    </row>
    <row r="1662" spans="1:5" x14ac:dyDescent="0.25">
      <c r="A1662" s="648" t="str">
        <f t="shared" si="25"/>
        <v>2017/04/03-11:06:33</v>
      </c>
      <c r="B1662" s="4">
        <v>42828</v>
      </c>
      <c r="C1662" s="3">
        <v>0.46288194444444447</v>
      </c>
      <c r="D1662" s="1" t="s">
        <v>35</v>
      </c>
      <c r="E1662" s="648">
        <f>VLOOKUP(D1662,ID對照表!A:B,2,FALSE)</f>
        <v>15</v>
      </c>
    </row>
    <row r="1663" spans="1:5" x14ac:dyDescent="0.25">
      <c r="A1663" s="648" t="str">
        <f t="shared" si="25"/>
        <v>2017/04/03-11:06:46</v>
      </c>
      <c r="B1663" s="4">
        <v>42828</v>
      </c>
      <c r="C1663" s="3">
        <v>0.46303240740740742</v>
      </c>
      <c r="D1663" s="1" t="s">
        <v>35</v>
      </c>
      <c r="E1663" s="648">
        <f>VLOOKUP(D1663,ID對照表!A:B,2,FALSE)</f>
        <v>15</v>
      </c>
    </row>
    <row r="1664" spans="1:5" x14ac:dyDescent="0.25">
      <c r="A1664" s="648" t="str">
        <f t="shared" si="25"/>
        <v>2017/04/03-11:06:50</v>
      </c>
      <c r="B1664" s="4">
        <v>42828</v>
      </c>
      <c r="C1664" s="3">
        <v>0.46307870370370369</v>
      </c>
      <c r="D1664" s="1" t="s">
        <v>35</v>
      </c>
      <c r="E1664" s="648">
        <f>VLOOKUP(D1664,ID對照表!A:B,2,FALSE)</f>
        <v>15</v>
      </c>
    </row>
    <row r="1665" spans="1:5" x14ac:dyDescent="0.25">
      <c r="A1665" s="648" t="str">
        <f t="shared" si="25"/>
        <v>2017/04/03-11:07:05</v>
      </c>
      <c r="B1665" s="4">
        <v>42828</v>
      </c>
      <c r="C1665" s="3">
        <v>0.46325231481481483</v>
      </c>
      <c r="D1665" s="1" t="s">
        <v>35</v>
      </c>
      <c r="E1665" s="648">
        <f>VLOOKUP(D1665,ID對照表!A:B,2,FALSE)</f>
        <v>15</v>
      </c>
    </row>
    <row r="1666" spans="1:5" x14ac:dyDescent="0.25">
      <c r="A1666" s="648" t="str">
        <f t="shared" ref="A1666:A1729" si="26">TEXT(B1666,"yyyy/mm/dd")&amp;"-"&amp;TEXT(C1666,"hh:mm:ss")</f>
        <v>2017/04/03-11:07:07</v>
      </c>
      <c r="B1666" s="4">
        <v>42828</v>
      </c>
      <c r="C1666" s="3">
        <v>0.46327546296296296</v>
      </c>
      <c r="D1666" s="1" t="s">
        <v>35</v>
      </c>
      <c r="E1666" s="648">
        <f>VLOOKUP(D1666,ID對照表!A:B,2,FALSE)</f>
        <v>15</v>
      </c>
    </row>
    <row r="1667" spans="1:5" x14ac:dyDescent="0.25">
      <c r="A1667" s="648" t="str">
        <f t="shared" si="26"/>
        <v>2017/04/03-11:07:10</v>
      </c>
      <c r="B1667" s="4">
        <v>42828</v>
      </c>
      <c r="C1667" s="3">
        <v>0.46331018518518513</v>
      </c>
      <c r="D1667" s="1" t="s">
        <v>35</v>
      </c>
      <c r="E1667" s="648">
        <f>VLOOKUP(D1667,ID對照表!A:B,2,FALSE)</f>
        <v>15</v>
      </c>
    </row>
    <row r="1668" spans="1:5" x14ac:dyDescent="0.25">
      <c r="A1668" s="648" t="str">
        <f t="shared" si="26"/>
        <v>2017/04/03-11:08:34</v>
      </c>
      <c r="B1668" s="4">
        <v>42828</v>
      </c>
      <c r="C1668" s="3">
        <v>0.46428240740740739</v>
      </c>
      <c r="D1668" s="1" t="s">
        <v>35</v>
      </c>
      <c r="E1668" s="648">
        <f>VLOOKUP(D1668,ID對照表!A:B,2,FALSE)</f>
        <v>15</v>
      </c>
    </row>
    <row r="1669" spans="1:5" x14ac:dyDescent="0.25">
      <c r="A1669" s="648" t="str">
        <f t="shared" si="26"/>
        <v>2017/04/03-11:25:30</v>
      </c>
      <c r="B1669" s="4">
        <v>42828</v>
      </c>
      <c r="C1669" s="3">
        <v>0.4760416666666667</v>
      </c>
      <c r="D1669" s="1" t="s">
        <v>35</v>
      </c>
      <c r="E1669" s="648">
        <f>VLOOKUP(D1669,ID對照表!A:B,2,FALSE)</f>
        <v>15</v>
      </c>
    </row>
    <row r="1670" spans="1:5" x14ac:dyDescent="0.25">
      <c r="A1670" s="648" t="str">
        <f t="shared" si="26"/>
        <v>2017/04/03-11:25:32</v>
      </c>
      <c r="B1670" s="4">
        <v>42828</v>
      </c>
      <c r="C1670" s="3">
        <v>0.47606481481481483</v>
      </c>
      <c r="D1670" s="1" t="s">
        <v>35</v>
      </c>
      <c r="E1670" s="648">
        <f>VLOOKUP(D1670,ID對照表!A:B,2,FALSE)</f>
        <v>15</v>
      </c>
    </row>
    <row r="1671" spans="1:5" x14ac:dyDescent="0.25">
      <c r="A1671" s="648" t="str">
        <f t="shared" si="26"/>
        <v>2017/04/03-11:26:05</v>
      </c>
      <c r="B1671" s="4">
        <v>42828</v>
      </c>
      <c r="C1671" s="3">
        <v>0.47644675925925922</v>
      </c>
      <c r="D1671" s="1" t="s">
        <v>35</v>
      </c>
      <c r="E1671" s="648">
        <f>VLOOKUP(D1671,ID對照表!A:B,2,FALSE)</f>
        <v>15</v>
      </c>
    </row>
    <row r="1672" spans="1:5" x14ac:dyDescent="0.25">
      <c r="A1672" s="648" t="str">
        <f t="shared" si="26"/>
        <v>2017/04/03-11:26:10</v>
      </c>
      <c r="B1672" s="4">
        <v>42828</v>
      </c>
      <c r="C1672" s="3">
        <v>0.47650462962962964</v>
      </c>
      <c r="D1672" s="1" t="s">
        <v>35</v>
      </c>
      <c r="E1672" s="648">
        <f>VLOOKUP(D1672,ID對照表!A:B,2,FALSE)</f>
        <v>15</v>
      </c>
    </row>
    <row r="1673" spans="1:5" x14ac:dyDescent="0.25">
      <c r="A1673" s="648" t="str">
        <f t="shared" si="26"/>
        <v>2017/04/03-12:01:49</v>
      </c>
      <c r="B1673" s="4">
        <v>42828</v>
      </c>
      <c r="C1673" s="3">
        <v>0.50126157407407412</v>
      </c>
      <c r="D1673" s="1" t="s">
        <v>35</v>
      </c>
      <c r="E1673" s="648">
        <f>VLOOKUP(D1673,ID對照表!A:B,2,FALSE)</f>
        <v>15</v>
      </c>
    </row>
    <row r="1674" spans="1:5" x14ac:dyDescent="0.25">
      <c r="A1674" s="648" t="str">
        <f t="shared" si="26"/>
        <v>2017/04/03-12:01:51</v>
      </c>
      <c r="B1674" s="4">
        <v>42828</v>
      </c>
      <c r="C1674" s="3">
        <v>0.5012847222222222</v>
      </c>
      <c r="D1674" s="1" t="s">
        <v>35</v>
      </c>
      <c r="E1674" s="648">
        <f>VLOOKUP(D1674,ID對照表!A:B,2,FALSE)</f>
        <v>15</v>
      </c>
    </row>
    <row r="1675" spans="1:5" x14ac:dyDescent="0.25">
      <c r="A1675" s="648" t="str">
        <f t="shared" si="26"/>
        <v>2017/04/03-12:01:53</v>
      </c>
      <c r="B1675" s="4">
        <v>42828</v>
      </c>
      <c r="C1675" s="3">
        <v>0.50130787037037039</v>
      </c>
      <c r="D1675" s="1" t="s">
        <v>35</v>
      </c>
      <c r="E1675" s="648">
        <f>VLOOKUP(D1675,ID對照表!A:B,2,FALSE)</f>
        <v>15</v>
      </c>
    </row>
    <row r="1676" spans="1:5" x14ac:dyDescent="0.25">
      <c r="A1676" s="648" t="str">
        <f t="shared" si="26"/>
        <v>2017/04/03-12:01:56</v>
      </c>
      <c r="B1676" s="4">
        <v>42828</v>
      </c>
      <c r="C1676" s="3">
        <v>0.50134259259259262</v>
      </c>
      <c r="D1676" s="1" t="s">
        <v>35</v>
      </c>
      <c r="E1676" s="648">
        <f>VLOOKUP(D1676,ID對照表!A:B,2,FALSE)</f>
        <v>15</v>
      </c>
    </row>
    <row r="1677" spans="1:5" x14ac:dyDescent="0.25">
      <c r="A1677" s="648" t="str">
        <f t="shared" si="26"/>
        <v>2017/04/03-12:02:12</v>
      </c>
      <c r="B1677" s="4">
        <v>42828</v>
      </c>
      <c r="C1677" s="3">
        <v>0.50152777777777779</v>
      </c>
      <c r="D1677" s="1" t="s">
        <v>35</v>
      </c>
      <c r="E1677" s="648">
        <f>VLOOKUP(D1677,ID對照表!A:B,2,FALSE)</f>
        <v>15</v>
      </c>
    </row>
    <row r="1678" spans="1:5" x14ac:dyDescent="0.25">
      <c r="A1678" s="648" t="str">
        <f t="shared" si="26"/>
        <v>2017/04/03-12:02:19</v>
      </c>
      <c r="B1678" s="4">
        <v>42828</v>
      </c>
      <c r="C1678" s="3">
        <v>0.50160879629629629</v>
      </c>
      <c r="D1678" s="1" t="s">
        <v>35</v>
      </c>
      <c r="E1678" s="648">
        <f>VLOOKUP(D1678,ID對照表!A:B,2,FALSE)</f>
        <v>15</v>
      </c>
    </row>
    <row r="1679" spans="1:5" x14ac:dyDescent="0.25">
      <c r="A1679" s="648" t="str">
        <f t="shared" si="26"/>
        <v>2017/04/03-12:06:55</v>
      </c>
      <c r="B1679" s="4">
        <v>42828</v>
      </c>
      <c r="C1679" s="3">
        <v>0.50480324074074068</v>
      </c>
      <c r="D1679" s="1" t="s">
        <v>35</v>
      </c>
      <c r="E1679" s="648">
        <f>VLOOKUP(D1679,ID對照表!A:B,2,FALSE)</f>
        <v>15</v>
      </c>
    </row>
    <row r="1680" spans="1:5" x14ac:dyDescent="0.25">
      <c r="A1680" s="648" t="str">
        <f t="shared" si="26"/>
        <v>2017/04/03-12:33:30</v>
      </c>
      <c r="B1680" s="4">
        <v>42828</v>
      </c>
      <c r="C1680" s="3">
        <v>0.52326388888888886</v>
      </c>
      <c r="D1680" s="1" t="s">
        <v>2</v>
      </c>
      <c r="E1680" s="648">
        <f>VLOOKUP(D1680,ID對照表!A:B,2,FALSE)</f>
        <v>4</v>
      </c>
    </row>
    <row r="1681" spans="1:5" x14ac:dyDescent="0.25">
      <c r="A1681" s="648" t="str">
        <f t="shared" si="26"/>
        <v>2017/04/03-12:36:21</v>
      </c>
      <c r="B1681" s="4">
        <v>42828</v>
      </c>
      <c r="C1681" s="3">
        <v>0.5252430555555555</v>
      </c>
      <c r="D1681" s="1" t="s">
        <v>61</v>
      </c>
      <c r="E1681" s="648">
        <f>VLOOKUP(D1681,ID對照表!A:B,2,FALSE)</f>
        <v>37</v>
      </c>
    </row>
    <row r="1682" spans="1:5" x14ac:dyDescent="0.25">
      <c r="A1682" s="648" t="str">
        <f t="shared" si="26"/>
        <v>2017/04/03-12:36:26</v>
      </c>
      <c r="B1682" s="4">
        <v>42828</v>
      </c>
      <c r="C1682" s="3">
        <v>0.52530092592592592</v>
      </c>
      <c r="D1682" s="1" t="s">
        <v>61</v>
      </c>
      <c r="E1682" s="648">
        <f>VLOOKUP(D1682,ID對照表!A:B,2,FALSE)</f>
        <v>37</v>
      </c>
    </row>
    <row r="1683" spans="1:5" x14ac:dyDescent="0.25">
      <c r="A1683" s="648" t="str">
        <f t="shared" si="26"/>
        <v>2017/04/03-12:37:25</v>
      </c>
      <c r="B1683" s="4">
        <v>42828</v>
      </c>
      <c r="C1683" s="3">
        <v>0.52598379629629632</v>
      </c>
      <c r="D1683" s="1" t="s">
        <v>35</v>
      </c>
      <c r="E1683" s="648">
        <f>VLOOKUP(D1683,ID對照表!A:B,2,FALSE)</f>
        <v>15</v>
      </c>
    </row>
    <row r="1684" spans="1:5" x14ac:dyDescent="0.25">
      <c r="A1684" s="648" t="str">
        <f t="shared" si="26"/>
        <v>2017/04/03-12:43:40</v>
      </c>
      <c r="B1684" s="4">
        <v>42828</v>
      </c>
      <c r="C1684" s="3">
        <v>0.53032407407407411</v>
      </c>
      <c r="D1684" s="1" t="s">
        <v>35</v>
      </c>
      <c r="E1684" s="648">
        <f>VLOOKUP(D1684,ID對照表!A:B,2,FALSE)</f>
        <v>15</v>
      </c>
    </row>
    <row r="1685" spans="1:5" x14ac:dyDescent="0.25">
      <c r="A1685" s="648" t="str">
        <f t="shared" si="26"/>
        <v>2017/04/03-12:43:54</v>
      </c>
      <c r="B1685" s="4">
        <v>42828</v>
      </c>
      <c r="C1685" s="3">
        <v>0.5304861111111111</v>
      </c>
      <c r="D1685" s="1" t="s">
        <v>35</v>
      </c>
      <c r="E1685" s="648">
        <f>VLOOKUP(D1685,ID對照表!A:B,2,FALSE)</f>
        <v>15</v>
      </c>
    </row>
    <row r="1686" spans="1:5" x14ac:dyDescent="0.25">
      <c r="A1686" s="648" t="str">
        <f t="shared" si="26"/>
        <v>2017/04/03-13:11:56</v>
      </c>
      <c r="B1686" s="4">
        <v>42828</v>
      </c>
      <c r="C1686" s="3">
        <v>0.54995370370370367</v>
      </c>
      <c r="D1686" s="1" t="s">
        <v>35</v>
      </c>
      <c r="E1686" s="648">
        <f>VLOOKUP(D1686,ID對照表!A:B,2,FALSE)</f>
        <v>15</v>
      </c>
    </row>
    <row r="1687" spans="1:5" x14ac:dyDescent="0.25">
      <c r="A1687" s="648" t="str">
        <f t="shared" si="26"/>
        <v>2017/04/03-13:12:07</v>
      </c>
      <c r="B1687" s="4">
        <v>42828</v>
      </c>
      <c r="C1687" s="3">
        <v>0.55008101851851854</v>
      </c>
      <c r="D1687" s="1" t="s">
        <v>35</v>
      </c>
      <c r="E1687" s="648">
        <f>VLOOKUP(D1687,ID對照表!A:B,2,FALSE)</f>
        <v>15</v>
      </c>
    </row>
    <row r="1688" spans="1:5" x14ac:dyDescent="0.25">
      <c r="A1688" s="648" t="str">
        <f t="shared" si="26"/>
        <v>2017/04/03-13:12:12</v>
      </c>
      <c r="B1688" s="4">
        <v>42828</v>
      </c>
      <c r="C1688" s="3">
        <v>0.55013888888888884</v>
      </c>
      <c r="D1688" s="1" t="s">
        <v>35</v>
      </c>
      <c r="E1688" s="648">
        <f>VLOOKUP(D1688,ID對照表!A:B,2,FALSE)</f>
        <v>15</v>
      </c>
    </row>
    <row r="1689" spans="1:5" x14ac:dyDescent="0.25">
      <c r="A1689" s="648" t="str">
        <f t="shared" si="26"/>
        <v>2017/04/03-13:12:13</v>
      </c>
      <c r="B1689" s="4">
        <v>42828</v>
      </c>
      <c r="C1689" s="3">
        <v>0.55015046296296299</v>
      </c>
      <c r="D1689" s="1" t="s">
        <v>35</v>
      </c>
      <c r="E1689" s="648">
        <f>VLOOKUP(D1689,ID對照表!A:B,2,FALSE)</f>
        <v>15</v>
      </c>
    </row>
    <row r="1690" spans="1:5" x14ac:dyDescent="0.25">
      <c r="A1690" s="648" t="str">
        <f t="shared" si="26"/>
        <v>2017/04/03-13:12:17</v>
      </c>
      <c r="B1690" s="4">
        <v>42828</v>
      </c>
      <c r="C1690" s="3">
        <v>0.55019675925925926</v>
      </c>
      <c r="D1690" s="1" t="s">
        <v>35</v>
      </c>
      <c r="E1690" s="648">
        <f>VLOOKUP(D1690,ID對照表!A:B,2,FALSE)</f>
        <v>15</v>
      </c>
    </row>
    <row r="1691" spans="1:5" x14ac:dyDescent="0.25">
      <c r="A1691" s="648" t="str">
        <f t="shared" si="26"/>
        <v>2017/04/03-13:12:20</v>
      </c>
      <c r="B1691" s="4">
        <v>42828</v>
      </c>
      <c r="C1691" s="3">
        <v>0.55023148148148149</v>
      </c>
      <c r="D1691" s="1" t="s">
        <v>35</v>
      </c>
      <c r="E1691" s="648">
        <f>VLOOKUP(D1691,ID對照表!A:B,2,FALSE)</f>
        <v>15</v>
      </c>
    </row>
    <row r="1692" spans="1:5" x14ac:dyDescent="0.25">
      <c r="A1692" s="648" t="str">
        <f t="shared" si="26"/>
        <v>2017/04/03-13:12:22</v>
      </c>
      <c r="B1692" s="4">
        <v>42828</v>
      </c>
      <c r="C1692" s="3">
        <v>0.55025462962962968</v>
      </c>
      <c r="D1692" s="1" t="s">
        <v>35</v>
      </c>
      <c r="E1692" s="648">
        <f>VLOOKUP(D1692,ID對照表!A:B,2,FALSE)</f>
        <v>15</v>
      </c>
    </row>
    <row r="1693" spans="1:5" x14ac:dyDescent="0.25">
      <c r="A1693" s="648" t="str">
        <f t="shared" si="26"/>
        <v>2017/04/03-13:12:25</v>
      </c>
      <c r="B1693" s="4">
        <v>42828</v>
      </c>
      <c r="C1693" s="3">
        <v>0.55028935185185179</v>
      </c>
      <c r="D1693" s="1" t="s">
        <v>35</v>
      </c>
      <c r="E1693" s="648">
        <f>VLOOKUP(D1693,ID對照表!A:B,2,FALSE)</f>
        <v>15</v>
      </c>
    </row>
    <row r="1694" spans="1:5" x14ac:dyDescent="0.25">
      <c r="A1694" s="648" t="str">
        <f t="shared" si="26"/>
        <v>2017/04/03-13:12:28</v>
      </c>
      <c r="B1694" s="4">
        <v>42828</v>
      </c>
      <c r="C1694" s="3">
        <v>0.55032407407407413</v>
      </c>
      <c r="D1694" s="1" t="s">
        <v>35</v>
      </c>
      <c r="E1694" s="648">
        <f>VLOOKUP(D1694,ID對照表!A:B,2,FALSE)</f>
        <v>15</v>
      </c>
    </row>
    <row r="1695" spans="1:5" x14ac:dyDescent="0.25">
      <c r="A1695" s="648" t="str">
        <f t="shared" si="26"/>
        <v>2017/04/03-13:12:37</v>
      </c>
      <c r="B1695" s="4">
        <v>42828</v>
      </c>
      <c r="C1695" s="3">
        <v>0.5504282407407407</v>
      </c>
      <c r="D1695" s="1" t="s">
        <v>35</v>
      </c>
      <c r="E1695" s="648">
        <f>VLOOKUP(D1695,ID對照表!A:B,2,FALSE)</f>
        <v>15</v>
      </c>
    </row>
    <row r="1696" spans="1:5" x14ac:dyDescent="0.25">
      <c r="A1696" s="648" t="str">
        <f t="shared" si="26"/>
        <v>2017/04/03-13:27:45</v>
      </c>
      <c r="B1696" s="4">
        <v>42828</v>
      </c>
      <c r="C1696" s="3">
        <v>0.56093749999999998</v>
      </c>
      <c r="D1696" s="1" t="s">
        <v>40</v>
      </c>
      <c r="E1696" s="648">
        <f>VLOOKUP(D1696,ID對照表!A:B,2,FALSE)</f>
        <v>19</v>
      </c>
    </row>
    <row r="1697" spans="1:5" x14ac:dyDescent="0.25">
      <c r="A1697" s="648" t="str">
        <f t="shared" si="26"/>
        <v>2017/04/03-13:27:51</v>
      </c>
      <c r="B1697" s="4">
        <v>42828</v>
      </c>
      <c r="C1697" s="3">
        <v>0.56100694444444443</v>
      </c>
      <c r="D1697" s="1" t="s">
        <v>40</v>
      </c>
      <c r="E1697" s="648">
        <f>VLOOKUP(D1697,ID對照表!A:B,2,FALSE)</f>
        <v>19</v>
      </c>
    </row>
    <row r="1698" spans="1:5" x14ac:dyDescent="0.25">
      <c r="A1698" s="648" t="str">
        <f t="shared" si="26"/>
        <v>2017/04/03-13:27:56</v>
      </c>
      <c r="B1698" s="4">
        <v>42828</v>
      </c>
      <c r="C1698" s="3">
        <v>0.56106481481481485</v>
      </c>
      <c r="D1698" s="1" t="s">
        <v>40</v>
      </c>
      <c r="E1698" s="648">
        <f>VLOOKUP(D1698,ID對照表!A:B,2,FALSE)</f>
        <v>19</v>
      </c>
    </row>
    <row r="1699" spans="1:5" x14ac:dyDescent="0.25">
      <c r="A1699" s="648" t="str">
        <f t="shared" si="26"/>
        <v>2017/04/03-13:27:59</v>
      </c>
      <c r="B1699" s="4">
        <v>42828</v>
      </c>
      <c r="C1699" s="3">
        <v>0.56109953703703697</v>
      </c>
      <c r="D1699" s="1" t="s">
        <v>40</v>
      </c>
      <c r="E1699" s="648">
        <f>VLOOKUP(D1699,ID對照表!A:B,2,FALSE)</f>
        <v>19</v>
      </c>
    </row>
    <row r="1700" spans="1:5" x14ac:dyDescent="0.25">
      <c r="A1700" s="648" t="str">
        <f t="shared" si="26"/>
        <v>2017/04/03-13:28:00</v>
      </c>
      <c r="B1700" s="4">
        <v>42828</v>
      </c>
      <c r="C1700" s="3">
        <v>0.56111111111111112</v>
      </c>
      <c r="D1700" s="1" t="s">
        <v>40</v>
      </c>
      <c r="E1700" s="648">
        <f>VLOOKUP(D1700,ID對照表!A:B,2,FALSE)</f>
        <v>19</v>
      </c>
    </row>
    <row r="1701" spans="1:5" x14ac:dyDescent="0.25">
      <c r="A1701" s="648" t="str">
        <f t="shared" si="26"/>
        <v>2017/04/03-13:28:04</v>
      </c>
      <c r="B1701" s="4">
        <v>42828</v>
      </c>
      <c r="C1701" s="3">
        <v>0.56115740740740738</v>
      </c>
      <c r="D1701" s="1" t="s">
        <v>40</v>
      </c>
      <c r="E1701" s="648">
        <f>VLOOKUP(D1701,ID對照表!A:B,2,FALSE)</f>
        <v>19</v>
      </c>
    </row>
    <row r="1702" spans="1:5" x14ac:dyDescent="0.25">
      <c r="A1702" s="648" t="str">
        <f t="shared" si="26"/>
        <v>2017/04/03-13:28:07</v>
      </c>
      <c r="B1702" s="4">
        <v>42828</v>
      </c>
      <c r="C1702" s="3">
        <v>0.56119212962962961</v>
      </c>
      <c r="D1702" s="1" t="s">
        <v>40</v>
      </c>
      <c r="E1702" s="648">
        <f>VLOOKUP(D1702,ID對照表!A:B,2,FALSE)</f>
        <v>19</v>
      </c>
    </row>
    <row r="1703" spans="1:5" x14ac:dyDescent="0.25">
      <c r="A1703" s="648" t="str">
        <f t="shared" si="26"/>
        <v>2017/04/03-13:28:09</v>
      </c>
      <c r="B1703" s="4">
        <v>42828</v>
      </c>
      <c r="C1703" s="3">
        <v>0.5612152777777778</v>
      </c>
      <c r="D1703" s="1" t="s">
        <v>40</v>
      </c>
      <c r="E1703" s="648">
        <f>VLOOKUP(D1703,ID對照表!A:B,2,FALSE)</f>
        <v>19</v>
      </c>
    </row>
    <row r="1704" spans="1:5" x14ac:dyDescent="0.25">
      <c r="A1704" s="648" t="str">
        <f t="shared" si="26"/>
        <v>2017/04/03-13:28:14</v>
      </c>
      <c r="B1704" s="4">
        <v>42828</v>
      </c>
      <c r="C1704" s="3">
        <v>0.56127314814814822</v>
      </c>
      <c r="D1704" s="1" t="s">
        <v>40</v>
      </c>
      <c r="E1704" s="648">
        <f>VLOOKUP(D1704,ID對照表!A:B,2,FALSE)</f>
        <v>19</v>
      </c>
    </row>
    <row r="1705" spans="1:5" x14ac:dyDescent="0.25">
      <c r="A1705" s="648" t="str">
        <f t="shared" si="26"/>
        <v>2017/04/03-13:28:16</v>
      </c>
      <c r="B1705" s="4">
        <v>42828</v>
      </c>
      <c r="C1705" s="3">
        <v>0.56129629629629629</v>
      </c>
      <c r="D1705" s="1" t="s">
        <v>40</v>
      </c>
      <c r="E1705" s="648">
        <f>VLOOKUP(D1705,ID對照表!A:B,2,FALSE)</f>
        <v>19</v>
      </c>
    </row>
    <row r="1706" spans="1:5" x14ac:dyDescent="0.25">
      <c r="A1706" s="648" t="str">
        <f t="shared" si="26"/>
        <v>2017/04/03-13:28:18</v>
      </c>
      <c r="B1706" s="4">
        <v>42828</v>
      </c>
      <c r="C1706" s="3">
        <v>0.56131944444444448</v>
      </c>
      <c r="D1706" s="1" t="s">
        <v>40</v>
      </c>
      <c r="E1706" s="648">
        <f>VLOOKUP(D1706,ID對照表!A:B,2,FALSE)</f>
        <v>19</v>
      </c>
    </row>
    <row r="1707" spans="1:5" x14ac:dyDescent="0.25">
      <c r="A1707" s="648" t="str">
        <f t="shared" si="26"/>
        <v>2017/04/03-13:28:22</v>
      </c>
      <c r="B1707" s="4">
        <v>42828</v>
      </c>
      <c r="C1707" s="3">
        <v>0.56136574074074075</v>
      </c>
      <c r="D1707" s="1" t="s">
        <v>40</v>
      </c>
      <c r="E1707" s="648">
        <f>VLOOKUP(D1707,ID對照表!A:B,2,FALSE)</f>
        <v>19</v>
      </c>
    </row>
    <row r="1708" spans="1:5" x14ac:dyDescent="0.25">
      <c r="A1708" s="648" t="str">
        <f t="shared" si="26"/>
        <v>2017/04/03-13:30:37</v>
      </c>
      <c r="B1708" s="4">
        <v>42828</v>
      </c>
      <c r="C1708" s="3">
        <v>0.56292824074074077</v>
      </c>
      <c r="D1708" s="1" t="s">
        <v>35</v>
      </c>
      <c r="E1708" s="648">
        <f>VLOOKUP(D1708,ID對照表!A:B,2,FALSE)</f>
        <v>15</v>
      </c>
    </row>
    <row r="1709" spans="1:5" x14ac:dyDescent="0.25">
      <c r="A1709" s="648" t="str">
        <f t="shared" si="26"/>
        <v>2017/04/03-13:30:40</v>
      </c>
      <c r="B1709" s="4">
        <v>42828</v>
      </c>
      <c r="C1709" s="3">
        <v>0.562962962962963</v>
      </c>
      <c r="D1709" s="1" t="s">
        <v>35</v>
      </c>
      <c r="E1709" s="648">
        <f>VLOOKUP(D1709,ID對照表!A:B,2,FALSE)</f>
        <v>15</v>
      </c>
    </row>
    <row r="1710" spans="1:5" x14ac:dyDescent="0.25">
      <c r="A1710" s="648" t="str">
        <f t="shared" si="26"/>
        <v>2017/04/03-13:32:30</v>
      </c>
      <c r="B1710" s="4">
        <v>42828</v>
      </c>
      <c r="C1710" s="3">
        <v>0.56423611111111105</v>
      </c>
      <c r="D1710" s="1" t="s">
        <v>40</v>
      </c>
      <c r="E1710" s="648">
        <f>VLOOKUP(D1710,ID對照表!A:B,2,FALSE)</f>
        <v>19</v>
      </c>
    </row>
    <row r="1711" spans="1:5" x14ac:dyDescent="0.25">
      <c r="A1711" s="648" t="str">
        <f t="shared" si="26"/>
        <v>2017/04/03-13:33:46</v>
      </c>
      <c r="B1711" s="4">
        <v>42828</v>
      </c>
      <c r="C1711" s="3">
        <v>0.56511574074074067</v>
      </c>
      <c r="D1711" s="1" t="s">
        <v>35</v>
      </c>
      <c r="E1711" s="648">
        <f>VLOOKUP(D1711,ID對照表!A:B,2,FALSE)</f>
        <v>15</v>
      </c>
    </row>
    <row r="1712" spans="1:5" x14ac:dyDescent="0.25">
      <c r="A1712" s="648" t="str">
        <f t="shared" si="26"/>
        <v>2017/04/03-18:29:34</v>
      </c>
      <c r="B1712" s="4">
        <v>42828</v>
      </c>
      <c r="C1712" s="3">
        <v>0.77053240740740747</v>
      </c>
      <c r="D1712" s="1" t="s">
        <v>61</v>
      </c>
      <c r="E1712" s="648">
        <f>VLOOKUP(D1712,ID對照表!A:B,2,FALSE)</f>
        <v>37</v>
      </c>
    </row>
    <row r="1713" spans="1:5" x14ac:dyDescent="0.25">
      <c r="A1713" s="648" t="str">
        <f t="shared" si="26"/>
        <v>2017/04/03-18:29:35</v>
      </c>
      <c r="B1713" s="4">
        <v>42828</v>
      </c>
      <c r="C1713" s="3">
        <v>0.77054398148148151</v>
      </c>
      <c r="D1713" s="1" t="s">
        <v>61</v>
      </c>
      <c r="E1713" s="648">
        <f>VLOOKUP(D1713,ID對照表!A:B,2,FALSE)</f>
        <v>37</v>
      </c>
    </row>
    <row r="1714" spans="1:5" x14ac:dyDescent="0.25">
      <c r="A1714" s="648" t="str">
        <f t="shared" si="26"/>
        <v>2017/04/03-18:29:36</v>
      </c>
      <c r="B1714" s="4">
        <v>42828</v>
      </c>
      <c r="C1714" s="3">
        <v>0.77055555555555555</v>
      </c>
      <c r="D1714" s="1" t="s">
        <v>61</v>
      </c>
      <c r="E1714" s="648">
        <f>VLOOKUP(D1714,ID對照表!A:B,2,FALSE)</f>
        <v>37</v>
      </c>
    </row>
    <row r="1715" spans="1:5" x14ac:dyDescent="0.25">
      <c r="A1715" s="648" t="str">
        <f t="shared" si="26"/>
        <v>2017/04/03-18:33:28</v>
      </c>
      <c r="B1715" s="4">
        <v>42828</v>
      </c>
      <c r="C1715" s="3">
        <v>0.77324074074074067</v>
      </c>
      <c r="D1715" s="1" t="s">
        <v>61</v>
      </c>
      <c r="E1715" s="648">
        <f>VLOOKUP(D1715,ID對照表!A:B,2,FALSE)</f>
        <v>37</v>
      </c>
    </row>
    <row r="1716" spans="1:5" x14ac:dyDescent="0.25">
      <c r="A1716" s="648" t="str">
        <f t="shared" si="26"/>
        <v>2017/04/03-18:33:33</v>
      </c>
      <c r="B1716" s="4">
        <v>42828</v>
      </c>
      <c r="C1716" s="3">
        <v>0.77329861111111109</v>
      </c>
      <c r="D1716" s="1" t="s">
        <v>61</v>
      </c>
      <c r="E1716" s="648">
        <f>VLOOKUP(D1716,ID對照表!A:B,2,FALSE)</f>
        <v>37</v>
      </c>
    </row>
    <row r="1717" spans="1:5" x14ac:dyDescent="0.25">
      <c r="A1717" s="648" t="str">
        <f t="shared" si="26"/>
        <v>2017/04/03-19:15:34</v>
      </c>
      <c r="B1717" s="4">
        <v>42828</v>
      </c>
      <c r="C1717" s="3">
        <v>0.8024768518518518</v>
      </c>
      <c r="D1717" s="1" t="s">
        <v>0</v>
      </c>
      <c r="E1717" s="648">
        <f>VLOOKUP(D1717,ID對照表!A:B,2,FALSE)</f>
        <v>2</v>
      </c>
    </row>
    <row r="1718" spans="1:5" x14ac:dyDescent="0.25">
      <c r="A1718" s="648" t="str">
        <f t="shared" si="26"/>
        <v>2017/04/03-19:20:20</v>
      </c>
      <c r="B1718" s="4">
        <v>42828</v>
      </c>
      <c r="C1718" s="3">
        <v>0.80578703703703702</v>
      </c>
      <c r="D1718" s="1" t="s">
        <v>0</v>
      </c>
      <c r="E1718" s="648">
        <f>VLOOKUP(D1718,ID對照表!A:B,2,FALSE)</f>
        <v>2</v>
      </c>
    </row>
    <row r="1719" spans="1:5" x14ac:dyDescent="0.25">
      <c r="A1719" s="648" t="str">
        <f t="shared" si="26"/>
        <v>2017/04/03-19:30:38</v>
      </c>
      <c r="B1719" s="4">
        <v>42828</v>
      </c>
      <c r="C1719" s="3">
        <v>0.81293981481481481</v>
      </c>
      <c r="D1719" s="1" t="s">
        <v>0</v>
      </c>
      <c r="E1719" s="648">
        <f>VLOOKUP(D1719,ID對照表!A:B,2,FALSE)</f>
        <v>2</v>
      </c>
    </row>
    <row r="1720" spans="1:5" x14ac:dyDescent="0.25">
      <c r="A1720" s="648" t="str">
        <f t="shared" si="26"/>
        <v>2017/04/03-19:44:35</v>
      </c>
      <c r="B1720" s="4">
        <v>42828</v>
      </c>
      <c r="C1720" s="3">
        <v>0.82262731481481488</v>
      </c>
      <c r="D1720" s="1" t="s">
        <v>0</v>
      </c>
      <c r="E1720" s="648">
        <f>VLOOKUP(D1720,ID對照表!A:B,2,FALSE)</f>
        <v>2</v>
      </c>
    </row>
    <row r="1721" spans="1:5" x14ac:dyDescent="0.25">
      <c r="A1721" s="648" t="str">
        <f t="shared" si="26"/>
        <v>2017/04/03-19:47:04</v>
      </c>
      <c r="B1721" s="4">
        <v>42828</v>
      </c>
      <c r="C1721" s="3">
        <v>0.82435185185185189</v>
      </c>
      <c r="D1721" s="1" t="s">
        <v>0</v>
      </c>
      <c r="E1721" s="648">
        <f>VLOOKUP(D1721,ID對照表!A:B,2,FALSE)</f>
        <v>2</v>
      </c>
    </row>
    <row r="1722" spans="1:5" x14ac:dyDescent="0.25">
      <c r="A1722" s="648" t="str">
        <f t="shared" si="26"/>
        <v>2017/04/03-20:59:08</v>
      </c>
      <c r="B1722" s="4">
        <v>42828</v>
      </c>
      <c r="C1722" s="3">
        <v>0.8743981481481482</v>
      </c>
      <c r="D1722" s="1" t="s">
        <v>35</v>
      </c>
      <c r="E1722" s="648">
        <f>VLOOKUP(D1722,ID對照表!A:B,2,FALSE)</f>
        <v>15</v>
      </c>
    </row>
    <row r="1723" spans="1:5" x14ac:dyDescent="0.25">
      <c r="A1723" s="648" t="str">
        <f t="shared" si="26"/>
        <v>2017/04/03-21:35:08</v>
      </c>
      <c r="B1723" s="4">
        <v>42828</v>
      </c>
      <c r="C1723" s="3">
        <v>0.89939814814814811</v>
      </c>
      <c r="D1723" s="1" t="s">
        <v>35</v>
      </c>
      <c r="E1723" s="648">
        <f>VLOOKUP(D1723,ID對照表!A:B,2,FALSE)</f>
        <v>15</v>
      </c>
    </row>
    <row r="1724" spans="1:5" x14ac:dyDescent="0.25">
      <c r="A1724" s="648" t="str">
        <f t="shared" si="26"/>
        <v>2017/04/03-21:40:51</v>
      </c>
      <c r="B1724" s="4">
        <v>42828</v>
      </c>
      <c r="C1724" s="3">
        <v>0.90336805555555555</v>
      </c>
      <c r="D1724" s="1" t="s">
        <v>35</v>
      </c>
      <c r="E1724" s="648">
        <f>VLOOKUP(D1724,ID對照表!A:B,2,FALSE)</f>
        <v>15</v>
      </c>
    </row>
    <row r="1725" spans="1:5" x14ac:dyDescent="0.25">
      <c r="A1725" s="648" t="str">
        <f t="shared" si="26"/>
        <v>2017/04/03-22:20:36</v>
      </c>
      <c r="B1725" s="4">
        <v>42828</v>
      </c>
      <c r="C1725" s="3">
        <v>0.9309722222222222</v>
      </c>
      <c r="D1725" s="1" t="s">
        <v>35</v>
      </c>
      <c r="E1725" s="648">
        <f>VLOOKUP(D1725,ID對照表!A:B,2,FALSE)</f>
        <v>15</v>
      </c>
    </row>
    <row r="1726" spans="1:5" x14ac:dyDescent="0.25">
      <c r="A1726" s="648" t="str">
        <f t="shared" si="26"/>
        <v>2017/04/04-12:41:40</v>
      </c>
      <c r="B1726" s="4">
        <v>42829</v>
      </c>
      <c r="C1726" s="3">
        <v>0.52893518518518523</v>
      </c>
      <c r="D1726" s="1" t="s">
        <v>65</v>
      </c>
      <c r="E1726" s="648">
        <f>VLOOKUP(D1726,ID對照表!A:B,2,FALSE)</f>
        <v>41</v>
      </c>
    </row>
    <row r="1727" spans="1:5" x14ac:dyDescent="0.25">
      <c r="A1727" s="648" t="str">
        <f t="shared" si="26"/>
        <v>2017/04/04-12:42:25</v>
      </c>
      <c r="B1727" s="4">
        <v>42829</v>
      </c>
      <c r="C1727" s="3">
        <v>0.52945601851851853</v>
      </c>
      <c r="D1727" s="1" t="s">
        <v>65</v>
      </c>
      <c r="E1727" s="648">
        <f>VLOOKUP(D1727,ID對照表!A:B,2,FALSE)</f>
        <v>41</v>
      </c>
    </row>
    <row r="1728" spans="1:5" x14ac:dyDescent="0.25">
      <c r="A1728" s="648" t="str">
        <f t="shared" si="26"/>
        <v>2017/04/04-19:10:35</v>
      </c>
      <c r="B1728" s="4">
        <v>42829</v>
      </c>
      <c r="C1728" s="3">
        <v>0.79901620370370363</v>
      </c>
      <c r="D1728" s="1" t="s">
        <v>66</v>
      </c>
      <c r="E1728" s="648">
        <f>VLOOKUP(D1728,ID對照表!A:B,2,FALSE)</f>
        <v>42</v>
      </c>
    </row>
    <row r="1729" spans="1:5" x14ac:dyDescent="0.25">
      <c r="A1729" s="648" t="str">
        <f t="shared" si="26"/>
        <v>2017/04/04-19:10:39</v>
      </c>
      <c r="B1729" s="4">
        <v>42829</v>
      </c>
      <c r="C1729" s="3">
        <v>0.7990624999999999</v>
      </c>
      <c r="D1729" s="1" t="s">
        <v>66</v>
      </c>
      <c r="E1729" s="648">
        <f>VLOOKUP(D1729,ID對照表!A:B,2,FALSE)</f>
        <v>42</v>
      </c>
    </row>
    <row r="1730" spans="1:5" x14ac:dyDescent="0.25">
      <c r="A1730" s="648" t="str">
        <f t="shared" ref="A1730:A1793" si="27">TEXT(B1730,"yyyy/mm/dd")&amp;"-"&amp;TEXT(C1730,"hh:mm:ss")</f>
        <v>2017/04/04-19:10:41</v>
      </c>
      <c r="B1730" s="4">
        <v>42829</v>
      </c>
      <c r="C1730" s="3">
        <v>0.7990856481481482</v>
      </c>
      <c r="D1730" s="1" t="s">
        <v>66</v>
      </c>
      <c r="E1730" s="648">
        <f>VLOOKUP(D1730,ID對照表!A:B,2,FALSE)</f>
        <v>42</v>
      </c>
    </row>
    <row r="1731" spans="1:5" x14ac:dyDescent="0.25">
      <c r="A1731" s="648" t="str">
        <f t="shared" si="27"/>
        <v>2017/04/04-19:10:43</v>
      </c>
      <c r="B1731" s="4">
        <v>42829</v>
      </c>
      <c r="C1731" s="3">
        <v>0.79910879629629628</v>
      </c>
      <c r="D1731" s="1" t="s">
        <v>66</v>
      </c>
      <c r="E1731" s="648">
        <f>VLOOKUP(D1731,ID對照表!A:B,2,FALSE)</f>
        <v>42</v>
      </c>
    </row>
    <row r="1732" spans="1:5" x14ac:dyDescent="0.25">
      <c r="A1732" s="648" t="str">
        <f t="shared" si="27"/>
        <v>2017/04/04-19:10:45</v>
      </c>
      <c r="B1732" s="4">
        <v>42829</v>
      </c>
      <c r="C1732" s="3">
        <v>0.79913194444444446</v>
      </c>
      <c r="D1732" s="1" t="s">
        <v>66</v>
      </c>
      <c r="E1732" s="648">
        <f>VLOOKUP(D1732,ID對照表!A:B,2,FALSE)</f>
        <v>42</v>
      </c>
    </row>
    <row r="1733" spans="1:5" x14ac:dyDescent="0.25">
      <c r="A1733" s="648" t="str">
        <f t="shared" si="27"/>
        <v>2017/04/04-19:10:53</v>
      </c>
      <c r="B1733" s="4">
        <v>42829</v>
      </c>
      <c r="C1733" s="3">
        <v>0.79922453703703711</v>
      </c>
      <c r="D1733" s="1" t="s">
        <v>66</v>
      </c>
      <c r="E1733" s="648">
        <f>VLOOKUP(D1733,ID對照表!A:B,2,FALSE)</f>
        <v>42</v>
      </c>
    </row>
    <row r="1734" spans="1:5" x14ac:dyDescent="0.25">
      <c r="A1734" s="648" t="str">
        <f t="shared" si="27"/>
        <v>2017/04/04-19:10:54</v>
      </c>
      <c r="B1734" s="4">
        <v>42829</v>
      </c>
      <c r="C1734" s="3">
        <v>0.79923611111111115</v>
      </c>
      <c r="D1734" s="1" t="s">
        <v>66</v>
      </c>
      <c r="E1734" s="648">
        <f>VLOOKUP(D1734,ID對照表!A:B,2,FALSE)</f>
        <v>42</v>
      </c>
    </row>
    <row r="1735" spans="1:5" x14ac:dyDescent="0.25">
      <c r="A1735" s="648" t="str">
        <f t="shared" si="27"/>
        <v>2017/04/04-19:10:58</v>
      </c>
      <c r="B1735" s="4">
        <v>42829</v>
      </c>
      <c r="C1735" s="3">
        <v>0.7992824074074073</v>
      </c>
      <c r="D1735" s="1" t="s">
        <v>66</v>
      </c>
      <c r="E1735" s="648">
        <f>VLOOKUP(D1735,ID對照表!A:B,2,FALSE)</f>
        <v>42</v>
      </c>
    </row>
    <row r="1736" spans="1:5" x14ac:dyDescent="0.25">
      <c r="A1736" s="648" t="str">
        <f t="shared" si="27"/>
        <v>2017/04/04-19:11:04</v>
      </c>
      <c r="B1736" s="4">
        <v>42829</v>
      </c>
      <c r="C1736" s="3">
        <v>0.79935185185185187</v>
      </c>
      <c r="D1736" s="1" t="s">
        <v>66</v>
      </c>
      <c r="E1736" s="648">
        <f>VLOOKUP(D1736,ID對照表!A:B,2,FALSE)</f>
        <v>42</v>
      </c>
    </row>
    <row r="1737" spans="1:5" x14ac:dyDescent="0.25">
      <c r="A1737" s="648" t="str">
        <f t="shared" si="27"/>
        <v>2017/04/04-19:11:09</v>
      </c>
      <c r="B1737" s="4">
        <v>42829</v>
      </c>
      <c r="C1737" s="3">
        <v>0.79940972222222229</v>
      </c>
      <c r="D1737" s="1" t="s">
        <v>66</v>
      </c>
      <c r="E1737" s="648">
        <f>VLOOKUP(D1737,ID對照表!A:B,2,FALSE)</f>
        <v>42</v>
      </c>
    </row>
    <row r="1738" spans="1:5" x14ac:dyDescent="0.25">
      <c r="A1738" s="648" t="str">
        <f t="shared" si="27"/>
        <v>2017/04/04-19:11:12</v>
      </c>
      <c r="B1738" s="4">
        <v>42829</v>
      </c>
      <c r="C1738" s="3">
        <v>0.79944444444444451</v>
      </c>
      <c r="D1738" s="1" t="s">
        <v>66</v>
      </c>
      <c r="E1738" s="648">
        <f>VLOOKUP(D1738,ID對照表!A:B,2,FALSE)</f>
        <v>42</v>
      </c>
    </row>
    <row r="1739" spans="1:5" x14ac:dyDescent="0.25">
      <c r="A1739" s="648" t="str">
        <f t="shared" si="27"/>
        <v>2017/04/04-19:11:18</v>
      </c>
      <c r="B1739" s="4">
        <v>42829</v>
      </c>
      <c r="C1739" s="3">
        <v>0.79951388888888886</v>
      </c>
      <c r="D1739" s="1" t="s">
        <v>66</v>
      </c>
      <c r="E1739" s="648">
        <f>VLOOKUP(D1739,ID對照表!A:B,2,FALSE)</f>
        <v>42</v>
      </c>
    </row>
    <row r="1740" spans="1:5" x14ac:dyDescent="0.25">
      <c r="A1740" s="648" t="str">
        <f t="shared" si="27"/>
        <v>2017/04/04-19:15:09</v>
      </c>
      <c r="B1740" s="4">
        <v>42829</v>
      </c>
      <c r="C1740" s="3">
        <v>0.80218750000000005</v>
      </c>
      <c r="D1740" s="1" t="s">
        <v>66</v>
      </c>
      <c r="E1740" s="648">
        <f>VLOOKUP(D1740,ID對照表!A:B,2,FALSE)</f>
        <v>42</v>
      </c>
    </row>
    <row r="1741" spans="1:5" x14ac:dyDescent="0.25">
      <c r="A1741" s="648" t="str">
        <f t="shared" si="27"/>
        <v>2017/04/04-19:15:10</v>
      </c>
      <c r="B1741" s="4">
        <v>42829</v>
      </c>
      <c r="C1741" s="3">
        <v>0.80219907407407398</v>
      </c>
      <c r="D1741" s="1" t="s">
        <v>66</v>
      </c>
      <c r="E1741" s="648">
        <f>VLOOKUP(D1741,ID對照表!A:B,2,FALSE)</f>
        <v>42</v>
      </c>
    </row>
    <row r="1742" spans="1:5" x14ac:dyDescent="0.25">
      <c r="A1742" s="648" t="str">
        <f t="shared" si="27"/>
        <v>2017/04/04-19:15:13</v>
      </c>
      <c r="B1742" s="4">
        <v>42829</v>
      </c>
      <c r="C1742" s="3">
        <v>0.80223379629629632</v>
      </c>
      <c r="D1742" s="1" t="s">
        <v>66</v>
      </c>
      <c r="E1742" s="648">
        <f>VLOOKUP(D1742,ID對照表!A:B,2,FALSE)</f>
        <v>42</v>
      </c>
    </row>
    <row r="1743" spans="1:5" x14ac:dyDescent="0.25">
      <c r="A1743" s="648" t="str">
        <f t="shared" si="27"/>
        <v>2017/04/04-19:18:33</v>
      </c>
      <c r="B1743" s="4">
        <v>42829</v>
      </c>
      <c r="C1743" s="3">
        <v>0.80454861111111109</v>
      </c>
      <c r="D1743" s="1" t="s">
        <v>66</v>
      </c>
      <c r="E1743" s="648">
        <f>VLOOKUP(D1743,ID對照表!A:B,2,FALSE)</f>
        <v>42</v>
      </c>
    </row>
    <row r="1744" spans="1:5" x14ac:dyDescent="0.25">
      <c r="A1744" s="648" t="str">
        <f t="shared" si="27"/>
        <v>2017/04/04-19:18:56</v>
      </c>
      <c r="B1744" s="4">
        <v>42829</v>
      </c>
      <c r="C1744" s="3">
        <v>0.80481481481481476</v>
      </c>
      <c r="D1744" s="1" t="s">
        <v>66</v>
      </c>
      <c r="E1744" s="648">
        <f>VLOOKUP(D1744,ID對照表!A:B,2,FALSE)</f>
        <v>42</v>
      </c>
    </row>
    <row r="1745" spans="1:5" x14ac:dyDescent="0.25">
      <c r="A1745" s="648" t="str">
        <f t="shared" si="27"/>
        <v>2017/04/04-19:35:17</v>
      </c>
      <c r="B1745" s="4">
        <v>42829</v>
      </c>
      <c r="C1745" s="3">
        <v>0.81616898148148154</v>
      </c>
      <c r="D1745" s="1" t="s">
        <v>66</v>
      </c>
      <c r="E1745" s="648">
        <f>VLOOKUP(D1745,ID對照表!A:B,2,FALSE)</f>
        <v>42</v>
      </c>
    </row>
    <row r="1746" spans="1:5" x14ac:dyDescent="0.25">
      <c r="A1746" s="648" t="str">
        <f t="shared" si="27"/>
        <v>2017/04/04-19:41:26</v>
      </c>
      <c r="B1746" s="4">
        <v>42829</v>
      </c>
      <c r="C1746" s="3">
        <v>0.82043981481481476</v>
      </c>
      <c r="D1746" s="1" t="s">
        <v>66</v>
      </c>
      <c r="E1746" s="648">
        <f>VLOOKUP(D1746,ID對照表!A:B,2,FALSE)</f>
        <v>42</v>
      </c>
    </row>
    <row r="1747" spans="1:5" x14ac:dyDescent="0.25">
      <c r="A1747" s="648" t="str">
        <f t="shared" si="27"/>
        <v>2017/04/04-19:41:33</v>
      </c>
      <c r="B1747" s="4">
        <v>42829</v>
      </c>
      <c r="C1747" s="3">
        <v>0.82052083333333325</v>
      </c>
      <c r="D1747" s="1" t="s">
        <v>66</v>
      </c>
      <c r="E1747" s="648">
        <f>VLOOKUP(D1747,ID對照表!A:B,2,FALSE)</f>
        <v>42</v>
      </c>
    </row>
    <row r="1748" spans="1:5" x14ac:dyDescent="0.25">
      <c r="A1748" s="648" t="str">
        <f t="shared" si="27"/>
        <v>2017/04/04-19:44:58</v>
      </c>
      <c r="B1748" s="4">
        <v>42829</v>
      </c>
      <c r="C1748" s="3">
        <v>0.82289351851851855</v>
      </c>
      <c r="D1748" s="1" t="s">
        <v>66</v>
      </c>
      <c r="E1748" s="648">
        <f>VLOOKUP(D1748,ID對照表!A:B,2,FALSE)</f>
        <v>42</v>
      </c>
    </row>
    <row r="1749" spans="1:5" x14ac:dyDescent="0.25">
      <c r="A1749" s="648" t="str">
        <f t="shared" si="27"/>
        <v>2017/04/04-19:45:02</v>
      </c>
      <c r="B1749" s="4">
        <v>42829</v>
      </c>
      <c r="C1749" s="3">
        <v>0.82293981481481471</v>
      </c>
      <c r="D1749" s="1" t="s">
        <v>66</v>
      </c>
      <c r="E1749" s="648">
        <f>VLOOKUP(D1749,ID對照表!A:B,2,FALSE)</f>
        <v>42</v>
      </c>
    </row>
    <row r="1750" spans="1:5" x14ac:dyDescent="0.25">
      <c r="A1750" s="648" t="str">
        <f t="shared" si="27"/>
        <v>2017/04/04-20:47:59</v>
      </c>
      <c r="B1750" s="4">
        <v>42829</v>
      </c>
      <c r="C1750" s="3">
        <v>0.86665509259259255</v>
      </c>
      <c r="D1750" s="1" t="s">
        <v>66</v>
      </c>
      <c r="E1750" s="648">
        <f>VLOOKUP(D1750,ID對照表!A:B,2,FALSE)</f>
        <v>42</v>
      </c>
    </row>
    <row r="1751" spans="1:5" x14ac:dyDescent="0.25">
      <c r="A1751" s="648" t="str">
        <f t="shared" si="27"/>
        <v>2017/04/04-20:48:26</v>
      </c>
      <c r="B1751" s="4">
        <v>42829</v>
      </c>
      <c r="C1751" s="3">
        <v>0.8669675925925926</v>
      </c>
      <c r="D1751" s="1" t="s">
        <v>66</v>
      </c>
      <c r="E1751" s="648">
        <f>VLOOKUP(D1751,ID對照表!A:B,2,FALSE)</f>
        <v>42</v>
      </c>
    </row>
    <row r="1752" spans="1:5" x14ac:dyDescent="0.25">
      <c r="A1752" s="648" t="str">
        <f t="shared" si="27"/>
        <v>2017/04/04-20:48:27</v>
      </c>
      <c r="B1752" s="4">
        <v>42829</v>
      </c>
      <c r="C1752" s="3">
        <v>0.86697916666666675</v>
      </c>
      <c r="D1752" s="1" t="s">
        <v>66</v>
      </c>
      <c r="E1752" s="648">
        <f>VLOOKUP(D1752,ID對照表!A:B,2,FALSE)</f>
        <v>42</v>
      </c>
    </row>
    <row r="1753" spans="1:5" x14ac:dyDescent="0.25">
      <c r="A1753" s="648" t="str">
        <f t="shared" si="27"/>
        <v>2017/04/04-20:48:29</v>
      </c>
      <c r="B1753" s="4">
        <v>42829</v>
      </c>
      <c r="C1753" s="3">
        <v>0.86700231481481482</v>
      </c>
      <c r="D1753" s="1" t="s">
        <v>66</v>
      </c>
      <c r="E1753" s="648">
        <f>VLOOKUP(D1753,ID對照表!A:B,2,FALSE)</f>
        <v>42</v>
      </c>
    </row>
    <row r="1754" spans="1:5" x14ac:dyDescent="0.25">
      <c r="A1754" s="648" t="str">
        <f t="shared" si="27"/>
        <v>2017/04/04-20:48:37</v>
      </c>
      <c r="B1754" s="4">
        <v>42829</v>
      </c>
      <c r="C1754" s="3">
        <v>0.86709490740740736</v>
      </c>
      <c r="D1754" s="1" t="s">
        <v>66</v>
      </c>
      <c r="E1754" s="648">
        <f>VLOOKUP(D1754,ID對照表!A:B,2,FALSE)</f>
        <v>42</v>
      </c>
    </row>
    <row r="1755" spans="1:5" x14ac:dyDescent="0.25">
      <c r="A1755" s="648" t="str">
        <f t="shared" si="27"/>
        <v>2017/04/04-20:52:16</v>
      </c>
      <c r="B1755" s="4">
        <v>42829</v>
      </c>
      <c r="C1755" s="3">
        <v>0.86962962962962964</v>
      </c>
      <c r="D1755" s="1" t="s">
        <v>66</v>
      </c>
      <c r="E1755" s="648">
        <f>VLOOKUP(D1755,ID對照表!A:B,2,FALSE)</f>
        <v>42</v>
      </c>
    </row>
    <row r="1756" spans="1:5" x14ac:dyDescent="0.25">
      <c r="A1756" s="648" t="str">
        <f t="shared" si="27"/>
        <v>2017/04/04-20:52:29</v>
      </c>
      <c r="B1756" s="4">
        <v>42829</v>
      </c>
      <c r="C1756" s="3">
        <v>0.86978009259259259</v>
      </c>
      <c r="D1756" s="1" t="s">
        <v>66</v>
      </c>
      <c r="E1756" s="648">
        <f>VLOOKUP(D1756,ID對照表!A:B,2,FALSE)</f>
        <v>42</v>
      </c>
    </row>
    <row r="1757" spans="1:5" x14ac:dyDescent="0.25">
      <c r="A1757" s="648" t="str">
        <f t="shared" si="27"/>
        <v>2017/04/04-20:52:30</v>
      </c>
      <c r="B1757" s="4">
        <v>42829</v>
      </c>
      <c r="C1757" s="3">
        <v>0.86979166666666663</v>
      </c>
      <c r="D1757" s="1" t="s">
        <v>66</v>
      </c>
      <c r="E1757" s="648">
        <f>VLOOKUP(D1757,ID對照表!A:B,2,FALSE)</f>
        <v>42</v>
      </c>
    </row>
    <row r="1758" spans="1:5" x14ac:dyDescent="0.25">
      <c r="A1758" s="648" t="str">
        <f t="shared" si="27"/>
        <v>2017/04/04-20:52:39</v>
      </c>
      <c r="B1758" s="4">
        <v>42829</v>
      </c>
      <c r="C1758" s="3">
        <v>0.86989583333333342</v>
      </c>
      <c r="D1758" s="1" t="s">
        <v>66</v>
      </c>
      <c r="E1758" s="648">
        <f>VLOOKUP(D1758,ID對照表!A:B,2,FALSE)</f>
        <v>42</v>
      </c>
    </row>
    <row r="1759" spans="1:5" x14ac:dyDescent="0.25">
      <c r="A1759" s="648" t="str">
        <f t="shared" si="27"/>
        <v>2017/04/04-20:52:43</v>
      </c>
      <c r="B1759" s="4">
        <v>42829</v>
      </c>
      <c r="C1759" s="3">
        <v>0.86994212962962969</v>
      </c>
      <c r="D1759" s="1" t="s">
        <v>66</v>
      </c>
      <c r="E1759" s="648">
        <f>VLOOKUP(D1759,ID對照表!A:B,2,FALSE)</f>
        <v>42</v>
      </c>
    </row>
    <row r="1760" spans="1:5" x14ac:dyDescent="0.25">
      <c r="A1760" s="648" t="str">
        <f t="shared" si="27"/>
        <v>2017/04/04-20:55:23</v>
      </c>
      <c r="B1760" s="4">
        <v>42829</v>
      </c>
      <c r="C1760" s="3">
        <v>0.87179398148148157</v>
      </c>
      <c r="D1760" s="1" t="s">
        <v>66</v>
      </c>
      <c r="E1760" s="648">
        <f>VLOOKUP(D1760,ID對照表!A:B,2,FALSE)</f>
        <v>42</v>
      </c>
    </row>
    <row r="1761" spans="1:5" x14ac:dyDescent="0.25">
      <c r="A1761" s="648" t="str">
        <f t="shared" si="27"/>
        <v>2017/04/04-20:56:04</v>
      </c>
      <c r="B1761" s="4">
        <v>42829</v>
      </c>
      <c r="C1761" s="3">
        <v>0.8722685185185185</v>
      </c>
      <c r="D1761" s="1" t="s">
        <v>66</v>
      </c>
      <c r="E1761" s="648">
        <f>VLOOKUP(D1761,ID對照表!A:B,2,FALSE)</f>
        <v>42</v>
      </c>
    </row>
    <row r="1762" spans="1:5" x14ac:dyDescent="0.25">
      <c r="A1762" s="648" t="str">
        <f t="shared" si="27"/>
        <v>2017/04/04-21:13:26</v>
      </c>
      <c r="B1762" s="4">
        <v>42829</v>
      </c>
      <c r="C1762" s="3">
        <v>0.88432870370370376</v>
      </c>
      <c r="D1762" s="1" t="s">
        <v>67</v>
      </c>
      <c r="E1762" s="648">
        <f>VLOOKUP(D1762,ID對照表!A:B,2,FALSE)</f>
        <v>43</v>
      </c>
    </row>
    <row r="1763" spans="1:5" x14ac:dyDescent="0.25">
      <c r="A1763" s="648" t="str">
        <f t="shared" si="27"/>
        <v>2017/04/04-21:49:53</v>
      </c>
      <c r="B1763" s="4">
        <v>42829</v>
      </c>
      <c r="C1763" s="3">
        <v>0.90964120370370372</v>
      </c>
      <c r="D1763" s="1" t="s">
        <v>66</v>
      </c>
      <c r="E1763" s="648">
        <f>VLOOKUP(D1763,ID對照表!A:B,2,FALSE)</f>
        <v>42</v>
      </c>
    </row>
    <row r="1764" spans="1:5" x14ac:dyDescent="0.25">
      <c r="A1764" s="648" t="str">
        <f t="shared" si="27"/>
        <v>2017/04/04-23:28:07</v>
      </c>
      <c r="B1764" s="4">
        <v>42829</v>
      </c>
      <c r="C1764" s="3">
        <v>0.97785879629629635</v>
      </c>
      <c r="D1764" s="1" t="s">
        <v>1</v>
      </c>
      <c r="E1764" s="648">
        <f>VLOOKUP(D1764,ID對照表!A:B,2,FALSE)</f>
        <v>3</v>
      </c>
    </row>
    <row r="1765" spans="1:5" x14ac:dyDescent="0.25">
      <c r="A1765" s="648" t="str">
        <f t="shared" si="27"/>
        <v>2017/04/04-23:28:08</v>
      </c>
      <c r="B1765" s="4">
        <v>42829</v>
      </c>
      <c r="C1765" s="3">
        <v>0.97787037037037028</v>
      </c>
      <c r="D1765" s="1" t="s">
        <v>1</v>
      </c>
      <c r="E1765" s="648">
        <f>VLOOKUP(D1765,ID對照表!A:B,2,FALSE)</f>
        <v>3</v>
      </c>
    </row>
    <row r="1766" spans="1:5" x14ac:dyDescent="0.25">
      <c r="A1766" s="648" t="str">
        <f t="shared" si="27"/>
        <v>2017/04/04-23:28:13</v>
      </c>
      <c r="B1766" s="4">
        <v>42829</v>
      </c>
      <c r="C1766" s="3">
        <v>0.9779282407407407</v>
      </c>
      <c r="D1766" s="1" t="s">
        <v>1</v>
      </c>
      <c r="E1766" s="648">
        <f>VLOOKUP(D1766,ID對照表!A:B,2,FALSE)</f>
        <v>3</v>
      </c>
    </row>
    <row r="1767" spans="1:5" x14ac:dyDescent="0.25">
      <c r="A1767" s="648" t="str">
        <f t="shared" si="27"/>
        <v>2017/04/04-23:28:15</v>
      </c>
      <c r="B1767" s="4">
        <v>42829</v>
      </c>
      <c r="C1767" s="3">
        <v>0.97795138888888899</v>
      </c>
      <c r="D1767" s="1" t="s">
        <v>1</v>
      </c>
      <c r="E1767" s="648">
        <f>VLOOKUP(D1767,ID對照表!A:B,2,FALSE)</f>
        <v>3</v>
      </c>
    </row>
    <row r="1768" spans="1:5" x14ac:dyDescent="0.25">
      <c r="A1768" s="648" t="str">
        <f t="shared" si="27"/>
        <v>2017/04/04-23:28:19</v>
      </c>
      <c r="B1768" s="4">
        <v>42829</v>
      </c>
      <c r="C1768" s="3">
        <v>0.97799768518518515</v>
      </c>
      <c r="D1768" s="1" t="s">
        <v>1</v>
      </c>
      <c r="E1768" s="648">
        <f>VLOOKUP(D1768,ID對照表!A:B,2,FALSE)</f>
        <v>3</v>
      </c>
    </row>
    <row r="1769" spans="1:5" x14ac:dyDescent="0.25">
      <c r="A1769" s="648" t="str">
        <f t="shared" si="27"/>
        <v>2017/04/05-02:32:05</v>
      </c>
      <c r="B1769" s="4">
        <v>42830</v>
      </c>
      <c r="C1769" s="3">
        <v>0.10561342592592593</v>
      </c>
      <c r="D1769" s="1" t="s">
        <v>68</v>
      </c>
      <c r="E1769" s="648">
        <f>VLOOKUP(D1769,ID對照表!A:B,2,FALSE)</f>
        <v>44</v>
      </c>
    </row>
    <row r="1770" spans="1:5" x14ac:dyDescent="0.25">
      <c r="A1770" s="648" t="str">
        <f t="shared" si="27"/>
        <v>2017/04/05-02:32:09</v>
      </c>
      <c r="B1770" s="4">
        <v>42830</v>
      </c>
      <c r="C1770" s="3">
        <v>0.10565972222222221</v>
      </c>
      <c r="D1770" s="1" t="s">
        <v>68</v>
      </c>
      <c r="E1770" s="648">
        <f>VLOOKUP(D1770,ID對照表!A:B,2,FALSE)</f>
        <v>44</v>
      </c>
    </row>
    <row r="1771" spans="1:5" x14ac:dyDescent="0.25">
      <c r="A1771" s="648" t="str">
        <f t="shared" si="27"/>
        <v>2017/04/05-02:32:11</v>
      </c>
      <c r="B1771" s="4">
        <v>42830</v>
      </c>
      <c r="C1771" s="3">
        <v>0.10568287037037037</v>
      </c>
      <c r="D1771" s="1" t="s">
        <v>68</v>
      </c>
      <c r="E1771" s="648">
        <f>VLOOKUP(D1771,ID對照表!A:B,2,FALSE)</f>
        <v>44</v>
      </c>
    </row>
    <row r="1772" spans="1:5" x14ac:dyDescent="0.25">
      <c r="A1772" s="648" t="str">
        <f t="shared" si="27"/>
        <v>2017/04/05-02:32:12</v>
      </c>
      <c r="B1772" s="4">
        <v>42830</v>
      </c>
      <c r="C1772" s="3">
        <v>0.10569444444444444</v>
      </c>
      <c r="D1772" s="1" t="s">
        <v>68</v>
      </c>
      <c r="E1772" s="648">
        <f>VLOOKUP(D1772,ID對照表!A:B,2,FALSE)</f>
        <v>44</v>
      </c>
    </row>
    <row r="1773" spans="1:5" x14ac:dyDescent="0.25">
      <c r="A1773" s="648" t="str">
        <f t="shared" si="27"/>
        <v>2017/04/05-02:32:15</v>
      </c>
      <c r="B1773" s="4">
        <v>42830</v>
      </c>
      <c r="C1773" s="3">
        <v>0.10572916666666667</v>
      </c>
      <c r="D1773" s="1" t="s">
        <v>68</v>
      </c>
      <c r="E1773" s="648">
        <f>VLOOKUP(D1773,ID對照表!A:B,2,FALSE)</f>
        <v>44</v>
      </c>
    </row>
    <row r="1774" spans="1:5" x14ac:dyDescent="0.25">
      <c r="A1774" s="648" t="str">
        <f t="shared" si="27"/>
        <v>2017/04/05-02:32:18</v>
      </c>
      <c r="B1774" s="4">
        <v>42830</v>
      </c>
      <c r="C1774" s="3">
        <v>0.10576388888888888</v>
      </c>
      <c r="D1774" s="1" t="s">
        <v>68</v>
      </c>
      <c r="E1774" s="648">
        <f>VLOOKUP(D1774,ID對照表!A:B,2,FALSE)</f>
        <v>44</v>
      </c>
    </row>
    <row r="1775" spans="1:5" x14ac:dyDescent="0.25">
      <c r="A1775" s="648" t="str">
        <f t="shared" si="27"/>
        <v>2017/04/05-02:32:21</v>
      </c>
      <c r="B1775" s="4">
        <v>42830</v>
      </c>
      <c r="C1775" s="3">
        <v>0.10579861111111111</v>
      </c>
      <c r="D1775" s="1" t="s">
        <v>68</v>
      </c>
      <c r="E1775" s="648">
        <f>VLOOKUP(D1775,ID對照表!A:B,2,FALSE)</f>
        <v>44</v>
      </c>
    </row>
    <row r="1776" spans="1:5" x14ac:dyDescent="0.25">
      <c r="A1776" s="648" t="str">
        <f t="shared" si="27"/>
        <v>2017/04/05-02:32:24</v>
      </c>
      <c r="B1776" s="4">
        <v>42830</v>
      </c>
      <c r="C1776" s="3">
        <v>0.10583333333333333</v>
      </c>
      <c r="D1776" s="1" t="s">
        <v>68</v>
      </c>
      <c r="E1776" s="648">
        <f>VLOOKUP(D1776,ID對照表!A:B,2,FALSE)</f>
        <v>44</v>
      </c>
    </row>
    <row r="1777" spans="1:5" x14ac:dyDescent="0.25">
      <c r="A1777" s="648" t="str">
        <f t="shared" si="27"/>
        <v>2017/04/05-02:32:26</v>
      </c>
      <c r="B1777" s="4">
        <v>42830</v>
      </c>
      <c r="C1777" s="3">
        <v>0.10585648148148148</v>
      </c>
      <c r="D1777" s="1" t="s">
        <v>68</v>
      </c>
      <c r="E1777" s="648">
        <f>VLOOKUP(D1777,ID對照表!A:B,2,FALSE)</f>
        <v>44</v>
      </c>
    </row>
    <row r="1778" spans="1:5" x14ac:dyDescent="0.25">
      <c r="A1778" s="648" t="str">
        <f t="shared" si="27"/>
        <v>2017/04/05-02:32:29</v>
      </c>
      <c r="B1778" s="4">
        <v>42830</v>
      </c>
      <c r="C1778" s="3">
        <v>0.10589120370370371</v>
      </c>
      <c r="D1778" s="1" t="s">
        <v>68</v>
      </c>
      <c r="E1778" s="648">
        <f>VLOOKUP(D1778,ID對照表!A:B,2,FALSE)</f>
        <v>44</v>
      </c>
    </row>
    <row r="1779" spans="1:5" x14ac:dyDescent="0.25">
      <c r="A1779" s="648" t="str">
        <f t="shared" si="27"/>
        <v>2017/04/05-02:32:31</v>
      </c>
      <c r="B1779" s="4">
        <v>42830</v>
      </c>
      <c r="C1779" s="3">
        <v>0.10591435185185184</v>
      </c>
      <c r="D1779" s="1" t="s">
        <v>68</v>
      </c>
      <c r="E1779" s="648">
        <f>VLOOKUP(D1779,ID對照表!A:B,2,FALSE)</f>
        <v>44</v>
      </c>
    </row>
    <row r="1780" spans="1:5" x14ac:dyDescent="0.25">
      <c r="A1780" s="648" t="str">
        <f t="shared" si="27"/>
        <v>2017/04/05-02:32:32</v>
      </c>
      <c r="B1780" s="4">
        <v>42830</v>
      </c>
      <c r="C1780" s="3">
        <v>0.10592592592592592</v>
      </c>
      <c r="D1780" s="1" t="s">
        <v>68</v>
      </c>
      <c r="E1780" s="648">
        <f>VLOOKUP(D1780,ID對照表!A:B,2,FALSE)</f>
        <v>44</v>
      </c>
    </row>
    <row r="1781" spans="1:5" x14ac:dyDescent="0.25">
      <c r="A1781" s="648" t="str">
        <f t="shared" si="27"/>
        <v>2017/04/05-02:32:34</v>
      </c>
      <c r="B1781" s="4">
        <v>42830</v>
      </c>
      <c r="C1781" s="3">
        <v>0.10594907407407407</v>
      </c>
      <c r="D1781" s="1" t="s">
        <v>68</v>
      </c>
      <c r="E1781" s="648">
        <f>VLOOKUP(D1781,ID對照表!A:B,2,FALSE)</f>
        <v>44</v>
      </c>
    </row>
    <row r="1782" spans="1:5" x14ac:dyDescent="0.25">
      <c r="A1782" s="648" t="str">
        <f t="shared" si="27"/>
        <v>2017/04/05-02:32:38</v>
      </c>
      <c r="B1782" s="4">
        <v>42830</v>
      </c>
      <c r="C1782" s="3">
        <v>0.10599537037037036</v>
      </c>
      <c r="D1782" s="1" t="s">
        <v>68</v>
      </c>
      <c r="E1782" s="648">
        <f>VLOOKUP(D1782,ID對照表!A:B,2,FALSE)</f>
        <v>44</v>
      </c>
    </row>
    <row r="1783" spans="1:5" x14ac:dyDescent="0.25">
      <c r="A1783" s="648" t="str">
        <f t="shared" si="27"/>
        <v>2017/04/05-02:32:42</v>
      </c>
      <c r="B1783" s="4">
        <v>42830</v>
      </c>
      <c r="C1783" s="3">
        <v>0.10604166666666666</v>
      </c>
      <c r="D1783" s="1" t="s">
        <v>68</v>
      </c>
      <c r="E1783" s="648">
        <f>VLOOKUP(D1783,ID對照表!A:B,2,FALSE)</f>
        <v>44</v>
      </c>
    </row>
    <row r="1784" spans="1:5" x14ac:dyDescent="0.25">
      <c r="A1784" s="648" t="str">
        <f t="shared" si="27"/>
        <v>2017/04/05-02:32:45</v>
      </c>
      <c r="B1784" s="4">
        <v>42830</v>
      </c>
      <c r="C1784" s="3">
        <v>0.10607638888888889</v>
      </c>
      <c r="D1784" s="1" t="s">
        <v>68</v>
      </c>
      <c r="E1784" s="648">
        <f>VLOOKUP(D1784,ID對照表!A:B,2,FALSE)</f>
        <v>44</v>
      </c>
    </row>
    <row r="1785" spans="1:5" x14ac:dyDescent="0.25">
      <c r="A1785" s="648" t="str">
        <f t="shared" si="27"/>
        <v>2017/04/05-02:32:47</v>
      </c>
      <c r="B1785" s="4">
        <v>42830</v>
      </c>
      <c r="C1785" s="3">
        <v>0.10609953703703705</v>
      </c>
      <c r="D1785" s="1" t="s">
        <v>68</v>
      </c>
      <c r="E1785" s="648">
        <f>VLOOKUP(D1785,ID對照表!A:B,2,FALSE)</f>
        <v>44</v>
      </c>
    </row>
    <row r="1786" spans="1:5" x14ac:dyDescent="0.25">
      <c r="A1786" s="648" t="str">
        <f t="shared" si="27"/>
        <v>2017/04/05-02:35:23</v>
      </c>
      <c r="B1786" s="4">
        <v>42830</v>
      </c>
      <c r="C1786" s="3">
        <v>0.10790509259259258</v>
      </c>
      <c r="D1786" s="1" t="s">
        <v>68</v>
      </c>
      <c r="E1786" s="648">
        <f>VLOOKUP(D1786,ID對照表!A:B,2,FALSE)</f>
        <v>44</v>
      </c>
    </row>
    <row r="1787" spans="1:5" x14ac:dyDescent="0.25">
      <c r="A1787" s="648" t="str">
        <f t="shared" si="27"/>
        <v>2017/04/05-02:35:25</v>
      </c>
      <c r="B1787" s="4">
        <v>42830</v>
      </c>
      <c r="C1787" s="3">
        <v>0.10792824074074074</v>
      </c>
      <c r="D1787" s="1" t="s">
        <v>68</v>
      </c>
      <c r="E1787" s="648">
        <f>VLOOKUP(D1787,ID對照表!A:B,2,FALSE)</f>
        <v>44</v>
      </c>
    </row>
    <row r="1788" spans="1:5" x14ac:dyDescent="0.25">
      <c r="A1788" s="648" t="str">
        <f t="shared" si="27"/>
        <v>2017/04/05-02:35:28</v>
      </c>
      <c r="B1788" s="4">
        <v>42830</v>
      </c>
      <c r="C1788" s="3">
        <v>0.10796296296296297</v>
      </c>
      <c r="D1788" s="1" t="s">
        <v>68</v>
      </c>
      <c r="E1788" s="648">
        <f>VLOOKUP(D1788,ID對照表!A:B,2,FALSE)</f>
        <v>44</v>
      </c>
    </row>
    <row r="1789" spans="1:5" x14ac:dyDescent="0.25">
      <c r="A1789" s="648" t="str">
        <f t="shared" si="27"/>
        <v>2017/04/05-02:35:30</v>
      </c>
      <c r="B1789" s="4">
        <v>42830</v>
      </c>
      <c r="C1789" s="3">
        <v>0.10798611111111112</v>
      </c>
      <c r="D1789" s="1" t="s">
        <v>68</v>
      </c>
      <c r="E1789" s="648">
        <f>VLOOKUP(D1789,ID對照表!A:B,2,FALSE)</f>
        <v>44</v>
      </c>
    </row>
    <row r="1790" spans="1:5" x14ac:dyDescent="0.25">
      <c r="A1790" s="648" t="str">
        <f t="shared" si="27"/>
        <v>2017/04/05-02:35:34</v>
      </c>
      <c r="B1790" s="4">
        <v>42830</v>
      </c>
      <c r="C1790" s="3">
        <v>0.10803240740740742</v>
      </c>
      <c r="D1790" s="1" t="s">
        <v>68</v>
      </c>
      <c r="E1790" s="648">
        <f>VLOOKUP(D1790,ID對照表!A:B,2,FALSE)</f>
        <v>44</v>
      </c>
    </row>
    <row r="1791" spans="1:5" x14ac:dyDescent="0.25">
      <c r="A1791" s="648" t="str">
        <f t="shared" si="27"/>
        <v>2017/04/05-02:49:42</v>
      </c>
      <c r="B1791" s="4">
        <v>42830</v>
      </c>
      <c r="C1791" s="3">
        <v>0.11784722222222221</v>
      </c>
      <c r="D1791" s="1" t="s">
        <v>68</v>
      </c>
      <c r="E1791" s="648">
        <f>VLOOKUP(D1791,ID對照表!A:B,2,FALSE)</f>
        <v>44</v>
      </c>
    </row>
    <row r="1792" spans="1:5" x14ac:dyDescent="0.25">
      <c r="A1792" s="648" t="str">
        <f t="shared" si="27"/>
        <v>2017/04/05-02:49:44</v>
      </c>
      <c r="B1792" s="4">
        <v>42830</v>
      </c>
      <c r="C1792" s="3">
        <v>0.11787037037037036</v>
      </c>
      <c r="D1792" s="1" t="s">
        <v>68</v>
      </c>
      <c r="E1792" s="648">
        <f>VLOOKUP(D1792,ID對照表!A:B,2,FALSE)</f>
        <v>44</v>
      </c>
    </row>
    <row r="1793" spans="1:5" x14ac:dyDescent="0.25">
      <c r="A1793" s="648" t="str">
        <f t="shared" si="27"/>
        <v>2017/04/05-02:49:48</v>
      </c>
      <c r="B1793" s="4">
        <v>42830</v>
      </c>
      <c r="C1793" s="3">
        <v>0.11791666666666667</v>
      </c>
      <c r="D1793" s="1" t="s">
        <v>68</v>
      </c>
      <c r="E1793" s="648">
        <f>VLOOKUP(D1793,ID對照表!A:B,2,FALSE)</f>
        <v>44</v>
      </c>
    </row>
    <row r="1794" spans="1:5" x14ac:dyDescent="0.25">
      <c r="A1794" s="648" t="str">
        <f t="shared" ref="A1794:A1857" si="28">TEXT(B1794,"yyyy/mm/dd")&amp;"-"&amp;TEXT(C1794,"hh:mm:ss")</f>
        <v>2017/04/05-02:49:49</v>
      </c>
      <c r="B1794" s="4">
        <v>42830</v>
      </c>
      <c r="C1794" s="3">
        <v>0.11792824074074075</v>
      </c>
      <c r="D1794" s="1" t="s">
        <v>68</v>
      </c>
      <c r="E1794" s="648">
        <f>VLOOKUP(D1794,ID對照表!A:B,2,FALSE)</f>
        <v>44</v>
      </c>
    </row>
    <row r="1795" spans="1:5" x14ac:dyDescent="0.25">
      <c r="A1795" s="648" t="str">
        <f t="shared" si="28"/>
        <v>2017/04/05-02:49:50</v>
      </c>
      <c r="B1795" s="4">
        <v>42830</v>
      </c>
      <c r="C1795" s="3">
        <v>0.11793981481481482</v>
      </c>
      <c r="D1795" s="1" t="s">
        <v>68</v>
      </c>
      <c r="E1795" s="648">
        <f>VLOOKUP(D1795,ID對照表!A:B,2,FALSE)</f>
        <v>44</v>
      </c>
    </row>
    <row r="1796" spans="1:5" x14ac:dyDescent="0.25">
      <c r="A1796" s="648" t="str">
        <f t="shared" si="28"/>
        <v>2017/04/05-02:50:06</v>
      </c>
      <c r="B1796" s="4">
        <v>42830</v>
      </c>
      <c r="C1796" s="3">
        <v>0.11812499999999999</v>
      </c>
      <c r="D1796" s="1" t="s">
        <v>68</v>
      </c>
      <c r="E1796" s="648">
        <f>VLOOKUP(D1796,ID對照表!A:B,2,FALSE)</f>
        <v>44</v>
      </c>
    </row>
    <row r="1797" spans="1:5" x14ac:dyDescent="0.25">
      <c r="A1797" s="648" t="str">
        <f t="shared" si="28"/>
        <v>2017/04/05-02:50:07</v>
      </c>
      <c r="B1797" s="4">
        <v>42830</v>
      </c>
      <c r="C1797" s="3">
        <v>0.11813657407407407</v>
      </c>
      <c r="D1797" s="1" t="s">
        <v>68</v>
      </c>
      <c r="E1797" s="648">
        <f>VLOOKUP(D1797,ID對照表!A:B,2,FALSE)</f>
        <v>44</v>
      </c>
    </row>
    <row r="1798" spans="1:5" x14ac:dyDescent="0.25">
      <c r="A1798" s="648" t="str">
        <f t="shared" si="28"/>
        <v>2017/04/05-02:50:17</v>
      </c>
      <c r="B1798" s="4">
        <v>42830</v>
      </c>
      <c r="C1798" s="3">
        <v>0.11825231481481481</v>
      </c>
      <c r="D1798" s="1" t="s">
        <v>68</v>
      </c>
      <c r="E1798" s="648">
        <f>VLOOKUP(D1798,ID對照表!A:B,2,FALSE)</f>
        <v>44</v>
      </c>
    </row>
    <row r="1799" spans="1:5" x14ac:dyDescent="0.25">
      <c r="A1799" s="648" t="str">
        <f t="shared" si="28"/>
        <v>2017/04/05-03:26:19</v>
      </c>
      <c r="B1799" s="4">
        <v>42830</v>
      </c>
      <c r="C1799" s="3">
        <v>0.14327546296296298</v>
      </c>
      <c r="D1799" s="1" t="s">
        <v>68</v>
      </c>
      <c r="E1799" s="648">
        <f>VLOOKUP(D1799,ID對照表!A:B,2,FALSE)</f>
        <v>44</v>
      </c>
    </row>
    <row r="1800" spans="1:5" x14ac:dyDescent="0.25">
      <c r="A1800" s="648" t="str">
        <f t="shared" si="28"/>
        <v>2017/04/05-03:26:25</v>
      </c>
      <c r="B1800" s="4">
        <v>42830</v>
      </c>
      <c r="C1800" s="3">
        <v>0.14334490740740741</v>
      </c>
      <c r="D1800" s="1" t="s">
        <v>68</v>
      </c>
      <c r="E1800" s="648">
        <f>VLOOKUP(D1800,ID對照表!A:B,2,FALSE)</f>
        <v>44</v>
      </c>
    </row>
    <row r="1801" spans="1:5" x14ac:dyDescent="0.25">
      <c r="A1801" s="648" t="str">
        <f t="shared" si="28"/>
        <v>2017/04/05-03:26:31</v>
      </c>
      <c r="B1801" s="4">
        <v>42830</v>
      </c>
      <c r="C1801" s="3">
        <v>0.14341435185185183</v>
      </c>
      <c r="D1801" s="1" t="s">
        <v>68</v>
      </c>
      <c r="E1801" s="648">
        <f>VLOOKUP(D1801,ID對照表!A:B,2,FALSE)</f>
        <v>44</v>
      </c>
    </row>
    <row r="1802" spans="1:5" x14ac:dyDescent="0.25">
      <c r="A1802" s="648" t="str">
        <f t="shared" si="28"/>
        <v>2017/04/05-03:26:32</v>
      </c>
      <c r="B1802" s="4">
        <v>42830</v>
      </c>
      <c r="C1802" s="3">
        <v>0.14342592592592593</v>
      </c>
      <c r="D1802" s="1" t="s">
        <v>68</v>
      </c>
      <c r="E1802" s="648">
        <f>VLOOKUP(D1802,ID對照表!A:B,2,FALSE)</f>
        <v>44</v>
      </c>
    </row>
    <row r="1803" spans="1:5" x14ac:dyDescent="0.25">
      <c r="A1803" s="648" t="str">
        <f t="shared" si="28"/>
        <v>2017/04/05-03:26:34</v>
      </c>
      <c r="B1803" s="4">
        <v>42830</v>
      </c>
      <c r="C1803" s="3">
        <v>0.14344907407407406</v>
      </c>
      <c r="D1803" s="1" t="s">
        <v>68</v>
      </c>
      <c r="E1803" s="648">
        <f>VLOOKUP(D1803,ID對照表!A:B,2,FALSE)</f>
        <v>44</v>
      </c>
    </row>
    <row r="1804" spans="1:5" x14ac:dyDescent="0.25">
      <c r="A1804" s="648" t="str">
        <f t="shared" si="28"/>
        <v>2017/04/05-03:46:35</v>
      </c>
      <c r="B1804" s="4">
        <v>42830</v>
      </c>
      <c r="C1804" s="3">
        <v>0.15734953703703705</v>
      </c>
      <c r="D1804" s="1" t="s">
        <v>68</v>
      </c>
      <c r="E1804" s="648">
        <f>VLOOKUP(D1804,ID對照表!A:B,2,FALSE)</f>
        <v>44</v>
      </c>
    </row>
    <row r="1805" spans="1:5" x14ac:dyDescent="0.25">
      <c r="A1805" s="648" t="str">
        <f t="shared" si="28"/>
        <v>2017/04/05-18:54:18</v>
      </c>
      <c r="B1805" s="4">
        <v>42830</v>
      </c>
      <c r="C1805" s="3">
        <v>0.78770833333333334</v>
      </c>
      <c r="D1805" s="1" t="s">
        <v>44</v>
      </c>
      <c r="E1805" s="648">
        <f>VLOOKUP(D1805,ID對照表!A:B,2,FALSE)</f>
        <v>21</v>
      </c>
    </row>
    <row r="1806" spans="1:5" x14ac:dyDescent="0.25">
      <c r="A1806" s="648" t="str">
        <f t="shared" si="28"/>
        <v>2017/04/05-22:33:35</v>
      </c>
      <c r="B1806" s="4">
        <v>42830</v>
      </c>
      <c r="C1806" s="3">
        <v>0.93998842592592602</v>
      </c>
      <c r="D1806" s="1" t="s">
        <v>1</v>
      </c>
      <c r="E1806" s="648">
        <f>VLOOKUP(D1806,ID對照表!A:B,2,FALSE)</f>
        <v>3</v>
      </c>
    </row>
    <row r="1807" spans="1:5" x14ac:dyDescent="0.25">
      <c r="A1807" s="648" t="str">
        <f t="shared" si="28"/>
        <v>2017/04/05-22:43:11</v>
      </c>
      <c r="B1807" s="4">
        <v>42830</v>
      </c>
      <c r="C1807" s="3">
        <v>0.94665509259259262</v>
      </c>
      <c r="D1807" s="1" t="s">
        <v>1</v>
      </c>
      <c r="E1807" s="648">
        <f>VLOOKUP(D1807,ID對照表!A:B,2,FALSE)</f>
        <v>3</v>
      </c>
    </row>
    <row r="1808" spans="1:5" x14ac:dyDescent="0.25">
      <c r="A1808" s="648" t="str">
        <f t="shared" si="28"/>
        <v>2017/04/05-22:43:18</v>
      </c>
      <c r="B1808" s="4">
        <v>42830</v>
      </c>
      <c r="C1808" s="3">
        <v>0.94673611111111111</v>
      </c>
      <c r="D1808" s="1" t="s">
        <v>1</v>
      </c>
      <c r="E1808" s="648">
        <f>VLOOKUP(D1808,ID對照表!A:B,2,FALSE)</f>
        <v>3</v>
      </c>
    </row>
    <row r="1809" spans="1:5" x14ac:dyDescent="0.25">
      <c r="A1809" s="648" t="str">
        <f t="shared" si="28"/>
        <v>2017/04/05-22:43:20</v>
      </c>
      <c r="B1809" s="4">
        <v>42830</v>
      </c>
      <c r="C1809" s="3">
        <v>0.94675925925925919</v>
      </c>
      <c r="D1809" s="1" t="s">
        <v>1</v>
      </c>
      <c r="E1809" s="648">
        <f>VLOOKUP(D1809,ID對照表!A:B,2,FALSE)</f>
        <v>3</v>
      </c>
    </row>
    <row r="1810" spans="1:5" x14ac:dyDescent="0.25">
      <c r="A1810" s="648" t="str">
        <f t="shared" si="28"/>
        <v>2017/04/06-01:43:03</v>
      </c>
      <c r="B1810" s="4">
        <v>42831</v>
      </c>
      <c r="C1810" s="3">
        <v>7.1562499999999987E-2</v>
      </c>
      <c r="D1810" s="1" t="s">
        <v>1</v>
      </c>
      <c r="E1810" s="648">
        <f>VLOOKUP(D1810,ID對照表!A:B,2,FALSE)</f>
        <v>3</v>
      </c>
    </row>
    <row r="1811" spans="1:5" x14ac:dyDescent="0.25">
      <c r="A1811" s="648" t="str">
        <f t="shared" si="28"/>
        <v>2017/04/06-01:43:05</v>
      </c>
      <c r="B1811" s="4">
        <v>42831</v>
      </c>
      <c r="C1811" s="3">
        <v>7.1585648148148148E-2</v>
      </c>
      <c r="D1811" s="1" t="s">
        <v>1</v>
      </c>
      <c r="E1811" s="648">
        <f>VLOOKUP(D1811,ID對照表!A:B,2,FALSE)</f>
        <v>3</v>
      </c>
    </row>
    <row r="1812" spans="1:5" x14ac:dyDescent="0.25">
      <c r="A1812" s="648" t="str">
        <f t="shared" si="28"/>
        <v>2017/04/06-01:43:20</v>
      </c>
      <c r="B1812" s="4">
        <v>42831</v>
      </c>
      <c r="C1812" s="3">
        <v>7.1759259259259259E-2</v>
      </c>
      <c r="D1812" s="1" t="s">
        <v>1</v>
      </c>
      <c r="E1812" s="648">
        <f>VLOOKUP(D1812,ID對照表!A:B,2,FALSE)</f>
        <v>3</v>
      </c>
    </row>
    <row r="1813" spans="1:5" x14ac:dyDescent="0.25">
      <c r="A1813" s="648" t="str">
        <f t="shared" si="28"/>
        <v>2017/04/06-01:43:23</v>
      </c>
      <c r="B1813" s="4">
        <v>42831</v>
      </c>
      <c r="C1813" s="3">
        <v>7.1793981481481486E-2</v>
      </c>
      <c r="D1813" s="1" t="s">
        <v>1</v>
      </c>
      <c r="E1813" s="648">
        <f>VLOOKUP(D1813,ID對照表!A:B,2,FALSE)</f>
        <v>3</v>
      </c>
    </row>
    <row r="1814" spans="1:5" x14ac:dyDescent="0.25">
      <c r="A1814" s="648" t="str">
        <f t="shared" si="28"/>
        <v>2017/04/06-01:43:27</v>
      </c>
      <c r="B1814" s="4">
        <v>42831</v>
      </c>
      <c r="C1814" s="3">
        <v>7.1840277777777781E-2</v>
      </c>
      <c r="D1814" s="1" t="s">
        <v>1</v>
      </c>
      <c r="E1814" s="648">
        <f>VLOOKUP(D1814,ID對照表!A:B,2,FALSE)</f>
        <v>3</v>
      </c>
    </row>
    <row r="1815" spans="1:5" x14ac:dyDescent="0.25">
      <c r="A1815" s="648" t="str">
        <f t="shared" si="28"/>
        <v>2017/04/06-01:43:33</v>
      </c>
      <c r="B1815" s="4">
        <v>42831</v>
      </c>
      <c r="C1815" s="3">
        <v>7.1909722222222222E-2</v>
      </c>
      <c r="D1815" s="1" t="s">
        <v>1</v>
      </c>
      <c r="E1815" s="648">
        <f>VLOOKUP(D1815,ID對照表!A:B,2,FALSE)</f>
        <v>3</v>
      </c>
    </row>
    <row r="1816" spans="1:5" x14ac:dyDescent="0.25">
      <c r="A1816" s="648" t="str">
        <f t="shared" si="28"/>
        <v>2017/04/07-01:49:54</v>
      </c>
      <c r="B1816" s="4">
        <v>42832</v>
      </c>
      <c r="C1816" s="3">
        <v>7.631944444444444E-2</v>
      </c>
      <c r="D1816" s="1" t="s">
        <v>69</v>
      </c>
      <c r="E1816" s="648">
        <f>VLOOKUP(D1816,ID對照表!A:B,2,FALSE)</f>
        <v>45</v>
      </c>
    </row>
    <row r="1817" spans="1:5" x14ac:dyDescent="0.25">
      <c r="A1817" s="648" t="str">
        <f t="shared" si="28"/>
        <v>2017/04/07-01:50:25</v>
      </c>
      <c r="B1817" s="4">
        <v>42832</v>
      </c>
      <c r="C1817" s="3">
        <v>7.6678240740740741E-2</v>
      </c>
      <c r="D1817" s="1" t="s">
        <v>69</v>
      </c>
      <c r="E1817" s="648">
        <f>VLOOKUP(D1817,ID對照表!A:B,2,FALSE)</f>
        <v>45</v>
      </c>
    </row>
    <row r="1818" spans="1:5" x14ac:dyDescent="0.25">
      <c r="A1818" s="648" t="str">
        <f t="shared" si="28"/>
        <v>2017/04/07-01:51:09</v>
      </c>
      <c r="B1818" s="4">
        <v>42832</v>
      </c>
      <c r="C1818" s="3">
        <v>7.7187500000000006E-2</v>
      </c>
      <c r="D1818" s="1" t="s">
        <v>69</v>
      </c>
      <c r="E1818" s="648">
        <f>VLOOKUP(D1818,ID對照表!A:B,2,FALSE)</f>
        <v>45</v>
      </c>
    </row>
    <row r="1819" spans="1:5" x14ac:dyDescent="0.25">
      <c r="A1819" s="648" t="str">
        <f t="shared" si="28"/>
        <v>2017/04/07-01:51:35</v>
      </c>
      <c r="B1819" s="4">
        <v>42832</v>
      </c>
      <c r="C1819" s="3">
        <v>7.7488425925925933E-2</v>
      </c>
      <c r="D1819" s="1" t="s">
        <v>69</v>
      </c>
      <c r="E1819" s="648">
        <f>VLOOKUP(D1819,ID對照表!A:B,2,FALSE)</f>
        <v>45</v>
      </c>
    </row>
    <row r="1820" spans="1:5" x14ac:dyDescent="0.25">
      <c r="A1820" s="648" t="str">
        <f t="shared" si="28"/>
        <v>2017/04/07-01:51:37</v>
      </c>
      <c r="B1820" s="4">
        <v>42832</v>
      </c>
      <c r="C1820" s="3">
        <v>7.7511574074074066E-2</v>
      </c>
      <c r="D1820" s="1" t="s">
        <v>69</v>
      </c>
      <c r="E1820" s="648">
        <f>VLOOKUP(D1820,ID對照表!A:B,2,FALSE)</f>
        <v>45</v>
      </c>
    </row>
    <row r="1821" spans="1:5" x14ac:dyDescent="0.25">
      <c r="A1821" s="648" t="str">
        <f t="shared" si="28"/>
        <v>2017/04/07-01:51:56</v>
      </c>
      <c r="B1821" s="4">
        <v>42832</v>
      </c>
      <c r="C1821" s="3">
        <v>7.7731481481481471E-2</v>
      </c>
      <c r="D1821" s="1" t="s">
        <v>69</v>
      </c>
      <c r="E1821" s="648">
        <f>VLOOKUP(D1821,ID對照表!A:B,2,FALSE)</f>
        <v>45</v>
      </c>
    </row>
    <row r="1822" spans="1:5" x14ac:dyDescent="0.25">
      <c r="A1822" s="648" t="str">
        <f t="shared" si="28"/>
        <v>2017/04/07-01:52:11</v>
      </c>
      <c r="B1822" s="4">
        <v>42832</v>
      </c>
      <c r="C1822" s="3">
        <v>7.7905092592592595E-2</v>
      </c>
      <c r="D1822" s="1" t="s">
        <v>69</v>
      </c>
      <c r="E1822" s="648">
        <f>VLOOKUP(D1822,ID對照表!A:B,2,FALSE)</f>
        <v>45</v>
      </c>
    </row>
    <row r="1823" spans="1:5" x14ac:dyDescent="0.25">
      <c r="A1823" s="648" t="str">
        <f t="shared" si="28"/>
        <v>2017/04/07-02:07:52</v>
      </c>
      <c r="B1823" s="4">
        <v>42832</v>
      </c>
      <c r="C1823" s="3">
        <v>8.8796296296296304E-2</v>
      </c>
      <c r="D1823" s="1" t="s">
        <v>69</v>
      </c>
      <c r="E1823" s="648">
        <f>VLOOKUP(D1823,ID對照表!A:B,2,FALSE)</f>
        <v>45</v>
      </c>
    </row>
    <row r="1824" spans="1:5" x14ac:dyDescent="0.25">
      <c r="A1824" s="648" t="str">
        <f t="shared" si="28"/>
        <v>2017/04/07-02:09:23</v>
      </c>
      <c r="B1824" s="4">
        <v>42832</v>
      </c>
      <c r="C1824" s="3">
        <v>8.9849537037037033E-2</v>
      </c>
      <c r="D1824" s="1" t="s">
        <v>69</v>
      </c>
      <c r="E1824" s="648">
        <f>VLOOKUP(D1824,ID對照表!A:B,2,FALSE)</f>
        <v>45</v>
      </c>
    </row>
    <row r="1825" spans="1:5" x14ac:dyDescent="0.25">
      <c r="A1825" s="648" t="str">
        <f t="shared" si="28"/>
        <v>2017/04/07-02:10:05</v>
      </c>
      <c r="B1825" s="4">
        <v>42832</v>
      </c>
      <c r="C1825" s="3">
        <v>9.0335648148148151E-2</v>
      </c>
      <c r="D1825" s="1" t="s">
        <v>69</v>
      </c>
      <c r="E1825" s="648">
        <f>VLOOKUP(D1825,ID對照表!A:B,2,FALSE)</f>
        <v>45</v>
      </c>
    </row>
    <row r="1826" spans="1:5" x14ac:dyDescent="0.25">
      <c r="A1826" s="648" t="str">
        <f t="shared" si="28"/>
        <v>2017/04/07-02:29:52</v>
      </c>
      <c r="B1826" s="4">
        <v>42832</v>
      </c>
      <c r="C1826" s="3">
        <v>0.10407407407407408</v>
      </c>
      <c r="D1826" s="1" t="s">
        <v>69</v>
      </c>
      <c r="E1826" s="648">
        <f>VLOOKUP(D1826,ID對照表!A:B,2,FALSE)</f>
        <v>45</v>
      </c>
    </row>
    <row r="1827" spans="1:5" x14ac:dyDescent="0.25">
      <c r="A1827" s="648" t="str">
        <f t="shared" si="28"/>
        <v>2017/04/07-20:52:42</v>
      </c>
      <c r="B1827" s="4">
        <v>42832</v>
      </c>
      <c r="C1827" s="3">
        <v>0.86993055555555554</v>
      </c>
      <c r="D1827" s="1" t="s">
        <v>47</v>
      </c>
      <c r="E1827" s="648">
        <f>VLOOKUP(D1827,ID對照表!A:B,2,FALSE)</f>
        <v>24</v>
      </c>
    </row>
    <row r="1828" spans="1:5" x14ac:dyDescent="0.25">
      <c r="A1828" s="648" t="str">
        <f t="shared" si="28"/>
        <v>2017/04/07-20:52:47</v>
      </c>
      <c r="B1828" s="4">
        <v>42832</v>
      </c>
      <c r="C1828" s="3">
        <v>0.86998842592592596</v>
      </c>
      <c r="D1828" s="1" t="s">
        <v>47</v>
      </c>
      <c r="E1828" s="648">
        <f>VLOOKUP(D1828,ID對照表!A:B,2,FALSE)</f>
        <v>24</v>
      </c>
    </row>
    <row r="1829" spans="1:5" x14ac:dyDescent="0.25">
      <c r="A1829" s="648" t="str">
        <f t="shared" si="28"/>
        <v>2017/04/07-21:00:20</v>
      </c>
      <c r="B1829" s="4">
        <v>42832</v>
      </c>
      <c r="C1829" s="3">
        <v>0.87523148148148155</v>
      </c>
      <c r="D1829" s="1" t="s">
        <v>47</v>
      </c>
      <c r="E1829" s="648">
        <f>VLOOKUP(D1829,ID對照表!A:B,2,FALSE)</f>
        <v>24</v>
      </c>
    </row>
    <row r="1830" spans="1:5" x14ac:dyDescent="0.25">
      <c r="A1830" s="648" t="str">
        <f t="shared" si="28"/>
        <v>2017/04/07-21:09:59</v>
      </c>
      <c r="B1830" s="4">
        <v>42832</v>
      </c>
      <c r="C1830" s="3">
        <v>0.88193287037037038</v>
      </c>
      <c r="D1830" s="1" t="s">
        <v>45</v>
      </c>
      <c r="E1830" s="648">
        <f>VLOOKUP(D1830,ID對照表!A:B,2,FALSE)</f>
        <v>22</v>
      </c>
    </row>
    <row r="1831" spans="1:5" x14ac:dyDescent="0.25">
      <c r="A1831" s="648" t="str">
        <f t="shared" si="28"/>
        <v>2017/04/07-21:10:17</v>
      </c>
      <c r="B1831" s="4">
        <v>42832</v>
      </c>
      <c r="C1831" s="3">
        <v>0.88214120370370364</v>
      </c>
      <c r="D1831" s="1" t="s">
        <v>47</v>
      </c>
      <c r="E1831" s="648">
        <f>VLOOKUP(D1831,ID對照表!A:B,2,FALSE)</f>
        <v>24</v>
      </c>
    </row>
    <row r="1832" spans="1:5" x14ac:dyDescent="0.25">
      <c r="A1832" s="648" t="str">
        <f t="shared" si="28"/>
        <v>2017/04/07-21:10:20</v>
      </c>
      <c r="B1832" s="4">
        <v>42832</v>
      </c>
      <c r="C1832" s="3">
        <v>0.88217592592592586</v>
      </c>
      <c r="D1832" s="1" t="s">
        <v>47</v>
      </c>
      <c r="E1832" s="648">
        <f>VLOOKUP(D1832,ID對照表!A:B,2,FALSE)</f>
        <v>24</v>
      </c>
    </row>
    <row r="1833" spans="1:5" x14ac:dyDescent="0.25">
      <c r="A1833" s="648" t="str">
        <f t="shared" si="28"/>
        <v>2017/04/07-21:13:07</v>
      </c>
      <c r="B1833" s="4">
        <v>42832</v>
      </c>
      <c r="C1833" s="3">
        <v>0.88410879629629635</v>
      </c>
      <c r="D1833" s="1" t="s">
        <v>45</v>
      </c>
      <c r="E1833" s="648">
        <f>VLOOKUP(D1833,ID對照表!A:B,2,FALSE)</f>
        <v>22</v>
      </c>
    </row>
    <row r="1834" spans="1:5" x14ac:dyDescent="0.25">
      <c r="A1834" s="648" t="str">
        <f t="shared" si="28"/>
        <v>2017/04/07-21:13:11</v>
      </c>
      <c r="B1834" s="4">
        <v>42832</v>
      </c>
      <c r="C1834" s="3">
        <v>0.88415509259259262</v>
      </c>
      <c r="D1834" s="1" t="s">
        <v>45</v>
      </c>
      <c r="E1834" s="648">
        <f>VLOOKUP(D1834,ID對照表!A:B,2,FALSE)</f>
        <v>22</v>
      </c>
    </row>
    <row r="1835" spans="1:5" x14ac:dyDescent="0.25">
      <c r="A1835" s="648" t="str">
        <f t="shared" si="28"/>
        <v>2017/04/07-21:13:16</v>
      </c>
      <c r="B1835" s="4">
        <v>42832</v>
      </c>
      <c r="C1835" s="3">
        <v>0.88421296296296292</v>
      </c>
      <c r="D1835" s="1" t="s">
        <v>45</v>
      </c>
      <c r="E1835" s="648">
        <f>VLOOKUP(D1835,ID對照表!A:B,2,FALSE)</f>
        <v>22</v>
      </c>
    </row>
    <row r="1836" spans="1:5" x14ac:dyDescent="0.25">
      <c r="A1836" s="648" t="str">
        <f t="shared" si="28"/>
        <v>2017/04/07-21:13:17</v>
      </c>
      <c r="B1836" s="4">
        <v>42832</v>
      </c>
      <c r="C1836" s="3">
        <v>0.88422453703703707</v>
      </c>
      <c r="D1836" s="1" t="s">
        <v>45</v>
      </c>
      <c r="E1836" s="648">
        <f>VLOOKUP(D1836,ID對照表!A:B,2,FALSE)</f>
        <v>22</v>
      </c>
    </row>
    <row r="1837" spans="1:5" x14ac:dyDescent="0.25">
      <c r="A1837" s="648" t="str">
        <f t="shared" si="28"/>
        <v>2017/04/07-21:13:18</v>
      </c>
      <c r="B1837" s="4">
        <v>42832</v>
      </c>
      <c r="C1837" s="3">
        <v>0.88423611111111111</v>
      </c>
      <c r="D1837" s="1" t="s">
        <v>45</v>
      </c>
      <c r="E1837" s="648">
        <f>VLOOKUP(D1837,ID對照表!A:B,2,FALSE)</f>
        <v>22</v>
      </c>
    </row>
    <row r="1838" spans="1:5" x14ac:dyDescent="0.25">
      <c r="A1838" s="648" t="str">
        <f t="shared" si="28"/>
        <v>2017/04/07-21:13:21</v>
      </c>
      <c r="B1838" s="4">
        <v>42832</v>
      </c>
      <c r="C1838" s="3">
        <v>0.88427083333333334</v>
      </c>
      <c r="D1838" s="1" t="s">
        <v>45</v>
      </c>
      <c r="E1838" s="648">
        <f>VLOOKUP(D1838,ID對照表!A:B,2,FALSE)</f>
        <v>22</v>
      </c>
    </row>
    <row r="1839" spans="1:5" x14ac:dyDescent="0.25">
      <c r="A1839" s="648" t="str">
        <f t="shared" si="28"/>
        <v>2017/04/07-21:13:29</v>
      </c>
      <c r="B1839" s="4">
        <v>42832</v>
      </c>
      <c r="C1839" s="3">
        <v>0.88436342592592598</v>
      </c>
      <c r="D1839" s="1" t="s">
        <v>45</v>
      </c>
      <c r="E1839" s="648">
        <f>VLOOKUP(D1839,ID對照表!A:B,2,FALSE)</f>
        <v>22</v>
      </c>
    </row>
    <row r="1840" spans="1:5" x14ac:dyDescent="0.25">
      <c r="A1840" s="648" t="str">
        <f t="shared" si="28"/>
        <v>2017/04/07-21:13:32</v>
      </c>
      <c r="B1840" s="4">
        <v>42832</v>
      </c>
      <c r="C1840" s="3">
        <v>0.8843981481481481</v>
      </c>
      <c r="D1840" s="1" t="s">
        <v>45</v>
      </c>
      <c r="E1840" s="648">
        <f>VLOOKUP(D1840,ID對照表!A:B,2,FALSE)</f>
        <v>22</v>
      </c>
    </row>
    <row r="1841" spans="1:5" x14ac:dyDescent="0.25">
      <c r="A1841" s="648" t="str">
        <f t="shared" si="28"/>
        <v>2017/04/07-21:13:39</v>
      </c>
      <c r="B1841" s="4">
        <v>42832</v>
      </c>
      <c r="C1841" s="3">
        <v>0.88447916666666659</v>
      </c>
      <c r="D1841" s="1" t="s">
        <v>45</v>
      </c>
      <c r="E1841" s="648">
        <f>VLOOKUP(D1841,ID對照表!A:B,2,FALSE)</f>
        <v>22</v>
      </c>
    </row>
    <row r="1842" spans="1:5" x14ac:dyDescent="0.25">
      <c r="A1842" s="648" t="str">
        <f t="shared" si="28"/>
        <v>2017/04/07-21:17:31</v>
      </c>
      <c r="B1842" s="4">
        <v>42832</v>
      </c>
      <c r="C1842" s="3">
        <v>0.88716435185185183</v>
      </c>
      <c r="D1842" s="1" t="s">
        <v>52</v>
      </c>
      <c r="E1842" s="648">
        <f>VLOOKUP(D1842,ID對照表!A:B,2,FALSE)</f>
        <v>1</v>
      </c>
    </row>
    <row r="1843" spans="1:5" x14ac:dyDescent="0.25">
      <c r="A1843" s="648" t="str">
        <f t="shared" si="28"/>
        <v>2017/04/07-21:17:38</v>
      </c>
      <c r="B1843" s="4">
        <v>42832</v>
      </c>
      <c r="C1843" s="3">
        <v>0.88724537037037043</v>
      </c>
      <c r="D1843" s="1" t="s">
        <v>52</v>
      </c>
      <c r="E1843" s="648">
        <f>VLOOKUP(D1843,ID對照表!A:B,2,FALSE)</f>
        <v>1</v>
      </c>
    </row>
    <row r="1844" spans="1:5" x14ac:dyDescent="0.25">
      <c r="A1844" s="648" t="str">
        <f t="shared" si="28"/>
        <v>2017/04/07-21:17:39</v>
      </c>
      <c r="B1844" s="4">
        <v>42832</v>
      </c>
      <c r="C1844" s="3">
        <v>0.88725694444444436</v>
      </c>
      <c r="D1844" s="1" t="s">
        <v>52</v>
      </c>
      <c r="E1844" s="648">
        <f>VLOOKUP(D1844,ID對照表!A:B,2,FALSE)</f>
        <v>1</v>
      </c>
    </row>
    <row r="1845" spans="1:5" x14ac:dyDescent="0.25">
      <c r="A1845" s="648" t="str">
        <f t="shared" si="28"/>
        <v>2017/04/07-21:17:41</v>
      </c>
      <c r="B1845" s="4">
        <v>42832</v>
      </c>
      <c r="C1845" s="3">
        <v>0.88728009259259266</v>
      </c>
      <c r="D1845" s="1" t="s">
        <v>52</v>
      </c>
      <c r="E1845" s="648">
        <f>VLOOKUP(D1845,ID對照表!A:B,2,FALSE)</f>
        <v>1</v>
      </c>
    </row>
    <row r="1846" spans="1:5" x14ac:dyDescent="0.25">
      <c r="A1846" s="648" t="str">
        <f t="shared" si="28"/>
        <v>2017/04/07-22:18:59</v>
      </c>
      <c r="B1846" s="4">
        <v>42832</v>
      </c>
      <c r="C1846" s="3">
        <v>0.92984953703703699</v>
      </c>
      <c r="D1846" s="1" t="s">
        <v>45</v>
      </c>
      <c r="E1846" s="648">
        <f>VLOOKUP(D1846,ID對照表!A:B,2,FALSE)</f>
        <v>22</v>
      </c>
    </row>
    <row r="1847" spans="1:5" x14ac:dyDescent="0.25">
      <c r="A1847" s="648" t="str">
        <f t="shared" si="28"/>
        <v>2017/04/07-22:19:00</v>
      </c>
      <c r="B1847" s="4">
        <v>42832</v>
      </c>
      <c r="C1847" s="3">
        <v>0.92986111111111114</v>
      </c>
      <c r="D1847" s="1" t="s">
        <v>45</v>
      </c>
      <c r="E1847" s="648">
        <f>VLOOKUP(D1847,ID對照表!A:B,2,FALSE)</f>
        <v>22</v>
      </c>
    </row>
    <row r="1848" spans="1:5" x14ac:dyDescent="0.25">
      <c r="A1848" s="648" t="str">
        <f t="shared" si="28"/>
        <v>2017/04/07-22:19:10</v>
      </c>
      <c r="B1848" s="4">
        <v>42832</v>
      </c>
      <c r="C1848" s="3">
        <v>0.92997685185185175</v>
      </c>
      <c r="D1848" s="1" t="s">
        <v>45</v>
      </c>
      <c r="E1848" s="648">
        <f>VLOOKUP(D1848,ID對照表!A:B,2,FALSE)</f>
        <v>22</v>
      </c>
    </row>
    <row r="1849" spans="1:5" x14ac:dyDescent="0.25">
      <c r="A1849" s="648" t="str">
        <f t="shared" si="28"/>
        <v>2017/04/07-22:19:11</v>
      </c>
      <c r="B1849" s="4">
        <v>42832</v>
      </c>
      <c r="C1849" s="3">
        <v>0.9299884259259259</v>
      </c>
      <c r="D1849" s="1" t="s">
        <v>45</v>
      </c>
      <c r="E1849" s="648">
        <f>VLOOKUP(D1849,ID對照表!A:B,2,FALSE)</f>
        <v>22</v>
      </c>
    </row>
    <row r="1850" spans="1:5" x14ac:dyDescent="0.25">
      <c r="A1850" s="648" t="str">
        <f t="shared" si="28"/>
        <v>2017/04/07-22:19:13</v>
      </c>
      <c r="B1850" s="4">
        <v>42832</v>
      </c>
      <c r="C1850" s="3">
        <v>0.93001157407407409</v>
      </c>
      <c r="D1850" s="1" t="s">
        <v>45</v>
      </c>
      <c r="E1850" s="648">
        <f>VLOOKUP(D1850,ID對照表!A:B,2,FALSE)</f>
        <v>22</v>
      </c>
    </row>
    <row r="1851" spans="1:5" x14ac:dyDescent="0.25">
      <c r="A1851" s="648" t="str">
        <f t="shared" si="28"/>
        <v>2017/04/07-22:19:15</v>
      </c>
      <c r="B1851" s="4">
        <v>42832</v>
      </c>
      <c r="C1851" s="3">
        <v>0.93003472222222217</v>
      </c>
      <c r="D1851" s="1" t="s">
        <v>45</v>
      </c>
      <c r="E1851" s="648">
        <f>VLOOKUP(D1851,ID對照表!A:B,2,FALSE)</f>
        <v>22</v>
      </c>
    </row>
    <row r="1852" spans="1:5" x14ac:dyDescent="0.25">
      <c r="A1852" s="648" t="str">
        <f t="shared" si="28"/>
        <v>2017/04/07-22:27:04</v>
      </c>
      <c r="B1852" s="4">
        <v>42832</v>
      </c>
      <c r="C1852" s="3">
        <v>0.93546296296296294</v>
      </c>
      <c r="D1852" s="1" t="s">
        <v>45</v>
      </c>
      <c r="E1852" s="648">
        <f>VLOOKUP(D1852,ID對照表!A:B,2,FALSE)</f>
        <v>22</v>
      </c>
    </row>
    <row r="1853" spans="1:5" x14ac:dyDescent="0.25">
      <c r="A1853" s="648" t="str">
        <f t="shared" si="28"/>
        <v>2017/04/07-22:27:10</v>
      </c>
      <c r="B1853" s="4">
        <v>42832</v>
      </c>
      <c r="C1853" s="3">
        <v>0.93553240740740751</v>
      </c>
      <c r="D1853" s="1" t="s">
        <v>45</v>
      </c>
      <c r="E1853" s="648">
        <f>VLOOKUP(D1853,ID對照表!A:B,2,FALSE)</f>
        <v>22</v>
      </c>
    </row>
    <row r="1854" spans="1:5" x14ac:dyDescent="0.25">
      <c r="A1854" s="648" t="str">
        <f t="shared" si="28"/>
        <v>2017/04/07-22:53:34</v>
      </c>
      <c r="B1854" s="4">
        <v>42832</v>
      </c>
      <c r="C1854" s="3">
        <v>0.95386574074074071</v>
      </c>
      <c r="D1854" s="1" t="s">
        <v>45</v>
      </c>
      <c r="E1854" s="648">
        <f>VLOOKUP(D1854,ID對照表!A:B,2,FALSE)</f>
        <v>22</v>
      </c>
    </row>
    <row r="1855" spans="1:5" x14ac:dyDescent="0.25">
      <c r="A1855" s="648" t="str">
        <f t="shared" si="28"/>
        <v>2017/04/07-22:58:51</v>
      </c>
      <c r="B1855" s="4">
        <v>42832</v>
      </c>
      <c r="C1855" s="3">
        <v>0.95753472222222225</v>
      </c>
      <c r="D1855" s="1" t="s">
        <v>45</v>
      </c>
      <c r="E1855" s="648">
        <f>VLOOKUP(D1855,ID對照表!A:B,2,FALSE)</f>
        <v>22</v>
      </c>
    </row>
    <row r="1856" spans="1:5" x14ac:dyDescent="0.25">
      <c r="A1856" s="648" t="str">
        <f t="shared" si="28"/>
        <v>2017/04/07-23:10:01</v>
      </c>
      <c r="B1856" s="4">
        <v>42832</v>
      </c>
      <c r="C1856" s="3">
        <v>0.96528935185185183</v>
      </c>
      <c r="D1856" s="1" t="s">
        <v>47</v>
      </c>
      <c r="E1856" s="648">
        <f>VLOOKUP(D1856,ID對照表!A:B,2,FALSE)</f>
        <v>24</v>
      </c>
    </row>
    <row r="1857" spans="1:5" x14ac:dyDescent="0.25">
      <c r="A1857" s="648" t="str">
        <f t="shared" si="28"/>
        <v>2017/04/07-23:10:07</v>
      </c>
      <c r="B1857" s="4">
        <v>42832</v>
      </c>
      <c r="C1857" s="3">
        <v>0.96535879629629628</v>
      </c>
      <c r="D1857" s="1" t="s">
        <v>47</v>
      </c>
      <c r="E1857" s="648">
        <f>VLOOKUP(D1857,ID對照表!A:B,2,FALSE)</f>
        <v>24</v>
      </c>
    </row>
    <row r="1858" spans="1:5" x14ac:dyDescent="0.25">
      <c r="A1858" s="648" t="str">
        <f t="shared" ref="A1858:A1921" si="29">TEXT(B1858,"yyyy/mm/dd")&amp;"-"&amp;TEXT(C1858,"hh:mm:ss")</f>
        <v>2017/04/07-23:10:23</v>
      </c>
      <c r="B1858" s="4">
        <v>42832</v>
      </c>
      <c r="C1858" s="3">
        <v>0.96554398148148157</v>
      </c>
      <c r="D1858" s="1" t="s">
        <v>47</v>
      </c>
      <c r="E1858" s="648">
        <f>VLOOKUP(D1858,ID對照表!A:B,2,FALSE)</f>
        <v>24</v>
      </c>
    </row>
    <row r="1859" spans="1:5" x14ac:dyDescent="0.25">
      <c r="A1859" s="648" t="str">
        <f t="shared" si="29"/>
        <v>2017/04/07-23:10:26</v>
      </c>
      <c r="B1859" s="4">
        <v>42832</v>
      </c>
      <c r="C1859" s="3">
        <v>0.96557870370370369</v>
      </c>
      <c r="D1859" s="1" t="s">
        <v>47</v>
      </c>
      <c r="E1859" s="648">
        <f>VLOOKUP(D1859,ID對照表!A:B,2,FALSE)</f>
        <v>24</v>
      </c>
    </row>
    <row r="1860" spans="1:5" x14ac:dyDescent="0.25">
      <c r="A1860" s="648" t="str">
        <f t="shared" si="29"/>
        <v>2017/04/07-23:32:59</v>
      </c>
      <c r="B1860" s="4">
        <v>42832</v>
      </c>
      <c r="C1860" s="3">
        <v>0.98123842592592592</v>
      </c>
      <c r="D1860" s="1" t="s">
        <v>47</v>
      </c>
      <c r="E1860" s="648">
        <f>VLOOKUP(D1860,ID對照表!A:B,2,FALSE)</f>
        <v>24</v>
      </c>
    </row>
    <row r="1861" spans="1:5" x14ac:dyDescent="0.25">
      <c r="A1861" s="648" t="str">
        <f t="shared" si="29"/>
        <v>2017/04/07-23:41:07</v>
      </c>
      <c r="B1861" s="4">
        <v>42832</v>
      </c>
      <c r="C1861" s="3">
        <v>0.9868865740740741</v>
      </c>
      <c r="D1861" s="1" t="s">
        <v>70</v>
      </c>
      <c r="E1861" s="648">
        <f>VLOOKUP(D1861,ID對照表!A:B,2,FALSE)</f>
        <v>46</v>
      </c>
    </row>
    <row r="1862" spans="1:5" x14ac:dyDescent="0.25">
      <c r="A1862" s="648" t="str">
        <f t="shared" si="29"/>
        <v>2017/04/07-23:41:24</v>
      </c>
      <c r="B1862" s="4">
        <v>42832</v>
      </c>
      <c r="C1862" s="3">
        <v>0.98708333333333342</v>
      </c>
      <c r="D1862" s="1" t="s">
        <v>70</v>
      </c>
      <c r="E1862" s="648">
        <f>VLOOKUP(D1862,ID對照表!A:B,2,FALSE)</f>
        <v>46</v>
      </c>
    </row>
    <row r="1863" spans="1:5" x14ac:dyDescent="0.25">
      <c r="A1863" s="648" t="str">
        <f t="shared" si="29"/>
        <v>2017/04/07-23:41:28</v>
      </c>
      <c r="B1863" s="4">
        <v>42832</v>
      </c>
      <c r="C1863" s="3">
        <v>0.98712962962962969</v>
      </c>
      <c r="D1863" s="1" t="s">
        <v>70</v>
      </c>
      <c r="E1863" s="648">
        <f>VLOOKUP(D1863,ID對照表!A:B,2,FALSE)</f>
        <v>46</v>
      </c>
    </row>
    <row r="1864" spans="1:5" x14ac:dyDescent="0.25">
      <c r="A1864" s="648" t="str">
        <f t="shared" si="29"/>
        <v>2017/04/07-23:41:34</v>
      </c>
      <c r="B1864" s="4">
        <v>42832</v>
      </c>
      <c r="C1864" s="3">
        <v>0.98719907407407403</v>
      </c>
      <c r="D1864" s="1" t="s">
        <v>70</v>
      </c>
      <c r="E1864" s="648">
        <f>VLOOKUP(D1864,ID對照表!A:B,2,FALSE)</f>
        <v>46</v>
      </c>
    </row>
    <row r="1865" spans="1:5" x14ac:dyDescent="0.25">
      <c r="A1865" s="648" t="str">
        <f t="shared" si="29"/>
        <v>2017/04/07-23:42:32</v>
      </c>
      <c r="B1865" s="4">
        <v>42832</v>
      </c>
      <c r="C1865" s="3">
        <v>0.9878703703703704</v>
      </c>
      <c r="D1865" s="1" t="s">
        <v>70</v>
      </c>
      <c r="E1865" s="648">
        <f>VLOOKUP(D1865,ID對照表!A:B,2,FALSE)</f>
        <v>46</v>
      </c>
    </row>
    <row r="1866" spans="1:5" x14ac:dyDescent="0.25">
      <c r="A1866" s="648" t="str">
        <f t="shared" si="29"/>
        <v>2017/04/07-23:42:34</v>
      </c>
      <c r="B1866" s="4">
        <v>42832</v>
      </c>
      <c r="C1866" s="3">
        <v>0.98789351851851848</v>
      </c>
      <c r="D1866" s="1" t="s">
        <v>70</v>
      </c>
      <c r="E1866" s="648">
        <f>VLOOKUP(D1866,ID對照表!A:B,2,FALSE)</f>
        <v>46</v>
      </c>
    </row>
    <row r="1867" spans="1:5" x14ac:dyDescent="0.25">
      <c r="A1867" s="648" t="str">
        <f t="shared" si="29"/>
        <v>2017/04/07-23:42:36</v>
      </c>
      <c r="B1867" s="4">
        <v>42832</v>
      </c>
      <c r="C1867" s="3">
        <v>0.98791666666666667</v>
      </c>
      <c r="D1867" s="1" t="s">
        <v>70</v>
      </c>
      <c r="E1867" s="648">
        <f>VLOOKUP(D1867,ID對照表!A:B,2,FALSE)</f>
        <v>46</v>
      </c>
    </row>
    <row r="1868" spans="1:5" x14ac:dyDescent="0.25">
      <c r="A1868" s="648" t="str">
        <f t="shared" si="29"/>
        <v>2017/04/07-23:42:39</v>
      </c>
      <c r="B1868" s="4">
        <v>42832</v>
      </c>
      <c r="C1868" s="3">
        <v>0.98795138888888889</v>
      </c>
      <c r="D1868" s="1" t="s">
        <v>70</v>
      </c>
      <c r="E1868" s="648">
        <f>VLOOKUP(D1868,ID對照表!A:B,2,FALSE)</f>
        <v>46</v>
      </c>
    </row>
    <row r="1869" spans="1:5" x14ac:dyDescent="0.25">
      <c r="A1869" s="648" t="str">
        <f t="shared" si="29"/>
        <v>2017/04/07-23:42:43</v>
      </c>
      <c r="B1869" s="4">
        <v>42832</v>
      </c>
      <c r="C1869" s="3">
        <v>0.98799768518518516</v>
      </c>
      <c r="D1869" s="1" t="s">
        <v>70</v>
      </c>
      <c r="E1869" s="648">
        <f>VLOOKUP(D1869,ID對照表!A:B,2,FALSE)</f>
        <v>46</v>
      </c>
    </row>
    <row r="1870" spans="1:5" x14ac:dyDescent="0.25">
      <c r="A1870" s="648" t="str">
        <f t="shared" si="29"/>
        <v>2017/04/07-23:42:46</v>
      </c>
      <c r="B1870" s="4">
        <v>42832</v>
      </c>
      <c r="C1870" s="3">
        <v>0.98803240740740739</v>
      </c>
      <c r="D1870" s="1" t="s">
        <v>70</v>
      </c>
      <c r="E1870" s="648">
        <f>VLOOKUP(D1870,ID對照表!A:B,2,FALSE)</f>
        <v>46</v>
      </c>
    </row>
    <row r="1871" spans="1:5" x14ac:dyDescent="0.25">
      <c r="A1871" s="648" t="str">
        <f t="shared" si="29"/>
        <v>2017/04/07-23:42:48</v>
      </c>
      <c r="B1871" s="4">
        <v>42832</v>
      </c>
      <c r="C1871" s="3">
        <v>0.98805555555555558</v>
      </c>
      <c r="D1871" s="1" t="s">
        <v>70</v>
      </c>
      <c r="E1871" s="648">
        <f>VLOOKUP(D1871,ID對照表!A:B,2,FALSE)</f>
        <v>46</v>
      </c>
    </row>
    <row r="1872" spans="1:5" x14ac:dyDescent="0.25">
      <c r="A1872" s="648" t="str">
        <f t="shared" si="29"/>
        <v>2017/04/07-23:58:10</v>
      </c>
      <c r="B1872" s="4">
        <v>42832</v>
      </c>
      <c r="C1872" s="3">
        <v>0.99872685185185184</v>
      </c>
      <c r="D1872" s="1" t="s">
        <v>70</v>
      </c>
      <c r="E1872" s="648">
        <f>VLOOKUP(D1872,ID對照表!A:B,2,FALSE)</f>
        <v>46</v>
      </c>
    </row>
    <row r="1873" spans="1:5" x14ac:dyDescent="0.25">
      <c r="A1873" s="648" t="str">
        <f t="shared" si="29"/>
        <v>2017/04/08-01:25:15</v>
      </c>
      <c r="B1873" s="4">
        <v>42833</v>
      </c>
      <c r="C1873" s="3">
        <v>5.9201388888888894E-2</v>
      </c>
      <c r="D1873" s="1" t="s">
        <v>70</v>
      </c>
      <c r="E1873" s="648">
        <f>VLOOKUP(D1873,ID對照表!A:B,2,FALSE)</f>
        <v>46</v>
      </c>
    </row>
    <row r="1874" spans="1:5" x14ac:dyDescent="0.25">
      <c r="A1874" s="648" t="str">
        <f t="shared" si="29"/>
        <v>2017/04/08-01:25:18</v>
      </c>
      <c r="B1874" s="4">
        <v>42833</v>
      </c>
      <c r="C1874" s="3">
        <v>5.9236111111111107E-2</v>
      </c>
      <c r="D1874" s="1" t="s">
        <v>70</v>
      </c>
      <c r="E1874" s="648">
        <f>VLOOKUP(D1874,ID對照表!A:B,2,FALSE)</f>
        <v>46</v>
      </c>
    </row>
    <row r="1875" spans="1:5" x14ac:dyDescent="0.25">
      <c r="A1875" s="648" t="str">
        <f t="shared" si="29"/>
        <v>2017/04/08-01:33:43</v>
      </c>
      <c r="B1875" s="4">
        <v>42833</v>
      </c>
      <c r="C1875" s="3">
        <v>6.508101851851851E-2</v>
      </c>
      <c r="D1875" s="1" t="s">
        <v>71</v>
      </c>
      <c r="E1875" s="648">
        <f>VLOOKUP(D1875,ID對照表!A:B,2,FALSE)</f>
        <v>47</v>
      </c>
    </row>
    <row r="1876" spans="1:5" x14ac:dyDescent="0.25">
      <c r="A1876" s="648" t="str">
        <f t="shared" si="29"/>
        <v>2017/04/08-01:34:41</v>
      </c>
      <c r="B1876" s="4">
        <v>42833</v>
      </c>
      <c r="C1876" s="3">
        <v>6.5752314814814819E-2</v>
      </c>
      <c r="D1876" s="1" t="s">
        <v>71</v>
      </c>
      <c r="E1876" s="648">
        <f>VLOOKUP(D1876,ID對照表!A:B,2,FALSE)</f>
        <v>47</v>
      </c>
    </row>
    <row r="1877" spans="1:5" x14ac:dyDescent="0.25">
      <c r="A1877" s="648" t="str">
        <f t="shared" si="29"/>
        <v>2017/04/08-01:35:44</v>
      </c>
      <c r="B1877" s="4">
        <v>42833</v>
      </c>
      <c r="C1877" s="3">
        <v>6.6481481481481489E-2</v>
      </c>
      <c r="D1877" s="1" t="s">
        <v>71</v>
      </c>
      <c r="E1877" s="648">
        <f>VLOOKUP(D1877,ID對照表!A:B,2,FALSE)</f>
        <v>47</v>
      </c>
    </row>
    <row r="1878" spans="1:5" x14ac:dyDescent="0.25">
      <c r="A1878" s="648" t="str">
        <f t="shared" si="29"/>
        <v>2017/04/08-01:36:38</v>
      </c>
      <c r="B1878" s="4">
        <v>42833</v>
      </c>
      <c r="C1878" s="3">
        <v>6.7106481481481475E-2</v>
      </c>
      <c r="D1878" s="1" t="s">
        <v>71</v>
      </c>
      <c r="E1878" s="648">
        <f>VLOOKUP(D1878,ID對照表!A:B,2,FALSE)</f>
        <v>47</v>
      </c>
    </row>
    <row r="1879" spans="1:5" x14ac:dyDescent="0.25">
      <c r="A1879" s="648" t="str">
        <f t="shared" si="29"/>
        <v>2017/04/08-01:36:50</v>
      </c>
      <c r="B1879" s="4">
        <v>42833</v>
      </c>
      <c r="C1879" s="3">
        <v>6.7245370370370372E-2</v>
      </c>
      <c r="D1879" s="1" t="s">
        <v>71</v>
      </c>
      <c r="E1879" s="648">
        <f>VLOOKUP(D1879,ID對照表!A:B,2,FALSE)</f>
        <v>47</v>
      </c>
    </row>
    <row r="1880" spans="1:5" x14ac:dyDescent="0.25">
      <c r="A1880" s="648" t="str">
        <f t="shared" si="29"/>
        <v>2017/04/08-01:37:03</v>
      </c>
      <c r="B1880" s="4">
        <v>42833</v>
      </c>
      <c r="C1880" s="3">
        <v>6.7395833333333335E-2</v>
      </c>
      <c r="D1880" s="1" t="s">
        <v>71</v>
      </c>
      <c r="E1880" s="648">
        <f>VLOOKUP(D1880,ID對照表!A:B,2,FALSE)</f>
        <v>47</v>
      </c>
    </row>
    <row r="1881" spans="1:5" x14ac:dyDescent="0.25">
      <c r="A1881" s="648" t="str">
        <f t="shared" si="29"/>
        <v>2017/04/08-01:38:01</v>
      </c>
      <c r="B1881" s="4">
        <v>42833</v>
      </c>
      <c r="C1881" s="3">
        <v>6.806712962962963E-2</v>
      </c>
      <c r="D1881" s="1" t="s">
        <v>71</v>
      </c>
      <c r="E1881" s="648">
        <f>VLOOKUP(D1881,ID對照表!A:B,2,FALSE)</f>
        <v>47</v>
      </c>
    </row>
    <row r="1882" spans="1:5" x14ac:dyDescent="0.25">
      <c r="A1882" s="648" t="str">
        <f t="shared" si="29"/>
        <v>2017/04/08-01:38:06</v>
      </c>
      <c r="B1882" s="4">
        <v>42833</v>
      </c>
      <c r="C1882" s="3">
        <v>6.8125000000000005E-2</v>
      </c>
      <c r="D1882" s="1" t="s">
        <v>71</v>
      </c>
      <c r="E1882" s="648">
        <f>VLOOKUP(D1882,ID對照表!A:B,2,FALSE)</f>
        <v>47</v>
      </c>
    </row>
    <row r="1883" spans="1:5" x14ac:dyDescent="0.25">
      <c r="A1883" s="648" t="str">
        <f t="shared" si="29"/>
        <v>2017/04/08-01:41:08</v>
      </c>
      <c r="B1883" s="4">
        <v>42833</v>
      </c>
      <c r="C1883" s="3">
        <v>7.0231481481481492E-2</v>
      </c>
      <c r="D1883" s="1" t="s">
        <v>71</v>
      </c>
      <c r="E1883" s="648">
        <f>VLOOKUP(D1883,ID對照表!A:B,2,FALSE)</f>
        <v>47</v>
      </c>
    </row>
    <row r="1884" spans="1:5" x14ac:dyDescent="0.25">
      <c r="A1884" s="648" t="str">
        <f t="shared" si="29"/>
        <v>2017/04/08-01:41:18</v>
      </c>
      <c r="B1884" s="4">
        <v>42833</v>
      </c>
      <c r="C1884" s="3">
        <v>7.0347222222222214E-2</v>
      </c>
      <c r="D1884" s="1" t="s">
        <v>71</v>
      </c>
      <c r="E1884" s="648">
        <f>VLOOKUP(D1884,ID對照表!A:B,2,FALSE)</f>
        <v>47</v>
      </c>
    </row>
    <row r="1885" spans="1:5" x14ac:dyDescent="0.25">
      <c r="A1885" s="648" t="str">
        <f t="shared" si="29"/>
        <v>2017/04/08-01:44:17</v>
      </c>
      <c r="B1885" s="4">
        <v>42833</v>
      </c>
      <c r="C1885" s="3">
        <v>7.2418981481481473E-2</v>
      </c>
      <c r="D1885" s="1" t="s">
        <v>71</v>
      </c>
      <c r="E1885" s="648">
        <f>VLOOKUP(D1885,ID對照表!A:B,2,FALSE)</f>
        <v>47</v>
      </c>
    </row>
    <row r="1886" spans="1:5" x14ac:dyDescent="0.25">
      <c r="A1886" s="648" t="str">
        <f t="shared" si="29"/>
        <v>2017/04/08-01:46:37</v>
      </c>
      <c r="B1886" s="4">
        <v>42833</v>
      </c>
      <c r="C1886" s="3">
        <v>7.4039351851851856E-2</v>
      </c>
      <c r="D1886" s="1" t="s">
        <v>71</v>
      </c>
      <c r="E1886" s="648">
        <f>VLOOKUP(D1886,ID對照表!A:B,2,FALSE)</f>
        <v>47</v>
      </c>
    </row>
    <row r="1887" spans="1:5" x14ac:dyDescent="0.25">
      <c r="A1887" s="648" t="str">
        <f t="shared" si="29"/>
        <v>2017/04/08-01:46:48</v>
      </c>
      <c r="B1887" s="4">
        <v>42833</v>
      </c>
      <c r="C1887" s="3">
        <v>7.4166666666666659E-2</v>
      </c>
      <c r="D1887" s="1" t="s">
        <v>71</v>
      </c>
      <c r="E1887" s="648">
        <f>VLOOKUP(D1887,ID對照表!A:B,2,FALSE)</f>
        <v>47</v>
      </c>
    </row>
    <row r="1888" spans="1:5" x14ac:dyDescent="0.25">
      <c r="A1888" s="648" t="str">
        <f t="shared" si="29"/>
        <v>2017/04/08-01:47:08</v>
      </c>
      <c r="B1888" s="4">
        <v>42833</v>
      </c>
      <c r="C1888" s="3">
        <v>7.4398148148148144E-2</v>
      </c>
      <c r="D1888" s="1" t="s">
        <v>71</v>
      </c>
      <c r="E1888" s="648">
        <f>VLOOKUP(D1888,ID對照表!A:B,2,FALSE)</f>
        <v>47</v>
      </c>
    </row>
    <row r="1889" spans="1:5" x14ac:dyDescent="0.25">
      <c r="A1889" s="648" t="str">
        <f t="shared" si="29"/>
        <v>2017/04/08-01:47:26</v>
      </c>
      <c r="B1889" s="4">
        <v>42833</v>
      </c>
      <c r="C1889" s="3">
        <v>7.4606481481481482E-2</v>
      </c>
      <c r="D1889" s="1" t="s">
        <v>71</v>
      </c>
      <c r="E1889" s="648">
        <f>VLOOKUP(D1889,ID對照表!A:B,2,FALSE)</f>
        <v>47</v>
      </c>
    </row>
    <row r="1890" spans="1:5" x14ac:dyDescent="0.25">
      <c r="A1890" s="648" t="str">
        <f t="shared" si="29"/>
        <v>2017/04/08-01:47:33</v>
      </c>
      <c r="B1890" s="4">
        <v>42833</v>
      </c>
      <c r="C1890" s="3">
        <v>7.4687500000000004E-2</v>
      </c>
      <c r="D1890" s="1" t="s">
        <v>71</v>
      </c>
      <c r="E1890" s="648">
        <f>VLOOKUP(D1890,ID對照表!A:B,2,FALSE)</f>
        <v>47</v>
      </c>
    </row>
    <row r="1891" spans="1:5" x14ac:dyDescent="0.25">
      <c r="A1891" s="648" t="str">
        <f t="shared" si="29"/>
        <v>2017/04/08-01:47:42</v>
      </c>
      <c r="B1891" s="4">
        <v>42833</v>
      </c>
      <c r="C1891" s="3">
        <v>7.4791666666666659E-2</v>
      </c>
      <c r="D1891" s="1" t="s">
        <v>71</v>
      </c>
      <c r="E1891" s="648">
        <f>VLOOKUP(D1891,ID對照表!A:B,2,FALSE)</f>
        <v>47</v>
      </c>
    </row>
    <row r="1892" spans="1:5" x14ac:dyDescent="0.25">
      <c r="A1892" s="648" t="str">
        <f t="shared" si="29"/>
        <v>2017/04/08-01:47:50</v>
      </c>
      <c r="B1892" s="4">
        <v>42833</v>
      </c>
      <c r="C1892" s="3">
        <v>7.4884259259259262E-2</v>
      </c>
      <c r="D1892" s="1" t="s">
        <v>71</v>
      </c>
      <c r="E1892" s="648">
        <f>VLOOKUP(D1892,ID對照表!A:B,2,FALSE)</f>
        <v>47</v>
      </c>
    </row>
    <row r="1893" spans="1:5" x14ac:dyDescent="0.25">
      <c r="A1893" s="648" t="str">
        <f t="shared" si="29"/>
        <v>2017/04/08-01:48:01</v>
      </c>
      <c r="B1893" s="4">
        <v>42833</v>
      </c>
      <c r="C1893" s="3">
        <v>7.5011574074074064E-2</v>
      </c>
      <c r="D1893" s="1" t="s">
        <v>71</v>
      </c>
      <c r="E1893" s="648">
        <f>VLOOKUP(D1893,ID對照表!A:B,2,FALSE)</f>
        <v>47</v>
      </c>
    </row>
    <row r="1894" spans="1:5" x14ac:dyDescent="0.25">
      <c r="A1894" s="648" t="str">
        <f t="shared" si="29"/>
        <v>2017/04/08-01:48:07</v>
      </c>
      <c r="B1894" s="4">
        <v>42833</v>
      </c>
      <c r="C1894" s="3">
        <v>7.5081018518518519E-2</v>
      </c>
      <c r="D1894" s="1" t="s">
        <v>71</v>
      </c>
      <c r="E1894" s="648">
        <f>VLOOKUP(D1894,ID對照表!A:B,2,FALSE)</f>
        <v>47</v>
      </c>
    </row>
    <row r="1895" spans="1:5" x14ac:dyDescent="0.25">
      <c r="A1895" s="648" t="str">
        <f t="shared" si="29"/>
        <v>2017/04/08-01:50:08</v>
      </c>
      <c r="B1895" s="4">
        <v>42833</v>
      </c>
      <c r="C1895" s="3">
        <v>7.6481481481481484E-2</v>
      </c>
      <c r="D1895" s="1" t="s">
        <v>71</v>
      </c>
      <c r="E1895" s="648">
        <f>VLOOKUP(D1895,ID對照表!A:B,2,FALSE)</f>
        <v>47</v>
      </c>
    </row>
    <row r="1896" spans="1:5" x14ac:dyDescent="0.25">
      <c r="A1896" s="648" t="str">
        <f t="shared" si="29"/>
        <v>2017/04/08-01:50:11</v>
      </c>
      <c r="B1896" s="4">
        <v>42833</v>
      </c>
      <c r="C1896" s="3">
        <v>7.6516203703703697E-2</v>
      </c>
      <c r="D1896" s="1" t="s">
        <v>71</v>
      </c>
      <c r="E1896" s="648">
        <f>VLOOKUP(D1896,ID對照表!A:B,2,FALSE)</f>
        <v>47</v>
      </c>
    </row>
    <row r="1897" spans="1:5" x14ac:dyDescent="0.25">
      <c r="A1897" s="648" t="str">
        <f t="shared" si="29"/>
        <v>2017/04/08-02:06:38</v>
      </c>
      <c r="B1897" s="4">
        <v>42833</v>
      </c>
      <c r="C1897" s="3">
        <v>8.7939814814814818E-2</v>
      </c>
      <c r="D1897" s="1" t="s">
        <v>71</v>
      </c>
      <c r="E1897" s="648">
        <f>VLOOKUP(D1897,ID對照表!A:B,2,FALSE)</f>
        <v>47</v>
      </c>
    </row>
    <row r="1898" spans="1:5" x14ac:dyDescent="0.25">
      <c r="A1898" s="648" t="str">
        <f t="shared" si="29"/>
        <v>2017/04/08-14:41:34</v>
      </c>
      <c r="B1898" s="4">
        <v>42833</v>
      </c>
      <c r="C1898" s="3">
        <v>0.61219907407407403</v>
      </c>
      <c r="D1898" s="1" t="s">
        <v>72</v>
      </c>
      <c r="E1898" s="648" t="e">
        <f>VLOOKUP(D1898,ID對照表!A:B,2,FALSE)</f>
        <v>#N/A</v>
      </c>
    </row>
    <row r="1899" spans="1:5" x14ac:dyDescent="0.25">
      <c r="A1899" s="648" t="str">
        <f t="shared" si="29"/>
        <v>2017/04/08-20:59:21</v>
      </c>
      <c r="B1899" s="4">
        <v>42833</v>
      </c>
      <c r="C1899" s="3">
        <v>0.87454861111111104</v>
      </c>
      <c r="D1899" s="1" t="s">
        <v>45</v>
      </c>
      <c r="E1899" s="648">
        <f>VLOOKUP(D1899,ID對照表!A:B,2,FALSE)</f>
        <v>22</v>
      </c>
    </row>
    <row r="1900" spans="1:5" x14ac:dyDescent="0.25">
      <c r="A1900" s="648" t="str">
        <f t="shared" si="29"/>
        <v>2017/04/08-22:57:24</v>
      </c>
      <c r="B1900" s="4">
        <v>42833</v>
      </c>
      <c r="C1900" s="3">
        <v>0.95652777777777775</v>
      </c>
      <c r="D1900" s="1" t="s">
        <v>40</v>
      </c>
      <c r="E1900" s="648">
        <f>VLOOKUP(D1900,ID對照表!A:B,2,FALSE)</f>
        <v>19</v>
      </c>
    </row>
    <row r="1901" spans="1:5" x14ac:dyDescent="0.25">
      <c r="A1901" s="648" t="str">
        <f t="shared" si="29"/>
        <v>2017/04/08-23:05:33</v>
      </c>
      <c r="B1901" s="4">
        <v>42833</v>
      </c>
      <c r="C1901" s="3">
        <v>0.96218750000000008</v>
      </c>
      <c r="D1901" s="1" t="s">
        <v>40</v>
      </c>
      <c r="E1901" s="648">
        <f>VLOOKUP(D1901,ID對照表!A:B,2,FALSE)</f>
        <v>19</v>
      </c>
    </row>
    <row r="1902" spans="1:5" x14ac:dyDescent="0.25">
      <c r="A1902" s="648" t="str">
        <f t="shared" si="29"/>
        <v>2017/04/08-23:06:42</v>
      </c>
      <c r="B1902" s="4">
        <v>42833</v>
      </c>
      <c r="C1902" s="3">
        <v>0.96298611111111121</v>
      </c>
      <c r="D1902" s="1" t="s">
        <v>40</v>
      </c>
      <c r="E1902" s="648">
        <f>VLOOKUP(D1902,ID對照表!A:B,2,FALSE)</f>
        <v>19</v>
      </c>
    </row>
    <row r="1903" spans="1:5" x14ac:dyDescent="0.25">
      <c r="A1903" s="648" t="str">
        <f t="shared" si="29"/>
        <v>2017/04/08-23:08:38</v>
      </c>
      <c r="B1903" s="4">
        <v>42833</v>
      </c>
      <c r="C1903" s="3">
        <v>0.96432870370370372</v>
      </c>
      <c r="D1903" s="1" t="s">
        <v>40</v>
      </c>
      <c r="E1903" s="648">
        <f>VLOOKUP(D1903,ID對照表!A:B,2,FALSE)</f>
        <v>19</v>
      </c>
    </row>
    <row r="1904" spans="1:5" x14ac:dyDescent="0.25">
      <c r="A1904" s="648" t="str">
        <f t="shared" si="29"/>
        <v>2017/04/08-23:08:58</v>
      </c>
      <c r="B1904" s="4">
        <v>42833</v>
      </c>
      <c r="C1904" s="3">
        <v>0.96456018518518516</v>
      </c>
      <c r="D1904" s="1" t="s">
        <v>40</v>
      </c>
      <c r="E1904" s="648">
        <f>VLOOKUP(D1904,ID對照表!A:B,2,FALSE)</f>
        <v>19</v>
      </c>
    </row>
    <row r="1905" spans="1:5" x14ac:dyDescent="0.25">
      <c r="A1905" s="648" t="str">
        <f t="shared" si="29"/>
        <v>2017/04/08-23:09:05</v>
      </c>
      <c r="B1905" s="4">
        <v>42833</v>
      </c>
      <c r="C1905" s="3">
        <v>0.96464120370370365</v>
      </c>
      <c r="D1905" s="1" t="s">
        <v>40</v>
      </c>
      <c r="E1905" s="648">
        <f>VLOOKUP(D1905,ID對照表!A:B,2,FALSE)</f>
        <v>19</v>
      </c>
    </row>
    <row r="1906" spans="1:5" x14ac:dyDescent="0.25">
      <c r="A1906" s="648" t="str">
        <f t="shared" si="29"/>
        <v>2017/04/08-23:09:07</v>
      </c>
      <c r="B1906" s="4">
        <v>42833</v>
      </c>
      <c r="C1906" s="3">
        <v>0.96466435185185195</v>
      </c>
      <c r="D1906" s="1" t="s">
        <v>40</v>
      </c>
      <c r="E1906" s="648">
        <f>VLOOKUP(D1906,ID對照表!A:B,2,FALSE)</f>
        <v>19</v>
      </c>
    </row>
    <row r="1907" spans="1:5" x14ac:dyDescent="0.25">
      <c r="A1907" s="648" t="str">
        <f t="shared" si="29"/>
        <v>2017/04/08-23:09:08</v>
      </c>
      <c r="B1907" s="4">
        <v>42833</v>
      </c>
      <c r="C1907" s="3">
        <v>0.96467592592592588</v>
      </c>
      <c r="D1907" s="1" t="s">
        <v>40</v>
      </c>
      <c r="E1907" s="648">
        <f>VLOOKUP(D1907,ID對照表!A:B,2,FALSE)</f>
        <v>19</v>
      </c>
    </row>
    <row r="1908" spans="1:5" x14ac:dyDescent="0.25">
      <c r="A1908" s="648" t="str">
        <f t="shared" si="29"/>
        <v>2017/04/08-23:09:11</v>
      </c>
      <c r="B1908" s="4">
        <v>42833</v>
      </c>
      <c r="C1908" s="3">
        <v>0.96471064814814822</v>
      </c>
      <c r="D1908" s="1" t="s">
        <v>40</v>
      </c>
      <c r="E1908" s="648">
        <f>VLOOKUP(D1908,ID對照表!A:B,2,FALSE)</f>
        <v>19</v>
      </c>
    </row>
    <row r="1909" spans="1:5" x14ac:dyDescent="0.25">
      <c r="A1909" s="648" t="str">
        <f t="shared" si="29"/>
        <v>2017/04/08-23:09:13</v>
      </c>
      <c r="B1909" s="4">
        <v>42833</v>
      </c>
      <c r="C1909" s="3">
        <v>0.9647337962962963</v>
      </c>
      <c r="D1909" s="1" t="s">
        <v>40</v>
      </c>
      <c r="E1909" s="648">
        <f>VLOOKUP(D1909,ID對照表!A:B,2,FALSE)</f>
        <v>19</v>
      </c>
    </row>
    <row r="1910" spans="1:5" x14ac:dyDescent="0.25">
      <c r="A1910" s="648" t="str">
        <f t="shared" si="29"/>
        <v>2017/04/08-23:09:15</v>
      </c>
      <c r="B1910" s="4">
        <v>42833</v>
      </c>
      <c r="C1910" s="3">
        <v>0.96475694444444438</v>
      </c>
      <c r="D1910" s="1" t="s">
        <v>40</v>
      </c>
      <c r="E1910" s="648">
        <f>VLOOKUP(D1910,ID對照表!A:B,2,FALSE)</f>
        <v>19</v>
      </c>
    </row>
    <row r="1911" spans="1:5" x14ac:dyDescent="0.25">
      <c r="A1911" s="648" t="str">
        <f t="shared" si="29"/>
        <v>2017/04/08-23:09:19</v>
      </c>
      <c r="B1911" s="4">
        <v>42833</v>
      </c>
      <c r="C1911" s="3">
        <v>0.96480324074074064</v>
      </c>
      <c r="D1911" s="1" t="s">
        <v>40</v>
      </c>
      <c r="E1911" s="648">
        <f>VLOOKUP(D1911,ID對照表!A:B,2,FALSE)</f>
        <v>19</v>
      </c>
    </row>
    <row r="1912" spans="1:5" x14ac:dyDescent="0.25">
      <c r="A1912" s="648" t="str">
        <f t="shared" si="29"/>
        <v>2017/04/08-23:09:21</v>
      </c>
      <c r="B1912" s="4">
        <v>42833</v>
      </c>
      <c r="C1912" s="3">
        <v>0.96482638888888894</v>
      </c>
      <c r="D1912" s="1" t="s">
        <v>40</v>
      </c>
      <c r="E1912" s="648">
        <f>VLOOKUP(D1912,ID對照表!A:B,2,FALSE)</f>
        <v>19</v>
      </c>
    </row>
    <row r="1913" spans="1:5" x14ac:dyDescent="0.25">
      <c r="A1913" s="648" t="str">
        <f t="shared" si="29"/>
        <v>2017/04/08-23:09:23</v>
      </c>
      <c r="B1913" s="4">
        <v>42833</v>
      </c>
      <c r="C1913" s="3">
        <v>0.96484953703703702</v>
      </c>
      <c r="D1913" s="1" t="s">
        <v>40</v>
      </c>
      <c r="E1913" s="648">
        <f>VLOOKUP(D1913,ID對照表!A:B,2,FALSE)</f>
        <v>19</v>
      </c>
    </row>
    <row r="1914" spans="1:5" x14ac:dyDescent="0.25">
      <c r="A1914" s="648" t="str">
        <f t="shared" si="29"/>
        <v>2017/04/08-23:09:27</v>
      </c>
      <c r="B1914" s="4">
        <v>42833</v>
      </c>
      <c r="C1914" s="3">
        <v>0.96489583333333329</v>
      </c>
      <c r="D1914" s="1" t="s">
        <v>40</v>
      </c>
      <c r="E1914" s="648">
        <f>VLOOKUP(D1914,ID對照表!A:B,2,FALSE)</f>
        <v>19</v>
      </c>
    </row>
    <row r="1915" spans="1:5" x14ac:dyDescent="0.25">
      <c r="A1915" s="648" t="str">
        <f t="shared" si="29"/>
        <v>2017/04/08-23:09:34</v>
      </c>
      <c r="B1915" s="4">
        <v>42833</v>
      </c>
      <c r="C1915" s="3">
        <v>0.96497685185185178</v>
      </c>
      <c r="D1915" s="1" t="s">
        <v>40</v>
      </c>
      <c r="E1915" s="648">
        <f>VLOOKUP(D1915,ID對照表!A:B,2,FALSE)</f>
        <v>19</v>
      </c>
    </row>
    <row r="1916" spans="1:5" x14ac:dyDescent="0.25">
      <c r="A1916" s="648" t="str">
        <f t="shared" si="29"/>
        <v>2017/04/08-23:09:36</v>
      </c>
      <c r="B1916" s="4">
        <v>42833</v>
      </c>
      <c r="C1916" s="3">
        <v>0.96499999999999997</v>
      </c>
      <c r="D1916" s="1" t="s">
        <v>40</v>
      </c>
      <c r="E1916" s="648">
        <f>VLOOKUP(D1916,ID對照表!A:B,2,FALSE)</f>
        <v>19</v>
      </c>
    </row>
    <row r="1917" spans="1:5" x14ac:dyDescent="0.25">
      <c r="A1917" s="648" t="str">
        <f t="shared" si="29"/>
        <v>2017/04/08-23:09:39</v>
      </c>
      <c r="B1917" s="4">
        <v>42833</v>
      </c>
      <c r="C1917" s="3">
        <v>0.9650347222222222</v>
      </c>
      <c r="D1917" s="1" t="s">
        <v>40</v>
      </c>
      <c r="E1917" s="648">
        <f>VLOOKUP(D1917,ID對照表!A:B,2,FALSE)</f>
        <v>19</v>
      </c>
    </row>
    <row r="1918" spans="1:5" x14ac:dyDescent="0.25">
      <c r="A1918" s="648" t="str">
        <f t="shared" si="29"/>
        <v>2017/04/08-23:09:48</v>
      </c>
      <c r="B1918" s="4">
        <v>42833</v>
      </c>
      <c r="C1918" s="3">
        <v>0.96513888888888888</v>
      </c>
      <c r="D1918" s="1" t="s">
        <v>40</v>
      </c>
      <c r="E1918" s="648">
        <f>VLOOKUP(D1918,ID對照表!A:B,2,FALSE)</f>
        <v>19</v>
      </c>
    </row>
    <row r="1919" spans="1:5" x14ac:dyDescent="0.25">
      <c r="A1919" s="648" t="str">
        <f t="shared" si="29"/>
        <v>2017/04/08-23:09:49</v>
      </c>
      <c r="B1919" s="4">
        <v>42833</v>
      </c>
      <c r="C1919" s="3">
        <v>0.96515046296296303</v>
      </c>
      <c r="D1919" s="1" t="s">
        <v>40</v>
      </c>
      <c r="E1919" s="648">
        <f>VLOOKUP(D1919,ID對照表!A:B,2,FALSE)</f>
        <v>19</v>
      </c>
    </row>
    <row r="1920" spans="1:5" x14ac:dyDescent="0.25">
      <c r="A1920" s="648" t="str">
        <f t="shared" si="29"/>
        <v>2017/04/08-23:09:50</v>
      </c>
      <c r="B1920" s="4">
        <v>42833</v>
      </c>
      <c r="C1920" s="3">
        <v>0.96516203703703696</v>
      </c>
      <c r="D1920" s="1" t="s">
        <v>40</v>
      </c>
      <c r="E1920" s="648">
        <f>VLOOKUP(D1920,ID對照表!A:B,2,FALSE)</f>
        <v>19</v>
      </c>
    </row>
    <row r="1921" spans="1:5" x14ac:dyDescent="0.25">
      <c r="A1921" s="648" t="str">
        <f t="shared" si="29"/>
        <v>2017/04/08-23:09:52</v>
      </c>
      <c r="B1921" s="4">
        <v>42833</v>
      </c>
      <c r="C1921" s="3">
        <v>0.96518518518518526</v>
      </c>
      <c r="D1921" s="1" t="s">
        <v>40</v>
      </c>
      <c r="E1921" s="648">
        <f>VLOOKUP(D1921,ID對照表!A:B,2,FALSE)</f>
        <v>19</v>
      </c>
    </row>
    <row r="1922" spans="1:5" x14ac:dyDescent="0.25">
      <c r="A1922" s="648" t="str">
        <f t="shared" ref="A1922:A1985" si="30">TEXT(B1922,"yyyy/mm/dd")&amp;"-"&amp;TEXT(C1922,"hh:mm:ss")</f>
        <v>2017/04/08-23:09:53</v>
      </c>
      <c r="B1922" s="4">
        <v>42833</v>
      </c>
      <c r="C1922" s="3">
        <v>0.9651967592592593</v>
      </c>
      <c r="D1922" s="1" t="s">
        <v>40</v>
      </c>
      <c r="E1922" s="648">
        <f>VLOOKUP(D1922,ID對照表!A:B,2,FALSE)</f>
        <v>19</v>
      </c>
    </row>
    <row r="1923" spans="1:5" x14ac:dyDescent="0.25">
      <c r="A1923" s="648" t="str">
        <f t="shared" si="30"/>
        <v>2017/04/08-23:10:00</v>
      </c>
      <c r="B1923" s="4">
        <v>42833</v>
      </c>
      <c r="C1923" s="3">
        <v>0.96527777777777779</v>
      </c>
      <c r="D1923" s="1" t="s">
        <v>40</v>
      </c>
      <c r="E1923" s="648">
        <f>VLOOKUP(D1923,ID對照表!A:B,2,FALSE)</f>
        <v>19</v>
      </c>
    </row>
    <row r="1924" spans="1:5" x14ac:dyDescent="0.25">
      <c r="A1924" s="648" t="str">
        <f t="shared" si="30"/>
        <v>2017/04/08-23:10:03</v>
      </c>
      <c r="B1924" s="4">
        <v>42833</v>
      </c>
      <c r="C1924" s="3">
        <v>0.96531250000000002</v>
      </c>
      <c r="D1924" s="1" t="s">
        <v>40</v>
      </c>
      <c r="E1924" s="648">
        <f>VLOOKUP(D1924,ID對照表!A:B,2,FALSE)</f>
        <v>19</v>
      </c>
    </row>
    <row r="1925" spans="1:5" x14ac:dyDescent="0.25">
      <c r="A1925" s="648" t="str">
        <f t="shared" si="30"/>
        <v>2017/04/08-23:10:05</v>
      </c>
      <c r="B1925" s="4">
        <v>42833</v>
      </c>
      <c r="C1925" s="3">
        <v>0.9653356481481481</v>
      </c>
      <c r="D1925" s="1" t="s">
        <v>40</v>
      </c>
      <c r="E1925" s="648">
        <f>VLOOKUP(D1925,ID對照表!A:B,2,FALSE)</f>
        <v>19</v>
      </c>
    </row>
    <row r="1926" spans="1:5" x14ac:dyDescent="0.25">
      <c r="A1926" s="648" t="str">
        <f t="shared" si="30"/>
        <v>2017/04/08-23:10:08</v>
      </c>
      <c r="B1926" s="4">
        <v>42833</v>
      </c>
      <c r="C1926" s="3">
        <v>0.96537037037037043</v>
      </c>
      <c r="D1926" s="1" t="s">
        <v>40</v>
      </c>
      <c r="E1926" s="648">
        <f>VLOOKUP(D1926,ID對照表!A:B,2,FALSE)</f>
        <v>19</v>
      </c>
    </row>
    <row r="1927" spans="1:5" x14ac:dyDescent="0.25">
      <c r="A1927" s="648" t="str">
        <f t="shared" si="30"/>
        <v>2017/04/08-23:10:49</v>
      </c>
      <c r="B1927" s="4">
        <v>42833</v>
      </c>
      <c r="C1927" s="3">
        <v>0.96584490740740747</v>
      </c>
      <c r="D1927" s="1" t="s">
        <v>40</v>
      </c>
      <c r="E1927" s="648">
        <f>VLOOKUP(D1927,ID對照表!A:B,2,FALSE)</f>
        <v>19</v>
      </c>
    </row>
    <row r="1928" spans="1:5" x14ac:dyDescent="0.25">
      <c r="A1928" s="648" t="str">
        <f t="shared" si="30"/>
        <v>2017/04/08-23:10:53</v>
      </c>
      <c r="B1928" s="4">
        <v>42833</v>
      </c>
      <c r="C1928" s="3">
        <v>0.96589120370370374</v>
      </c>
      <c r="D1928" s="1" t="s">
        <v>40</v>
      </c>
      <c r="E1928" s="648">
        <f>VLOOKUP(D1928,ID對照表!A:B,2,FALSE)</f>
        <v>19</v>
      </c>
    </row>
    <row r="1929" spans="1:5" x14ac:dyDescent="0.25">
      <c r="A1929" s="648" t="str">
        <f t="shared" si="30"/>
        <v>2017/04/08-23:11:03</v>
      </c>
      <c r="B1929" s="4">
        <v>42833</v>
      </c>
      <c r="C1929" s="3">
        <v>0.96600694444444446</v>
      </c>
      <c r="D1929" s="1" t="s">
        <v>40</v>
      </c>
      <c r="E1929" s="648">
        <f>VLOOKUP(D1929,ID對照表!A:B,2,FALSE)</f>
        <v>19</v>
      </c>
    </row>
    <row r="1930" spans="1:5" x14ac:dyDescent="0.25">
      <c r="A1930" s="648" t="str">
        <f t="shared" si="30"/>
        <v>2017/04/08-23:11:19</v>
      </c>
      <c r="B1930" s="4">
        <v>42833</v>
      </c>
      <c r="C1930" s="3">
        <v>0.96619212962962964</v>
      </c>
      <c r="D1930" s="1" t="s">
        <v>40</v>
      </c>
      <c r="E1930" s="648">
        <f>VLOOKUP(D1930,ID對照表!A:B,2,FALSE)</f>
        <v>19</v>
      </c>
    </row>
    <row r="1931" spans="1:5" x14ac:dyDescent="0.25">
      <c r="A1931" s="648" t="str">
        <f t="shared" si="30"/>
        <v>2017/04/08-23:11:20</v>
      </c>
      <c r="B1931" s="4">
        <v>42833</v>
      </c>
      <c r="C1931" s="3">
        <v>0.96620370370370379</v>
      </c>
      <c r="D1931" s="1" t="s">
        <v>40</v>
      </c>
      <c r="E1931" s="648">
        <f>VLOOKUP(D1931,ID對照表!A:B,2,FALSE)</f>
        <v>19</v>
      </c>
    </row>
    <row r="1932" spans="1:5" x14ac:dyDescent="0.25">
      <c r="A1932" s="648" t="str">
        <f t="shared" si="30"/>
        <v>2017/04/09-01:44:25</v>
      </c>
      <c r="B1932" s="4">
        <v>42834</v>
      </c>
      <c r="C1932" s="3">
        <v>7.2511574074074062E-2</v>
      </c>
      <c r="D1932" s="1" t="s">
        <v>73</v>
      </c>
      <c r="E1932" s="648">
        <f>VLOOKUP(D1932,ID對照表!A:B,2,FALSE)</f>
        <v>48</v>
      </c>
    </row>
    <row r="1933" spans="1:5" x14ac:dyDescent="0.25">
      <c r="A1933" s="648" t="str">
        <f t="shared" si="30"/>
        <v>2017/04/09-03:02:10</v>
      </c>
      <c r="B1933" s="4">
        <v>42834</v>
      </c>
      <c r="C1933" s="3">
        <v>0.12650462962962963</v>
      </c>
      <c r="D1933" s="1" t="s">
        <v>73</v>
      </c>
      <c r="E1933" s="648">
        <f>VLOOKUP(D1933,ID對照表!A:B,2,FALSE)</f>
        <v>48</v>
      </c>
    </row>
    <row r="1934" spans="1:5" x14ac:dyDescent="0.25">
      <c r="A1934" s="648" t="str">
        <f t="shared" si="30"/>
        <v>2017/04/09-03:02:15</v>
      </c>
      <c r="B1934" s="4">
        <v>42834</v>
      </c>
      <c r="C1934" s="3">
        <v>0.12656249999999999</v>
      </c>
      <c r="D1934" s="1" t="s">
        <v>73</v>
      </c>
      <c r="E1934" s="648">
        <f>VLOOKUP(D1934,ID對照表!A:B,2,FALSE)</f>
        <v>48</v>
      </c>
    </row>
    <row r="1935" spans="1:5" x14ac:dyDescent="0.25">
      <c r="A1935" s="648" t="str">
        <f t="shared" si="30"/>
        <v>2017/04/09-13:18:50</v>
      </c>
      <c r="B1935" s="4">
        <v>42834</v>
      </c>
      <c r="C1935" s="3">
        <v>0.55474537037037031</v>
      </c>
      <c r="D1935" s="1" t="s">
        <v>74</v>
      </c>
      <c r="E1935" s="648">
        <f>VLOOKUP(D1935,ID對照表!A:B,2,FALSE)</f>
        <v>49</v>
      </c>
    </row>
    <row r="1936" spans="1:5" x14ac:dyDescent="0.25">
      <c r="A1936" s="648" t="str">
        <f t="shared" si="30"/>
        <v>2017/04/09-13:18:55</v>
      </c>
      <c r="B1936" s="4">
        <v>42834</v>
      </c>
      <c r="C1936" s="3">
        <v>0.55480324074074072</v>
      </c>
      <c r="D1936" s="1" t="s">
        <v>74</v>
      </c>
      <c r="E1936" s="648">
        <f>VLOOKUP(D1936,ID對照表!A:B,2,FALSE)</f>
        <v>49</v>
      </c>
    </row>
    <row r="1937" spans="1:5" x14ac:dyDescent="0.25">
      <c r="A1937" s="648" t="str">
        <f t="shared" si="30"/>
        <v>2017/04/09-19:03:00</v>
      </c>
      <c r="B1937" s="4">
        <v>42834</v>
      </c>
      <c r="C1937" s="3">
        <v>0.79375000000000007</v>
      </c>
      <c r="D1937" s="1" t="s">
        <v>52</v>
      </c>
      <c r="E1937" s="648">
        <f>VLOOKUP(D1937,ID對照表!A:B,2,FALSE)</f>
        <v>1</v>
      </c>
    </row>
    <row r="1938" spans="1:5" x14ac:dyDescent="0.25">
      <c r="A1938" s="648" t="str">
        <f t="shared" si="30"/>
        <v>2017/04/09-23:44:53</v>
      </c>
      <c r="B1938" s="4">
        <v>42834</v>
      </c>
      <c r="C1938" s="3">
        <v>0.98950231481481488</v>
      </c>
      <c r="D1938" s="1" t="s">
        <v>3</v>
      </c>
      <c r="E1938" s="648">
        <f>VLOOKUP(D1938,ID對照表!A:B,2,FALSE)</f>
        <v>5</v>
      </c>
    </row>
    <row r="1939" spans="1:5" x14ac:dyDescent="0.25">
      <c r="A1939" s="648" t="str">
        <f t="shared" si="30"/>
        <v>2017/04/10-00:22:31</v>
      </c>
      <c r="B1939" s="4">
        <v>42835</v>
      </c>
      <c r="C1939" s="3">
        <v>1.5636574074074074E-2</v>
      </c>
      <c r="D1939" s="1" t="s">
        <v>46</v>
      </c>
      <c r="E1939" s="648">
        <f>VLOOKUP(D1939,ID對照表!A:B,2,FALSE)</f>
        <v>23</v>
      </c>
    </row>
    <row r="1940" spans="1:5" x14ac:dyDescent="0.25">
      <c r="A1940" s="648" t="str">
        <f t="shared" si="30"/>
        <v>2017/04/10-12:48:45</v>
      </c>
      <c r="B1940" s="4">
        <v>42835</v>
      </c>
      <c r="C1940" s="3">
        <v>0.53385416666666663</v>
      </c>
      <c r="D1940" s="1" t="s">
        <v>75</v>
      </c>
      <c r="E1940" s="648">
        <f>VLOOKUP(D1940,ID對照表!A:B,2,FALSE)</f>
        <v>50</v>
      </c>
    </row>
    <row r="1941" spans="1:5" x14ac:dyDescent="0.25">
      <c r="A1941" s="648" t="str">
        <f t="shared" si="30"/>
        <v>2017/04/10-12:48:46</v>
      </c>
      <c r="B1941" s="4">
        <v>42835</v>
      </c>
      <c r="C1941" s="3">
        <v>0.53386574074074067</v>
      </c>
      <c r="D1941" s="1" t="s">
        <v>75</v>
      </c>
      <c r="E1941" s="648">
        <f>VLOOKUP(D1941,ID對照表!A:B,2,FALSE)</f>
        <v>50</v>
      </c>
    </row>
    <row r="1942" spans="1:5" x14ac:dyDescent="0.25">
      <c r="A1942" s="648" t="str">
        <f t="shared" si="30"/>
        <v>2017/04/10-21:02:46</v>
      </c>
      <c r="B1942" s="4">
        <v>42835</v>
      </c>
      <c r="C1942" s="3">
        <v>0.87692129629629623</v>
      </c>
      <c r="D1942" s="1" t="s">
        <v>76</v>
      </c>
      <c r="E1942" s="648">
        <f>VLOOKUP(D1942,ID對照表!A:B,2,FALSE)</f>
        <v>51</v>
      </c>
    </row>
    <row r="1943" spans="1:5" x14ac:dyDescent="0.25">
      <c r="A1943" s="648" t="str">
        <f t="shared" si="30"/>
        <v>2017/04/10-21:43:54</v>
      </c>
      <c r="B1943" s="4">
        <v>42835</v>
      </c>
      <c r="C1943" s="3">
        <v>0.9054861111111111</v>
      </c>
      <c r="D1943" s="1" t="s">
        <v>4</v>
      </c>
      <c r="E1943" s="648">
        <f>VLOOKUP(D1943,ID對照表!A:B,2,FALSE)</f>
        <v>6</v>
      </c>
    </row>
    <row r="1944" spans="1:5" x14ac:dyDescent="0.25">
      <c r="A1944" s="648" t="str">
        <f t="shared" si="30"/>
        <v>2017/04/10-22:14:11</v>
      </c>
      <c r="B1944" s="4">
        <v>42835</v>
      </c>
      <c r="C1944" s="3">
        <v>0.92651620370370369</v>
      </c>
      <c r="D1944" s="1" t="s">
        <v>76</v>
      </c>
      <c r="E1944" s="648">
        <f>VLOOKUP(D1944,ID對照表!A:B,2,FALSE)</f>
        <v>51</v>
      </c>
    </row>
    <row r="1945" spans="1:5" x14ac:dyDescent="0.25">
      <c r="A1945" s="648" t="str">
        <f t="shared" si="30"/>
        <v>2017/04/10-22:26:42</v>
      </c>
      <c r="B1945" s="4">
        <v>42835</v>
      </c>
      <c r="C1945" s="3">
        <v>0.93520833333333331</v>
      </c>
      <c r="D1945" s="1" t="s">
        <v>77</v>
      </c>
      <c r="E1945" s="648">
        <f>VLOOKUP(D1945,ID對照表!A:B,2,FALSE)</f>
        <v>52</v>
      </c>
    </row>
    <row r="1946" spans="1:5" x14ac:dyDescent="0.25">
      <c r="A1946" s="648" t="str">
        <f t="shared" si="30"/>
        <v>2017/04/11-00:58:17</v>
      </c>
      <c r="B1946" s="4">
        <v>42836</v>
      </c>
      <c r="C1946" s="3">
        <v>4.0474537037037038E-2</v>
      </c>
      <c r="D1946" s="1" t="s">
        <v>76</v>
      </c>
      <c r="E1946" s="648">
        <f>VLOOKUP(D1946,ID對照表!A:B,2,FALSE)</f>
        <v>51</v>
      </c>
    </row>
    <row r="1947" spans="1:5" x14ac:dyDescent="0.25">
      <c r="A1947" s="648" t="str">
        <f t="shared" si="30"/>
        <v>2017/04/11-01:00:31</v>
      </c>
      <c r="B1947" s="4">
        <v>42836</v>
      </c>
      <c r="C1947" s="3">
        <v>4.2025462962962966E-2</v>
      </c>
      <c r="D1947" s="1" t="s">
        <v>76</v>
      </c>
      <c r="E1947" s="648">
        <f>VLOOKUP(D1947,ID對照表!A:B,2,FALSE)</f>
        <v>51</v>
      </c>
    </row>
    <row r="1948" spans="1:5" x14ac:dyDescent="0.25">
      <c r="A1948" s="648" t="str">
        <f t="shared" si="30"/>
        <v>2017/04/11-01:09:34</v>
      </c>
      <c r="B1948" s="4">
        <v>42836</v>
      </c>
      <c r="C1948" s="3">
        <v>4.8310185185185185E-2</v>
      </c>
      <c r="D1948" s="1" t="s">
        <v>78</v>
      </c>
      <c r="E1948" s="648">
        <f>VLOOKUP(D1948,ID對照表!A:B,2,FALSE)</f>
        <v>53</v>
      </c>
    </row>
    <row r="1949" spans="1:5" x14ac:dyDescent="0.25">
      <c r="A1949" s="648" t="str">
        <f t="shared" si="30"/>
        <v>2017/04/11-01:09:44</v>
      </c>
      <c r="B1949" s="4">
        <v>42836</v>
      </c>
      <c r="C1949" s="3">
        <v>4.8425925925925928E-2</v>
      </c>
      <c r="D1949" s="1" t="s">
        <v>78</v>
      </c>
      <c r="E1949" s="648">
        <f>VLOOKUP(D1949,ID對照表!A:B,2,FALSE)</f>
        <v>53</v>
      </c>
    </row>
    <row r="1950" spans="1:5" x14ac:dyDescent="0.25">
      <c r="A1950" s="648" t="str">
        <f t="shared" si="30"/>
        <v>2017/04/11-01:10:38</v>
      </c>
      <c r="B1950" s="4">
        <v>42836</v>
      </c>
      <c r="C1950" s="3">
        <v>4.9050925925925921E-2</v>
      </c>
      <c r="D1950" s="1" t="s">
        <v>78</v>
      </c>
      <c r="E1950" s="648">
        <f>VLOOKUP(D1950,ID對照表!A:B,2,FALSE)</f>
        <v>53</v>
      </c>
    </row>
    <row r="1951" spans="1:5" x14ac:dyDescent="0.25">
      <c r="A1951" s="648" t="str">
        <f t="shared" si="30"/>
        <v>2017/04/11-01:10:48</v>
      </c>
      <c r="B1951" s="4">
        <v>42836</v>
      </c>
      <c r="C1951" s="3">
        <v>4.9166666666666664E-2</v>
      </c>
      <c r="D1951" s="1" t="s">
        <v>78</v>
      </c>
      <c r="E1951" s="648">
        <f>VLOOKUP(D1951,ID對照表!A:B,2,FALSE)</f>
        <v>53</v>
      </c>
    </row>
    <row r="1952" spans="1:5" x14ac:dyDescent="0.25">
      <c r="A1952" s="648" t="str">
        <f t="shared" si="30"/>
        <v>2017/04/11-01:28:48</v>
      </c>
      <c r="B1952" s="4">
        <v>42836</v>
      </c>
      <c r="C1952" s="3">
        <v>6.1666666666666668E-2</v>
      </c>
      <c r="D1952" s="1" t="s">
        <v>76</v>
      </c>
      <c r="E1952" s="648">
        <f>VLOOKUP(D1952,ID對照表!A:B,2,FALSE)</f>
        <v>51</v>
      </c>
    </row>
    <row r="1953" spans="1:5" x14ac:dyDescent="0.25">
      <c r="A1953" s="648" t="str">
        <f t="shared" si="30"/>
        <v>2017/04/11-01:31:45</v>
      </c>
      <c r="B1953" s="4">
        <v>42836</v>
      </c>
      <c r="C1953" s="3">
        <v>6.3715277777777787E-2</v>
      </c>
      <c r="D1953" s="1" t="s">
        <v>76</v>
      </c>
      <c r="E1953" s="648">
        <f>VLOOKUP(D1953,ID對照表!A:B,2,FALSE)</f>
        <v>51</v>
      </c>
    </row>
    <row r="1954" spans="1:5" x14ac:dyDescent="0.25">
      <c r="A1954" s="648" t="str">
        <f t="shared" si="30"/>
        <v>2017/04/11-01:31:47</v>
      </c>
      <c r="B1954" s="4">
        <v>42836</v>
      </c>
      <c r="C1954" s="3">
        <v>6.3738425925925921E-2</v>
      </c>
      <c r="D1954" s="1" t="s">
        <v>76</v>
      </c>
      <c r="E1954" s="648">
        <f>VLOOKUP(D1954,ID對照表!A:B,2,FALSE)</f>
        <v>51</v>
      </c>
    </row>
    <row r="1955" spans="1:5" x14ac:dyDescent="0.25">
      <c r="A1955" s="648" t="str">
        <f t="shared" si="30"/>
        <v>2017/04/11-01:39:38</v>
      </c>
      <c r="B1955" s="4">
        <v>42836</v>
      </c>
      <c r="C1955" s="3">
        <v>6.9189814814814815E-2</v>
      </c>
      <c r="D1955" s="1" t="s">
        <v>76</v>
      </c>
      <c r="E1955" s="648">
        <f>VLOOKUP(D1955,ID對照表!A:B,2,FALSE)</f>
        <v>51</v>
      </c>
    </row>
    <row r="1956" spans="1:5" x14ac:dyDescent="0.25">
      <c r="A1956" s="648" t="str">
        <f t="shared" si="30"/>
        <v>2017/04/11-01:39:43</v>
      </c>
      <c r="B1956" s="4">
        <v>42836</v>
      </c>
      <c r="C1956" s="3">
        <v>6.924768518518519E-2</v>
      </c>
      <c r="D1956" s="1" t="s">
        <v>76</v>
      </c>
      <c r="E1956" s="648">
        <f>VLOOKUP(D1956,ID對照表!A:B,2,FALSE)</f>
        <v>51</v>
      </c>
    </row>
    <row r="1957" spans="1:5" x14ac:dyDescent="0.25">
      <c r="A1957" s="648" t="str">
        <f t="shared" si="30"/>
        <v>2017/04/11-01:39:45</v>
      </c>
      <c r="B1957" s="4">
        <v>42836</v>
      </c>
      <c r="C1957" s="3">
        <v>6.9270833333333337E-2</v>
      </c>
      <c r="D1957" s="1" t="s">
        <v>76</v>
      </c>
      <c r="E1957" s="648">
        <f>VLOOKUP(D1957,ID對照表!A:B,2,FALSE)</f>
        <v>51</v>
      </c>
    </row>
    <row r="1958" spans="1:5" x14ac:dyDescent="0.25">
      <c r="A1958" s="648" t="str">
        <f t="shared" si="30"/>
        <v>2017/04/11-01:39:47</v>
      </c>
      <c r="B1958" s="4">
        <v>42836</v>
      </c>
      <c r="C1958" s="3">
        <v>6.9293981481481484E-2</v>
      </c>
      <c r="D1958" s="1" t="s">
        <v>76</v>
      </c>
      <c r="E1958" s="648">
        <f>VLOOKUP(D1958,ID對照表!A:B,2,FALSE)</f>
        <v>51</v>
      </c>
    </row>
    <row r="1959" spans="1:5" x14ac:dyDescent="0.25">
      <c r="A1959" s="648" t="str">
        <f t="shared" si="30"/>
        <v>2017/04/11-01:39:49</v>
      </c>
      <c r="B1959" s="4">
        <v>42836</v>
      </c>
      <c r="C1959" s="3">
        <v>6.9317129629629631E-2</v>
      </c>
      <c r="D1959" s="1" t="s">
        <v>76</v>
      </c>
      <c r="E1959" s="648">
        <f>VLOOKUP(D1959,ID對照表!A:B,2,FALSE)</f>
        <v>51</v>
      </c>
    </row>
    <row r="1960" spans="1:5" x14ac:dyDescent="0.25">
      <c r="A1960" s="648" t="str">
        <f t="shared" si="30"/>
        <v>2017/04/11-01:45:11</v>
      </c>
      <c r="B1960" s="4">
        <v>42836</v>
      </c>
      <c r="C1960" s="3">
        <v>7.3043981481481488E-2</v>
      </c>
      <c r="D1960" s="1" t="s">
        <v>34</v>
      </c>
      <c r="E1960" s="648">
        <f>VLOOKUP(D1960,ID對照表!A:B,2,FALSE)</f>
        <v>14</v>
      </c>
    </row>
    <row r="1961" spans="1:5" x14ac:dyDescent="0.25">
      <c r="A1961" s="648" t="str">
        <f t="shared" si="30"/>
        <v>2017/04/11-01:45:12</v>
      </c>
      <c r="B1961" s="4">
        <v>42836</v>
      </c>
      <c r="C1961" s="3">
        <v>7.3055555555555554E-2</v>
      </c>
      <c r="D1961" s="1" t="s">
        <v>34</v>
      </c>
      <c r="E1961" s="648">
        <f>VLOOKUP(D1961,ID對照表!A:B,2,FALSE)</f>
        <v>14</v>
      </c>
    </row>
    <row r="1962" spans="1:5" x14ac:dyDescent="0.25">
      <c r="A1962" s="648" t="str">
        <f t="shared" si="30"/>
        <v>2017/04/11-01:45:25</v>
      </c>
      <c r="B1962" s="4">
        <v>42836</v>
      </c>
      <c r="C1962" s="3">
        <v>7.3206018518518517E-2</v>
      </c>
      <c r="D1962" s="1" t="s">
        <v>34</v>
      </c>
      <c r="E1962" s="648">
        <f>VLOOKUP(D1962,ID對照表!A:B,2,FALSE)</f>
        <v>14</v>
      </c>
    </row>
    <row r="1963" spans="1:5" x14ac:dyDescent="0.25">
      <c r="A1963" s="648" t="str">
        <f t="shared" si="30"/>
        <v>2017/04/11-01:45:26</v>
      </c>
      <c r="B1963" s="4">
        <v>42836</v>
      </c>
      <c r="C1963" s="3">
        <v>7.3217592592592584E-2</v>
      </c>
      <c r="D1963" s="1" t="s">
        <v>34</v>
      </c>
      <c r="E1963" s="648">
        <f>VLOOKUP(D1963,ID對照表!A:B,2,FALSE)</f>
        <v>14</v>
      </c>
    </row>
    <row r="1964" spans="1:5" x14ac:dyDescent="0.25">
      <c r="A1964" s="648" t="str">
        <f t="shared" si="30"/>
        <v>2017/04/11-01:45:30</v>
      </c>
      <c r="B1964" s="4">
        <v>42836</v>
      </c>
      <c r="C1964" s="3">
        <v>7.3263888888888892E-2</v>
      </c>
      <c r="D1964" s="1" t="s">
        <v>34</v>
      </c>
      <c r="E1964" s="648">
        <f>VLOOKUP(D1964,ID對照表!A:B,2,FALSE)</f>
        <v>14</v>
      </c>
    </row>
    <row r="1965" spans="1:5" x14ac:dyDescent="0.25">
      <c r="A1965" s="648" t="str">
        <f t="shared" si="30"/>
        <v>2017/04/11-01:45:51</v>
      </c>
      <c r="B1965" s="4">
        <v>42836</v>
      </c>
      <c r="C1965" s="3">
        <v>7.3506944444444444E-2</v>
      </c>
      <c r="D1965" s="1" t="s">
        <v>78</v>
      </c>
      <c r="E1965" s="648">
        <f>VLOOKUP(D1965,ID對照表!A:B,2,FALSE)</f>
        <v>53</v>
      </c>
    </row>
    <row r="1966" spans="1:5" x14ac:dyDescent="0.25">
      <c r="A1966" s="648" t="str">
        <f t="shared" si="30"/>
        <v>2017/04/11-01:45:53</v>
      </c>
      <c r="B1966" s="4">
        <v>42836</v>
      </c>
      <c r="C1966" s="3">
        <v>7.3530092592592591E-2</v>
      </c>
      <c r="D1966" s="1" t="s">
        <v>78</v>
      </c>
      <c r="E1966" s="648">
        <f>VLOOKUP(D1966,ID對照表!A:B,2,FALSE)</f>
        <v>53</v>
      </c>
    </row>
    <row r="1967" spans="1:5" x14ac:dyDescent="0.25">
      <c r="A1967" s="648" t="str">
        <f t="shared" si="30"/>
        <v>2017/04/11-01:45:54</v>
      </c>
      <c r="B1967" s="4">
        <v>42836</v>
      </c>
      <c r="C1967" s="3">
        <v>7.3541666666666672E-2</v>
      </c>
      <c r="D1967" s="1" t="s">
        <v>78</v>
      </c>
      <c r="E1967" s="648">
        <f>VLOOKUP(D1967,ID對照表!A:B,2,FALSE)</f>
        <v>53</v>
      </c>
    </row>
    <row r="1968" spans="1:5" x14ac:dyDescent="0.25">
      <c r="A1968" s="648" t="str">
        <f t="shared" si="30"/>
        <v>2017/04/11-01:45:58</v>
      </c>
      <c r="B1968" s="4">
        <v>42836</v>
      </c>
      <c r="C1968" s="3">
        <v>7.3587962962962966E-2</v>
      </c>
      <c r="D1968" s="1" t="s">
        <v>78</v>
      </c>
      <c r="E1968" s="648">
        <f>VLOOKUP(D1968,ID對照表!A:B,2,FALSE)</f>
        <v>53</v>
      </c>
    </row>
    <row r="1969" spans="1:5" x14ac:dyDescent="0.25">
      <c r="A1969" s="648" t="str">
        <f t="shared" si="30"/>
        <v>2017/04/11-01:48:41</v>
      </c>
      <c r="B1969" s="4">
        <v>42836</v>
      </c>
      <c r="C1969" s="3">
        <v>7.5474537037037034E-2</v>
      </c>
      <c r="D1969" s="1" t="s">
        <v>34</v>
      </c>
      <c r="E1969" s="648">
        <f>VLOOKUP(D1969,ID對照表!A:B,2,FALSE)</f>
        <v>14</v>
      </c>
    </row>
    <row r="1970" spans="1:5" x14ac:dyDescent="0.25">
      <c r="A1970" s="648" t="str">
        <f t="shared" si="30"/>
        <v>2017/04/11-19:22:30</v>
      </c>
      <c r="B1970" s="4">
        <v>42836</v>
      </c>
      <c r="C1970" s="3">
        <v>0.80729166666666663</v>
      </c>
      <c r="D1970" s="1" t="s">
        <v>4</v>
      </c>
      <c r="E1970" s="648">
        <f>VLOOKUP(D1970,ID對照表!A:B,2,FALSE)</f>
        <v>6</v>
      </c>
    </row>
    <row r="1971" spans="1:5" x14ac:dyDescent="0.25">
      <c r="A1971" s="648" t="str">
        <f t="shared" si="30"/>
        <v>2017/04/11-20:07:08</v>
      </c>
      <c r="B1971" s="4">
        <v>42836</v>
      </c>
      <c r="C1971" s="3">
        <v>0.83828703703703711</v>
      </c>
      <c r="D1971" s="1" t="s">
        <v>79</v>
      </c>
      <c r="E1971" s="648">
        <f>VLOOKUP(D1971,ID對照表!A:B,2,FALSE)</f>
        <v>54</v>
      </c>
    </row>
    <row r="1972" spans="1:5" x14ac:dyDescent="0.25">
      <c r="A1972" s="648" t="str">
        <f t="shared" si="30"/>
        <v>2017/04/11-20:07:18</v>
      </c>
      <c r="B1972" s="4">
        <v>42836</v>
      </c>
      <c r="C1972" s="3">
        <v>0.83840277777777772</v>
      </c>
      <c r="D1972" s="1" t="s">
        <v>79</v>
      </c>
      <c r="E1972" s="648">
        <f>VLOOKUP(D1972,ID對照表!A:B,2,FALSE)</f>
        <v>54</v>
      </c>
    </row>
    <row r="1973" spans="1:5" x14ac:dyDescent="0.25">
      <c r="A1973" s="648" t="str">
        <f t="shared" si="30"/>
        <v>2017/04/11-20:07:22</v>
      </c>
      <c r="B1973" s="4">
        <v>42836</v>
      </c>
      <c r="C1973" s="3">
        <v>0.8384490740740741</v>
      </c>
      <c r="D1973" s="1" t="s">
        <v>79</v>
      </c>
      <c r="E1973" s="648">
        <f>VLOOKUP(D1973,ID對照表!A:B,2,FALSE)</f>
        <v>54</v>
      </c>
    </row>
    <row r="1974" spans="1:5" x14ac:dyDescent="0.25">
      <c r="A1974" s="648" t="str">
        <f t="shared" si="30"/>
        <v>2017/04/11-20:29:18</v>
      </c>
      <c r="B1974" s="4">
        <v>42836</v>
      </c>
      <c r="C1974" s="3">
        <v>0.85368055555555555</v>
      </c>
      <c r="D1974" s="1" t="s">
        <v>4</v>
      </c>
      <c r="E1974" s="648">
        <f>VLOOKUP(D1974,ID對照表!A:B,2,FALSE)</f>
        <v>6</v>
      </c>
    </row>
    <row r="1975" spans="1:5" x14ac:dyDescent="0.25">
      <c r="A1975" s="648" t="str">
        <f t="shared" si="30"/>
        <v>2017/04/11-20:29:26</v>
      </c>
      <c r="B1975" s="4">
        <v>42836</v>
      </c>
      <c r="C1975" s="3">
        <v>0.8537731481481482</v>
      </c>
      <c r="D1975" s="1" t="s">
        <v>4</v>
      </c>
      <c r="E1975" s="648">
        <f>VLOOKUP(D1975,ID對照表!A:B,2,FALSE)</f>
        <v>6</v>
      </c>
    </row>
    <row r="1976" spans="1:5" x14ac:dyDescent="0.25">
      <c r="A1976" s="648" t="str">
        <f t="shared" si="30"/>
        <v>2017/04/12-02:55:51</v>
      </c>
      <c r="B1976" s="4">
        <v>42837</v>
      </c>
      <c r="C1976" s="3">
        <v>0.12211805555555555</v>
      </c>
      <c r="D1976" s="1" t="s">
        <v>80</v>
      </c>
      <c r="E1976" s="648">
        <f>VLOOKUP(D1976,ID對照表!A:B,2,FALSE)</f>
        <v>55</v>
      </c>
    </row>
    <row r="1977" spans="1:5" x14ac:dyDescent="0.25">
      <c r="A1977" s="648" t="str">
        <f t="shared" si="30"/>
        <v>2017/04/12-03:17:04</v>
      </c>
      <c r="B1977" s="4">
        <v>42837</v>
      </c>
      <c r="C1977" s="3">
        <v>0.13685185185185186</v>
      </c>
      <c r="D1977" s="1" t="s">
        <v>80</v>
      </c>
      <c r="E1977" s="648">
        <f>VLOOKUP(D1977,ID對照表!A:B,2,FALSE)</f>
        <v>55</v>
      </c>
    </row>
    <row r="1978" spans="1:5" x14ac:dyDescent="0.25">
      <c r="A1978" s="648" t="str">
        <f t="shared" si="30"/>
        <v>2017/04/12-03:17:30</v>
      </c>
      <c r="B1978" s="4">
        <v>42837</v>
      </c>
      <c r="C1978" s="3">
        <v>0.13715277777777776</v>
      </c>
      <c r="D1978" s="1" t="s">
        <v>80</v>
      </c>
      <c r="E1978" s="648">
        <f>VLOOKUP(D1978,ID對照表!A:B,2,FALSE)</f>
        <v>55</v>
      </c>
    </row>
    <row r="1979" spans="1:5" x14ac:dyDescent="0.25">
      <c r="A1979" s="648" t="str">
        <f t="shared" si="30"/>
        <v>2017/04/12-03:33:11</v>
      </c>
      <c r="B1979" s="4">
        <v>42837</v>
      </c>
      <c r="C1979" s="3">
        <v>0.14804398148148148</v>
      </c>
      <c r="D1979" s="1" t="s">
        <v>80</v>
      </c>
      <c r="E1979" s="648">
        <f>VLOOKUP(D1979,ID對照表!A:B,2,FALSE)</f>
        <v>55</v>
      </c>
    </row>
    <row r="1980" spans="1:5" x14ac:dyDescent="0.25">
      <c r="A1980" s="648" t="str">
        <f t="shared" si="30"/>
        <v>2017/04/12-03:33:32</v>
      </c>
      <c r="B1980" s="4">
        <v>42837</v>
      </c>
      <c r="C1980" s="3">
        <v>0.14828703703703702</v>
      </c>
      <c r="D1980" s="1" t="s">
        <v>80</v>
      </c>
      <c r="E1980" s="648">
        <f>VLOOKUP(D1980,ID對照表!A:B,2,FALSE)</f>
        <v>55</v>
      </c>
    </row>
    <row r="1981" spans="1:5" x14ac:dyDescent="0.25">
      <c r="A1981" s="648" t="str">
        <f t="shared" si="30"/>
        <v>2017/04/12-19:10:31</v>
      </c>
      <c r="B1981" s="4">
        <v>42837</v>
      </c>
      <c r="C1981" s="3">
        <v>0.79896990740740748</v>
      </c>
      <c r="D1981" s="368" t="s">
        <v>40</v>
      </c>
      <c r="E1981" s="648">
        <f>VLOOKUP(D1981,ID對照表!A:B,2,FALSE)</f>
        <v>19</v>
      </c>
    </row>
    <row r="1982" spans="1:5" x14ac:dyDescent="0.25">
      <c r="A1982" s="648" t="str">
        <f t="shared" si="30"/>
        <v>2017/04/12-19:27:16</v>
      </c>
      <c r="B1982" s="4">
        <v>42837</v>
      </c>
      <c r="C1982" s="3">
        <v>0.81060185185185185</v>
      </c>
      <c r="D1982" s="368" t="s">
        <v>40</v>
      </c>
      <c r="E1982" s="648">
        <f>VLOOKUP(D1982,ID對照表!A:B,2,FALSE)</f>
        <v>19</v>
      </c>
    </row>
    <row r="1983" spans="1:5" x14ac:dyDescent="0.25">
      <c r="A1983" s="648" t="str">
        <f t="shared" si="30"/>
        <v>2017/04/12-19:27:56</v>
      </c>
      <c r="B1983" s="4">
        <v>42837</v>
      </c>
      <c r="C1983" s="3">
        <v>0.81106481481481485</v>
      </c>
      <c r="D1983" s="368" t="s">
        <v>40</v>
      </c>
      <c r="E1983" s="648">
        <f>VLOOKUP(D1983,ID對照表!A:B,2,FALSE)</f>
        <v>19</v>
      </c>
    </row>
    <row r="1984" spans="1:5" x14ac:dyDescent="0.25">
      <c r="A1984" s="648" t="str">
        <f t="shared" si="30"/>
        <v>2017/04/12-19:27:58</v>
      </c>
      <c r="B1984" s="4">
        <v>42837</v>
      </c>
      <c r="C1984" s="3">
        <v>0.81108796296296293</v>
      </c>
      <c r="D1984" s="368" t="s">
        <v>40</v>
      </c>
      <c r="E1984" s="648">
        <f>VLOOKUP(D1984,ID對照表!A:B,2,FALSE)</f>
        <v>19</v>
      </c>
    </row>
    <row r="1985" spans="1:5" x14ac:dyDescent="0.25">
      <c r="A1985" s="648" t="str">
        <f t="shared" si="30"/>
        <v>2017/04/12-19:28:06</v>
      </c>
      <c r="B1985" s="4">
        <v>42837</v>
      </c>
      <c r="C1985" s="3">
        <v>0.81118055555555557</v>
      </c>
      <c r="D1985" s="368" t="s">
        <v>40</v>
      </c>
      <c r="E1985" s="648">
        <f>VLOOKUP(D1985,ID對照表!A:B,2,FALSE)</f>
        <v>19</v>
      </c>
    </row>
    <row r="1986" spans="1:5" x14ac:dyDescent="0.25">
      <c r="A1986" s="648" t="str">
        <f t="shared" ref="A1986:A2049" si="31">TEXT(B1986,"yyyy/mm/dd")&amp;"-"&amp;TEXT(C1986,"hh:mm:ss")</f>
        <v>2017/04/12-19:28:25</v>
      </c>
      <c r="B1986" s="4">
        <v>42837</v>
      </c>
      <c r="C1986" s="3">
        <v>0.81140046296296298</v>
      </c>
      <c r="D1986" s="368" t="s">
        <v>40</v>
      </c>
      <c r="E1986" s="648">
        <f>VLOOKUP(D1986,ID對照表!A:B,2,FALSE)</f>
        <v>19</v>
      </c>
    </row>
    <row r="1987" spans="1:5" x14ac:dyDescent="0.25">
      <c r="A1987" s="648" t="str">
        <f t="shared" si="31"/>
        <v>2017/04/12-19:28:52</v>
      </c>
      <c r="B1987" s="4">
        <v>42837</v>
      </c>
      <c r="C1987" s="3">
        <v>0.81171296296296302</v>
      </c>
      <c r="D1987" s="368" t="s">
        <v>40</v>
      </c>
      <c r="E1987" s="648">
        <f>VLOOKUP(D1987,ID對照表!A:B,2,FALSE)</f>
        <v>19</v>
      </c>
    </row>
    <row r="1988" spans="1:5" x14ac:dyDescent="0.25">
      <c r="A1988" s="648" t="str">
        <f t="shared" si="31"/>
        <v>2017/04/12-19:29:00</v>
      </c>
      <c r="B1988" s="4">
        <v>42837</v>
      </c>
      <c r="C1988" s="3">
        <v>0.81180555555555556</v>
      </c>
      <c r="D1988" s="368" t="s">
        <v>40</v>
      </c>
      <c r="E1988" s="648">
        <f>VLOOKUP(D1988,ID對照表!A:B,2,FALSE)</f>
        <v>19</v>
      </c>
    </row>
    <row r="1989" spans="1:5" x14ac:dyDescent="0.25">
      <c r="A1989" s="648" t="str">
        <f t="shared" si="31"/>
        <v>2017/04/12-21:01:04</v>
      </c>
      <c r="B1989" s="4">
        <v>42837</v>
      </c>
      <c r="C1989" s="3">
        <v>0.87574074074074071</v>
      </c>
      <c r="D1989" s="368" t="s">
        <v>60</v>
      </c>
      <c r="E1989" s="648">
        <f>VLOOKUP(D1989,ID對照表!A:B,2,FALSE)</f>
        <v>36</v>
      </c>
    </row>
    <row r="1990" spans="1:5" x14ac:dyDescent="0.25">
      <c r="A1990" s="648" t="str">
        <f t="shared" si="31"/>
        <v>2017/04/12-21:01:14</v>
      </c>
      <c r="B1990" s="4">
        <v>42837</v>
      </c>
      <c r="C1990" s="3">
        <v>0.87585648148148154</v>
      </c>
      <c r="D1990" s="368" t="s">
        <v>60</v>
      </c>
      <c r="E1990" s="648">
        <f>VLOOKUP(D1990,ID對照表!A:B,2,FALSE)</f>
        <v>36</v>
      </c>
    </row>
    <row r="1991" spans="1:5" x14ac:dyDescent="0.25">
      <c r="A1991" s="648" t="str">
        <f t="shared" si="31"/>
        <v>2017/04/12-21:01:27</v>
      </c>
      <c r="B1991" s="4">
        <v>42837</v>
      </c>
      <c r="C1991" s="3">
        <v>0.87600694444444438</v>
      </c>
      <c r="D1991" s="368" t="s">
        <v>60</v>
      </c>
      <c r="E1991" s="648">
        <f>VLOOKUP(D1991,ID對照表!A:B,2,FALSE)</f>
        <v>36</v>
      </c>
    </row>
    <row r="1992" spans="1:5" x14ac:dyDescent="0.25">
      <c r="A1992" s="648" t="str">
        <f t="shared" si="31"/>
        <v>2017/04/12-21:01:29</v>
      </c>
      <c r="B1992" s="4">
        <v>42837</v>
      </c>
      <c r="C1992" s="3">
        <v>0.87603009259259268</v>
      </c>
      <c r="D1992" s="368" t="s">
        <v>60</v>
      </c>
      <c r="E1992" s="648">
        <f>VLOOKUP(D1992,ID對照表!A:B,2,FALSE)</f>
        <v>36</v>
      </c>
    </row>
    <row r="1993" spans="1:5" x14ac:dyDescent="0.25">
      <c r="A1993" s="648" t="str">
        <f t="shared" si="31"/>
        <v>2017/04/12-21:01:32</v>
      </c>
      <c r="B1993" s="4">
        <v>42837</v>
      </c>
      <c r="C1993" s="3">
        <v>0.8760648148148148</v>
      </c>
      <c r="D1993" s="368" t="s">
        <v>60</v>
      </c>
      <c r="E1993" s="648">
        <f>VLOOKUP(D1993,ID對照表!A:B,2,FALSE)</f>
        <v>36</v>
      </c>
    </row>
    <row r="1994" spans="1:5" x14ac:dyDescent="0.25">
      <c r="A1994" s="648" t="str">
        <f t="shared" si="31"/>
        <v>2017/04/12-21:01:38</v>
      </c>
      <c r="B1994" s="4">
        <v>42837</v>
      </c>
      <c r="C1994" s="3">
        <v>0.87613425925925925</v>
      </c>
      <c r="D1994" s="368" t="s">
        <v>60</v>
      </c>
      <c r="E1994" s="648">
        <f>VLOOKUP(D1994,ID對照表!A:B,2,FALSE)</f>
        <v>36</v>
      </c>
    </row>
    <row r="1995" spans="1:5" x14ac:dyDescent="0.25">
      <c r="A1995" s="648" t="str">
        <f t="shared" si="31"/>
        <v>2017/04/12-22:20:07</v>
      </c>
      <c r="B1995" s="4">
        <v>42837</v>
      </c>
      <c r="C1995" s="3">
        <v>0.93063657407407396</v>
      </c>
      <c r="D1995" s="368" t="s">
        <v>54</v>
      </c>
      <c r="E1995" s="648">
        <f>VLOOKUP(D1995,ID對照表!A:B,2,FALSE)</f>
        <v>29</v>
      </c>
    </row>
    <row r="1996" spans="1:5" x14ac:dyDescent="0.25">
      <c r="A1996" s="648" t="str">
        <f t="shared" si="31"/>
        <v>2017/04/12-22:20:11</v>
      </c>
      <c r="B1996" s="4">
        <v>42837</v>
      </c>
      <c r="C1996" s="3">
        <v>0.93068287037037034</v>
      </c>
      <c r="D1996" s="368" t="s">
        <v>54</v>
      </c>
      <c r="E1996" s="648">
        <f>VLOOKUP(D1996,ID對照表!A:B,2,FALSE)</f>
        <v>29</v>
      </c>
    </row>
    <row r="1997" spans="1:5" x14ac:dyDescent="0.25">
      <c r="A1997" s="648" t="str">
        <f t="shared" si="31"/>
        <v>2017/04/14-00:18:58</v>
      </c>
      <c r="B1997" s="4">
        <v>42839</v>
      </c>
      <c r="C1997" s="3">
        <v>1.3171296296296294E-2</v>
      </c>
      <c r="D1997" s="368" t="s">
        <v>51</v>
      </c>
      <c r="E1997" s="648">
        <f>VLOOKUP(D1997,ID對照表!A:B,2,FALSE)</f>
        <v>27</v>
      </c>
    </row>
    <row r="1998" spans="1:5" x14ac:dyDescent="0.25">
      <c r="A1998" s="648" t="str">
        <f t="shared" si="31"/>
        <v>2017/04/14-02:08:34</v>
      </c>
      <c r="B1998" s="4">
        <v>42839</v>
      </c>
      <c r="C1998" s="3">
        <v>8.9282407407407408E-2</v>
      </c>
      <c r="D1998" s="368" t="s">
        <v>51</v>
      </c>
      <c r="E1998" s="648">
        <f>VLOOKUP(D1998,ID對照表!A:B,2,FALSE)</f>
        <v>27</v>
      </c>
    </row>
    <row r="1999" spans="1:5" x14ac:dyDescent="0.25">
      <c r="A1999" s="648" t="str">
        <f t="shared" si="31"/>
        <v>2017/04/14-10:13:17</v>
      </c>
      <c r="B1999" s="4">
        <v>42839</v>
      </c>
      <c r="C1999" s="3">
        <v>0.4258912037037037</v>
      </c>
      <c r="D1999" s="368" t="s">
        <v>81</v>
      </c>
      <c r="E1999" s="648">
        <f>VLOOKUP(D1999,ID對照表!A:B,2,FALSE)</f>
        <v>56</v>
      </c>
    </row>
    <row r="2000" spans="1:5" x14ac:dyDescent="0.25">
      <c r="A2000" s="648" t="str">
        <f t="shared" si="31"/>
        <v>2017/04/14-10:13:20</v>
      </c>
      <c r="B2000" s="4">
        <v>42839</v>
      </c>
      <c r="C2000" s="3">
        <v>0.42592592592592587</v>
      </c>
      <c r="D2000" s="368" t="s">
        <v>81</v>
      </c>
      <c r="E2000" s="648">
        <f>VLOOKUP(D2000,ID對照表!A:B,2,FALSE)</f>
        <v>56</v>
      </c>
    </row>
    <row r="2001" spans="1:5" x14ac:dyDescent="0.25">
      <c r="A2001" s="648" t="str">
        <f t="shared" si="31"/>
        <v>2017/04/14-10:13:22</v>
      </c>
      <c r="B2001" s="4">
        <v>42839</v>
      </c>
      <c r="C2001" s="3">
        <v>0.42594907407407406</v>
      </c>
      <c r="D2001" s="368" t="s">
        <v>81</v>
      </c>
      <c r="E2001" s="648">
        <f>VLOOKUP(D2001,ID對照表!A:B,2,FALSE)</f>
        <v>56</v>
      </c>
    </row>
    <row r="2002" spans="1:5" x14ac:dyDescent="0.25">
      <c r="A2002" s="648" t="str">
        <f t="shared" si="31"/>
        <v>2017/04/14-10:30:07</v>
      </c>
      <c r="B2002" s="4">
        <v>42839</v>
      </c>
      <c r="C2002" s="3">
        <v>0.43758101851851849</v>
      </c>
      <c r="D2002" s="368" t="s">
        <v>81</v>
      </c>
      <c r="E2002" s="648">
        <f>VLOOKUP(D2002,ID對照表!A:B,2,FALSE)</f>
        <v>56</v>
      </c>
    </row>
    <row r="2003" spans="1:5" x14ac:dyDescent="0.25">
      <c r="A2003" s="648" t="str">
        <f t="shared" si="31"/>
        <v>2017/04/14-10:30:09</v>
      </c>
      <c r="B2003" s="4">
        <v>42839</v>
      </c>
      <c r="C2003" s="3">
        <v>0.43760416666666663</v>
      </c>
      <c r="D2003" s="368" t="s">
        <v>81</v>
      </c>
      <c r="E2003" s="648">
        <f>VLOOKUP(D2003,ID對照表!A:B,2,FALSE)</f>
        <v>56</v>
      </c>
    </row>
    <row r="2004" spans="1:5" x14ac:dyDescent="0.25">
      <c r="A2004" s="648" t="str">
        <f t="shared" si="31"/>
        <v>2017/04/14-10:30:10</v>
      </c>
      <c r="B2004" s="4">
        <v>42839</v>
      </c>
      <c r="C2004" s="3">
        <v>0.43761574074074078</v>
      </c>
      <c r="D2004" s="368" t="s">
        <v>81</v>
      </c>
      <c r="E2004" s="648">
        <f>VLOOKUP(D2004,ID對照表!A:B,2,FALSE)</f>
        <v>56</v>
      </c>
    </row>
    <row r="2005" spans="1:5" x14ac:dyDescent="0.25">
      <c r="A2005" s="648" t="str">
        <f t="shared" si="31"/>
        <v>2017/04/14-11:04:58</v>
      </c>
      <c r="B2005" s="4">
        <v>42839</v>
      </c>
      <c r="C2005" s="3">
        <v>0.46178240740740745</v>
      </c>
      <c r="D2005" s="368" t="s">
        <v>33</v>
      </c>
      <c r="E2005" s="648">
        <f>VLOOKUP(D2005,ID對照表!A:B,2,FALSE)</f>
        <v>13</v>
      </c>
    </row>
    <row r="2006" spans="1:5" x14ac:dyDescent="0.25">
      <c r="A2006" s="648" t="str">
        <f t="shared" si="31"/>
        <v>2017/04/14-11:05:00</v>
      </c>
      <c r="B2006" s="4">
        <v>42839</v>
      </c>
      <c r="C2006" s="3">
        <v>0.46180555555555558</v>
      </c>
      <c r="D2006" s="368" t="s">
        <v>33</v>
      </c>
      <c r="E2006" s="648">
        <f>VLOOKUP(D2006,ID對照表!A:B,2,FALSE)</f>
        <v>13</v>
      </c>
    </row>
    <row r="2007" spans="1:5" x14ac:dyDescent="0.25">
      <c r="A2007" s="648" t="str">
        <f t="shared" si="31"/>
        <v>2017/04/14-11:05:04</v>
      </c>
      <c r="B2007" s="4">
        <v>42839</v>
      </c>
      <c r="C2007" s="3">
        <v>0.4618518518518519</v>
      </c>
      <c r="D2007" s="368" t="s">
        <v>33</v>
      </c>
      <c r="E2007" s="648">
        <f>VLOOKUP(D2007,ID對照表!A:B,2,FALSE)</f>
        <v>13</v>
      </c>
    </row>
    <row r="2008" spans="1:5" x14ac:dyDescent="0.25">
      <c r="A2008" s="648" t="str">
        <f t="shared" si="31"/>
        <v>2017/04/14-11:07:26</v>
      </c>
      <c r="B2008" s="4">
        <v>42839</v>
      </c>
      <c r="C2008" s="3">
        <v>0.46349537037037036</v>
      </c>
      <c r="D2008" s="368" t="s">
        <v>33</v>
      </c>
      <c r="E2008" s="648">
        <f>VLOOKUP(D2008,ID對照表!A:B,2,FALSE)</f>
        <v>13</v>
      </c>
    </row>
    <row r="2009" spans="1:5" x14ac:dyDescent="0.25">
      <c r="A2009" s="648" t="str">
        <f t="shared" si="31"/>
        <v>2017/04/14-11:07:30</v>
      </c>
      <c r="B2009" s="4">
        <v>42839</v>
      </c>
      <c r="C2009" s="3">
        <v>0.46354166666666669</v>
      </c>
      <c r="D2009" s="368" t="s">
        <v>33</v>
      </c>
      <c r="E2009" s="648">
        <f>VLOOKUP(D2009,ID對照表!A:B,2,FALSE)</f>
        <v>13</v>
      </c>
    </row>
    <row r="2010" spans="1:5" x14ac:dyDescent="0.25">
      <c r="A2010" s="648" t="str">
        <f t="shared" si="31"/>
        <v>2017/04/14-11:07:32</v>
      </c>
      <c r="B2010" s="4">
        <v>42839</v>
      </c>
      <c r="C2010" s="3">
        <v>0.46356481481481482</v>
      </c>
      <c r="D2010" s="368" t="s">
        <v>33</v>
      </c>
      <c r="E2010" s="648">
        <f>VLOOKUP(D2010,ID對照表!A:B,2,FALSE)</f>
        <v>13</v>
      </c>
    </row>
    <row r="2011" spans="1:5" x14ac:dyDescent="0.25">
      <c r="A2011" s="648" t="str">
        <f t="shared" si="31"/>
        <v>2017/04/14-11:07:47</v>
      </c>
      <c r="B2011" s="4">
        <v>42839</v>
      </c>
      <c r="C2011" s="3">
        <v>0.4637384259259259</v>
      </c>
      <c r="D2011" s="368" t="s">
        <v>33</v>
      </c>
      <c r="E2011" s="648">
        <f>VLOOKUP(D2011,ID對照表!A:B,2,FALSE)</f>
        <v>13</v>
      </c>
    </row>
    <row r="2012" spans="1:5" x14ac:dyDescent="0.25">
      <c r="A2012" s="648" t="str">
        <f t="shared" si="31"/>
        <v>2017/04/14-11:07:54</v>
      </c>
      <c r="B2012" s="4">
        <v>42839</v>
      </c>
      <c r="C2012" s="3">
        <v>0.4638194444444444</v>
      </c>
      <c r="D2012" s="368" t="s">
        <v>33</v>
      </c>
      <c r="E2012" s="648">
        <f>VLOOKUP(D2012,ID對照表!A:B,2,FALSE)</f>
        <v>13</v>
      </c>
    </row>
    <row r="2013" spans="1:5" x14ac:dyDescent="0.25">
      <c r="A2013" s="648" t="str">
        <f t="shared" si="31"/>
        <v>2017/04/14-11:52:03</v>
      </c>
      <c r="B2013" s="4">
        <v>42839</v>
      </c>
      <c r="C2013" s="3">
        <v>0.49447916666666664</v>
      </c>
      <c r="D2013" s="368" t="s">
        <v>33</v>
      </c>
      <c r="E2013" s="648">
        <f>VLOOKUP(D2013,ID對照表!A:B,2,FALSE)</f>
        <v>13</v>
      </c>
    </row>
    <row r="2014" spans="1:5" x14ac:dyDescent="0.25">
      <c r="A2014" s="648" t="str">
        <f t="shared" si="31"/>
        <v>2017/04/14-11:54:59</v>
      </c>
      <c r="B2014" s="4">
        <v>42839</v>
      </c>
      <c r="C2014" s="3">
        <v>0.4965162037037037</v>
      </c>
      <c r="D2014" s="368" t="s">
        <v>33</v>
      </c>
      <c r="E2014" s="648">
        <f>VLOOKUP(D2014,ID對照表!A:B,2,FALSE)</f>
        <v>13</v>
      </c>
    </row>
    <row r="2015" spans="1:5" x14ac:dyDescent="0.25">
      <c r="A2015" s="648" t="str">
        <f t="shared" si="31"/>
        <v>2017/04/14-12:57:57</v>
      </c>
      <c r="B2015" s="4">
        <v>42839</v>
      </c>
      <c r="C2015" s="3">
        <v>0.54024305555555563</v>
      </c>
      <c r="D2015" s="368" t="s">
        <v>33</v>
      </c>
      <c r="E2015" s="648">
        <f>VLOOKUP(D2015,ID對照表!A:B,2,FALSE)</f>
        <v>13</v>
      </c>
    </row>
    <row r="2016" spans="1:5" x14ac:dyDescent="0.25">
      <c r="A2016" s="648" t="str">
        <f t="shared" si="31"/>
        <v>2017/04/14-12:59:48</v>
      </c>
      <c r="B2016" s="4">
        <v>42839</v>
      </c>
      <c r="C2016" s="3">
        <v>0.54152777777777772</v>
      </c>
      <c r="D2016" s="368" t="s">
        <v>33</v>
      </c>
      <c r="E2016" s="648">
        <f>VLOOKUP(D2016,ID對照表!A:B,2,FALSE)</f>
        <v>13</v>
      </c>
    </row>
    <row r="2017" spans="1:5" x14ac:dyDescent="0.25">
      <c r="A2017" s="648" t="str">
        <f t="shared" si="31"/>
        <v>2017/04/14-13:04:58</v>
      </c>
      <c r="B2017" s="4">
        <v>42839</v>
      </c>
      <c r="C2017" s="3">
        <v>0.54511574074074076</v>
      </c>
      <c r="D2017" s="368" t="s">
        <v>33</v>
      </c>
      <c r="E2017" s="648">
        <f>VLOOKUP(D2017,ID對照表!A:B,2,FALSE)</f>
        <v>13</v>
      </c>
    </row>
    <row r="2018" spans="1:5" x14ac:dyDescent="0.25">
      <c r="A2018" s="648" t="str">
        <f t="shared" si="31"/>
        <v>2017/04/14-13:05:01</v>
      </c>
      <c r="B2018" s="4">
        <v>42839</v>
      </c>
      <c r="C2018" s="3">
        <v>0.54515046296296299</v>
      </c>
      <c r="D2018" s="368" t="s">
        <v>33</v>
      </c>
      <c r="E2018" s="648">
        <f>VLOOKUP(D2018,ID對照表!A:B,2,FALSE)</f>
        <v>13</v>
      </c>
    </row>
    <row r="2019" spans="1:5" x14ac:dyDescent="0.25">
      <c r="A2019" s="648" t="str">
        <f t="shared" si="31"/>
        <v>2017/04/14-13:06:51</v>
      </c>
      <c r="B2019" s="4">
        <v>42839</v>
      </c>
      <c r="C2019" s="3">
        <v>0.54642361111111104</v>
      </c>
      <c r="D2019" s="368" t="s">
        <v>33</v>
      </c>
      <c r="E2019" s="648">
        <f>VLOOKUP(D2019,ID對照表!A:B,2,FALSE)</f>
        <v>13</v>
      </c>
    </row>
    <row r="2020" spans="1:5" x14ac:dyDescent="0.25">
      <c r="A2020" s="648" t="str">
        <f t="shared" si="31"/>
        <v>2017/04/14-13:34:56</v>
      </c>
      <c r="B2020" s="4">
        <v>42839</v>
      </c>
      <c r="C2020" s="3">
        <v>0.56592592592592594</v>
      </c>
      <c r="D2020" s="368" t="s">
        <v>33</v>
      </c>
      <c r="E2020" s="648">
        <f>VLOOKUP(D2020,ID對照表!A:B,2,FALSE)</f>
        <v>13</v>
      </c>
    </row>
    <row r="2021" spans="1:5" x14ac:dyDescent="0.25">
      <c r="A2021" s="648" t="str">
        <f t="shared" si="31"/>
        <v>2017/04/14-13:35:00</v>
      </c>
      <c r="B2021" s="4">
        <v>42839</v>
      </c>
      <c r="C2021" s="3">
        <v>0.56597222222222221</v>
      </c>
      <c r="D2021" s="368" t="s">
        <v>33</v>
      </c>
      <c r="E2021" s="648">
        <f>VLOOKUP(D2021,ID對照表!A:B,2,FALSE)</f>
        <v>13</v>
      </c>
    </row>
    <row r="2022" spans="1:5" x14ac:dyDescent="0.25">
      <c r="A2022" s="648" t="str">
        <f t="shared" si="31"/>
        <v>2017/04/14-14:17:17</v>
      </c>
      <c r="B2022" s="4">
        <v>42839</v>
      </c>
      <c r="C2022" s="3">
        <v>0.5953356481481481</v>
      </c>
      <c r="D2022" s="368" t="s">
        <v>33</v>
      </c>
      <c r="E2022" s="648">
        <f>VLOOKUP(D2022,ID對照表!A:B,2,FALSE)</f>
        <v>13</v>
      </c>
    </row>
    <row r="2023" spans="1:5" x14ac:dyDescent="0.25">
      <c r="A2023" s="648" t="str">
        <f t="shared" si="31"/>
        <v>2017/04/14-14:19:34</v>
      </c>
      <c r="B2023" s="4">
        <v>42839</v>
      </c>
      <c r="C2023" s="3">
        <v>0.59692129629629631</v>
      </c>
      <c r="D2023" s="368" t="s">
        <v>33</v>
      </c>
      <c r="E2023" s="648">
        <f>VLOOKUP(D2023,ID對照表!A:B,2,FALSE)</f>
        <v>13</v>
      </c>
    </row>
    <row r="2024" spans="1:5" x14ac:dyDescent="0.25">
      <c r="A2024" s="648" t="str">
        <f t="shared" si="31"/>
        <v>2017/04/14-15:00:00</v>
      </c>
      <c r="B2024" s="4">
        <v>42839</v>
      </c>
      <c r="C2024" s="3">
        <v>0.625</v>
      </c>
      <c r="D2024" s="368" t="s">
        <v>33</v>
      </c>
      <c r="E2024" s="648">
        <f>VLOOKUP(D2024,ID對照表!A:B,2,FALSE)</f>
        <v>13</v>
      </c>
    </row>
    <row r="2025" spans="1:5" x14ac:dyDescent="0.25">
      <c r="A2025" s="648" t="str">
        <f t="shared" si="31"/>
        <v>2017/04/14-15:00:58</v>
      </c>
      <c r="B2025" s="4">
        <v>42839</v>
      </c>
      <c r="C2025" s="3">
        <v>0.62567129629629636</v>
      </c>
      <c r="D2025" s="368" t="s">
        <v>33</v>
      </c>
      <c r="E2025" s="648">
        <f>VLOOKUP(D2025,ID對照表!A:B,2,FALSE)</f>
        <v>13</v>
      </c>
    </row>
    <row r="2026" spans="1:5" x14ac:dyDescent="0.25">
      <c r="A2026" s="648" t="str">
        <f t="shared" si="31"/>
        <v>2017/04/14-18:16:51</v>
      </c>
      <c r="B2026" s="4">
        <v>42839</v>
      </c>
      <c r="C2026" s="3">
        <v>0.76170138888888894</v>
      </c>
      <c r="D2026" s="368" t="s">
        <v>33</v>
      </c>
      <c r="E2026" s="648">
        <f>VLOOKUP(D2026,ID對照表!A:B,2,FALSE)</f>
        <v>13</v>
      </c>
    </row>
    <row r="2027" spans="1:5" x14ac:dyDescent="0.25">
      <c r="A2027" s="648" t="str">
        <f t="shared" si="31"/>
        <v>2017/04/14-18:17:44</v>
      </c>
      <c r="B2027" s="4">
        <v>42839</v>
      </c>
      <c r="C2027" s="3">
        <v>0.76231481481481478</v>
      </c>
      <c r="D2027" s="368" t="s">
        <v>33</v>
      </c>
      <c r="E2027" s="648">
        <f>VLOOKUP(D2027,ID對照表!A:B,2,FALSE)</f>
        <v>13</v>
      </c>
    </row>
    <row r="2028" spans="1:5" x14ac:dyDescent="0.25">
      <c r="A2028" s="648" t="str">
        <f t="shared" si="31"/>
        <v>2017/04/14-20:49:47</v>
      </c>
      <c r="B2028" s="4">
        <v>42839</v>
      </c>
      <c r="C2028" s="3">
        <v>0.86790509259259263</v>
      </c>
      <c r="D2028" s="368" t="s">
        <v>82</v>
      </c>
      <c r="E2028" s="648">
        <f>VLOOKUP(D2028,ID對照表!A:B,2,FALSE)</f>
        <v>57</v>
      </c>
    </row>
    <row r="2029" spans="1:5" x14ac:dyDescent="0.25">
      <c r="A2029" s="648" t="str">
        <f t="shared" si="31"/>
        <v>2017/04/14-21:20:59</v>
      </c>
      <c r="B2029" s="4">
        <v>42839</v>
      </c>
      <c r="C2029" s="3">
        <v>0.88957175925925924</v>
      </c>
      <c r="D2029" s="368" t="s">
        <v>60</v>
      </c>
      <c r="E2029" s="648">
        <f>VLOOKUP(D2029,ID對照表!A:B,2,FALSE)</f>
        <v>36</v>
      </c>
    </row>
    <row r="2030" spans="1:5" x14ac:dyDescent="0.25">
      <c r="A2030" s="648" t="str">
        <f t="shared" si="31"/>
        <v>2017/04/15-00:27:25</v>
      </c>
      <c r="B2030" s="4">
        <v>42840</v>
      </c>
      <c r="C2030" s="3">
        <v>1.9039351851851852E-2</v>
      </c>
      <c r="D2030" s="368" t="s">
        <v>13</v>
      </c>
      <c r="E2030" s="648">
        <f>VLOOKUP(D2030,ID對照表!A:B,2,FALSE)</f>
        <v>8</v>
      </c>
    </row>
    <row r="2031" spans="1:5" x14ac:dyDescent="0.25">
      <c r="A2031" s="648" t="str">
        <f t="shared" si="31"/>
        <v>2017/04/15-00:49:52</v>
      </c>
      <c r="B2031" s="4">
        <v>42840</v>
      </c>
      <c r="C2031" s="3">
        <v>3.4629629629629628E-2</v>
      </c>
      <c r="D2031" s="368" t="s">
        <v>60</v>
      </c>
      <c r="E2031" s="648">
        <f>VLOOKUP(D2031,ID對照表!A:B,2,FALSE)</f>
        <v>36</v>
      </c>
    </row>
    <row r="2032" spans="1:5" x14ac:dyDescent="0.25">
      <c r="A2032" s="648" t="str">
        <f t="shared" si="31"/>
        <v>2017/04/15-00:51:36</v>
      </c>
      <c r="B2032" s="4">
        <v>42840</v>
      </c>
      <c r="C2032" s="3">
        <v>3.5833333333333335E-2</v>
      </c>
      <c r="D2032" s="368" t="s">
        <v>60</v>
      </c>
      <c r="E2032" s="648">
        <f>VLOOKUP(D2032,ID對照表!A:B,2,FALSE)</f>
        <v>36</v>
      </c>
    </row>
    <row r="2033" spans="1:5" x14ac:dyDescent="0.25">
      <c r="A2033" s="648" t="str">
        <f t="shared" si="31"/>
        <v>2017/04/15-01:08:18</v>
      </c>
      <c r="B2033" s="4">
        <v>42840</v>
      </c>
      <c r="C2033" s="3">
        <v>4.7430555555555559E-2</v>
      </c>
      <c r="D2033" s="368" t="s">
        <v>60</v>
      </c>
      <c r="E2033" s="648">
        <f>VLOOKUP(D2033,ID對照表!A:B,2,FALSE)</f>
        <v>36</v>
      </c>
    </row>
    <row r="2034" spans="1:5" x14ac:dyDescent="0.25">
      <c r="A2034" s="648" t="str">
        <f t="shared" si="31"/>
        <v>2017/04/15-09:23:38</v>
      </c>
      <c r="B2034" s="4">
        <v>42840</v>
      </c>
      <c r="C2034" s="3">
        <v>0.39141203703703703</v>
      </c>
      <c r="D2034" s="368" t="s">
        <v>33</v>
      </c>
      <c r="E2034" s="648">
        <f>VLOOKUP(D2034,ID對照表!A:B,2,FALSE)</f>
        <v>13</v>
      </c>
    </row>
    <row r="2035" spans="1:5" x14ac:dyDescent="0.25">
      <c r="A2035" s="648" t="str">
        <f t="shared" si="31"/>
        <v>2017/04/15-09:27:35</v>
      </c>
      <c r="B2035" s="4">
        <v>42840</v>
      </c>
      <c r="C2035" s="3">
        <v>0.39415509259259257</v>
      </c>
      <c r="D2035" s="368" t="s">
        <v>33</v>
      </c>
      <c r="E2035" s="648">
        <f>VLOOKUP(D2035,ID對照表!A:B,2,FALSE)</f>
        <v>13</v>
      </c>
    </row>
    <row r="2036" spans="1:5" x14ac:dyDescent="0.25">
      <c r="A2036" s="648" t="str">
        <f t="shared" si="31"/>
        <v>2017/04/15-09:30:00</v>
      </c>
      <c r="B2036" s="4">
        <v>42840</v>
      </c>
      <c r="C2036" s="3">
        <v>0.39583333333333331</v>
      </c>
      <c r="D2036" s="368" t="s">
        <v>33</v>
      </c>
      <c r="E2036" s="648">
        <f>VLOOKUP(D2036,ID對照表!A:B,2,FALSE)</f>
        <v>13</v>
      </c>
    </row>
    <row r="2037" spans="1:5" x14ac:dyDescent="0.25">
      <c r="A2037" s="648" t="str">
        <f t="shared" si="31"/>
        <v>2017/04/15-11:04:01</v>
      </c>
      <c r="B2037" s="4">
        <v>42840</v>
      </c>
      <c r="C2037" s="3">
        <v>0.46112268518518523</v>
      </c>
      <c r="D2037" s="368" t="s">
        <v>33</v>
      </c>
      <c r="E2037" s="648">
        <f>VLOOKUP(D2037,ID對照表!A:B,2,FALSE)</f>
        <v>13</v>
      </c>
    </row>
    <row r="2038" spans="1:5" x14ac:dyDescent="0.25">
      <c r="A2038" s="648" t="str">
        <f t="shared" si="31"/>
        <v>2017/04/15-11:04:04</v>
      </c>
      <c r="B2038" s="4">
        <v>42840</v>
      </c>
      <c r="C2038" s="3">
        <v>0.4611574074074074</v>
      </c>
      <c r="D2038" s="368" t="s">
        <v>33</v>
      </c>
      <c r="E2038" s="648">
        <f>VLOOKUP(D2038,ID對照表!A:B,2,FALSE)</f>
        <v>13</v>
      </c>
    </row>
    <row r="2039" spans="1:5" x14ac:dyDescent="0.25">
      <c r="A2039" s="648" t="str">
        <f t="shared" si="31"/>
        <v>2017/04/15-11:04:10</v>
      </c>
      <c r="B2039" s="4">
        <v>42840</v>
      </c>
      <c r="C2039" s="3">
        <v>0.46122685185185186</v>
      </c>
      <c r="D2039" s="368" t="s">
        <v>33</v>
      </c>
      <c r="E2039" s="648">
        <f>VLOOKUP(D2039,ID對照表!A:B,2,FALSE)</f>
        <v>13</v>
      </c>
    </row>
    <row r="2040" spans="1:5" x14ac:dyDescent="0.25">
      <c r="A2040" s="648" t="str">
        <f t="shared" si="31"/>
        <v>2017/04/15-11:07:26</v>
      </c>
      <c r="B2040" s="4">
        <v>42840</v>
      </c>
      <c r="C2040" s="3">
        <v>0.46349537037037036</v>
      </c>
      <c r="D2040" s="368" t="s">
        <v>60</v>
      </c>
      <c r="E2040" s="648">
        <f>VLOOKUP(D2040,ID對照表!A:B,2,FALSE)</f>
        <v>36</v>
      </c>
    </row>
    <row r="2041" spans="1:5" x14ac:dyDescent="0.25">
      <c r="A2041" s="648" t="str">
        <f t="shared" si="31"/>
        <v>2017/04/15-11:07:27</v>
      </c>
      <c r="B2041" s="4">
        <v>42840</v>
      </c>
      <c r="C2041" s="3">
        <v>0.46350694444444446</v>
      </c>
      <c r="D2041" s="368" t="s">
        <v>60</v>
      </c>
      <c r="E2041" s="648">
        <f>VLOOKUP(D2041,ID對照表!A:B,2,FALSE)</f>
        <v>36</v>
      </c>
    </row>
    <row r="2042" spans="1:5" x14ac:dyDescent="0.25">
      <c r="A2042" s="648" t="str">
        <f t="shared" si="31"/>
        <v>2017/04/15-11:07:58</v>
      </c>
      <c r="B2042" s="4">
        <v>42840</v>
      </c>
      <c r="C2042" s="3">
        <v>0.46386574074074072</v>
      </c>
      <c r="D2042" s="368" t="s">
        <v>33</v>
      </c>
      <c r="E2042" s="648">
        <f>VLOOKUP(D2042,ID對照表!A:B,2,FALSE)</f>
        <v>13</v>
      </c>
    </row>
    <row r="2043" spans="1:5" x14ac:dyDescent="0.25">
      <c r="A2043" s="648" t="str">
        <f t="shared" si="31"/>
        <v>2017/04/15-11:10:43</v>
      </c>
      <c r="B2043" s="4">
        <v>42840</v>
      </c>
      <c r="C2043" s="3">
        <v>0.46577546296296296</v>
      </c>
      <c r="D2043" s="368" t="s">
        <v>33</v>
      </c>
      <c r="E2043" s="648">
        <f>VLOOKUP(D2043,ID對照表!A:B,2,FALSE)</f>
        <v>13</v>
      </c>
    </row>
    <row r="2044" spans="1:5" x14ac:dyDescent="0.25">
      <c r="A2044" s="648" t="str">
        <f t="shared" si="31"/>
        <v>2017/04/15-11:10:46</v>
      </c>
      <c r="B2044" s="4">
        <v>42840</v>
      </c>
      <c r="C2044" s="3">
        <v>0.46581018518518519</v>
      </c>
      <c r="D2044" s="368" t="s">
        <v>33</v>
      </c>
      <c r="E2044" s="648">
        <f>VLOOKUP(D2044,ID對照表!A:B,2,FALSE)</f>
        <v>13</v>
      </c>
    </row>
    <row r="2045" spans="1:5" x14ac:dyDescent="0.25">
      <c r="A2045" s="648" t="str">
        <f t="shared" si="31"/>
        <v>2017/04/15-11:35:54</v>
      </c>
      <c r="B2045" s="4">
        <v>42840</v>
      </c>
      <c r="C2045" s="3">
        <v>0.48326388888888888</v>
      </c>
      <c r="D2045" s="368" t="s">
        <v>33</v>
      </c>
      <c r="E2045" s="648">
        <f>VLOOKUP(D2045,ID對照表!A:B,2,FALSE)</f>
        <v>13</v>
      </c>
    </row>
    <row r="2046" spans="1:5" x14ac:dyDescent="0.25">
      <c r="A2046" s="648" t="str">
        <f t="shared" si="31"/>
        <v>2017/04/15-11:35:59</v>
      </c>
      <c r="B2046" s="4">
        <v>42840</v>
      </c>
      <c r="C2046" s="3">
        <v>0.4833217592592593</v>
      </c>
      <c r="D2046" s="368" t="s">
        <v>33</v>
      </c>
      <c r="E2046" s="648">
        <f>VLOOKUP(D2046,ID對照表!A:B,2,FALSE)</f>
        <v>13</v>
      </c>
    </row>
    <row r="2047" spans="1:5" x14ac:dyDescent="0.25">
      <c r="A2047" s="648" t="str">
        <f t="shared" si="31"/>
        <v>2017/04/15-11:50:32</v>
      </c>
      <c r="B2047" s="4">
        <v>42840</v>
      </c>
      <c r="C2047" s="3">
        <v>0.49342592592592593</v>
      </c>
      <c r="D2047" s="368" t="s">
        <v>33</v>
      </c>
      <c r="E2047" s="648">
        <f>VLOOKUP(D2047,ID對照表!A:B,2,FALSE)</f>
        <v>13</v>
      </c>
    </row>
    <row r="2048" spans="1:5" x14ac:dyDescent="0.25">
      <c r="A2048" s="648" t="str">
        <f t="shared" si="31"/>
        <v>2017/04/15-12:07:55</v>
      </c>
      <c r="B2048" s="4">
        <v>42840</v>
      </c>
      <c r="C2048" s="3">
        <v>0.50549768518518523</v>
      </c>
      <c r="D2048" s="368" t="s">
        <v>33</v>
      </c>
      <c r="E2048" s="648">
        <f>VLOOKUP(D2048,ID對照表!A:B,2,FALSE)</f>
        <v>13</v>
      </c>
    </row>
    <row r="2049" spans="1:5" x14ac:dyDescent="0.25">
      <c r="A2049" s="648" t="str">
        <f t="shared" si="31"/>
        <v>2017/04/15-12:07:56</v>
      </c>
      <c r="B2049" s="4">
        <v>42840</v>
      </c>
      <c r="C2049" s="3">
        <v>0.50550925925925927</v>
      </c>
      <c r="D2049" s="368" t="s">
        <v>33</v>
      </c>
      <c r="E2049" s="648">
        <f>VLOOKUP(D2049,ID對照表!A:B,2,FALSE)</f>
        <v>13</v>
      </c>
    </row>
    <row r="2050" spans="1:5" x14ac:dyDescent="0.25">
      <c r="A2050" s="648" t="str">
        <f t="shared" ref="A2050:A2113" si="32">TEXT(B2050,"yyyy/mm/dd")&amp;"-"&amp;TEXT(C2050,"hh:mm:ss")</f>
        <v>2017/04/15-12:08:01</v>
      </c>
      <c r="B2050" s="4">
        <v>42840</v>
      </c>
      <c r="C2050" s="3">
        <v>0.50556712962962969</v>
      </c>
      <c r="D2050" s="368" t="s">
        <v>33</v>
      </c>
      <c r="E2050" s="648">
        <f>VLOOKUP(D2050,ID對照表!A:B,2,FALSE)</f>
        <v>13</v>
      </c>
    </row>
    <row r="2051" spans="1:5" x14ac:dyDescent="0.25">
      <c r="A2051" s="648" t="str">
        <f t="shared" si="32"/>
        <v>2017/04/15-12:08:02</v>
      </c>
      <c r="B2051" s="4">
        <v>42840</v>
      </c>
      <c r="C2051" s="3">
        <v>0.50557870370370372</v>
      </c>
      <c r="D2051" s="368" t="s">
        <v>33</v>
      </c>
      <c r="E2051" s="648">
        <f>VLOOKUP(D2051,ID對照表!A:B,2,FALSE)</f>
        <v>13</v>
      </c>
    </row>
    <row r="2052" spans="1:5" x14ac:dyDescent="0.25">
      <c r="A2052" s="648" t="str">
        <f t="shared" si="32"/>
        <v>2017/04/15-12:08:05</v>
      </c>
      <c r="B2052" s="4">
        <v>42840</v>
      </c>
      <c r="C2052" s="3">
        <v>0.50561342592592595</v>
      </c>
      <c r="D2052" s="368" t="s">
        <v>33</v>
      </c>
      <c r="E2052" s="648">
        <f>VLOOKUP(D2052,ID對照表!A:B,2,FALSE)</f>
        <v>13</v>
      </c>
    </row>
    <row r="2053" spans="1:5" x14ac:dyDescent="0.25">
      <c r="A2053" s="648" t="str">
        <f t="shared" si="32"/>
        <v>2017/04/15-12:08:07</v>
      </c>
      <c r="B2053" s="4">
        <v>42840</v>
      </c>
      <c r="C2053" s="3">
        <v>0.50563657407407414</v>
      </c>
      <c r="D2053" s="368" t="s">
        <v>33</v>
      </c>
      <c r="E2053" s="648">
        <f>VLOOKUP(D2053,ID對照表!A:B,2,FALSE)</f>
        <v>13</v>
      </c>
    </row>
    <row r="2054" spans="1:5" x14ac:dyDescent="0.25">
      <c r="A2054" s="648" t="str">
        <f t="shared" si="32"/>
        <v>2017/04/15-12:08:16</v>
      </c>
      <c r="B2054" s="4">
        <v>42840</v>
      </c>
      <c r="C2054" s="3">
        <v>0.50574074074074071</v>
      </c>
      <c r="D2054" s="368" t="s">
        <v>33</v>
      </c>
      <c r="E2054" s="648">
        <f>VLOOKUP(D2054,ID對照表!A:B,2,FALSE)</f>
        <v>13</v>
      </c>
    </row>
    <row r="2055" spans="1:5" x14ac:dyDescent="0.25">
      <c r="A2055" s="648" t="str">
        <f t="shared" si="32"/>
        <v>2017/04/15-12:08:18</v>
      </c>
      <c r="B2055" s="4">
        <v>42840</v>
      </c>
      <c r="C2055" s="3">
        <v>0.5057638888888889</v>
      </c>
      <c r="D2055" s="368" t="s">
        <v>33</v>
      </c>
      <c r="E2055" s="648">
        <f>VLOOKUP(D2055,ID對照表!A:B,2,FALSE)</f>
        <v>13</v>
      </c>
    </row>
    <row r="2056" spans="1:5" x14ac:dyDescent="0.25">
      <c r="A2056" s="648" t="str">
        <f t="shared" si="32"/>
        <v>2017/04/15-12:14:46</v>
      </c>
      <c r="B2056" s="4">
        <v>42840</v>
      </c>
      <c r="C2056" s="3">
        <v>0.51025462962962964</v>
      </c>
      <c r="D2056" s="368" t="s">
        <v>33</v>
      </c>
      <c r="E2056" s="648">
        <f>VLOOKUP(D2056,ID對照表!A:B,2,FALSE)</f>
        <v>13</v>
      </c>
    </row>
    <row r="2057" spans="1:5" x14ac:dyDescent="0.25">
      <c r="A2057" s="648" t="str">
        <f t="shared" si="32"/>
        <v>2017/04/15-12:14:59</v>
      </c>
      <c r="B2057" s="4">
        <v>42840</v>
      </c>
      <c r="C2057" s="3">
        <v>0.51040509259259259</v>
      </c>
      <c r="D2057" s="368" t="s">
        <v>33</v>
      </c>
      <c r="E2057" s="648">
        <f>VLOOKUP(D2057,ID對照表!A:B,2,FALSE)</f>
        <v>13</v>
      </c>
    </row>
    <row r="2058" spans="1:5" x14ac:dyDescent="0.25">
      <c r="A2058" s="648" t="str">
        <f t="shared" si="32"/>
        <v>2017/04/15-12:15:01</v>
      </c>
      <c r="B2058" s="4">
        <v>42840</v>
      </c>
      <c r="C2058" s="3">
        <v>0.51042824074074067</v>
      </c>
      <c r="D2058" s="368" t="s">
        <v>33</v>
      </c>
      <c r="E2058" s="648">
        <f>VLOOKUP(D2058,ID對照表!A:B,2,FALSE)</f>
        <v>13</v>
      </c>
    </row>
    <row r="2059" spans="1:5" x14ac:dyDescent="0.25">
      <c r="A2059" s="648" t="str">
        <f t="shared" si="32"/>
        <v>2017/04/15-12:44:53</v>
      </c>
      <c r="B2059" s="4">
        <v>42840</v>
      </c>
      <c r="C2059" s="3">
        <v>0.53116898148148151</v>
      </c>
      <c r="D2059" s="368" t="s">
        <v>33</v>
      </c>
      <c r="E2059" s="648">
        <f>VLOOKUP(D2059,ID對照表!A:B,2,FALSE)</f>
        <v>13</v>
      </c>
    </row>
    <row r="2060" spans="1:5" x14ac:dyDescent="0.25">
      <c r="A2060" s="648" t="str">
        <f t="shared" si="32"/>
        <v>2017/04/15-12:45:14</v>
      </c>
      <c r="B2060" s="4">
        <v>42840</v>
      </c>
      <c r="C2060" s="3">
        <v>0.5314120370370371</v>
      </c>
      <c r="D2060" s="368" t="s">
        <v>33</v>
      </c>
      <c r="E2060" s="648">
        <f>VLOOKUP(D2060,ID對照表!A:B,2,FALSE)</f>
        <v>13</v>
      </c>
    </row>
    <row r="2061" spans="1:5" x14ac:dyDescent="0.25">
      <c r="A2061" s="648" t="str">
        <f t="shared" si="32"/>
        <v>2017/04/15-12:57:50</v>
      </c>
      <c r="B2061" s="4">
        <v>42840</v>
      </c>
      <c r="C2061" s="3">
        <v>0.54016203703703702</v>
      </c>
      <c r="D2061" s="368" t="s">
        <v>60</v>
      </c>
      <c r="E2061" s="648">
        <f>VLOOKUP(D2061,ID對照表!A:B,2,FALSE)</f>
        <v>36</v>
      </c>
    </row>
    <row r="2062" spans="1:5" x14ac:dyDescent="0.25">
      <c r="A2062" s="648" t="str">
        <f t="shared" si="32"/>
        <v>2017/04/15-18:56:35</v>
      </c>
      <c r="B2062" s="4">
        <v>42840</v>
      </c>
      <c r="C2062" s="3">
        <v>0.78929398148148155</v>
      </c>
      <c r="D2062" s="368" t="s">
        <v>13</v>
      </c>
      <c r="E2062" s="648">
        <f>VLOOKUP(D2062,ID對照表!A:B,2,FALSE)</f>
        <v>8</v>
      </c>
    </row>
    <row r="2063" spans="1:5" x14ac:dyDescent="0.25">
      <c r="A2063" s="648" t="str">
        <f t="shared" si="32"/>
        <v>2017/04/15-19:00:33</v>
      </c>
      <c r="B2063" s="4">
        <v>42840</v>
      </c>
      <c r="C2063" s="3">
        <v>0.79204861111111102</v>
      </c>
      <c r="D2063" s="368" t="s">
        <v>60</v>
      </c>
      <c r="E2063" s="648">
        <f>VLOOKUP(D2063,ID對照表!A:B,2,FALSE)</f>
        <v>36</v>
      </c>
    </row>
    <row r="2064" spans="1:5" x14ac:dyDescent="0.25">
      <c r="A2064" s="648" t="str">
        <f t="shared" si="32"/>
        <v>2017/04/15-19:00:38</v>
      </c>
      <c r="B2064" s="4">
        <v>42840</v>
      </c>
      <c r="C2064" s="3">
        <v>0.79210648148148144</v>
      </c>
      <c r="D2064" s="368" t="s">
        <v>60</v>
      </c>
      <c r="E2064" s="648">
        <f>VLOOKUP(D2064,ID對照表!A:B,2,FALSE)</f>
        <v>36</v>
      </c>
    </row>
    <row r="2065" spans="1:5" x14ac:dyDescent="0.25">
      <c r="A2065" s="648" t="str">
        <f t="shared" si="32"/>
        <v>2017/04/15-19:00:41</v>
      </c>
      <c r="B2065" s="4">
        <v>42840</v>
      </c>
      <c r="C2065" s="3">
        <v>0.79214120370370367</v>
      </c>
      <c r="D2065" s="368" t="s">
        <v>60</v>
      </c>
      <c r="E2065" s="648">
        <f>VLOOKUP(D2065,ID對照表!A:B,2,FALSE)</f>
        <v>36</v>
      </c>
    </row>
    <row r="2066" spans="1:5" x14ac:dyDescent="0.25">
      <c r="A2066" s="648" t="str">
        <f t="shared" si="32"/>
        <v>2017/04/15-19:02:39</v>
      </c>
      <c r="B2066" s="4">
        <v>42840</v>
      </c>
      <c r="C2066" s="3">
        <v>0.79350694444444436</v>
      </c>
      <c r="D2066" s="368" t="s">
        <v>60</v>
      </c>
      <c r="E2066" s="648">
        <f>VLOOKUP(D2066,ID對照表!A:B,2,FALSE)</f>
        <v>36</v>
      </c>
    </row>
    <row r="2067" spans="1:5" x14ac:dyDescent="0.25">
      <c r="A2067" s="648" t="str">
        <f t="shared" si="32"/>
        <v>2017/04/15-19:02:47</v>
      </c>
      <c r="B2067" s="4">
        <v>42840</v>
      </c>
      <c r="C2067" s="3">
        <v>0.79359953703703701</v>
      </c>
      <c r="D2067" s="368" t="s">
        <v>60</v>
      </c>
      <c r="E2067" s="648">
        <f>VLOOKUP(D2067,ID對照表!A:B,2,FALSE)</f>
        <v>36</v>
      </c>
    </row>
    <row r="2068" spans="1:5" x14ac:dyDescent="0.25">
      <c r="A2068" s="648" t="str">
        <f t="shared" si="32"/>
        <v>2017/04/15-19:06:46</v>
      </c>
      <c r="B2068" s="4">
        <v>42840</v>
      </c>
      <c r="C2068" s="3">
        <v>0.79636574074074085</v>
      </c>
      <c r="D2068" s="368" t="s">
        <v>34</v>
      </c>
      <c r="E2068" s="648">
        <f>VLOOKUP(D2068,ID對照表!A:B,2,FALSE)</f>
        <v>14</v>
      </c>
    </row>
    <row r="2069" spans="1:5" x14ac:dyDescent="0.25">
      <c r="A2069" s="648" t="str">
        <f t="shared" si="32"/>
        <v>2017/04/15-19:10:32</v>
      </c>
      <c r="B2069" s="4">
        <v>42840</v>
      </c>
      <c r="C2069" s="3">
        <v>0.7989814814814814</v>
      </c>
      <c r="D2069" s="368" t="s">
        <v>13</v>
      </c>
      <c r="E2069" s="648">
        <f>VLOOKUP(D2069,ID對照表!A:B,2,FALSE)</f>
        <v>8</v>
      </c>
    </row>
    <row r="2070" spans="1:5" x14ac:dyDescent="0.25">
      <c r="A2070" s="648" t="str">
        <f t="shared" si="32"/>
        <v>2017/04/15-19:10:42</v>
      </c>
      <c r="B2070" s="4">
        <v>42840</v>
      </c>
      <c r="C2070" s="3">
        <v>0.79909722222222224</v>
      </c>
      <c r="D2070" s="368" t="s">
        <v>60</v>
      </c>
      <c r="E2070" s="648">
        <f>VLOOKUP(D2070,ID對照表!A:B,2,FALSE)</f>
        <v>36</v>
      </c>
    </row>
    <row r="2071" spans="1:5" x14ac:dyDescent="0.25">
      <c r="A2071" s="648" t="str">
        <f t="shared" si="32"/>
        <v>2017/04/15-19:11:01</v>
      </c>
      <c r="B2071" s="4">
        <v>42840</v>
      </c>
      <c r="C2071" s="3">
        <v>0.79931712962962964</v>
      </c>
      <c r="D2071" s="368" t="s">
        <v>60</v>
      </c>
      <c r="E2071" s="648">
        <f>VLOOKUP(D2071,ID對照表!A:B,2,FALSE)</f>
        <v>36</v>
      </c>
    </row>
    <row r="2072" spans="1:5" x14ac:dyDescent="0.25">
      <c r="A2072" s="648" t="str">
        <f t="shared" si="32"/>
        <v>2017/04/15-19:12:00</v>
      </c>
      <c r="B2072" s="4">
        <v>42840</v>
      </c>
      <c r="C2072" s="3">
        <v>0.79999999999999993</v>
      </c>
      <c r="D2072" s="368" t="s">
        <v>34</v>
      </c>
      <c r="E2072" s="648">
        <f>VLOOKUP(D2072,ID對照表!A:B,2,FALSE)</f>
        <v>14</v>
      </c>
    </row>
    <row r="2073" spans="1:5" x14ac:dyDescent="0.25">
      <c r="A2073" s="648" t="str">
        <f t="shared" si="32"/>
        <v>2017/04/15-19:12:01</v>
      </c>
      <c r="B2073" s="4">
        <v>42840</v>
      </c>
      <c r="C2073" s="3">
        <v>0.80001157407407408</v>
      </c>
      <c r="D2073" s="368" t="s">
        <v>34</v>
      </c>
      <c r="E2073" s="648">
        <f>VLOOKUP(D2073,ID對照表!A:B,2,FALSE)</f>
        <v>14</v>
      </c>
    </row>
    <row r="2074" spans="1:5" x14ac:dyDescent="0.25">
      <c r="A2074" s="648" t="str">
        <f t="shared" si="32"/>
        <v>2017/04/15-19:25:44</v>
      </c>
      <c r="B2074" s="4">
        <v>42840</v>
      </c>
      <c r="C2074" s="3">
        <v>0.80953703703703705</v>
      </c>
      <c r="D2074" s="368" t="s">
        <v>60</v>
      </c>
      <c r="E2074" s="648">
        <f>VLOOKUP(D2074,ID對照表!A:B,2,FALSE)</f>
        <v>36</v>
      </c>
    </row>
    <row r="2075" spans="1:5" x14ac:dyDescent="0.25">
      <c r="A2075" s="648" t="str">
        <f t="shared" si="32"/>
        <v>2017/04/15-19:25:54</v>
      </c>
      <c r="B2075" s="4">
        <v>42840</v>
      </c>
      <c r="C2075" s="3">
        <v>0.80965277777777767</v>
      </c>
      <c r="D2075" s="368" t="s">
        <v>60</v>
      </c>
      <c r="E2075" s="648">
        <f>VLOOKUP(D2075,ID對照表!A:B,2,FALSE)</f>
        <v>36</v>
      </c>
    </row>
    <row r="2076" spans="1:5" x14ac:dyDescent="0.25">
      <c r="A2076" s="648" t="str">
        <f t="shared" si="32"/>
        <v>2017/04/15-19:28:21</v>
      </c>
      <c r="B2076" s="4">
        <v>42840</v>
      </c>
      <c r="C2076" s="3">
        <v>0.81135416666666671</v>
      </c>
      <c r="D2076" s="368" t="s">
        <v>60</v>
      </c>
      <c r="E2076" s="648">
        <f>VLOOKUP(D2076,ID對照表!A:B,2,FALSE)</f>
        <v>36</v>
      </c>
    </row>
    <row r="2077" spans="1:5" x14ac:dyDescent="0.25">
      <c r="A2077" s="648" t="str">
        <f t="shared" si="32"/>
        <v>2017/04/15-19:37:04</v>
      </c>
      <c r="B2077" s="4">
        <v>42840</v>
      </c>
      <c r="C2077" s="3">
        <v>0.81740740740740747</v>
      </c>
      <c r="D2077" s="368" t="s">
        <v>13</v>
      </c>
      <c r="E2077" s="648">
        <f>VLOOKUP(D2077,ID對照表!A:B,2,FALSE)</f>
        <v>8</v>
      </c>
    </row>
    <row r="2078" spans="1:5" x14ac:dyDescent="0.25">
      <c r="A2078" s="648" t="str">
        <f t="shared" si="32"/>
        <v>2017/04/15-20:22:52</v>
      </c>
      <c r="B2078" s="4">
        <v>42840</v>
      </c>
      <c r="C2078" s="3">
        <v>0.84921296296296289</v>
      </c>
      <c r="D2078" s="368" t="s">
        <v>34</v>
      </c>
      <c r="E2078" s="648">
        <f>VLOOKUP(D2078,ID對照表!A:B,2,FALSE)</f>
        <v>14</v>
      </c>
    </row>
    <row r="2079" spans="1:5" x14ac:dyDescent="0.25">
      <c r="A2079" s="648" t="str">
        <f t="shared" si="32"/>
        <v>2017/04/15-20:24:31</v>
      </c>
      <c r="B2079" s="4">
        <v>42840</v>
      </c>
      <c r="C2079" s="3">
        <v>0.85035879629629629</v>
      </c>
      <c r="D2079" s="368" t="s">
        <v>34</v>
      </c>
      <c r="E2079" s="648">
        <f>VLOOKUP(D2079,ID對照表!A:B,2,FALSE)</f>
        <v>14</v>
      </c>
    </row>
    <row r="2080" spans="1:5" x14ac:dyDescent="0.25">
      <c r="A2080" s="648" t="str">
        <f t="shared" si="32"/>
        <v>2017/04/15-20:24:43</v>
      </c>
      <c r="B2080" s="4">
        <v>42840</v>
      </c>
      <c r="C2080" s="3">
        <v>0.8504976851851852</v>
      </c>
      <c r="D2080" s="368" t="s">
        <v>58</v>
      </c>
      <c r="E2080" s="648">
        <f>VLOOKUP(D2080,ID對照表!A:B,2,FALSE)</f>
        <v>34</v>
      </c>
    </row>
    <row r="2081" spans="1:5" x14ac:dyDescent="0.25">
      <c r="A2081" s="648" t="str">
        <f t="shared" si="32"/>
        <v>2017/04/15-20:24:45</v>
      </c>
      <c r="B2081" s="4">
        <v>42840</v>
      </c>
      <c r="C2081" s="3">
        <v>0.85052083333333339</v>
      </c>
      <c r="D2081" s="368" t="s">
        <v>58</v>
      </c>
      <c r="E2081" s="648">
        <f>VLOOKUP(D2081,ID對照表!A:B,2,FALSE)</f>
        <v>34</v>
      </c>
    </row>
    <row r="2082" spans="1:5" x14ac:dyDescent="0.25">
      <c r="A2082" s="648" t="str">
        <f t="shared" si="32"/>
        <v>2017/04/15-20:24:50</v>
      </c>
      <c r="B2082" s="4">
        <v>42840</v>
      </c>
      <c r="C2082" s="3">
        <v>0.8505787037037037</v>
      </c>
      <c r="D2082" s="368" t="s">
        <v>58</v>
      </c>
      <c r="E2082" s="648">
        <f>VLOOKUP(D2082,ID對照表!A:B,2,FALSE)</f>
        <v>34</v>
      </c>
    </row>
    <row r="2083" spans="1:5" x14ac:dyDescent="0.25">
      <c r="A2083" s="648" t="str">
        <f t="shared" si="32"/>
        <v>2017/04/15-20:24:58</v>
      </c>
      <c r="B2083" s="4">
        <v>42840</v>
      </c>
      <c r="C2083" s="3">
        <v>0.85067129629629623</v>
      </c>
      <c r="D2083" s="368" t="s">
        <v>58</v>
      </c>
      <c r="E2083" s="648">
        <f>VLOOKUP(D2083,ID對照表!A:B,2,FALSE)</f>
        <v>34</v>
      </c>
    </row>
    <row r="2084" spans="1:5" x14ac:dyDescent="0.25">
      <c r="A2084" s="648" t="str">
        <f t="shared" si="32"/>
        <v>2017/04/15-20:33:06</v>
      </c>
      <c r="B2084" s="4">
        <v>42840</v>
      </c>
      <c r="C2084" s="3">
        <v>0.85631944444444441</v>
      </c>
      <c r="D2084" s="368" t="s">
        <v>57</v>
      </c>
      <c r="E2084" s="648">
        <f>VLOOKUP(D2084,ID對照表!A:B,2,FALSE)</f>
        <v>33</v>
      </c>
    </row>
    <row r="2085" spans="1:5" x14ac:dyDescent="0.25">
      <c r="A2085" s="648" t="str">
        <f t="shared" si="32"/>
        <v>2017/04/15-20:33:07</v>
      </c>
      <c r="B2085" s="4">
        <v>42840</v>
      </c>
      <c r="C2085" s="3">
        <v>0.85633101851851856</v>
      </c>
      <c r="D2085" s="368" t="s">
        <v>57</v>
      </c>
      <c r="E2085" s="648">
        <f>VLOOKUP(D2085,ID對照表!A:B,2,FALSE)</f>
        <v>33</v>
      </c>
    </row>
    <row r="2086" spans="1:5" x14ac:dyDescent="0.25">
      <c r="A2086" s="648" t="str">
        <f t="shared" si="32"/>
        <v>2017/04/15-20:33:25</v>
      </c>
      <c r="B2086" s="4">
        <v>42840</v>
      </c>
      <c r="C2086" s="3">
        <v>0.85653935185185182</v>
      </c>
      <c r="D2086" s="368" t="s">
        <v>57</v>
      </c>
      <c r="E2086" s="648">
        <f>VLOOKUP(D2086,ID對照表!A:B,2,FALSE)</f>
        <v>33</v>
      </c>
    </row>
    <row r="2087" spans="1:5" x14ac:dyDescent="0.25">
      <c r="A2087" s="648" t="str">
        <f t="shared" si="32"/>
        <v>2017/04/15-20:48:28</v>
      </c>
      <c r="B2087" s="4">
        <v>42840</v>
      </c>
      <c r="C2087" s="3">
        <v>0.86699074074074067</v>
      </c>
      <c r="D2087" s="368" t="s">
        <v>58</v>
      </c>
      <c r="E2087" s="648">
        <f>VLOOKUP(D2087,ID對照表!A:B,2,FALSE)</f>
        <v>34</v>
      </c>
    </row>
    <row r="2088" spans="1:5" x14ac:dyDescent="0.25">
      <c r="A2088" s="648" t="str">
        <f t="shared" si="32"/>
        <v>2017/04/15-20:48:32</v>
      </c>
      <c r="B2088" s="4">
        <v>42840</v>
      </c>
      <c r="C2088" s="3">
        <v>0.86703703703703694</v>
      </c>
      <c r="D2088" s="368" t="s">
        <v>58</v>
      </c>
      <c r="E2088" s="648">
        <f>VLOOKUP(D2088,ID對照表!A:B,2,FALSE)</f>
        <v>34</v>
      </c>
    </row>
    <row r="2089" spans="1:5" x14ac:dyDescent="0.25">
      <c r="A2089" s="648" t="str">
        <f t="shared" si="32"/>
        <v>2017/04/15-21:15:29</v>
      </c>
      <c r="B2089" s="4">
        <v>42840</v>
      </c>
      <c r="C2089" s="3">
        <v>0.88575231481481476</v>
      </c>
      <c r="D2089" s="368" t="s">
        <v>34</v>
      </c>
      <c r="E2089" s="648">
        <f>VLOOKUP(D2089,ID對照表!A:B,2,FALSE)</f>
        <v>14</v>
      </c>
    </row>
    <row r="2090" spans="1:5" x14ac:dyDescent="0.25">
      <c r="A2090" s="648" t="str">
        <f t="shared" si="32"/>
        <v>2017/04/15-21:15:30</v>
      </c>
      <c r="B2090" s="4">
        <v>42840</v>
      </c>
      <c r="C2090" s="3">
        <v>0.88576388888888891</v>
      </c>
      <c r="D2090" s="368" t="s">
        <v>34</v>
      </c>
      <c r="E2090" s="648">
        <f>VLOOKUP(D2090,ID對照表!A:B,2,FALSE)</f>
        <v>14</v>
      </c>
    </row>
    <row r="2091" spans="1:5" x14ac:dyDescent="0.25">
      <c r="A2091" s="648" t="str">
        <f t="shared" si="32"/>
        <v>2017/04/15-21:54:27</v>
      </c>
      <c r="B2091" s="4">
        <v>42840</v>
      </c>
      <c r="C2091" s="3">
        <v>0.91281249999999992</v>
      </c>
      <c r="D2091" s="368" t="s">
        <v>60</v>
      </c>
      <c r="E2091" s="648">
        <f>VLOOKUP(D2091,ID對照表!A:B,2,FALSE)</f>
        <v>36</v>
      </c>
    </row>
    <row r="2092" spans="1:5" x14ac:dyDescent="0.25">
      <c r="A2092" s="648" t="str">
        <f t="shared" si="32"/>
        <v>2017/04/15-22:15:09</v>
      </c>
      <c r="B2092" s="4">
        <v>42840</v>
      </c>
      <c r="C2092" s="3">
        <v>0.92718750000000005</v>
      </c>
      <c r="D2092" s="368" t="s">
        <v>60</v>
      </c>
      <c r="E2092" s="648">
        <f>VLOOKUP(D2092,ID對照表!A:B,2,FALSE)</f>
        <v>36</v>
      </c>
    </row>
    <row r="2093" spans="1:5" x14ac:dyDescent="0.25">
      <c r="A2093" s="648" t="str">
        <f t="shared" si="32"/>
        <v>2017/04/15-22:16:18</v>
      </c>
      <c r="B2093" s="4">
        <v>42840</v>
      </c>
      <c r="C2093" s="3">
        <v>0.92798611111111118</v>
      </c>
      <c r="D2093" s="368" t="s">
        <v>13</v>
      </c>
      <c r="E2093" s="648">
        <f>VLOOKUP(D2093,ID對照表!A:B,2,FALSE)</f>
        <v>8</v>
      </c>
    </row>
    <row r="2094" spans="1:5" x14ac:dyDescent="0.25">
      <c r="A2094" s="648" t="str">
        <f t="shared" si="32"/>
        <v>2017/04/15-22:16:20</v>
      </c>
      <c r="B2094" s="4">
        <v>42840</v>
      </c>
      <c r="C2094" s="3">
        <v>0.92800925925925926</v>
      </c>
      <c r="D2094" s="368" t="s">
        <v>13</v>
      </c>
      <c r="E2094" s="648">
        <f>VLOOKUP(D2094,ID對照表!A:B,2,FALSE)</f>
        <v>8</v>
      </c>
    </row>
    <row r="2095" spans="1:5" x14ac:dyDescent="0.25">
      <c r="A2095" s="648" t="str">
        <f t="shared" si="32"/>
        <v>2017/04/15-22:16:25</v>
      </c>
      <c r="B2095" s="4">
        <v>42840</v>
      </c>
      <c r="C2095" s="3">
        <v>0.92806712962962967</v>
      </c>
      <c r="D2095" s="368" t="s">
        <v>13</v>
      </c>
      <c r="E2095" s="648">
        <f>VLOOKUP(D2095,ID對照表!A:B,2,FALSE)</f>
        <v>8</v>
      </c>
    </row>
    <row r="2096" spans="1:5" x14ac:dyDescent="0.25">
      <c r="A2096" s="648" t="str">
        <f t="shared" si="32"/>
        <v>2017/04/15-22:16:36</v>
      </c>
      <c r="B2096" s="4">
        <v>42840</v>
      </c>
      <c r="C2096" s="3">
        <v>0.92819444444444443</v>
      </c>
      <c r="D2096" s="368" t="s">
        <v>13</v>
      </c>
      <c r="E2096" s="648">
        <f>VLOOKUP(D2096,ID對照表!A:B,2,FALSE)</f>
        <v>8</v>
      </c>
    </row>
    <row r="2097" spans="1:5" x14ac:dyDescent="0.25">
      <c r="A2097" s="648" t="str">
        <f t="shared" si="32"/>
        <v>2017/04/15-22:49:16</v>
      </c>
      <c r="B2097" s="4">
        <v>42840</v>
      </c>
      <c r="C2097" s="3">
        <v>0.95087962962962969</v>
      </c>
      <c r="D2097" s="368" t="s">
        <v>60</v>
      </c>
      <c r="E2097" s="648">
        <f>VLOOKUP(D2097,ID對照表!A:B,2,FALSE)</f>
        <v>36</v>
      </c>
    </row>
    <row r="2098" spans="1:5" x14ac:dyDescent="0.25">
      <c r="A2098" s="648" t="str">
        <f t="shared" si="32"/>
        <v>2017/04/15-22:49:19</v>
      </c>
      <c r="B2098" s="4">
        <v>42840</v>
      </c>
      <c r="C2098" s="3">
        <v>0.9509143518518518</v>
      </c>
      <c r="D2098" s="368" t="s">
        <v>60</v>
      </c>
      <c r="E2098" s="648">
        <f>VLOOKUP(D2098,ID對照表!A:B,2,FALSE)</f>
        <v>36</v>
      </c>
    </row>
    <row r="2099" spans="1:5" x14ac:dyDescent="0.25">
      <c r="A2099" s="648" t="str">
        <f t="shared" si="32"/>
        <v>2017/04/15-22:49:23</v>
      </c>
      <c r="B2099" s="4">
        <v>42840</v>
      </c>
      <c r="C2099" s="3">
        <v>0.95096064814814818</v>
      </c>
      <c r="D2099" s="368" t="s">
        <v>60</v>
      </c>
      <c r="E2099" s="648">
        <f>VLOOKUP(D2099,ID對照表!A:B,2,FALSE)</f>
        <v>36</v>
      </c>
    </row>
    <row r="2100" spans="1:5" x14ac:dyDescent="0.25">
      <c r="A2100" s="648" t="str">
        <f t="shared" si="32"/>
        <v>2017/04/15-22:49:25</v>
      </c>
      <c r="B2100" s="4">
        <v>42840</v>
      </c>
      <c r="C2100" s="3">
        <v>0.95098379629629637</v>
      </c>
      <c r="D2100" s="368" t="s">
        <v>60</v>
      </c>
      <c r="E2100" s="648">
        <f>VLOOKUP(D2100,ID對照表!A:B,2,FALSE)</f>
        <v>36</v>
      </c>
    </row>
    <row r="2101" spans="1:5" x14ac:dyDescent="0.25">
      <c r="A2101" s="648" t="str">
        <f t="shared" si="32"/>
        <v>2017/04/15-22:49:27</v>
      </c>
      <c r="B2101" s="4">
        <v>42840</v>
      </c>
      <c r="C2101" s="3">
        <v>0.95100694444444445</v>
      </c>
      <c r="D2101" s="368" t="s">
        <v>60</v>
      </c>
      <c r="E2101" s="648">
        <f>VLOOKUP(D2101,ID對照表!A:B,2,FALSE)</f>
        <v>36</v>
      </c>
    </row>
    <row r="2102" spans="1:5" x14ac:dyDescent="0.25">
      <c r="A2102" s="648" t="str">
        <f t="shared" si="32"/>
        <v>2017/04/15-22:49:44</v>
      </c>
      <c r="B2102" s="4">
        <v>42840</v>
      </c>
      <c r="C2102" s="3">
        <v>0.95120370370370377</v>
      </c>
      <c r="D2102" s="368" t="s">
        <v>60</v>
      </c>
      <c r="E2102" s="648">
        <f>VLOOKUP(D2102,ID對照表!A:B,2,FALSE)</f>
        <v>36</v>
      </c>
    </row>
    <row r="2103" spans="1:5" x14ac:dyDescent="0.25">
      <c r="A2103" s="648" t="str">
        <f t="shared" si="32"/>
        <v>2017/04/15-22:49:52</v>
      </c>
      <c r="B2103" s="4">
        <v>42840</v>
      </c>
      <c r="C2103" s="3">
        <v>0.9512962962962962</v>
      </c>
      <c r="D2103" s="368" t="s">
        <v>60</v>
      </c>
      <c r="E2103" s="648">
        <f>VLOOKUP(D2103,ID對照表!A:B,2,FALSE)</f>
        <v>36</v>
      </c>
    </row>
    <row r="2104" spans="1:5" x14ac:dyDescent="0.25">
      <c r="A2104" s="648" t="str">
        <f t="shared" si="32"/>
        <v>2017/04/15-22:51:03</v>
      </c>
      <c r="B2104" s="4">
        <v>42840</v>
      </c>
      <c r="C2104" s="3">
        <v>0.95211805555555562</v>
      </c>
      <c r="D2104" s="368" t="s">
        <v>60</v>
      </c>
      <c r="E2104" s="648">
        <f>VLOOKUP(D2104,ID對照表!A:B,2,FALSE)</f>
        <v>36</v>
      </c>
    </row>
    <row r="2105" spans="1:5" x14ac:dyDescent="0.25">
      <c r="A2105" s="648" t="str">
        <f t="shared" si="32"/>
        <v>2017/04/15-22:51:12</v>
      </c>
      <c r="B2105" s="4">
        <v>42840</v>
      </c>
      <c r="C2105" s="3">
        <v>0.95222222222222219</v>
      </c>
      <c r="D2105" s="368" t="s">
        <v>60</v>
      </c>
      <c r="E2105" s="648">
        <f>VLOOKUP(D2105,ID對照表!A:B,2,FALSE)</f>
        <v>36</v>
      </c>
    </row>
    <row r="2106" spans="1:5" x14ac:dyDescent="0.25">
      <c r="A2106" s="648" t="str">
        <f t="shared" si="32"/>
        <v>2017/04/15-22:51:17</v>
      </c>
      <c r="B2106" s="4">
        <v>42840</v>
      </c>
      <c r="C2106" s="3">
        <v>0.95228009259259261</v>
      </c>
      <c r="D2106" s="368" t="s">
        <v>60</v>
      </c>
      <c r="E2106" s="648">
        <f>VLOOKUP(D2106,ID對照表!A:B,2,FALSE)</f>
        <v>36</v>
      </c>
    </row>
    <row r="2107" spans="1:5" x14ac:dyDescent="0.25">
      <c r="A2107" s="648" t="str">
        <f t="shared" si="32"/>
        <v>2017/04/15-22:51:20</v>
      </c>
      <c r="B2107" s="4">
        <v>42840</v>
      </c>
      <c r="C2107" s="3">
        <v>0.95231481481481473</v>
      </c>
      <c r="D2107" s="368" t="s">
        <v>60</v>
      </c>
      <c r="E2107" s="648">
        <f>VLOOKUP(D2107,ID對照表!A:B,2,FALSE)</f>
        <v>36</v>
      </c>
    </row>
    <row r="2108" spans="1:5" x14ac:dyDescent="0.25">
      <c r="A2108" s="648" t="str">
        <f t="shared" si="32"/>
        <v>2017/04/15-22:51:25</v>
      </c>
      <c r="B2108" s="4">
        <v>42840</v>
      </c>
      <c r="C2108" s="3">
        <v>0.95237268518518514</v>
      </c>
      <c r="D2108" s="368" t="s">
        <v>60</v>
      </c>
      <c r="E2108" s="648">
        <f>VLOOKUP(D2108,ID對照表!A:B,2,FALSE)</f>
        <v>36</v>
      </c>
    </row>
    <row r="2109" spans="1:5" x14ac:dyDescent="0.25">
      <c r="A2109" s="648" t="str">
        <f t="shared" si="32"/>
        <v>2017/04/15-22:51:26</v>
      </c>
      <c r="B2109" s="4">
        <v>42840</v>
      </c>
      <c r="C2109" s="3">
        <v>0.95238425925925929</v>
      </c>
      <c r="D2109" s="368" t="s">
        <v>60</v>
      </c>
      <c r="E2109" s="648">
        <f>VLOOKUP(D2109,ID對照表!A:B,2,FALSE)</f>
        <v>36</v>
      </c>
    </row>
    <row r="2110" spans="1:5" x14ac:dyDescent="0.25">
      <c r="A2110" s="648" t="str">
        <f t="shared" si="32"/>
        <v>2017/04/15-22:51:27</v>
      </c>
      <c r="B2110" s="4">
        <v>42840</v>
      </c>
      <c r="C2110" s="3">
        <v>0.95239583333333344</v>
      </c>
      <c r="D2110" s="368" t="s">
        <v>60</v>
      </c>
      <c r="E2110" s="648">
        <f>VLOOKUP(D2110,ID對照表!A:B,2,FALSE)</f>
        <v>36</v>
      </c>
    </row>
    <row r="2111" spans="1:5" x14ac:dyDescent="0.25">
      <c r="A2111" s="648" t="str">
        <f t="shared" si="32"/>
        <v>2017/04/15-22:51:32</v>
      </c>
      <c r="B2111" s="4">
        <v>42840</v>
      </c>
      <c r="C2111" s="3">
        <v>0.95245370370370364</v>
      </c>
      <c r="D2111" s="368" t="s">
        <v>60</v>
      </c>
      <c r="E2111" s="648">
        <f>VLOOKUP(D2111,ID對照表!A:B,2,FALSE)</f>
        <v>36</v>
      </c>
    </row>
    <row r="2112" spans="1:5" x14ac:dyDescent="0.25">
      <c r="A2112" s="648" t="str">
        <f t="shared" si="32"/>
        <v>2017/04/15-22:51:37</v>
      </c>
      <c r="B2112" s="4">
        <v>42840</v>
      </c>
      <c r="C2112" s="3">
        <v>0.95251157407407405</v>
      </c>
      <c r="D2112" s="368" t="s">
        <v>60</v>
      </c>
      <c r="E2112" s="648">
        <f>VLOOKUP(D2112,ID對照表!A:B,2,FALSE)</f>
        <v>36</v>
      </c>
    </row>
    <row r="2113" spans="1:5" x14ac:dyDescent="0.25">
      <c r="A2113" s="648" t="str">
        <f t="shared" si="32"/>
        <v>2017/04/15-22:51:41</v>
      </c>
      <c r="B2113" s="4">
        <v>42840</v>
      </c>
      <c r="C2113" s="3">
        <v>0.95255787037037043</v>
      </c>
      <c r="D2113" s="368" t="s">
        <v>60</v>
      </c>
      <c r="E2113" s="648">
        <f>VLOOKUP(D2113,ID對照表!A:B,2,FALSE)</f>
        <v>36</v>
      </c>
    </row>
    <row r="2114" spans="1:5" x14ac:dyDescent="0.25">
      <c r="A2114" s="648" t="str">
        <f t="shared" ref="A2114:A2177" si="33">TEXT(B2114,"yyyy/mm/dd")&amp;"-"&amp;TEXT(C2114,"hh:mm:ss")</f>
        <v>2017/04/15-22:51:51</v>
      </c>
      <c r="B2114" s="4">
        <v>42840</v>
      </c>
      <c r="C2114" s="3">
        <v>0.95267361111111104</v>
      </c>
      <c r="D2114" s="368" t="s">
        <v>60</v>
      </c>
      <c r="E2114" s="648">
        <f>VLOOKUP(D2114,ID對照表!A:B,2,FALSE)</f>
        <v>36</v>
      </c>
    </row>
    <row r="2115" spans="1:5" x14ac:dyDescent="0.25">
      <c r="A2115" s="648" t="str">
        <f t="shared" si="33"/>
        <v>2017/04/15-23:01:02</v>
      </c>
      <c r="B2115" s="4">
        <v>42840</v>
      </c>
      <c r="C2115" s="3">
        <v>0.959050925925926</v>
      </c>
      <c r="D2115" s="368" t="s">
        <v>37</v>
      </c>
      <c r="E2115" s="648">
        <f>VLOOKUP(D2115,ID對照表!A:B,2,FALSE)</f>
        <v>17</v>
      </c>
    </row>
    <row r="2116" spans="1:5" x14ac:dyDescent="0.25">
      <c r="A2116" s="648" t="str">
        <f t="shared" si="33"/>
        <v>2017/04/16-00:05:36</v>
      </c>
      <c r="B2116" s="4">
        <v>42841</v>
      </c>
      <c r="C2116" s="3">
        <v>3.8888888888888883E-3</v>
      </c>
      <c r="D2116" s="368" t="s">
        <v>31</v>
      </c>
      <c r="E2116" s="648">
        <f>VLOOKUP(D2116,ID對照表!A:B,2,FALSE)</f>
        <v>11</v>
      </c>
    </row>
    <row r="2117" spans="1:5" x14ac:dyDescent="0.25">
      <c r="A2117" s="648" t="str">
        <f t="shared" si="33"/>
        <v>2017/04/16-00:05:38</v>
      </c>
      <c r="B2117" s="4">
        <v>42841</v>
      </c>
      <c r="C2117" s="3">
        <v>3.9120370370370368E-3</v>
      </c>
      <c r="D2117" s="368" t="s">
        <v>31</v>
      </c>
      <c r="E2117" s="648">
        <f>VLOOKUP(D2117,ID對照表!A:B,2,FALSE)</f>
        <v>11</v>
      </c>
    </row>
    <row r="2118" spans="1:5" x14ac:dyDescent="0.25">
      <c r="A2118" s="648" t="str">
        <f t="shared" si="33"/>
        <v>2017/04/16-00:05:42</v>
      </c>
      <c r="B2118" s="4">
        <v>42841</v>
      </c>
      <c r="C2118" s="3">
        <v>3.9583333333333337E-3</v>
      </c>
      <c r="D2118" s="368" t="s">
        <v>31</v>
      </c>
      <c r="E2118" s="648">
        <f>VLOOKUP(D2118,ID對照表!A:B,2,FALSE)</f>
        <v>11</v>
      </c>
    </row>
    <row r="2119" spans="1:5" x14ac:dyDescent="0.25">
      <c r="A2119" s="648" t="str">
        <f t="shared" si="33"/>
        <v>2017/04/16-00:05:45</v>
      </c>
      <c r="B2119" s="4">
        <v>42841</v>
      </c>
      <c r="C2119" s="3">
        <v>3.9930555555555561E-3</v>
      </c>
      <c r="D2119" s="368" t="s">
        <v>31</v>
      </c>
      <c r="E2119" s="648">
        <f>VLOOKUP(D2119,ID對照表!A:B,2,FALSE)</f>
        <v>11</v>
      </c>
    </row>
    <row r="2120" spans="1:5" x14ac:dyDescent="0.25">
      <c r="A2120" s="648" t="str">
        <f t="shared" si="33"/>
        <v>2017/04/16-00:05:49</v>
      </c>
      <c r="B2120" s="4">
        <v>42841</v>
      </c>
      <c r="C2120" s="3">
        <v>4.0393518518518521E-3</v>
      </c>
      <c r="D2120" s="368" t="s">
        <v>31</v>
      </c>
      <c r="E2120" s="648">
        <f>VLOOKUP(D2120,ID對照表!A:B,2,FALSE)</f>
        <v>11</v>
      </c>
    </row>
    <row r="2121" spans="1:5" x14ac:dyDescent="0.25">
      <c r="A2121" s="648" t="str">
        <f t="shared" si="33"/>
        <v>2017/04/16-00:05:52</v>
      </c>
      <c r="B2121" s="4">
        <v>42841</v>
      </c>
      <c r="C2121" s="3">
        <v>4.0740740740740746E-3</v>
      </c>
      <c r="D2121" s="368" t="s">
        <v>31</v>
      </c>
      <c r="E2121" s="648">
        <f>VLOOKUP(D2121,ID對照表!A:B,2,FALSE)</f>
        <v>11</v>
      </c>
    </row>
    <row r="2122" spans="1:5" x14ac:dyDescent="0.25">
      <c r="A2122" s="648" t="str">
        <f t="shared" si="33"/>
        <v>2017/04/16-00:09:42</v>
      </c>
      <c r="B2122" s="4">
        <v>42841</v>
      </c>
      <c r="C2122" s="3">
        <v>6.7361111111111103E-3</v>
      </c>
      <c r="D2122" s="368" t="s">
        <v>31</v>
      </c>
      <c r="E2122" s="648">
        <f>VLOOKUP(D2122,ID對照表!A:B,2,FALSE)</f>
        <v>11</v>
      </c>
    </row>
    <row r="2123" spans="1:5" x14ac:dyDescent="0.25">
      <c r="A2123" s="648" t="str">
        <f t="shared" si="33"/>
        <v>2017/04/16-00:09:45</v>
      </c>
      <c r="B2123" s="4">
        <v>42841</v>
      </c>
      <c r="C2123" s="3">
        <v>6.7708333333333336E-3</v>
      </c>
      <c r="D2123" s="368" t="s">
        <v>31</v>
      </c>
      <c r="E2123" s="648">
        <f>VLOOKUP(D2123,ID對照表!A:B,2,FALSE)</f>
        <v>11</v>
      </c>
    </row>
    <row r="2124" spans="1:5" x14ac:dyDescent="0.25">
      <c r="A2124" s="648" t="str">
        <f t="shared" si="33"/>
        <v>2017/04/16-00:09:53</v>
      </c>
      <c r="B2124" s="4">
        <v>42841</v>
      </c>
      <c r="C2124" s="3">
        <v>6.8634259259259256E-3</v>
      </c>
      <c r="D2124" s="368" t="s">
        <v>31</v>
      </c>
      <c r="E2124" s="648">
        <f>VLOOKUP(D2124,ID對照表!A:B,2,FALSE)</f>
        <v>11</v>
      </c>
    </row>
    <row r="2125" spans="1:5" x14ac:dyDescent="0.25">
      <c r="A2125" s="648" t="str">
        <f t="shared" si="33"/>
        <v>2017/04/16-00:10:19</v>
      </c>
      <c r="B2125" s="4">
        <v>42841</v>
      </c>
      <c r="C2125" s="3">
        <v>7.1643518518518514E-3</v>
      </c>
      <c r="D2125" s="368" t="s">
        <v>83</v>
      </c>
      <c r="E2125" s="648">
        <f>VLOOKUP(D2125,ID對照表!A:B,2,FALSE)</f>
        <v>93</v>
      </c>
    </row>
    <row r="2126" spans="1:5" x14ac:dyDescent="0.25">
      <c r="A2126" s="648" t="str">
        <f t="shared" si="33"/>
        <v>2017/04/16-00:46:25</v>
      </c>
      <c r="B2126" s="4">
        <v>42841</v>
      </c>
      <c r="C2126" s="3">
        <v>3.2233796296296295E-2</v>
      </c>
      <c r="D2126" s="368" t="s">
        <v>37</v>
      </c>
      <c r="E2126" s="648">
        <f>VLOOKUP(D2126,ID對照表!A:B,2,FALSE)</f>
        <v>17</v>
      </c>
    </row>
    <row r="2127" spans="1:5" x14ac:dyDescent="0.25">
      <c r="A2127" s="648" t="str">
        <f t="shared" si="33"/>
        <v>2017/04/16-00:54:06</v>
      </c>
      <c r="B2127" s="4">
        <v>42841</v>
      </c>
      <c r="C2127" s="3">
        <v>3.7569444444444447E-2</v>
      </c>
      <c r="D2127" s="368" t="s">
        <v>57</v>
      </c>
      <c r="E2127" s="648">
        <f>VLOOKUP(D2127,ID對照表!A:B,2,FALSE)</f>
        <v>33</v>
      </c>
    </row>
    <row r="2128" spans="1:5" x14ac:dyDescent="0.25">
      <c r="A2128" s="648" t="str">
        <f t="shared" si="33"/>
        <v>2017/04/16-01:20:13</v>
      </c>
      <c r="B2128" s="4">
        <v>42841</v>
      </c>
      <c r="C2128" s="3">
        <v>5.5706018518518523E-2</v>
      </c>
      <c r="D2128" s="368" t="s">
        <v>37</v>
      </c>
      <c r="E2128" s="648">
        <f>VLOOKUP(D2128,ID對照表!A:B,2,FALSE)</f>
        <v>17</v>
      </c>
    </row>
    <row r="2129" spans="1:5" x14ac:dyDescent="0.25">
      <c r="A2129" s="648" t="str">
        <f t="shared" si="33"/>
        <v>2017/04/16-01:21:01</v>
      </c>
      <c r="B2129" s="4">
        <v>42841</v>
      </c>
      <c r="C2129" s="3">
        <v>5.6261574074074068E-2</v>
      </c>
      <c r="D2129" s="368" t="s">
        <v>37</v>
      </c>
      <c r="E2129" s="648">
        <f>VLOOKUP(D2129,ID對照表!A:B,2,FALSE)</f>
        <v>17</v>
      </c>
    </row>
    <row r="2130" spans="1:5" x14ac:dyDescent="0.25">
      <c r="A2130" s="648" t="str">
        <f t="shared" si="33"/>
        <v>2017/04/16-01:21:04</v>
      </c>
      <c r="B2130" s="4">
        <v>42841</v>
      </c>
      <c r="C2130" s="3">
        <v>5.6296296296296296E-2</v>
      </c>
      <c r="D2130" s="368" t="s">
        <v>37</v>
      </c>
      <c r="E2130" s="648">
        <f>VLOOKUP(D2130,ID對照表!A:B,2,FALSE)</f>
        <v>17</v>
      </c>
    </row>
    <row r="2131" spans="1:5" x14ac:dyDescent="0.25">
      <c r="A2131" s="648" t="str">
        <f t="shared" si="33"/>
        <v>2017/04/16-01:21:13</v>
      </c>
      <c r="B2131" s="4">
        <v>42841</v>
      </c>
      <c r="C2131" s="3">
        <v>5.6400462962962965E-2</v>
      </c>
      <c r="D2131" s="368" t="s">
        <v>37</v>
      </c>
      <c r="E2131" s="648">
        <f>VLOOKUP(D2131,ID對照表!A:B,2,FALSE)</f>
        <v>17</v>
      </c>
    </row>
    <row r="2132" spans="1:5" x14ac:dyDescent="0.25">
      <c r="A2132" s="648" t="str">
        <f t="shared" si="33"/>
        <v>2017/04/16-01:21:37</v>
      </c>
      <c r="B2132" s="4">
        <v>42841</v>
      </c>
      <c r="C2132" s="3">
        <v>5.6678240740740737E-2</v>
      </c>
      <c r="D2132" s="368" t="s">
        <v>37</v>
      </c>
      <c r="E2132" s="648">
        <f>VLOOKUP(D2132,ID對照表!A:B,2,FALSE)</f>
        <v>17</v>
      </c>
    </row>
    <row r="2133" spans="1:5" x14ac:dyDescent="0.25">
      <c r="A2133" s="648" t="str">
        <f t="shared" si="33"/>
        <v>2017/04/16-01:21:43</v>
      </c>
      <c r="B2133" s="4">
        <v>42841</v>
      </c>
      <c r="C2133" s="3">
        <v>5.6747685185185186E-2</v>
      </c>
      <c r="D2133" s="368" t="s">
        <v>37</v>
      </c>
      <c r="E2133" s="648">
        <f>VLOOKUP(D2133,ID對照表!A:B,2,FALSE)</f>
        <v>17</v>
      </c>
    </row>
    <row r="2134" spans="1:5" x14ac:dyDescent="0.25">
      <c r="A2134" s="648" t="str">
        <f t="shared" si="33"/>
        <v>2017/04/16-01:21:48</v>
      </c>
      <c r="B2134" s="4">
        <v>42841</v>
      </c>
      <c r="C2134" s="3">
        <v>5.6805555555555554E-2</v>
      </c>
      <c r="D2134" s="368" t="s">
        <v>37</v>
      </c>
      <c r="E2134" s="648">
        <f>VLOOKUP(D2134,ID對照表!A:B,2,FALSE)</f>
        <v>17</v>
      </c>
    </row>
    <row r="2135" spans="1:5" x14ac:dyDescent="0.25">
      <c r="A2135" s="648" t="str">
        <f t="shared" si="33"/>
        <v>2017/04/16-01:21:50</v>
      </c>
      <c r="B2135" s="4">
        <v>42841</v>
      </c>
      <c r="C2135" s="3">
        <v>5.6828703703703708E-2</v>
      </c>
      <c r="D2135" s="368" t="s">
        <v>37</v>
      </c>
      <c r="E2135" s="648">
        <f>VLOOKUP(D2135,ID對照表!A:B,2,FALSE)</f>
        <v>17</v>
      </c>
    </row>
    <row r="2136" spans="1:5" x14ac:dyDescent="0.25">
      <c r="A2136" s="648" t="str">
        <f t="shared" si="33"/>
        <v>2017/04/16-01:21:55</v>
      </c>
      <c r="B2136" s="4">
        <v>42841</v>
      </c>
      <c r="C2136" s="3">
        <v>5.6886574074074076E-2</v>
      </c>
      <c r="D2136" s="368" t="s">
        <v>37</v>
      </c>
      <c r="E2136" s="648">
        <f>VLOOKUP(D2136,ID對照表!A:B,2,FALSE)</f>
        <v>17</v>
      </c>
    </row>
    <row r="2137" spans="1:5" x14ac:dyDescent="0.25">
      <c r="A2137" s="648" t="str">
        <f t="shared" si="33"/>
        <v>2017/04/16-01:21:57</v>
      </c>
      <c r="B2137" s="4">
        <v>42841</v>
      </c>
      <c r="C2137" s="3">
        <v>5.6909722222222216E-2</v>
      </c>
      <c r="D2137" s="368" t="s">
        <v>37</v>
      </c>
      <c r="E2137" s="648">
        <f>VLOOKUP(D2137,ID對照表!A:B,2,FALSE)</f>
        <v>17</v>
      </c>
    </row>
    <row r="2138" spans="1:5" x14ac:dyDescent="0.25">
      <c r="A2138" s="648" t="str">
        <f t="shared" si="33"/>
        <v>2017/04/16-01:26:28</v>
      </c>
      <c r="B2138" s="4">
        <v>42841</v>
      </c>
      <c r="C2138" s="3">
        <v>6.0046296296296292E-2</v>
      </c>
      <c r="D2138" s="368" t="s">
        <v>58</v>
      </c>
      <c r="E2138" s="648">
        <f>VLOOKUP(D2138,ID對照表!A:B,2,FALSE)</f>
        <v>34</v>
      </c>
    </row>
    <row r="2139" spans="1:5" x14ac:dyDescent="0.25">
      <c r="A2139" s="648" t="str">
        <f t="shared" si="33"/>
        <v>2017/04/16-01:26:33</v>
      </c>
      <c r="B2139" s="4">
        <v>42841</v>
      </c>
      <c r="C2139" s="3">
        <v>6.010416666666666E-2</v>
      </c>
      <c r="D2139" s="368" t="s">
        <v>58</v>
      </c>
      <c r="E2139" s="648">
        <f>VLOOKUP(D2139,ID對照表!A:B,2,FALSE)</f>
        <v>34</v>
      </c>
    </row>
    <row r="2140" spans="1:5" x14ac:dyDescent="0.25">
      <c r="A2140" s="648" t="str">
        <f t="shared" si="33"/>
        <v>2017/04/16-01:44:15</v>
      </c>
      <c r="B2140" s="4">
        <v>42841</v>
      </c>
      <c r="C2140" s="3">
        <v>7.239583333333334E-2</v>
      </c>
      <c r="D2140" s="368" t="s">
        <v>58</v>
      </c>
      <c r="E2140" s="648">
        <f>VLOOKUP(D2140,ID對照表!A:B,2,FALSE)</f>
        <v>34</v>
      </c>
    </row>
    <row r="2141" spans="1:5" x14ac:dyDescent="0.25">
      <c r="A2141" s="648" t="str">
        <f t="shared" si="33"/>
        <v>2017/04/16-01:44:47</v>
      </c>
      <c r="B2141" s="4">
        <v>42841</v>
      </c>
      <c r="C2141" s="3">
        <v>7.2766203703703694E-2</v>
      </c>
      <c r="D2141" s="368" t="s">
        <v>58</v>
      </c>
      <c r="E2141" s="648">
        <f>VLOOKUP(D2141,ID對照表!A:B,2,FALSE)</f>
        <v>34</v>
      </c>
    </row>
    <row r="2142" spans="1:5" x14ac:dyDescent="0.25">
      <c r="A2142" s="648" t="str">
        <f t="shared" si="33"/>
        <v>2017/04/16-01:44:49</v>
      </c>
      <c r="B2142" s="4">
        <v>42841</v>
      </c>
      <c r="C2142" s="3">
        <v>7.2789351851851855E-2</v>
      </c>
      <c r="D2142" s="368" t="s">
        <v>58</v>
      </c>
      <c r="E2142" s="648">
        <f>VLOOKUP(D2142,ID對照表!A:B,2,FALSE)</f>
        <v>34</v>
      </c>
    </row>
    <row r="2143" spans="1:5" x14ac:dyDescent="0.25">
      <c r="A2143" s="648" t="str">
        <f t="shared" si="33"/>
        <v>2017/04/16-01:44:53</v>
      </c>
      <c r="B2143" s="4">
        <v>42841</v>
      </c>
      <c r="C2143" s="3">
        <v>7.2835648148148149E-2</v>
      </c>
      <c r="D2143" s="368" t="s">
        <v>58</v>
      </c>
      <c r="E2143" s="648">
        <f>VLOOKUP(D2143,ID對照表!A:B,2,FALSE)</f>
        <v>34</v>
      </c>
    </row>
    <row r="2144" spans="1:5" x14ac:dyDescent="0.25">
      <c r="A2144" s="648" t="str">
        <f t="shared" si="33"/>
        <v>2017/04/16-01:44:54</v>
      </c>
      <c r="B2144" s="4">
        <v>42841</v>
      </c>
      <c r="C2144" s="3">
        <v>7.2847222222222216E-2</v>
      </c>
      <c r="D2144" s="368" t="s">
        <v>58</v>
      </c>
      <c r="E2144" s="648">
        <f>VLOOKUP(D2144,ID對照表!A:B,2,FALSE)</f>
        <v>34</v>
      </c>
    </row>
    <row r="2145" spans="1:5" x14ac:dyDescent="0.25">
      <c r="A2145" s="648" t="str">
        <f t="shared" si="33"/>
        <v>2017/04/16-01:44:55</v>
      </c>
      <c r="B2145" s="4">
        <v>42841</v>
      </c>
      <c r="C2145" s="3">
        <v>7.2858796296296297E-2</v>
      </c>
      <c r="D2145" s="368" t="s">
        <v>58</v>
      </c>
      <c r="E2145" s="648">
        <f>VLOOKUP(D2145,ID對照表!A:B,2,FALSE)</f>
        <v>34</v>
      </c>
    </row>
    <row r="2146" spans="1:5" x14ac:dyDescent="0.25">
      <c r="A2146" s="648" t="str">
        <f t="shared" si="33"/>
        <v>2017/04/16-01:44:57</v>
      </c>
      <c r="B2146" s="4">
        <v>42841</v>
      </c>
      <c r="C2146" s="3">
        <v>7.2881944444444444E-2</v>
      </c>
      <c r="D2146" s="368" t="s">
        <v>58</v>
      </c>
      <c r="E2146" s="648">
        <f>VLOOKUP(D2146,ID對照表!A:B,2,FALSE)</f>
        <v>34</v>
      </c>
    </row>
    <row r="2147" spans="1:5" x14ac:dyDescent="0.25">
      <c r="A2147" s="648" t="str">
        <f t="shared" si="33"/>
        <v>2017/04/16-01:44:58</v>
      </c>
      <c r="B2147" s="4">
        <v>42841</v>
      </c>
      <c r="C2147" s="3">
        <v>7.289351851851851E-2</v>
      </c>
      <c r="D2147" s="368" t="s">
        <v>58</v>
      </c>
      <c r="E2147" s="648">
        <f>VLOOKUP(D2147,ID對照表!A:B,2,FALSE)</f>
        <v>34</v>
      </c>
    </row>
    <row r="2148" spans="1:5" x14ac:dyDescent="0.25">
      <c r="A2148" s="648" t="str">
        <f t="shared" si="33"/>
        <v>2017/04/16-01:45:05</v>
      </c>
      <c r="B2148" s="4">
        <v>42841</v>
      </c>
      <c r="C2148" s="3">
        <v>7.2974537037037032E-2</v>
      </c>
      <c r="D2148" s="368" t="s">
        <v>58</v>
      </c>
      <c r="E2148" s="648">
        <f>VLOOKUP(D2148,ID對照表!A:B,2,FALSE)</f>
        <v>34</v>
      </c>
    </row>
    <row r="2149" spans="1:5" x14ac:dyDescent="0.25">
      <c r="A2149" s="648" t="str">
        <f t="shared" si="33"/>
        <v>2017/04/16-01:45:07</v>
      </c>
      <c r="B2149" s="4">
        <v>42841</v>
      </c>
      <c r="C2149" s="3">
        <v>7.2997685185185179E-2</v>
      </c>
      <c r="D2149" s="368" t="s">
        <v>58</v>
      </c>
      <c r="E2149" s="648">
        <f>VLOOKUP(D2149,ID對照表!A:B,2,FALSE)</f>
        <v>34</v>
      </c>
    </row>
    <row r="2150" spans="1:5" x14ac:dyDescent="0.25">
      <c r="A2150" s="648" t="str">
        <f t="shared" si="33"/>
        <v>2017/04/16-01:45:08</v>
      </c>
      <c r="B2150" s="4">
        <v>42841</v>
      </c>
      <c r="C2150" s="3">
        <v>7.300925925925926E-2</v>
      </c>
      <c r="D2150" s="368" t="s">
        <v>58</v>
      </c>
      <c r="E2150" s="648">
        <f>VLOOKUP(D2150,ID對照表!A:B,2,FALSE)</f>
        <v>34</v>
      </c>
    </row>
    <row r="2151" spans="1:5" x14ac:dyDescent="0.25">
      <c r="A2151" s="648" t="str">
        <f t="shared" si="33"/>
        <v>2017/04/16-01:45:13</v>
      </c>
      <c r="B2151" s="4">
        <v>42841</v>
      </c>
      <c r="C2151" s="3">
        <v>7.3067129629629635E-2</v>
      </c>
      <c r="D2151" s="368" t="s">
        <v>58</v>
      </c>
      <c r="E2151" s="648">
        <f>VLOOKUP(D2151,ID對照表!A:B,2,FALSE)</f>
        <v>34</v>
      </c>
    </row>
    <row r="2152" spans="1:5" x14ac:dyDescent="0.25">
      <c r="A2152" s="648" t="str">
        <f t="shared" si="33"/>
        <v>2017/04/16-01:45:17</v>
      </c>
      <c r="B2152" s="4">
        <v>42841</v>
      </c>
      <c r="C2152" s="3">
        <v>7.3113425925925915E-2</v>
      </c>
      <c r="D2152" s="368" t="s">
        <v>58</v>
      </c>
      <c r="E2152" s="648">
        <f>VLOOKUP(D2152,ID對照表!A:B,2,FALSE)</f>
        <v>34</v>
      </c>
    </row>
    <row r="2153" spans="1:5" x14ac:dyDescent="0.25">
      <c r="A2153" s="648" t="str">
        <f t="shared" si="33"/>
        <v>2017/04/16-01:48:16</v>
      </c>
      <c r="B2153" s="4">
        <v>42841</v>
      </c>
      <c r="C2153" s="3">
        <v>7.5185185185185188E-2</v>
      </c>
      <c r="D2153" s="368" t="s">
        <v>13</v>
      </c>
      <c r="E2153" s="648">
        <f>VLOOKUP(D2153,ID對照表!A:B,2,FALSE)</f>
        <v>8</v>
      </c>
    </row>
    <row r="2154" spans="1:5" x14ac:dyDescent="0.25">
      <c r="A2154" s="648" t="str">
        <f t="shared" si="33"/>
        <v>2017/04/16-01:49:04</v>
      </c>
      <c r="B2154" s="4">
        <v>42841</v>
      </c>
      <c r="C2154" s="3">
        <v>7.5740740740740733E-2</v>
      </c>
      <c r="D2154" s="368" t="s">
        <v>13</v>
      </c>
      <c r="E2154" s="648">
        <f>VLOOKUP(D2154,ID對照表!A:B,2,FALSE)</f>
        <v>8</v>
      </c>
    </row>
    <row r="2155" spans="1:5" x14ac:dyDescent="0.25">
      <c r="A2155" s="648" t="str">
        <f t="shared" si="33"/>
        <v>2017/04/16-01:52:04</v>
      </c>
      <c r="B2155" s="4">
        <v>42841</v>
      </c>
      <c r="C2155" s="3">
        <v>7.7824074074074087E-2</v>
      </c>
      <c r="D2155" s="368" t="s">
        <v>13</v>
      </c>
      <c r="E2155" s="648">
        <f>VLOOKUP(D2155,ID對照表!A:B,2,FALSE)</f>
        <v>8</v>
      </c>
    </row>
    <row r="2156" spans="1:5" x14ac:dyDescent="0.25">
      <c r="A2156" s="648" t="str">
        <f t="shared" si="33"/>
        <v>2017/04/16-02:04:07</v>
      </c>
      <c r="B2156" s="4">
        <v>42841</v>
      </c>
      <c r="C2156" s="3">
        <v>8.6192129629629632E-2</v>
      </c>
      <c r="D2156" s="368" t="s">
        <v>58</v>
      </c>
      <c r="E2156" s="648">
        <f>VLOOKUP(D2156,ID對照表!A:B,2,FALSE)</f>
        <v>34</v>
      </c>
    </row>
    <row r="2157" spans="1:5" x14ac:dyDescent="0.25">
      <c r="A2157" s="648" t="str">
        <f t="shared" si="33"/>
        <v>2017/04/16-02:11:21</v>
      </c>
      <c r="B2157" s="4">
        <v>42841</v>
      </c>
      <c r="C2157" s="3">
        <v>9.121527777777777E-2</v>
      </c>
      <c r="D2157" s="368" t="s">
        <v>37</v>
      </c>
      <c r="E2157" s="648">
        <f>VLOOKUP(D2157,ID對照表!A:B,2,FALSE)</f>
        <v>17</v>
      </c>
    </row>
    <row r="2158" spans="1:5" x14ac:dyDescent="0.25">
      <c r="A2158" s="648" t="str">
        <f t="shared" si="33"/>
        <v>2017/04/16-02:11:38</v>
      </c>
      <c r="B2158" s="4">
        <v>42841</v>
      </c>
      <c r="C2158" s="3">
        <v>9.1412037037037042E-2</v>
      </c>
      <c r="D2158" s="368" t="s">
        <v>37</v>
      </c>
      <c r="E2158" s="648">
        <f>VLOOKUP(D2158,ID對照表!A:B,2,FALSE)</f>
        <v>17</v>
      </c>
    </row>
    <row r="2159" spans="1:5" x14ac:dyDescent="0.25">
      <c r="A2159" s="648" t="str">
        <f t="shared" si="33"/>
        <v>2017/04/16-02:11:39</v>
      </c>
      <c r="B2159" s="4">
        <v>42841</v>
      </c>
      <c r="C2159" s="3">
        <v>9.1423611111111122E-2</v>
      </c>
      <c r="D2159" s="368" t="s">
        <v>37</v>
      </c>
      <c r="E2159" s="648">
        <f>VLOOKUP(D2159,ID對照表!A:B,2,FALSE)</f>
        <v>17</v>
      </c>
    </row>
    <row r="2160" spans="1:5" x14ac:dyDescent="0.25">
      <c r="A2160" s="648" t="str">
        <f t="shared" si="33"/>
        <v>2017/04/16-03:29:08</v>
      </c>
      <c r="B2160" s="4">
        <v>42841</v>
      </c>
      <c r="C2160" s="3">
        <v>0.14523148148148149</v>
      </c>
      <c r="D2160" s="368" t="s">
        <v>58</v>
      </c>
      <c r="E2160" s="648">
        <f>VLOOKUP(D2160,ID對照表!A:B,2,FALSE)</f>
        <v>34</v>
      </c>
    </row>
    <row r="2161" spans="1:5" x14ac:dyDescent="0.25">
      <c r="A2161" s="648" t="str">
        <f t="shared" si="33"/>
        <v>2017/04/16-03:32:29</v>
      </c>
      <c r="B2161" s="4">
        <v>42841</v>
      </c>
      <c r="C2161" s="3">
        <v>0.14755787037037038</v>
      </c>
      <c r="D2161" s="368" t="s">
        <v>57</v>
      </c>
      <c r="E2161" s="648">
        <f>VLOOKUP(D2161,ID對照表!A:B,2,FALSE)</f>
        <v>33</v>
      </c>
    </row>
    <row r="2162" spans="1:5" x14ac:dyDescent="0.25">
      <c r="A2162" s="648" t="str">
        <f t="shared" si="33"/>
        <v>2017/04/16-03:32:35</v>
      </c>
      <c r="B2162" s="4">
        <v>42841</v>
      </c>
      <c r="C2162" s="3">
        <v>0.14762731481481481</v>
      </c>
      <c r="D2162" s="368" t="s">
        <v>57</v>
      </c>
      <c r="E2162" s="648">
        <f>VLOOKUP(D2162,ID對照表!A:B,2,FALSE)</f>
        <v>33</v>
      </c>
    </row>
    <row r="2163" spans="1:5" x14ac:dyDescent="0.25">
      <c r="A2163" s="648" t="str">
        <f t="shared" si="33"/>
        <v>2017/04/16-03:32:37</v>
      </c>
      <c r="B2163" s="4">
        <v>42841</v>
      </c>
      <c r="C2163" s="3">
        <v>0.14765046296296297</v>
      </c>
      <c r="D2163" s="368" t="s">
        <v>57</v>
      </c>
      <c r="E2163" s="648">
        <f>VLOOKUP(D2163,ID對照表!A:B,2,FALSE)</f>
        <v>33</v>
      </c>
    </row>
    <row r="2164" spans="1:5" x14ac:dyDescent="0.25">
      <c r="A2164" s="648" t="str">
        <f t="shared" si="33"/>
        <v>2017/04/16-03:32:42</v>
      </c>
      <c r="B2164" s="4">
        <v>42841</v>
      </c>
      <c r="C2164" s="3">
        <v>0.14770833333333333</v>
      </c>
      <c r="D2164" s="368" t="s">
        <v>57</v>
      </c>
      <c r="E2164" s="648">
        <f>VLOOKUP(D2164,ID對照表!A:B,2,FALSE)</f>
        <v>33</v>
      </c>
    </row>
    <row r="2165" spans="1:5" x14ac:dyDescent="0.25">
      <c r="A2165" s="648" t="str">
        <f t="shared" si="33"/>
        <v>2017/04/16-03:36:40</v>
      </c>
      <c r="B2165" s="4">
        <v>42841</v>
      </c>
      <c r="C2165" s="3">
        <v>0.15046296296296297</v>
      </c>
      <c r="D2165" s="368" t="s">
        <v>13</v>
      </c>
      <c r="E2165" s="648">
        <f>VLOOKUP(D2165,ID對照表!A:B,2,FALSE)</f>
        <v>8</v>
      </c>
    </row>
    <row r="2166" spans="1:5" x14ac:dyDescent="0.25">
      <c r="A2166" s="648" t="str">
        <f t="shared" si="33"/>
        <v>2017/04/16-04:27:56</v>
      </c>
      <c r="B2166" s="4">
        <v>42841</v>
      </c>
      <c r="C2166" s="3">
        <v>0.18606481481481482</v>
      </c>
      <c r="D2166" s="368" t="s">
        <v>57</v>
      </c>
      <c r="E2166" s="648">
        <f>VLOOKUP(D2166,ID對照表!A:B,2,FALSE)</f>
        <v>33</v>
      </c>
    </row>
    <row r="2167" spans="1:5" x14ac:dyDescent="0.25">
      <c r="A2167" s="648" t="str">
        <f t="shared" si="33"/>
        <v>2017/04/16-18:40:06</v>
      </c>
      <c r="B2167" s="4">
        <v>42841</v>
      </c>
      <c r="C2167" s="3">
        <v>0.77784722222222225</v>
      </c>
      <c r="D2167" s="368" t="s">
        <v>58</v>
      </c>
      <c r="E2167" s="648">
        <f>VLOOKUP(D2167,ID對照表!A:B,2,FALSE)</f>
        <v>34</v>
      </c>
    </row>
    <row r="2168" spans="1:5" x14ac:dyDescent="0.25">
      <c r="A2168" s="648" t="str">
        <f t="shared" si="33"/>
        <v>2017/04/16-18:40:17</v>
      </c>
      <c r="B2168" s="4">
        <v>42841</v>
      </c>
      <c r="C2168" s="3">
        <v>0.77797453703703701</v>
      </c>
      <c r="D2168" s="368" t="s">
        <v>58</v>
      </c>
      <c r="E2168" s="648">
        <f>VLOOKUP(D2168,ID對照表!A:B,2,FALSE)</f>
        <v>34</v>
      </c>
    </row>
    <row r="2169" spans="1:5" x14ac:dyDescent="0.25">
      <c r="A2169" s="648" t="str">
        <f t="shared" si="33"/>
        <v>2017/04/16-18:40:28</v>
      </c>
      <c r="B2169" s="4">
        <v>42841</v>
      </c>
      <c r="C2169" s="3">
        <v>0.77810185185185177</v>
      </c>
      <c r="D2169" s="368" t="s">
        <v>58</v>
      </c>
      <c r="E2169" s="648">
        <f>VLOOKUP(D2169,ID對照表!A:B,2,FALSE)</f>
        <v>34</v>
      </c>
    </row>
    <row r="2170" spans="1:5" x14ac:dyDescent="0.25">
      <c r="A2170" s="648" t="str">
        <f t="shared" si="33"/>
        <v>2017/04/16-18:40:44</v>
      </c>
      <c r="B2170" s="4">
        <v>42841</v>
      </c>
      <c r="C2170" s="3">
        <v>0.77828703703703705</v>
      </c>
      <c r="D2170" s="368" t="s">
        <v>58</v>
      </c>
      <c r="E2170" s="648">
        <f>VLOOKUP(D2170,ID對照表!A:B,2,FALSE)</f>
        <v>34</v>
      </c>
    </row>
    <row r="2171" spans="1:5" x14ac:dyDescent="0.25">
      <c r="A2171" s="648" t="str">
        <f t="shared" si="33"/>
        <v>2017/04/16-18:41:38</v>
      </c>
      <c r="B2171" s="4">
        <v>42841</v>
      </c>
      <c r="C2171" s="3">
        <v>0.77891203703703704</v>
      </c>
      <c r="D2171" s="368" t="s">
        <v>34</v>
      </c>
      <c r="E2171" s="648">
        <f>VLOOKUP(D2171,ID對照表!A:B,2,FALSE)</f>
        <v>14</v>
      </c>
    </row>
    <row r="2172" spans="1:5" x14ac:dyDescent="0.25">
      <c r="A2172" s="648" t="str">
        <f t="shared" si="33"/>
        <v>2017/04/16-18:43:29</v>
      </c>
      <c r="B2172" s="4">
        <v>42841</v>
      </c>
      <c r="C2172" s="3">
        <v>0.78019675925925924</v>
      </c>
      <c r="D2172" s="368" t="s">
        <v>34</v>
      </c>
      <c r="E2172" s="648">
        <f>VLOOKUP(D2172,ID對照表!A:B,2,FALSE)</f>
        <v>14</v>
      </c>
    </row>
    <row r="2173" spans="1:5" x14ac:dyDescent="0.25">
      <c r="A2173" s="648" t="str">
        <f t="shared" si="33"/>
        <v>2017/04/16-18:43:55</v>
      </c>
      <c r="B2173" s="4">
        <v>42841</v>
      </c>
      <c r="C2173" s="3">
        <v>0.78049768518518514</v>
      </c>
      <c r="D2173" s="368" t="s">
        <v>58</v>
      </c>
      <c r="E2173" s="648">
        <f>VLOOKUP(D2173,ID對照表!A:B,2,FALSE)</f>
        <v>34</v>
      </c>
    </row>
    <row r="2174" spans="1:5" x14ac:dyDescent="0.25">
      <c r="A2174" s="648" t="str">
        <f t="shared" si="33"/>
        <v>2017/04/16-18:49:01</v>
      </c>
      <c r="B2174" s="4">
        <v>42841</v>
      </c>
      <c r="C2174" s="3">
        <v>0.78403935185185192</v>
      </c>
      <c r="D2174" s="368" t="s">
        <v>37</v>
      </c>
      <c r="E2174" s="648">
        <f>VLOOKUP(D2174,ID對照表!A:B,2,FALSE)</f>
        <v>17</v>
      </c>
    </row>
    <row r="2175" spans="1:5" x14ac:dyDescent="0.25">
      <c r="A2175" s="648" t="str">
        <f t="shared" si="33"/>
        <v>2017/04/16-18:51:20</v>
      </c>
      <c r="B2175" s="4">
        <v>42841</v>
      </c>
      <c r="C2175" s="3">
        <v>0.7856481481481481</v>
      </c>
      <c r="D2175" s="368" t="s">
        <v>34</v>
      </c>
      <c r="E2175" s="648">
        <f>VLOOKUP(D2175,ID對照表!A:B,2,FALSE)</f>
        <v>14</v>
      </c>
    </row>
    <row r="2176" spans="1:5" x14ac:dyDescent="0.25">
      <c r="A2176" s="648" t="str">
        <f t="shared" si="33"/>
        <v>2017/04/16-18:56:18</v>
      </c>
      <c r="B2176" s="4">
        <v>42841</v>
      </c>
      <c r="C2176" s="3">
        <v>0.78909722222222223</v>
      </c>
      <c r="D2176" s="368" t="s">
        <v>58</v>
      </c>
      <c r="E2176" s="648">
        <f>VLOOKUP(D2176,ID對照表!A:B,2,FALSE)</f>
        <v>34</v>
      </c>
    </row>
    <row r="2177" spans="1:5" x14ac:dyDescent="0.25">
      <c r="A2177" s="648" t="str">
        <f t="shared" si="33"/>
        <v>2017/04/16-18:56:21</v>
      </c>
      <c r="B2177" s="4">
        <v>42841</v>
      </c>
      <c r="C2177" s="3">
        <v>0.78913194444444434</v>
      </c>
      <c r="D2177" s="368" t="s">
        <v>58</v>
      </c>
      <c r="E2177" s="648">
        <f>VLOOKUP(D2177,ID對照表!A:B,2,FALSE)</f>
        <v>34</v>
      </c>
    </row>
    <row r="2178" spans="1:5" x14ac:dyDescent="0.25">
      <c r="A2178" s="648" t="str">
        <f t="shared" ref="A2178:A2241" si="34">TEXT(B2178,"yyyy/mm/dd")&amp;"-"&amp;TEXT(C2178,"hh:mm:ss")</f>
        <v>2017/04/16-18:56:31</v>
      </c>
      <c r="B2178" s="4">
        <v>42841</v>
      </c>
      <c r="C2178" s="3">
        <v>0.78924768518518518</v>
      </c>
      <c r="D2178" s="368" t="s">
        <v>58</v>
      </c>
      <c r="E2178" s="648">
        <f>VLOOKUP(D2178,ID對照表!A:B,2,FALSE)</f>
        <v>34</v>
      </c>
    </row>
    <row r="2179" spans="1:5" x14ac:dyDescent="0.25">
      <c r="A2179" s="648" t="str">
        <f t="shared" si="34"/>
        <v>2017/04/16-18:57:10</v>
      </c>
      <c r="B2179" s="4">
        <v>42841</v>
      </c>
      <c r="C2179" s="3">
        <v>0.78969907407407414</v>
      </c>
      <c r="D2179" s="368" t="s">
        <v>58</v>
      </c>
      <c r="E2179" s="648">
        <f>VLOOKUP(D2179,ID對照表!A:B,2,FALSE)</f>
        <v>34</v>
      </c>
    </row>
    <row r="2180" spans="1:5" x14ac:dyDescent="0.25">
      <c r="A2180" s="648" t="str">
        <f t="shared" si="34"/>
        <v>2017/04/16-18:57:12</v>
      </c>
      <c r="B2180" s="4">
        <v>42841</v>
      </c>
      <c r="C2180" s="3">
        <v>0.78972222222222221</v>
      </c>
      <c r="D2180" s="368" t="s">
        <v>58</v>
      </c>
      <c r="E2180" s="648">
        <f>VLOOKUP(D2180,ID對照表!A:B,2,FALSE)</f>
        <v>34</v>
      </c>
    </row>
    <row r="2181" spans="1:5" x14ac:dyDescent="0.25">
      <c r="A2181" s="648" t="str">
        <f t="shared" si="34"/>
        <v>2017/04/16-18:57:27</v>
      </c>
      <c r="B2181" s="4">
        <v>42841</v>
      </c>
      <c r="C2181" s="3">
        <v>0.78989583333333335</v>
      </c>
      <c r="D2181" s="368" t="s">
        <v>58</v>
      </c>
      <c r="E2181" s="648">
        <f>VLOOKUP(D2181,ID對照表!A:B,2,FALSE)</f>
        <v>34</v>
      </c>
    </row>
    <row r="2182" spans="1:5" x14ac:dyDescent="0.25">
      <c r="A2182" s="648" t="str">
        <f t="shared" si="34"/>
        <v>2017/04/16-18:57:28</v>
      </c>
      <c r="B2182" s="4">
        <v>42841</v>
      </c>
      <c r="C2182" s="3">
        <v>0.78990740740740739</v>
      </c>
      <c r="D2182" s="368" t="s">
        <v>58</v>
      </c>
      <c r="E2182" s="648">
        <f>VLOOKUP(D2182,ID對照表!A:B,2,FALSE)</f>
        <v>34</v>
      </c>
    </row>
    <row r="2183" spans="1:5" x14ac:dyDescent="0.25">
      <c r="A2183" s="648" t="str">
        <f t="shared" si="34"/>
        <v>2017/04/16-18:57:29</v>
      </c>
      <c r="B2183" s="4">
        <v>42841</v>
      </c>
      <c r="C2183" s="3">
        <v>0.78991898148148154</v>
      </c>
      <c r="D2183" s="368" t="s">
        <v>58</v>
      </c>
      <c r="E2183" s="648">
        <f>VLOOKUP(D2183,ID對照表!A:B,2,FALSE)</f>
        <v>34</v>
      </c>
    </row>
    <row r="2184" spans="1:5" x14ac:dyDescent="0.25">
      <c r="A2184" s="648" t="str">
        <f t="shared" si="34"/>
        <v>2017/04/16-18:57:36</v>
      </c>
      <c r="B2184" s="4">
        <v>42841</v>
      </c>
      <c r="C2184" s="3">
        <v>0.79</v>
      </c>
      <c r="D2184" s="368" t="s">
        <v>58</v>
      </c>
      <c r="E2184" s="648">
        <f>VLOOKUP(D2184,ID對照表!A:B,2,FALSE)</f>
        <v>34</v>
      </c>
    </row>
    <row r="2185" spans="1:5" x14ac:dyDescent="0.25">
      <c r="A2185" s="648" t="str">
        <f t="shared" si="34"/>
        <v>2017/04/16-19:05:20</v>
      </c>
      <c r="B2185" s="4">
        <v>42841</v>
      </c>
      <c r="C2185" s="3">
        <v>0.79537037037037039</v>
      </c>
      <c r="D2185" s="368" t="s">
        <v>37</v>
      </c>
      <c r="E2185" s="648">
        <f>VLOOKUP(D2185,ID對照表!A:B,2,FALSE)</f>
        <v>17</v>
      </c>
    </row>
    <row r="2186" spans="1:5" x14ac:dyDescent="0.25">
      <c r="A2186" s="648" t="str">
        <f t="shared" si="34"/>
        <v>2017/04/16-19:12:47</v>
      </c>
      <c r="B2186" s="4">
        <v>42841</v>
      </c>
      <c r="C2186" s="3">
        <v>0.80054398148148154</v>
      </c>
      <c r="D2186" s="368" t="s">
        <v>58</v>
      </c>
      <c r="E2186" s="648">
        <f>VLOOKUP(D2186,ID對照表!A:B,2,FALSE)</f>
        <v>34</v>
      </c>
    </row>
    <row r="2187" spans="1:5" x14ac:dyDescent="0.25">
      <c r="A2187" s="648" t="str">
        <f t="shared" si="34"/>
        <v>2017/04/16-19:12:54</v>
      </c>
      <c r="B2187" s="4">
        <v>42841</v>
      </c>
      <c r="C2187" s="3">
        <v>0.80062500000000003</v>
      </c>
      <c r="D2187" s="368" t="s">
        <v>58</v>
      </c>
      <c r="E2187" s="648">
        <f>VLOOKUP(D2187,ID對照表!A:B,2,FALSE)</f>
        <v>34</v>
      </c>
    </row>
    <row r="2188" spans="1:5" x14ac:dyDescent="0.25">
      <c r="A2188" s="648" t="str">
        <f t="shared" si="34"/>
        <v>2017/04/16-19:16:26</v>
      </c>
      <c r="B2188" s="4">
        <v>42841</v>
      </c>
      <c r="C2188" s="3">
        <v>0.8030787037037036</v>
      </c>
      <c r="D2188" s="368" t="s">
        <v>58</v>
      </c>
      <c r="E2188" s="648">
        <f>VLOOKUP(D2188,ID對照表!A:B,2,FALSE)</f>
        <v>34</v>
      </c>
    </row>
    <row r="2189" spans="1:5" x14ac:dyDescent="0.25">
      <c r="A2189" s="648" t="str">
        <f t="shared" si="34"/>
        <v>2017/04/16-19:18:14</v>
      </c>
      <c r="B2189" s="4">
        <v>42841</v>
      </c>
      <c r="C2189" s="3">
        <v>0.80432870370370368</v>
      </c>
      <c r="D2189" s="368" t="s">
        <v>58</v>
      </c>
      <c r="E2189" s="648">
        <f>VLOOKUP(D2189,ID對照表!A:B,2,FALSE)</f>
        <v>34</v>
      </c>
    </row>
    <row r="2190" spans="1:5" x14ac:dyDescent="0.25">
      <c r="A2190" s="648" t="str">
        <f t="shared" si="34"/>
        <v>2017/04/16-19:18:18</v>
      </c>
      <c r="B2190" s="4">
        <v>42841</v>
      </c>
      <c r="C2190" s="3">
        <v>0.80437499999999995</v>
      </c>
      <c r="D2190" s="368" t="s">
        <v>58</v>
      </c>
      <c r="E2190" s="648">
        <f>VLOOKUP(D2190,ID對照表!A:B,2,FALSE)</f>
        <v>34</v>
      </c>
    </row>
    <row r="2191" spans="1:5" x14ac:dyDescent="0.25">
      <c r="A2191" s="648" t="str">
        <f t="shared" si="34"/>
        <v>2017/04/16-19:48:27</v>
      </c>
      <c r="B2191" s="4">
        <v>42841</v>
      </c>
      <c r="C2191" s="3">
        <v>0.8253125</v>
      </c>
      <c r="D2191" s="368" t="s">
        <v>31</v>
      </c>
      <c r="E2191" s="648">
        <f>VLOOKUP(D2191,ID對照表!A:B,2,FALSE)</f>
        <v>11</v>
      </c>
    </row>
    <row r="2192" spans="1:5" x14ac:dyDescent="0.25">
      <c r="A2192" s="648" t="str">
        <f t="shared" si="34"/>
        <v>2017/04/16-20:08:13</v>
      </c>
      <c r="B2192" s="4">
        <v>42841</v>
      </c>
      <c r="C2192" s="3">
        <v>0.83903935185185186</v>
      </c>
      <c r="D2192" s="368" t="s">
        <v>59</v>
      </c>
      <c r="E2192" s="648">
        <f>VLOOKUP(D2192,ID對照表!A:B,2,FALSE)</f>
        <v>35</v>
      </c>
    </row>
    <row r="2193" spans="1:5" x14ac:dyDescent="0.25">
      <c r="A2193" s="648" t="str">
        <f t="shared" si="34"/>
        <v>2017/04/16-20:25:18</v>
      </c>
      <c r="B2193" s="4">
        <v>42841</v>
      </c>
      <c r="C2193" s="3">
        <v>0.85090277777777779</v>
      </c>
      <c r="D2193" s="368" t="s">
        <v>13</v>
      </c>
      <c r="E2193" s="648">
        <f>VLOOKUP(D2193,ID對照表!A:B,2,FALSE)</f>
        <v>8</v>
      </c>
    </row>
    <row r="2194" spans="1:5" x14ac:dyDescent="0.25">
      <c r="A2194" s="648" t="str">
        <f t="shared" si="34"/>
        <v>2017/04/16-20:39:07</v>
      </c>
      <c r="B2194" s="4">
        <v>42841</v>
      </c>
      <c r="C2194" s="3">
        <v>0.86049768518518521</v>
      </c>
      <c r="D2194" s="368" t="s">
        <v>31</v>
      </c>
      <c r="E2194" s="648">
        <f>VLOOKUP(D2194,ID對照表!A:B,2,FALSE)</f>
        <v>11</v>
      </c>
    </row>
    <row r="2195" spans="1:5" x14ac:dyDescent="0.25">
      <c r="A2195" s="648" t="str">
        <f t="shared" si="34"/>
        <v>2017/04/16-20:39:09</v>
      </c>
      <c r="B2195" s="4">
        <v>42841</v>
      </c>
      <c r="C2195" s="3">
        <v>0.86052083333333329</v>
      </c>
      <c r="D2195" s="368" t="s">
        <v>31</v>
      </c>
      <c r="E2195" s="648">
        <f>VLOOKUP(D2195,ID對照表!A:B,2,FALSE)</f>
        <v>11</v>
      </c>
    </row>
    <row r="2196" spans="1:5" x14ac:dyDescent="0.25">
      <c r="A2196" s="648" t="str">
        <f t="shared" si="34"/>
        <v>2017/04/16-20:39:15</v>
      </c>
      <c r="B2196" s="4">
        <v>42841</v>
      </c>
      <c r="C2196" s="3">
        <v>0.86059027777777775</v>
      </c>
      <c r="D2196" s="368" t="s">
        <v>31</v>
      </c>
      <c r="E2196" s="648">
        <f>VLOOKUP(D2196,ID對照表!A:B,2,FALSE)</f>
        <v>11</v>
      </c>
    </row>
    <row r="2197" spans="1:5" x14ac:dyDescent="0.25">
      <c r="A2197" s="648" t="str">
        <f t="shared" si="34"/>
        <v>2017/04/16-20:39:19</v>
      </c>
      <c r="B2197" s="4">
        <v>42841</v>
      </c>
      <c r="C2197" s="3">
        <v>0.86063657407407401</v>
      </c>
      <c r="D2197" s="368" t="s">
        <v>31</v>
      </c>
      <c r="E2197" s="648">
        <f>VLOOKUP(D2197,ID對照表!A:B,2,FALSE)</f>
        <v>11</v>
      </c>
    </row>
    <row r="2198" spans="1:5" x14ac:dyDescent="0.25">
      <c r="A2198" s="648" t="str">
        <f t="shared" si="34"/>
        <v>2017/04/16-20:39:22</v>
      </c>
      <c r="B2198" s="4">
        <v>42841</v>
      </c>
      <c r="C2198" s="3">
        <v>0.86067129629629635</v>
      </c>
      <c r="D2198" s="368" t="s">
        <v>31</v>
      </c>
      <c r="E2198" s="648">
        <f>VLOOKUP(D2198,ID對照表!A:B,2,FALSE)</f>
        <v>11</v>
      </c>
    </row>
    <row r="2199" spans="1:5" x14ac:dyDescent="0.25">
      <c r="A2199" s="648" t="str">
        <f t="shared" si="34"/>
        <v>2017/04/16-20:39:25</v>
      </c>
      <c r="B2199" s="4">
        <v>42841</v>
      </c>
      <c r="C2199" s="3">
        <v>0.86070601851851858</v>
      </c>
      <c r="D2199" s="368" t="s">
        <v>31</v>
      </c>
      <c r="E2199" s="648">
        <f>VLOOKUP(D2199,ID對照表!A:B,2,FALSE)</f>
        <v>11</v>
      </c>
    </row>
    <row r="2200" spans="1:5" x14ac:dyDescent="0.25">
      <c r="A2200" s="648" t="str">
        <f t="shared" si="34"/>
        <v>2017/04/16-20:39:26</v>
      </c>
      <c r="B2200" s="4">
        <v>42841</v>
      </c>
      <c r="C2200" s="3">
        <v>0.86071759259259262</v>
      </c>
      <c r="D2200" s="368" t="s">
        <v>31</v>
      </c>
      <c r="E2200" s="648">
        <f>VLOOKUP(D2200,ID對照表!A:B,2,FALSE)</f>
        <v>11</v>
      </c>
    </row>
    <row r="2201" spans="1:5" x14ac:dyDescent="0.25">
      <c r="A2201" s="648" t="str">
        <f t="shared" si="34"/>
        <v>2017/04/16-20:39:31</v>
      </c>
      <c r="B2201" s="4">
        <v>42841</v>
      </c>
      <c r="C2201" s="3">
        <v>0.86077546296296292</v>
      </c>
      <c r="D2201" s="368" t="s">
        <v>31</v>
      </c>
      <c r="E2201" s="648">
        <f>VLOOKUP(D2201,ID對照表!A:B,2,FALSE)</f>
        <v>11</v>
      </c>
    </row>
    <row r="2202" spans="1:5" x14ac:dyDescent="0.25">
      <c r="A2202" s="648" t="str">
        <f t="shared" si="34"/>
        <v>2017/04/16-20:39:34</v>
      </c>
      <c r="B2202" s="4">
        <v>42841</v>
      </c>
      <c r="C2202" s="3">
        <v>0.86081018518518526</v>
      </c>
      <c r="D2202" s="368" t="s">
        <v>31</v>
      </c>
      <c r="E2202" s="648">
        <f>VLOOKUP(D2202,ID對照表!A:B,2,FALSE)</f>
        <v>11</v>
      </c>
    </row>
    <row r="2203" spans="1:5" x14ac:dyDescent="0.25">
      <c r="A2203" s="648" t="str">
        <f t="shared" si="34"/>
        <v>2017/04/16-21:43:46</v>
      </c>
      <c r="B2203" s="4">
        <v>42841</v>
      </c>
      <c r="C2203" s="3">
        <v>0.90539351851851846</v>
      </c>
      <c r="D2203" s="368" t="s">
        <v>79</v>
      </c>
      <c r="E2203" s="648">
        <f>VLOOKUP(D2203,ID對照表!A:B,2,FALSE)</f>
        <v>54</v>
      </c>
    </row>
    <row r="2204" spans="1:5" x14ac:dyDescent="0.25">
      <c r="A2204" s="648" t="str">
        <f t="shared" si="34"/>
        <v>2017/04/16-21:46:47</v>
      </c>
      <c r="B2204" s="4">
        <v>42841</v>
      </c>
      <c r="C2204" s="3">
        <v>0.90748842592592593</v>
      </c>
      <c r="D2204" s="368" t="s">
        <v>79</v>
      </c>
      <c r="E2204" s="648">
        <f>VLOOKUP(D2204,ID對照表!A:B,2,FALSE)</f>
        <v>54</v>
      </c>
    </row>
    <row r="2205" spans="1:5" x14ac:dyDescent="0.25">
      <c r="A2205" s="648" t="str">
        <f t="shared" si="34"/>
        <v>2017/04/16-23:31:12</v>
      </c>
      <c r="B2205" s="4">
        <v>42841</v>
      </c>
      <c r="C2205" s="3">
        <v>0.98</v>
      </c>
      <c r="D2205" s="368" t="s">
        <v>70</v>
      </c>
      <c r="E2205" s="648">
        <f>VLOOKUP(D2205,ID對照表!A:B,2,FALSE)</f>
        <v>46</v>
      </c>
    </row>
    <row r="2206" spans="1:5" x14ac:dyDescent="0.25">
      <c r="A2206" s="648" t="str">
        <f t="shared" si="34"/>
        <v>2017/04/17-00:23:58</v>
      </c>
      <c r="B2206" s="4">
        <v>42842</v>
      </c>
      <c r="C2206" s="3">
        <v>1.6643518518518519E-2</v>
      </c>
      <c r="D2206" s="368" t="s">
        <v>34</v>
      </c>
      <c r="E2206" s="648">
        <f>VLOOKUP(D2206,ID對照表!A:B,2,FALSE)</f>
        <v>14</v>
      </c>
    </row>
    <row r="2207" spans="1:5" x14ac:dyDescent="0.25">
      <c r="A2207" s="648" t="str">
        <f t="shared" si="34"/>
        <v>2017/04/17-00:23:59</v>
      </c>
      <c r="B2207" s="4">
        <v>42842</v>
      </c>
      <c r="C2207" s="3">
        <v>1.6655092592592593E-2</v>
      </c>
      <c r="D2207" s="368" t="s">
        <v>34</v>
      </c>
      <c r="E2207" s="648">
        <f>VLOOKUP(D2207,ID對照表!A:B,2,FALSE)</f>
        <v>14</v>
      </c>
    </row>
    <row r="2208" spans="1:5" x14ac:dyDescent="0.25">
      <c r="A2208" s="648" t="str">
        <f t="shared" si="34"/>
        <v>2017/04/17-00:26:22</v>
      </c>
      <c r="B2208" s="4">
        <v>42842</v>
      </c>
      <c r="C2208" s="3">
        <v>1.8310185185185186E-2</v>
      </c>
      <c r="D2208" s="368" t="s">
        <v>34</v>
      </c>
      <c r="E2208" s="648">
        <f>VLOOKUP(D2208,ID對照表!A:B,2,FALSE)</f>
        <v>14</v>
      </c>
    </row>
    <row r="2209" spans="1:5" x14ac:dyDescent="0.25">
      <c r="A2209" s="648" t="str">
        <f t="shared" si="34"/>
        <v>2017/04/17-01:39:29</v>
      </c>
      <c r="B2209" s="4">
        <v>42842</v>
      </c>
      <c r="C2209" s="3">
        <v>6.9085648148148146E-2</v>
      </c>
      <c r="D2209" s="368" t="s">
        <v>34</v>
      </c>
      <c r="E2209" s="648">
        <f>VLOOKUP(D2209,ID對照表!A:B,2,FALSE)</f>
        <v>14</v>
      </c>
    </row>
    <row r="2210" spans="1:5" x14ac:dyDescent="0.25">
      <c r="A2210" s="648" t="str">
        <f t="shared" si="34"/>
        <v>2017/04/17-01:44:24</v>
      </c>
      <c r="B2210" s="4">
        <v>42842</v>
      </c>
      <c r="C2210" s="3">
        <v>7.2499999999999995E-2</v>
      </c>
      <c r="D2210" s="368" t="s">
        <v>34</v>
      </c>
      <c r="E2210" s="648">
        <f>VLOOKUP(D2210,ID對照表!A:B,2,FALSE)</f>
        <v>14</v>
      </c>
    </row>
    <row r="2211" spans="1:5" x14ac:dyDescent="0.25">
      <c r="A2211" s="648" t="str">
        <f t="shared" si="34"/>
        <v>2017/04/17-03:36:57</v>
      </c>
      <c r="B2211" s="4">
        <v>42842</v>
      </c>
      <c r="C2211" s="3">
        <v>0.15065972222222221</v>
      </c>
      <c r="D2211" s="368" t="s">
        <v>34</v>
      </c>
      <c r="E2211" s="648">
        <f>VLOOKUP(D2211,ID對照表!A:B,2,FALSE)</f>
        <v>14</v>
      </c>
    </row>
    <row r="2212" spans="1:5" x14ac:dyDescent="0.25">
      <c r="A2212" s="648" t="str">
        <f t="shared" si="34"/>
        <v>2017/04/17-03:37:09</v>
      </c>
      <c r="B2212" s="4">
        <v>42842</v>
      </c>
      <c r="C2212" s="3">
        <v>0.15079861111111112</v>
      </c>
      <c r="D2212" s="368" t="s">
        <v>34</v>
      </c>
      <c r="E2212" s="648">
        <f>VLOOKUP(D2212,ID對照表!A:B,2,FALSE)</f>
        <v>14</v>
      </c>
    </row>
    <row r="2213" spans="1:5" x14ac:dyDescent="0.25">
      <c r="A2213" s="648" t="str">
        <f t="shared" si="34"/>
        <v>2017/04/17-08:49:16</v>
      </c>
      <c r="B2213" s="4">
        <v>42842</v>
      </c>
      <c r="C2213" s="3">
        <v>0.36754629629629632</v>
      </c>
      <c r="D2213" s="368" t="s">
        <v>84</v>
      </c>
      <c r="E2213" s="648">
        <f>VLOOKUP(D2213,ID對照表!A:B,2,FALSE)</f>
        <v>60</v>
      </c>
    </row>
    <row r="2214" spans="1:5" x14ac:dyDescent="0.25">
      <c r="A2214" s="648" t="str">
        <f t="shared" si="34"/>
        <v>2017/04/17-08:49:23</v>
      </c>
      <c r="B2214" s="4">
        <v>42842</v>
      </c>
      <c r="C2214" s="3">
        <v>0.36762731481481481</v>
      </c>
      <c r="D2214" s="368" t="s">
        <v>84</v>
      </c>
      <c r="E2214" s="648">
        <f>VLOOKUP(D2214,ID對照表!A:B,2,FALSE)</f>
        <v>60</v>
      </c>
    </row>
    <row r="2215" spans="1:5" x14ac:dyDescent="0.25">
      <c r="A2215" s="648" t="str">
        <f t="shared" si="34"/>
        <v>2017/04/17-08:49:45</v>
      </c>
      <c r="B2215" s="4">
        <v>42842</v>
      </c>
      <c r="C2215" s="3">
        <v>0.3678819444444445</v>
      </c>
      <c r="D2215" s="368" t="s">
        <v>84</v>
      </c>
      <c r="E2215" s="648">
        <f>VLOOKUP(D2215,ID對照表!A:B,2,FALSE)</f>
        <v>60</v>
      </c>
    </row>
    <row r="2216" spans="1:5" x14ac:dyDescent="0.25">
      <c r="A2216" s="648" t="str">
        <f t="shared" si="34"/>
        <v>2017/04/17-08:49:49</v>
      </c>
      <c r="B2216" s="4">
        <v>42842</v>
      </c>
      <c r="C2216" s="3">
        <v>0.36792824074074071</v>
      </c>
      <c r="D2216" s="368" t="s">
        <v>84</v>
      </c>
      <c r="E2216" s="648">
        <f>VLOOKUP(D2216,ID對照表!A:B,2,FALSE)</f>
        <v>60</v>
      </c>
    </row>
    <row r="2217" spans="1:5" x14ac:dyDescent="0.25">
      <c r="A2217" s="648" t="str">
        <f t="shared" si="34"/>
        <v>2017/04/17-08:50:02</v>
      </c>
      <c r="B2217" s="4">
        <v>42842</v>
      </c>
      <c r="C2217" s="3">
        <v>0.36807870370370371</v>
      </c>
      <c r="D2217" s="368" t="s">
        <v>84</v>
      </c>
      <c r="E2217" s="648">
        <f>VLOOKUP(D2217,ID對照表!A:B,2,FALSE)</f>
        <v>60</v>
      </c>
    </row>
    <row r="2218" spans="1:5" x14ac:dyDescent="0.25">
      <c r="A2218" s="648" t="str">
        <f t="shared" si="34"/>
        <v>2017/04/17-08:50:09</v>
      </c>
      <c r="B2218" s="4">
        <v>42842</v>
      </c>
      <c r="C2218" s="3">
        <v>0.36815972222222221</v>
      </c>
      <c r="D2218" s="368" t="s">
        <v>84</v>
      </c>
      <c r="E2218" s="648">
        <f>VLOOKUP(D2218,ID對照表!A:B,2,FALSE)</f>
        <v>60</v>
      </c>
    </row>
    <row r="2219" spans="1:5" x14ac:dyDescent="0.25">
      <c r="A2219" s="648" t="str">
        <f t="shared" si="34"/>
        <v>2017/04/17-08:50:21</v>
      </c>
      <c r="B2219" s="4">
        <v>42842</v>
      </c>
      <c r="C2219" s="3">
        <v>0.36829861111111112</v>
      </c>
      <c r="D2219" s="368" t="s">
        <v>84</v>
      </c>
      <c r="E2219" s="648">
        <f>VLOOKUP(D2219,ID對照表!A:B,2,FALSE)</f>
        <v>60</v>
      </c>
    </row>
    <row r="2220" spans="1:5" x14ac:dyDescent="0.25">
      <c r="A2220" s="648" t="str">
        <f t="shared" si="34"/>
        <v>2017/04/17-08:50:24</v>
      </c>
      <c r="B2220" s="4">
        <v>42842</v>
      </c>
      <c r="C2220" s="3">
        <v>0.36833333333333335</v>
      </c>
      <c r="D2220" s="368" t="s">
        <v>84</v>
      </c>
      <c r="E2220" s="648">
        <f>VLOOKUP(D2220,ID對照表!A:B,2,FALSE)</f>
        <v>60</v>
      </c>
    </row>
    <row r="2221" spans="1:5" x14ac:dyDescent="0.25">
      <c r="A2221" s="648" t="str">
        <f t="shared" si="34"/>
        <v>2017/04/17-08:50:47</v>
      </c>
      <c r="B2221" s="4">
        <v>42842</v>
      </c>
      <c r="C2221" s="3">
        <v>0.36859953703703702</v>
      </c>
      <c r="D2221" s="368" t="s">
        <v>84</v>
      </c>
      <c r="E2221" s="648">
        <f>VLOOKUP(D2221,ID對照表!A:B,2,FALSE)</f>
        <v>60</v>
      </c>
    </row>
    <row r="2222" spans="1:5" x14ac:dyDescent="0.25">
      <c r="A2222" s="648" t="str">
        <f t="shared" si="34"/>
        <v>2017/04/17-08:50:53</v>
      </c>
      <c r="B2222" s="4">
        <v>42842</v>
      </c>
      <c r="C2222" s="3">
        <v>0.36866898148148147</v>
      </c>
      <c r="D2222" s="368" t="s">
        <v>84</v>
      </c>
      <c r="E2222" s="648">
        <f>VLOOKUP(D2222,ID對照表!A:B,2,FALSE)</f>
        <v>60</v>
      </c>
    </row>
    <row r="2223" spans="1:5" x14ac:dyDescent="0.25">
      <c r="A2223" s="648" t="str">
        <f t="shared" si="34"/>
        <v>2017/04/17-08:51:09</v>
      </c>
      <c r="B2223" s="4">
        <v>42842</v>
      </c>
      <c r="C2223" s="3">
        <v>0.36885416666666665</v>
      </c>
      <c r="D2223" s="368" t="s">
        <v>84</v>
      </c>
      <c r="E2223" s="648">
        <f>VLOOKUP(D2223,ID對照表!A:B,2,FALSE)</f>
        <v>60</v>
      </c>
    </row>
    <row r="2224" spans="1:5" x14ac:dyDescent="0.25">
      <c r="A2224" s="648" t="str">
        <f t="shared" si="34"/>
        <v>2017/04/17-08:52:53</v>
      </c>
      <c r="B2224" s="4">
        <v>42842</v>
      </c>
      <c r="C2224" s="3">
        <v>0.37005787037037036</v>
      </c>
      <c r="D2224" s="368" t="s">
        <v>84</v>
      </c>
      <c r="E2224" s="648">
        <f>VLOOKUP(D2224,ID對照表!A:B,2,FALSE)</f>
        <v>60</v>
      </c>
    </row>
    <row r="2225" spans="1:5" x14ac:dyDescent="0.25">
      <c r="A2225" s="648" t="str">
        <f t="shared" si="34"/>
        <v>2017/04/17-08:53:00</v>
      </c>
      <c r="B2225" s="4">
        <v>42842</v>
      </c>
      <c r="C2225" s="3">
        <v>0.37013888888888885</v>
      </c>
      <c r="D2225" s="368" t="s">
        <v>84</v>
      </c>
      <c r="E2225" s="648">
        <f>VLOOKUP(D2225,ID對照表!A:B,2,FALSE)</f>
        <v>60</v>
      </c>
    </row>
    <row r="2226" spans="1:5" x14ac:dyDescent="0.25">
      <c r="A2226" s="648" t="str">
        <f t="shared" si="34"/>
        <v>2017/04/17-08:53:06</v>
      </c>
      <c r="B2226" s="4">
        <v>42842</v>
      </c>
      <c r="C2226" s="3">
        <v>0.37020833333333331</v>
      </c>
      <c r="D2226" s="368" t="s">
        <v>84</v>
      </c>
      <c r="E2226" s="648">
        <f>VLOOKUP(D2226,ID對照表!A:B,2,FALSE)</f>
        <v>60</v>
      </c>
    </row>
    <row r="2227" spans="1:5" x14ac:dyDescent="0.25">
      <c r="A2227" s="648" t="str">
        <f t="shared" si="34"/>
        <v>2017/04/17-08:53:08</v>
      </c>
      <c r="B2227" s="4">
        <v>42842</v>
      </c>
      <c r="C2227" s="3">
        <v>0.37023148148148149</v>
      </c>
      <c r="D2227" s="368" t="s">
        <v>84</v>
      </c>
      <c r="E2227" s="648">
        <f>VLOOKUP(D2227,ID對照表!A:B,2,FALSE)</f>
        <v>60</v>
      </c>
    </row>
    <row r="2228" spans="1:5" x14ac:dyDescent="0.25">
      <c r="A2228" s="648" t="str">
        <f t="shared" si="34"/>
        <v>2017/04/17-08:53:10</v>
      </c>
      <c r="B2228" s="4">
        <v>42842</v>
      </c>
      <c r="C2228" s="3">
        <v>0.37025462962962963</v>
      </c>
      <c r="D2228" s="368" t="s">
        <v>84</v>
      </c>
      <c r="E2228" s="648">
        <f>VLOOKUP(D2228,ID對照表!A:B,2,FALSE)</f>
        <v>60</v>
      </c>
    </row>
    <row r="2229" spans="1:5" x14ac:dyDescent="0.25">
      <c r="A2229" s="648" t="str">
        <f t="shared" si="34"/>
        <v>2017/04/17-08:53:12</v>
      </c>
      <c r="B2229" s="4">
        <v>42842</v>
      </c>
      <c r="C2229" s="3">
        <v>0.37027777777777776</v>
      </c>
      <c r="D2229" s="368" t="s">
        <v>84</v>
      </c>
      <c r="E2229" s="648">
        <f>VLOOKUP(D2229,ID對照表!A:B,2,FALSE)</f>
        <v>60</v>
      </c>
    </row>
    <row r="2230" spans="1:5" x14ac:dyDescent="0.25">
      <c r="A2230" s="648" t="str">
        <f t="shared" si="34"/>
        <v>2017/04/17-08:53:20</v>
      </c>
      <c r="B2230" s="4">
        <v>42842</v>
      </c>
      <c r="C2230" s="3">
        <v>0.37037037037037041</v>
      </c>
      <c r="D2230" s="368" t="s">
        <v>84</v>
      </c>
      <c r="E2230" s="648">
        <f>VLOOKUP(D2230,ID對照表!A:B,2,FALSE)</f>
        <v>60</v>
      </c>
    </row>
    <row r="2231" spans="1:5" x14ac:dyDescent="0.25">
      <c r="A2231" s="648" t="str">
        <f t="shared" si="34"/>
        <v>2017/04/17-08:53:30</v>
      </c>
      <c r="B2231" s="4">
        <v>42842</v>
      </c>
      <c r="C2231" s="3">
        <v>0.37048611111111113</v>
      </c>
      <c r="D2231" s="368" t="s">
        <v>84</v>
      </c>
      <c r="E2231" s="648">
        <f>VLOOKUP(D2231,ID對照表!A:B,2,FALSE)</f>
        <v>60</v>
      </c>
    </row>
    <row r="2232" spans="1:5" x14ac:dyDescent="0.25">
      <c r="A2232" s="648" t="str">
        <f t="shared" si="34"/>
        <v>2017/04/17-08:53:32</v>
      </c>
      <c r="B2232" s="4">
        <v>42842</v>
      </c>
      <c r="C2232" s="3">
        <v>0.3705092592592592</v>
      </c>
      <c r="D2232" s="368" t="s">
        <v>84</v>
      </c>
      <c r="E2232" s="648">
        <f>VLOOKUP(D2232,ID對照表!A:B,2,FALSE)</f>
        <v>60</v>
      </c>
    </row>
    <row r="2233" spans="1:5" x14ac:dyDescent="0.25">
      <c r="A2233" s="648" t="str">
        <f t="shared" si="34"/>
        <v>2017/04/17-08:53:50</v>
      </c>
      <c r="B2233" s="4">
        <v>42842</v>
      </c>
      <c r="C2233" s="3">
        <v>0.37071759259259257</v>
      </c>
      <c r="D2233" s="368" t="s">
        <v>84</v>
      </c>
      <c r="E2233" s="648">
        <f>VLOOKUP(D2233,ID對照表!A:B,2,FALSE)</f>
        <v>60</v>
      </c>
    </row>
    <row r="2234" spans="1:5" x14ac:dyDescent="0.25">
      <c r="A2234" s="648" t="str">
        <f t="shared" si="34"/>
        <v>2017/04/17-08:54:15</v>
      </c>
      <c r="B2234" s="4">
        <v>42842</v>
      </c>
      <c r="C2234" s="3">
        <v>0.37100694444444443</v>
      </c>
      <c r="D2234" s="368" t="s">
        <v>84</v>
      </c>
      <c r="E2234" s="648">
        <f>VLOOKUP(D2234,ID對照表!A:B,2,FALSE)</f>
        <v>60</v>
      </c>
    </row>
    <row r="2235" spans="1:5" x14ac:dyDescent="0.25">
      <c r="A2235" s="648" t="str">
        <f t="shared" si="34"/>
        <v>2017/04/17-08:54:40</v>
      </c>
      <c r="B2235" s="4">
        <v>42842</v>
      </c>
      <c r="C2235" s="3">
        <v>0.37129629629629629</v>
      </c>
      <c r="D2235" s="368" t="s">
        <v>84</v>
      </c>
      <c r="E2235" s="648">
        <f>VLOOKUP(D2235,ID對照表!A:B,2,FALSE)</f>
        <v>60</v>
      </c>
    </row>
    <row r="2236" spans="1:5" x14ac:dyDescent="0.25">
      <c r="A2236" s="648" t="str">
        <f t="shared" si="34"/>
        <v>2017/04/17-08:54:42</v>
      </c>
      <c r="B2236" s="4">
        <v>42842</v>
      </c>
      <c r="C2236" s="3">
        <v>0.37131944444444448</v>
      </c>
      <c r="D2236" s="368" t="s">
        <v>84</v>
      </c>
      <c r="E2236" s="648">
        <f>VLOOKUP(D2236,ID對照表!A:B,2,FALSE)</f>
        <v>60</v>
      </c>
    </row>
    <row r="2237" spans="1:5" x14ac:dyDescent="0.25">
      <c r="A2237" s="648" t="str">
        <f t="shared" si="34"/>
        <v>2017/04/17-08:55:50</v>
      </c>
      <c r="B2237" s="4">
        <v>42842</v>
      </c>
      <c r="C2237" s="3">
        <v>0.37210648148148145</v>
      </c>
      <c r="D2237" s="368" t="s">
        <v>84</v>
      </c>
      <c r="E2237" s="648">
        <f>VLOOKUP(D2237,ID對照表!A:B,2,FALSE)</f>
        <v>60</v>
      </c>
    </row>
    <row r="2238" spans="1:5" x14ac:dyDescent="0.25">
      <c r="A2238" s="648" t="str">
        <f t="shared" si="34"/>
        <v>2017/04/17-08:55:55</v>
      </c>
      <c r="B2238" s="4">
        <v>42842</v>
      </c>
      <c r="C2238" s="3">
        <v>0.37216435185185182</v>
      </c>
      <c r="D2238" s="368" t="s">
        <v>84</v>
      </c>
      <c r="E2238" s="648">
        <f>VLOOKUP(D2238,ID對照表!A:B,2,FALSE)</f>
        <v>60</v>
      </c>
    </row>
    <row r="2239" spans="1:5" x14ac:dyDescent="0.25">
      <c r="A2239" s="648" t="str">
        <f t="shared" si="34"/>
        <v>2017/04/17-08:56:02</v>
      </c>
      <c r="B2239" s="4">
        <v>42842</v>
      </c>
      <c r="C2239" s="3">
        <v>0.37224537037037037</v>
      </c>
      <c r="D2239" s="368" t="s">
        <v>84</v>
      </c>
      <c r="E2239" s="648">
        <f>VLOOKUP(D2239,ID對照表!A:B,2,FALSE)</f>
        <v>60</v>
      </c>
    </row>
    <row r="2240" spans="1:5" x14ac:dyDescent="0.25">
      <c r="A2240" s="648" t="str">
        <f t="shared" si="34"/>
        <v>2017/04/17-08:56:14</v>
      </c>
      <c r="B2240" s="4">
        <v>42842</v>
      </c>
      <c r="C2240" s="3">
        <v>0.37238425925925928</v>
      </c>
      <c r="D2240" s="368" t="s">
        <v>84</v>
      </c>
      <c r="E2240" s="648">
        <f>VLOOKUP(D2240,ID對照表!A:B,2,FALSE)</f>
        <v>60</v>
      </c>
    </row>
    <row r="2241" spans="1:5" x14ac:dyDescent="0.25">
      <c r="A2241" s="648" t="str">
        <f t="shared" si="34"/>
        <v>2017/04/17-08:56:27</v>
      </c>
      <c r="B2241" s="4">
        <v>42842</v>
      </c>
      <c r="C2241" s="3">
        <v>0.37253472222222223</v>
      </c>
      <c r="D2241" s="368" t="s">
        <v>84</v>
      </c>
      <c r="E2241" s="648">
        <f>VLOOKUP(D2241,ID對照表!A:B,2,FALSE)</f>
        <v>60</v>
      </c>
    </row>
    <row r="2242" spans="1:5" x14ac:dyDescent="0.25">
      <c r="A2242" s="648" t="str">
        <f t="shared" ref="A2242:A2305" si="35">TEXT(B2242,"yyyy/mm/dd")&amp;"-"&amp;TEXT(C2242,"hh:mm:ss")</f>
        <v>2017/04/17-08:56:34</v>
      </c>
      <c r="B2242" s="4">
        <v>42842</v>
      </c>
      <c r="C2242" s="3">
        <v>0.37261574074074072</v>
      </c>
      <c r="D2242" s="368" t="s">
        <v>84</v>
      </c>
      <c r="E2242" s="648">
        <f>VLOOKUP(D2242,ID對照表!A:B,2,FALSE)</f>
        <v>60</v>
      </c>
    </row>
    <row r="2243" spans="1:5" x14ac:dyDescent="0.25">
      <c r="A2243" s="648" t="str">
        <f t="shared" si="35"/>
        <v>2017/04/17-08:56:35</v>
      </c>
      <c r="B2243" s="4">
        <v>42842</v>
      </c>
      <c r="C2243" s="3">
        <v>0.37262731481481487</v>
      </c>
      <c r="D2243" s="368" t="s">
        <v>84</v>
      </c>
      <c r="E2243" s="648">
        <f>VLOOKUP(D2243,ID對照表!A:B,2,FALSE)</f>
        <v>60</v>
      </c>
    </row>
    <row r="2244" spans="1:5" x14ac:dyDescent="0.25">
      <c r="A2244" s="648" t="str">
        <f t="shared" si="35"/>
        <v>2017/04/17-08:56:37</v>
      </c>
      <c r="B2244" s="4">
        <v>42842</v>
      </c>
      <c r="C2244" s="3">
        <v>0.37265046296296295</v>
      </c>
      <c r="D2244" s="368" t="s">
        <v>84</v>
      </c>
      <c r="E2244" s="648">
        <f>VLOOKUP(D2244,ID對照表!A:B,2,FALSE)</f>
        <v>60</v>
      </c>
    </row>
    <row r="2245" spans="1:5" x14ac:dyDescent="0.25">
      <c r="A2245" s="648" t="str">
        <f t="shared" si="35"/>
        <v>2017/04/17-08:56:41</v>
      </c>
      <c r="B2245" s="4">
        <v>42842</v>
      </c>
      <c r="C2245" s="3">
        <v>0.37269675925925921</v>
      </c>
      <c r="D2245" s="368" t="s">
        <v>84</v>
      </c>
      <c r="E2245" s="648">
        <f>VLOOKUP(D2245,ID對照表!A:B,2,FALSE)</f>
        <v>60</v>
      </c>
    </row>
    <row r="2246" spans="1:5" x14ac:dyDescent="0.25">
      <c r="A2246" s="648" t="str">
        <f t="shared" si="35"/>
        <v>2017/04/17-08:56:43</v>
      </c>
      <c r="B2246" s="4">
        <v>42842</v>
      </c>
      <c r="C2246" s="3">
        <v>0.3727199074074074</v>
      </c>
      <c r="D2246" s="368" t="s">
        <v>84</v>
      </c>
      <c r="E2246" s="648">
        <f>VLOOKUP(D2246,ID對照表!A:B,2,FALSE)</f>
        <v>60</v>
      </c>
    </row>
    <row r="2247" spans="1:5" x14ac:dyDescent="0.25">
      <c r="A2247" s="648" t="str">
        <f t="shared" si="35"/>
        <v>2017/04/17-08:56:49</v>
      </c>
      <c r="B2247" s="4">
        <v>42842</v>
      </c>
      <c r="C2247" s="3">
        <v>0.37278935185185186</v>
      </c>
      <c r="D2247" s="368" t="s">
        <v>84</v>
      </c>
      <c r="E2247" s="648">
        <f>VLOOKUP(D2247,ID對照表!A:B,2,FALSE)</f>
        <v>60</v>
      </c>
    </row>
    <row r="2248" spans="1:5" x14ac:dyDescent="0.25">
      <c r="A2248" s="648" t="str">
        <f t="shared" si="35"/>
        <v>2017/04/17-08:56:51</v>
      </c>
      <c r="B2248" s="4">
        <v>42842</v>
      </c>
      <c r="C2248" s="3">
        <v>0.37281249999999999</v>
      </c>
      <c r="D2248" s="368" t="s">
        <v>84</v>
      </c>
      <c r="E2248" s="648">
        <f>VLOOKUP(D2248,ID對照表!A:B,2,FALSE)</f>
        <v>60</v>
      </c>
    </row>
    <row r="2249" spans="1:5" x14ac:dyDescent="0.25">
      <c r="A2249" s="648" t="str">
        <f t="shared" si="35"/>
        <v>2017/04/17-08:56:52</v>
      </c>
      <c r="B2249" s="4">
        <v>42842</v>
      </c>
      <c r="C2249" s="3">
        <v>0.37282407407407409</v>
      </c>
      <c r="D2249" s="368" t="s">
        <v>84</v>
      </c>
      <c r="E2249" s="648">
        <f>VLOOKUP(D2249,ID對照表!A:B,2,FALSE)</f>
        <v>60</v>
      </c>
    </row>
    <row r="2250" spans="1:5" x14ac:dyDescent="0.25">
      <c r="A2250" s="648" t="str">
        <f t="shared" si="35"/>
        <v>2017/04/17-08:56:56</v>
      </c>
      <c r="B2250" s="4">
        <v>42842</v>
      </c>
      <c r="C2250" s="3">
        <v>0.37287037037037035</v>
      </c>
      <c r="D2250" s="368" t="s">
        <v>84</v>
      </c>
      <c r="E2250" s="648">
        <f>VLOOKUP(D2250,ID對照表!A:B,2,FALSE)</f>
        <v>60</v>
      </c>
    </row>
    <row r="2251" spans="1:5" x14ac:dyDescent="0.25">
      <c r="A2251" s="648" t="str">
        <f t="shared" si="35"/>
        <v>2017/04/17-08:57:06</v>
      </c>
      <c r="B2251" s="4">
        <v>42842</v>
      </c>
      <c r="C2251" s="3">
        <v>0.37298611111111107</v>
      </c>
      <c r="D2251" s="368" t="s">
        <v>84</v>
      </c>
      <c r="E2251" s="648">
        <f>VLOOKUP(D2251,ID對照表!A:B,2,FALSE)</f>
        <v>60</v>
      </c>
    </row>
    <row r="2252" spans="1:5" x14ac:dyDescent="0.25">
      <c r="A2252" s="648" t="str">
        <f t="shared" si="35"/>
        <v>2017/04/17-08:57:09</v>
      </c>
      <c r="B2252" s="4">
        <v>42842</v>
      </c>
      <c r="C2252" s="3">
        <v>0.37302083333333336</v>
      </c>
      <c r="D2252" s="368" t="s">
        <v>84</v>
      </c>
      <c r="E2252" s="648">
        <f>VLOOKUP(D2252,ID對照表!A:B,2,FALSE)</f>
        <v>60</v>
      </c>
    </row>
    <row r="2253" spans="1:5" x14ac:dyDescent="0.25">
      <c r="A2253" s="648" t="str">
        <f t="shared" si="35"/>
        <v>2017/04/17-08:57:10</v>
      </c>
      <c r="B2253" s="4">
        <v>42842</v>
      </c>
      <c r="C2253" s="3">
        <v>0.3730324074074074</v>
      </c>
      <c r="D2253" s="368" t="s">
        <v>84</v>
      </c>
      <c r="E2253" s="648">
        <f>VLOOKUP(D2253,ID對照表!A:B,2,FALSE)</f>
        <v>60</v>
      </c>
    </row>
    <row r="2254" spans="1:5" x14ac:dyDescent="0.25">
      <c r="A2254" s="648" t="str">
        <f t="shared" si="35"/>
        <v>2017/04/17-08:57:12</v>
      </c>
      <c r="B2254" s="4">
        <v>42842</v>
      </c>
      <c r="C2254" s="3">
        <v>0.37305555555555553</v>
      </c>
      <c r="D2254" s="368" t="s">
        <v>84</v>
      </c>
      <c r="E2254" s="648">
        <f>VLOOKUP(D2254,ID對照表!A:B,2,FALSE)</f>
        <v>60</v>
      </c>
    </row>
    <row r="2255" spans="1:5" x14ac:dyDescent="0.25">
      <c r="A2255" s="648" t="str">
        <f t="shared" si="35"/>
        <v>2017/04/17-08:57:16</v>
      </c>
      <c r="B2255" s="4">
        <v>42842</v>
      </c>
      <c r="C2255" s="3">
        <v>0.37310185185185185</v>
      </c>
      <c r="D2255" s="368" t="s">
        <v>84</v>
      </c>
      <c r="E2255" s="648">
        <f>VLOOKUP(D2255,ID對照表!A:B,2,FALSE)</f>
        <v>60</v>
      </c>
    </row>
    <row r="2256" spans="1:5" x14ac:dyDescent="0.25">
      <c r="A2256" s="648" t="str">
        <f t="shared" si="35"/>
        <v>2017/04/17-08:57:19</v>
      </c>
      <c r="B2256" s="4">
        <v>42842</v>
      </c>
      <c r="C2256" s="3">
        <v>0.37313657407407402</v>
      </c>
      <c r="D2256" s="368" t="s">
        <v>84</v>
      </c>
      <c r="E2256" s="648">
        <f>VLOOKUP(D2256,ID對照表!A:B,2,FALSE)</f>
        <v>60</v>
      </c>
    </row>
    <row r="2257" spans="1:5" x14ac:dyDescent="0.25">
      <c r="A2257" s="648" t="str">
        <f t="shared" si="35"/>
        <v>2017/04/17-08:57:21</v>
      </c>
      <c r="B2257" s="4">
        <v>42842</v>
      </c>
      <c r="C2257" s="3">
        <v>0.37315972222222221</v>
      </c>
      <c r="D2257" s="368" t="s">
        <v>84</v>
      </c>
      <c r="E2257" s="648">
        <f>VLOOKUP(D2257,ID對照表!A:B,2,FALSE)</f>
        <v>60</v>
      </c>
    </row>
    <row r="2258" spans="1:5" x14ac:dyDescent="0.25">
      <c r="A2258" s="648" t="str">
        <f t="shared" si="35"/>
        <v>2017/04/17-08:57:25</v>
      </c>
      <c r="B2258" s="4">
        <v>42842</v>
      </c>
      <c r="C2258" s="3">
        <v>0.37320601851851848</v>
      </c>
      <c r="D2258" s="368" t="s">
        <v>84</v>
      </c>
      <c r="E2258" s="648">
        <f>VLOOKUP(D2258,ID對照表!A:B,2,FALSE)</f>
        <v>60</v>
      </c>
    </row>
    <row r="2259" spans="1:5" x14ac:dyDescent="0.25">
      <c r="A2259" s="648" t="str">
        <f t="shared" si="35"/>
        <v>2017/04/17-08:57:27</v>
      </c>
      <c r="B2259" s="4">
        <v>42842</v>
      </c>
      <c r="C2259" s="3">
        <v>0.37322916666666667</v>
      </c>
      <c r="D2259" s="368" t="s">
        <v>84</v>
      </c>
      <c r="E2259" s="648">
        <f>VLOOKUP(D2259,ID對照表!A:B,2,FALSE)</f>
        <v>60</v>
      </c>
    </row>
    <row r="2260" spans="1:5" x14ac:dyDescent="0.25">
      <c r="A2260" s="648" t="str">
        <f t="shared" si="35"/>
        <v>2017/04/17-08:57:29</v>
      </c>
      <c r="B2260" s="4">
        <v>42842</v>
      </c>
      <c r="C2260" s="3">
        <v>0.3732523148148148</v>
      </c>
      <c r="D2260" s="368" t="s">
        <v>84</v>
      </c>
      <c r="E2260" s="648">
        <f>VLOOKUP(D2260,ID對照表!A:B,2,FALSE)</f>
        <v>60</v>
      </c>
    </row>
    <row r="2261" spans="1:5" x14ac:dyDescent="0.25">
      <c r="A2261" s="648" t="str">
        <f t="shared" si="35"/>
        <v>2017/04/17-08:57:32</v>
      </c>
      <c r="B2261" s="4">
        <v>42842</v>
      </c>
      <c r="C2261" s="3">
        <v>0.37328703703703708</v>
      </c>
      <c r="D2261" s="368" t="s">
        <v>84</v>
      </c>
      <c r="E2261" s="648">
        <f>VLOOKUP(D2261,ID對照表!A:B,2,FALSE)</f>
        <v>60</v>
      </c>
    </row>
    <row r="2262" spans="1:5" x14ac:dyDescent="0.25">
      <c r="A2262" s="648" t="str">
        <f t="shared" si="35"/>
        <v>2017/04/17-08:57:34</v>
      </c>
      <c r="B2262" s="4">
        <v>42842</v>
      </c>
      <c r="C2262" s="3">
        <v>0.37331018518518522</v>
      </c>
      <c r="D2262" s="368" t="s">
        <v>84</v>
      </c>
      <c r="E2262" s="648">
        <f>VLOOKUP(D2262,ID對照表!A:B,2,FALSE)</f>
        <v>60</v>
      </c>
    </row>
    <row r="2263" spans="1:5" x14ac:dyDescent="0.25">
      <c r="A2263" s="648" t="str">
        <f t="shared" si="35"/>
        <v>2017/04/17-08:57:36</v>
      </c>
      <c r="B2263" s="4">
        <v>42842</v>
      </c>
      <c r="C2263" s="3">
        <v>0.37333333333333335</v>
      </c>
      <c r="D2263" s="368" t="s">
        <v>84</v>
      </c>
      <c r="E2263" s="648">
        <f>VLOOKUP(D2263,ID對照表!A:B,2,FALSE)</f>
        <v>60</v>
      </c>
    </row>
    <row r="2264" spans="1:5" x14ac:dyDescent="0.25">
      <c r="A2264" s="648" t="str">
        <f t="shared" si="35"/>
        <v>2017/04/17-08:58:01</v>
      </c>
      <c r="B2264" s="4">
        <v>42842</v>
      </c>
      <c r="C2264" s="3">
        <v>0.37362268518518515</v>
      </c>
      <c r="D2264" s="368" t="s">
        <v>84</v>
      </c>
      <c r="E2264" s="648">
        <f>VLOOKUP(D2264,ID對照表!A:B,2,FALSE)</f>
        <v>60</v>
      </c>
    </row>
    <row r="2265" spans="1:5" x14ac:dyDescent="0.25">
      <c r="A2265" s="648" t="str">
        <f t="shared" si="35"/>
        <v>2017/04/17-08:58:03</v>
      </c>
      <c r="B2265" s="4">
        <v>42842</v>
      </c>
      <c r="C2265" s="3">
        <v>0.37364583333333329</v>
      </c>
      <c r="D2265" s="368" t="s">
        <v>84</v>
      </c>
      <c r="E2265" s="648">
        <f>VLOOKUP(D2265,ID對照表!A:B,2,FALSE)</f>
        <v>60</v>
      </c>
    </row>
    <row r="2266" spans="1:5" x14ac:dyDescent="0.25">
      <c r="A2266" s="648" t="str">
        <f t="shared" si="35"/>
        <v>2017/04/17-08:58:19</v>
      </c>
      <c r="B2266" s="4">
        <v>42842</v>
      </c>
      <c r="C2266" s="3">
        <v>0.37383101851851852</v>
      </c>
      <c r="D2266" s="368" t="s">
        <v>84</v>
      </c>
      <c r="E2266" s="648">
        <f>VLOOKUP(D2266,ID對照表!A:B,2,FALSE)</f>
        <v>60</v>
      </c>
    </row>
    <row r="2267" spans="1:5" x14ac:dyDescent="0.25">
      <c r="A2267" s="648" t="str">
        <f t="shared" si="35"/>
        <v>2017/04/17-08:58:21</v>
      </c>
      <c r="B2267" s="4">
        <v>42842</v>
      </c>
      <c r="C2267" s="3">
        <v>0.37385416666666665</v>
      </c>
      <c r="D2267" s="368" t="s">
        <v>84</v>
      </c>
      <c r="E2267" s="648">
        <f>VLOOKUP(D2267,ID對照表!A:B,2,FALSE)</f>
        <v>60</v>
      </c>
    </row>
    <row r="2268" spans="1:5" x14ac:dyDescent="0.25">
      <c r="A2268" s="648" t="str">
        <f t="shared" si="35"/>
        <v>2017/04/17-08:58:25</v>
      </c>
      <c r="B2268" s="4">
        <v>42842</v>
      </c>
      <c r="C2268" s="3">
        <v>0.37390046296296298</v>
      </c>
      <c r="D2268" s="368" t="s">
        <v>84</v>
      </c>
      <c r="E2268" s="648">
        <f>VLOOKUP(D2268,ID對照表!A:B,2,FALSE)</f>
        <v>60</v>
      </c>
    </row>
    <row r="2269" spans="1:5" x14ac:dyDescent="0.25">
      <c r="A2269" s="648" t="str">
        <f t="shared" si="35"/>
        <v>2017/04/17-08:58:31</v>
      </c>
      <c r="B2269" s="4">
        <v>42842</v>
      </c>
      <c r="C2269" s="3">
        <v>0.37396990740740743</v>
      </c>
      <c r="D2269" s="368" t="s">
        <v>84</v>
      </c>
      <c r="E2269" s="648">
        <f>VLOOKUP(D2269,ID對照表!A:B,2,FALSE)</f>
        <v>60</v>
      </c>
    </row>
    <row r="2270" spans="1:5" x14ac:dyDescent="0.25">
      <c r="A2270" s="648" t="str">
        <f t="shared" si="35"/>
        <v>2017/04/17-08:58:38</v>
      </c>
      <c r="B2270" s="4">
        <v>42842</v>
      </c>
      <c r="C2270" s="3">
        <v>0.37405092592592593</v>
      </c>
      <c r="D2270" s="368" t="s">
        <v>84</v>
      </c>
      <c r="E2270" s="648">
        <f>VLOOKUP(D2270,ID對照表!A:B,2,FALSE)</f>
        <v>60</v>
      </c>
    </row>
    <row r="2271" spans="1:5" x14ac:dyDescent="0.25">
      <c r="A2271" s="648" t="str">
        <f t="shared" si="35"/>
        <v>2017/04/17-08:58:43</v>
      </c>
      <c r="B2271" s="4">
        <v>42842</v>
      </c>
      <c r="C2271" s="3">
        <v>0.37410879629629629</v>
      </c>
      <c r="D2271" s="368" t="s">
        <v>84</v>
      </c>
      <c r="E2271" s="648">
        <f>VLOOKUP(D2271,ID對照表!A:B,2,FALSE)</f>
        <v>60</v>
      </c>
    </row>
    <row r="2272" spans="1:5" x14ac:dyDescent="0.25">
      <c r="A2272" s="648" t="str">
        <f t="shared" si="35"/>
        <v>2017/04/17-08:58:53</v>
      </c>
      <c r="B2272" s="4">
        <v>42842</v>
      </c>
      <c r="C2272" s="3">
        <v>0.37422453703703701</v>
      </c>
      <c r="D2272" s="368" t="s">
        <v>84</v>
      </c>
      <c r="E2272" s="648">
        <f>VLOOKUP(D2272,ID對照表!A:B,2,FALSE)</f>
        <v>60</v>
      </c>
    </row>
    <row r="2273" spans="1:5" x14ac:dyDescent="0.25">
      <c r="A2273" s="648" t="str">
        <f t="shared" si="35"/>
        <v>2017/04/17-08:58:57</v>
      </c>
      <c r="B2273" s="4">
        <v>42842</v>
      </c>
      <c r="C2273" s="3">
        <v>0.37427083333333333</v>
      </c>
      <c r="D2273" s="368" t="s">
        <v>84</v>
      </c>
      <c r="E2273" s="648">
        <f>VLOOKUP(D2273,ID對照表!A:B,2,FALSE)</f>
        <v>60</v>
      </c>
    </row>
    <row r="2274" spans="1:5" x14ac:dyDescent="0.25">
      <c r="A2274" s="648" t="str">
        <f t="shared" si="35"/>
        <v>2017/04/17-08:58:59</v>
      </c>
      <c r="B2274" s="4">
        <v>42842</v>
      </c>
      <c r="C2274" s="3">
        <v>0.37429398148148146</v>
      </c>
      <c r="D2274" s="368" t="s">
        <v>84</v>
      </c>
      <c r="E2274" s="648">
        <f>VLOOKUP(D2274,ID對照表!A:B,2,FALSE)</f>
        <v>60</v>
      </c>
    </row>
    <row r="2275" spans="1:5" x14ac:dyDescent="0.25">
      <c r="A2275" s="648" t="str">
        <f t="shared" si="35"/>
        <v>2017/04/17-08:59:01</v>
      </c>
      <c r="B2275" s="4">
        <v>42842</v>
      </c>
      <c r="C2275" s="3">
        <v>0.37431712962962965</v>
      </c>
      <c r="D2275" s="368" t="s">
        <v>84</v>
      </c>
      <c r="E2275" s="648">
        <f>VLOOKUP(D2275,ID對照表!A:B,2,FALSE)</f>
        <v>60</v>
      </c>
    </row>
    <row r="2276" spans="1:5" x14ac:dyDescent="0.25">
      <c r="A2276" s="648" t="str">
        <f t="shared" si="35"/>
        <v>2017/04/17-08:59:03</v>
      </c>
      <c r="B2276" s="4">
        <v>42842</v>
      </c>
      <c r="C2276" s="3">
        <v>0.37434027777777779</v>
      </c>
      <c r="D2276" s="368" t="s">
        <v>84</v>
      </c>
      <c r="E2276" s="648">
        <f>VLOOKUP(D2276,ID對照表!A:B,2,FALSE)</f>
        <v>60</v>
      </c>
    </row>
    <row r="2277" spans="1:5" x14ac:dyDescent="0.25">
      <c r="A2277" s="648" t="str">
        <f t="shared" si="35"/>
        <v>2017/04/17-08:59:07</v>
      </c>
      <c r="B2277" s="4">
        <v>42842</v>
      </c>
      <c r="C2277" s="3">
        <v>0.37438657407407411</v>
      </c>
      <c r="D2277" s="368" t="s">
        <v>84</v>
      </c>
      <c r="E2277" s="648">
        <f>VLOOKUP(D2277,ID對照表!A:B,2,FALSE)</f>
        <v>60</v>
      </c>
    </row>
    <row r="2278" spans="1:5" x14ac:dyDescent="0.25">
      <c r="A2278" s="648" t="str">
        <f t="shared" si="35"/>
        <v>2017/04/17-08:59:39</v>
      </c>
      <c r="B2278" s="4">
        <v>42842</v>
      </c>
      <c r="C2278" s="3">
        <v>0.37475694444444446</v>
      </c>
      <c r="D2278" s="368" t="s">
        <v>84</v>
      </c>
      <c r="E2278" s="648">
        <f>VLOOKUP(D2278,ID對照表!A:B,2,FALSE)</f>
        <v>60</v>
      </c>
    </row>
    <row r="2279" spans="1:5" x14ac:dyDescent="0.25">
      <c r="A2279" s="648" t="str">
        <f t="shared" si="35"/>
        <v>2017/04/17-08:59:41</v>
      </c>
      <c r="B2279" s="4">
        <v>42842</v>
      </c>
      <c r="C2279" s="3">
        <v>0.3747800925925926</v>
      </c>
      <c r="D2279" s="368" t="s">
        <v>84</v>
      </c>
      <c r="E2279" s="648">
        <f>VLOOKUP(D2279,ID對照表!A:B,2,FALSE)</f>
        <v>60</v>
      </c>
    </row>
    <row r="2280" spans="1:5" x14ac:dyDescent="0.25">
      <c r="A2280" s="648" t="str">
        <f t="shared" si="35"/>
        <v>2017/04/17-08:59:58</v>
      </c>
      <c r="B2280" s="4">
        <v>42842</v>
      </c>
      <c r="C2280" s="3">
        <v>0.37497685185185187</v>
      </c>
      <c r="D2280" s="368" t="s">
        <v>84</v>
      </c>
      <c r="E2280" s="648">
        <f>VLOOKUP(D2280,ID對照表!A:B,2,FALSE)</f>
        <v>60</v>
      </c>
    </row>
    <row r="2281" spans="1:5" x14ac:dyDescent="0.25">
      <c r="A2281" s="648" t="str">
        <f t="shared" si="35"/>
        <v>2017/04/17-09:00:02</v>
      </c>
      <c r="B2281" s="4">
        <v>42842</v>
      </c>
      <c r="C2281" s="3">
        <v>0.37502314814814813</v>
      </c>
      <c r="D2281" s="368" t="s">
        <v>84</v>
      </c>
      <c r="E2281" s="648">
        <f>VLOOKUP(D2281,ID對照表!A:B,2,FALSE)</f>
        <v>60</v>
      </c>
    </row>
    <row r="2282" spans="1:5" x14ac:dyDescent="0.25">
      <c r="A2282" s="648" t="str">
        <f t="shared" si="35"/>
        <v>2017/04/17-09:00:10</v>
      </c>
      <c r="B2282" s="4">
        <v>42842</v>
      </c>
      <c r="C2282" s="3">
        <v>0.37511574074074078</v>
      </c>
      <c r="D2282" s="368" t="s">
        <v>84</v>
      </c>
      <c r="E2282" s="648">
        <f>VLOOKUP(D2282,ID對照表!A:B,2,FALSE)</f>
        <v>60</v>
      </c>
    </row>
    <row r="2283" spans="1:5" x14ac:dyDescent="0.25">
      <c r="A2283" s="648" t="str">
        <f t="shared" si="35"/>
        <v>2017/04/17-09:00:15</v>
      </c>
      <c r="B2283" s="4">
        <v>42842</v>
      </c>
      <c r="C2283" s="3">
        <v>0.37517361111111108</v>
      </c>
      <c r="D2283" s="368" t="s">
        <v>84</v>
      </c>
      <c r="E2283" s="648">
        <f>VLOOKUP(D2283,ID對照表!A:B,2,FALSE)</f>
        <v>60</v>
      </c>
    </row>
    <row r="2284" spans="1:5" x14ac:dyDescent="0.25">
      <c r="A2284" s="648" t="str">
        <f t="shared" si="35"/>
        <v>2017/04/17-09:00:17</v>
      </c>
      <c r="B2284" s="4">
        <v>42842</v>
      </c>
      <c r="C2284" s="3">
        <v>0.37519675925925927</v>
      </c>
      <c r="D2284" s="368" t="s">
        <v>84</v>
      </c>
      <c r="E2284" s="648">
        <f>VLOOKUP(D2284,ID對照表!A:B,2,FALSE)</f>
        <v>60</v>
      </c>
    </row>
    <row r="2285" spans="1:5" x14ac:dyDescent="0.25">
      <c r="A2285" s="648" t="str">
        <f t="shared" si="35"/>
        <v>2017/04/17-09:00:32</v>
      </c>
      <c r="B2285" s="4">
        <v>42842</v>
      </c>
      <c r="C2285" s="3">
        <v>0.37537037037037035</v>
      </c>
      <c r="D2285" s="368" t="s">
        <v>84</v>
      </c>
      <c r="E2285" s="648">
        <f>VLOOKUP(D2285,ID對照表!A:B,2,FALSE)</f>
        <v>60</v>
      </c>
    </row>
    <row r="2286" spans="1:5" x14ac:dyDescent="0.25">
      <c r="A2286" s="648" t="str">
        <f t="shared" si="35"/>
        <v>2017/04/17-09:00:44</v>
      </c>
      <c r="B2286" s="4">
        <v>42842</v>
      </c>
      <c r="C2286" s="3">
        <v>0.37550925925925926</v>
      </c>
      <c r="D2286" s="368" t="s">
        <v>84</v>
      </c>
      <c r="E2286" s="648">
        <f>VLOOKUP(D2286,ID對照表!A:B,2,FALSE)</f>
        <v>60</v>
      </c>
    </row>
    <row r="2287" spans="1:5" x14ac:dyDescent="0.25">
      <c r="A2287" s="648" t="str">
        <f t="shared" si="35"/>
        <v>2017/04/17-09:00:49</v>
      </c>
      <c r="B2287" s="4">
        <v>42842</v>
      </c>
      <c r="C2287" s="3">
        <v>0.37556712962962963</v>
      </c>
      <c r="D2287" s="368" t="s">
        <v>84</v>
      </c>
      <c r="E2287" s="648">
        <f>VLOOKUP(D2287,ID對照表!A:B,2,FALSE)</f>
        <v>60</v>
      </c>
    </row>
    <row r="2288" spans="1:5" x14ac:dyDescent="0.25">
      <c r="A2288" s="648" t="str">
        <f t="shared" si="35"/>
        <v>2017/04/17-09:00:57</v>
      </c>
      <c r="B2288" s="4">
        <v>42842</v>
      </c>
      <c r="C2288" s="3">
        <v>0.37565972222222221</v>
      </c>
      <c r="D2288" s="368" t="s">
        <v>84</v>
      </c>
      <c r="E2288" s="648">
        <f>VLOOKUP(D2288,ID對照表!A:B,2,FALSE)</f>
        <v>60</v>
      </c>
    </row>
    <row r="2289" spans="1:5" x14ac:dyDescent="0.25">
      <c r="A2289" s="648" t="str">
        <f t="shared" si="35"/>
        <v>2017/04/17-09:01:08</v>
      </c>
      <c r="B2289" s="4">
        <v>42842</v>
      </c>
      <c r="C2289" s="3">
        <v>0.37578703703703703</v>
      </c>
      <c r="D2289" s="368" t="s">
        <v>84</v>
      </c>
      <c r="E2289" s="648">
        <f>VLOOKUP(D2289,ID對照表!A:B,2,FALSE)</f>
        <v>60</v>
      </c>
    </row>
    <row r="2290" spans="1:5" x14ac:dyDescent="0.25">
      <c r="A2290" s="648" t="str">
        <f t="shared" si="35"/>
        <v>2017/04/17-09:01:11</v>
      </c>
      <c r="B2290" s="4">
        <v>42842</v>
      </c>
      <c r="C2290" s="3">
        <v>0.37582175925925926</v>
      </c>
      <c r="D2290" s="368" t="s">
        <v>84</v>
      </c>
      <c r="E2290" s="648">
        <f>VLOOKUP(D2290,ID對照表!A:B,2,FALSE)</f>
        <v>60</v>
      </c>
    </row>
    <row r="2291" spans="1:5" x14ac:dyDescent="0.25">
      <c r="A2291" s="648" t="str">
        <f t="shared" si="35"/>
        <v>2017/04/17-09:01:22</v>
      </c>
      <c r="B2291" s="4">
        <v>42842</v>
      </c>
      <c r="C2291" s="3">
        <v>0.37594907407407407</v>
      </c>
      <c r="D2291" s="368" t="s">
        <v>84</v>
      </c>
      <c r="E2291" s="648">
        <f>VLOOKUP(D2291,ID對照表!A:B,2,FALSE)</f>
        <v>60</v>
      </c>
    </row>
    <row r="2292" spans="1:5" x14ac:dyDescent="0.25">
      <c r="A2292" s="648" t="str">
        <f t="shared" si="35"/>
        <v>2017/04/17-09:01:33</v>
      </c>
      <c r="B2292" s="4">
        <v>42842</v>
      </c>
      <c r="C2292" s="3">
        <v>0.37607638888888889</v>
      </c>
      <c r="D2292" s="368" t="s">
        <v>84</v>
      </c>
      <c r="E2292" s="648">
        <f>VLOOKUP(D2292,ID對照表!A:B,2,FALSE)</f>
        <v>60</v>
      </c>
    </row>
    <row r="2293" spans="1:5" x14ac:dyDescent="0.25">
      <c r="A2293" s="648" t="str">
        <f t="shared" si="35"/>
        <v>2017/04/17-09:01:38</v>
      </c>
      <c r="B2293" s="4">
        <v>42842</v>
      </c>
      <c r="C2293" s="3">
        <v>0.37613425925925931</v>
      </c>
      <c r="D2293" s="368" t="s">
        <v>84</v>
      </c>
      <c r="E2293" s="648">
        <f>VLOOKUP(D2293,ID對照表!A:B,2,FALSE)</f>
        <v>60</v>
      </c>
    </row>
    <row r="2294" spans="1:5" x14ac:dyDescent="0.25">
      <c r="A2294" s="648" t="str">
        <f t="shared" si="35"/>
        <v>2017/04/17-09:01:39</v>
      </c>
      <c r="B2294" s="4">
        <v>42842</v>
      </c>
      <c r="C2294" s="3">
        <v>0.37614583333333335</v>
      </c>
      <c r="D2294" s="368" t="s">
        <v>84</v>
      </c>
      <c r="E2294" s="648">
        <f>VLOOKUP(D2294,ID對照表!A:B,2,FALSE)</f>
        <v>60</v>
      </c>
    </row>
    <row r="2295" spans="1:5" x14ac:dyDescent="0.25">
      <c r="A2295" s="648" t="str">
        <f t="shared" si="35"/>
        <v>2017/04/17-09:01:49</v>
      </c>
      <c r="B2295" s="4">
        <v>42842</v>
      </c>
      <c r="C2295" s="3">
        <v>0.37626157407407407</v>
      </c>
      <c r="D2295" s="368" t="s">
        <v>84</v>
      </c>
      <c r="E2295" s="648">
        <f>VLOOKUP(D2295,ID對照表!A:B,2,FALSE)</f>
        <v>60</v>
      </c>
    </row>
    <row r="2296" spans="1:5" x14ac:dyDescent="0.25">
      <c r="A2296" s="648" t="str">
        <f t="shared" si="35"/>
        <v>2017/04/17-09:01:59</v>
      </c>
      <c r="B2296" s="4">
        <v>42842</v>
      </c>
      <c r="C2296" s="3">
        <v>0.37637731481481485</v>
      </c>
      <c r="D2296" s="368" t="s">
        <v>84</v>
      </c>
      <c r="E2296" s="648">
        <f>VLOOKUP(D2296,ID對照表!A:B,2,FALSE)</f>
        <v>60</v>
      </c>
    </row>
    <row r="2297" spans="1:5" x14ac:dyDescent="0.25">
      <c r="A2297" s="648" t="str">
        <f t="shared" si="35"/>
        <v>2017/04/17-09:03:00</v>
      </c>
      <c r="B2297" s="4">
        <v>42842</v>
      </c>
      <c r="C2297" s="3">
        <v>0.37708333333333338</v>
      </c>
      <c r="D2297" s="368" t="s">
        <v>84</v>
      </c>
      <c r="E2297" s="648">
        <f>VLOOKUP(D2297,ID對照表!A:B,2,FALSE)</f>
        <v>60</v>
      </c>
    </row>
    <row r="2298" spans="1:5" x14ac:dyDescent="0.25">
      <c r="A2298" s="648" t="str">
        <f t="shared" si="35"/>
        <v>2017/04/17-09:03:20</v>
      </c>
      <c r="B2298" s="4">
        <v>42842</v>
      </c>
      <c r="C2298" s="3">
        <v>0.37731481481481483</v>
      </c>
      <c r="D2298" s="368" t="s">
        <v>84</v>
      </c>
      <c r="E2298" s="648">
        <f>VLOOKUP(D2298,ID對照表!A:B,2,FALSE)</f>
        <v>60</v>
      </c>
    </row>
    <row r="2299" spans="1:5" x14ac:dyDescent="0.25">
      <c r="A2299" s="648" t="str">
        <f t="shared" si="35"/>
        <v>2017/04/17-09:03:24</v>
      </c>
      <c r="B2299" s="4">
        <v>42842</v>
      </c>
      <c r="C2299" s="3">
        <v>0.37736111111111109</v>
      </c>
      <c r="D2299" s="368" t="s">
        <v>84</v>
      </c>
      <c r="E2299" s="648">
        <f>VLOOKUP(D2299,ID對照表!A:B,2,FALSE)</f>
        <v>60</v>
      </c>
    </row>
    <row r="2300" spans="1:5" x14ac:dyDescent="0.25">
      <c r="A2300" s="648" t="str">
        <f t="shared" si="35"/>
        <v>2017/04/17-09:03:29</v>
      </c>
      <c r="B2300" s="4">
        <v>42842</v>
      </c>
      <c r="C2300" s="3">
        <v>0.37741898148148145</v>
      </c>
      <c r="D2300" s="368" t="s">
        <v>84</v>
      </c>
      <c r="E2300" s="648">
        <f>VLOOKUP(D2300,ID對照表!A:B,2,FALSE)</f>
        <v>60</v>
      </c>
    </row>
    <row r="2301" spans="1:5" x14ac:dyDescent="0.25">
      <c r="A2301" s="648" t="str">
        <f t="shared" si="35"/>
        <v>2017/04/17-09:03:32</v>
      </c>
      <c r="B2301" s="4">
        <v>42842</v>
      </c>
      <c r="C2301" s="3">
        <v>0.37745370370370374</v>
      </c>
      <c r="D2301" s="368" t="s">
        <v>84</v>
      </c>
      <c r="E2301" s="648">
        <f>VLOOKUP(D2301,ID對照表!A:B,2,FALSE)</f>
        <v>60</v>
      </c>
    </row>
    <row r="2302" spans="1:5" x14ac:dyDescent="0.25">
      <c r="A2302" s="648" t="str">
        <f t="shared" si="35"/>
        <v>2017/04/17-09:03:35</v>
      </c>
      <c r="B2302" s="4">
        <v>42842</v>
      </c>
      <c r="C2302" s="3">
        <v>0.37748842592592591</v>
      </c>
      <c r="D2302" s="368" t="s">
        <v>84</v>
      </c>
      <c r="E2302" s="648">
        <f>VLOOKUP(D2302,ID對照表!A:B,2,FALSE)</f>
        <v>60</v>
      </c>
    </row>
    <row r="2303" spans="1:5" x14ac:dyDescent="0.25">
      <c r="A2303" s="648" t="str">
        <f t="shared" si="35"/>
        <v>2017/04/17-09:03:37</v>
      </c>
      <c r="B2303" s="4">
        <v>42842</v>
      </c>
      <c r="C2303" s="3">
        <v>0.37751157407407404</v>
      </c>
      <c r="D2303" s="368" t="s">
        <v>84</v>
      </c>
      <c r="E2303" s="648">
        <f>VLOOKUP(D2303,ID對照表!A:B,2,FALSE)</f>
        <v>60</v>
      </c>
    </row>
    <row r="2304" spans="1:5" x14ac:dyDescent="0.25">
      <c r="A2304" s="648" t="str">
        <f t="shared" si="35"/>
        <v>2017/04/17-09:03:38</v>
      </c>
      <c r="B2304" s="4">
        <v>42842</v>
      </c>
      <c r="C2304" s="3">
        <v>0.37752314814814819</v>
      </c>
      <c r="D2304" s="368" t="s">
        <v>84</v>
      </c>
      <c r="E2304" s="648">
        <f>VLOOKUP(D2304,ID對照表!A:B,2,FALSE)</f>
        <v>60</v>
      </c>
    </row>
    <row r="2305" spans="1:5" x14ac:dyDescent="0.25">
      <c r="A2305" s="648" t="str">
        <f t="shared" si="35"/>
        <v>2017/04/17-09:03:41</v>
      </c>
      <c r="B2305" s="4">
        <v>42842</v>
      </c>
      <c r="C2305" s="3">
        <v>0.37755787037037036</v>
      </c>
      <c r="D2305" s="368" t="s">
        <v>84</v>
      </c>
      <c r="E2305" s="648">
        <f>VLOOKUP(D2305,ID對照表!A:B,2,FALSE)</f>
        <v>60</v>
      </c>
    </row>
    <row r="2306" spans="1:5" x14ac:dyDescent="0.25">
      <c r="A2306" s="648" t="str">
        <f t="shared" ref="A2306:A2369" si="36">TEXT(B2306,"yyyy/mm/dd")&amp;"-"&amp;TEXT(C2306,"hh:mm:ss")</f>
        <v>2017/04/17-09:03:44</v>
      </c>
      <c r="B2306" s="4">
        <v>42842</v>
      </c>
      <c r="C2306" s="3">
        <v>0.37759259259259265</v>
      </c>
      <c r="D2306" s="368" t="s">
        <v>84</v>
      </c>
      <c r="E2306" s="648">
        <f>VLOOKUP(D2306,ID對照表!A:B,2,FALSE)</f>
        <v>60</v>
      </c>
    </row>
    <row r="2307" spans="1:5" x14ac:dyDescent="0.25">
      <c r="A2307" s="648" t="str">
        <f t="shared" si="36"/>
        <v>2017/04/17-09:03:45</v>
      </c>
      <c r="B2307" s="4">
        <v>42842</v>
      </c>
      <c r="C2307" s="3">
        <v>0.37760416666666669</v>
      </c>
      <c r="D2307" s="368" t="s">
        <v>84</v>
      </c>
      <c r="E2307" s="648">
        <f>VLOOKUP(D2307,ID對照表!A:B,2,FALSE)</f>
        <v>60</v>
      </c>
    </row>
    <row r="2308" spans="1:5" x14ac:dyDescent="0.25">
      <c r="A2308" s="648" t="str">
        <f t="shared" si="36"/>
        <v>2017/04/17-09:03:47</v>
      </c>
      <c r="B2308" s="4">
        <v>42842</v>
      </c>
      <c r="C2308" s="3">
        <v>0.37762731481481482</v>
      </c>
      <c r="D2308" s="368" t="s">
        <v>84</v>
      </c>
      <c r="E2308" s="648">
        <f>VLOOKUP(D2308,ID對照表!A:B,2,FALSE)</f>
        <v>60</v>
      </c>
    </row>
    <row r="2309" spans="1:5" x14ac:dyDescent="0.25">
      <c r="A2309" s="648" t="str">
        <f t="shared" si="36"/>
        <v>2017/04/17-09:03:49</v>
      </c>
      <c r="B2309" s="4">
        <v>42842</v>
      </c>
      <c r="C2309" s="3">
        <v>0.37765046296296295</v>
      </c>
      <c r="D2309" s="368" t="s">
        <v>84</v>
      </c>
      <c r="E2309" s="648">
        <f>VLOOKUP(D2309,ID對照表!A:B,2,FALSE)</f>
        <v>60</v>
      </c>
    </row>
    <row r="2310" spans="1:5" x14ac:dyDescent="0.25">
      <c r="A2310" s="648" t="str">
        <f t="shared" si="36"/>
        <v>2017/04/17-09:03:51</v>
      </c>
      <c r="B2310" s="4">
        <v>42842</v>
      </c>
      <c r="C2310" s="3">
        <v>0.37767361111111114</v>
      </c>
      <c r="D2310" s="368" t="s">
        <v>84</v>
      </c>
      <c r="E2310" s="648">
        <f>VLOOKUP(D2310,ID對照表!A:B,2,FALSE)</f>
        <v>60</v>
      </c>
    </row>
    <row r="2311" spans="1:5" x14ac:dyDescent="0.25">
      <c r="A2311" s="648" t="str">
        <f t="shared" si="36"/>
        <v>2017/04/17-09:03:55</v>
      </c>
      <c r="B2311" s="4">
        <v>42842</v>
      </c>
      <c r="C2311" s="3">
        <v>0.37771990740740741</v>
      </c>
      <c r="D2311" s="368" t="s">
        <v>84</v>
      </c>
      <c r="E2311" s="648">
        <f>VLOOKUP(D2311,ID對照表!A:B,2,FALSE)</f>
        <v>60</v>
      </c>
    </row>
    <row r="2312" spans="1:5" x14ac:dyDescent="0.25">
      <c r="A2312" s="648" t="str">
        <f t="shared" si="36"/>
        <v>2017/04/17-09:04:04</v>
      </c>
      <c r="B2312" s="4">
        <v>42842</v>
      </c>
      <c r="C2312" s="3">
        <v>0.37782407407407409</v>
      </c>
      <c r="D2312" s="368" t="s">
        <v>84</v>
      </c>
      <c r="E2312" s="648">
        <f>VLOOKUP(D2312,ID對照表!A:B,2,FALSE)</f>
        <v>60</v>
      </c>
    </row>
    <row r="2313" spans="1:5" x14ac:dyDescent="0.25">
      <c r="A2313" s="648" t="str">
        <f t="shared" si="36"/>
        <v>2017/04/17-09:04:07</v>
      </c>
      <c r="B2313" s="4">
        <v>42842</v>
      </c>
      <c r="C2313" s="3">
        <v>0.37785879629629626</v>
      </c>
      <c r="D2313" s="368" t="s">
        <v>84</v>
      </c>
      <c r="E2313" s="648">
        <f>VLOOKUP(D2313,ID對照表!A:B,2,FALSE)</f>
        <v>60</v>
      </c>
    </row>
    <row r="2314" spans="1:5" x14ac:dyDescent="0.25">
      <c r="A2314" s="648" t="str">
        <f t="shared" si="36"/>
        <v>2017/04/17-10:38:28</v>
      </c>
      <c r="B2314" s="4">
        <v>42842</v>
      </c>
      <c r="C2314" s="3">
        <v>0.44337962962962968</v>
      </c>
      <c r="D2314" s="368" t="s">
        <v>62</v>
      </c>
      <c r="E2314" s="648">
        <f>VLOOKUP(D2314,ID對照表!A:B,2,FALSE)</f>
        <v>38</v>
      </c>
    </row>
    <row r="2315" spans="1:5" x14ac:dyDescent="0.25">
      <c r="A2315" s="648" t="str">
        <f t="shared" si="36"/>
        <v>2017/04/17-10:38:29</v>
      </c>
      <c r="B2315" s="4">
        <v>42842</v>
      </c>
      <c r="C2315" s="3">
        <v>0.44339120370370372</v>
      </c>
      <c r="D2315" s="368" t="s">
        <v>62</v>
      </c>
      <c r="E2315" s="648">
        <f>VLOOKUP(D2315,ID對照表!A:B,2,FALSE)</f>
        <v>38</v>
      </c>
    </row>
    <row r="2316" spans="1:5" x14ac:dyDescent="0.25">
      <c r="A2316" s="648" t="str">
        <f t="shared" si="36"/>
        <v>2017/04/17-10:40:05</v>
      </c>
      <c r="B2316" s="4">
        <v>42842</v>
      </c>
      <c r="C2316" s="3">
        <v>0.44450231481481484</v>
      </c>
      <c r="D2316" s="368" t="s">
        <v>62</v>
      </c>
      <c r="E2316" s="648">
        <f>VLOOKUP(D2316,ID對照表!A:B,2,FALSE)</f>
        <v>38</v>
      </c>
    </row>
    <row r="2317" spans="1:5" x14ac:dyDescent="0.25">
      <c r="A2317" s="648" t="str">
        <f t="shared" si="36"/>
        <v>2017/04/17-10:40:06</v>
      </c>
      <c r="B2317" s="4">
        <v>42842</v>
      </c>
      <c r="C2317" s="3">
        <v>0.44451388888888888</v>
      </c>
      <c r="D2317" s="368" t="s">
        <v>62</v>
      </c>
      <c r="E2317" s="648">
        <f>VLOOKUP(D2317,ID對照表!A:B,2,FALSE)</f>
        <v>38</v>
      </c>
    </row>
    <row r="2318" spans="1:5" x14ac:dyDescent="0.25">
      <c r="A2318" s="648" t="str">
        <f t="shared" si="36"/>
        <v>2017/04/17-10:40:08</v>
      </c>
      <c r="B2318" s="4">
        <v>42842</v>
      </c>
      <c r="C2318" s="3">
        <v>0.44453703703703701</v>
      </c>
      <c r="D2318" s="368" t="s">
        <v>62</v>
      </c>
      <c r="E2318" s="648">
        <f>VLOOKUP(D2318,ID對照表!A:B,2,FALSE)</f>
        <v>38</v>
      </c>
    </row>
    <row r="2319" spans="1:5" x14ac:dyDescent="0.25">
      <c r="A2319" s="648" t="str">
        <f t="shared" si="36"/>
        <v>2017/04/17-10:40:09</v>
      </c>
      <c r="B2319" s="4">
        <v>42842</v>
      </c>
      <c r="C2319" s="3">
        <v>0.44454861111111116</v>
      </c>
      <c r="D2319" s="368" t="s">
        <v>62</v>
      </c>
      <c r="E2319" s="648">
        <f>VLOOKUP(D2319,ID對照表!A:B,2,FALSE)</f>
        <v>38</v>
      </c>
    </row>
    <row r="2320" spans="1:5" x14ac:dyDescent="0.25">
      <c r="A2320" s="648" t="str">
        <f t="shared" si="36"/>
        <v>2017/04/17-10:40:11</v>
      </c>
      <c r="B2320" s="4">
        <v>42842</v>
      </c>
      <c r="C2320" s="3">
        <v>0.44457175925925929</v>
      </c>
      <c r="D2320" s="368" t="s">
        <v>62</v>
      </c>
      <c r="E2320" s="648">
        <f>VLOOKUP(D2320,ID對照表!A:B,2,FALSE)</f>
        <v>38</v>
      </c>
    </row>
    <row r="2321" spans="1:5" x14ac:dyDescent="0.25">
      <c r="A2321" s="648" t="str">
        <f t="shared" si="36"/>
        <v>2017/04/17-10:40:12</v>
      </c>
      <c r="B2321" s="4">
        <v>42842</v>
      </c>
      <c r="C2321" s="3">
        <v>0.44458333333333333</v>
      </c>
      <c r="D2321" s="368" t="s">
        <v>62</v>
      </c>
      <c r="E2321" s="648">
        <f>VLOOKUP(D2321,ID對照表!A:B,2,FALSE)</f>
        <v>38</v>
      </c>
    </row>
    <row r="2322" spans="1:5" x14ac:dyDescent="0.25">
      <c r="A2322" s="648" t="str">
        <f t="shared" si="36"/>
        <v>2017/04/17-10:40:14</v>
      </c>
      <c r="B2322" s="4">
        <v>42842</v>
      </c>
      <c r="C2322" s="3">
        <v>0.44460648148148146</v>
      </c>
      <c r="D2322" s="368" t="s">
        <v>62</v>
      </c>
      <c r="E2322" s="648">
        <f>VLOOKUP(D2322,ID對照表!A:B,2,FALSE)</f>
        <v>38</v>
      </c>
    </row>
    <row r="2323" spans="1:5" x14ac:dyDescent="0.25">
      <c r="A2323" s="648" t="str">
        <f t="shared" si="36"/>
        <v>2017/04/17-10:40:17</v>
      </c>
      <c r="B2323" s="4">
        <v>42842</v>
      </c>
      <c r="C2323" s="3">
        <v>0.44464120370370369</v>
      </c>
      <c r="D2323" s="368" t="s">
        <v>62</v>
      </c>
      <c r="E2323" s="648">
        <f>VLOOKUP(D2323,ID對照表!A:B,2,FALSE)</f>
        <v>38</v>
      </c>
    </row>
    <row r="2324" spans="1:5" x14ac:dyDescent="0.25">
      <c r="A2324" s="648" t="str">
        <f t="shared" si="36"/>
        <v>2017/04/17-10:56:02</v>
      </c>
      <c r="B2324" s="4">
        <v>42842</v>
      </c>
      <c r="C2324" s="3">
        <v>0.45557870370370374</v>
      </c>
      <c r="D2324" s="368" t="s">
        <v>62</v>
      </c>
      <c r="E2324" s="648">
        <f>VLOOKUP(D2324,ID對照表!A:B,2,FALSE)</f>
        <v>38</v>
      </c>
    </row>
    <row r="2325" spans="1:5" x14ac:dyDescent="0.25">
      <c r="A2325" s="648" t="str">
        <f t="shared" si="36"/>
        <v>2017/04/17-18:39:47</v>
      </c>
      <c r="B2325" s="4">
        <v>42842</v>
      </c>
      <c r="C2325" s="3">
        <v>0.77762731481481484</v>
      </c>
      <c r="D2325" s="372" t="s">
        <v>34</v>
      </c>
      <c r="E2325" s="648">
        <f>VLOOKUP(D2325,ID對照表!A:B,2,FALSE)</f>
        <v>14</v>
      </c>
    </row>
    <row r="2326" spans="1:5" x14ac:dyDescent="0.25">
      <c r="A2326" s="648" t="str">
        <f t="shared" si="36"/>
        <v>2017/04/17-18:39:50</v>
      </c>
      <c r="B2326" s="4">
        <v>42842</v>
      </c>
      <c r="C2326" s="3">
        <v>0.77766203703703696</v>
      </c>
      <c r="D2326" s="372" t="s">
        <v>34</v>
      </c>
      <c r="E2326" s="648">
        <f>VLOOKUP(D2326,ID對照表!A:B,2,FALSE)</f>
        <v>14</v>
      </c>
    </row>
    <row r="2327" spans="1:5" x14ac:dyDescent="0.25">
      <c r="A2327" s="648" t="str">
        <f t="shared" si="36"/>
        <v>2017/04/17-18:40:08</v>
      </c>
      <c r="B2327" s="4">
        <v>42842</v>
      </c>
      <c r="C2327" s="3">
        <v>0.77787037037037043</v>
      </c>
      <c r="D2327" s="372" t="s">
        <v>34</v>
      </c>
      <c r="E2327" s="648">
        <f>VLOOKUP(D2327,ID對照表!A:B,2,FALSE)</f>
        <v>14</v>
      </c>
    </row>
    <row r="2328" spans="1:5" x14ac:dyDescent="0.25">
      <c r="A2328" s="648" t="str">
        <f t="shared" si="36"/>
        <v>2017/04/17-18:40:10</v>
      </c>
      <c r="B2328" s="4">
        <v>42842</v>
      </c>
      <c r="C2328" s="3">
        <v>0.77789351851851851</v>
      </c>
      <c r="D2328" s="372" t="s">
        <v>34</v>
      </c>
      <c r="E2328" s="648">
        <f>VLOOKUP(D2328,ID對照表!A:B,2,FALSE)</f>
        <v>14</v>
      </c>
    </row>
    <row r="2329" spans="1:5" x14ac:dyDescent="0.25">
      <c r="A2329" s="648" t="str">
        <f t="shared" si="36"/>
        <v>2017/04/17-18:40:13</v>
      </c>
      <c r="B2329" s="4">
        <v>42842</v>
      </c>
      <c r="C2329" s="3">
        <v>0.77792824074074074</v>
      </c>
      <c r="D2329" s="372" t="s">
        <v>34</v>
      </c>
      <c r="E2329" s="648">
        <f>VLOOKUP(D2329,ID對照表!A:B,2,FALSE)</f>
        <v>14</v>
      </c>
    </row>
    <row r="2330" spans="1:5" x14ac:dyDescent="0.25">
      <c r="A2330" s="648" t="str">
        <f t="shared" si="36"/>
        <v>2017/04/17-18:40:46</v>
      </c>
      <c r="B2330" s="4">
        <v>42842</v>
      </c>
      <c r="C2330" s="3">
        <v>0.77831018518518524</v>
      </c>
      <c r="D2330" s="372" t="s">
        <v>34</v>
      </c>
      <c r="E2330" s="648">
        <f>VLOOKUP(D2330,ID對照表!A:B,2,FALSE)</f>
        <v>14</v>
      </c>
    </row>
    <row r="2331" spans="1:5" x14ac:dyDescent="0.25">
      <c r="A2331" s="648" t="str">
        <f t="shared" si="36"/>
        <v>2017/04/17-18:40:51</v>
      </c>
      <c r="B2331" s="4">
        <v>42842</v>
      </c>
      <c r="C2331" s="3">
        <v>0.77836805555555555</v>
      </c>
      <c r="D2331" s="372" t="s">
        <v>34</v>
      </c>
      <c r="E2331" s="648">
        <f>VLOOKUP(D2331,ID對照表!A:B,2,FALSE)</f>
        <v>14</v>
      </c>
    </row>
    <row r="2332" spans="1:5" x14ac:dyDescent="0.25">
      <c r="A2332" s="648" t="str">
        <f t="shared" si="36"/>
        <v>2017/04/17-18:40:53</v>
      </c>
      <c r="B2332" s="4">
        <v>42842</v>
      </c>
      <c r="C2332" s="3">
        <v>0.77839120370370374</v>
      </c>
      <c r="D2332" s="372" t="s">
        <v>34</v>
      </c>
      <c r="E2332" s="648">
        <f>VLOOKUP(D2332,ID對照表!A:B,2,FALSE)</f>
        <v>14</v>
      </c>
    </row>
    <row r="2333" spans="1:5" x14ac:dyDescent="0.25">
      <c r="A2333" s="648" t="str">
        <f t="shared" si="36"/>
        <v>2017/04/17-18:40:54</v>
      </c>
      <c r="B2333" s="4">
        <v>42842</v>
      </c>
      <c r="C2333" s="3">
        <v>0.77840277777777767</v>
      </c>
      <c r="D2333" s="372" t="s">
        <v>34</v>
      </c>
      <c r="E2333" s="648">
        <f>VLOOKUP(D2333,ID對照表!A:B,2,FALSE)</f>
        <v>14</v>
      </c>
    </row>
    <row r="2334" spans="1:5" x14ac:dyDescent="0.25">
      <c r="A2334" s="648" t="str">
        <f t="shared" si="36"/>
        <v>2017/04/17-18:40:57</v>
      </c>
      <c r="B2334" s="4">
        <v>42842</v>
      </c>
      <c r="C2334" s="3">
        <v>0.7784375</v>
      </c>
      <c r="D2334" s="372" t="s">
        <v>34</v>
      </c>
      <c r="E2334" s="648">
        <f>VLOOKUP(D2334,ID對照表!A:B,2,FALSE)</f>
        <v>14</v>
      </c>
    </row>
    <row r="2335" spans="1:5" x14ac:dyDescent="0.25">
      <c r="A2335" s="648" t="str">
        <f t="shared" si="36"/>
        <v>2017/04/17-18:40:59</v>
      </c>
      <c r="B2335" s="4">
        <v>42842</v>
      </c>
      <c r="C2335" s="3">
        <v>0.77846064814814808</v>
      </c>
      <c r="D2335" s="372" t="s">
        <v>34</v>
      </c>
      <c r="E2335" s="648">
        <f>VLOOKUP(D2335,ID對照表!A:B,2,FALSE)</f>
        <v>14</v>
      </c>
    </row>
    <row r="2336" spans="1:5" x14ac:dyDescent="0.25">
      <c r="A2336" s="648" t="str">
        <f t="shared" si="36"/>
        <v>2017/04/17-18:41:03</v>
      </c>
      <c r="B2336" s="4">
        <v>42842</v>
      </c>
      <c r="C2336" s="3">
        <v>0.77850694444444446</v>
      </c>
      <c r="D2336" s="372" t="s">
        <v>34</v>
      </c>
      <c r="E2336" s="648">
        <f>VLOOKUP(D2336,ID對照表!A:B,2,FALSE)</f>
        <v>14</v>
      </c>
    </row>
    <row r="2337" spans="1:5" x14ac:dyDescent="0.25">
      <c r="A2337" s="648" t="str">
        <f t="shared" si="36"/>
        <v>2017/04/17-18:41:05</v>
      </c>
      <c r="B2337" s="4">
        <v>42842</v>
      </c>
      <c r="C2337" s="3">
        <v>0.77853009259259265</v>
      </c>
      <c r="D2337" s="372" t="s">
        <v>34</v>
      </c>
      <c r="E2337" s="648">
        <f>VLOOKUP(D2337,ID對照表!A:B,2,FALSE)</f>
        <v>14</v>
      </c>
    </row>
    <row r="2338" spans="1:5" x14ac:dyDescent="0.25">
      <c r="A2338" s="648" t="str">
        <f t="shared" si="36"/>
        <v>2017/04/17-18:41:06</v>
      </c>
      <c r="B2338" s="4">
        <v>42842</v>
      </c>
      <c r="C2338" s="3">
        <v>0.77854166666666658</v>
      </c>
      <c r="D2338" s="372" t="s">
        <v>34</v>
      </c>
      <c r="E2338" s="648">
        <f>VLOOKUP(D2338,ID對照表!A:B,2,FALSE)</f>
        <v>14</v>
      </c>
    </row>
    <row r="2339" spans="1:5" x14ac:dyDescent="0.25">
      <c r="A2339" s="648" t="str">
        <f t="shared" si="36"/>
        <v>2017/04/17-18:41:07</v>
      </c>
      <c r="B2339" s="4">
        <v>42842</v>
      </c>
      <c r="C2339" s="3">
        <v>0.77855324074074073</v>
      </c>
      <c r="D2339" s="372" t="s">
        <v>34</v>
      </c>
      <c r="E2339" s="648">
        <f>VLOOKUP(D2339,ID對照表!A:B,2,FALSE)</f>
        <v>14</v>
      </c>
    </row>
    <row r="2340" spans="1:5" x14ac:dyDescent="0.25">
      <c r="A2340" s="648" t="str">
        <f t="shared" si="36"/>
        <v>2017/04/17-18:42:54</v>
      </c>
      <c r="B2340" s="4">
        <v>42842</v>
      </c>
      <c r="C2340" s="3">
        <v>0.77979166666666666</v>
      </c>
      <c r="D2340" s="372" t="s">
        <v>34</v>
      </c>
      <c r="E2340" s="648">
        <f>VLOOKUP(D2340,ID對照表!A:B,2,FALSE)</f>
        <v>14</v>
      </c>
    </row>
    <row r="2341" spans="1:5" x14ac:dyDescent="0.25">
      <c r="A2341" s="648" t="str">
        <f t="shared" si="36"/>
        <v>2017/04/17-19:00:08</v>
      </c>
      <c r="B2341" s="4">
        <v>42842</v>
      </c>
      <c r="C2341" s="3">
        <v>0.79175925925925927</v>
      </c>
      <c r="D2341" s="372" t="s">
        <v>34</v>
      </c>
      <c r="E2341" s="648">
        <f>VLOOKUP(D2341,ID對照表!A:B,2,FALSE)</f>
        <v>14</v>
      </c>
    </row>
    <row r="2342" spans="1:5" x14ac:dyDescent="0.25">
      <c r="A2342" s="648" t="str">
        <f t="shared" si="36"/>
        <v>2017/04/17-20:11:46</v>
      </c>
      <c r="B2342" s="4">
        <v>42842</v>
      </c>
      <c r="C2342" s="3">
        <v>0.84150462962962969</v>
      </c>
      <c r="D2342" s="372" t="s">
        <v>53</v>
      </c>
      <c r="E2342" s="648">
        <f>VLOOKUP(D2342,ID對照表!A:B,2,FALSE)</f>
        <v>28</v>
      </c>
    </row>
    <row r="2343" spans="1:5" x14ac:dyDescent="0.25">
      <c r="A2343" s="648" t="str">
        <f t="shared" si="36"/>
        <v>2017/04/17-20:11:48</v>
      </c>
      <c r="B2343" s="4">
        <v>42842</v>
      </c>
      <c r="C2343" s="3">
        <v>0.84152777777777776</v>
      </c>
      <c r="D2343" s="372" t="s">
        <v>53</v>
      </c>
      <c r="E2343" s="648">
        <f>VLOOKUP(D2343,ID對照表!A:B,2,FALSE)</f>
        <v>28</v>
      </c>
    </row>
    <row r="2344" spans="1:5" x14ac:dyDescent="0.25">
      <c r="A2344" s="648" t="str">
        <f t="shared" si="36"/>
        <v>2017/04/17-20:15:19</v>
      </c>
      <c r="B2344" s="4">
        <v>42842</v>
      </c>
      <c r="C2344" s="3">
        <v>0.8439699074074074</v>
      </c>
      <c r="D2344" s="372" t="s">
        <v>53</v>
      </c>
      <c r="E2344" s="648">
        <f>VLOOKUP(D2344,ID對照表!A:B,2,FALSE)</f>
        <v>28</v>
      </c>
    </row>
    <row r="2345" spans="1:5" x14ac:dyDescent="0.25">
      <c r="A2345" s="648" t="str">
        <f t="shared" si="36"/>
        <v>2017/04/17-20:15:20</v>
      </c>
      <c r="B2345" s="4">
        <v>42842</v>
      </c>
      <c r="C2345" s="3">
        <v>0.84398148148148155</v>
      </c>
      <c r="D2345" s="372" t="s">
        <v>53</v>
      </c>
      <c r="E2345" s="648">
        <f>VLOOKUP(D2345,ID對照表!A:B,2,FALSE)</f>
        <v>28</v>
      </c>
    </row>
    <row r="2346" spans="1:5" x14ac:dyDescent="0.25">
      <c r="A2346" s="648" t="str">
        <f t="shared" si="36"/>
        <v>2017/04/17-20:28:36</v>
      </c>
      <c r="B2346" s="4">
        <v>42842</v>
      </c>
      <c r="C2346" s="3">
        <v>0.85319444444444448</v>
      </c>
      <c r="D2346" s="372" t="s">
        <v>85</v>
      </c>
      <c r="E2346" s="648">
        <f>VLOOKUP(D2346,ID對照表!A:B,2,FALSE)</f>
        <v>32</v>
      </c>
    </row>
    <row r="2347" spans="1:5" x14ac:dyDescent="0.25">
      <c r="A2347" s="648" t="str">
        <f t="shared" si="36"/>
        <v>2017/04/17-20:38:28</v>
      </c>
      <c r="B2347" s="4">
        <v>42842</v>
      </c>
      <c r="C2347" s="3">
        <v>0.86004629629629636</v>
      </c>
      <c r="D2347" s="372" t="s">
        <v>53</v>
      </c>
      <c r="E2347" s="648">
        <f>VLOOKUP(D2347,ID對照表!A:B,2,FALSE)</f>
        <v>28</v>
      </c>
    </row>
    <row r="2348" spans="1:5" x14ac:dyDescent="0.25">
      <c r="A2348" s="648" t="str">
        <f t="shared" si="36"/>
        <v>2017/04/17-20:39:53</v>
      </c>
      <c r="B2348" s="4">
        <v>42842</v>
      </c>
      <c r="C2348" s="3">
        <v>0.86103009259259267</v>
      </c>
      <c r="D2348" s="372" t="s">
        <v>53</v>
      </c>
      <c r="E2348" s="648">
        <f>VLOOKUP(D2348,ID對照表!A:B,2,FALSE)</f>
        <v>28</v>
      </c>
    </row>
    <row r="2349" spans="1:5" x14ac:dyDescent="0.25">
      <c r="A2349" s="648" t="str">
        <f t="shared" si="36"/>
        <v>2017/04/17-20:47:25</v>
      </c>
      <c r="B2349" s="4">
        <v>42842</v>
      </c>
      <c r="C2349" s="3">
        <v>0.86626157407407411</v>
      </c>
      <c r="D2349" s="372" t="s">
        <v>53</v>
      </c>
      <c r="E2349" s="648">
        <f>VLOOKUP(D2349,ID對照表!A:B,2,FALSE)</f>
        <v>28</v>
      </c>
    </row>
    <row r="2350" spans="1:5" x14ac:dyDescent="0.25">
      <c r="A2350" s="648" t="str">
        <f t="shared" si="36"/>
        <v>2017/04/17-20:47:35</v>
      </c>
      <c r="B2350" s="4">
        <v>42842</v>
      </c>
      <c r="C2350" s="3">
        <v>0.86637731481481473</v>
      </c>
      <c r="D2350" s="372" t="s">
        <v>53</v>
      </c>
      <c r="E2350" s="648">
        <f>VLOOKUP(D2350,ID對照表!A:B,2,FALSE)</f>
        <v>28</v>
      </c>
    </row>
    <row r="2351" spans="1:5" x14ac:dyDescent="0.25">
      <c r="A2351" s="648" t="str">
        <f t="shared" si="36"/>
        <v>2017/04/17-20:53:35</v>
      </c>
      <c r="B2351" s="4">
        <v>42842</v>
      </c>
      <c r="C2351" s="3">
        <v>0.87054398148148149</v>
      </c>
      <c r="D2351" s="372" t="s">
        <v>53</v>
      </c>
      <c r="E2351" s="648">
        <f>VLOOKUP(D2351,ID對照表!A:B,2,FALSE)</f>
        <v>28</v>
      </c>
    </row>
    <row r="2352" spans="1:5" x14ac:dyDescent="0.25">
      <c r="A2352" s="648" t="str">
        <f t="shared" si="36"/>
        <v>2017/04/17-22:10:23</v>
      </c>
      <c r="B2352" s="4">
        <v>42842</v>
      </c>
      <c r="C2352" s="3">
        <v>0.92387731481481483</v>
      </c>
      <c r="D2352" s="372" t="s">
        <v>86</v>
      </c>
      <c r="E2352" s="648">
        <f>VLOOKUP(D2352,ID對照表!A:B,2,FALSE)</f>
        <v>61</v>
      </c>
    </row>
    <row r="2353" spans="1:5" x14ac:dyDescent="0.25">
      <c r="A2353" s="648" t="str">
        <f t="shared" si="36"/>
        <v>2017/04/17-22:10:25</v>
      </c>
      <c r="B2353" s="4">
        <v>42842</v>
      </c>
      <c r="C2353" s="3">
        <v>0.92390046296296291</v>
      </c>
      <c r="D2353" s="372" t="s">
        <v>86</v>
      </c>
      <c r="E2353" s="648">
        <f>VLOOKUP(D2353,ID對照表!A:B,2,FALSE)</f>
        <v>61</v>
      </c>
    </row>
    <row r="2354" spans="1:5" x14ac:dyDescent="0.25">
      <c r="A2354" s="648" t="str">
        <f t="shared" si="36"/>
        <v>2017/04/17-22:39:56</v>
      </c>
      <c r="B2354" s="4">
        <v>42842</v>
      </c>
      <c r="C2354" s="3">
        <v>0.94439814814814815</v>
      </c>
      <c r="D2354" s="372" t="s">
        <v>53</v>
      </c>
      <c r="E2354" s="648">
        <f>VLOOKUP(D2354,ID對照表!A:B,2,FALSE)</f>
        <v>28</v>
      </c>
    </row>
    <row r="2355" spans="1:5" x14ac:dyDescent="0.25">
      <c r="A2355" s="648" t="str">
        <f t="shared" si="36"/>
        <v>2017/04/17-22:39:59</v>
      </c>
      <c r="B2355" s="4">
        <v>42842</v>
      </c>
      <c r="C2355" s="3">
        <v>0.94443287037037038</v>
      </c>
      <c r="D2355" s="372" t="s">
        <v>53</v>
      </c>
      <c r="E2355" s="648">
        <f>VLOOKUP(D2355,ID對照表!A:B,2,FALSE)</f>
        <v>28</v>
      </c>
    </row>
    <row r="2356" spans="1:5" x14ac:dyDescent="0.25">
      <c r="A2356" s="648" t="str">
        <f t="shared" si="36"/>
        <v>2017/04/17-22:41:02</v>
      </c>
      <c r="B2356" s="4">
        <v>42842</v>
      </c>
      <c r="C2356" s="3">
        <v>0.94516203703703694</v>
      </c>
      <c r="D2356" s="372" t="s">
        <v>53</v>
      </c>
      <c r="E2356" s="648">
        <f>VLOOKUP(D2356,ID對照表!A:B,2,FALSE)</f>
        <v>28</v>
      </c>
    </row>
    <row r="2357" spans="1:5" x14ac:dyDescent="0.25">
      <c r="A2357" s="648" t="str">
        <f t="shared" si="36"/>
        <v>2017/04/18-14:48:49</v>
      </c>
      <c r="B2357" s="4">
        <v>42843</v>
      </c>
      <c r="C2357" s="3">
        <v>0.61723379629629627</v>
      </c>
      <c r="D2357" s="372" t="s">
        <v>53</v>
      </c>
      <c r="E2357" s="648">
        <f>VLOOKUP(D2357,ID對照表!A:B,2,FALSE)</f>
        <v>28</v>
      </c>
    </row>
    <row r="2358" spans="1:5" x14ac:dyDescent="0.25">
      <c r="A2358" s="648" t="str">
        <f t="shared" si="36"/>
        <v>2017/04/18-14:51:50</v>
      </c>
      <c r="B2358" s="4">
        <v>42843</v>
      </c>
      <c r="C2358" s="3">
        <v>0.61932870370370374</v>
      </c>
      <c r="D2358" s="372" t="s">
        <v>53</v>
      </c>
      <c r="E2358" s="648">
        <f>VLOOKUP(D2358,ID對照表!A:B,2,FALSE)</f>
        <v>28</v>
      </c>
    </row>
    <row r="2359" spans="1:5" x14ac:dyDescent="0.25">
      <c r="A2359" s="648" t="str">
        <f t="shared" si="36"/>
        <v>2017/04/18-18:41:08</v>
      </c>
      <c r="B2359" s="4">
        <v>42843</v>
      </c>
      <c r="C2359" s="3">
        <v>0.77856481481481488</v>
      </c>
      <c r="D2359" s="372" t="s">
        <v>53</v>
      </c>
      <c r="E2359" s="648">
        <f>VLOOKUP(D2359,ID對照表!A:B,2,FALSE)</f>
        <v>28</v>
      </c>
    </row>
    <row r="2360" spans="1:5" x14ac:dyDescent="0.25">
      <c r="A2360" s="648" t="str">
        <f t="shared" si="36"/>
        <v>2017/04/18-18:43:04</v>
      </c>
      <c r="B2360" s="4">
        <v>42843</v>
      </c>
      <c r="C2360" s="3">
        <v>0.77990740740740738</v>
      </c>
      <c r="D2360" s="372" t="s">
        <v>53</v>
      </c>
      <c r="E2360" s="648">
        <f>VLOOKUP(D2360,ID對照表!A:B,2,FALSE)</f>
        <v>28</v>
      </c>
    </row>
    <row r="2361" spans="1:5" x14ac:dyDescent="0.25">
      <c r="A2361" s="648" t="str">
        <f t="shared" si="36"/>
        <v>2017/04/18-18:43:08</v>
      </c>
      <c r="B2361" s="4">
        <v>42843</v>
      </c>
      <c r="C2361" s="3">
        <v>0.77995370370370365</v>
      </c>
      <c r="D2361" s="372" t="s">
        <v>53</v>
      </c>
      <c r="E2361" s="648">
        <f>VLOOKUP(D2361,ID對照表!A:B,2,FALSE)</f>
        <v>28</v>
      </c>
    </row>
    <row r="2362" spans="1:5" x14ac:dyDescent="0.25">
      <c r="A2362" s="648" t="str">
        <f t="shared" si="36"/>
        <v>2017/04/18-18:47:34</v>
      </c>
      <c r="B2362" s="4">
        <v>42843</v>
      </c>
      <c r="C2362" s="3">
        <v>0.78303240740740743</v>
      </c>
      <c r="D2362" s="372" t="s">
        <v>53</v>
      </c>
      <c r="E2362" s="648">
        <f>VLOOKUP(D2362,ID對照表!A:B,2,FALSE)</f>
        <v>28</v>
      </c>
    </row>
    <row r="2363" spans="1:5" x14ac:dyDescent="0.25">
      <c r="A2363" s="648" t="str">
        <f t="shared" si="36"/>
        <v>2017/04/18-18:48:36</v>
      </c>
      <c r="B2363" s="4">
        <v>42843</v>
      </c>
      <c r="C2363" s="3">
        <v>0.78374999999999995</v>
      </c>
      <c r="D2363" s="372" t="s">
        <v>53</v>
      </c>
      <c r="E2363" s="648">
        <f>VLOOKUP(D2363,ID對照表!A:B,2,FALSE)</f>
        <v>28</v>
      </c>
    </row>
    <row r="2364" spans="1:5" x14ac:dyDescent="0.25">
      <c r="A2364" s="648" t="str">
        <f t="shared" si="36"/>
        <v>2017/04/18-18:59:33</v>
      </c>
      <c r="B2364" s="4">
        <v>42843</v>
      </c>
      <c r="C2364" s="3">
        <v>0.79135416666666669</v>
      </c>
      <c r="D2364" s="372" t="s">
        <v>53</v>
      </c>
      <c r="E2364" s="648">
        <f>VLOOKUP(D2364,ID對照表!A:B,2,FALSE)</f>
        <v>28</v>
      </c>
    </row>
    <row r="2365" spans="1:5" x14ac:dyDescent="0.25">
      <c r="A2365" s="648" t="str">
        <f t="shared" si="36"/>
        <v>2017/04/18-18:59:57</v>
      </c>
      <c r="B2365" s="4">
        <v>42843</v>
      </c>
      <c r="C2365" s="3">
        <v>0.79163194444444451</v>
      </c>
      <c r="D2365" s="372" t="s">
        <v>53</v>
      </c>
      <c r="E2365" s="648">
        <f>VLOOKUP(D2365,ID對照表!A:B,2,FALSE)</f>
        <v>28</v>
      </c>
    </row>
    <row r="2366" spans="1:5" x14ac:dyDescent="0.25">
      <c r="A2366" s="648" t="str">
        <f t="shared" si="36"/>
        <v>2017/04/18-19:05:11</v>
      </c>
      <c r="B2366" s="4">
        <v>42843</v>
      </c>
      <c r="C2366" s="3">
        <v>0.7952662037037036</v>
      </c>
      <c r="D2366" s="372" t="s">
        <v>53</v>
      </c>
      <c r="E2366" s="648">
        <f>VLOOKUP(D2366,ID對照表!A:B,2,FALSE)</f>
        <v>28</v>
      </c>
    </row>
    <row r="2367" spans="1:5" x14ac:dyDescent="0.25">
      <c r="A2367" s="648" t="str">
        <f t="shared" si="36"/>
        <v>2017/04/18-19:05:14</v>
      </c>
      <c r="B2367" s="4">
        <v>42843</v>
      </c>
      <c r="C2367" s="3">
        <v>0.79530092592592594</v>
      </c>
      <c r="D2367" s="372" t="s">
        <v>53</v>
      </c>
      <c r="E2367" s="648">
        <f>VLOOKUP(D2367,ID對照表!A:B,2,FALSE)</f>
        <v>28</v>
      </c>
    </row>
    <row r="2368" spans="1:5" x14ac:dyDescent="0.25">
      <c r="A2368" s="648" t="str">
        <f t="shared" si="36"/>
        <v>2017/04/18-19:05:17</v>
      </c>
      <c r="B2368" s="4">
        <v>42843</v>
      </c>
      <c r="C2368" s="3">
        <v>0.79533564814814817</v>
      </c>
      <c r="D2368" s="372" t="s">
        <v>53</v>
      </c>
      <c r="E2368" s="648">
        <f>VLOOKUP(D2368,ID對照表!A:B,2,FALSE)</f>
        <v>28</v>
      </c>
    </row>
    <row r="2369" spans="1:5" x14ac:dyDescent="0.25">
      <c r="A2369" s="648" t="str">
        <f t="shared" si="36"/>
        <v>2017/04/18-19:05:19</v>
      </c>
      <c r="B2369" s="4">
        <v>42843</v>
      </c>
      <c r="C2369" s="3">
        <v>0.79535879629629624</v>
      </c>
      <c r="D2369" s="372" t="s">
        <v>53</v>
      </c>
      <c r="E2369" s="648">
        <f>VLOOKUP(D2369,ID對照表!A:B,2,FALSE)</f>
        <v>28</v>
      </c>
    </row>
    <row r="2370" spans="1:5" x14ac:dyDescent="0.25">
      <c r="A2370" s="648" t="str">
        <f t="shared" ref="A2370:A2433" si="37">TEXT(B2370,"yyyy/mm/dd")&amp;"-"&amp;TEXT(C2370,"hh:mm:ss")</f>
        <v>2017/04/18-19:24:36</v>
      </c>
      <c r="B2370" s="4">
        <v>42843</v>
      </c>
      <c r="C2370" s="3">
        <v>0.80874999999999997</v>
      </c>
      <c r="D2370" s="372" t="s">
        <v>66</v>
      </c>
      <c r="E2370" s="648">
        <f>VLOOKUP(D2370,ID對照表!A:B,2,FALSE)</f>
        <v>42</v>
      </c>
    </row>
    <row r="2371" spans="1:5" x14ac:dyDescent="0.25">
      <c r="A2371" s="648" t="str">
        <f t="shared" si="37"/>
        <v>2017/04/18-19:24:38</v>
      </c>
      <c r="B2371" s="4">
        <v>42843</v>
      </c>
      <c r="C2371" s="3">
        <v>0.80877314814814805</v>
      </c>
      <c r="D2371" s="372" t="s">
        <v>66</v>
      </c>
      <c r="E2371" s="648">
        <f>VLOOKUP(D2371,ID對照表!A:B,2,FALSE)</f>
        <v>42</v>
      </c>
    </row>
    <row r="2372" spans="1:5" x14ac:dyDescent="0.25">
      <c r="A2372" s="648" t="str">
        <f t="shared" si="37"/>
        <v>2017/04/18-19:26:14</v>
      </c>
      <c r="B2372" s="4">
        <v>42843</v>
      </c>
      <c r="C2372" s="3">
        <v>0.80988425925925922</v>
      </c>
      <c r="D2372" s="372" t="s">
        <v>66</v>
      </c>
      <c r="E2372" s="648">
        <f>VLOOKUP(D2372,ID對照表!A:B,2,FALSE)</f>
        <v>42</v>
      </c>
    </row>
    <row r="2373" spans="1:5" x14ac:dyDescent="0.25">
      <c r="A2373" s="648" t="str">
        <f t="shared" si="37"/>
        <v>2017/04/18-19:36:30</v>
      </c>
      <c r="B2373" s="4">
        <v>42843</v>
      </c>
      <c r="C2373" s="3">
        <v>0.81701388888888893</v>
      </c>
      <c r="D2373" s="372" t="s">
        <v>53</v>
      </c>
      <c r="E2373" s="648">
        <f>VLOOKUP(D2373,ID對照表!A:B,2,FALSE)</f>
        <v>28</v>
      </c>
    </row>
    <row r="2374" spans="1:5" x14ac:dyDescent="0.25">
      <c r="A2374" s="648" t="str">
        <f t="shared" si="37"/>
        <v>2017/04/18-19:36:32</v>
      </c>
      <c r="B2374" s="4">
        <v>42843</v>
      </c>
      <c r="C2374" s="3">
        <v>0.81703703703703701</v>
      </c>
      <c r="D2374" s="372" t="s">
        <v>53</v>
      </c>
      <c r="E2374" s="648">
        <f>VLOOKUP(D2374,ID對照表!A:B,2,FALSE)</f>
        <v>28</v>
      </c>
    </row>
    <row r="2375" spans="1:5" x14ac:dyDescent="0.25">
      <c r="A2375" s="648" t="str">
        <f t="shared" si="37"/>
        <v>2017/04/18-19:36:33</v>
      </c>
      <c r="B2375" s="4">
        <v>42843</v>
      </c>
      <c r="C2375" s="3">
        <v>0.81704861111111116</v>
      </c>
      <c r="D2375" s="372" t="s">
        <v>53</v>
      </c>
      <c r="E2375" s="648">
        <f>VLOOKUP(D2375,ID對照表!A:B,2,FALSE)</f>
        <v>28</v>
      </c>
    </row>
    <row r="2376" spans="1:5" x14ac:dyDescent="0.25">
      <c r="A2376" s="648" t="str">
        <f t="shared" si="37"/>
        <v>2017/04/18-19:36:37</v>
      </c>
      <c r="B2376" s="4">
        <v>42843</v>
      </c>
      <c r="C2376" s="3">
        <v>0.81709490740740742</v>
      </c>
      <c r="D2376" s="372" t="s">
        <v>53</v>
      </c>
      <c r="E2376" s="648">
        <f>VLOOKUP(D2376,ID對照表!A:B,2,FALSE)</f>
        <v>28</v>
      </c>
    </row>
    <row r="2377" spans="1:5" x14ac:dyDescent="0.25">
      <c r="A2377" s="648" t="str">
        <f t="shared" si="37"/>
        <v>2017/04/18-19:36:40</v>
      </c>
      <c r="B2377" s="4">
        <v>42843</v>
      </c>
      <c r="C2377" s="3">
        <v>0.81712962962962965</v>
      </c>
      <c r="D2377" s="372" t="s">
        <v>53</v>
      </c>
      <c r="E2377" s="648">
        <f>VLOOKUP(D2377,ID對照表!A:B,2,FALSE)</f>
        <v>28</v>
      </c>
    </row>
    <row r="2378" spans="1:5" x14ac:dyDescent="0.25">
      <c r="A2378" s="648" t="str">
        <f t="shared" si="37"/>
        <v>2017/04/18-19:36:41</v>
      </c>
      <c r="B2378" s="4">
        <v>42843</v>
      </c>
      <c r="C2378" s="3">
        <v>0.81714120370370369</v>
      </c>
      <c r="D2378" s="372" t="s">
        <v>53</v>
      </c>
      <c r="E2378" s="648">
        <f>VLOOKUP(D2378,ID對照表!A:B,2,FALSE)</f>
        <v>28</v>
      </c>
    </row>
    <row r="2379" spans="1:5" x14ac:dyDescent="0.25">
      <c r="A2379" s="648" t="str">
        <f t="shared" si="37"/>
        <v>2017/04/18-19:36:45</v>
      </c>
      <c r="B2379" s="4">
        <v>42843</v>
      </c>
      <c r="C2379" s="3">
        <v>0.81718750000000007</v>
      </c>
      <c r="D2379" s="372" t="s">
        <v>53</v>
      </c>
      <c r="E2379" s="648">
        <f>VLOOKUP(D2379,ID對照表!A:B,2,FALSE)</f>
        <v>28</v>
      </c>
    </row>
    <row r="2380" spans="1:5" x14ac:dyDescent="0.25">
      <c r="A2380" s="648" t="str">
        <f t="shared" si="37"/>
        <v>2017/04/18-19:36:50</v>
      </c>
      <c r="B2380" s="4">
        <v>42843</v>
      </c>
      <c r="C2380" s="3">
        <v>0.81724537037037026</v>
      </c>
      <c r="D2380" s="372" t="s">
        <v>53</v>
      </c>
      <c r="E2380" s="648">
        <f>VLOOKUP(D2380,ID對照表!A:B,2,FALSE)</f>
        <v>28</v>
      </c>
    </row>
    <row r="2381" spans="1:5" x14ac:dyDescent="0.25">
      <c r="A2381" s="648" t="str">
        <f t="shared" si="37"/>
        <v>2017/04/18-19:36:51</v>
      </c>
      <c r="B2381" s="4">
        <v>42843</v>
      </c>
      <c r="C2381" s="3">
        <v>0.81725694444444441</v>
      </c>
      <c r="D2381" s="372" t="s">
        <v>53</v>
      </c>
      <c r="E2381" s="648">
        <f>VLOOKUP(D2381,ID對照表!A:B,2,FALSE)</f>
        <v>28</v>
      </c>
    </row>
    <row r="2382" spans="1:5" x14ac:dyDescent="0.25">
      <c r="A2382" s="648" t="str">
        <f t="shared" si="37"/>
        <v>2017/04/18-19:36:53</v>
      </c>
      <c r="B2382" s="4">
        <v>42843</v>
      </c>
      <c r="C2382" s="3">
        <v>0.8172800925925926</v>
      </c>
      <c r="D2382" s="372" t="s">
        <v>53</v>
      </c>
      <c r="E2382" s="648">
        <f>VLOOKUP(D2382,ID對照表!A:B,2,FALSE)</f>
        <v>28</v>
      </c>
    </row>
    <row r="2383" spans="1:5" x14ac:dyDescent="0.25">
      <c r="A2383" s="648" t="str">
        <f t="shared" si="37"/>
        <v>2017/04/18-19:36:56</v>
      </c>
      <c r="B2383" s="4">
        <v>42843</v>
      </c>
      <c r="C2383" s="3">
        <v>0.81731481481481483</v>
      </c>
      <c r="D2383" s="372" t="s">
        <v>53</v>
      </c>
      <c r="E2383" s="648">
        <f>VLOOKUP(D2383,ID對照表!A:B,2,FALSE)</f>
        <v>28</v>
      </c>
    </row>
    <row r="2384" spans="1:5" x14ac:dyDescent="0.25">
      <c r="A2384" s="648" t="str">
        <f t="shared" si="37"/>
        <v>2017/04/18-19:36:58</v>
      </c>
      <c r="B2384" s="4">
        <v>42843</v>
      </c>
      <c r="C2384" s="3">
        <v>0.81733796296296291</v>
      </c>
      <c r="D2384" s="372" t="s">
        <v>53</v>
      </c>
      <c r="E2384" s="648">
        <f>VLOOKUP(D2384,ID對照表!A:B,2,FALSE)</f>
        <v>28</v>
      </c>
    </row>
    <row r="2385" spans="1:5" x14ac:dyDescent="0.25">
      <c r="A2385" s="648" t="str">
        <f t="shared" si="37"/>
        <v>2017/04/18-19:37:01</v>
      </c>
      <c r="B2385" s="4">
        <v>42843</v>
      </c>
      <c r="C2385" s="3">
        <v>0.81737268518518524</v>
      </c>
      <c r="D2385" s="372" t="s">
        <v>53</v>
      </c>
      <c r="E2385" s="648">
        <f>VLOOKUP(D2385,ID對照表!A:B,2,FALSE)</f>
        <v>28</v>
      </c>
    </row>
    <row r="2386" spans="1:5" x14ac:dyDescent="0.25">
      <c r="A2386" s="648" t="str">
        <f t="shared" si="37"/>
        <v>2017/04/18-19:37:03</v>
      </c>
      <c r="B2386" s="4">
        <v>42843</v>
      </c>
      <c r="C2386" s="3">
        <v>0.81739583333333332</v>
      </c>
      <c r="D2386" s="372" t="s">
        <v>53</v>
      </c>
      <c r="E2386" s="648">
        <f>VLOOKUP(D2386,ID對照表!A:B,2,FALSE)</f>
        <v>28</v>
      </c>
    </row>
    <row r="2387" spans="1:5" x14ac:dyDescent="0.25">
      <c r="A2387" s="648" t="str">
        <f t="shared" si="37"/>
        <v>2017/04/18-19:37:07</v>
      </c>
      <c r="B2387" s="4">
        <v>42843</v>
      </c>
      <c r="C2387" s="3">
        <v>0.81744212962962959</v>
      </c>
      <c r="D2387" s="372" t="s">
        <v>53</v>
      </c>
      <c r="E2387" s="648">
        <f>VLOOKUP(D2387,ID對照表!A:B,2,FALSE)</f>
        <v>28</v>
      </c>
    </row>
    <row r="2388" spans="1:5" x14ac:dyDescent="0.25">
      <c r="A2388" s="648" t="str">
        <f t="shared" si="37"/>
        <v>2017/04/18-19:38:39</v>
      </c>
      <c r="B2388" s="4">
        <v>42843</v>
      </c>
      <c r="C2388" s="3">
        <v>0.8185069444444445</v>
      </c>
      <c r="D2388" s="372" t="s">
        <v>53</v>
      </c>
      <c r="E2388" s="648">
        <f>VLOOKUP(D2388,ID對照表!A:B,2,FALSE)</f>
        <v>28</v>
      </c>
    </row>
    <row r="2389" spans="1:5" x14ac:dyDescent="0.25">
      <c r="A2389" s="648" t="str">
        <f t="shared" si="37"/>
        <v>2017/04/18-19:43:10</v>
      </c>
      <c r="B2389" s="4">
        <v>42843</v>
      </c>
      <c r="C2389" s="3">
        <v>0.82164351851851858</v>
      </c>
      <c r="D2389" s="372" t="s">
        <v>38</v>
      </c>
      <c r="E2389" s="648">
        <f>VLOOKUP(D2389,ID對照表!A:B,2,FALSE)</f>
        <v>18</v>
      </c>
    </row>
    <row r="2390" spans="1:5" x14ac:dyDescent="0.25">
      <c r="A2390" s="648" t="str">
        <f t="shared" si="37"/>
        <v>2017/04/18-19:43:23</v>
      </c>
      <c r="B2390" s="4">
        <v>42843</v>
      </c>
      <c r="C2390" s="3">
        <v>0.82179398148148142</v>
      </c>
      <c r="D2390" s="372" t="s">
        <v>38</v>
      </c>
      <c r="E2390" s="648">
        <f>VLOOKUP(D2390,ID對照表!A:B,2,FALSE)</f>
        <v>18</v>
      </c>
    </row>
    <row r="2391" spans="1:5" x14ac:dyDescent="0.25">
      <c r="A2391" s="648" t="str">
        <f t="shared" si="37"/>
        <v>2017/04/18-19:43:45</v>
      </c>
      <c r="B2391" s="4">
        <v>42843</v>
      </c>
      <c r="C2391" s="3">
        <v>0.82204861111111116</v>
      </c>
      <c r="D2391" s="372" t="s">
        <v>76</v>
      </c>
      <c r="E2391" s="648">
        <f>VLOOKUP(D2391,ID對照表!A:B,2,FALSE)</f>
        <v>51</v>
      </c>
    </row>
    <row r="2392" spans="1:5" x14ac:dyDescent="0.25">
      <c r="A2392" s="648" t="str">
        <f t="shared" si="37"/>
        <v>2017/04/18-19:46:17</v>
      </c>
      <c r="B2392" s="4">
        <v>42843</v>
      </c>
      <c r="C2392" s="3">
        <v>0.8238078703703704</v>
      </c>
      <c r="D2392" s="372" t="s">
        <v>76</v>
      </c>
      <c r="E2392" s="648">
        <f>VLOOKUP(D2392,ID對照表!A:B,2,FALSE)</f>
        <v>51</v>
      </c>
    </row>
    <row r="2393" spans="1:5" x14ac:dyDescent="0.25">
      <c r="A2393" s="648" t="str">
        <f t="shared" si="37"/>
        <v>2017/04/18-20:06:18</v>
      </c>
      <c r="B2393" s="4">
        <v>42843</v>
      </c>
      <c r="C2393" s="3">
        <v>0.83770833333333339</v>
      </c>
      <c r="D2393" s="372" t="s">
        <v>38</v>
      </c>
      <c r="E2393" s="648">
        <f>VLOOKUP(D2393,ID對照表!A:B,2,FALSE)</f>
        <v>18</v>
      </c>
    </row>
    <row r="2394" spans="1:5" x14ac:dyDescent="0.25">
      <c r="A2394" s="648" t="str">
        <f t="shared" si="37"/>
        <v>2017/04/18-20:20:14</v>
      </c>
      <c r="B2394" s="4">
        <v>42843</v>
      </c>
      <c r="C2394" s="3">
        <v>0.84738425925925931</v>
      </c>
      <c r="D2394" s="372" t="s">
        <v>54</v>
      </c>
      <c r="E2394" s="648">
        <f>VLOOKUP(D2394,ID對照表!A:B,2,FALSE)</f>
        <v>29</v>
      </c>
    </row>
    <row r="2395" spans="1:5" x14ac:dyDescent="0.25">
      <c r="A2395" s="648" t="str">
        <f t="shared" si="37"/>
        <v>2017/04/18-20:21:28</v>
      </c>
      <c r="B2395" s="4">
        <v>42843</v>
      </c>
      <c r="C2395" s="3">
        <v>0.84824074074074074</v>
      </c>
      <c r="D2395" s="372" t="s">
        <v>66</v>
      </c>
      <c r="E2395" s="648">
        <f>VLOOKUP(D2395,ID對照表!A:B,2,FALSE)</f>
        <v>42</v>
      </c>
    </row>
    <row r="2396" spans="1:5" x14ac:dyDescent="0.25">
      <c r="A2396" s="648" t="str">
        <f t="shared" si="37"/>
        <v>2017/04/18-20:21:32</v>
      </c>
      <c r="B2396" s="4">
        <v>42843</v>
      </c>
      <c r="C2396" s="3">
        <v>0.84828703703703701</v>
      </c>
      <c r="D2396" s="372" t="s">
        <v>66</v>
      </c>
      <c r="E2396" s="648">
        <f>VLOOKUP(D2396,ID對照表!A:B,2,FALSE)</f>
        <v>42</v>
      </c>
    </row>
    <row r="2397" spans="1:5" x14ac:dyDescent="0.25">
      <c r="A2397" s="648" t="str">
        <f t="shared" si="37"/>
        <v>2017/04/18-20:23:40</v>
      </c>
      <c r="B2397" s="4">
        <v>42843</v>
      </c>
      <c r="C2397" s="3">
        <v>0.84976851851851853</v>
      </c>
      <c r="D2397" s="372" t="s">
        <v>66</v>
      </c>
      <c r="E2397" s="648">
        <f>VLOOKUP(D2397,ID對照表!A:B,2,FALSE)</f>
        <v>42</v>
      </c>
    </row>
    <row r="2398" spans="1:5" x14ac:dyDescent="0.25">
      <c r="A2398" s="648" t="str">
        <f t="shared" si="37"/>
        <v>2017/04/18-20:25:19</v>
      </c>
      <c r="B2398" s="4">
        <v>42843</v>
      </c>
      <c r="C2398" s="3">
        <v>0.85091435185185194</v>
      </c>
      <c r="D2398" s="372" t="s">
        <v>38</v>
      </c>
      <c r="E2398" s="648">
        <f>VLOOKUP(D2398,ID對照表!A:B,2,FALSE)</f>
        <v>18</v>
      </c>
    </row>
    <row r="2399" spans="1:5" x14ac:dyDescent="0.25">
      <c r="A2399" s="648" t="str">
        <f t="shared" si="37"/>
        <v>2017/04/18-20:26:24</v>
      </c>
      <c r="B2399" s="4">
        <v>42843</v>
      </c>
      <c r="C2399" s="3">
        <v>0.85166666666666668</v>
      </c>
      <c r="D2399" s="372" t="s">
        <v>53</v>
      </c>
      <c r="E2399" s="648">
        <f>VLOOKUP(D2399,ID對照表!A:B,2,FALSE)</f>
        <v>28</v>
      </c>
    </row>
    <row r="2400" spans="1:5" x14ac:dyDescent="0.25">
      <c r="A2400" s="648" t="str">
        <f t="shared" si="37"/>
        <v>2017/04/18-20:31:15</v>
      </c>
      <c r="B2400" s="4">
        <v>42843</v>
      </c>
      <c r="C2400" s="3">
        <v>0.85503472222222221</v>
      </c>
      <c r="D2400" s="372" t="s">
        <v>53</v>
      </c>
      <c r="E2400" s="648">
        <f>VLOOKUP(D2400,ID對照表!A:B,2,FALSE)</f>
        <v>28</v>
      </c>
    </row>
    <row r="2401" spans="1:5" x14ac:dyDescent="0.25">
      <c r="A2401" s="648" t="str">
        <f t="shared" si="37"/>
        <v>2017/04/18-20:31:21</v>
      </c>
      <c r="B2401" s="4">
        <v>42843</v>
      </c>
      <c r="C2401" s="3">
        <v>0.85510416666666667</v>
      </c>
      <c r="D2401" s="372" t="s">
        <v>53</v>
      </c>
      <c r="E2401" s="648">
        <f>VLOOKUP(D2401,ID對照表!A:B,2,FALSE)</f>
        <v>28</v>
      </c>
    </row>
    <row r="2402" spans="1:5" x14ac:dyDescent="0.25">
      <c r="A2402" s="648" t="str">
        <f t="shared" si="37"/>
        <v>2017/04/18-20:31:26</v>
      </c>
      <c r="B2402" s="4">
        <v>42843</v>
      </c>
      <c r="C2402" s="3">
        <v>0.85516203703703697</v>
      </c>
      <c r="D2402" s="372" t="s">
        <v>53</v>
      </c>
      <c r="E2402" s="648">
        <f>VLOOKUP(D2402,ID對照表!A:B,2,FALSE)</f>
        <v>28</v>
      </c>
    </row>
    <row r="2403" spans="1:5" x14ac:dyDescent="0.25">
      <c r="A2403" s="648" t="str">
        <f t="shared" si="37"/>
        <v>2017/04/18-20:31:27</v>
      </c>
      <c r="B2403" s="4">
        <v>42843</v>
      </c>
      <c r="C2403" s="3">
        <v>0.85517361111111112</v>
      </c>
      <c r="D2403" s="372" t="s">
        <v>53</v>
      </c>
      <c r="E2403" s="648">
        <f>VLOOKUP(D2403,ID對照表!A:B,2,FALSE)</f>
        <v>28</v>
      </c>
    </row>
    <row r="2404" spans="1:5" x14ac:dyDescent="0.25">
      <c r="A2404" s="648" t="str">
        <f t="shared" si="37"/>
        <v>2017/04/18-20:31:38</v>
      </c>
      <c r="B2404" s="4">
        <v>42843</v>
      </c>
      <c r="C2404" s="3">
        <v>0.85530092592592588</v>
      </c>
      <c r="D2404" s="372" t="s">
        <v>63</v>
      </c>
      <c r="E2404" s="648">
        <f>VLOOKUP(D2404,ID對照表!A:B,2,FALSE)</f>
        <v>25</v>
      </c>
    </row>
    <row r="2405" spans="1:5" x14ac:dyDescent="0.25">
      <c r="A2405" s="648" t="str">
        <f t="shared" si="37"/>
        <v>2017/04/18-20:59:40</v>
      </c>
      <c r="B2405" s="4">
        <v>42843</v>
      </c>
      <c r="C2405" s="3">
        <v>0.87476851851851845</v>
      </c>
      <c r="D2405" s="372" t="s">
        <v>32</v>
      </c>
      <c r="E2405" s="648">
        <f>VLOOKUP(D2405,ID對照表!A:B,2,FALSE)</f>
        <v>12</v>
      </c>
    </row>
    <row r="2406" spans="1:5" x14ac:dyDescent="0.25">
      <c r="A2406" s="648" t="str">
        <f t="shared" si="37"/>
        <v>2017/04/18-20:59:42</v>
      </c>
      <c r="B2406" s="4">
        <v>42843</v>
      </c>
      <c r="C2406" s="3">
        <v>0.87479166666666675</v>
      </c>
      <c r="D2406" s="372" t="s">
        <v>32</v>
      </c>
      <c r="E2406" s="648">
        <f>VLOOKUP(D2406,ID對照表!A:B,2,FALSE)</f>
        <v>12</v>
      </c>
    </row>
    <row r="2407" spans="1:5" x14ac:dyDescent="0.25">
      <c r="A2407" s="648" t="str">
        <f t="shared" si="37"/>
        <v>2017/04/18-21:01:40</v>
      </c>
      <c r="B2407" s="4">
        <v>42843</v>
      </c>
      <c r="C2407" s="3">
        <v>0.87615740740740744</v>
      </c>
      <c r="D2407" s="372" t="s">
        <v>87</v>
      </c>
      <c r="E2407" s="648">
        <f>VLOOKUP(D2407,ID對照表!A:B,2,FALSE)</f>
        <v>63</v>
      </c>
    </row>
    <row r="2408" spans="1:5" x14ac:dyDescent="0.25">
      <c r="A2408" s="648" t="str">
        <f t="shared" si="37"/>
        <v>2017/04/18-21:01:44</v>
      </c>
      <c r="B2408" s="4">
        <v>42843</v>
      </c>
      <c r="C2408" s="3">
        <v>0.87620370370370371</v>
      </c>
      <c r="D2408" s="372" t="s">
        <v>87</v>
      </c>
      <c r="E2408" s="648">
        <f>VLOOKUP(D2408,ID對照表!A:B,2,FALSE)</f>
        <v>63</v>
      </c>
    </row>
    <row r="2409" spans="1:5" x14ac:dyDescent="0.25">
      <c r="A2409" s="648" t="str">
        <f t="shared" si="37"/>
        <v>2017/04/18-21:01:50</v>
      </c>
      <c r="B2409" s="4">
        <v>42843</v>
      </c>
      <c r="C2409" s="3">
        <v>0.87627314814814816</v>
      </c>
      <c r="D2409" s="372" t="s">
        <v>87</v>
      </c>
      <c r="E2409" s="648">
        <f>VLOOKUP(D2409,ID對照表!A:B,2,FALSE)</f>
        <v>63</v>
      </c>
    </row>
    <row r="2410" spans="1:5" x14ac:dyDescent="0.25">
      <c r="A2410" s="648" t="str">
        <f t="shared" si="37"/>
        <v>2017/04/18-21:03:44</v>
      </c>
      <c r="B2410" s="4">
        <v>42843</v>
      </c>
      <c r="C2410" s="3">
        <v>0.87759259259259259</v>
      </c>
      <c r="D2410" s="372" t="s">
        <v>38</v>
      </c>
      <c r="E2410" s="648">
        <f>VLOOKUP(D2410,ID對照表!A:B,2,FALSE)</f>
        <v>18</v>
      </c>
    </row>
    <row r="2411" spans="1:5" x14ac:dyDescent="0.25">
      <c r="A2411" s="648" t="str">
        <f t="shared" si="37"/>
        <v>2017/04/18-21:09:06</v>
      </c>
      <c r="B2411" s="4">
        <v>42843</v>
      </c>
      <c r="C2411" s="3">
        <v>0.88131944444444443</v>
      </c>
      <c r="D2411" s="372" t="s">
        <v>38</v>
      </c>
      <c r="E2411" s="648">
        <f>VLOOKUP(D2411,ID對照表!A:B,2,FALSE)</f>
        <v>18</v>
      </c>
    </row>
    <row r="2412" spans="1:5" x14ac:dyDescent="0.25">
      <c r="A2412" s="648" t="str">
        <f t="shared" si="37"/>
        <v>2017/04/18-21:09:09</v>
      </c>
      <c r="B2412" s="4">
        <v>42843</v>
      </c>
      <c r="C2412" s="3">
        <v>0.88135416666666666</v>
      </c>
      <c r="D2412" s="372" t="s">
        <v>38</v>
      </c>
      <c r="E2412" s="648">
        <f>VLOOKUP(D2412,ID對照表!A:B,2,FALSE)</f>
        <v>18</v>
      </c>
    </row>
    <row r="2413" spans="1:5" x14ac:dyDescent="0.25">
      <c r="A2413" s="648" t="str">
        <f t="shared" si="37"/>
        <v>2017/04/18-21:09:11</v>
      </c>
      <c r="B2413" s="4">
        <v>42843</v>
      </c>
      <c r="C2413" s="3">
        <v>0.88137731481481485</v>
      </c>
      <c r="D2413" s="372" t="s">
        <v>38</v>
      </c>
      <c r="E2413" s="648">
        <f>VLOOKUP(D2413,ID對照表!A:B,2,FALSE)</f>
        <v>18</v>
      </c>
    </row>
    <row r="2414" spans="1:5" x14ac:dyDescent="0.25">
      <c r="A2414" s="648" t="str">
        <f t="shared" si="37"/>
        <v>2017/04/18-21:09:30</v>
      </c>
      <c r="B2414" s="4">
        <v>42843</v>
      </c>
      <c r="C2414" s="3">
        <v>0.88159722222222225</v>
      </c>
      <c r="D2414" s="372" t="s">
        <v>38</v>
      </c>
      <c r="E2414" s="648">
        <f>VLOOKUP(D2414,ID對照表!A:B,2,FALSE)</f>
        <v>18</v>
      </c>
    </row>
    <row r="2415" spans="1:5" x14ac:dyDescent="0.25">
      <c r="A2415" s="648" t="str">
        <f t="shared" si="37"/>
        <v>2017/04/18-21:09:34</v>
      </c>
      <c r="B2415" s="4">
        <v>42843</v>
      </c>
      <c r="C2415" s="3">
        <v>0.88164351851851841</v>
      </c>
      <c r="D2415" s="372" t="s">
        <v>38</v>
      </c>
      <c r="E2415" s="648">
        <f>VLOOKUP(D2415,ID對照表!A:B,2,FALSE)</f>
        <v>18</v>
      </c>
    </row>
    <row r="2416" spans="1:5" x14ac:dyDescent="0.25">
      <c r="A2416" s="648" t="str">
        <f t="shared" si="37"/>
        <v>2017/04/18-21:09:39</v>
      </c>
      <c r="B2416" s="4">
        <v>42843</v>
      </c>
      <c r="C2416" s="3">
        <v>0.88170138888888883</v>
      </c>
      <c r="D2416" s="372" t="s">
        <v>38</v>
      </c>
      <c r="E2416" s="648">
        <f>VLOOKUP(D2416,ID對照表!A:B,2,FALSE)</f>
        <v>18</v>
      </c>
    </row>
    <row r="2417" spans="1:5" x14ac:dyDescent="0.25">
      <c r="A2417" s="648" t="str">
        <f t="shared" si="37"/>
        <v>2017/04/18-21:13:42</v>
      </c>
      <c r="B2417" s="4">
        <v>42843</v>
      </c>
      <c r="C2417" s="3">
        <v>0.88451388888888882</v>
      </c>
      <c r="D2417" s="372" t="s">
        <v>32</v>
      </c>
      <c r="E2417" s="648">
        <f>VLOOKUP(D2417,ID對照表!A:B,2,FALSE)</f>
        <v>12</v>
      </c>
    </row>
    <row r="2418" spans="1:5" x14ac:dyDescent="0.25">
      <c r="A2418" s="648" t="str">
        <f t="shared" si="37"/>
        <v>2017/04/18-21:13:47</v>
      </c>
      <c r="B2418" s="4">
        <v>42843</v>
      </c>
      <c r="C2418" s="3">
        <v>0.88457175925925924</v>
      </c>
      <c r="D2418" s="372" t="s">
        <v>32</v>
      </c>
      <c r="E2418" s="648">
        <f>VLOOKUP(D2418,ID對照表!A:B,2,FALSE)</f>
        <v>12</v>
      </c>
    </row>
    <row r="2419" spans="1:5" x14ac:dyDescent="0.25">
      <c r="A2419" s="648" t="str">
        <f t="shared" si="37"/>
        <v>2017/04/18-21:13:51</v>
      </c>
      <c r="B2419" s="4">
        <v>42843</v>
      </c>
      <c r="C2419" s="3">
        <v>0.8846180555555555</v>
      </c>
      <c r="D2419" s="372" t="s">
        <v>32</v>
      </c>
      <c r="E2419" s="648">
        <f>VLOOKUP(D2419,ID對照表!A:B,2,FALSE)</f>
        <v>12</v>
      </c>
    </row>
    <row r="2420" spans="1:5" x14ac:dyDescent="0.25">
      <c r="A2420" s="648" t="str">
        <f t="shared" si="37"/>
        <v>2017/04/18-21:18:33</v>
      </c>
      <c r="B2420" s="4">
        <v>42843</v>
      </c>
      <c r="C2420" s="3">
        <v>0.88788194444444446</v>
      </c>
      <c r="D2420" s="372" t="s">
        <v>32</v>
      </c>
      <c r="E2420" s="648">
        <f>VLOOKUP(D2420,ID對照表!A:B,2,FALSE)</f>
        <v>12</v>
      </c>
    </row>
    <row r="2421" spans="1:5" x14ac:dyDescent="0.25">
      <c r="A2421" s="648" t="str">
        <f t="shared" si="37"/>
        <v>2017/04/18-21:21:32</v>
      </c>
      <c r="B2421" s="4">
        <v>42843</v>
      </c>
      <c r="C2421" s="3">
        <v>0.88995370370370364</v>
      </c>
      <c r="D2421" s="372" t="s">
        <v>32</v>
      </c>
      <c r="E2421" s="648">
        <f>VLOOKUP(D2421,ID對照表!A:B,2,FALSE)</f>
        <v>12</v>
      </c>
    </row>
    <row r="2422" spans="1:5" x14ac:dyDescent="0.25">
      <c r="A2422" s="648" t="str">
        <f t="shared" si="37"/>
        <v>2017/04/18-21:21:33</v>
      </c>
      <c r="B2422" s="4">
        <v>42843</v>
      </c>
      <c r="C2422" s="3">
        <v>0.88996527777777779</v>
      </c>
      <c r="D2422" s="372" t="s">
        <v>32</v>
      </c>
      <c r="E2422" s="648">
        <f>VLOOKUP(D2422,ID對照表!A:B,2,FALSE)</f>
        <v>12</v>
      </c>
    </row>
    <row r="2423" spans="1:5" x14ac:dyDescent="0.25">
      <c r="A2423" s="648" t="str">
        <f t="shared" si="37"/>
        <v>2017/04/18-21:25:23</v>
      </c>
      <c r="B2423" s="4">
        <v>42843</v>
      </c>
      <c r="C2423" s="3">
        <v>0.89262731481481483</v>
      </c>
      <c r="D2423" s="372" t="s">
        <v>88</v>
      </c>
      <c r="E2423" s="648">
        <f>VLOOKUP(D2423,ID對照表!A:B,2,FALSE)</f>
        <v>64</v>
      </c>
    </row>
    <row r="2424" spans="1:5" x14ac:dyDescent="0.25">
      <c r="A2424" s="648" t="str">
        <f t="shared" si="37"/>
        <v>2017/04/18-21:26:41</v>
      </c>
      <c r="B2424" s="4">
        <v>42843</v>
      </c>
      <c r="C2424" s="3">
        <v>0.89353009259259253</v>
      </c>
      <c r="D2424" s="372" t="s">
        <v>88</v>
      </c>
      <c r="E2424" s="648">
        <f>VLOOKUP(D2424,ID對照表!A:B,2,FALSE)</f>
        <v>64</v>
      </c>
    </row>
    <row r="2425" spans="1:5" x14ac:dyDescent="0.25">
      <c r="A2425" s="648" t="str">
        <f t="shared" si="37"/>
        <v>2017/04/18-21:26:48</v>
      </c>
      <c r="B2425" s="4">
        <v>42843</v>
      </c>
      <c r="C2425" s="3">
        <v>0.89361111111111102</v>
      </c>
      <c r="D2425" s="372" t="s">
        <v>88</v>
      </c>
      <c r="E2425" s="648">
        <f>VLOOKUP(D2425,ID對照表!A:B,2,FALSE)</f>
        <v>64</v>
      </c>
    </row>
    <row r="2426" spans="1:5" x14ac:dyDescent="0.25">
      <c r="A2426" s="648" t="str">
        <f t="shared" si="37"/>
        <v>2017/04/18-21:32:17</v>
      </c>
      <c r="B2426" s="4">
        <v>42843</v>
      </c>
      <c r="C2426" s="3">
        <v>0.89741898148148147</v>
      </c>
      <c r="D2426" s="372" t="s">
        <v>34</v>
      </c>
      <c r="E2426" s="648">
        <f>VLOOKUP(D2426,ID對照表!A:B,2,FALSE)</f>
        <v>14</v>
      </c>
    </row>
    <row r="2427" spans="1:5" x14ac:dyDescent="0.25">
      <c r="A2427" s="648" t="str">
        <f t="shared" si="37"/>
        <v>2017/04/18-21:42:49</v>
      </c>
      <c r="B2427" s="4">
        <v>42843</v>
      </c>
      <c r="C2427" s="3">
        <v>0.90473379629629624</v>
      </c>
      <c r="D2427" s="372" t="s">
        <v>87</v>
      </c>
      <c r="E2427" s="648">
        <f>VLOOKUP(D2427,ID對照表!A:B,2,FALSE)</f>
        <v>63</v>
      </c>
    </row>
    <row r="2428" spans="1:5" x14ac:dyDescent="0.25">
      <c r="A2428" s="648" t="str">
        <f t="shared" si="37"/>
        <v>2017/04/18-21:42:57</v>
      </c>
      <c r="B2428" s="4">
        <v>42843</v>
      </c>
      <c r="C2428" s="3">
        <v>0.90482638888888889</v>
      </c>
      <c r="D2428" s="372" t="s">
        <v>87</v>
      </c>
      <c r="E2428" s="648">
        <f>VLOOKUP(D2428,ID對照表!A:B,2,FALSE)</f>
        <v>63</v>
      </c>
    </row>
    <row r="2429" spans="1:5" x14ac:dyDescent="0.25">
      <c r="A2429" s="648" t="str">
        <f t="shared" si="37"/>
        <v>2017/04/18-21:42:58</v>
      </c>
      <c r="B2429" s="4">
        <v>42843</v>
      </c>
      <c r="C2429" s="3">
        <v>0.90483796296296293</v>
      </c>
      <c r="D2429" s="372" t="s">
        <v>87</v>
      </c>
      <c r="E2429" s="648">
        <f>VLOOKUP(D2429,ID對照表!A:B,2,FALSE)</f>
        <v>63</v>
      </c>
    </row>
    <row r="2430" spans="1:5" x14ac:dyDescent="0.25">
      <c r="A2430" s="648" t="str">
        <f t="shared" si="37"/>
        <v>2017/04/18-21:57:13</v>
      </c>
      <c r="B2430" s="4">
        <v>42843</v>
      </c>
      <c r="C2430" s="3">
        <v>0.91473379629629636</v>
      </c>
      <c r="D2430" s="372" t="s">
        <v>89</v>
      </c>
      <c r="E2430" s="648">
        <f>VLOOKUP(D2430,ID對照表!A:B,2,FALSE)</f>
        <v>65</v>
      </c>
    </row>
    <row r="2431" spans="1:5" x14ac:dyDescent="0.25">
      <c r="A2431" s="648" t="str">
        <f t="shared" si="37"/>
        <v>2017/04/18-21:57:29</v>
      </c>
      <c r="B2431" s="4">
        <v>42843</v>
      </c>
      <c r="C2431" s="3">
        <v>0.91491898148148154</v>
      </c>
      <c r="D2431" s="372" t="s">
        <v>53</v>
      </c>
      <c r="E2431" s="648">
        <f>VLOOKUP(D2431,ID對照表!A:B,2,FALSE)</f>
        <v>28</v>
      </c>
    </row>
    <row r="2432" spans="1:5" x14ac:dyDescent="0.25">
      <c r="A2432" s="648" t="str">
        <f t="shared" si="37"/>
        <v>2017/04/18-22:03:35</v>
      </c>
      <c r="B2432" s="4">
        <v>42843</v>
      </c>
      <c r="C2432" s="3">
        <v>0.91915509259259265</v>
      </c>
      <c r="D2432" s="372" t="s">
        <v>84</v>
      </c>
      <c r="E2432" s="648">
        <f>VLOOKUP(D2432,ID對照表!A:B,2,FALSE)</f>
        <v>60</v>
      </c>
    </row>
    <row r="2433" spans="1:5" x14ac:dyDescent="0.25">
      <c r="A2433" s="648" t="str">
        <f t="shared" si="37"/>
        <v>2017/04/18-22:10:22</v>
      </c>
      <c r="B2433" s="4">
        <v>42843</v>
      </c>
      <c r="C2433" s="3">
        <v>0.92386574074074079</v>
      </c>
      <c r="D2433" s="372" t="s">
        <v>89</v>
      </c>
      <c r="E2433" s="648">
        <f>VLOOKUP(D2433,ID對照表!A:B,2,FALSE)</f>
        <v>65</v>
      </c>
    </row>
    <row r="2434" spans="1:5" x14ac:dyDescent="0.25">
      <c r="A2434" s="648" t="str">
        <f t="shared" ref="A2434:A2497" si="38">TEXT(B2434,"yyyy/mm/dd")&amp;"-"&amp;TEXT(C2434,"hh:mm:ss")</f>
        <v>2017/04/18-22:10:24</v>
      </c>
      <c r="B2434" s="4">
        <v>42843</v>
      </c>
      <c r="C2434" s="3">
        <v>0.92388888888888887</v>
      </c>
      <c r="D2434" s="372" t="s">
        <v>89</v>
      </c>
      <c r="E2434" s="648">
        <f>VLOOKUP(D2434,ID對照表!A:B,2,FALSE)</f>
        <v>65</v>
      </c>
    </row>
    <row r="2435" spans="1:5" x14ac:dyDescent="0.25">
      <c r="A2435" s="648" t="str">
        <f t="shared" si="38"/>
        <v>2017/04/18-22:30:53</v>
      </c>
      <c r="B2435" s="4">
        <v>42843</v>
      </c>
      <c r="C2435" s="3">
        <v>0.93811342592592595</v>
      </c>
      <c r="D2435" s="372" t="s">
        <v>68</v>
      </c>
      <c r="E2435" s="648">
        <f>VLOOKUP(D2435,ID對照表!A:B,2,FALSE)</f>
        <v>44</v>
      </c>
    </row>
    <row r="2436" spans="1:5" x14ac:dyDescent="0.25">
      <c r="A2436" s="648" t="str">
        <f t="shared" si="38"/>
        <v>2017/04/18-22:39:40</v>
      </c>
      <c r="B2436" s="4">
        <v>42843</v>
      </c>
      <c r="C2436" s="3">
        <v>0.94421296296296298</v>
      </c>
      <c r="D2436" s="372" t="s">
        <v>69</v>
      </c>
      <c r="E2436" s="648">
        <f>VLOOKUP(D2436,ID對照表!A:B,2,FALSE)</f>
        <v>45</v>
      </c>
    </row>
    <row r="2437" spans="1:5" x14ac:dyDescent="0.25">
      <c r="A2437" s="648" t="str">
        <f t="shared" si="38"/>
        <v>2017/04/18-22:40:23</v>
      </c>
      <c r="B2437" s="4">
        <v>42843</v>
      </c>
      <c r="C2437" s="3">
        <v>0.9447106481481482</v>
      </c>
      <c r="D2437" s="372" t="s">
        <v>69</v>
      </c>
      <c r="E2437" s="648">
        <f>VLOOKUP(D2437,ID對照表!A:B,2,FALSE)</f>
        <v>45</v>
      </c>
    </row>
    <row r="2438" spans="1:5" x14ac:dyDescent="0.25">
      <c r="A2438" s="648" t="str">
        <f t="shared" si="38"/>
        <v>2017/04/18-22:40:30</v>
      </c>
      <c r="B2438" s="4">
        <v>42843</v>
      </c>
      <c r="C2438" s="3">
        <v>0.9447916666666667</v>
      </c>
      <c r="D2438" s="372" t="s">
        <v>69</v>
      </c>
      <c r="E2438" s="648">
        <f>VLOOKUP(D2438,ID對照表!A:B,2,FALSE)</f>
        <v>45</v>
      </c>
    </row>
    <row r="2439" spans="1:5" x14ac:dyDescent="0.25">
      <c r="A2439" s="648" t="str">
        <f t="shared" si="38"/>
        <v>2017/04/18-22:40:35</v>
      </c>
      <c r="B2439" s="4">
        <v>42843</v>
      </c>
      <c r="C2439" s="3">
        <v>0.944849537037037</v>
      </c>
      <c r="D2439" s="372" t="s">
        <v>69</v>
      </c>
      <c r="E2439" s="648">
        <f>VLOOKUP(D2439,ID對照表!A:B,2,FALSE)</f>
        <v>45</v>
      </c>
    </row>
    <row r="2440" spans="1:5" x14ac:dyDescent="0.25">
      <c r="A2440" s="648" t="str">
        <f t="shared" si="38"/>
        <v>2017/04/18-22:40:42</v>
      </c>
      <c r="B2440" s="4">
        <v>42843</v>
      </c>
      <c r="C2440" s="3">
        <v>0.94493055555555561</v>
      </c>
      <c r="D2440" s="372" t="s">
        <v>69</v>
      </c>
      <c r="E2440" s="648">
        <f>VLOOKUP(D2440,ID對照表!A:B,2,FALSE)</f>
        <v>45</v>
      </c>
    </row>
    <row r="2441" spans="1:5" x14ac:dyDescent="0.25">
      <c r="A2441" s="648" t="str">
        <f t="shared" si="38"/>
        <v>2017/04/18-22:57:12</v>
      </c>
      <c r="B2441" s="4">
        <v>42843</v>
      </c>
      <c r="C2441" s="3">
        <v>0.95638888888888884</v>
      </c>
      <c r="D2441" s="372" t="s">
        <v>34</v>
      </c>
      <c r="E2441" s="648">
        <f>VLOOKUP(D2441,ID對照表!A:B,2,FALSE)</f>
        <v>14</v>
      </c>
    </row>
    <row r="2442" spans="1:5" x14ac:dyDescent="0.25">
      <c r="A2442" s="648" t="str">
        <f t="shared" si="38"/>
        <v>2017/04/18-22:57:14</v>
      </c>
      <c r="B2442" s="4">
        <v>42843</v>
      </c>
      <c r="C2442" s="3">
        <v>0.95641203703703714</v>
      </c>
      <c r="D2442" s="372" t="s">
        <v>34</v>
      </c>
      <c r="E2442" s="648">
        <f>VLOOKUP(D2442,ID對照表!A:B,2,FALSE)</f>
        <v>14</v>
      </c>
    </row>
    <row r="2443" spans="1:5" x14ac:dyDescent="0.25">
      <c r="A2443" s="648" t="str">
        <f t="shared" si="38"/>
        <v>2017/04/18-22:58:57</v>
      </c>
      <c r="B2443" s="4">
        <v>42843</v>
      </c>
      <c r="C2443" s="3">
        <v>0.9576041666666667</v>
      </c>
      <c r="D2443" s="372" t="s">
        <v>34</v>
      </c>
      <c r="E2443" s="648">
        <f>VLOOKUP(D2443,ID對照表!A:B,2,FALSE)</f>
        <v>14</v>
      </c>
    </row>
    <row r="2444" spans="1:5" x14ac:dyDescent="0.25">
      <c r="A2444" s="648" t="str">
        <f t="shared" si="38"/>
        <v>2017/04/18-23:34:59</v>
      </c>
      <c r="B2444" s="4">
        <v>42843</v>
      </c>
      <c r="C2444" s="3">
        <v>0.98262731481481491</v>
      </c>
      <c r="D2444" s="372" t="s">
        <v>90</v>
      </c>
      <c r="E2444" s="648">
        <f>VLOOKUP(D2444,ID對照表!A:B,2,FALSE)</f>
        <v>66</v>
      </c>
    </row>
    <row r="2445" spans="1:5" x14ac:dyDescent="0.25">
      <c r="A2445" s="648" t="str">
        <f t="shared" si="38"/>
        <v>2017/04/18-23:35:15</v>
      </c>
      <c r="B2445" s="4">
        <v>42843</v>
      </c>
      <c r="C2445" s="3">
        <v>0.98281249999999998</v>
      </c>
      <c r="D2445" s="372" t="s">
        <v>90</v>
      </c>
      <c r="E2445" s="648">
        <f>VLOOKUP(D2445,ID對照表!A:B,2,FALSE)</f>
        <v>66</v>
      </c>
    </row>
    <row r="2446" spans="1:5" x14ac:dyDescent="0.25">
      <c r="A2446" s="648" t="str">
        <f t="shared" si="38"/>
        <v>2017/04/18-23:35:18</v>
      </c>
      <c r="B2446" s="4">
        <v>42843</v>
      </c>
      <c r="C2446" s="3">
        <v>0.98284722222222232</v>
      </c>
      <c r="D2446" s="372" t="s">
        <v>90</v>
      </c>
      <c r="E2446" s="648">
        <f>VLOOKUP(D2446,ID對照表!A:B,2,FALSE)</f>
        <v>66</v>
      </c>
    </row>
    <row r="2447" spans="1:5" x14ac:dyDescent="0.25">
      <c r="A2447" s="648" t="str">
        <f t="shared" si="38"/>
        <v>2017/04/18-23:36:35</v>
      </c>
      <c r="B2447" s="4">
        <v>42843</v>
      </c>
      <c r="C2447" s="3">
        <v>0.98373842592592586</v>
      </c>
      <c r="D2447" s="372" t="s">
        <v>90</v>
      </c>
      <c r="E2447" s="648">
        <f>VLOOKUP(D2447,ID對照表!A:B,2,FALSE)</f>
        <v>66</v>
      </c>
    </row>
    <row r="2448" spans="1:5" x14ac:dyDescent="0.25">
      <c r="A2448" s="648" t="str">
        <f t="shared" si="38"/>
        <v>2017/04/18-23:46:49</v>
      </c>
      <c r="B2448" s="4">
        <v>42843</v>
      </c>
      <c r="C2448" s="3">
        <v>0.99084490740740738</v>
      </c>
      <c r="D2448" s="372" t="s">
        <v>64</v>
      </c>
      <c r="E2448" s="648">
        <f>VLOOKUP(D2448,ID對照表!A:B,2,FALSE)</f>
        <v>40</v>
      </c>
    </row>
    <row r="2449" spans="1:5" x14ac:dyDescent="0.25">
      <c r="A2449" s="648" t="str">
        <f t="shared" si="38"/>
        <v>2017/04/18-23:46:50</v>
      </c>
      <c r="B2449" s="4">
        <v>42843</v>
      </c>
      <c r="C2449" s="3">
        <v>0.99085648148148142</v>
      </c>
      <c r="D2449" s="372" t="s">
        <v>64</v>
      </c>
      <c r="E2449" s="648">
        <f>VLOOKUP(D2449,ID對照表!A:B,2,FALSE)</f>
        <v>40</v>
      </c>
    </row>
    <row r="2450" spans="1:5" x14ac:dyDescent="0.25">
      <c r="A2450" s="648" t="str">
        <f t="shared" si="38"/>
        <v>2017/04/18-23:46:54</v>
      </c>
      <c r="B2450" s="4">
        <v>42843</v>
      </c>
      <c r="C2450" s="3">
        <v>0.9909027777777778</v>
      </c>
      <c r="D2450" s="372" t="s">
        <v>64</v>
      </c>
      <c r="E2450" s="648">
        <f>VLOOKUP(D2450,ID對照表!A:B,2,FALSE)</f>
        <v>40</v>
      </c>
    </row>
    <row r="2451" spans="1:5" x14ac:dyDescent="0.25">
      <c r="A2451" s="648" t="str">
        <f t="shared" si="38"/>
        <v>2017/04/18-23:47:29</v>
      </c>
      <c r="B2451" s="4">
        <v>42843</v>
      </c>
      <c r="C2451" s="3">
        <v>0.99130787037037038</v>
      </c>
      <c r="D2451" s="372" t="s">
        <v>64</v>
      </c>
      <c r="E2451" s="648">
        <f>VLOOKUP(D2451,ID對照表!A:B,2,FALSE)</f>
        <v>40</v>
      </c>
    </row>
    <row r="2452" spans="1:5" x14ac:dyDescent="0.25">
      <c r="A2452" s="648" t="str">
        <f t="shared" si="38"/>
        <v>2017/04/18-23:47:30</v>
      </c>
      <c r="B2452" s="4">
        <v>42843</v>
      </c>
      <c r="C2452" s="3">
        <v>0.99131944444444453</v>
      </c>
      <c r="D2452" s="372" t="s">
        <v>64</v>
      </c>
      <c r="E2452" s="648">
        <f>VLOOKUP(D2452,ID對照表!A:B,2,FALSE)</f>
        <v>40</v>
      </c>
    </row>
    <row r="2453" spans="1:5" x14ac:dyDescent="0.25">
      <c r="A2453" s="648" t="str">
        <f t="shared" si="38"/>
        <v>2017/04/18-23:48:17</v>
      </c>
      <c r="B2453" s="4">
        <v>42843</v>
      </c>
      <c r="C2453" s="3">
        <v>0.99186342592592591</v>
      </c>
      <c r="D2453" s="372" t="s">
        <v>64</v>
      </c>
      <c r="E2453" s="648">
        <f>VLOOKUP(D2453,ID對照表!A:B,2,FALSE)</f>
        <v>40</v>
      </c>
    </row>
    <row r="2454" spans="1:5" x14ac:dyDescent="0.25">
      <c r="A2454" s="648" t="str">
        <f t="shared" si="38"/>
        <v>2017/04/19-00:29:34</v>
      </c>
      <c r="B2454" s="4">
        <v>42844</v>
      </c>
      <c r="C2454" s="3">
        <v>2.0532407407407405E-2</v>
      </c>
      <c r="D2454" s="372" t="s">
        <v>66</v>
      </c>
      <c r="E2454" s="648">
        <f>VLOOKUP(D2454,ID對照表!A:B,2,FALSE)</f>
        <v>42</v>
      </c>
    </row>
    <row r="2455" spans="1:5" x14ac:dyDescent="0.25">
      <c r="A2455" s="648" t="str">
        <f t="shared" si="38"/>
        <v>2017/04/19-00:34:31</v>
      </c>
      <c r="B2455" s="4">
        <v>42844</v>
      </c>
      <c r="C2455" s="3">
        <v>2.3969907407407409E-2</v>
      </c>
      <c r="D2455" s="372" t="s">
        <v>66</v>
      </c>
      <c r="E2455" s="648">
        <f>VLOOKUP(D2455,ID對照表!A:B,2,FALSE)</f>
        <v>42</v>
      </c>
    </row>
    <row r="2456" spans="1:5" x14ac:dyDescent="0.25">
      <c r="A2456" s="648" t="str">
        <f t="shared" si="38"/>
        <v>2017/04/19-01:03:09</v>
      </c>
      <c r="B2456" s="4">
        <v>42844</v>
      </c>
      <c r="C2456" s="3">
        <v>4.3854166666666666E-2</v>
      </c>
      <c r="D2456" s="372" t="s">
        <v>91</v>
      </c>
      <c r="E2456" s="648">
        <f>VLOOKUP(D2456,ID對照表!A:B,2,FALSE)</f>
        <v>67</v>
      </c>
    </row>
    <row r="2457" spans="1:5" x14ac:dyDescent="0.25">
      <c r="A2457" s="648" t="str">
        <f t="shared" si="38"/>
        <v>2017/04/19-01:03:35</v>
      </c>
      <c r="B2457" s="4">
        <v>42844</v>
      </c>
      <c r="C2457" s="3">
        <v>4.4155092592592593E-2</v>
      </c>
      <c r="D2457" s="372" t="s">
        <v>91</v>
      </c>
      <c r="E2457" s="648">
        <f>VLOOKUP(D2457,ID對照表!A:B,2,FALSE)</f>
        <v>67</v>
      </c>
    </row>
    <row r="2458" spans="1:5" x14ac:dyDescent="0.25">
      <c r="A2458" s="648" t="str">
        <f t="shared" si="38"/>
        <v>2017/04/19-01:28:10</v>
      </c>
      <c r="B2458" s="4">
        <v>42844</v>
      </c>
      <c r="C2458" s="3">
        <v>6.1226851851851859E-2</v>
      </c>
      <c r="D2458" s="372" t="s">
        <v>91</v>
      </c>
      <c r="E2458" s="648">
        <f>VLOOKUP(D2458,ID對照表!A:B,2,FALSE)</f>
        <v>67</v>
      </c>
    </row>
    <row r="2459" spans="1:5" x14ac:dyDescent="0.25">
      <c r="A2459" s="648" t="str">
        <f t="shared" si="38"/>
        <v>2017/04/19-10:46:11</v>
      </c>
      <c r="B2459" s="4">
        <v>42844</v>
      </c>
      <c r="C2459" s="3">
        <v>0.44873842592592594</v>
      </c>
      <c r="D2459" s="372" t="s">
        <v>66</v>
      </c>
      <c r="E2459" s="648">
        <f>VLOOKUP(D2459,ID對照表!A:B,2,FALSE)</f>
        <v>42</v>
      </c>
    </row>
    <row r="2460" spans="1:5" x14ac:dyDescent="0.25">
      <c r="A2460" s="648" t="str">
        <f t="shared" si="38"/>
        <v>2017/04/19-10:47:57</v>
      </c>
      <c r="B2460" s="4">
        <v>42844</v>
      </c>
      <c r="C2460" s="3">
        <v>0.44996527777777778</v>
      </c>
      <c r="D2460" s="372" t="s">
        <v>66</v>
      </c>
      <c r="E2460" s="648">
        <f>VLOOKUP(D2460,ID對照表!A:B,2,FALSE)</f>
        <v>42</v>
      </c>
    </row>
    <row r="2461" spans="1:5" x14ac:dyDescent="0.25">
      <c r="A2461" s="648" t="str">
        <f t="shared" si="38"/>
        <v>2017/04/19-10:48:15</v>
      </c>
      <c r="B2461" s="4">
        <v>42844</v>
      </c>
      <c r="C2461" s="3">
        <v>0.45017361111111115</v>
      </c>
      <c r="D2461" s="372" t="s">
        <v>66</v>
      </c>
      <c r="E2461" s="648">
        <f>VLOOKUP(D2461,ID對照表!A:B,2,FALSE)</f>
        <v>42</v>
      </c>
    </row>
    <row r="2462" spans="1:5" x14ac:dyDescent="0.25">
      <c r="A2462" s="648" t="str">
        <f t="shared" si="38"/>
        <v>2017/04/19-10:48:17</v>
      </c>
      <c r="B2462" s="4">
        <v>42844</v>
      </c>
      <c r="C2462" s="3">
        <v>0.45019675925925928</v>
      </c>
      <c r="D2462" s="372" t="s">
        <v>66</v>
      </c>
      <c r="E2462" s="648">
        <f>VLOOKUP(D2462,ID對照表!A:B,2,FALSE)</f>
        <v>42</v>
      </c>
    </row>
    <row r="2463" spans="1:5" x14ac:dyDescent="0.25">
      <c r="A2463" s="648" t="str">
        <f t="shared" si="38"/>
        <v>2017/04/19-10:50:50</v>
      </c>
      <c r="B2463" s="4">
        <v>42844</v>
      </c>
      <c r="C2463" s="3">
        <v>0.45196759259259256</v>
      </c>
      <c r="D2463" s="372" t="s">
        <v>66</v>
      </c>
      <c r="E2463" s="648">
        <f>VLOOKUP(D2463,ID對照表!A:B,2,FALSE)</f>
        <v>42</v>
      </c>
    </row>
    <row r="2464" spans="1:5" x14ac:dyDescent="0.25">
      <c r="A2464" s="648" t="str">
        <f t="shared" si="38"/>
        <v>2017/04/19-18:41:50</v>
      </c>
      <c r="B2464" s="4">
        <v>42844</v>
      </c>
      <c r="C2464" s="3">
        <v>0.77905092592592595</v>
      </c>
      <c r="D2464" s="372" t="s">
        <v>66</v>
      </c>
      <c r="E2464" s="648">
        <f>VLOOKUP(D2464,ID對照表!A:B,2,FALSE)</f>
        <v>42</v>
      </c>
    </row>
    <row r="2465" spans="1:5" x14ac:dyDescent="0.25">
      <c r="A2465" s="648" t="str">
        <f t="shared" si="38"/>
        <v>2017/04/19-18:41:53</v>
      </c>
      <c r="B2465" s="4">
        <v>42844</v>
      </c>
      <c r="C2465" s="3">
        <v>0.77908564814814818</v>
      </c>
      <c r="D2465" s="372" t="s">
        <v>66</v>
      </c>
      <c r="E2465" s="648">
        <f>VLOOKUP(D2465,ID對照表!A:B,2,FALSE)</f>
        <v>42</v>
      </c>
    </row>
    <row r="2466" spans="1:5" x14ac:dyDescent="0.25">
      <c r="A2466" s="648" t="str">
        <f t="shared" si="38"/>
        <v>2017/04/19-18:41:57</v>
      </c>
      <c r="B2466" s="4">
        <v>42844</v>
      </c>
      <c r="C2466" s="3">
        <v>0.77913194444444445</v>
      </c>
      <c r="D2466" s="372" t="s">
        <v>66</v>
      </c>
      <c r="E2466" s="648">
        <f>VLOOKUP(D2466,ID對照表!A:B,2,FALSE)</f>
        <v>42</v>
      </c>
    </row>
    <row r="2467" spans="1:5" x14ac:dyDescent="0.25">
      <c r="A2467" s="648" t="str">
        <f t="shared" si="38"/>
        <v>2017/04/19-18:41:59</v>
      </c>
      <c r="B2467" s="4">
        <v>42844</v>
      </c>
      <c r="C2467" s="3">
        <v>0.77915509259259252</v>
      </c>
      <c r="D2467" s="372" t="s">
        <v>66</v>
      </c>
      <c r="E2467" s="648">
        <f>VLOOKUP(D2467,ID對照表!A:B,2,FALSE)</f>
        <v>42</v>
      </c>
    </row>
    <row r="2468" spans="1:5" x14ac:dyDescent="0.25">
      <c r="A2468" s="648" t="str">
        <f t="shared" si="38"/>
        <v>2017/04/19-19:14:55</v>
      </c>
      <c r="B2468" s="4">
        <v>42844</v>
      </c>
      <c r="C2468" s="3">
        <v>0.80202546296296295</v>
      </c>
      <c r="D2468" s="372" t="s">
        <v>68</v>
      </c>
      <c r="E2468" s="648">
        <f>VLOOKUP(D2468,ID對照表!A:B,2,FALSE)</f>
        <v>44</v>
      </c>
    </row>
    <row r="2469" spans="1:5" x14ac:dyDescent="0.25">
      <c r="A2469" s="648" t="str">
        <f t="shared" si="38"/>
        <v>2017/04/19-19:19:16</v>
      </c>
      <c r="B2469" s="4">
        <v>42844</v>
      </c>
      <c r="C2469" s="3">
        <v>0.80504629629629632</v>
      </c>
      <c r="D2469" s="372" t="s">
        <v>0</v>
      </c>
      <c r="E2469" s="648">
        <f>VLOOKUP(D2469,ID對照表!A:B,2,FALSE)</f>
        <v>2</v>
      </c>
    </row>
    <row r="2470" spans="1:5" x14ac:dyDescent="0.25">
      <c r="A2470" s="648" t="str">
        <f t="shared" si="38"/>
        <v>2017/04/19-19:20:06</v>
      </c>
      <c r="B2470" s="4">
        <v>42844</v>
      </c>
      <c r="C2470" s="3">
        <v>0.80562500000000004</v>
      </c>
      <c r="D2470" s="372" t="s">
        <v>68</v>
      </c>
      <c r="E2470" s="648">
        <f>VLOOKUP(D2470,ID對照表!A:B,2,FALSE)</f>
        <v>44</v>
      </c>
    </row>
    <row r="2471" spans="1:5" x14ac:dyDescent="0.25">
      <c r="A2471" s="648" t="str">
        <f t="shared" si="38"/>
        <v>2017/04/19-19:20:19</v>
      </c>
      <c r="B2471" s="4">
        <v>42844</v>
      </c>
      <c r="C2471" s="3">
        <v>0.80577546296296287</v>
      </c>
      <c r="D2471" s="372" t="s">
        <v>68</v>
      </c>
      <c r="E2471" s="648">
        <f>VLOOKUP(D2471,ID對照表!A:B,2,FALSE)</f>
        <v>44</v>
      </c>
    </row>
    <row r="2472" spans="1:5" x14ac:dyDescent="0.25">
      <c r="A2472" s="648" t="str">
        <f t="shared" si="38"/>
        <v>2017/04/19-19:20:20</v>
      </c>
      <c r="B2472" s="4">
        <v>42844</v>
      </c>
      <c r="C2472" s="3">
        <v>0.80578703703703702</v>
      </c>
      <c r="D2472" s="372" t="s">
        <v>68</v>
      </c>
      <c r="E2472" s="648">
        <f>VLOOKUP(D2472,ID對照表!A:B,2,FALSE)</f>
        <v>44</v>
      </c>
    </row>
    <row r="2473" spans="1:5" x14ac:dyDescent="0.25">
      <c r="A2473" s="648" t="str">
        <f t="shared" si="38"/>
        <v>2017/04/19-19:20:21</v>
      </c>
      <c r="B2473" s="4">
        <v>42844</v>
      </c>
      <c r="C2473" s="3">
        <v>0.80579861111111117</v>
      </c>
      <c r="D2473" s="372" t="s">
        <v>68</v>
      </c>
      <c r="E2473" s="648">
        <f>VLOOKUP(D2473,ID對照表!A:B,2,FALSE)</f>
        <v>44</v>
      </c>
    </row>
    <row r="2474" spans="1:5" x14ac:dyDescent="0.25">
      <c r="A2474" s="648" t="str">
        <f t="shared" si="38"/>
        <v>2017/04/19-19:20:36</v>
      </c>
      <c r="B2474" s="4">
        <v>42844</v>
      </c>
      <c r="C2474" s="3">
        <v>0.8059722222222222</v>
      </c>
      <c r="D2474" s="372" t="s">
        <v>68</v>
      </c>
      <c r="E2474" s="648">
        <f>VLOOKUP(D2474,ID對照表!A:B,2,FALSE)</f>
        <v>44</v>
      </c>
    </row>
    <row r="2475" spans="1:5" x14ac:dyDescent="0.25">
      <c r="A2475" s="648" t="str">
        <f t="shared" si="38"/>
        <v>2017/04/19-19:31:38</v>
      </c>
      <c r="B2475" s="4">
        <v>42844</v>
      </c>
      <c r="C2475" s="3">
        <v>0.81363425925925925</v>
      </c>
      <c r="D2475" s="372" t="s">
        <v>61</v>
      </c>
      <c r="E2475" s="648">
        <f>VLOOKUP(D2475,ID對照表!A:B,2,FALSE)</f>
        <v>37</v>
      </c>
    </row>
    <row r="2476" spans="1:5" x14ac:dyDescent="0.25">
      <c r="A2476" s="648" t="str">
        <f t="shared" si="38"/>
        <v>2017/04/19-19:39:49</v>
      </c>
      <c r="B2476" s="4">
        <v>42844</v>
      </c>
      <c r="C2476" s="3">
        <v>0.81931712962962966</v>
      </c>
      <c r="D2476" s="372" t="s">
        <v>66</v>
      </c>
      <c r="E2476" s="648">
        <f>VLOOKUP(D2476,ID對照表!A:B,2,FALSE)</f>
        <v>42</v>
      </c>
    </row>
    <row r="2477" spans="1:5" x14ac:dyDescent="0.25">
      <c r="A2477" s="648" t="str">
        <f t="shared" si="38"/>
        <v>2017/04/19-19:39:51</v>
      </c>
      <c r="B2477" s="4">
        <v>42844</v>
      </c>
      <c r="C2477" s="3">
        <v>0.81934027777777774</v>
      </c>
      <c r="D2477" s="372" t="s">
        <v>66</v>
      </c>
      <c r="E2477" s="648">
        <f>VLOOKUP(D2477,ID對照表!A:B,2,FALSE)</f>
        <v>42</v>
      </c>
    </row>
    <row r="2478" spans="1:5" x14ac:dyDescent="0.25">
      <c r="A2478" s="648" t="str">
        <f t="shared" si="38"/>
        <v>2017/04/19-19:40:01</v>
      </c>
      <c r="B2478" s="4">
        <v>42844</v>
      </c>
      <c r="C2478" s="3">
        <v>0.81945601851851846</v>
      </c>
      <c r="D2478" s="372" t="s">
        <v>66</v>
      </c>
      <c r="E2478" s="648">
        <f>VLOOKUP(D2478,ID對照表!A:B,2,FALSE)</f>
        <v>42</v>
      </c>
    </row>
    <row r="2479" spans="1:5" x14ac:dyDescent="0.25">
      <c r="A2479" s="648" t="str">
        <f t="shared" si="38"/>
        <v>2017/04/19-19:44:35</v>
      </c>
      <c r="B2479" s="4">
        <v>42844</v>
      </c>
      <c r="C2479" s="3">
        <v>0.82262731481481488</v>
      </c>
      <c r="D2479" s="372" t="s">
        <v>66</v>
      </c>
      <c r="E2479" s="648">
        <f>VLOOKUP(D2479,ID對照表!A:B,2,FALSE)</f>
        <v>42</v>
      </c>
    </row>
    <row r="2480" spans="1:5" x14ac:dyDescent="0.25">
      <c r="A2480" s="648" t="str">
        <f t="shared" si="38"/>
        <v>2017/04/19-19:56:16</v>
      </c>
      <c r="B2480" s="4">
        <v>42844</v>
      </c>
      <c r="C2480" s="3">
        <v>0.83074074074074078</v>
      </c>
      <c r="D2480" s="372" t="s">
        <v>30</v>
      </c>
      <c r="E2480" s="648">
        <f>VLOOKUP(D2480,ID對照表!A:B,2,FALSE)</f>
        <v>10</v>
      </c>
    </row>
    <row r="2481" spans="1:5" x14ac:dyDescent="0.25">
      <c r="A2481" s="648" t="str">
        <f t="shared" si="38"/>
        <v>2017/04/19-19:56:54</v>
      </c>
      <c r="B2481" s="4">
        <v>42844</v>
      </c>
      <c r="C2481" s="3">
        <v>0.83118055555555559</v>
      </c>
      <c r="D2481" s="372" t="s">
        <v>30</v>
      </c>
      <c r="E2481" s="648">
        <f>VLOOKUP(D2481,ID對照表!A:B,2,FALSE)</f>
        <v>10</v>
      </c>
    </row>
    <row r="2482" spans="1:5" x14ac:dyDescent="0.25">
      <c r="A2482" s="648" t="str">
        <f t="shared" si="38"/>
        <v>2017/04/19-20:01:21</v>
      </c>
      <c r="B2482" s="4">
        <v>42844</v>
      </c>
      <c r="C2482" s="3">
        <v>0.83427083333333341</v>
      </c>
      <c r="D2482" s="372" t="s">
        <v>30</v>
      </c>
      <c r="E2482" s="648">
        <f>VLOOKUP(D2482,ID對照表!A:B,2,FALSE)</f>
        <v>10</v>
      </c>
    </row>
    <row r="2483" spans="1:5" x14ac:dyDescent="0.25">
      <c r="A2483" s="648" t="str">
        <f t="shared" si="38"/>
        <v>2017/04/19-20:03:05</v>
      </c>
      <c r="B2483" s="4">
        <v>42844</v>
      </c>
      <c r="C2483" s="3">
        <v>0.835474537037037</v>
      </c>
      <c r="D2483" s="372" t="s">
        <v>30</v>
      </c>
      <c r="E2483" s="648">
        <f>VLOOKUP(D2483,ID對照表!A:B,2,FALSE)</f>
        <v>10</v>
      </c>
    </row>
    <row r="2484" spans="1:5" x14ac:dyDescent="0.25">
      <c r="A2484" s="648" t="str">
        <f t="shared" si="38"/>
        <v>2017/04/19-20:34:57</v>
      </c>
      <c r="B2484" s="4">
        <v>42844</v>
      </c>
      <c r="C2484" s="3">
        <v>0.85760416666666661</v>
      </c>
      <c r="D2484" s="372" t="s">
        <v>64</v>
      </c>
      <c r="E2484" s="648">
        <f>VLOOKUP(D2484,ID對照表!A:B,2,FALSE)</f>
        <v>40</v>
      </c>
    </row>
    <row r="2485" spans="1:5" x14ac:dyDescent="0.25">
      <c r="A2485" s="648" t="str">
        <f t="shared" si="38"/>
        <v>2017/04/19-20:34:59</v>
      </c>
      <c r="B2485" s="4">
        <v>42844</v>
      </c>
      <c r="C2485" s="3">
        <v>0.85762731481481491</v>
      </c>
      <c r="D2485" s="372" t="s">
        <v>64</v>
      </c>
      <c r="E2485" s="648">
        <f>VLOOKUP(D2485,ID對照表!A:B,2,FALSE)</f>
        <v>40</v>
      </c>
    </row>
    <row r="2486" spans="1:5" x14ac:dyDescent="0.25">
      <c r="A2486" s="648" t="str">
        <f t="shared" si="38"/>
        <v>2017/04/19-20:35:01</v>
      </c>
      <c r="B2486" s="4">
        <v>42844</v>
      </c>
      <c r="C2486" s="3">
        <v>0.85765046296296299</v>
      </c>
      <c r="D2486" s="372" t="s">
        <v>64</v>
      </c>
      <c r="E2486" s="648">
        <f>VLOOKUP(D2486,ID對照表!A:B,2,FALSE)</f>
        <v>40</v>
      </c>
    </row>
    <row r="2487" spans="1:5" x14ac:dyDescent="0.25">
      <c r="A2487" s="648" t="str">
        <f t="shared" si="38"/>
        <v>2017/04/19-20:35:27</v>
      </c>
      <c r="B2487" s="4">
        <v>42844</v>
      </c>
      <c r="C2487" s="3">
        <v>0.85795138888888889</v>
      </c>
      <c r="D2487" s="372" t="s">
        <v>64</v>
      </c>
      <c r="E2487" s="648">
        <f>VLOOKUP(D2487,ID對照表!A:B,2,FALSE)</f>
        <v>40</v>
      </c>
    </row>
    <row r="2488" spans="1:5" x14ac:dyDescent="0.25">
      <c r="A2488" s="648" t="str">
        <f t="shared" si="38"/>
        <v>2017/04/19-20:37:02</v>
      </c>
      <c r="B2488" s="4">
        <v>42844</v>
      </c>
      <c r="C2488" s="3">
        <v>0.85905092592592591</v>
      </c>
      <c r="D2488" s="372" t="s">
        <v>79</v>
      </c>
      <c r="E2488" s="648">
        <f>VLOOKUP(D2488,ID對照表!A:B,2,FALSE)</f>
        <v>54</v>
      </c>
    </row>
    <row r="2489" spans="1:5" x14ac:dyDescent="0.25">
      <c r="A2489" s="648" t="str">
        <f t="shared" si="38"/>
        <v>2017/04/19-20:37:03</v>
      </c>
      <c r="B2489" s="4">
        <v>42844</v>
      </c>
      <c r="C2489" s="3">
        <v>0.85906249999999995</v>
      </c>
      <c r="D2489" s="372" t="s">
        <v>79</v>
      </c>
      <c r="E2489" s="648">
        <f>VLOOKUP(D2489,ID對照表!A:B,2,FALSE)</f>
        <v>54</v>
      </c>
    </row>
    <row r="2490" spans="1:5" x14ac:dyDescent="0.25">
      <c r="A2490" s="648" t="str">
        <f t="shared" si="38"/>
        <v>2017/04/19-20:39:19</v>
      </c>
      <c r="B2490" s="4">
        <v>42844</v>
      </c>
      <c r="C2490" s="3">
        <v>0.86063657407407401</v>
      </c>
      <c r="D2490" s="372" t="s">
        <v>67</v>
      </c>
      <c r="E2490" s="648">
        <f>VLOOKUP(D2490,ID對照表!A:B,2,FALSE)</f>
        <v>43</v>
      </c>
    </row>
    <row r="2491" spans="1:5" x14ac:dyDescent="0.25">
      <c r="A2491" s="648" t="str">
        <f t="shared" si="38"/>
        <v>2017/04/19-20:39:24</v>
      </c>
      <c r="B2491" s="4">
        <v>42844</v>
      </c>
      <c r="C2491" s="3">
        <v>0.86069444444444443</v>
      </c>
      <c r="D2491" s="372" t="s">
        <v>67</v>
      </c>
      <c r="E2491" s="648">
        <f>VLOOKUP(D2491,ID對照表!A:B,2,FALSE)</f>
        <v>43</v>
      </c>
    </row>
    <row r="2492" spans="1:5" x14ac:dyDescent="0.25">
      <c r="A2492" s="648" t="str">
        <f t="shared" si="38"/>
        <v>2017/04/19-20:39:27</v>
      </c>
      <c r="B2492" s="4">
        <v>42844</v>
      </c>
      <c r="C2492" s="3">
        <v>0.86072916666666666</v>
      </c>
      <c r="D2492" s="372" t="s">
        <v>67</v>
      </c>
      <c r="E2492" s="648">
        <f>VLOOKUP(D2492,ID對照表!A:B,2,FALSE)</f>
        <v>43</v>
      </c>
    </row>
    <row r="2493" spans="1:5" x14ac:dyDescent="0.25">
      <c r="A2493" s="648" t="str">
        <f t="shared" si="38"/>
        <v>2017/04/19-20:43:55</v>
      </c>
      <c r="B2493" s="4">
        <v>42844</v>
      </c>
      <c r="C2493" s="3">
        <v>0.86383101851851851</v>
      </c>
      <c r="D2493" s="372" t="s">
        <v>30</v>
      </c>
      <c r="E2493" s="648">
        <f>VLOOKUP(D2493,ID對照表!A:B,2,FALSE)</f>
        <v>10</v>
      </c>
    </row>
    <row r="2494" spans="1:5" x14ac:dyDescent="0.25">
      <c r="A2494" s="648" t="str">
        <f t="shared" si="38"/>
        <v>2017/04/19-20:44:33</v>
      </c>
      <c r="B2494" s="4">
        <v>42844</v>
      </c>
      <c r="C2494" s="3">
        <v>0.86427083333333332</v>
      </c>
      <c r="D2494" s="372" t="s">
        <v>79</v>
      </c>
      <c r="E2494" s="648">
        <f>VLOOKUP(D2494,ID對照表!A:B,2,FALSE)</f>
        <v>54</v>
      </c>
    </row>
    <row r="2495" spans="1:5" x14ac:dyDescent="0.25">
      <c r="A2495" s="648" t="str">
        <f t="shared" si="38"/>
        <v>2017/04/19-20:45:39</v>
      </c>
      <c r="B2495" s="4">
        <v>42844</v>
      </c>
      <c r="C2495" s="3">
        <v>0.86503472222222222</v>
      </c>
      <c r="D2495" s="372" t="s">
        <v>79</v>
      </c>
      <c r="E2495" s="648">
        <f>VLOOKUP(D2495,ID對照表!A:B,2,FALSE)</f>
        <v>54</v>
      </c>
    </row>
    <row r="2496" spans="1:5" x14ac:dyDescent="0.25">
      <c r="A2496" s="648" t="str">
        <f t="shared" si="38"/>
        <v>2017/04/19-20:46:07</v>
      </c>
      <c r="B2496" s="4">
        <v>42844</v>
      </c>
      <c r="C2496" s="3">
        <v>0.8653587962962962</v>
      </c>
      <c r="D2496" s="372" t="s">
        <v>61</v>
      </c>
      <c r="E2496" s="648">
        <f>VLOOKUP(D2496,ID對照表!A:B,2,FALSE)</f>
        <v>37</v>
      </c>
    </row>
    <row r="2497" spans="1:5" x14ac:dyDescent="0.25">
      <c r="A2497" s="648" t="str">
        <f t="shared" si="38"/>
        <v>2017/04/19-20:46:12</v>
      </c>
      <c r="B2497" s="4">
        <v>42844</v>
      </c>
      <c r="C2497" s="3">
        <v>0.86541666666666661</v>
      </c>
      <c r="D2497" s="372" t="s">
        <v>61</v>
      </c>
      <c r="E2497" s="648">
        <f>VLOOKUP(D2497,ID對照表!A:B,2,FALSE)</f>
        <v>37</v>
      </c>
    </row>
    <row r="2498" spans="1:5" x14ac:dyDescent="0.25">
      <c r="A2498" s="648" t="str">
        <f t="shared" ref="A2498:A2561" si="39">TEXT(B2498,"yyyy/mm/dd")&amp;"-"&amp;TEXT(C2498,"hh:mm:ss")</f>
        <v>2017/04/19-20:49:32</v>
      </c>
      <c r="B2498" s="4">
        <v>42844</v>
      </c>
      <c r="C2498" s="3">
        <v>0.86773148148148149</v>
      </c>
      <c r="D2498" s="372" t="s">
        <v>61</v>
      </c>
      <c r="E2498" s="648">
        <f>VLOOKUP(D2498,ID對照表!A:B,2,FALSE)</f>
        <v>37</v>
      </c>
    </row>
    <row r="2499" spans="1:5" x14ac:dyDescent="0.25">
      <c r="A2499" s="648" t="str">
        <f t="shared" si="39"/>
        <v>2017/04/19-20:49:33</v>
      </c>
      <c r="B2499" s="4">
        <v>42844</v>
      </c>
      <c r="C2499" s="3">
        <v>0.86774305555555553</v>
      </c>
      <c r="D2499" s="372" t="s">
        <v>61</v>
      </c>
      <c r="E2499" s="648">
        <f>VLOOKUP(D2499,ID對照表!A:B,2,FALSE)</f>
        <v>37</v>
      </c>
    </row>
    <row r="2500" spans="1:5" x14ac:dyDescent="0.25">
      <c r="A2500" s="648" t="str">
        <f t="shared" si="39"/>
        <v>2017/04/19-20:53:41</v>
      </c>
      <c r="B2500" s="4">
        <v>42844</v>
      </c>
      <c r="C2500" s="3">
        <v>0.87061342592592583</v>
      </c>
      <c r="D2500" s="372" t="s">
        <v>61</v>
      </c>
      <c r="E2500" s="648">
        <f>VLOOKUP(D2500,ID對照表!A:B,2,FALSE)</f>
        <v>37</v>
      </c>
    </row>
    <row r="2501" spans="1:5" x14ac:dyDescent="0.25">
      <c r="A2501" s="648" t="str">
        <f t="shared" si="39"/>
        <v>2017/04/19-20:54:10</v>
      </c>
      <c r="B2501" s="4">
        <v>42844</v>
      </c>
      <c r="C2501" s="3">
        <v>0.87094907407407407</v>
      </c>
      <c r="D2501" s="372" t="s">
        <v>61</v>
      </c>
      <c r="E2501" s="648">
        <f>VLOOKUP(D2501,ID對照表!A:B,2,FALSE)</f>
        <v>37</v>
      </c>
    </row>
    <row r="2502" spans="1:5" x14ac:dyDescent="0.25">
      <c r="A2502" s="648" t="str">
        <f t="shared" si="39"/>
        <v>2017/04/19-21:22:34</v>
      </c>
      <c r="B2502" s="4">
        <v>42844</v>
      </c>
      <c r="C2502" s="3">
        <v>0.89067129629629627</v>
      </c>
      <c r="D2502" s="372" t="s">
        <v>0</v>
      </c>
      <c r="E2502" s="648">
        <f>VLOOKUP(D2502,ID對照表!A:B,2,FALSE)</f>
        <v>2</v>
      </c>
    </row>
    <row r="2503" spans="1:5" x14ac:dyDescent="0.25">
      <c r="A2503" s="648" t="str">
        <f t="shared" si="39"/>
        <v>2017/04/19-21:23:38</v>
      </c>
      <c r="B2503" s="4">
        <v>42844</v>
      </c>
      <c r="C2503" s="3">
        <v>0.89141203703703698</v>
      </c>
      <c r="D2503" s="372" t="s">
        <v>67</v>
      </c>
      <c r="E2503" s="648">
        <f>VLOOKUP(D2503,ID對照表!A:B,2,FALSE)</f>
        <v>43</v>
      </c>
    </row>
    <row r="2504" spans="1:5" x14ac:dyDescent="0.25">
      <c r="A2504" s="648" t="str">
        <f t="shared" si="39"/>
        <v>2017/04/19-21:24:07</v>
      </c>
      <c r="B2504" s="4">
        <v>42844</v>
      </c>
      <c r="C2504" s="3">
        <v>0.89174768518518521</v>
      </c>
      <c r="D2504" s="372" t="s">
        <v>0</v>
      </c>
      <c r="E2504" s="648">
        <f>VLOOKUP(D2504,ID對照表!A:B,2,FALSE)</f>
        <v>2</v>
      </c>
    </row>
    <row r="2505" spans="1:5" x14ac:dyDescent="0.25">
      <c r="A2505" s="648" t="str">
        <f t="shared" si="39"/>
        <v>2017/04/19-21:24:09</v>
      </c>
      <c r="B2505" s="4">
        <v>42844</v>
      </c>
      <c r="C2505" s="3">
        <v>0.89177083333333329</v>
      </c>
      <c r="D2505" s="372" t="s">
        <v>0</v>
      </c>
      <c r="E2505" s="648">
        <f>VLOOKUP(D2505,ID對照表!A:B,2,FALSE)</f>
        <v>2</v>
      </c>
    </row>
    <row r="2506" spans="1:5" x14ac:dyDescent="0.25">
      <c r="A2506" s="648" t="str">
        <f t="shared" si="39"/>
        <v>2017/04/19-21:26:05</v>
      </c>
      <c r="B2506" s="4">
        <v>42844</v>
      </c>
      <c r="C2506" s="3">
        <v>0.89311342592592602</v>
      </c>
      <c r="D2506" s="372" t="s">
        <v>0</v>
      </c>
      <c r="E2506" s="648">
        <f>VLOOKUP(D2506,ID對照表!A:B,2,FALSE)</f>
        <v>2</v>
      </c>
    </row>
    <row r="2507" spans="1:5" x14ac:dyDescent="0.25">
      <c r="A2507" s="648" t="str">
        <f t="shared" si="39"/>
        <v>2017/04/19-21:26:07</v>
      </c>
      <c r="B2507" s="4">
        <v>42844</v>
      </c>
      <c r="C2507" s="3">
        <v>0.8931365740740741</v>
      </c>
      <c r="D2507" s="372" t="s">
        <v>0</v>
      </c>
      <c r="E2507" s="648">
        <f>VLOOKUP(D2507,ID對照表!A:B,2,FALSE)</f>
        <v>2</v>
      </c>
    </row>
    <row r="2508" spans="1:5" x14ac:dyDescent="0.25">
      <c r="A2508" s="648" t="str">
        <f t="shared" si="39"/>
        <v>2017/04/19-21:35:02</v>
      </c>
      <c r="B2508" s="4">
        <v>42844</v>
      </c>
      <c r="C2508" s="3">
        <v>0.89932870370370377</v>
      </c>
      <c r="D2508" s="372" t="s">
        <v>64</v>
      </c>
      <c r="E2508" s="648">
        <f>VLOOKUP(D2508,ID對照表!A:B,2,FALSE)</f>
        <v>40</v>
      </c>
    </row>
    <row r="2509" spans="1:5" x14ac:dyDescent="0.25">
      <c r="A2509" s="648" t="str">
        <f t="shared" si="39"/>
        <v>2017/04/19-21:48:08</v>
      </c>
      <c r="B2509" s="4">
        <v>42844</v>
      </c>
      <c r="C2509" s="3">
        <v>0.90842592592592597</v>
      </c>
      <c r="D2509" s="372" t="s">
        <v>0</v>
      </c>
      <c r="E2509" s="648">
        <f>VLOOKUP(D2509,ID對照表!A:B,2,FALSE)</f>
        <v>2</v>
      </c>
    </row>
    <row r="2510" spans="1:5" x14ac:dyDescent="0.25">
      <c r="A2510" s="648" t="str">
        <f t="shared" si="39"/>
        <v>2017/04/19-22:03:56</v>
      </c>
      <c r="B2510" s="4">
        <v>42844</v>
      </c>
      <c r="C2510" s="3">
        <v>0.91939814814814813</v>
      </c>
      <c r="D2510" s="372" t="s">
        <v>0</v>
      </c>
      <c r="E2510" s="648">
        <f>VLOOKUP(D2510,ID對照表!A:B,2,FALSE)</f>
        <v>2</v>
      </c>
    </row>
    <row r="2511" spans="1:5" x14ac:dyDescent="0.25">
      <c r="A2511" s="648" t="str">
        <f t="shared" si="39"/>
        <v>2017/04/19-22:03:58</v>
      </c>
      <c r="B2511" s="4">
        <v>42844</v>
      </c>
      <c r="C2511" s="3">
        <v>0.91942129629629632</v>
      </c>
      <c r="D2511" s="372" t="s">
        <v>0</v>
      </c>
      <c r="E2511" s="648">
        <f>VLOOKUP(D2511,ID對照表!A:B,2,FALSE)</f>
        <v>2</v>
      </c>
    </row>
    <row r="2512" spans="1:5" x14ac:dyDescent="0.25">
      <c r="A2512" s="648" t="str">
        <f t="shared" si="39"/>
        <v>2017/04/19-22:16:33</v>
      </c>
      <c r="B2512" s="4">
        <v>42844</v>
      </c>
      <c r="C2512" s="3">
        <v>0.92815972222222232</v>
      </c>
      <c r="D2512" s="372" t="s">
        <v>30</v>
      </c>
      <c r="E2512" s="648">
        <f>VLOOKUP(D2512,ID對照表!A:B,2,FALSE)</f>
        <v>10</v>
      </c>
    </row>
    <row r="2513" spans="1:5" x14ac:dyDescent="0.25">
      <c r="A2513" s="648" t="str">
        <f t="shared" si="39"/>
        <v>2017/04/19-22:17:38</v>
      </c>
      <c r="B2513" s="4">
        <v>42844</v>
      </c>
      <c r="C2513" s="3">
        <v>0.92891203703703706</v>
      </c>
      <c r="D2513" s="372" t="s">
        <v>0</v>
      </c>
      <c r="E2513" s="648">
        <f>VLOOKUP(D2513,ID對照表!A:B,2,FALSE)</f>
        <v>2</v>
      </c>
    </row>
    <row r="2514" spans="1:5" x14ac:dyDescent="0.25">
      <c r="A2514" s="648" t="str">
        <f t="shared" si="39"/>
        <v>2017/04/19-22:23:24</v>
      </c>
      <c r="B2514" s="4">
        <v>42844</v>
      </c>
      <c r="C2514" s="3">
        <v>0.93291666666666673</v>
      </c>
      <c r="D2514" s="372" t="s">
        <v>0</v>
      </c>
      <c r="E2514" s="648">
        <f>VLOOKUP(D2514,ID對照表!A:B,2,FALSE)</f>
        <v>2</v>
      </c>
    </row>
    <row r="2515" spans="1:5" x14ac:dyDescent="0.25">
      <c r="A2515" s="648" t="str">
        <f t="shared" si="39"/>
        <v>2017/04/19-22:25:19</v>
      </c>
      <c r="B2515" s="4">
        <v>42844</v>
      </c>
      <c r="C2515" s="3">
        <v>0.93424768518518519</v>
      </c>
      <c r="D2515" s="372" t="s">
        <v>66</v>
      </c>
      <c r="E2515" s="648">
        <f>VLOOKUP(D2515,ID對照表!A:B,2,FALSE)</f>
        <v>42</v>
      </c>
    </row>
    <row r="2516" spans="1:5" x14ac:dyDescent="0.25">
      <c r="A2516" s="648" t="str">
        <f t="shared" si="39"/>
        <v>2017/04/19-22:25:25</v>
      </c>
      <c r="B2516" s="4">
        <v>42844</v>
      </c>
      <c r="C2516" s="3">
        <v>0.93431712962962965</v>
      </c>
      <c r="D2516" s="372" t="s">
        <v>66</v>
      </c>
      <c r="E2516" s="648">
        <f>VLOOKUP(D2516,ID對照表!A:B,2,FALSE)</f>
        <v>42</v>
      </c>
    </row>
    <row r="2517" spans="1:5" x14ac:dyDescent="0.25">
      <c r="A2517" s="648" t="str">
        <f t="shared" si="39"/>
        <v>2017/04/19-22:25:27</v>
      </c>
      <c r="B2517" s="4">
        <v>42844</v>
      </c>
      <c r="C2517" s="3">
        <v>0.93434027777777784</v>
      </c>
      <c r="D2517" s="372" t="s">
        <v>66</v>
      </c>
      <c r="E2517" s="648">
        <f>VLOOKUP(D2517,ID對照表!A:B,2,FALSE)</f>
        <v>42</v>
      </c>
    </row>
    <row r="2518" spans="1:5" x14ac:dyDescent="0.25">
      <c r="A2518" s="648" t="str">
        <f t="shared" si="39"/>
        <v>2017/04/19-22:25:30</v>
      </c>
      <c r="B2518" s="4">
        <v>42844</v>
      </c>
      <c r="C2518" s="3">
        <v>0.93437500000000007</v>
      </c>
      <c r="D2518" s="372" t="s">
        <v>66</v>
      </c>
      <c r="E2518" s="648">
        <f>VLOOKUP(D2518,ID對照表!A:B,2,FALSE)</f>
        <v>42</v>
      </c>
    </row>
    <row r="2519" spans="1:5" x14ac:dyDescent="0.25">
      <c r="A2519" s="648" t="str">
        <f t="shared" si="39"/>
        <v>2017/04/19-22:25:35</v>
      </c>
      <c r="B2519" s="4">
        <v>42844</v>
      </c>
      <c r="C2519" s="3">
        <v>0.93443287037037026</v>
      </c>
      <c r="D2519" s="372" t="s">
        <v>66</v>
      </c>
      <c r="E2519" s="648">
        <f>VLOOKUP(D2519,ID對照表!A:B,2,FALSE)</f>
        <v>42</v>
      </c>
    </row>
    <row r="2520" spans="1:5" x14ac:dyDescent="0.25">
      <c r="A2520" s="648" t="str">
        <f t="shared" si="39"/>
        <v>2017/04/19-22:25:37</v>
      </c>
      <c r="B2520" s="4">
        <v>42844</v>
      </c>
      <c r="C2520" s="3">
        <v>0.93445601851851856</v>
      </c>
      <c r="D2520" s="372" t="s">
        <v>66</v>
      </c>
      <c r="E2520" s="648">
        <f>VLOOKUP(D2520,ID對照表!A:B,2,FALSE)</f>
        <v>42</v>
      </c>
    </row>
    <row r="2521" spans="1:5" x14ac:dyDescent="0.25">
      <c r="A2521" s="648" t="str">
        <f t="shared" si="39"/>
        <v>2017/04/19-22:25:40</v>
      </c>
      <c r="B2521" s="4">
        <v>42844</v>
      </c>
      <c r="C2521" s="3">
        <v>0.93449074074074068</v>
      </c>
      <c r="D2521" s="372" t="s">
        <v>66</v>
      </c>
      <c r="E2521" s="648">
        <f>VLOOKUP(D2521,ID對照表!A:B,2,FALSE)</f>
        <v>42</v>
      </c>
    </row>
    <row r="2522" spans="1:5" x14ac:dyDescent="0.25">
      <c r="A2522" s="648" t="str">
        <f t="shared" si="39"/>
        <v>2017/04/19-22:25:44</v>
      </c>
      <c r="B2522" s="4">
        <v>42844</v>
      </c>
      <c r="C2522" s="3">
        <v>0.93453703703703705</v>
      </c>
      <c r="D2522" s="372" t="s">
        <v>66</v>
      </c>
      <c r="E2522" s="648">
        <f>VLOOKUP(D2522,ID對照表!A:B,2,FALSE)</f>
        <v>42</v>
      </c>
    </row>
    <row r="2523" spans="1:5" x14ac:dyDescent="0.25">
      <c r="A2523" s="648" t="str">
        <f t="shared" si="39"/>
        <v>2017/04/19-22:25:48</v>
      </c>
      <c r="B2523" s="4">
        <v>42844</v>
      </c>
      <c r="C2523" s="3">
        <v>0.93458333333333332</v>
      </c>
      <c r="D2523" s="372" t="s">
        <v>66</v>
      </c>
      <c r="E2523" s="648">
        <f>VLOOKUP(D2523,ID對照表!A:B,2,FALSE)</f>
        <v>42</v>
      </c>
    </row>
    <row r="2524" spans="1:5" x14ac:dyDescent="0.25">
      <c r="A2524" s="648" t="str">
        <f t="shared" si="39"/>
        <v>2017/04/19-22:25:58</v>
      </c>
      <c r="B2524" s="4">
        <v>42844</v>
      </c>
      <c r="C2524" s="3">
        <v>0.93469907407407404</v>
      </c>
      <c r="D2524" s="372" t="s">
        <v>66</v>
      </c>
      <c r="E2524" s="648">
        <f>VLOOKUP(D2524,ID對照表!A:B,2,FALSE)</f>
        <v>42</v>
      </c>
    </row>
    <row r="2525" spans="1:5" x14ac:dyDescent="0.25">
      <c r="A2525" s="648" t="str">
        <f t="shared" si="39"/>
        <v>2017/04/19-22:48:21</v>
      </c>
      <c r="B2525" s="4">
        <v>42844</v>
      </c>
      <c r="C2525" s="3">
        <v>0.95024305555555555</v>
      </c>
      <c r="D2525" s="372" t="s">
        <v>66</v>
      </c>
      <c r="E2525" s="648">
        <f>VLOOKUP(D2525,ID對照表!A:B,2,FALSE)</f>
        <v>42</v>
      </c>
    </row>
    <row r="2526" spans="1:5" x14ac:dyDescent="0.25">
      <c r="A2526" s="648" t="str">
        <f t="shared" si="39"/>
        <v>2017/04/19-22:53:29</v>
      </c>
      <c r="B2526" s="4">
        <v>42844</v>
      </c>
      <c r="C2526" s="3">
        <v>0.9538078703703704</v>
      </c>
      <c r="D2526" s="372" t="s">
        <v>67</v>
      </c>
      <c r="E2526" s="648">
        <f>VLOOKUP(D2526,ID對照表!A:B,2,FALSE)</f>
        <v>43</v>
      </c>
    </row>
    <row r="2527" spans="1:5" x14ac:dyDescent="0.25">
      <c r="A2527" s="648" t="str">
        <f t="shared" si="39"/>
        <v>2017/04/19-22:53:48</v>
      </c>
      <c r="B2527" s="4">
        <v>42844</v>
      </c>
      <c r="C2527" s="3">
        <v>0.95402777777777781</v>
      </c>
      <c r="D2527" s="372" t="s">
        <v>66</v>
      </c>
      <c r="E2527" s="648">
        <f>VLOOKUP(D2527,ID對照表!A:B,2,FALSE)</f>
        <v>42</v>
      </c>
    </row>
    <row r="2528" spans="1:5" x14ac:dyDescent="0.25">
      <c r="A2528" s="648" t="str">
        <f t="shared" si="39"/>
        <v>2017/04/20-00:16:18</v>
      </c>
      <c r="B2528" s="4">
        <v>42845</v>
      </c>
      <c r="C2528" s="3">
        <v>1.1319444444444444E-2</v>
      </c>
      <c r="D2528" s="372" t="s">
        <v>66</v>
      </c>
      <c r="E2528" s="648">
        <f>VLOOKUP(D2528,ID對照表!A:B,2,FALSE)</f>
        <v>42</v>
      </c>
    </row>
    <row r="2529" spans="1:5" x14ac:dyDescent="0.25">
      <c r="A2529" s="648" t="str">
        <f t="shared" si="39"/>
        <v>2017/04/20-00:16:20</v>
      </c>
      <c r="B2529" s="4">
        <v>42845</v>
      </c>
      <c r="C2529" s="3">
        <v>1.1342592592592592E-2</v>
      </c>
      <c r="D2529" s="372" t="s">
        <v>66</v>
      </c>
      <c r="E2529" s="648">
        <f>VLOOKUP(D2529,ID對照表!A:B,2,FALSE)</f>
        <v>42</v>
      </c>
    </row>
    <row r="2530" spans="1:5" x14ac:dyDescent="0.25">
      <c r="A2530" s="648" t="str">
        <f t="shared" si="39"/>
        <v>2017/04/20-00:31:38</v>
      </c>
      <c r="B2530" s="4">
        <v>42845</v>
      </c>
      <c r="C2530" s="3">
        <v>2.1967592592592594E-2</v>
      </c>
      <c r="D2530" s="372" t="s">
        <v>66</v>
      </c>
      <c r="E2530" s="648">
        <f>VLOOKUP(D2530,ID對照表!A:B,2,FALSE)</f>
        <v>42</v>
      </c>
    </row>
    <row r="2531" spans="1:5" x14ac:dyDescent="0.25">
      <c r="A2531" s="648" t="str">
        <f t="shared" si="39"/>
        <v>2017/04/20-01:20:22</v>
      </c>
      <c r="B2531" s="4">
        <v>42845</v>
      </c>
      <c r="C2531" s="3">
        <v>5.5810185185185185E-2</v>
      </c>
      <c r="D2531" s="372" t="s">
        <v>84</v>
      </c>
      <c r="E2531" s="648">
        <f>VLOOKUP(D2531,ID對照表!A:B,2,FALSE)</f>
        <v>60</v>
      </c>
    </row>
    <row r="2532" spans="1:5" x14ac:dyDescent="0.25">
      <c r="A2532" s="648" t="str">
        <f t="shared" si="39"/>
        <v>2017/04/20-01:26:08</v>
      </c>
      <c r="B2532" s="4">
        <v>42845</v>
      </c>
      <c r="C2532" s="3">
        <v>5.9814814814814814E-2</v>
      </c>
      <c r="D2532" s="372" t="s">
        <v>84</v>
      </c>
      <c r="E2532" s="648">
        <f>VLOOKUP(D2532,ID對照表!A:B,2,FALSE)</f>
        <v>60</v>
      </c>
    </row>
    <row r="2533" spans="1:5" x14ac:dyDescent="0.25">
      <c r="A2533" s="648" t="str">
        <f t="shared" si="39"/>
        <v>2017/04/20-01:46:46</v>
      </c>
      <c r="B2533" s="4">
        <v>42845</v>
      </c>
      <c r="C2533" s="3">
        <v>7.4143518518518511E-2</v>
      </c>
      <c r="D2533" s="372" t="s">
        <v>30</v>
      </c>
      <c r="E2533" s="648">
        <f>VLOOKUP(D2533,ID對照表!A:B,2,FALSE)</f>
        <v>10</v>
      </c>
    </row>
    <row r="2534" spans="1:5" x14ac:dyDescent="0.25">
      <c r="A2534" s="648" t="str">
        <f t="shared" si="39"/>
        <v>2017/04/20-14:50:23</v>
      </c>
      <c r="B2534" s="4">
        <v>42845</v>
      </c>
      <c r="C2534" s="3">
        <v>0.61832175925925925</v>
      </c>
      <c r="D2534" s="372" t="s">
        <v>75</v>
      </c>
      <c r="E2534" s="648">
        <f>VLOOKUP(D2534,ID對照表!A:B,2,FALSE)</f>
        <v>50</v>
      </c>
    </row>
    <row r="2535" spans="1:5" x14ac:dyDescent="0.25">
      <c r="A2535" s="648" t="str">
        <f t="shared" si="39"/>
        <v>2017/04/20-14:50:29</v>
      </c>
      <c r="B2535" s="4">
        <v>42845</v>
      </c>
      <c r="C2535" s="3">
        <v>0.61839120370370371</v>
      </c>
      <c r="D2535" s="372" t="s">
        <v>75</v>
      </c>
      <c r="E2535" s="648">
        <f>VLOOKUP(D2535,ID對照表!A:B,2,FALSE)</f>
        <v>50</v>
      </c>
    </row>
    <row r="2536" spans="1:5" x14ac:dyDescent="0.25">
      <c r="A2536" s="648" t="str">
        <f t="shared" si="39"/>
        <v>2017/04/20-14:50:31</v>
      </c>
      <c r="B2536" s="4">
        <v>42845</v>
      </c>
      <c r="C2536" s="3">
        <v>0.61841435185185178</v>
      </c>
      <c r="D2536" s="372" t="s">
        <v>75</v>
      </c>
      <c r="E2536" s="648">
        <f>VLOOKUP(D2536,ID對照表!A:B,2,FALSE)</f>
        <v>50</v>
      </c>
    </row>
    <row r="2537" spans="1:5" x14ac:dyDescent="0.25">
      <c r="A2537" s="648" t="str">
        <f t="shared" si="39"/>
        <v>2017/04/20-14:50:33</v>
      </c>
      <c r="B2537" s="4">
        <v>42845</v>
      </c>
      <c r="C2537" s="3">
        <v>0.61843749999999997</v>
      </c>
      <c r="D2537" s="372" t="s">
        <v>75</v>
      </c>
      <c r="E2537" s="648">
        <f>VLOOKUP(D2537,ID對照表!A:B,2,FALSE)</f>
        <v>50</v>
      </c>
    </row>
    <row r="2538" spans="1:5" x14ac:dyDescent="0.25">
      <c r="A2538" s="648" t="str">
        <f t="shared" si="39"/>
        <v>2017/04/20-14:50:36</v>
      </c>
      <c r="B2538" s="4">
        <v>42845</v>
      </c>
      <c r="C2538" s="3">
        <v>0.6184722222222222</v>
      </c>
      <c r="D2538" s="372" t="s">
        <v>75</v>
      </c>
      <c r="E2538" s="648">
        <f>VLOOKUP(D2538,ID對照表!A:B,2,FALSE)</f>
        <v>50</v>
      </c>
    </row>
    <row r="2539" spans="1:5" x14ac:dyDescent="0.25">
      <c r="A2539" s="648" t="str">
        <f t="shared" si="39"/>
        <v>2017/04/20-14:50:38</v>
      </c>
      <c r="B2539" s="4">
        <v>42845</v>
      </c>
      <c r="C2539" s="3">
        <v>0.61849537037037039</v>
      </c>
      <c r="D2539" s="372" t="s">
        <v>75</v>
      </c>
      <c r="E2539" s="648">
        <f>VLOOKUP(D2539,ID對照表!A:B,2,FALSE)</f>
        <v>50</v>
      </c>
    </row>
    <row r="2540" spans="1:5" x14ac:dyDescent="0.25">
      <c r="A2540" s="648" t="str">
        <f t="shared" si="39"/>
        <v>2017/04/20-14:50:41</v>
      </c>
      <c r="B2540" s="4">
        <v>42845</v>
      </c>
      <c r="C2540" s="3">
        <v>0.61853009259259262</v>
      </c>
      <c r="D2540" s="372" t="s">
        <v>75</v>
      </c>
      <c r="E2540" s="648">
        <f>VLOOKUP(D2540,ID對照表!A:B,2,FALSE)</f>
        <v>50</v>
      </c>
    </row>
    <row r="2541" spans="1:5" x14ac:dyDescent="0.25">
      <c r="A2541" s="648" t="str">
        <f t="shared" si="39"/>
        <v>2017/04/20-14:50:46</v>
      </c>
      <c r="B2541" s="4">
        <v>42845</v>
      </c>
      <c r="C2541" s="3">
        <v>0.61858796296296303</v>
      </c>
      <c r="D2541" s="372" t="s">
        <v>75</v>
      </c>
      <c r="E2541" s="648">
        <f>VLOOKUP(D2541,ID對照表!A:B,2,FALSE)</f>
        <v>50</v>
      </c>
    </row>
    <row r="2542" spans="1:5" x14ac:dyDescent="0.25">
      <c r="A2542" s="648" t="str">
        <f t="shared" si="39"/>
        <v>2017/04/20-14:50:48</v>
      </c>
      <c r="B2542" s="4">
        <v>42845</v>
      </c>
      <c r="C2542" s="3">
        <v>0.61861111111111111</v>
      </c>
      <c r="D2542" s="372" t="s">
        <v>75</v>
      </c>
      <c r="E2542" s="648">
        <f>VLOOKUP(D2542,ID對照表!A:B,2,FALSE)</f>
        <v>50</v>
      </c>
    </row>
    <row r="2543" spans="1:5" x14ac:dyDescent="0.25">
      <c r="A2543" s="648" t="str">
        <f t="shared" si="39"/>
        <v>2017/04/20-14:50:54</v>
      </c>
      <c r="B2543" s="4">
        <v>42845</v>
      </c>
      <c r="C2543" s="3">
        <v>0.61868055555555557</v>
      </c>
      <c r="D2543" s="372" t="s">
        <v>75</v>
      </c>
      <c r="E2543" s="648">
        <f>VLOOKUP(D2543,ID對照表!A:B,2,FALSE)</f>
        <v>50</v>
      </c>
    </row>
    <row r="2544" spans="1:5" x14ac:dyDescent="0.25">
      <c r="A2544" s="648" t="str">
        <f t="shared" si="39"/>
        <v>2017/04/20-14:50:56</v>
      </c>
      <c r="B2544" s="4">
        <v>42845</v>
      </c>
      <c r="C2544" s="3">
        <v>0.61870370370370364</v>
      </c>
      <c r="D2544" s="372" t="s">
        <v>75</v>
      </c>
      <c r="E2544" s="648">
        <f>VLOOKUP(D2544,ID對照表!A:B,2,FALSE)</f>
        <v>50</v>
      </c>
    </row>
    <row r="2545" spans="1:5" x14ac:dyDescent="0.25">
      <c r="A2545" s="648" t="str">
        <f t="shared" si="39"/>
        <v>2017/04/20-14:51:13</v>
      </c>
      <c r="B2545" s="4">
        <v>42845</v>
      </c>
      <c r="C2545" s="3">
        <v>0.61890046296296297</v>
      </c>
      <c r="D2545" s="372" t="s">
        <v>75</v>
      </c>
      <c r="E2545" s="648">
        <f>VLOOKUP(D2545,ID對照表!A:B,2,FALSE)</f>
        <v>50</v>
      </c>
    </row>
    <row r="2546" spans="1:5" x14ac:dyDescent="0.25">
      <c r="A2546" s="648" t="str">
        <f t="shared" si="39"/>
        <v>2017/04/20-18:44:37</v>
      </c>
      <c r="B2546" s="4">
        <v>42845</v>
      </c>
      <c r="C2546" s="3">
        <v>0.78098379629629633</v>
      </c>
      <c r="D2546" s="372" t="s">
        <v>41</v>
      </c>
      <c r="E2546" s="648">
        <f>VLOOKUP(D2546,ID對照表!A:B,2,FALSE)</f>
        <v>20</v>
      </c>
    </row>
    <row r="2547" spans="1:5" x14ac:dyDescent="0.25">
      <c r="A2547" s="648" t="str">
        <f t="shared" si="39"/>
        <v>2017/04/20-18:48:39</v>
      </c>
      <c r="B2547" s="4">
        <v>42845</v>
      </c>
      <c r="C2547" s="3">
        <v>0.78378472222222229</v>
      </c>
      <c r="D2547" s="372" t="s">
        <v>30</v>
      </c>
      <c r="E2547" s="648">
        <f>VLOOKUP(D2547,ID對照表!A:B,2,FALSE)</f>
        <v>10</v>
      </c>
    </row>
    <row r="2548" spans="1:5" x14ac:dyDescent="0.25">
      <c r="A2548" s="648" t="str">
        <f t="shared" si="39"/>
        <v>2017/04/20-18:50:25</v>
      </c>
      <c r="B2548" s="4">
        <v>42845</v>
      </c>
      <c r="C2548" s="3">
        <v>0.78501157407407407</v>
      </c>
      <c r="D2548" s="372" t="s">
        <v>30</v>
      </c>
      <c r="E2548" s="648">
        <f>VLOOKUP(D2548,ID對照表!A:B,2,FALSE)</f>
        <v>10</v>
      </c>
    </row>
    <row r="2549" spans="1:5" x14ac:dyDescent="0.25">
      <c r="A2549" s="648" t="str">
        <f t="shared" si="39"/>
        <v>2017/04/20-19:05:36</v>
      </c>
      <c r="B2549" s="4">
        <v>42845</v>
      </c>
      <c r="C2549" s="3">
        <v>0.79555555555555557</v>
      </c>
      <c r="D2549" s="372" t="s">
        <v>76</v>
      </c>
      <c r="E2549" s="648">
        <f>VLOOKUP(D2549,ID對照表!A:B,2,FALSE)</f>
        <v>51</v>
      </c>
    </row>
    <row r="2550" spans="1:5" x14ac:dyDescent="0.25">
      <c r="A2550" s="648" t="str">
        <f t="shared" si="39"/>
        <v>2017/04/20-19:07:05</v>
      </c>
      <c r="B2550" s="4">
        <v>42845</v>
      </c>
      <c r="C2550" s="3">
        <v>0.79658564814814825</v>
      </c>
      <c r="D2550" s="372" t="s">
        <v>35</v>
      </c>
      <c r="E2550" s="648">
        <f>VLOOKUP(D2550,ID對照表!A:B,2,FALSE)</f>
        <v>15</v>
      </c>
    </row>
    <row r="2551" spans="1:5" x14ac:dyDescent="0.25">
      <c r="A2551" s="648" t="str">
        <f t="shared" si="39"/>
        <v>2017/04/20-19:10:23</v>
      </c>
      <c r="B2551" s="4">
        <v>42845</v>
      </c>
      <c r="C2551" s="3">
        <v>0.79887731481481483</v>
      </c>
      <c r="D2551" s="372" t="s">
        <v>41</v>
      </c>
      <c r="E2551" s="648">
        <f>VLOOKUP(D2551,ID對照表!A:B,2,FALSE)</f>
        <v>20</v>
      </c>
    </row>
    <row r="2552" spans="1:5" x14ac:dyDescent="0.25">
      <c r="A2552" s="648" t="str">
        <f t="shared" si="39"/>
        <v>2017/04/20-19:12:44</v>
      </c>
      <c r="B2552" s="4">
        <v>42845</v>
      </c>
      <c r="C2552" s="3">
        <v>0.80050925925925931</v>
      </c>
      <c r="D2552" s="372" t="s">
        <v>30</v>
      </c>
      <c r="E2552" s="648">
        <f>VLOOKUP(D2552,ID對照表!A:B,2,FALSE)</f>
        <v>10</v>
      </c>
    </row>
    <row r="2553" spans="1:5" x14ac:dyDescent="0.25">
      <c r="A2553" s="648" t="str">
        <f t="shared" si="39"/>
        <v>2017/04/20-19:13:09</v>
      </c>
      <c r="B2553" s="4">
        <v>42845</v>
      </c>
      <c r="C2553" s="3">
        <v>0.80079861111111106</v>
      </c>
      <c r="D2553" s="372" t="s">
        <v>30</v>
      </c>
      <c r="E2553" s="648">
        <f>VLOOKUP(D2553,ID對照表!A:B,2,FALSE)</f>
        <v>10</v>
      </c>
    </row>
    <row r="2554" spans="1:5" x14ac:dyDescent="0.25">
      <c r="A2554" s="648" t="str">
        <f t="shared" si="39"/>
        <v>2017/04/20-19:13:32</v>
      </c>
      <c r="B2554" s="4">
        <v>42845</v>
      </c>
      <c r="C2554" s="3">
        <v>0.80106481481481484</v>
      </c>
      <c r="D2554" s="372" t="s">
        <v>30</v>
      </c>
      <c r="E2554" s="648">
        <f>VLOOKUP(D2554,ID對照表!A:B,2,FALSE)</f>
        <v>10</v>
      </c>
    </row>
    <row r="2555" spans="1:5" x14ac:dyDescent="0.25">
      <c r="A2555" s="648" t="str">
        <f t="shared" si="39"/>
        <v>2017/04/20-19:23:16</v>
      </c>
      <c r="B2555" s="4">
        <v>42845</v>
      </c>
      <c r="C2555" s="3">
        <v>0.80782407407407408</v>
      </c>
      <c r="D2555" s="372" t="s">
        <v>88</v>
      </c>
      <c r="E2555" s="648">
        <f>VLOOKUP(D2555,ID對照表!A:B,2,FALSE)</f>
        <v>64</v>
      </c>
    </row>
    <row r="2556" spans="1:5" x14ac:dyDescent="0.25">
      <c r="A2556" s="648" t="str">
        <f t="shared" si="39"/>
        <v>2017/04/20-19:23:19</v>
      </c>
      <c r="B2556" s="4">
        <v>42845</v>
      </c>
      <c r="C2556" s="3">
        <v>0.80785879629629631</v>
      </c>
      <c r="D2556" s="372" t="s">
        <v>88</v>
      </c>
      <c r="E2556" s="648">
        <f>VLOOKUP(D2556,ID對照表!A:B,2,FALSE)</f>
        <v>64</v>
      </c>
    </row>
    <row r="2557" spans="1:5" x14ac:dyDescent="0.25">
      <c r="A2557" s="648" t="str">
        <f t="shared" si="39"/>
        <v>2017/04/20-19:23:21</v>
      </c>
      <c r="B2557" s="4">
        <v>42845</v>
      </c>
      <c r="C2557" s="3">
        <v>0.8078819444444445</v>
      </c>
      <c r="D2557" s="372" t="s">
        <v>88</v>
      </c>
      <c r="E2557" s="648">
        <f>VLOOKUP(D2557,ID對照表!A:B,2,FALSE)</f>
        <v>64</v>
      </c>
    </row>
    <row r="2558" spans="1:5" x14ac:dyDescent="0.25">
      <c r="A2558" s="648" t="str">
        <f t="shared" si="39"/>
        <v>2017/04/20-19:23:24</v>
      </c>
      <c r="B2558" s="4">
        <v>42845</v>
      </c>
      <c r="C2558" s="3">
        <v>0.80791666666666673</v>
      </c>
      <c r="D2558" s="372" t="s">
        <v>88</v>
      </c>
      <c r="E2558" s="648">
        <f>VLOOKUP(D2558,ID對照表!A:B,2,FALSE)</f>
        <v>64</v>
      </c>
    </row>
    <row r="2559" spans="1:5" x14ac:dyDescent="0.25">
      <c r="A2559" s="648" t="str">
        <f t="shared" si="39"/>
        <v>2017/04/20-19:23:28</v>
      </c>
      <c r="B2559" s="4">
        <v>42845</v>
      </c>
      <c r="C2559" s="3">
        <v>0.80796296296296299</v>
      </c>
      <c r="D2559" s="372" t="s">
        <v>88</v>
      </c>
      <c r="E2559" s="648">
        <f>VLOOKUP(D2559,ID對照表!A:B,2,FALSE)</f>
        <v>64</v>
      </c>
    </row>
    <row r="2560" spans="1:5" x14ac:dyDescent="0.25">
      <c r="A2560" s="648" t="str">
        <f t="shared" si="39"/>
        <v>2017/04/20-19:23:30</v>
      </c>
      <c r="B2560" s="4">
        <v>42845</v>
      </c>
      <c r="C2560" s="3">
        <v>0.80798611111111107</v>
      </c>
      <c r="D2560" s="372" t="s">
        <v>88</v>
      </c>
      <c r="E2560" s="648">
        <f>VLOOKUP(D2560,ID對照表!A:B,2,FALSE)</f>
        <v>64</v>
      </c>
    </row>
    <row r="2561" spans="1:5" x14ac:dyDescent="0.25">
      <c r="A2561" s="648" t="str">
        <f t="shared" si="39"/>
        <v>2017/04/20-19:23:32</v>
      </c>
      <c r="B2561" s="4">
        <v>42845</v>
      </c>
      <c r="C2561" s="3">
        <v>0.80800925925925926</v>
      </c>
      <c r="D2561" s="372" t="s">
        <v>88</v>
      </c>
      <c r="E2561" s="648">
        <f>VLOOKUP(D2561,ID對照表!A:B,2,FALSE)</f>
        <v>64</v>
      </c>
    </row>
    <row r="2562" spans="1:5" x14ac:dyDescent="0.25">
      <c r="A2562" s="648" t="str">
        <f t="shared" ref="A2562:A2625" si="40">TEXT(B2562,"yyyy/mm/dd")&amp;"-"&amp;TEXT(C2562,"hh:mm:ss")</f>
        <v>2017/04/20-19:26:54</v>
      </c>
      <c r="B2562" s="4">
        <v>42845</v>
      </c>
      <c r="C2562" s="3">
        <v>0.81034722222222222</v>
      </c>
      <c r="D2562" s="372" t="s">
        <v>30</v>
      </c>
      <c r="E2562" s="648">
        <f>VLOOKUP(D2562,ID對照表!A:B,2,FALSE)</f>
        <v>10</v>
      </c>
    </row>
    <row r="2563" spans="1:5" x14ac:dyDescent="0.25">
      <c r="A2563" s="648" t="str">
        <f t="shared" si="40"/>
        <v>2017/04/20-19:27:15</v>
      </c>
      <c r="B2563" s="4">
        <v>42845</v>
      </c>
      <c r="C2563" s="3">
        <v>0.8105902777777777</v>
      </c>
      <c r="D2563" s="372" t="s">
        <v>30</v>
      </c>
      <c r="E2563" s="648">
        <f>VLOOKUP(D2563,ID對照表!A:B,2,FALSE)</f>
        <v>10</v>
      </c>
    </row>
    <row r="2564" spans="1:5" x14ac:dyDescent="0.25">
      <c r="A2564" s="648" t="str">
        <f t="shared" si="40"/>
        <v>2017/04/20-19:27:22</v>
      </c>
      <c r="B2564" s="4">
        <v>42845</v>
      </c>
      <c r="C2564" s="3">
        <v>0.8106712962962962</v>
      </c>
      <c r="D2564" s="372" t="s">
        <v>30</v>
      </c>
      <c r="E2564" s="648">
        <f>VLOOKUP(D2564,ID對照表!A:B,2,FALSE)</f>
        <v>10</v>
      </c>
    </row>
    <row r="2565" spans="1:5" x14ac:dyDescent="0.25">
      <c r="A2565" s="648" t="str">
        <f t="shared" si="40"/>
        <v>2017/04/20-19:27:23</v>
      </c>
      <c r="B2565" s="4">
        <v>42845</v>
      </c>
      <c r="C2565" s="3">
        <v>0.81068287037037035</v>
      </c>
      <c r="D2565" s="372" t="s">
        <v>30</v>
      </c>
      <c r="E2565" s="648">
        <f>VLOOKUP(D2565,ID對照表!A:B,2,FALSE)</f>
        <v>10</v>
      </c>
    </row>
    <row r="2566" spans="1:5" x14ac:dyDescent="0.25">
      <c r="A2566" s="648" t="str">
        <f t="shared" si="40"/>
        <v>2017/04/20-19:30:07</v>
      </c>
      <c r="B2566" s="4">
        <v>42845</v>
      </c>
      <c r="C2566" s="3">
        <v>0.81258101851851849</v>
      </c>
      <c r="D2566" s="372" t="s">
        <v>30</v>
      </c>
      <c r="E2566" s="648">
        <f>VLOOKUP(D2566,ID對照表!A:B,2,FALSE)</f>
        <v>10</v>
      </c>
    </row>
    <row r="2567" spans="1:5" x14ac:dyDescent="0.25">
      <c r="A2567" s="648" t="str">
        <f t="shared" si="40"/>
        <v>2017/04/20-19:31:44</v>
      </c>
      <c r="B2567" s="4">
        <v>42845</v>
      </c>
      <c r="C2567" s="3">
        <v>0.81370370370370371</v>
      </c>
      <c r="D2567" s="372" t="s">
        <v>30</v>
      </c>
      <c r="E2567" s="648">
        <f>VLOOKUP(D2567,ID對照表!A:B,2,FALSE)</f>
        <v>10</v>
      </c>
    </row>
    <row r="2568" spans="1:5" x14ac:dyDescent="0.25">
      <c r="A2568" s="648" t="str">
        <f t="shared" si="40"/>
        <v>2017/04/20-19:31:45</v>
      </c>
      <c r="B2568" s="4">
        <v>42845</v>
      </c>
      <c r="C2568" s="3">
        <v>0.81371527777777775</v>
      </c>
      <c r="D2568" s="372" t="s">
        <v>30</v>
      </c>
      <c r="E2568" s="648">
        <f>VLOOKUP(D2568,ID對照表!A:B,2,FALSE)</f>
        <v>10</v>
      </c>
    </row>
    <row r="2569" spans="1:5" x14ac:dyDescent="0.25">
      <c r="A2569" s="648" t="str">
        <f t="shared" si="40"/>
        <v>2017/04/20-19:31:52</v>
      </c>
      <c r="B2569" s="4">
        <v>42845</v>
      </c>
      <c r="C2569" s="3">
        <v>0.81379629629629635</v>
      </c>
      <c r="D2569" s="372" t="s">
        <v>30</v>
      </c>
      <c r="E2569" s="648">
        <f>VLOOKUP(D2569,ID對照表!A:B,2,FALSE)</f>
        <v>10</v>
      </c>
    </row>
    <row r="2570" spans="1:5" x14ac:dyDescent="0.25">
      <c r="A2570" s="648" t="str">
        <f t="shared" si="40"/>
        <v>2017/04/20-19:31:56</v>
      </c>
      <c r="B2570" s="4">
        <v>42845</v>
      </c>
      <c r="C2570" s="3">
        <v>0.81384259259259262</v>
      </c>
      <c r="D2570" s="372" t="s">
        <v>30</v>
      </c>
      <c r="E2570" s="648">
        <f>VLOOKUP(D2570,ID對照表!A:B,2,FALSE)</f>
        <v>10</v>
      </c>
    </row>
    <row r="2571" spans="1:5" x14ac:dyDescent="0.25">
      <c r="A2571" s="648" t="str">
        <f t="shared" si="40"/>
        <v>2017/04/20-19:32:05</v>
      </c>
      <c r="B2571" s="4">
        <v>42845</v>
      </c>
      <c r="C2571" s="3">
        <v>0.81394675925925919</v>
      </c>
      <c r="D2571" s="372" t="s">
        <v>30</v>
      </c>
      <c r="E2571" s="648">
        <f>VLOOKUP(D2571,ID對照表!A:B,2,FALSE)</f>
        <v>10</v>
      </c>
    </row>
    <row r="2572" spans="1:5" x14ac:dyDescent="0.25">
      <c r="A2572" s="648" t="str">
        <f t="shared" si="40"/>
        <v>2017/04/20-19:32:17</v>
      </c>
      <c r="B2572" s="4">
        <v>42845</v>
      </c>
      <c r="C2572" s="3">
        <v>0.8140856481481481</v>
      </c>
      <c r="D2572" s="372" t="s">
        <v>30</v>
      </c>
      <c r="E2572" s="648">
        <f>VLOOKUP(D2572,ID對照表!A:B,2,FALSE)</f>
        <v>10</v>
      </c>
    </row>
    <row r="2573" spans="1:5" x14ac:dyDescent="0.25">
      <c r="A2573" s="648" t="str">
        <f t="shared" si="40"/>
        <v>2017/04/20-19:32:29</v>
      </c>
      <c r="B2573" s="4">
        <v>42845</v>
      </c>
      <c r="C2573" s="3">
        <v>0.81422453703703701</v>
      </c>
      <c r="D2573" s="372" t="s">
        <v>30</v>
      </c>
      <c r="E2573" s="648">
        <f>VLOOKUP(D2573,ID對照表!A:B,2,FALSE)</f>
        <v>10</v>
      </c>
    </row>
    <row r="2574" spans="1:5" x14ac:dyDescent="0.25">
      <c r="A2574" s="648" t="str">
        <f t="shared" si="40"/>
        <v>2017/04/20-19:38:33</v>
      </c>
      <c r="B2574" s="4">
        <v>42845</v>
      </c>
      <c r="C2574" s="3">
        <v>0.81843749999999993</v>
      </c>
      <c r="D2574" s="372" t="s">
        <v>30</v>
      </c>
      <c r="E2574" s="648">
        <f>VLOOKUP(D2574,ID對照表!A:B,2,FALSE)</f>
        <v>10</v>
      </c>
    </row>
    <row r="2575" spans="1:5" x14ac:dyDescent="0.25">
      <c r="A2575" s="648" t="str">
        <f t="shared" si="40"/>
        <v>2017/04/20-19:41:42</v>
      </c>
      <c r="B2575" s="4">
        <v>42845</v>
      </c>
      <c r="C2575" s="3">
        <v>0.82062500000000005</v>
      </c>
      <c r="D2575" s="372" t="s">
        <v>35</v>
      </c>
      <c r="E2575" s="648">
        <f>VLOOKUP(D2575,ID對照表!A:B,2,FALSE)</f>
        <v>15</v>
      </c>
    </row>
    <row r="2576" spans="1:5" x14ac:dyDescent="0.25">
      <c r="A2576" s="648" t="str">
        <f t="shared" si="40"/>
        <v>2017/04/20-19:43:41</v>
      </c>
      <c r="B2576" s="4">
        <v>42845</v>
      </c>
      <c r="C2576" s="3">
        <v>0.82200231481481489</v>
      </c>
      <c r="D2576" s="372" t="s">
        <v>35</v>
      </c>
      <c r="E2576" s="648">
        <f>VLOOKUP(D2576,ID對照表!A:B,2,FALSE)</f>
        <v>15</v>
      </c>
    </row>
    <row r="2577" spans="1:5" x14ac:dyDescent="0.25">
      <c r="A2577" s="648" t="str">
        <f t="shared" si="40"/>
        <v>2017/04/20-20:00:38</v>
      </c>
      <c r="B2577" s="4">
        <v>42845</v>
      </c>
      <c r="C2577" s="3">
        <v>0.83377314814814818</v>
      </c>
      <c r="D2577" s="372" t="s">
        <v>35</v>
      </c>
      <c r="E2577" s="648">
        <f>VLOOKUP(D2577,ID對照表!A:B,2,FALSE)</f>
        <v>15</v>
      </c>
    </row>
    <row r="2578" spans="1:5" x14ac:dyDescent="0.25">
      <c r="A2578" s="648" t="str">
        <f t="shared" si="40"/>
        <v>2017/04/20-20:00:44</v>
      </c>
      <c r="B2578" s="4">
        <v>42845</v>
      </c>
      <c r="C2578" s="3">
        <v>0.83384259259259252</v>
      </c>
      <c r="D2578" s="372" t="s">
        <v>35</v>
      </c>
      <c r="E2578" s="648">
        <f>VLOOKUP(D2578,ID對照表!A:B,2,FALSE)</f>
        <v>15</v>
      </c>
    </row>
    <row r="2579" spans="1:5" x14ac:dyDescent="0.25">
      <c r="A2579" s="648" t="str">
        <f t="shared" si="40"/>
        <v>2017/04/20-20:00:45</v>
      </c>
      <c r="B2579" s="4">
        <v>42845</v>
      </c>
      <c r="C2579" s="3">
        <v>0.83385416666666667</v>
      </c>
      <c r="D2579" s="372" t="s">
        <v>35</v>
      </c>
      <c r="E2579" s="648">
        <f>VLOOKUP(D2579,ID對照表!A:B,2,FALSE)</f>
        <v>15</v>
      </c>
    </row>
    <row r="2580" spans="1:5" x14ac:dyDescent="0.25">
      <c r="A2580" s="648" t="str">
        <f t="shared" si="40"/>
        <v>2017/04/20-20:00:58</v>
      </c>
      <c r="B2580" s="4">
        <v>42845</v>
      </c>
      <c r="C2580" s="3">
        <v>0.83400462962962962</v>
      </c>
      <c r="D2580" s="372" t="s">
        <v>35</v>
      </c>
      <c r="E2580" s="648">
        <f>VLOOKUP(D2580,ID對照表!A:B,2,FALSE)</f>
        <v>15</v>
      </c>
    </row>
    <row r="2581" spans="1:5" x14ac:dyDescent="0.25">
      <c r="A2581" s="648" t="str">
        <f t="shared" si="40"/>
        <v>2017/04/20-20:15:08</v>
      </c>
      <c r="B2581" s="4">
        <v>42845</v>
      </c>
      <c r="C2581" s="3">
        <v>0.84384259259259264</v>
      </c>
      <c r="D2581" s="372" t="s">
        <v>35</v>
      </c>
      <c r="E2581" s="648">
        <f>VLOOKUP(D2581,ID對照表!A:B,2,FALSE)</f>
        <v>15</v>
      </c>
    </row>
    <row r="2582" spans="1:5" x14ac:dyDescent="0.25">
      <c r="A2582" s="648" t="str">
        <f t="shared" si="40"/>
        <v>2017/04/20-20:15:25</v>
      </c>
      <c r="B2582" s="4">
        <v>42845</v>
      </c>
      <c r="C2582" s="3">
        <v>0.84403935185185175</v>
      </c>
      <c r="D2582" s="372" t="s">
        <v>35</v>
      </c>
      <c r="E2582" s="648">
        <f>VLOOKUP(D2582,ID對照表!A:B,2,FALSE)</f>
        <v>15</v>
      </c>
    </row>
    <row r="2583" spans="1:5" x14ac:dyDescent="0.25">
      <c r="A2583" s="648" t="str">
        <f t="shared" si="40"/>
        <v>2017/04/20-20:15:28</v>
      </c>
      <c r="B2583" s="4">
        <v>42845</v>
      </c>
      <c r="C2583" s="3">
        <v>0.84407407407407409</v>
      </c>
      <c r="D2583" s="372" t="s">
        <v>35</v>
      </c>
      <c r="E2583" s="648">
        <f>VLOOKUP(D2583,ID對照表!A:B,2,FALSE)</f>
        <v>15</v>
      </c>
    </row>
    <row r="2584" spans="1:5" x14ac:dyDescent="0.25">
      <c r="A2584" s="648" t="str">
        <f t="shared" si="40"/>
        <v>2017/04/20-20:19:56</v>
      </c>
      <c r="B2584" s="4">
        <v>42845</v>
      </c>
      <c r="C2584" s="3">
        <v>0.84717592592592583</v>
      </c>
      <c r="D2584" s="372" t="s">
        <v>35</v>
      </c>
      <c r="E2584" s="648">
        <f>VLOOKUP(D2584,ID對照表!A:B,2,FALSE)</f>
        <v>15</v>
      </c>
    </row>
    <row r="2585" spans="1:5" x14ac:dyDescent="0.25">
      <c r="A2585" s="648" t="str">
        <f t="shared" si="40"/>
        <v>2017/04/20-20:24:01</v>
      </c>
      <c r="B2585" s="4">
        <v>42845</v>
      </c>
      <c r="C2585" s="3">
        <v>0.85001157407407402</v>
      </c>
      <c r="D2585" s="372" t="s">
        <v>35</v>
      </c>
      <c r="E2585" s="648">
        <f>VLOOKUP(D2585,ID對照表!A:B,2,FALSE)</f>
        <v>15</v>
      </c>
    </row>
    <row r="2586" spans="1:5" x14ac:dyDescent="0.25">
      <c r="A2586" s="648" t="str">
        <f t="shared" si="40"/>
        <v>2017/04/20-20:45:10</v>
      </c>
      <c r="B2586" s="4">
        <v>42845</v>
      </c>
      <c r="C2586" s="3">
        <v>0.86469907407407398</v>
      </c>
      <c r="D2586" s="372" t="s">
        <v>35</v>
      </c>
      <c r="E2586" s="648">
        <f>VLOOKUP(D2586,ID對照表!A:B,2,FALSE)</f>
        <v>15</v>
      </c>
    </row>
    <row r="2587" spans="1:5" x14ac:dyDescent="0.25">
      <c r="A2587" s="648" t="str">
        <f t="shared" si="40"/>
        <v>2017/04/20-23:01:04</v>
      </c>
      <c r="B2587" s="4">
        <v>42845</v>
      </c>
      <c r="C2587" s="3">
        <v>0.95907407407407408</v>
      </c>
      <c r="D2587" s="372" t="s">
        <v>76</v>
      </c>
      <c r="E2587" s="648">
        <f>VLOOKUP(D2587,ID對照表!A:B,2,FALSE)</f>
        <v>51</v>
      </c>
    </row>
    <row r="2588" spans="1:5" x14ac:dyDescent="0.25">
      <c r="A2588" s="648" t="str">
        <f t="shared" si="40"/>
        <v>2017/04/20-23:27:12</v>
      </c>
      <c r="B2588" s="4">
        <v>42845</v>
      </c>
      <c r="C2588" s="3">
        <v>0.97722222222222221</v>
      </c>
      <c r="D2588" s="372" t="s">
        <v>70</v>
      </c>
      <c r="E2588" s="648">
        <f>VLOOKUP(D2588,ID對照表!A:B,2,FALSE)</f>
        <v>46</v>
      </c>
    </row>
    <row r="2589" spans="1:5" x14ac:dyDescent="0.25">
      <c r="A2589" s="648" t="str">
        <f t="shared" si="40"/>
        <v>2017/04/20-23:27:14</v>
      </c>
      <c r="B2589" s="4">
        <v>42845</v>
      </c>
      <c r="C2589" s="3">
        <v>0.9772453703703704</v>
      </c>
      <c r="D2589" s="372" t="s">
        <v>70</v>
      </c>
      <c r="E2589" s="648">
        <f>VLOOKUP(D2589,ID對照表!A:B,2,FALSE)</f>
        <v>46</v>
      </c>
    </row>
    <row r="2590" spans="1:5" x14ac:dyDescent="0.25">
      <c r="A2590" s="648" t="str">
        <f t="shared" si="40"/>
        <v>2017/04/20-23:30:30</v>
      </c>
      <c r="B2590" s="4">
        <v>42845</v>
      </c>
      <c r="C2590" s="3">
        <v>0.97951388888888891</v>
      </c>
      <c r="D2590" s="372" t="s">
        <v>70</v>
      </c>
      <c r="E2590" s="648">
        <f>VLOOKUP(D2590,ID對照表!A:B,2,FALSE)</f>
        <v>46</v>
      </c>
    </row>
    <row r="2591" spans="1:5" x14ac:dyDescent="0.25">
      <c r="A2591" s="648" t="str">
        <f t="shared" si="40"/>
        <v>2017/04/21-10:07:22</v>
      </c>
      <c r="B2591" s="4">
        <v>42846</v>
      </c>
      <c r="C2591" s="3">
        <v>0.42178240740740741</v>
      </c>
      <c r="D2591" s="372" t="s">
        <v>84</v>
      </c>
      <c r="E2591" s="648">
        <f>VLOOKUP(D2591,ID對照表!A:B,2,FALSE)</f>
        <v>60</v>
      </c>
    </row>
    <row r="2592" spans="1:5" x14ac:dyDescent="0.25">
      <c r="A2592" s="648" t="str">
        <f t="shared" si="40"/>
        <v>2017/04/21-10:08:38</v>
      </c>
      <c r="B2592" s="4">
        <v>42846</v>
      </c>
      <c r="C2592" s="3">
        <v>0.42266203703703703</v>
      </c>
      <c r="D2592" s="372" t="s">
        <v>84</v>
      </c>
      <c r="E2592" s="648">
        <f>VLOOKUP(D2592,ID對照表!A:B,2,FALSE)</f>
        <v>60</v>
      </c>
    </row>
    <row r="2593" spans="1:5" x14ac:dyDescent="0.25">
      <c r="A2593" s="648" t="str">
        <f t="shared" si="40"/>
        <v>2017/04/21-12:43:40</v>
      </c>
      <c r="B2593" s="4">
        <v>42846</v>
      </c>
      <c r="C2593" s="3">
        <v>0.53032407407407411</v>
      </c>
      <c r="D2593" s="372" t="s">
        <v>56</v>
      </c>
      <c r="E2593" s="648">
        <f>VLOOKUP(D2593,ID對照表!A:B,2,FALSE)</f>
        <v>31</v>
      </c>
    </row>
    <row r="2594" spans="1:5" x14ac:dyDescent="0.25">
      <c r="A2594" s="648" t="str">
        <f t="shared" si="40"/>
        <v>2017/04/21-12:43:43</v>
      </c>
      <c r="B2594" s="4">
        <v>42846</v>
      </c>
      <c r="C2594" s="3">
        <v>0.53035879629629623</v>
      </c>
      <c r="D2594" s="372" t="s">
        <v>56</v>
      </c>
      <c r="E2594" s="648">
        <f>VLOOKUP(D2594,ID對照表!A:B,2,FALSE)</f>
        <v>31</v>
      </c>
    </row>
    <row r="2595" spans="1:5" x14ac:dyDescent="0.25">
      <c r="A2595" s="648" t="str">
        <f t="shared" si="40"/>
        <v>2017/04/21-12:43:45</v>
      </c>
      <c r="B2595" s="4">
        <v>42846</v>
      </c>
      <c r="C2595" s="3">
        <v>0.53038194444444442</v>
      </c>
      <c r="D2595" s="372" t="s">
        <v>56</v>
      </c>
      <c r="E2595" s="648">
        <f>VLOOKUP(D2595,ID對照表!A:B,2,FALSE)</f>
        <v>31</v>
      </c>
    </row>
    <row r="2596" spans="1:5" x14ac:dyDescent="0.25">
      <c r="A2596" s="648" t="str">
        <f t="shared" si="40"/>
        <v>2017/04/21-12:43:48</v>
      </c>
      <c r="B2596" s="4">
        <v>42846</v>
      </c>
      <c r="C2596" s="3">
        <v>0.53041666666666665</v>
      </c>
      <c r="D2596" s="372" t="s">
        <v>56</v>
      </c>
      <c r="E2596" s="648">
        <f>VLOOKUP(D2596,ID對照表!A:B,2,FALSE)</f>
        <v>31</v>
      </c>
    </row>
    <row r="2597" spans="1:5" x14ac:dyDescent="0.25">
      <c r="A2597" s="648" t="str">
        <f t="shared" si="40"/>
        <v>2017/04/21-12:43:51</v>
      </c>
      <c r="B2597" s="4">
        <v>42846</v>
      </c>
      <c r="C2597" s="3">
        <v>0.53045138888888888</v>
      </c>
      <c r="D2597" s="372" t="s">
        <v>56</v>
      </c>
      <c r="E2597" s="648">
        <f>VLOOKUP(D2597,ID對照表!A:B,2,FALSE)</f>
        <v>31</v>
      </c>
    </row>
    <row r="2598" spans="1:5" x14ac:dyDescent="0.25">
      <c r="A2598" s="648" t="str">
        <f t="shared" si="40"/>
        <v>2017/04/21-12:43:53</v>
      </c>
      <c r="B2598" s="4">
        <v>42846</v>
      </c>
      <c r="C2598" s="3">
        <v>0.53047453703703706</v>
      </c>
      <c r="D2598" s="372" t="s">
        <v>56</v>
      </c>
      <c r="E2598" s="648">
        <f>VLOOKUP(D2598,ID對照表!A:B,2,FALSE)</f>
        <v>31</v>
      </c>
    </row>
    <row r="2599" spans="1:5" x14ac:dyDescent="0.25">
      <c r="A2599" s="648" t="str">
        <f t="shared" si="40"/>
        <v>2017/04/21-12:43:54</v>
      </c>
      <c r="B2599" s="4">
        <v>42846</v>
      </c>
      <c r="C2599" s="3">
        <v>0.5304861111111111</v>
      </c>
      <c r="D2599" s="372" t="s">
        <v>56</v>
      </c>
      <c r="E2599" s="648">
        <f>VLOOKUP(D2599,ID對照表!A:B,2,FALSE)</f>
        <v>31</v>
      </c>
    </row>
    <row r="2600" spans="1:5" x14ac:dyDescent="0.25">
      <c r="A2600" s="648" t="str">
        <f t="shared" si="40"/>
        <v>2017/04/21-12:43:55</v>
      </c>
      <c r="B2600" s="4">
        <v>42846</v>
      </c>
      <c r="C2600" s="3">
        <v>0.53049768518518514</v>
      </c>
      <c r="D2600" s="372" t="s">
        <v>56</v>
      </c>
      <c r="E2600" s="648">
        <f>VLOOKUP(D2600,ID對照表!A:B,2,FALSE)</f>
        <v>31</v>
      </c>
    </row>
    <row r="2601" spans="1:5" x14ac:dyDescent="0.25">
      <c r="A2601" s="648" t="str">
        <f t="shared" si="40"/>
        <v>2017/04/21-12:43:58</v>
      </c>
      <c r="B2601" s="4">
        <v>42846</v>
      </c>
      <c r="C2601" s="3">
        <v>0.53053240740740748</v>
      </c>
      <c r="D2601" s="372" t="s">
        <v>56</v>
      </c>
      <c r="E2601" s="648">
        <f>VLOOKUP(D2601,ID對照表!A:B,2,FALSE)</f>
        <v>31</v>
      </c>
    </row>
    <row r="2602" spans="1:5" x14ac:dyDescent="0.25">
      <c r="A2602" s="648" t="str">
        <f t="shared" si="40"/>
        <v>2017/04/21-12:44:00</v>
      </c>
      <c r="B2602" s="4">
        <v>42846</v>
      </c>
      <c r="C2602" s="3">
        <v>0.53055555555555556</v>
      </c>
      <c r="D2602" s="372" t="s">
        <v>56</v>
      </c>
      <c r="E2602" s="648">
        <f>VLOOKUP(D2602,ID對照表!A:B,2,FALSE)</f>
        <v>31</v>
      </c>
    </row>
    <row r="2603" spans="1:5" x14ac:dyDescent="0.25">
      <c r="A2603" s="648" t="str">
        <f t="shared" si="40"/>
        <v>2017/04/21-12:44:04</v>
      </c>
      <c r="B2603" s="4">
        <v>42846</v>
      </c>
      <c r="C2603" s="3">
        <v>0.53060185185185182</v>
      </c>
      <c r="D2603" s="372" t="s">
        <v>56</v>
      </c>
      <c r="E2603" s="648">
        <f>VLOOKUP(D2603,ID對照表!A:B,2,FALSE)</f>
        <v>31</v>
      </c>
    </row>
    <row r="2604" spans="1:5" x14ac:dyDescent="0.25">
      <c r="A2604" s="648" t="str">
        <f t="shared" si="40"/>
        <v>2017/04/21-12:44:08</v>
      </c>
      <c r="B2604" s="4">
        <v>42846</v>
      </c>
      <c r="C2604" s="3">
        <v>0.53064814814814809</v>
      </c>
      <c r="D2604" s="372" t="s">
        <v>56</v>
      </c>
      <c r="E2604" s="648">
        <f>VLOOKUP(D2604,ID對照表!A:B,2,FALSE)</f>
        <v>31</v>
      </c>
    </row>
    <row r="2605" spans="1:5" x14ac:dyDescent="0.25">
      <c r="A2605" s="648" t="str">
        <f t="shared" si="40"/>
        <v>2017/04/21-12:44:59</v>
      </c>
      <c r="B2605" s="4">
        <v>42846</v>
      </c>
      <c r="C2605" s="3">
        <v>0.53123842592592596</v>
      </c>
      <c r="D2605" s="372" t="s">
        <v>56</v>
      </c>
      <c r="E2605" s="648">
        <f>VLOOKUP(D2605,ID對照表!A:B,2,FALSE)</f>
        <v>31</v>
      </c>
    </row>
    <row r="2606" spans="1:5" x14ac:dyDescent="0.25">
      <c r="A2606" s="648" t="str">
        <f t="shared" si="40"/>
        <v>2017/04/21-12:45:05</v>
      </c>
      <c r="B2606" s="4">
        <v>42846</v>
      </c>
      <c r="C2606" s="3">
        <v>0.53130787037037031</v>
      </c>
      <c r="D2606" s="372" t="s">
        <v>56</v>
      </c>
      <c r="E2606" s="648">
        <f>VLOOKUP(D2606,ID對照表!A:B,2,FALSE)</f>
        <v>31</v>
      </c>
    </row>
    <row r="2607" spans="1:5" x14ac:dyDescent="0.25">
      <c r="A2607" s="648" t="str">
        <f t="shared" si="40"/>
        <v>2017/04/21-12:45:07</v>
      </c>
      <c r="B2607" s="4">
        <v>42846</v>
      </c>
      <c r="C2607" s="3">
        <v>0.53133101851851849</v>
      </c>
      <c r="D2607" s="372" t="s">
        <v>56</v>
      </c>
      <c r="E2607" s="648">
        <f>VLOOKUP(D2607,ID對照表!A:B,2,FALSE)</f>
        <v>31</v>
      </c>
    </row>
    <row r="2608" spans="1:5" x14ac:dyDescent="0.25">
      <c r="A2608" s="648" t="str">
        <f t="shared" si="40"/>
        <v>2017/04/21-12:45:08</v>
      </c>
      <c r="B2608" s="4">
        <v>42846</v>
      </c>
      <c r="C2608" s="3">
        <v>0.53134259259259264</v>
      </c>
      <c r="D2608" s="372" t="s">
        <v>56</v>
      </c>
      <c r="E2608" s="648">
        <f>VLOOKUP(D2608,ID對照表!A:B,2,FALSE)</f>
        <v>31</v>
      </c>
    </row>
    <row r="2609" spans="1:5" x14ac:dyDescent="0.25">
      <c r="A2609" s="648" t="str">
        <f t="shared" si="40"/>
        <v>2017/04/21-13:13:47</v>
      </c>
      <c r="B2609" s="4">
        <v>42846</v>
      </c>
      <c r="C2609" s="3">
        <v>0.55123842592592587</v>
      </c>
      <c r="D2609" s="372" t="s">
        <v>33</v>
      </c>
      <c r="E2609" s="648">
        <f>VLOOKUP(D2609,ID對照表!A:B,2,FALSE)</f>
        <v>13</v>
      </c>
    </row>
    <row r="2610" spans="1:5" x14ac:dyDescent="0.25">
      <c r="A2610" s="648" t="str">
        <f t="shared" si="40"/>
        <v>2017/04/21-13:13:50</v>
      </c>
      <c r="B2610" s="4">
        <v>42846</v>
      </c>
      <c r="C2610" s="3">
        <v>0.55127314814814821</v>
      </c>
      <c r="D2610" s="372" t="s">
        <v>33</v>
      </c>
      <c r="E2610" s="648">
        <f>VLOOKUP(D2610,ID對照表!A:B,2,FALSE)</f>
        <v>13</v>
      </c>
    </row>
    <row r="2611" spans="1:5" x14ac:dyDescent="0.25">
      <c r="A2611" s="648" t="str">
        <f t="shared" si="40"/>
        <v>2017/04/21-13:13:58</v>
      </c>
      <c r="B2611" s="4">
        <v>42846</v>
      </c>
      <c r="C2611" s="3">
        <v>0.55136574074074074</v>
      </c>
      <c r="D2611" s="372" t="s">
        <v>33</v>
      </c>
      <c r="E2611" s="648">
        <f>VLOOKUP(D2611,ID對照表!A:B,2,FALSE)</f>
        <v>13</v>
      </c>
    </row>
    <row r="2612" spans="1:5" x14ac:dyDescent="0.25">
      <c r="A2612" s="648" t="str">
        <f t="shared" si="40"/>
        <v>2017/04/21-13:13:59</v>
      </c>
      <c r="B2612" s="4">
        <v>42846</v>
      </c>
      <c r="C2612" s="3">
        <v>0.55137731481481478</v>
      </c>
      <c r="D2612" s="372" t="s">
        <v>33</v>
      </c>
      <c r="E2612" s="648">
        <f>VLOOKUP(D2612,ID對照表!A:B,2,FALSE)</f>
        <v>13</v>
      </c>
    </row>
    <row r="2613" spans="1:5" x14ac:dyDescent="0.25">
      <c r="A2613" s="648" t="str">
        <f t="shared" si="40"/>
        <v>2017/04/21-13:15:05</v>
      </c>
      <c r="B2613" s="4">
        <v>42846</v>
      </c>
      <c r="C2613" s="3">
        <v>0.55214120370370368</v>
      </c>
      <c r="D2613" s="372" t="s">
        <v>33</v>
      </c>
      <c r="E2613" s="648">
        <f>VLOOKUP(D2613,ID對照表!A:B,2,FALSE)</f>
        <v>13</v>
      </c>
    </row>
    <row r="2614" spans="1:5" x14ac:dyDescent="0.25">
      <c r="A2614" s="648" t="str">
        <f t="shared" si="40"/>
        <v>2017/04/21-13:15:21</v>
      </c>
      <c r="B2614" s="4">
        <v>42846</v>
      </c>
      <c r="C2614" s="3">
        <v>0.55232638888888885</v>
      </c>
      <c r="D2614" s="372" t="s">
        <v>33</v>
      </c>
      <c r="E2614" s="648">
        <f>VLOOKUP(D2614,ID對照表!A:B,2,FALSE)</f>
        <v>13</v>
      </c>
    </row>
    <row r="2615" spans="1:5" x14ac:dyDescent="0.25">
      <c r="A2615" s="648" t="str">
        <f t="shared" si="40"/>
        <v>2017/04/21-13:35:41</v>
      </c>
      <c r="B2615" s="4">
        <v>42846</v>
      </c>
      <c r="C2615" s="3">
        <v>0.56644675925925925</v>
      </c>
      <c r="D2615" s="372" t="s">
        <v>56</v>
      </c>
      <c r="E2615" s="648">
        <f>VLOOKUP(D2615,ID對照表!A:B,2,FALSE)</f>
        <v>31</v>
      </c>
    </row>
    <row r="2616" spans="1:5" x14ac:dyDescent="0.25">
      <c r="A2616" s="648" t="str">
        <f t="shared" si="40"/>
        <v>2017/04/21-18:49:39</v>
      </c>
      <c r="B2616" s="4">
        <v>42846</v>
      </c>
      <c r="C2616" s="3">
        <v>0.78447916666666673</v>
      </c>
      <c r="D2616" s="372" t="s">
        <v>44</v>
      </c>
      <c r="E2616" s="648">
        <f>VLOOKUP(D2616,ID對照表!A:B,2,FALSE)</f>
        <v>21</v>
      </c>
    </row>
    <row r="2617" spans="1:5" x14ac:dyDescent="0.25">
      <c r="A2617" s="648" t="str">
        <f t="shared" si="40"/>
        <v>2017/04/21-19:26:24</v>
      </c>
      <c r="B2617" s="4">
        <v>42846</v>
      </c>
      <c r="C2617" s="3">
        <v>0.81</v>
      </c>
      <c r="D2617" s="372" t="s">
        <v>44</v>
      </c>
      <c r="E2617" s="648">
        <f>VLOOKUP(D2617,ID對照表!A:B,2,FALSE)</f>
        <v>21</v>
      </c>
    </row>
    <row r="2618" spans="1:5" x14ac:dyDescent="0.25">
      <c r="A2618" s="648" t="str">
        <f t="shared" si="40"/>
        <v>2017/04/21-19:27:58</v>
      </c>
      <c r="B2618" s="4">
        <v>42846</v>
      </c>
      <c r="C2618" s="3">
        <v>0.81108796296296293</v>
      </c>
      <c r="D2618" s="372" t="s">
        <v>69</v>
      </c>
      <c r="E2618" s="648">
        <f>VLOOKUP(D2618,ID對照表!A:B,2,FALSE)</f>
        <v>45</v>
      </c>
    </row>
    <row r="2619" spans="1:5" x14ac:dyDescent="0.25">
      <c r="A2619" s="648" t="str">
        <f t="shared" si="40"/>
        <v>2017/04/21-19:31:06</v>
      </c>
      <c r="B2619" s="4">
        <v>42846</v>
      </c>
      <c r="C2619" s="3">
        <v>0.8132638888888889</v>
      </c>
      <c r="D2619" s="372" t="s">
        <v>69</v>
      </c>
      <c r="E2619" s="648">
        <f>VLOOKUP(D2619,ID對照表!A:B,2,FALSE)</f>
        <v>45</v>
      </c>
    </row>
    <row r="2620" spans="1:5" x14ac:dyDescent="0.25">
      <c r="A2620" s="648" t="str">
        <f t="shared" si="40"/>
        <v>2017/04/21-19:31:10</v>
      </c>
      <c r="B2620" s="4">
        <v>42846</v>
      </c>
      <c r="C2620" s="3">
        <v>0.81331018518518527</v>
      </c>
      <c r="D2620" s="372" t="s">
        <v>69</v>
      </c>
      <c r="E2620" s="648">
        <f>VLOOKUP(D2620,ID對照表!A:B,2,FALSE)</f>
        <v>45</v>
      </c>
    </row>
    <row r="2621" spans="1:5" x14ac:dyDescent="0.25">
      <c r="A2621" s="648" t="str">
        <f t="shared" si="40"/>
        <v>2017/04/21-19:31:13</v>
      </c>
      <c r="B2621" s="4">
        <v>42846</v>
      </c>
      <c r="C2621" s="3">
        <v>0.81334490740740739</v>
      </c>
      <c r="D2621" s="372" t="s">
        <v>69</v>
      </c>
      <c r="E2621" s="648">
        <f>VLOOKUP(D2621,ID對照表!A:B,2,FALSE)</f>
        <v>45</v>
      </c>
    </row>
    <row r="2622" spans="1:5" x14ac:dyDescent="0.25">
      <c r="A2622" s="648" t="str">
        <f t="shared" si="40"/>
        <v>2017/04/21-19:31:18</v>
      </c>
      <c r="B2622" s="4">
        <v>42846</v>
      </c>
      <c r="C2622" s="3">
        <v>0.81340277777777781</v>
      </c>
      <c r="D2622" s="372" t="s">
        <v>69</v>
      </c>
      <c r="E2622" s="648">
        <f>VLOOKUP(D2622,ID對照表!A:B,2,FALSE)</f>
        <v>45</v>
      </c>
    </row>
    <row r="2623" spans="1:5" x14ac:dyDescent="0.25">
      <c r="A2623" s="648" t="str">
        <f t="shared" si="40"/>
        <v>2017/04/21-19:31:26</v>
      </c>
      <c r="B2623" s="4">
        <v>42846</v>
      </c>
      <c r="C2623" s="3">
        <v>0.81349537037037034</v>
      </c>
      <c r="D2623" s="372" t="s">
        <v>69</v>
      </c>
      <c r="E2623" s="648">
        <f>VLOOKUP(D2623,ID對照表!A:B,2,FALSE)</f>
        <v>45</v>
      </c>
    </row>
    <row r="2624" spans="1:5" x14ac:dyDescent="0.25">
      <c r="A2624" s="648" t="str">
        <f t="shared" si="40"/>
        <v>2017/04/21-19:32:17</v>
      </c>
      <c r="B2624" s="4">
        <v>42846</v>
      </c>
      <c r="C2624" s="3">
        <v>0.8140856481481481</v>
      </c>
      <c r="D2624" s="372" t="s">
        <v>69</v>
      </c>
      <c r="E2624" s="648">
        <f>VLOOKUP(D2624,ID對照表!A:B,2,FALSE)</f>
        <v>45</v>
      </c>
    </row>
    <row r="2625" spans="1:5" x14ac:dyDescent="0.25">
      <c r="A2625" s="648" t="str">
        <f t="shared" si="40"/>
        <v>2017/04/21-19:32:25</v>
      </c>
      <c r="B2625" s="4">
        <v>42846</v>
      </c>
      <c r="C2625" s="3">
        <v>0.81417824074074074</v>
      </c>
      <c r="D2625" s="372" t="s">
        <v>69</v>
      </c>
      <c r="E2625" s="648">
        <f>VLOOKUP(D2625,ID對照表!A:B,2,FALSE)</f>
        <v>45</v>
      </c>
    </row>
    <row r="2626" spans="1:5" x14ac:dyDescent="0.25">
      <c r="A2626" s="648" t="str">
        <f t="shared" ref="A2626:A2689" si="41">TEXT(B2626,"yyyy/mm/dd")&amp;"-"&amp;TEXT(C2626,"hh:mm:ss")</f>
        <v>2017/04/21-19:32:28</v>
      </c>
      <c r="B2626" s="4">
        <v>42846</v>
      </c>
      <c r="C2626" s="3">
        <v>0.81421296296296297</v>
      </c>
      <c r="D2626" s="372" t="s">
        <v>69</v>
      </c>
      <c r="E2626" s="648">
        <f>VLOOKUP(D2626,ID對照表!A:B,2,FALSE)</f>
        <v>45</v>
      </c>
    </row>
    <row r="2627" spans="1:5" x14ac:dyDescent="0.25">
      <c r="A2627" s="648" t="str">
        <f t="shared" si="41"/>
        <v>2017/04/21-19:32:30</v>
      </c>
      <c r="B2627" s="4">
        <v>42846</v>
      </c>
      <c r="C2627" s="3">
        <v>0.81423611111111116</v>
      </c>
      <c r="D2627" s="372" t="s">
        <v>69</v>
      </c>
      <c r="E2627" s="648">
        <f>VLOOKUP(D2627,ID對照表!A:B,2,FALSE)</f>
        <v>45</v>
      </c>
    </row>
    <row r="2628" spans="1:5" x14ac:dyDescent="0.25">
      <c r="A2628" s="648" t="str">
        <f t="shared" si="41"/>
        <v>2017/04/21-19:32:32</v>
      </c>
      <c r="B2628" s="4">
        <v>42846</v>
      </c>
      <c r="C2628" s="3">
        <v>0.81425925925925924</v>
      </c>
      <c r="D2628" s="372" t="s">
        <v>69</v>
      </c>
      <c r="E2628" s="648">
        <f>VLOOKUP(D2628,ID對照表!A:B,2,FALSE)</f>
        <v>45</v>
      </c>
    </row>
    <row r="2629" spans="1:5" x14ac:dyDescent="0.25">
      <c r="A2629" s="648" t="str">
        <f t="shared" si="41"/>
        <v>2017/04/21-19:34:51</v>
      </c>
      <c r="B2629" s="4">
        <v>42846</v>
      </c>
      <c r="C2629" s="3">
        <v>0.81586805555555564</v>
      </c>
      <c r="D2629" s="372" t="s">
        <v>44</v>
      </c>
      <c r="E2629" s="648">
        <f>VLOOKUP(D2629,ID對照表!A:B,2,FALSE)</f>
        <v>21</v>
      </c>
    </row>
    <row r="2630" spans="1:5" x14ac:dyDescent="0.25">
      <c r="A2630" s="648" t="str">
        <f t="shared" si="41"/>
        <v>2017/04/21-19:48:23</v>
      </c>
      <c r="B2630" s="4">
        <v>42846</v>
      </c>
      <c r="C2630" s="3">
        <v>0.82526620370370374</v>
      </c>
      <c r="D2630" s="372" t="s">
        <v>69</v>
      </c>
      <c r="E2630" s="648">
        <f>VLOOKUP(D2630,ID對照表!A:B,2,FALSE)</f>
        <v>45</v>
      </c>
    </row>
    <row r="2631" spans="1:5" x14ac:dyDescent="0.25">
      <c r="A2631" s="648" t="str">
        <f t="shared" si="41"/>
        <v>2017/04/21-20:02:24</v>
      </c>
      <c r="B2631" s="4">
        <v>42846</v>
      </c>
      <c r="C2631" s="3">
        <v>0.83499999999999996</v>
      </c>
      <c r="D2631" s="372" t="s">
        <v>70</v>
      </c>
      <c r="E2631" s="648">
        <f>VLOOKUP(D2631,ID對照表!A:B,2,FALSE)</f>
        <v>46</v>
      </c>
    </row>
    <row r="2632" spans="1:5" x14ac:dyDescent="0.25">
      <c r="A2632" s="648" t="str">
        <f t="shared" si="41"/>
        <v>2017/04/21-20:22:19</v>
      </c>
      <c r="B2632" s="4">
        <v>42846</v>
      </c>
      <c r="C2632" s="3">
        <v>0.8488310185185185</v>
      </c>
      <c r="D2632" s="372" t="s">
        <v>44</v>
      </c>
      <c r="E2632" s="648">
        <f>VLOOKUP(D2632,ID對照表!A:B,2,FALSE)</f>
        <v>21</v>
      </c>
    </row>
    <row r="2633" spans="1:5" x14ac:dyDescent="0.25">
      <c r="A2633" s="648" t="str">
        <f t="shared" si="41"/>
        <v>2017/04/21-21:08:22</v>
      </c>
      <c r="B2633" s="4">
        <v>42846</v>
      </c>
      <c r="C2633" s="3">
        <v>0.88081018518518517</v>
      </c>
      <c r="D2633" s="372" t="s">
        <v>70</v>
      </c>
      <c r="E2633" s="648">
        <f>VLOOKUP(D2633,ID對照表!A:B,2,FALSE)</f>
        <v>46</v>
      </c>
    </row>
    <row r="2634" spans="1:5" x14ac:dyDescent="0.25">
      <c r="A2634" s="648" t="str">
        <f t="shared" si="41"/>
        <v>2017/04/21-21:15:18</v>
      </c>
      <c r="B2634" s="4">
        <v>42846</v>
      </c>
      <c r="C2634" s="3">
        <v>0.885625</v>
      </c>
      <c r="D2634" s="372" t="s">
        <v>70</v>
      </c>
      <c r="E2634" s="648">
        <f>VLOOKUP(D2634,ID對照表!A:B,2,FALSE)</f>
        <v>46</v>
      </c>
    </row>
    <row r="2635" spans="1:5" x14ac:dyDescent="0.25">
      <c r="A2635" s="648" t="str">
        <f t="shared" si="41"/>
        <v>2017/04/21-21:21:45</v>
      </c>
      <c r="B2635" s="4">
        <v>42846</v>
      </c>
      <c r="C2635" s="3">
        <v>0.8901041666666667</v>
      </c>
      <c r="D2635" s="372" t="s">
        <v>79</v>
      </c>
      <c r="E2635" s="648">
        <f>VLOOKUP(D2635,ID對照表!A:B,2,FALSE)</f>
        <v>54</v>
      </c>
    </row>
    <row r="2636" spans="1:5" x14ac:dyDescent="0.25">
      <c r="A2636" s="648" t="str">
        <f t="shared" si="41"/>
        <v>2017/04/21-21:24:08</v>
      </c>
      <c r="B2636" s="4">
        <v>42846</v>
      </c>
      <c r="C2636" s="3">
        <v>0.89175925925925925</v>
      </c>
      <c r="D2636" s="372" t="s">
        <v>69</v>
      </c>
      <c r="E2636" s="648">
        <f>VLOOKUP(D2636,ID對照表!A:B,2,FALSE)</f>
        <v>45</v>
      </c>
    </row>
    <row r="2637" spans="1:5" x14ac:dyDescent="0.25">
      <c r="A2637" s="648" t="str">
        <f t="shared" si="41"/>
        <v>2017/04/21-21:30:18</v>
      </c>
      <c r="B2637" s="4">
        <v>42846</v>
      </c>
      <c r="C2637" s="3">
        <v>0.89604166666666663</v>
      </c>
      <c r="D2637" s="372" t="s">
        <v>44</v>
      </c>
      <c r="E2637" s="648">
        <f>VLOOKUP(D2637,ID對照表!A:B,2,FALSE)</f>
        <v>21</v>
      </c>
    </row>
    <row r="2638" spans="1:5" x14ac:dyDescent="0.25">
      <c r="A2638" s="648" t="str">
        <f t="shared" si="41"/>
        <v>2017/04/21-21:39:36</v>
      </c>
      <c r="B2638" s="4">
        <v>42846</v>
      </c>
      <c r="C2638" s="3">
        <v>0.90249999999999997</v>
      </c>
      <c r="D2638" s="372" t="s">
        <v>69</v>
      </c>
      <c r="E2638" s="648">
        <f>VLOOKUP(D2638,ID對照表!A:B,2,FALSE)</f>
        <v>45</v>
      </c>
    </row>
    <row r="2639" spans="1:5" x14ac:dyDescent="0.25">
      <c r="A2639" s="648" t="str">
        <f t="shared" si="41"/>
        <v>2017/04/21-21:39:43</v>
      </c>
      <c r="B2639" s="4">
        <v>42846</v>
      </c>
      <c r="C2639" s="3">
        <v>0.90258101851851846</v>
      </c>
      <c r="D2639" s="372" t="s">
        <v>69</v>
      </c>
      <c r="E2639" s="648">
        <f>VLOOKUP(D2639,ID對照表!A:B,2,FALSE)</f>
        <v>45</v>
      </c>
    </row>
    <row r="2640" spans="1:5" x14ac:dyDescent="0.25">
      <c r="A2640" s="648" t="str">
        <f t="shared" si="41"/>
        <v>2017/04/22-00:25:45</v>
      </c>
      <c r="B2640" s="4">
        <v>42847</v>
      </c>
      <c r="C2640" s="3">
        <v>1.7881944444444443E-2</v>
      </c>
      <c r="D2640" s="372" t="s">
        <v>56</v>
      </c>
      <c r="E2640" s="648">
        <f>VLOOKUP(D2640,ID對照表!A:B,2,FALSE)</f>
        <v>31</v>
      </c>
    </row>
    <row r="2641" spans="1:5" x14ac:dyDescent="0.25">
      <c r="A2641" s="648" t="str">
        <f t="shared" si="41"/>
        <v>2017/04/22-00:25:46</v>
      </c>
      <c r="B2641" s="4">
        <v>42847</v>
      </c>
      <c r="C2641" s="3">
        <v>1.7893518518518517E-2</v>
      </c>
      <c r="D2641" s="372" t="s">
        <v>56</v>
      </c>
      <c r="E2641" s="648">
        <f>VLOOKUP(D2641,ID對照表!A:B,2,FALSE)</f>
        <v>31</v>
      </c>
    </row>
    <row r="2642" spans="1:5" x14ac:dyDescent="0.25">
      <c r="A2642" s="648" t="str">
        <f t="shared" si="41"/>
        <v>2017/04/22-00:25:48</v>
      </c>
      <c r="B2642" s="4">
        <v>42847</v>
      </c>
      <c r="C2642" s="3">
        <v>1.7916666666666668E-2</v>
      </c>
      <c r="D2642" s="372" t="s">
        <v>56</v>
      </c>
      <c r="E2642" s="648">
        <f>VLOOKUP(D2642,ID對照表!A:B,2,FALSE)</f>
        <v>31</v>
      </c>
    </row>
    <row r="2643" spans="1:5" x14ac:dyDescent="0.25">
      <c r="A2643" s="648" t="str">
        <f t="shared" si="41"/>
        <v>2017/04/22-00:25:50</v>
      </c>
      <c r="B2643" s="4">
        <v>42847</v>
      </c>
      <c r="C2643" s="3">
        <v>1.7939814814814815E-2</v>
      </c>
      <c r="D2643" s="372" t="s">
        <v>56</v>
      </c>
      <c r="E2643" s="648">
        <f>VLOOKUP(D2643,ID對照表!A:B,2,FALSE)</f>
        <v>31</v>
      </c>
    </row>
    <row r="2644" spans="1:5" x14ac:dyDescent="0.25">
      <c r="A2644" s="648" t="str">
        <f t="shared" si="41"/>
        <v>2017/04/22-00:25:54</v>
      </c>
      <c r="B2644" s="4">
        <v>42847</v>
      </c>
      <c r="C2644" s="3">
        <v>1.7986111111111109E-2</v>
      </c>
      <c r="D2644" s="372" t="s">
        <v>56</v>
      </c>
      <c r="E2644" s="648">
        <f>VLOOKUP(D2644,ID對照表!A:B,2,FALSE)</f>
        <v>31</v>
      </c>
    </row>
    <row r="2645" spans="1:5" x14ac:dyDescent="0.25">
      <c r="A2645" s="648" t="str">
        <f t="shared" si="41"/>
        <v>2017/04/22-00:25:59</v>
      </c>
      <c r="B2645" s="4">
        <v>42847</v>
      </c>
      <c r="C2645" s="3">
        <v>1.8043981481481484E-2</v>
      </c>
      <c r="D2645" s="372" t="s">
        <v>56</v>
      </c>
      <c r="E2645" s="648">
        <f>VLOOKUP(D2645,ID對照表!A:B,2,FALSE)</f>
        <v>31</v>
      </c>
    </row>
    <row r="2646" spans="1:5" x14ac:dyDescent="0.25">
      <c r="A2646" s="648" t="str">
        <f t="shared" si="41"/>
        <v>2017/04/22-00:27:23</v>
      </c>
      <c r="B2646" s="4">
        <v>42847</v>
      </c>
      <c r="C2646" s="3">
        <v>1.9016203703703705E-2</v>
      </c>
      <c r="D2646" s="372" t="s">
        <v>56</v>
      </c>
      <c r="E2646" s="648">
        <f>VLOOKUP(D2646,ID對照表!A:B,2,FALSE)</f>
        <v>31</v>
      </c>
    </row>
    <row r="2647" spans="1:5" x14ac:dyDescent="0.25">
      <c r="A2647" s="648" t="str">
        <f t="shared" si="41"/>
        <v>2017/04/22-00:27:24</v>
      </c>
      <c r="B2647" s="4">
        <v>42847</v>
      </c>
      <c r="C2647" s="3">
        <v>1.9027777777777779E-2</v>
      </c>
      <c r="D2647" s="372" t="s">
        <v>56</v>
      </c>
      <c r="E2647" s="648">
        <f>VLOOKUP(D2647,ID對照表!A:B,2,FALSE)</f>
        <v>31</v>
      </c>
    </row>
    <row r="2648" spans="1:5" x14ac:dyDescent="0.25">
      <c r="A2648" s="648" t="str">
        <f t="shared" si="41"/>
        <v>2017/04/22-00:27:26</v>
      </c>
      <c r="B2648" s="4">
        <v>42847</v>
      </c>
      <c r="C2648" s="3">
        <v>1.9050925925925926E-2</v>
      </c>
      <c r="D2648" s="372" t="s">
        <v>56</v>
      </c>
      <c r="E2648" s="648">
        <f>VLOOKUP(D2648,ID對照表!A:B,2,FALSE)</f>
        <v>31</v>
      </c>
    </row>
    <row r="2649" spans="1:5" x14ac:dyDescent="0.25">
      <c r="A2649" s="648" t="str">
        <f t="shared" si="41"/>
        <v>2017/04/22-00:27:29</v>
      </c>
      <c r="B2649" s="4">
        <v>42847</v>
      </c>
      <c r="C2649" s="3">
        <v>1.9085648148148147E-2</v>
      </c>
      <c r="D2649" s="372" t="s">
        <v>56</v>
      </c>
      <c r="E2649" s="648">
        <f>VLOOKUP(D2649,ID對照表!A:B,2,FALSE)</f>
        <v>31</v>
      </c>
    </row>
    <row r="2650" spans="1:5" x14ac:dyDescent="0.25">
      <c r="A2650" s="648" t="str">
        <f t="shared" si="41"/>
        <v>2017/04/22-00:28:13</v>
      </c>
      <c r="B2650" s="4">
        <v>42847</v>
      </c>
      <c r="C2650" s="3">
        <v>1.9594907407407405E-2</v>
      </c>
      <c r="D2650" s="372" t="s">
        <v>56</v>
      </c>
      <c r="E2650" s="648">
        <f>VLOOKUP(D2650,ID對照表!A:B,2,FALSE)</f>
        <v>31</v>
      </c>
    </row>
    <row r="2651" spans="1:5" x14ac:dyDescent="0.25">
      <c r="A2651" s="648" t="str">
        <f t="shared" si="41"/>
        <v>2017/04/22-00:28:16</v>
      </c>
      <c r="B2651" s="4">
        <v>42847</v>
      </c>
      <c r="C2651" s="3">
        <v>1.9629629629629629E-2</v>
      </c>
      <c r="D2651" s="372" t="s">
        <v>56</v>
      </c>
      <c r="E2651" s="648">
        <f>VLOOKUP(D2651,ID對照表!A:B,2,FALSE)</f>
        <v>31</v>
      </c>
    </row>
    <row r="2652" spans="1:5" x14ac:dyDescent="0.25">
      <c r="A2652" s="648" t="str">
        <f t="shared" si="41"/>
        <v>2017/04/22-00:28:18</v>
      </c>
      <c r="B2652" s="4">
        <v>42847</v>
      </c>
      <c r="C2652" s="3">
        <v>1.9652777777777779E-2</v>
      </c>
      <c r="D2652" s="372" t="s">
        <v>56</v>
      </c>
      <c r="E2652" s="648">
        <f>VLOOKUP(D2652,ID對照表!A:B,2,FALSE)</f>
        <v>31</v>
      </c>
    </row>
    <row r="2653" spans="1:5" x14ac:dyDescent="0.25">
      <c r="A2653" s="648" t="str">
        <f t="shared" si="41"/>
        <v>2017/04/22-00:28:19</v>
      </c>
      <c r="B2653" s="4">
        <v>42847</v>
      </c>
      <c r="C2653" s="3">
        <v>1.9664351851851853E-2</v>
      </c>
      <c r="D2653" s="372" t="s">
        <v>56</v>
      </c>
      <c r="E2653" s="648">
        <f>VLOOKUP(D2653,ID對照表!A:B,2,FALSE)</f>
        <v>31</v>
      </c>
    </row>
    <row r="2654" spans="1:5" x14ac:dyDescent="0.25">
      <c r="A2654" s="648" t="str">
        <f t="shared" si="41"/>
        <v>2017/04/22-00:28:23</v>
      </c>
      <c r="B2654" s="4">
        <v>42847</v>
      </c>
      <c r="C2654" s="3">
        <v>1.9710648148148147E-2</v>
      </c>
      <c r="D2654" s="372" t="s">
        <v>56</v>
      </c>
      <c r="E2654" s="648">
        <f>VLOOKUP(D2654,ID對照表!A:B,2,FALSE)</f>
        <v>31</v>
      </c>
    </row>
    <row r="2655" spans="1:5" x14ac:dyDescent="0.25">
      <c r="A2655" s="648" t="str">
        <f t="shared" si="41"/>
        <v>2017/04/22-00:28:24</v>
      </c>
      <c r="B2655" s="4">
        <v>42847</v>
      </c>
      <c r="C2655" s="3">
        <v>1.9722222222222221E-2</v>
      </c>
      <c r="D2655" s="372" t="s">
        <v>56</v>
      </c>
      <c r="E2655" s="648">
        <f>VLOOKUP(D2655,ID對照表!A:B,2,FALSE)</f>
        <v>31</v>
      </c>
    </row>
    <row r="2656" spans="1:5" x14ac:dyDescent="0.25">
      <c r="A2656" s="648" t="str">
        <f t="shared" si="41"/>
        <v>2017/04/22-00:28:28</v>
      </c>
      <c r="B2656" s="4">
        <v>42847</v>
      </c>
      <c r="C2656" s="3">
        <v>1.9768518518518515E-2</v>
      </c>
      <c r="D2656" s="372" t="s">
        <v>56</v>
      </c>
      <c r="E2656" s="648">
        <f>VLOOKUP(D2656,ID對照表!A:B,2,FALSE)</f>
        <v>31</v>
      </c>
    </row>
    <row r="2657" spans="1:5" x14ac:dyDescent="0.25">
      <c r="A2657" s="648" t="str">
        <f t="shared" si="41"/>
        <v>2017/04/22-00:28:29</v>
      </c>
      <c r="B2657" s="4">
        <v>42847</v>
      </c>
      <c r="C2657" s="3">
        <v>1.9780092592592592E-2</v>
      </c>
      <c r="D2657" s="372" t="s">
        <v>56</v>
      </c>
      <c r="E2657" s="648">
        <f>VLOOKUP(D2657,ID對照表!A:B,2,FALSE)</f>
        <v>31</v>
      </c>
    </row>
    <row r="2658" spans="1:5" x14ac:dyDescent="0.25">
      <c r="A2658" s="648" t="str">
        <f t="shared" si="41"/>
        <v>2017/04/22-00:28:33</v>
      </c>
      <c r="B2658" s="4">
        <v>42847</v>
      </c>
      <c r="C2658" s="3">
        <v>1.982638888888889E-2</v>
      </c>
      <c r="D2658" s="372" t="s">
        <v>56</v>
      </c>
      <c r="E2658" s="648">
        <f>VLOOKUP(D2658,ID對照表!A:B,2,FALSE)</f>
        <v>31</v>
      </c>
    </row>
    <row r="2659" spans="1:5" x14ac:dyDescent="0.25">
      <c r="A2659" s="648" t="str">
        <f t="shared" si="41"/>
        <v>2017/04/22-00:28:37</v>
      </c>
      <c r="B2659" s="4">
        <v>42847</v>
      </c>
      <c r="C2659" s="3">
        <v>1.9872685185185184E-2</v>
      </c>
      <c r="D2659" s="372" t="s">
        <v>56</v>
      </c>
      <c r="E2659" s="648">
        <f>VLOOKUP(D2659,ID對照表!A:B,2,FALSE)</f>
        <v>31</v>
      </c>
    </row>
    <row r="2660" spans="1:5" x14ac:dyDescent="0.25">
      <c r="A2660" s="648" t="str">
        <f t="shared" si="41"/>
        <v>2017/04/22-00:28:39</v>
      </c>
      <c r="B2660" s="4">
        <v>42847</v>
      </c>
      <c r="C2660" s="3">
        <v>1.9895833333333331E-2</v>
      </c>
      <c r="D2660" s="372" t="s">
        <v>56</v>
      </c>
      <c r="E2660" s="648">
        <f>VLOOKUP(D2660,ID對照表!A:B,2,FALSE)</f>
        <v>31</v>
      </c>
    </row>
    <row r="2661" spans="1:5" x14ac:dyDescent="0.25">
      <c r="A2661" s="648" t="str">
        <f t="shared" si="41"/>
        <v>2017/04/22-00:28:43</v>
      </c>
      <c r="B2661" s="4">
        <v>42847</v>
      </c>
      <c r="C2661" s="3">
        <v>1.9942129629629629E-2</v>
      </c>
      <c r="D2661" s="372" t="s">
        <v>56</v>
      </c>
      <c r="E2661" s="648">
        <f>VLOOKUP(D2661,ID對照表!A:B,2,FALSE)</f>
        <v>31</v>
      </c>
    </row>
    <row r="2662" spans="1:5" x14ac:dyDescent="0.25">
      <c r="A2662" s="648" t="str">
        <f t="shared" si="41"/>
        <v>2017/04/22-00:28:47</v>
      </c>
      <c r="B2662" s="4">
        <v>42847</v>
      </c>
      <c r="C2662" s="3">
        <v>1.9988425925925927E-2</v>
      </c>
      <c r="D2662" s="372" t="s">
        <v>56</v>
      </c>
      <c r="E2662" s="648">
        <f>VLOOKUP(D2662,ID對照表!A:B,2,FALSE)</f>
        <v>31</v>
      </c>
    </row>
    <row r="2663" spans="1:5" x14ac:dyDescent="0.25">
      <c r="A2663" s="648" t="str">
        <f t="shared" si="41"/>
        <v>2017/04/22-00:36:21</v>
      </c>
      <c r="B2663" s="4">
        <v>42847</v>
      </c>
      <c r="C2663" s="3">
        <v>2.5243055555555557E-2</v>
      </c>
      <c r="D2663" s="372" t="s">
        <v>56</v>
      </c>
      <c r="E2663" s="648">
        <f>VLOOKUP(D2663,ID對照表!A:B,2,FALSE)</f>
        <v>31</v>
      </c>
    </row>
    <row r="2664" spans="1:5" x14ac:dyDescent="0.25">
      <c r="A2664" s="648" t="str">
        <f t="shared" si="41"/>
        <v>2017/04/22-00:36:29</v>
      </c>
      <c r="B2664" s="4">
        <v>42847</v>
      </c>
      <c r="C2664" s="3">
        <v>2.5335648148148149E-2</v>
      </c>
      <c r="D2664" s="372" t="s">
        <v>56</v>
      </c>
      <c r="E2664" s="648">
        <f>VLOOKUP(D2664,ID對照表!A:B,2,FALSE)</f>
        <v>31</v>
      </c>
    </row>
    <row r="2665" spans="1:5" x14ac:dyDescent="0.25">
      <c r="A2665" s="648" t="str">
        <f t="shared" si="41"/>
        <v>2017/04/22-00:36:31</v>
      </c>
      <c r="B2665" s="4">
        <v>42847</v>
      </c>
      <c r="C2665" s="3">
        <v>2.5358796296296296E-2</v>
      </c>
      <c r="D2665" s="372" t="s">
        <v>56</v>
      </c>
      <c r="E2665" s="648">
        <f>VLOOKUP(D2665,ID對照表!A:B,2,FALSE)</f>
        <v>31</v>
      </c>
    </row>
    <row r="2666" spans="1:5" x14ac:dyDescent="0.25">
      <c r="A2666" s="648" t="str">
        <f t="shared" si="41"/>
        <v>2017/04/22-00:36:33</v>
      </c>
      <c r="B2666" s="4">
        <v>42847</v>
      </c>
      <c r="C2666" s="3">
        <v>2.5381944444444443E-2</v>
      </c>
      <c r="D2666" s="372" t="s">
        <v>56</v>
      </c>
      <c r="E2666" s="648">
        <f>VLOOKUP(D2666,ID對照表!A:B,2,FALSE)</f>
        <v>31</v>
      </c>
    </row>
    <row r="2667" spans="1:5" x14ac:dyDescent="0.25">
      <c r="A2667" s="648" t="str">
        <f t="shared" si="41"/>
        <v>2017/04/22-00:36:37</v>
      </c>
      <c r="B2667" s="4">
        <v>42847</v>
      </c>
      <c r="C2667" s="3">
        <v>2.5428240740740741E-2</v>
      </c>
      <c r="D2667" s="372" t="s">
        <v>56</v>
      </c>
      <c r="E2667" s="648">
        <f>VLOOKUP(D2667,ID對照表!A:B,2,FALSE)</f>
        <v>31</v>
      </c>
    </row>
    <row r="2668" spans="1:5" x14ac:dyDescent="0.25">
      <c r="A2668" s="648" t="str">
        <f t="shared" si="41"/>
        <v>2017/04/22-00:36:40</v>
      </c>
      <c r="B2668" s="4">
        <v>42847</v>
      </c>
      <c r="C2668" s="3">
        <v>2.5462962962962962E-2</v>
      </c>
      <c r="D2668" s="372" t="s">
        <v>56</v>
      </c>
      <c r="E2668" s="648">
        <f>VLOOKUP(D2668,ID對照表!A:B,2,FALSE)</f>
        <v>31</v>
      </c>
    </row>
    <row r="2669" spans="1:5" x14ac:dyDescent="0.25">
      <c r="A2669" s="648" t="str">
        <f t="shared" si="41"/>
        <v>2017/04/22-00:36:47</v>
      </c>
      <c r="B2669" s="4">
        <v>42847</v>
      </c>
      <c r="C2669" s="3">
        <v>2.5543981481481483E-2</v>
      </c>
      <c r="D2669" s="372" t="s">
        <v>56</v>
      </c>
      <c r="E2669" s="648">
        <f>VLOOKUP(D2669,ID對照表!A:B,2,FALSE)</f>
        <v>31</v>
      </c>
    </row>
    <row r="2670" spans="1:5" x14ac:dyDescent="0.25">
      <c r="A2670" s="648" t="str">
        <f t="shared" si="41"/>
        <v>2017/04/22-01:17:14</v>
      </c>
      <c r="B2670" s="4">
        <v>42847</v>
      </c>
      <c r="C2670" s="3">
        <v>5.3634259259259263E-2</v>
      </c>
      <c r="D2670" s="372" t="s">
        <v>56</v>
      </c>
      <c r="E2670" s="648">
        <f>VLOOKUP(D2670,ID對照表!A:B,2,FALSE)</f>
        <v>31</v>
      </c>
    </row>
    <row r="2671" spans="1:5" x14ac:dyDescent="0.25">
      <c r="A2671" s="648" t="str">
        <f t="shared" si="41"/>
        <v>2017/04/22-02:33:54</v>
      </c>
      <c r="B2671" s="4">
        <v>42847</v>
      </c>
      <c r="C2671" s="3">
        <v>0.106875</v>
      </c>
      <c r="D2671" s="372" t="s">
        <v>41</v>
      </c>
      <c r="E2671" s="648">
        <f>VLOOKUP(D2671,ID對照表!A:B,2,FALSE)</f>
        <v>20</v>
      </c>
    </row>
    <row r="2672" spans="1:5" x14ac:dyDescent="0.25">
      <c r="A2672" s="648" t="str">
        <f t="shared" si="41"/>
        <v>2017/04/22-02:33:56</v>
      </c>
      <c r="B2672" s="4">
        <v>42847</v>
      </c>
      <c r="C2672" s="3">
        <v>0.10689814814814814</v>
      </c>
      <c r="D2672" s="372" t="s">
        <v>41</v>
      </c>
      <c r="E2672" s="648">
        <f>VLOOKUP(D2672,ID對照表!A:B,2,FALSE)</f>
        <v>20</v>
      </c>
    </row>
    <row r="2673" spans="1:5" x14ac:dyDescent="0.25">
      <c r="A2673" s="648" t="str">
        <f t="shared" si="41"/>
        <v>2017/04/22-03:11:45</v>
      </c>
      <c r="B2673" s="4">
        <v>42847</v>
      </c>
      <c r="C2673" s="3">
        <v>0.13315972222222222</v>
      </c>
      <c r="D2673" s="372" t="s">
        <v>45</v>
      </c>
      <c r="E2673" s="648">
        <f>VLOOKUP(D2673,ID對照表!A:B,2,FALSE)</f>
        <v>22</v>
      </c>
    </row>
    <row r="2674" spans="1:5" x14ac:dyDescent="0.25">
      <c r="A2674" s="648" t="str">
        <f t="shared" si="41"/>
        <v>2017/04/22-03:11:53</v>
      </c>
      <c r="B2674" s="4">
        <v>42847</v>
      </c>
      <c r="C2674" s="3">
        <v>0.13325231481481481</v>
      </c>
      <c r="D2674" s="372" t="s">
        <v>45</v>
      </c>
      <c r="E2674" s="648">
        <f>VLOOKUP(D2674,ID對照表!A:B,2,FALSE)</f>
        <v>22</v>
      </c>
    </row>
    <row r="2675" spans="1:5" x14ac:dyDescent="0.25">
      <c r="A2675" s="648" t="str">
        <f t="shared" si="41"/>
        <v>2017/04/22-03:11:54</v>
      </c>
      <c r="B2675" s="4">
        <v>42847</v>
      </c>
      <c r="C2675" s="3">
        <v>0.13326388888888888</v>
      </c>
      <c r="D2675" s="372" t="s">
        <v>45</v>
      </c>
      <c r="E2675" s="648">
        <f>VLOOKUP(D2675,ID對照表!A:B,2,FALSE)</f>
        <v>22</v>
      </c>
    </row>
    <row r="2676" spans="1:5" x14ac:dyDescent="0.25">
      <c r="A2676" s="648" t="str">
        <f t="shared" si="41"/>
        <v>2017/04/22-03:11:58</v>
      </c>
      <c r="B2676" s="4">
        <v>42847</v>
      </c>
      <c r="C2676" s="3">
        <v>0.1333101851851852</v>
      </c>
      <c r="D2676" s="372" t="s">
        <v>45</v>
      </c>
      <c r="E2676" s="648">
        <f>VLOOKUP(D2676,ID對照表!A:B,2,FALSE)</f>
        <v>22</v>
      </c>
    </row>
    <row r="2677" spans="1:5" x14ac:dyDescent="0.25">
      <c r="A2677" s="648" t="str">
        <f t="shared" si="41"/>
        <v>2017/04/22-03:12:44</v>
      </c>
      <c r="B2677" s="4">
        <v>42847</v>
      </c>
      <c r="C2677" s="3">
        <v>0.1338425925925926</v>
      </c>
      <c r="D2677" s="372" t="s">
        <v>45</v>
      </c>
      <c r="E2677" s="648">
        <f>VLOOKUP(D2677,ID對照表!A:B,2,FALSE)</f>
        <v>22</v>
      </c>
    </row>
    <row r="2678" spans="1:5" x14ac:dyDescent="0.25">
      <c r="A2678" s="648" t="str">
        <f t="shared" si="41"/>
        <v>2017/04/22-03:12:46</v>
      </c>
      <c r="B2678" s="4">
        <v>42847</v>
      </c>
      <c r="C2678" s="3">
        <v>0.13386574074074073</v>
      </c>
      <c r="D2678" s="372" t="s">
        <v>45</v>
      </c>
      <c r="E2678" s="648">
        <f>VLOOKUP(D2678,ID對照表!A:B,2,FALSE)</f>
        <v>22</v>
      </c>
    </row>
    <row r="2679" spans="1:5" x14ac:dyDescent="0.25">
      <c r="A2679" s="648" t="str">
        <f t="shared" si="41"/>
        <v>2017/04/23-00:04:37</v>
      </c>
      <c r="B2679" s="4">
        <v>42848</v>
      </c>
      <c r="C2679" s="3">
        <v>3.2060185185185191E-3</v>
      </c>
      <c r="D2679" s="372" t="s">
        <v>76</v>
      </c>
      <c r="E2679" s="648">
        <f>VLOOKUP(D2679,ID對照表!A:B,2,FALSE)</f>
        <v>51</v>
      </c>
    </row>
    <row r="2680" spans="1:5" x14ac:dyDescent="0.25">
      <c r="A2680" s="648" t="str">
        <f t="shared" si="41"/>
        <v>2017/04/23-00:04:41</v>
      </c>
      <c r="B2680" s="4">
        <v>42848</v>
      </c>
      <c r="C2680" s="3">
        <v>3.2523148148148151E-3</v>
      </c>
      <c r="D2680" s="372" t="s">
        <v>76</v>
      </c>
      <c r="E2680" s="648">
        <f>VLOOKUP(D2680,ID對照表!A:B,2,FALSE)</f>
        <v>51</v>
      </c>
    </row>
    <row r="2681" spans="1:5" x14ac:dyDescent="0.25">
      <c r="A2681" s="648" t="str">
        <f t="shared" si="41"/>
        <v>2017/04/23-09:52:35</v>
      </c>
      <c r="B2681" s="4">
        <v>42848</v>
      </c>
      <c r="C2681" s="3">
        <v>0.41151620370370368</v>
      </c>
      <c r="D2681" s="372" t="s">
        <v>56</v>
      </c>
      <c r="E2681" s="648">
        <f>VLOOKUP(D2681,ID對照表!A:B,2,FALSE)</f>
        <v>31</v>
      </c>
    </row>
    <row r="2682" spans="1:5" x14ac:dyDescent="0.25">
      <c r="A2682" s="648" t="str">
        <f t="shared" si="41"/>
        <v>2017/04/23-09:56:39</v>
      </c>
      <c r="B2682" s="4">
        <v>42848</v>
      </c>
      <c r="C2682" s="3">
        <v>0.41434027777777777</v>
      </c>
      <c r="D2682" s="372" t="s">
        <v>56</v>
      </c>
      <c r="E2682" s="648">
        <f>VLOOKUP(D2682,ID對照表!A:B,2,FALSE)</f>
        <v>31</v>
      </c>
    </row>
    <row r="2683" spans="1:5" x14ac:dyDescent="0.25">
      <c r="A2683" s="648" t="str">
        <f t="shared" si="41"/>
        <v>2017/04/23-09:56:48</v>
      </c>
      <c r="B2683" s="4">
        <v>42848</v>
      </c>
      <c r="C2683" s="3">
        <v>0.41444444444444445</v>
      </c>
      <c r="D2683" s="372" t="s">
        <v>56</v>
      </c>
      <c r="E2683" s="648">
        <f>VLOOKUP(D2683,ID對照表!A:B,2,FALSE)</f>
        <v>31</v>
      </c>
    </row>
    <row r="2684" spans="1:5" x14ac:dyDescent="0.25">
      <c r="A2684" s="648" t="str">
        <f t="shared" si="41"/>
        <v>2017/04/23-10:48:42</v>
      </c>
      <c r="B2684" s="4">
        <v>42848</v>
      </c>
      <c r="C2684" s="3">
        <v>0.45048611111111114</v>
      </c>
      <c r="D2684" s="372" t="s">
        <v>56</v>
      </c>
      <c r="E2684" s="648">
        <f>VLOOKUP(D2684,ID對照表!A:B,2,FALSE)</f>
        <v>31</v>
      </c>
    </row>
    <row r="2685" spans="1:5" x14ac:dyDescent="0.25">
      <c r="A2685" s="648" t="str">
        <f t="shared" si="41"/>
        <v>2017/04/23-10:51:50</v>
      </c>
      <c r="B2685" s="4">
        <v>42848</v>
      </c>
      <c r="C2685" s="3">
        <v>0.45266203703703706</v>
      </c>
      <c r="D2685" s="372" t="s">
        <v>56</v>
      </c>
      <c r="E2685" s="648">
        <f>VLOOKUP(D2685,ID對照表!A:B,2,FALSE)</f>
        <v>31</v>
      </c>
    </row>
    <row r="2686" spans="1:5" x14ac:dyDescent="0.25">
      <c r="A2686" s="648" t="str">
        <f t="shared" si="41"/>
        <v>2017/04/23-10:52:26</v>
      </c>
      <c r="B2686" s="4">
        <v>42848</v>
      </c>
      <c r="C2686" s="3">
        <v>0.45307870370370368</v>
      </c>
      <c r="D2686" s="372" t="s">
        <v>56</v>
      </c>
      <c r="E2686" s="648">
        <f>VLOOKUP(D2686,ID對照表!A:B,2,FALSE)</f>
        <v>31</v>
      </c>
    </row>
    <row r="2687" spans="1:5" x14ac:dyDescent="0.25">
      <c r="A2687" s="648" t="str">
        <f t="shared" si="41"/>
        <v>2017/04/23-10:52:32</v>
      </c>
      <c r="B2687" s="4">
        <v>42848</v>
      </c>
      <c r="C2687" s="3">
        <v>0.45314814814814813</v>
      </c>
      <c r="D2687" s="372" t="s">
        <v>56</v>
      </c>
      <c r="E2687" s="648">
        <f>VLOOKUP(D2687,ID對照表!A:B,2,FALSE)</f>
        <v>31</v>
      </c>
    </row>
    <row r="2688" spans="1:5" x14ac:dyDescent="0.25">
      <c r="A2688" s="648" t="str">
        <f t="shared" si="41"/>
        <v>2017/04/23-10:52:35</v>
      </c>
      <c r="B2688" s="4">
        <v>42848</v>
      </c>
      <c r="C2688" s="3">
        <v>0.45318287037037036</v>
      </c>
      <c r="D2688" s="372" t="s">
        <v>56</v>
      </c>
      <c r="E2688" s="648">
        <f>VLOOKUP(D2688,ID對照表!A:B,2,FALSE)</f>
        <v>31</v>
      </c>
    </row>
    <row r="2689" spans="1:5" x14ac:dyDescent="0.25">
      <c r="A2689" s="648" t="str">
        <f t="shared" si="41"/>
        <v>2017/04/23-10:53:00</v>
      </c>
      <c r="B2689" s="4">
        <v>42848</v>
      </c>
      <c r="C2689" s="3">
        <v>0.45347222222222222</v>
      </c>
      <c r="D2689" s="372" t="s">
        <v>56</v>
      </c>
      <c r="E2689" s="648">
        <f>VLOOKUP(D2689,ID對照表!A:B,2,FALSE)</f>
        <v>31</v>
      </c>
    </row>
    <row r="2690" spans="1:5" x14ac:dyDescent="0.25">
      <c r="A2690" s="648" t="str">
        <f t="shared" ref="A2690:A2753" si="42">TEXT(B2690,"yyyy/mm/dd")&amp;"-"&amp;TEXT(C2690,"hh:mm:ss")</f>
        <v>2017/04/23-19:49:50</v>
      </c>
      <c r="B2690" s="4">
        <v>42848</v>
      </c>
      <c r="C2690" s="3">
        <v>0.82627314814814812</v>
      </c>
      <c r="D2690" s="372" t="s">
        <v>45</v>
      </c>
      <c r="E2690" s="648">
        <f>VLOOKUP(D2690,ID對照表!A:B,2,FALSE)</f>
        <v>22</v>
      </c>
    </row>
    <row r="2691" spans="1:5" x14ac:dyDescent="0.25">
      <c r="A2691" s="648" t="str">
        <f t="shared" si="42"/>
        <v>2017/04/23-19:49:53</v>
      </c>
      <c r="B2691" s="4">
        <v>42848</v>
      </c>
      <c r="C2691" s="3">
        <v>0.82630787037037035</v>
      </c>
      <c r="D2691" s="372" t="s">
        <v>45</v>
      </c>
      <c r="E2691" s="648">
        <f>VLOOKUP(D2691,ID對照表!A:B,2,FALSE)</f>
        <v>22</v>
      </c>
    </row>
    <row r="2692" spans="1:5" x14ac:dyDescent="0.25">
      <c r="A2692" s="648" t="str">
        <f t="shared" si="42"/>
        <v>2017/04/23-19:49:57</v>
      </c>
      <c r="B2692" s="4">
        <v>42848</v>
      </c>
      <c r="C2692" s="3">
        <v>0.82635416666666661</v>
      </c>
      <c r="D2692" s="372" t="s">
        <v>45</v>
      </c>
      <c r="E2692" s="648">
        <f>VLOOKUP(D2692,ID對照表!A:B,2,FALSE)</f>
        <v>22</v>
      </c>
    </row>
    <row r="2693" spans="1:5" x14ac:dyDescent="0.25">
      <c r="A2693" s="648" t="str">
        <f t="shared" si="42"/>
        <v>2017/04/23-19:50:01</v>
      </c>
      <c r="B2693" s="4">
        <v>42848</v>
      </c>
      <c r="C2693" s="3">
        <v>0.82640046296296299</v>
      </c>
      <c r="D2693" s="372" t="s">
        <v>45</v>
      </c>
      <c r="E2693" s="648">
        <f>VLOOKUP(D2693,ID對照表!A:B,2,FALSE)</f>
        <v>22</v>
      </c>
    </row>
    <row r="2694" spans="1:5" x14ac:dyDescent="0.25">
      <c r="A2694" s="648" t="str">
        <f t="shared" si="42"/>
        <v>2017/04/23-19:50:04</v>
      </c>
      <c r="B2694" s="4">
        <v>42848</v>
      </c>
      <c r="C2694" s="3">
        <v>0.82643518518518511</v>
      </c>
      <c r="D2694" s="372" t="s">
        <v>45</v>
      </c>
      <c r="E2694" s="648">
        <f>VLOOKUP(D2694,ID對照表!A:B,2,FALSE)</f>
        <v>22</v>
      </c>
    </row>
    <row r="2695" spans="1:5" x14ac:dyDescent="0.25">
      <c r="A2695" s="648" t="str">
        <f t="shared" si="42"/>
        <v>2017/04/23-19:50:08</v>
      </c>
      <c r="B2695" s="4">
        <v>42848</v>
      </c>
      <c r="C2695" s="3">
        <v>0.82648148148148148</v>
      </c>
      <c r="D2695" s="372" t="s">
        <v>45</v>
      </c>
      <c r="E2695" s="648">
        <f>VLOOKUP(D2695,ID對照表!A:B,2,FALSE)</f>
        <v>22</v>
      </c>
    </row>
    <row r="2696" spans="1:5" x14ac:dyDescent="0.25">
      <c r="A2696" s="648" t="str">
        <f t="shared" si="42"/>
        <v>2017/04/23-19:50:13</v>
      </c>
      <c r="B2696" s="4">
        <v>42848</v>
      </c>
      <c r="C2696" s="3">
        <v>0.8265393518518519</v>
      </c>
      <c r="D2696" s="372" t="s">
        <v>45</v>
      </c>
      <c r="E2696" s="648">
        <f>VLOOKUP(D2696,ID對照表!A:B,2,FALSE)</f>
        <v>22</v>
      </c>
    </row>
    <row r="2697" spans="1:5" x14ac:dyDescent="0.25">
      <c r="A2697" s="648" t="str">
        <f t="shared" si="42"/>
        <v>2017/04/23-19:50:15</v>
      </c>
      <c r="B2697" s="4">
        <v>42848</v>
      </c>
      <c r="C2697" s="3">
        <v>0.82656249999999998</v>
      </c>
      <c r="D2697" s="372" t="s">
        <v>45</v>
      </c>
      <c r="E2697" s="648">
        <f>VLOOKUP(D2697,ID對照表!A:B,2,FALSE)</f>
        <v>22</v>
      </c>
    </row>
    <row r="2698" spans="1:5" x14ac:dyDescent="0.25">
      <c r="A2698" s="648" t="str">
        <f t="shared" si="42"/>
        <v>2017/04/23-19:50:19</v>
      </c>
      <c r="B2698" s="4">
        <v>42848</v>
      </c>
      <c r="C2698" s="3">
        <v>0.82660879629629624</v>
      </c>
      <c r="D2698" s="372" t="s">
        <v>45</v>
      </c>
      <c r="E2698" s="648">
        <f>VLOOKUP(D2698,ID對照表!A:B,2,FALSE)</f>
        <v>22</v>
      </c>
    </row>
    <row r="2699" spans="1:5" x14ac:dyDescent="0.25">
      <c r="A2699" s="648" t="str">
        <f t="shared" si="42"/>
        <v>2017/04/23-19:50:22</v>
      </c>
      <c r="B2699" s="4">
        <v>42848</v>
      </c>
      <c r="C2699" s="3">
        <v>0.82664351851851858</v>
      </c>
      <c r="D2699" s="372" t="s">
        <v>45</v>
      </c>
      <c r="E2699" s="648">
        <f>VLOOKUP(D2699,ID對照表!A:B,2,FALSE)</f>
        <v>22</v>
      </c>
    </row>
    <row r="2700" spans="1:5" x14ac:dyDescent="0.25">
      <c r="A2700" s="648" t="str">
        <f t="shared" si="42"/>
        <v>2017/04/23-19:50:25</v>
      </c>
      <c r="B2700" s="4">
        <v>42848</v>
      </c>
      <c r="C2700" s="3">
        <v>0.82667824074074081</v>
      </c>
      <c r="D2700" s="372" t="s">
        <v>45</v>
      </c>
      <c r="E2700" s="648">
        <f>VLOOKUP(D2700,ID對照表!A:B,2,FALSE)</f>
        <v>22</v>
      </c>
    </row>
    <row r="2701" spans="1:5" x14ac:dyDescent="0.25">
      <c r="A2701" s="648" t="str">
        <f t="shared" si="42"/>
        <v>2017/04/23-19:50:26</v>
      </c>
      <c r="B2701" s="4">
        <v>42848</v>
      </c>
      <c r="C2701" s="3">
        <v>0.82668981481481474</v>
      </c>
      <c r="D2701" s="372" t="s">
        <v>45</v>
      </c>
      <c r="E2701" s="648">
        <f>VLOOKUP(D2701,ID對照表!A:B,2,FALSE)</f>
        <v>22</v>
      </c>
    </row>
    <row r="2702" spans="1:5" x14ac:dyDescent="0.25">
      <c r="A2702" s="648" t="str">
        <f t="shared" si="42"/>
        <v>2017/04/23-19:50:28</v>
      </c>
      <c r="B2702" s="4">
        <v>42848</v>
      </c>
      <c r="C2702" s="3">
        <v>0.82671296296296293</v>
      </c>
      <c r="D2702" s="372" t="s">
        <v>45</v>
      </c>
      <c r="E2702" s="648">
        <f>VLOOKUP(D2702,ID對照表!A:B,2,FALSE)</f>
        <v>22</v>
      </c>
    </row>
    <row r="2703" spans="1:5" x14ac:dyDescent="0.25">
      <c r="A2703" s="648" t="str">
        <f t="shared" si="42"/>
        <v>2017/04/23-19:50:34</v>
      </c>
      <c r="B2703" s="4">
        <v>42848</v>
      </c>
      <c r="C2703" s="3">
        <v>0.82678240740740738</v>
      </c>
      <c r="D2703" s="372" t="s">
        <v>45</v>
      </c>
      <c r="E2703" s="648">
        <f>VLOOKUP(D2703,ID對照表!A:B,2,FALSE)</f>
        <v>22</v>
      </c>
    </row>
    <row r="2704" spans="1:5" x14ac:dyDescent="0.25">
      <c r="A2704" s="648" t="str">
        <f t="shared" si="42"/>
        <v>2017/04/23-19:55:32</v>
      </c>
      <c r="B2704" s="4">
        <v>42848</v>
      </c>
      <c r="C2704" s="3">
        <v>0.8302314814814814</v>
      </c>
      <c r="D2704" s="372" t="s">
        <v>45</v>
      </c>
      <c r="E2704" s="648">
        <f>VLOOKUP(D2704,ID對照表!A:B,2,FALSE)</f>
        <v>22</v>
      </c>
    </row>
    <row r="2705" spans="1:5" x14ac:dyDescent="0.25">
      <c r="A2705" s="648" t="str">
        <f t="shared" si="42"/>
        <v>2017/04/23-19:55:34</v>
      </c>
      <c r="B2705" s="4">
        <v>42848</v>
      </c>
      <c r="C2705" s="3">
        <v>0.8302546296296297</v>
      </c>
      <c r="D2705" s="372" t="s">
        <v>45</v>
      </c>
      <c r="E2705" s="648">
        <f>VLOOKUP(D2705,ID對照表!A:B,2,FALSE)</f>
        <v>22</v>
      </c>
    </row>
    <row r="2706" spans="1:5" x14ac:dyDescent="0.25">
      <c r="A2706" s="648" t="str">
        <f t="shared" si="42"/>
        <v>2017/04/23-19:55:36</v>
      </c>
      <c r="B2706" s="4">
        <v>42848</v>
      </c>
      <c r="C2706" s="3">
        <v>0.83027777777777778</v>
      </c>
      <c r="D2706" s="372" t="s">
        <v>45</v>
      </c>
      <c r="E2706" s="648">
        <f>VLOOKUP(D2706,ID對照表!A:B,2,FALSE)</f>
        <v>22</v>
      </c>
    </row>
    <row r="2707" spans="1:5" x14ac:dyDescent="0.25">
      <c r="A2707" s="648" t="str">
        <f t="shared" si="42"/>
        <v>2017/04/23-19:55:37</v>
      </c>
      <c r="B2707" s="4">
        <v>42848</v>
      </c>
      <c r="C2707" s="3">
        <v>0.83028935185185182</v>
      </c>
      <c r="D2707" s="372" t="s">
        <v>45</v>
      </c>
      <c r="E2707" s="648">
        <f>VLOOKUP(D2707,ID對照表!A:B,2,FALSE)</f>
        <v>22</v>
      </c>
    </row>
    <row r="2708" spans="1:5" x14ac:dyDescent="0.25">
      <c r="A2708" s="648" t="str">
        <f t="shared" si="42"/>
        <v>2017/04/23-19:55:39</v>
      </c>
      <c r="B2708" s="4">
        <v>42848</v>
      </c>
      <c r="C2708" s="3">
        <v>0.8303124999999999</v>
      </c>
      <c r="D2708" s="372" t="s">
        <v>45</v>
      </c>
      <c r="E2708" s="648">
        <f>VLOOKUP(D2708,ID對照表!A:B,2,FALSE)</f>
        <v>22</v>
      </c>
    </row>
    <row r="2709" spans="1:5" x14ac:dyDescent="0.25">
      <c r="A2709" s="648" t="str">
        <f t="shared" si="42"/>
        <v>2017/04/23-19:55:41</v>
      </c>
      <c r="B2709" s="4">
        <v>42848</v>
      </c>
      <c r="C2709" s="3">
        <v>0.8303356481481482</v>
      </c>
      <c r="D2709" s="372" t="s">
        <v>45</v>
      </c>
      <c r="E2709" s="648">
        <f>VLOOKUP(D2709,ID對照表!A:B,2,FALSE)</f>
        <v>22</v>
      </c>
    </row>
    <row r="2710" spans="1:5" x14ac:dyDescent="0.25">
      <c r="A2710" s="648" t="str">
        <f t="shared" si="42"/>
        <v>2017/04/23-19:55:44</v>
      </c>
      <c r="B2710" s="4">
        <v>42848</v>
      </c>
      <c r="C2710" s="3">
        <v>0.83037037037037031</v>
      </c>
      <c r="D2710" s="372" t="s">
        <v>45</v>
      </c>
      <c r="E2710" s="648">
        <f>VLOOKUP(D2710,ID對照表!A:B,2,FALSE)</f>
        <v>22</v>
      </c>
    </row>
    <row r="2711" spans="1:5" x14ac:dyDescent="0.25">
      <c r="A2711" s="648" t="str">
        <f t="shared" si="42"/>
        <v>2017/04/23-20:04:17</v>
      </c>
      <c r="B2711" s="4">
        <v>42848</v>
      </c>
      <c r="C2711" s="3">
        <v>0.83630787037037047</v>
      </c>
      <c r="D2711" s="372" t="s">
        <v>76</v>
      </c>
      <c r="E2711" s="648">
        <f>VLOOKUP(D2711,ID對照表!A:B,2,FALSE)</f>
        <v>51</v>
      </c>
    </row>
    <row r="2712" spans="1:5" x14ac:dyDescent="0.25">
      <c r="A2712" s="648" t="str">
        <f t="shared" si="42"/>
        <v>2017/04/23-20:04:21</v>
      </c>
      <c r="B2712" s="4">
        <v>42848</v>
      </c>
      <c r="C2712" s="3">
        <v>0.83635416666666673</v>
      </c>
      <c r="D2712" s="372" t="s">
        <v>76</v>
      </c>
      <c r="E2712" s="648">
        <f>VLOOKUP(D2712,ID對照表!A:B,2,FALSE)</f>
        <v>51</v>
      </c>
    </row>
    <row r="2713" spans="1:5" x14ac:dyDescent="0.25">
      <c r="A2713" s="648" t="str">
        <f t="shared" si="42"/>
        <v>2017/04/23-20:04:25</v>
      </c>
      <c r="B2713" s="4">
        <v>42848</v>
      </c>
      <c r="C2713" s="3">
        <v>0.836400462962963</v>
      </c>
      <c r="D2713" s="372" t="s">
        <v>76</v>
      </c>
      <c r="E2713" s="648">
        <f>VLOOKUP(D2713,ID對照表!A:B,2,FALSE)</f>
        <v>51</v>
      </c>
    </row>
    <row r="2714" spans="1:5" x14ac:dyDescent="0.25">
      <c r="A2714" s="648" t="str">
        <f t="shared" si="42"/>
        <v>2017/04/23-20:04:28</v>
      </c>
      <c r="B2714" s="4">
        <v>42848</v>
      </c>
      <c r="C2714" s="3">
        <v>0.83643518518518523</v>
      </c>
      <c r="D2714" s="372" t="s">
        <v>76</v>
      </c>
      <c r="E2714" s="648">
        <f>VLOOKUP(D2714,ID對照表!A:B,2,FALSE)</f>
        <v>51</v>
      </c>
    </row>
    <row r="2715" spans="1:5" x14ac:dyDescent="0.25">
      <c r="A2715" s="648" t="str">
        <f t="shared" si="42"/>
        <v>2017/04/23-20:12:45</v>
      </c>
      <c r="B2715" s="4">
        <v>42848</v>
      </c>
      <c r="C2715" s="3">
        <v>0.84218749999999998</v>
      </c>
      <c r="D2715" s="372" t="s">
        <v>45</v>
      </c>
      <c r="E2715" s="648">
        <f>VLOOKUP(D2715,ID對照表!A:B,2,FALSE)</f>
        <v>22</v>
      </c>
    </row>
    <row r="2716" spans="1:5" x14ac:dyDescent="0.25">
      <c r="A2716" s="648" t="str">
        <f t="shared" si="42"/>
        <v>2017/04/23-20:12:49</v>
      </c>
      <c r="B2716" s="4">
        <v>42848</v>
      </c>
      <c r="C2716" s="3">
        <v>0.84223379629629624</v>
      </c>
      <c r="D2716" s="372" t="s">
        <v>45</v>
      </c>
      <c r="E2716" s="648">
        <f>VLOOKUP(D2716,ID對照表!A:B,2,FALSE)</f>
        <v>22</v>
      </c>
    </row>
    <row r="2717" spans="1:5" x14ac:dyDescent="0.25">
      <c r="A2717" s="648" t="str">
        <f t="shared" si="42"/>
        <v>2017/04/23-20:12:58</v>
      </c>
      <c r="B2717" s="4">
        <v>42848</v>
      </c>
      <c r="C2717" s="3">
        <v>0.84233796296296293</v>
      </c>
      <c r="D2717" s="372" t="s">
        <v>45</v>
      </c>
      <c r="E2717" s="648">
        <f>VLOOKUP(D2717,ID對照表!A:B,2,FALSE)</f>
        <v>22</v>
      </c>
    </row>
    <row r="2718" spans="1:5" x14ac:dyDescent="0.25">
      <c r="A2718" s="648" t="str">
        <f t="shared" si="42"/>
        <v>2017/04/23-20:13:02</v>
      </c>
      <c r="B2718" s="4">
        <v>42848</v>
      </c>
      <c r="C2718" s="3">
        <v>0.8423842592592593</v>
      </c>
      <c r="D2718" s="372" t="s">
        <v>45</v>
      </c>
      <c r="E2718" s="648">
        <f>VLOOKUP(D2718,ID對照表!A:B,2,FALSE)</f>
        <v>22</v>
      </c>
    </row>
    <row r="2719" spans="1:5" x14ac:dyDescent="0.25">
      <c r="A2719" s="648" t="str">
        <f t="shared" si="42"/>
        <v>2017/04/23-20:13:04</v>
      </c>
      <c r="B2719" s="4">
        <v>42848</v>
      </c>
      <c r="C2719" s="3">
        <v>0.84240740740740738</v>
      </c>
      <c r="D2719" s="372" t="s">
        <v>45</v>
      </c>
      <c r="E2719" s="648">
        <f>VLOOKUP(D2719,ID對照表!A:B,2,FALSE)</f>
        <v>22</v>
      </c>
    </row>
    <row r="2720" spans="1:5" x14ac:dyDescent="0.25">
      <c r="A2720" s="648" t="str">
        <f t="shared" si="42"/>
        <v>2017/04/23-20:13:05</v>
      </c>
      <c r="B2720" s="4">
        <v>42848</v>
      </c>
      <c r="C2720" s="3">
        <v>0.84241898148148142</v>
      </c>
      <c r="D2720" s="372" t="s">
        <v>45</v>
      </c>
      <c r="E2720" s="648">
        <f>VLOOKUP(D2720,ID對照表!A:B,2,FALSE)</f>
        <v>22</v>
      </c>
    </row>
    <row r="2721" spans="1:5" x14ac:dyDescent="0.25">
      <c r="A2721" s="648" t="str">
        <f t="shared" si="42"/>
        <v>2017/04/23-21:32:47</v>
      </c>
      <c r="B2721" s="4">
        <v>42848</v>
      </c>
      <c r="C2721" s="3">
        <v>0.89776620370370364</v>
      </c>
      <c r="D2721" s="372" t="s">
        <v>88</v>
      </c>
      <c r="E2721" s="648">
        <f>VLOOKUP(D2721,ID對照表!A:B,2,FALSE)</f>
        <v>64</v>
      </c>
    </row>
    <row r="2722" spans="1:5" x14ac:dyDescent="0.25">
      <c r="A2722" s="648" t="str">
        <f t="shared" si="42"/>
        <v>2017/04/23-21:32:51</v>
      </c>
      <c r="B2722" s="4">
        <v>42848</v>
      </c>
      <c r="C2722" s="3">
        <v>0.89781250000000001</v>
      </c>
      <c r="D2722" s="372" t="s">
        <v>88</v>
      </c>
      <c r="E2722" s="648">
        <f>VLOOKUP(D2722,ID對照表!A:B,2,FALSE)</f>
        <v>64</v>
      </c>
    </row>
    <row r="2723" spans="1:5" x14ac:dyDescent="0.25">
      <c r="A2723" s="648" t="str">
        <f t="shared" si="42"/>
        <v>2017/04/23-21:32:54</v>
      </c>
      <c r="B2723" s="4">
        <v>42848</v>
      </c>
      <c r="C2723" s="3">
        <v>0.89784722222222213</v>
      </c>
      <c r="D2723" s="372" t="s">
        <v>88</v>
      </c>
      <c r="E2723" s="648">
        <f>VLOOKUP(D2723,ID對照表!A:B,2,FALSE)</f>
        <v>64</v>
      </c>
    </row>
    <row r="2724" spans="1:5" x14ac:dyDescent="0.25">
      <c r="A2724" s="648" t="str">
        <f t="shared" si="42"/>
        <v>2017/04/23-21:32:57</v>
      </c>
      <c r="B2724" s="4">
        <v>42848</v>
      </c>
      <c r="C2724" s="3">
        <v>0.89788194444444447</v>
      </c>
      <c r="D2724" s="372" t="s">
        <v>88</v>
      </c>
      <c r="E2724" s="648">
        <f>VLOOKUP(D2724,ID對照表!A:B,2,FALSE)</f>
        <v>64</v>
      </c>
    </row>
    <row r="2725" spans="1:5" x14ac:dyDescent="0.25">
      <c r="A2725" s="648" t="str">
        <f t="shared" si="42"/>
        <v>2017/04/23-21:32:58</v>
      </c>
      <c r="B2725" s="4">
        <v>42848</v>
      </c>
      <c r="C2725" s="3">
        <v>0.89789351851851851</v>
      </c>
      <c r="D2725" s="372" t="s">
        <v>88</v>
      </c>
      <c r="E2725" s="648">
        <f>VLOOKUP(D2725,ID對照表!A:B,2,FALSE)</f>
        <v>64</v>
      </c>
    </row>
    <row r="2726" spans="1:5" x14ac:dyDescent="0.25">
      <c r="A2726" s="648" t="str">
        <f t="shared" si="42"/>
        <v>2017/04/23-21:32:59</v>
      </c>
      <c r="B2726" s="4">
        <v>42848</v>
      </c>
      <c r="C2726" s="3">
        <v>0.89790509259259255</v>
      </c>
      <c r="D2726" s="372" t="s">
        <v>88</v>
      </c>
      <c r="E2726" s="648">
        <f>VLOOKUP(D2726,ID對照表!A:B,2,FALSE)</f>
        <v>64</v>
      </c>
    </row>
    <row r="2727" spans="1:5" x14ac:dyDescent="0.25">
      <c r="A2727" s="648" t="str">
        <f t="shared" si="42"/>
        <v>2017/04/23-21:33:01</v>
      </c>
      <c r="B2727" s="4">
        <v>42848</v>
      </c>
      <c r="C2727" s="3">
        <v>0.89792824074074085</v>
      </c>
      <c r="D2727" s="372" t="s">
        <v>88</v>
      </c>
      <c r="E2727" s="648">
        <f>VLOOKUP(D2727,ID對照表!A:B,2,FALSE)</f>
        <v>64</v>
      </c>
    </row>
    <row r="2728" spans="1:5" x14ac:dyDescent="0.25">
      <c r="A2728" s="648" t="str">
        <f t="shared" si="42"/>
        <v>2017/04/23-21:33:06</v>
      </c>
      <c r="B2728" s="4">
        <v>42848</v>
      </c>
      <c r="C2728" s="3">
        <v>0.89798611111111104</v>
      </c>
      <c r="D2728" s="372" t="s">
        <v>88</v>
      </c>
      <c r="E2728" s="648">
        <f>VLOOKUP(D2728,ID對照表!A:B,2,FALSE)</f>
        <v>64</v>
      </c>
    </row>
    <row r="2729" spans="1:5" x14ac:dyDescent="0.25">
      <c r="A2729" s="648" t="str">
        <f t="shared" si="42"/>
        <v>2017/04/23-21:33:17</v>
      </c>
      <c r="B2729" s="4">
        <v>42848</v>
      </c>
      <c r="C2729" s="3">
        <v>0.89811342592592591</v>
      </c>
      <c r="D2729" s="372" t="s">
        <v>88</v>
      </c>
      <c r="E2729" s="648">
        <f>VLOOKUP(D2729,ID對照表!A:B,2,FALSE)</f>
        <v>64</v>
      </c>
    </row>
    <row r="2730" spans="1:5" x14ac:dyDescent="0.25">
      <c r="A2730" s="648" t="str">
        <f t="shared" si="42"/>
        <v>2017/04/23-21:38:12</v>
      </c>
      <c r="B2730" s="4">
        <v>42848</v>
      </c>
      <c r="C2730" s="3">
        <v>0.90152777777777782</v>
      </c>
      <c r="D2730" s="372" t="s">
        <v>88</v>
      </c>
      <c r="E2730" s="648">
        <f>VLOOKUP(D2730,ID對照表!A:B,2,FALSE)</f>
        <v>64</v>
      </c>
    </row>
    <row r="2731" spans="1:5" x14ac:dyDescent="0.25">
      <c r="A2731" s="648" t="str">
        <f t="shared" si="42"/>
        <v>2017/04/23-21:38:42</v>
      </c>
      <c r="B2731" s="4">
        <v>42848</v>
      </c>
      <c r="C2731" s="3">
        <v>0.90187499999999998</v>
      </c>
      <c r="D2731" s="372" t="s">
        <v>88</v>
      </c>
      <c r="E2731" s="648">
        <f>VLOOKUP(D2731,ID對照表!A:B,2,FALSE)</f>
        <v>64</v>
      </c>
    </row>
    <row r="2732" spans="1:5" x14ac:dyDescent="0.25">
      <c r="A2732" s="648" t="str">
        <f t="shared" si="42"/>
        <v>2017/04/23-21:46:19</v>
      </c>
      <c r="B2732" s="4">
        <v>42848</v>
      </c>
      <c r="C2732" s="3">
        <v>0.90716435185185185</v>
      </c>
      <c r="D2732" s="372" t="s">
        <v>88</v>
      </c>
      <c r="E2732" s="648">
        <f>VLOOKUP(D2732,ID對照表!A:B,2,FALSE)</f>
        <v>64</v>
      </c>
    </row>
    <row r="2733" spans="1:5" x14ac:dyDescent="0.25">
      <c r="A2733" s="648" t="str">
        <f t="shared" si="42"/>
        <v>2017/04/23-22:29:25</v>
      </c>
      <c r="B2733" s="4">
        <v>42848</v>
      </c>
      <c r="C2733" s="3">
        <v>0.93709490740740742</v>
      </c>
      <c r="D2733" s="372" t="s">
        <v>88</v>
      </c>
      <c r="E2733" s="648">
        <f>VLOOKUP(D2733,ID對照表!A:B,2,FALSE)</f>
        <v>64</v>
      </c>
    </row>
    <row r="2734" spans="1:5" x14ac:dyDescent="0.25">
      <c r="A2734" s="648" t="str">
        <f t="shared" si="42"/>
        <v>2017/04/23-22:29:26</v>
      </c>
      <c r="B2734" s="4">
        <v>42848</v>
      </c>
      <c r="C2734" s="3">
        <v>0.93710648148148146</v>
      </c>
      <c r="D2734" s="372" t="s">
        <v>88</v>
      </c>
      <c r="E2734" s="648">
        <f>VLOOKUP(D2734,ID對照表!A:B,2,FALSE)</f>
        <v>64</v>
      </c>
    </row>
    <row r="2735" spans="1:5" x14ac:dyDescent="0.25">
      <c r="A2735" s="648" t="str">
        <f t="shared" si="42"/>
        <v>2017/04/23-22:41:33</v>
      </c>
      <c r="B2735" s="4">
        <v>42848</v>
      </c>
      <c r="C2735" s="3">
        <v>0.94552083333333325</v>
      </c>
      <c r="D2735" s="372" t="s">
        <v>76</v>
      </c>
      <c r="E2735" s="648">
        <f>VLOOKUP(D2735,ID對照表!A:B,2,FALSE)</f>
        <v>51</v>
      </c>
    </row>
    <row r="2736" spans="1:5" x14ac:dyDescent="0.25">
      <c r="A2736" s="648" t="str">
        <f t="shared" si="42"/>
        <v>2017/04/23-22:51:30</v>
      </c>
      <c r="B2736" s="4">
        <v>42848</v>
      </c>
      <c r="C2736" s="3">
        <v>0.95243055555555556</v>
      </c>
      <c r="D2736" s="372" t="s">
        <v>88</v>
      </c>
      <c r="E2736" s="648">
        <f>VLOOKUP(D2736,ID對照表!A:B,2,FALSE)</f>
        <v>64</v>
      </c>
    </row>
    <row r="2737" spans="1:5" x14ac:dyDescent="0.25">
      <c r="A2737" s="648" t="str">
        <f t="shared" si="42"/>
        <v>2017/04/24-00:07:02</v>
      </c>
      <c r="B2737" s="4">
        <v>42849</v>
      </c>
      <c r="C2737" s="3">
        <v>4.8842592592592592E-3</v>
      </c>
      <c r="D2737" s="372" t="s">
        <v>45</v>
      </c>
      <c r="E2737" s="648">
        <f>VLOOKUP(D2737,ID對照表!A:B,2,FALSE)</f>
        <v>22</v>
      </c>
    </row>
    <row r="2738" spans="1:5" x14ac:dyDescent="0.25">
      <c r="A2738" s="648" t="str">
        <f t="shared" si="42"/>
        <v>2017/04/24-00:09:16</v>
      </c>
      <c r="B2738" s="4">
        <v>42849</v>
      </c>
      <c r="C2738" s="3">
        <v>6.4351851851851861E-3</v>
      </c>
      <c r="D2738" s="372" t="s">
        <v>45</v>
      </c>
      <c r="E2738" s="648">
        <f>VLOOKUP(D2738,ID對照表!A:B,2,FALSE)</f>
        <v>22</v>
      </c>
    </row>
    <row r="2739" spans="1:5" x14ac:dyDescent="0.25">
      <c r="A2739" s="648" t="str">
        <f t="shared" si="42"/>
        <v>2017/04/24-00:09:17</v>
      </c>
      <c r="B2739" s="4">
        <v>42849</v>
      </c>
      <c r="C2739" s="3">
        <v>6.4467592592592597E-3</v>
      </c>
      <c r="D2739" s="372" t="s">
        <v>45</v>
      </c>
      <c r="E2739" s="648">
        <f>VLOOKUP(D2739,ID對照表!A:B,2,FALSE)</f>
        <v>22</v>
      </c>
    </row>
    <row r="2740" spans="1:5" x14ac:dyDescent="0.25">
      <c r="A2740" s="648" t="str">
        <f t="shared" si="42"/>
        <v>2017/04/24-00:09:21</v>
      </c>
      <c r="B2740" s="4">
        <v>42849</v>
      </c>
      <c r="C2740" s="3">
        <v>6.4930555555555549E-3</v>
      </c>
      <c r="D2740" s="372" t="s">
        <v>45</v>
      </c>
      <c r="E2740" s="648">
        <f>VLOOKUP(D2740,ID對照表!A:B,2,FALSE)</f>
        <v>22</v>
      </c>
    </row>
    <row r="2741" spans="1:5" x14ac:dyDescent="0.25">
      <c r="A2741" s="648" t="str">
        <f t="shared" si="42"/>
        <v>2017/04/24-00:09:30</v>
      </c>
      <c r="B2741" s="4">
        <v>42849</v>
      </c>
      <c r="C2741" s="3">
        <v>6.5972222222222222E-3</v>
      </c>
      <c r="D2741" s="372" t="s">
        <v>45</v>
      </c>
      <c r="E2741" s="648">
        <f>VLOOKUP(D2741,ID對照表!A:B,2,FALSE)</f>
        <v>22</v>
      </c>
    </row>
    <row r="2742" spans="1:5" x14ac:dyDescent="0.25">
      <c r="A2742" s="648" t="str">
        <f t="shared" si="42"/>
        <v>2017/04/24-00:24:23</v>
      </c>
      <c r="B2742" s="4">
        <v>42849</v>
      </c>
      <c r="C2742" s="3">
        <v>1.6932870370370369E-2</v>
      </c>
      <c r="D2742" s="372" t="s">
        <v>45</v>
      </c>
      <c r="E2742" s="648">
        <f>VLOOKUP(D2742,ID對照表!A:B,2,FALSE)</f>
        <v>22</v>
      </c>
    </row>
    <row r="2743" spans="1:5" x14ac:dyDescent="0.25">
      <c r="A2743" s="648" t="str">
        <f t="shared" si="42"/>
        <v>2017/04/24-00:24:30</v>
      </c>
      <c r="B2743" s="4">
        <v>42849</v>
      </c>
      <c r="C2743" s="3">
        <v>1.7013888888888887E-2</v>
      </c>
      <c r="D2743" s="372" t="s">
        <v>45</v>
      </c>
      <c r="E2743" s="648">
        <f>VLOOKUP(D2743,ID對照表!A:B,2,FALSE)</f>
        <v>22</v>
      </c>
    </row>
    <row r="2744" spans="1:5" x14ac:dyDescent="0.25">
      <c r="A2744" s="648" t="str">
        <f t="shared" si="42"/>
        <v>2017/04/24-00:24:32</v>
      </c>
      <c r="B2744" s="4">
        <v>42849</v>
      </c>
      <c r="C2744" s="3">
        <v>1.7037037037037038E-2</v>
      </c>
      <c r="D2744" s="372" t="s">
        <v>45</v>
      </c>
      <c r="E2744" s="648">
        <f>VLOOKUP(D2744,ID對照表!A:B,2,FALSE)</f>
        <v>22</v>
      </c>
    </row>
    <row r="2745" spans="1:5" x14ac:dyDescent="0.25">
      <c r="A2745" s="648" t="str">
        <f t="shared" si="42"/>
        <v>2017/04/24-00:33:36</v>
      </c>
      <c r="B2745" s="4">
        <v>42849</v>
      </c>
      <c r="C2745" s="3">
        <v>2.3333333333333334E-2</v>
      </c>
      <c r="D2745" s="372" t="s">
        <v>88</v>
      </c>
      <c r="E2745" s="648">
        <f>VLOOKUP(D2745,ID對照表!A:B,2,FALSE)</f>
        <v>64</v>
      </c>
    </row>
    <row r="2746" spans="1:5" x14ac:dyDescent="0.25">
      <c r="A2746" s="648" t="str">
        <f t="shared" si="42"/>
        <v>2017/04/24-00:34:53</v>
      </c>
      <c r="B2746" s="4">
        <v>42849</v>
      </c>
      <c r="C2746" s="3">
        <v>2.4224537037037034E-2</v>
      </c>
      <c r="D2746" s="372" t="s">
        <v>88</v>
      </c>
      <c r="E2746" s="648">
        <f>VLOOKUP(D2746,ID對照表!A:B,2,FALSE)</f>
        <v>64</v>
      </c>
    </row>
    <row r="2747" spans="1:5" x14ac:dyDescent="0.25">
      <c r="A2747" s="648" t="str">
        <f t="shared" si="42"/>
        <v>2017/04/24-00:39:00</v>
      </c>
      <c r="B2747" s="4">
        <v>42849</v>
      </c>
      <c r="C2747" s="3">
        <v>2.7083333333333334E-2</v>
      </c>
      <c r="D2747" s="372" t="s">
        <v>45</v>
      </c>
      <c r="E2747" s="648">
        <f>VLOOKUP(D2747,ID對照表!A:B,2,FALSE)</f>
        <v>22</v>
      </c>
    </row>
    <row r="2748" spans="1:5" x14ac:dyDescent="0.25">
      <c r="A2748" s="648" t="str">
        <f t="shared" si="42"/>
        <v>2017/04/24-00:39:01</v>
      </c>
      <c r="B2748" s="4">
        <v>42849</v>
      </c>
      <c r="C2748" s="3">
        <v>2.7094907407407404E-2</v>
      </c>
      <c r="D2748" s="372" t="s">
        <v>45</v>
      </c>
      <c r="E2748" s="648">
        <f>VLOOKUP(D2748,ID對照表!A:B,2,FALSE)</f>
        <v>22</v>
      </c>
    </row>
    <row r="2749" spans="1:5" x14ac:dyDescent="0.25">
      <c r="A2749" s="648" t="str">
        <f t="shared" si="42"/>
        <v>2017/04/24-00:40:37</v>
      </c>
      <c r="B2749" s="4">
        <v>42849</v>
      </c>
      <c r="C2749" s="3">
        <v>2.8206018518518519E-2</v>
      </c>
      <c r="D2749" s="372" t="s">
        <v>45</v>
      </c>
      <c r="E2749" s="648">
        <f>VLOOKUP(D2749,ID對照表!A:B,2,FALSE)</f>
        <v>22</v>
      </c>
    </row>
    <row r="2750" spans="1:5" x14ac:dyDescent="0.25">
      <c r="A2750" s="648" t="str">
        <f t="shared" si="42"/>
        <v>2017/04/24-00:40:40</v>
      </c>
      <c r="B2750" s="4">
        <v>42849</v>
      </c>
      <c r="C2750" s="3">
        <v>2.8240740740740736E-2</v>
      </c>
      <c r="D2750" s="372" t="s">
        <v>45</v>
      </c>
      <c r="E2750" s="648">
        <f>VLOOKUP(D2750,ID對照表!A:B,2,FALSE)</f>
        <v>22</v>
      </c>
    </row>
    <row r="2751" spans="1:5" x14ac:dyDescent="0.25">
      <c r="A2751" s="648" t="str">
        <f t="shared" si="42"/>
        <v>2017/04/24-00:40:46</v>
      </c>
      <c r="B2751" s="4">
        <v>42849</v>
      </c>
      <c r="C2751" s="3">
        <v>2.8310185185185185E-2</v>
      </c>
      <c r="D2751" s="372" t="s">
        <v>45</v>
      </c>
      <c r="E2751" s="648">
        <f>VLOOKUP(D2751,ID對照表!A:B,2,FALSE)</f>
        <v>22</v>
      </c>
    </row>
    <row r="2752" spans="1:5" x14ac:dyDescent="0.25">
      <c r="A2752" s="648" t="str">
        <f t="shared" si="42"/>
        <v>2017/04/24-00:40:48</v>
      </c>
      <c r="B2752" s="4">
        <v>42849</v>
      </c>
      <c r="C2752" s="3">
        <v>2.8333333333333332E-2</v>
      </c>
      <c r="D2752" s="372" t="s">
        <v>45</v>
      </c>
      <c r="E2752" s="648">
        <f>VLOOKUP(D2752,ID對照表!A:B,2,FALSE)</f>
        <v>22</v>
      </c>
    </row>
    <row r="2753" spans="1:5" x14ac:dyDescent="0.25">
      <c r="A2753" s="648" t="str">
        <f t="shared" si="42"/>
        <v>2017/04/24-00:40:49</v>
      </c>
      <c r="B2753" s="4">
        <v>42849</v>
      </c>
      <c r="C2753" s="3">
        <v>2.8344907407407412E-2</v>
      </c>
      <c r="D2753" s="372" t="s">
        <v>45</v>
      </c>
      <c r="E2753" s="648">
        <f>VLOOKUP(D2753,ID對照表!A:B,2,FALSE)</f>
        <v>22</v>
      </c>
    </row>
    <row r="2754" spans="1:5" x14ac:dyDescent="0.25">
      <c r="A2754" s="648" t="str">
        <f t="shared" ref="A2754:A2817" si="43">TEXT(B2754,"yyyy/mm/dd")&amp;"-"&amp;TEXT(C2754,"hh:mm:ss")</f>
        <v>2017/04/24-12:28:18</v>
      </c>
      <c r="B2754" s="4">
        <v>42849</v>
      </c>
      <c r="C2754" s="3">
        <v>0.51965277777777785</v>
      </c>
      <c r="D2754" s="372" t="s">
        <v>88</v>
      </c>
      <c r="E2754" s="648">
        <f>VLOOKUP(D2754,ID對照表!A:B,2,FALSE)</f>
        <v>64</v>
      </c>
    </row>
    <row r="2755" spans="1:5" x14ac:dyDescent="0.25">
      <c r="A2755" s="648" t="str">
        <f t="shared" si="43"/>
        <v>2017/04/24-19:00:45</v>
      </c>
      <c r="B2755" s="4">
        <v>42849</v>
      </c>
      <c r="C2755" s="3">
        <v>0.79218749999999993</v>
      </c>
      <c r="D2755" s="372" t="s">
        <v>52</v>
      </c>
      <c r="E2755" s="648">
        <f>VLOOKUP(D2755,ID對照表!A:B,2,FALSE)</f>
        <v>1</v>
      </c>
    </row>
    <row r="2756" spans="1:5" x14ac:dyDescent="0.25">
      <c r="A2756" s="648" t="str">
        <f t="shared" si="43"/>
        <v>2017/04/24-19:01:38</v>
      </c>
      <c r="B2756" s="4">
        <v>42849</v>
      </c>
      <c r="C2756" s="3">
        <v>0.79280092592592588</v>
      </c>
      <c r="D2756" s="372" t="s">
        <v>12</v>
      </c>
      <c r="E2756" s="648">
        <f>VLOOKUP(D2756,ID對照表!A:B,2,FALSE)</f>
        <v>7</v>
      </c>
    </row>
    <row r="2757" spans="1:5" x14ac:dyDescent="0.25">
      <c r="A2757" s="648" t="str">
        <f t="shared" si="43"/>
        <v>2017/04/24-19:34:20</v>
      </c>
      <c r="B2757" s="4">
        <v>42849</v>
      </c>
      <c r="C2757" s="3">
        <v>0.81550925925925932</v>
      </c>
      <c r="D2757" s="372" t="s">
        <v>37</v>
      </c>
      <c r="E2757" s="648">
        <f>VLOOKUP(D2757,ID對照表!A:B,2,FALSE)</f>
        <v>17</v>
      </c>
    </row>
    <row r="2758" spans="1:5" x14ac:dyDescent="0.25">
      <c r="A2758" s="648" t="str">
        <f t="shared" si="43"/>
        <v>2017/04/24-20:33:44</v>
      </c>
      <c r="B2758" s="4">
        <v>42849</v>
      </c>
      <c r="C2758" s="3">
        <v>0.85675925925925922</v>
      </c>
      <c r="D2758" s="372" t="s">
        <v>52</v>
      </c>
      <c r="E2758" s="648">
        <f>VLOOKUP(D2758,ID對照表!A:B,2,FALSE)</f>
        <v>1</v>
      </c>
    </row>
    <row r="2759" spans="1:5" x14ac:dyDescent="0.25">
      <c r="A2759" s="648" t="str">
        <f t="shared" si="43"/>
        <v>2017/04/24-20:50:32</v>
      </c>
      <c r="B2759" s="4">
        <v>42849</v>
      </c>
      <c r="C2759" s="3">
        <v>0.86842592592592593</v>
      </c>
      <c r="D2759" s="372" t="s">
        <v>40</v>
      </c>
      <c r="E2759" s="648">
        <f>VLOOKUP(D2759,ID對照表!A:B,2,FALSE)</f>
        <v>19</v>
      </c>
    </row>
    <row r="2760" spans="1:5" x14ac:dyDescent="0.25">
      <c r="A2760" s="648" t="str">
        <f t="shared" si="43"/>
        <v>2017/04/24-22:06:18</v>
      </c>
      <c r="B2760" s="4">
        <v>42849</v>
      </c>
      <c r="C2760" s="3">
        <v>0.92104166666666665</v>
      </c>
      <c r="D2760" s="372" t="s">
        <v>92</v>
      </c>
      <c r="E2760" s="648">
        <f>VLOOKUP(D2760,ID對照表!A:B,2,FALSE)</f>
        <v>68</v>
      </c>
    </row>
    <row r="2761" spans="1:5" x14ac:dyDescent="0.25">
      <c r="A2761" s="648" t="str">
        <f t="shared" si="43"/>
        <v>2017/04/24-22:06:22</v>
      </c>
      <c r="B2761" s="4">
        <v>42849</v>
      </c>
      <c r="C2761" s="3">
        <v>0.92108796296296302</v>
      </c>
      <c r="D2761" s="372" t="s">
        <v>92</v>
      </c>
      <c r="E2761" s="648">
        <f>VLOOKUP(D2761,ID對照表!A:B,2,FALSE)</f>
        <v>68</v>
      </c>
    </row>
    <row r="2762" spans="1:5" x14ac:dyDescent="0.25">
      <c r="A2762" s="648" t="str">
        <f t="shared" si="43"/>
        <v>2017/04/24-22:06:23</v>
      </c>
      <c r="B2762" s="4">
        <v>42849</v>
      </c>
      <c r="C2762" s="3">
        <v>0.92109953703703706</v>
      </c>
      <c r="D2762" s="372" t="s">
        <v>92</v>
      </c>
      <c r="E2762" s="648">
        <f>VLOOKUP(D2762,ID對照表!A:B,2,FALSE)</f>
        <v>68</v>
      </c>
    </row>
    <row r="2763" spans="1:5" x14ac:dyDescent="0.25">
      <c r="A2763" s="648" t="str">
        <f t="shared" si="43"/>
        <v>2017/04/24-22:06:26</v>
      </c>
      <c r="B2763" s="4">
        <v>42849</v>
      </c>
      <c r="C2763" s="3">
        <v>0.92113425925925929</v>
      </c>
      <c r="D2763" s="372" t="s">
        <v>92</v>
      </c>
      <c r="E2763" s="648">
        <f>VLOOKUP(D2763,ID對照表!A:B,2,FALSE)</f>
        <v>68</v>
      </c>
    </row>
    <row r="2764" spans="1:5" x14ac:dyDescent="0.25">
      <c r="A2764" s="648" t="str">
        <f t="shared" si="43"/>
        <v>2017/04/24-22:06:28</v>
      </c>
      <c r="B2764" s="4">
        <v>42849</v>
      </c>
      <c r="C2764" s="3">
        <v>0.92115740740740737</v>
      </c>
      <c r="D2764" s="372" t="s">
        <v>92</v>
      </c>
      <c r="E2764" s="648">
        <f>VLOOKUP(D2764,ID對照表!A:B,2,FALSE)</f>
        <v>68</v>
      </c>
    </row>
    <row r="2765" spans="1:5" x14ac:dyDescent="0.25">
      <c r="A2765" s="648" t="str">
        <f t="shared" si="43"/>
        <v>2017/04/24-22:06:32</v>
      </c>
      <c r="B2765" s="4">
        <v>42849</v>
      </c>
      <c r="C2765" s="3">
        <v>0.92120370370370364</v>
      </c>
      <c r="D2765" s="372" t="s">
        <v>92</v>
      </c>
      <c r="E2765" s="648">
        <f>VLOOKUP(D2765,ID對照表!A:B,2,FALSE)</f>
        <v>68</v>
      </c>
    </row>
    <row r="2766" spans="1:5" x14ac:dyDescent="0.25">
      <c r="A2766" s="648" t="str">
        <f t="shared" si="43"/>
        <v>2017/04/24-22:06:36</v>
      </c>
      <c r="B2766" s="4">
        <v>42849</v>
      </c>
      <c r="C2766" s="3">
        <v>0.92125000000000001</v>
      </c>
      <c r="D2766" s="372" t="s">
        <v>92</v>
      </c>
      <c r="E2766" s="648">
        <f>VLOOKUP(D2766,ID對照表!A:B,2,FALSE)</f>
        <v>68</v>
      </c>
    </row>
    <row r="2767" spans="1:5" x14ac:dyDescent="0.25">
      <c r="A2767" s="648" t="str">
        <f t="shared" si="43"/>
        <v>2017/04/24-22:06:37</v>
      </c>
      <c r="B2767" s="4">
        <v>42849</v>
      </c>
      <c r="C2767" s="3">
        <v>0.92126157407407405</v>
      </c>
      <c r="D2767" s="372" t="s">
        <v>92</v>
      </c>
      <c r="E2767" s="648">
        <f>VLOOKUP(D2767,ID對照表!A:B,2,FALSE)</f>
        <v>68</v>
      </c>
    </row>
    <row r="2768" spans="1:5" x14ac:dyDescent="0.25">
      <c r="A2768" s="648" t="str">
        <f t="shared" si="43"/>
        <v>2017/04/24-22:06:43</v>
      </c>
      <c r="B2768" s="4">
        <v>42849</v>
      </c>
      <c r="C2768" s="3">
        <v>0.92133101851851851</v>
      </c>
      <c r="D2768" s="372" t="s">
        <v>92</v>
      </c>
      <c r="E2768" s="648">
        <f>VLOOKUP(D2768,ID對照表!A:B,2,FALSE)</f>
        <v>68</v>
      </c>
    </row>
    <row r="2769" spans="1:5" x14ac:dyDescent="0.25">
      <c r="A2769" s="648" t="str">
        <f t="shared" si="43"/>
        <v>2017/04/24-22:06:44</v>
      </c>
      <c r="B2769" s="4">
        <v>42849</v>
      </c>
      <c r="C2769" s="3">
        <v>0.92134259259259255</v>
      </c>
      <c r="D2769" s="372" t="s">
        <v>92</v>
      </c>
      <c r="E2769" s="648">
        <f>VLOOKUP(D2769,ID對照表!A:B,2,FALSE)</f>
        <v>68</v>
      </c>
    </row>
    <row r="2770" spans="1:5" x14ac:dyDescent="0.25">
      <c r="A2770" s="648" t="str">
        <f t="shared" si="43"/>
        <v>2017/04/24-22:06:46</v>
      </c>
      <c r="B2770" s="4">
        <v>42849</v>
      </c>
      <c r="C2770" s="3">
        <v>0.92136574074074085</v>
      </c>
      <c r="D2770" s="372" t="s">
        <v>92</v>
      </c>
      <c r="E2770" s="648">
        <f>VLOOKUP(D2770,ID對照表!A:B,2,FALSE)</f>
        <v>68</v>
      </c>
    </row>
    <row r="2771" spans="1:5" x14ac:dyDescent="0.25">
      <c r="A2771" s="648" t="str">
        <f t="shared" si="43"/>
        <v>2017/04/24-22:06:49</v>
      </c>
      <c r="B2771" s="4">
        <v>42849</v>
      </c>
      <c r="C2771" s="3">
        <v>0.92140046296296296</v>
      </c>
      <c r="D2771" s="372" t="s">
        <v>92</v>
      </c>
      <c r="E2771" s="648">
        <f>VLOOKUP(D2771,ID對照表!A:B,2,FALSE)</f>
        <v>68</v>
      </c>
    </row>
    <row r="2772" spans="1:5" x14ac:dyDescent="0.25">
      <c r="A2772" s="648" t="str">
        <f t="shared" si="43"/>
        <v>2017/04/24-22:06:51</v>
      </c>
      <c r="B2772" s="4">
        <v>42849</v>
      </c>
      <c r="C2772" s="3">
        <v>0.92142361111111104</v>
      </c>
      <c r="D2772" s="372" t="s">
        <v>92</v>
      </c>
      <c r="E2772" s="648">
        <f>VLOOKUP(D2772,ID對照表!A:B,2,FALSE)</f>
        <v>68</v>
      </c>
    </row>
    <row r="2773" spans="1:5" x14ac:dyDescent="0.25">
      <c r="A2773" s="648" t="str">
        <f t="shared" si="43"/>
        <v>2017/04/24-22:06:55</v>
      </c>
      <c r="B2773" s="4">
        <v>42849</v>
      </c>
      <c r="C2773" s="3">
        <v>0.92146990740740742</v>
      </c>
      <c r="D2773" s="372" t="s">
        <v>92</v>
      </c>
      <c r="E2773" s="648">
        <f>VLOOKUP(D2773,ID對照表!A:B,2,FALSE)</f>
        <v>68</v>
      </c>
    </row>
    <row r="2774" spans="1:5" x14ac:dyDescent="0.25">
      <c r="A2774" s="648" t="str">
        <f t="shared" si="43"/>
        <v>2017/04/24-22:06:57</v>
      </c>
      <c r="B2774" s="4">
        <v>42849</v>
      </c>
      <c r="C2774" s="3">
        <v>0.92149305555555561</v>
      </c>
      <c r="D2774" s="372" t="s">
        <v>92</v>
      </c>
      <c r="E2774" s="648">
        <f>VLOOKUP(D2774,ID對照表!A:B,2,FALSE)</f>
        <v>68</v>
      </c>
    </row>
    <row r="2775" spans="1:5" x14ac:dyDescent="0.25">
      <c r="A2775" s="648" t="str">
        <f t="shared" si="43"/>
        <v>2017/04/24-22:06:59</v>
      </c>
      <c r="B2775" s="4">
        <v>42849</v>
      </c>
      <c r="C2775" s="3">
        <v>0.92151620370370368</v>
      </c>
      <c r="D2775" s="372" t="s">
        <v>92</v>
      </c>
      <c r="E2775" s="648">
        <f>VLOOKUP(D2775,ID對照表!A:B,2,FALSE)</f>
        <v>68</v>
      </c>
    </row>
    <row r="2776" spans="1:5" x14ac:dyDescent="0.25">
      <c r="A2776" s="648" t="str">
        <f t="shared" si="43"/>
        <v>2017/04/24-22:11:36</v>
      </c>
      <c r="B2776" s="4">
        <v>42849</v>
      </c>
      <c r="C2776" s="3">
        <v>0.92472222222222211</v>
      </c>
      <c r="D2776" s="372" t="s">
        <v>92</v>
      </c>
      <c r="E2776" s="648">
        <f>VLOOKUP(D2776,ID對照表!A:B,2,FALSE)</f>
        <v>68</v>
      </c>
    </row>
    <row r="2777" spans="1:5" x14ac:dyDescent="0.25">
      <c r="A2777" s="648" t="str">
        <f t="shared" si="43"/>
        <v>2017/04/24-22:11:40</v>
      </c>
      <c r="B2777" s="4">
        <v>42849</v>
      </c>
      <c r="C2777" s="3">
        <v>0.92476851851851849</v>
      </c>
      <c r="D2777" s="372" t="s">
        <v>92</v>
      </c>
      <c r="E2777" s="648">
        <f>VLOOKUP(D2777,ID對照表!A:B,2,FALSE)</f>
        <v>68</v>
      </c>
    </row>
    <row r="2778" spans="1:5" x14ac:dyDescent="0.25">
      <c r="A2778" s="648" t="str">
        <f t="shared" si="43"/>
        <v>2017/04/24-22:20:30</v>
      </c>
      <c r="B2778" s="4">
        <v>42849</v>
      </c>
      <c r="C2778" s="3">
        <v>0.93090277777777775</v>
      </c>
      <c r="D2778" s="372" t="s">
        <v>12</v>
      </c>
      <c r="E2778" s="648">
        <f>VLOOKUP(D2778,ID對照表!A:B,2,FALSE)</f>
        <v>7</v>
      </c>
    </row>
    <row r="2779" spans="1:5" x14ac:dyDescent="0.25">
      <c r="A2779" s="648" t="str">
        <f t="shared" si="43"/>
        <v>2017/04/24-22:20:32</v>
      </c>
      <c r="B2779" s="4">
        <v>42849</v>
      </c>
      <c r="C2779" s="3">
        <v>0.93092592592592593</v>
      </c>
      <c r="D2779" s="372" t="s">
        <v>12</v>
      </c>
      <c r="E2779" s="648">
        <f>VLOOKUP(D2779,ID對照表!A:B,2,FALSE)</f>
        <v>7</v>
      </c>
    </row>
    <row r="2780" spans="1:5" x14ac:dyDescent="0.25">
      <c r="A2780" s="648" t="str">
        <f t="shared" si="43"/>
        <v>2017/04/24-22:29:14</v>
      </c>
      <c r="B2780" s="4">
        <v>42849</v>
      </c>
      <c r="C2780" s="3">
        <v>0.93696759259259255</v>
      </c>
      <c r="D2780" s="372" t="s">
        <v>92</v>
      </c>
      <c r="E2780" s="648">
        <f>VLOOKUP(D2780,ID對照表!A:B,2,FALSE)</f>
        <v>68</v>
      </c>
    </row>
    <row r="2781" spans="1:5" x14ac:dyDescent="0.25">
      <c r="A2781" s="648" t="str">
        <f t="shared" si="43"/>
        <v>2017/04/24-22:29:27</v>
      </c>
      <c r="B2781" s="4">
        <v>42849</v>
      </c>
      <c r="C2781" s="3">
        <v>0.93711805555555561</v>
      </c>
      <c r="D2781" s="372" t="s">
        <v>92</v>
      </c>
      <c r="E2781" s="648">
        <f>VLOOKUP(D2781,ID對照表!A:B,2,FALSE)</f>
        <v>68</v>
      </c>
    </row>
    <row r="2782" spans="1:5" x14ac:dyDescent="0.25">
      <c r="A2782" s="648" t="str">
        <f t="shared" si="43"/>
        <v>2017/04/24-22:29:30</v>
      </c>
      <c r="B2782" s="4">
        <v>42849</v>
      </c>
      <c r="C2782" s="3">
        <v>0.93715277777777783</v>
      </c>
      <c r="D2782" s="372" t="s">
        <v>92</v>
      </c>
      <c r="E2782" s="648">
        <f>VLOOKUP(D2782,ID對照表!A:B,2,FALSE)</f>
        <v>68</v>
      </c>
    </row>
    <row r="2783" spans="1:5" x14ac:dyDescent="0.25">
      <c r="A2783" s="648" t="str">
        <f t="shared" si="43"/>
        <v>2017/04/24-22:29:33</v>
      </c>
      <c r="B2783" s="4">
        <v>42849</v>
      </c>
      <c r="C2783" s="3">
        <v>0.93718749999999995</v>
      </c>
      <c r="D2783" s="372" t="s">
        <v>92</v>
      </c>
      <c r="E2783" s="648">
        <f>VLOOKUP(D2783,ID對照表!A:B,2,FALSE)</f>
        <v>68</v>
      </c>
    </row>
    <row r="2784" spans="1:5" x14ac:dyDescent="0.25">
      <c r="A2784" s="648" t="str">
        <f t="shared" si="43"/>
        <v>2017/04/24-22:29:47</v>
      </c>
      <c r="B2784" s="4">
        <v>42849</v>
      </c>
      <c r="C2784" s="3">
        <v>0.93734953703703694</v>
      </c>
      <c r="D2784" s="372" t="s">
        <v>92</v>
      </c>
      <c r="E2784" s="648">
        <f>VLOOKUP(D2784,ID對照表!A:B,2,FALSE)</f>
        <v>68</v>
      </c>
    </row>
    <row r="2785" spans="1:5" x14ac:dyDescent="0.25">
      <c r="A2785" s="648" t="str">
        <f t="shared" si="43"/>
        <v>2017/04/24-22:30:03</v>
      </c>
      <c r="B2785" s="4">
        <v>42849</v>
      </c>
      <c r="C2785" s="3">
        <v>0.93753472222222223</v>
      </c>
      <c r="D2785" s="372" t="s">
        <v>92</v>
      </c>
      <c r="E2785" s="648">
        <f>VLOOKUP(D2785,ID對照表!A:B,2,FALSE)</f>
        <v>68</v>
      </c>
    </row>
    <row r="2786" spans="1:5" x14ac:dyDescent="0.25">
      <c r="A2786" s="648" t="str">
        <f t="shared" si="43"/>
        <v>2017/04/24-22:39:46</v>
      </c>
      <c r="B2786" s="4">
        <v>42849</v>
      </c>
      <c r="C2786" s="3">
        <v>0.94428240740740732</v>
      </c>
      <c r="D2786" s="372" t="s">
        <v>92</v>
      </c>
      <c r="E2786" s="648">
        <f>VLOOKUP(D2786,ID對照表!A:B,2,FALSE)</f>
        <v>68</v>
      </c>
    </row>
    <row r="2787" spans="1:5" x14ac:dyDescent="0.25">
      <c r="A2787" s="648" t="str">
        <f t="shared" si="43"/>
        <v>2017/04/24-22:48:38</v>
      </c>
      <c r="B2787" s="4">
        <v>42849</v>
      </c>
      <c r="C2787" s="3">
        <v>0.95043981481481488</v>
      </c>
      <c r="D2787" s="372" t="s">
        <v>92</v>
      </c>
      <c r="E2787" s="648">
        <f>VLOOKUP(D2787,ID對照表!A:B,2,FALSE)</f>
        <v>68</v>
      </c>
    </row>
    <row r="2788" spans="1:5" x14ac:dyDescent="0.25">
      <c r="A2788" s="648" t="str">
        <f t="shared" si="43"/>
        <v>2017/04/24-22:48:39</v>
      </c>
      <c r="B2788" s="4">
        <v>42849</v>
      </c>
      <c r="C2788" s="3">
        <v>0.95045138888888892</v>
      </c>
      <c r="D2788" s="372" t="s">
        <v>92</v>
      </c>
      <c r="E2788" s="648">
        <f>VLOOKUP(D2788,ID對照表!A:B,2,FALSE)</f>
        <v>68</v>
      </c>
    </row>
    <row r="2789" spans="1:5" x14ac:dyDescent="0.25">
      <c r="A2789" s="648" t="str">
        <f t="shared" si="43"/>
        <v>2017/04/24-22:48:47</v>
      </c>
      <c r="B2789" s="4">
        <v>42849</v>
      </c>
      <c r="C2789" s="3">
        <v>0.95054398148148145</v>
      </c>
      <c r="D2789" s="372" t="s">
        <v>92</v>
      </c>
      <c r="E2789" s="648">
        <f>VLOOKUP(D2789,ID對照表!A:B,2,FALSE)</f>
        <v>68</v>
      </c>
    </row>
    <row r="2790" spans="1:5" x14ac:dyDescent="0.25">
      <c r="A2790" s="648" t="str">
        <f t="shared" si="43"/>
        <v>2017/04/24-22:49:09</v>
      </c>
      <c r="B2790" s="4">
        <v>42849</v>
      </c>
      <c r="C2790" s="3">
        <v>0.95079861111111119</v>
      </c>
      <c r="D2790" s="372" t="s">
        <v>92</v>
      </c>
      <c r="E2790" s="648">
        <f>VLOOKUP(D2790,ID對照表!A:B,2,FALSE)</f>
        <v>68</v>
      </c>
    </row>
    <row r="2791" spans="1:5" x14ac:dyDescent="0.25">
      <c r="A2791" s="648" t="str">
        <f t="shared" si="43"/>
        <v>2017/04/24-22:49:12</v>
      </c>
      <c r="B2791" s="4">
        <v>42849</v>
      </c>
      <c r="C2791" s="3">
        <v>0.95083333333333331</v>
      </c>
      <c r="D2791" s="372" t="s">
        <v>92</v>
      </c>
      <c r="E2791" s="648">
        <f>VLOOKUP(D2791,ID對照表!A:B,2,FALSE)</f>
        <v>68</v>
      </c>
    </row>
    <row r="2792" spans="1:5" x14ac:dyDescent="0.25">
      <c r="A2792" s="648" t="str">
        <f t="shared" si="43"/>
        <v>2017/04/24-22:49:13</v>
      </c>
      <c r="B2792" s="4">
        <v>42849</v>
      </c>
      <c r="C2792" s="3">
        <v>0.95084490740740746</v>
      </c>
      <c r="D2792" s="372" t="s">
        <v>92</v>
      </c>
      <c r="E2792" s="648">
        <f>VLOOKUP(D2792,ID對照表!A:B,2,FALSE)</f>
        <v>68</v>
      </c>
    </row>
    <row r="2793" spans="1:5" x14ac:dyDescent="0.25">
      <c r="A2793" s="648" t="str">
        <f t="shared" si="43"/>
        <v>2017/04/24-22:49:15</v>
      </c>
      <c r="B2793" s="4">
        <v>42849</v>
      </c>
      <c r="C2793" s="3">
        <v>0.95086805555555554</v>
      </c>
      <c r="D2793" s="372" t="s">
        <v>92</v>
      </c>
      <c r="E2793" s="648">
        <f>VLOOKUP(D2793,ID對照表!A:B,2,FALSE)</f>
        <v>68</v>
      </c>
    </row>
    <row r="2794" spans="1:5" x14ac:dyDescent="0.25">
      <c r="A2794" s="648" t="str">
        <f t="shared" si="43"/>
        <v>2017/04/24-22:49:17</v>
      </c>
      <c r="B2794" s="4">
        <v>42849</v>
      </c>
      <c r="C2794" s="3">
        <v>0.95089120370370372</v>
      </c>
      <c r="D2794" s="372" t="s">
        <v>92</v>
      </c>
      <c r="E2794" s="648">
        <f>VLOOKUP(D2794,ID對照表!A:B,2,FALSE)</f>
        <v>68</v>
      </c>
    </row>
    <row r="2795" spans="1:5" x14ac:dyDescent="0.25">
      <c r="A2795" s="648" t="str">
        <f t="shared" si="43"/>
        <v>2017/04/24-22:49:24</v>
      </c>
      <c r="B2795" s="4">
        <v>42849</v>
      </c>
      <c r="C2795" s="3">
        <v>0.95097222222222222</v>
      </c>
      <c r="D2795" s="372" t="s">
        <v>92</v>
      </c>
      <c r="E2795" s="648">
        <f>VLOOKUP(D2795,ID對照表!A:B,2,FALSE)</f>
        <v>68</v>
      </c>
    </row>
    <row r="2796" spans="1:5" x14ac:dyDescent="0.25">
      <c r="A2796" s="648" t="str">
        <f t="shared" si="43"/>
        <v>2017/04/24-22:49:26</v>
      </c>
      <c r="B2796" s="4">
        <v>42849</v>
      </c>
      <c r="C2796" s="3">
        <v>0.9509953703703703</v>
      </c>
      <c r="D2796" s="372" t="s">
        <v>92</v>
      </c>
      <c r="E2796" s="648">
        <f>VLOOKUP(D2796,ID對照表!A:B,2,FALSE)</f>
        <v>68</v>
      </c>
    </row>
    <row r="2797" spans="1:5" x14ac:dyDescent="0.25">
      <c r="A2797" s="648" t="str">
        <f t="shared" si="43"/>
        <v>2017/04/24-22:49:37</v>
      </c>
      <c r="B2797" s="4">
        <v>42849</v>
      </c>
      <c r="C2797" s="3">
        <v>0.95112268518518517</v>
      </c>
      <c r="D2797" s="372" t="s">
        <v>92</v>
      </c>
      <c r="E2797" s="648">
        <f>VLOOKUP(D2797,ID對照表!A:B,2,FALSE)</f>
        <v>68</v>
      </c>
    </row>
    <row r="2798" spans="1:5" x14ac:dyDescent="0.25">
      <c r="A2798" s="648" t="str">
        <f t="shared" si="43"/>
        <v>2017/04/24-22:52:48</v>
      </c>
      <c r="B2798" s="4">
        <v>42849</v>
      </c>
      <c r="C2798" s="3">
        <v>0.95333333333333325</v>
      </c>
      <c r="D2798" s="372" t="s">
        <v>92</v>
      </c>
      <c r="E2798" s="648">
        <f>VLOOKUP(D2798,ID對照表!A:B,2,FALSE)</f>
        <v>68</v>
      </c>
    </row>
    <row r="2799" spans="1:5" x14ac:dyDescent="0.25">
      <c r="A2799" s="648" t="str">
        <f t="shared" si="43"/>
        <v>2017/04/24-22:52:52</v>
      </c>
      <c r="B2799" s="4">
        <v>42849</v>
      </c>
      <c r="C2799" s="3">
        <v>0.95337962962962963</v>
      </c>
      <c r="D2799" s="372" t="s">
        <v>92</v>
      </c>
      <c r="E2799" s="648">
        <f>VLOOKUP(D2799,ID對照表!A:B,2,FALSE)</f>
        <v>68</v>
      </c>
    </row>
    <row r="2800" spans="1:5" x14ac:dyDescent="0.25">
      <c r="A2800" s="648" t="str">
        <f t="shared" si="43"/>
        <v>2017/04/24-23:20:37</v>
      </c>
      <c r="B2800" s="4">
        <v>42849</v>
      </c>
      <c r="C2800" s="3">
        <v>0.97265046296296298</v>
      </c>
      <c r="D2800" s="372" t="s">
        <v>92</v>
      </c>
      <c r="E2800" s="648">
        <f>VLOOKUP(D2800,ID對照表!A:B,2,FALSE)</f>
        <v>68</v>
      </c>
    </row>
    <row r="2801" spans="1:5" x14ac:dyDescent="0.25">
      <c r="A2801" s="648" t="str">
        <f t="shared" si="43"/>
        <v>2017/04/24-23:20:39</v>
      </c>
      <c r="B2801" s="4">
        <v>42849</v>
      </c>
      <c r="C2801" s="3">
        <v>0.97267361111111106</v>
      </c>
      <c r="D2801" s="372" t="s">
        <v>92</v>
      </c>
      <c r="E2801" s="648">
        <f>VLOOKUP(D2801,ID對照表!A:B,2,FALSE)</f>
        <v>68</v>
      </c>
    </row>
    <row r="2802" spans="1:5" x14ac:dyDescent="0.25">
      <c r="A2802" s="648" t="str">
        <f t="shared" si="43"/>
        <v>2017/04/24-23:21:10</v>
      </c>
      <c r="B2802" s="4">
        <v>42849</v>
      </c>
      <c r="C2802" s="3">
        <v>0.97303240740740737</v>
      </c>
      <c r="D2802" s="372" t="s">
        <v>92</v>
      </c>
      <c r="E2802" s="648">
        <f>VLOOKUP(D2802,ID對照表!A:B,2,FALSE)</f>
        <v>68</v>
      </c>
    </row>
    <row r="2803" spans="1:5" x14ac:dyDescent="0.25">
      <c r="A2803" s="648" t="str">
        <f t="shared" si="43"/>
        <v>2017/04/24-23:21:14</v>
      </c>
      <c r="B2803" s="4">
        <v>42849</v>
      </c>
      <c r="C2803" s="3">
        <v>0.97307870370370375</v>
      </c>
      <c r="D2803" s="372" t="s">
        <v>92</v>
      </c>
      <c r="E2803" s="648">
        <f>VLOOKUP(D2803,ID對照表!A:B,2,FALSE)</f>
        <v>68</v>
      </c>
    </row>
    <row r="2804" spans="1:5" x14ac:dyDescent="0.25">
      <c r="A2804" s="648" t="str">
        <f t="shared" si="43"/>
        <v>2017/04/24-23:21:15</v>
      </c>
      <c r="B2804" s="4">
        <v>42849</v>
      </c>
      <c r="C2804" s="3">
        <v>0.97309027777777779</v>
      </c>
      <c r="D2804" s="372" t="s">
        <v>92</v>
      </c>
      <c r="E2804" s="648">
        <f>VLOOKUP(D2804,ID對照表!A:B,2,FALSE)</f>
        <v>68</v>
      </c>
    </row>
    <row r="2805" spans="1:5" x14ac:dyDescent="0.25">
      <c r="A2805" s="648" t="str">
        <f t="shared" si="43"/>
        <v>2017/04/24-23:21:23</v>
      </c>
      <c r="B2805" s="4">
        <v>42849</v>
      </c>
      <c r="C2805" s="3">
        <v>0.97318287037037043</v>
      </c>
      <c r="D2805" s="372" t="s">
        <v>92</v>
      </c>
      <c r="E2805" s="648">
        <f>VLOOKUP(D2805,ID對照表!A:B,2,FALSE)</f>
        <v>68</v>
      </c>
    </row>
    <row r="2806" spans="1:5" x14ac:dyDescent="0.25">
      <c r="A2806" s="648" t="str">
        <f t="shared" si="43"/>
        <v>2017/04/25-12:29:56</v>
      </c>
      <c r="B2806" s="4">
        <v>42850</v>
      </c>
      <c r="C2806" s="3">
        <v>0.52078703703703699</v>
      </c>
      <c r="D2806" s="372" t="s">
        <v>37</v>
      </c>
      <c r="E2806" s="648">
        <f>VLOOKUP(D2806,ID對照表!A:B,2,FALSE)</f>
        <v>17</v>
      </c>
    </row>
    <row r="2807" spans="1:5" x14ac:dyDescent="0.25">
      <c r="A2807" s="648" t="str">
        <f t="shared" si="43"/>
        <v>2017/04/25-12:30:01</v>
      </c>
      <c r="B2807" s="4">
        <v>42850</v>
      </c>
      <c r="C2807" s="3">
        <v>0.52084490740740741</v>
      </c>
      <c r="D2807" s="372" t="s">
        <v>37</v>
      </c>
      <c r="E2807" s="648">
        <f>VLOOKUP(D2807,ID對照表!A:B,2,FALSE)</f>
        <v>17</v>
      </c>
    </row>
    <row r="2808" spans="1:5" x14ac:dyDescent="0.25">
      <c r="A2808" s="648" t="str">
        <f t="shared" si="43"/>
        <v>2017/04/25-12:30:04</v>
      </c>
      <c r="B2808" s="4">
        <v>42850</v>
      </c>
      <c r="C2808" s="3">
        <v>0.52087962962962964</v>
      </c>
      <c r="D2808" s="372" t="s">
        <v>37</v>
      </c>
      <c r="E2808" s="648">
        <f>VLOOKUP(D2808,ID對照表!A:B,2,FALSE)</f>
        <v>17</v>
      </c>
    </row>
    <row r="2809" spans="1:5" x14ac:dyDescent="0.25">
      <c r="A2809" s="648" t="str">
        <f t="shared" si="43"/>
        <v>2017/04/25-12:31:09</v>
      </c>
      <c r="B2809" s="4">
        <v>42850</v>
      </c>
      <c r="C2809" s="3">
        <v>0.5216319444444445</v>
      </c>
      <c r="D2809" s="372" t="s">
        <v>92</v>
      </c>
      <c r="E2809" s="648">
        <f>VLOOKUP(D2809,ID對照表!A:B,2,FALSE)</f>
        <v>68</v>
      </c>
    </row>
    <row r="2810" spans="1:5" x14ac:dyDescent="0.25">
      <c r="A2810" s="648" t="str">
        <f t="shared" si="43"/>
        <v>2017/04/25-12:31:41</v>
      </c>
      <c r="B2810" s="4">
        <v>42850</v>
      </c>
      <c r="C2810" s="3">
        <v>0.52200231481481485</v>
      </c>
      <c r="D2810" s="372" t="s">
        <v>37</v>
      </c>
      <c r="E2810" s="648">
        <f>VLOOKUP(D2810,ID對照表!A:B,2,FALSE)</f>
        <v>17</v>
      </c>
    </row>
    <row r="2811" spans="1:5" x14ac:dyDescent="0.25">
      <c r="A2811" s="648" t="str">
        <f t="shared" si="43"/>
        <v>2017/04/25-12:32:33</v>
      </c>
      <c r="B2811" s="4">
        <v>42850</v>
      </c>
      <c r="C2811" s="3">
        <v>0.52260416666666665</v>
      </c>
      <c r="D2811" s="372" t="s">
        <v>37</v>
      </c>
      <c r="E2811" s="648">
        <f>VLOOKUP(D2811,ID對照表!A:B,2,FALSE)</f>
        <v>17</v>
      </c>
    </row>
    <row r="2812" spans="1:5" x14ac:dyDescent="0.25">
      <c r="A2812" s="648" t="str">
        <f t="shared" si="43"/>
        <v>2017/04/25-12:33:56</v>
      </c>
      <c r="B2812" s="4">
        <v>42850</v>
      </c>
      <c r="C2812" s="3">
        <v>0.52356481481481476</v>
      </c>
      <c r="D2812" s="372" t="s">
        <v>37</v>
      </c>
      <c r="E2812" s="648">
        <f>VLOOKUP(D2812,ID對照表!A:B,2,FALSE)</f>
        <v>17</v>
      </c>
    </row>
    <row r="2813" spans="1:5" x14ac:dyDescent="0.25">
      <c r="A2813" s="648" t="str">
        <f t="shared" si="43"/>
        <v>2017/04/25-12:35:34</v>
      </c>
      <c r="B2813" s="4">
        <v>42850</v>
      </c>
      <c r="C2813" s="3">
        <v>0.52469907407407412</v>
      </c>
      <c r="D2813" s="372" t="s">
        <v>37</v>
      </c>
      <c r="E2813" s="648">
        <f>VLOOKUP(D2813,ID對照表!A:B,2,FALSE)</f>
        <v>17</v>
      </c>
    </row>
    <row r="2814" spans="1:5" x14ac:dyDescent="0.25">
      <c r="A2814" s="648" t="str">
        <f t="shared" si="43"/>
        <v>2017/04/25-12:36:12</v>
      </c>
      <c r="B2814" s="4">
        <v>42850</v>
      </c>
      <c r="C2814" s="3">
        <v>0.52513888888888893</v>
      </c>
      <c r="D2814" s="372" t="s">
        <v>92</v>
      </c>
      <c r="E2814" s="648">
        <f>VLOOKUP(D2814,ID對照表!A:B,2,FALSE)</f>
        <v>68</v>
      </c>
    </row>
    <row r="2815" spans="1:5" x14ac:dyDescent="0.25">
      <c r="A2815" s="648" t="str">
        <f t="shared" si="43"/>
        <v>2017/04/25-12:36:51</v>
      </c>
      <c r="B2815" s="4">
        <v>42850</v>
      </c>
      <c r="C2815" s="3">
        <v>0.52559027777777778</v>
      </c>
      <c r="D2815" s="372" t="s">
        <v>37</v>
      </c>
      <c r="E2815" s="648">
        <f>VLOOKUP(D2815,ID對照表!A:B,2,FALSE)</f>
        <v>17</v>
      </c>
    </row>
    <row r="2816" spans="1:5" x14ac:dyDescent="0.25">
      <c r="A2816" s="648" t="str">
        <f t="shared" si="43"/>
        <v>2017/04/25-12:37:01</v>
      </c>
      <c r="B2816" s="4">
        <v>42850</v>
      </c>
      <c r="C2816" s="3">
        <v>0.5257060185185185</v>
      </c>
      <c r="D2816" s="372" t="s">
        <v>37</v>
      </c>
      <c r="E2816" s="648">
        <f>VLOOKUP(D2816,ID對照表!A:B,2,FALSE)</f>
        <v>17</v>
      </c>
    </row>
    <row r="2817" spans="1:5" x14ac:dyDescent="0.25">
      <c r="A2817" s="648" t="str">
        <f t="shared" si="43"/>
        <v>2017/04/25-12:37:09</v>
      </c>
      <c r="B2817" s="4">
        <v>42850</v>
      </c>
      <c r="C2817" s="3">
        <v>0.52579861111111115</v>
      </c>
      <c r="D2817" s="372" t="s">
        <v>37</v>
      </c>
      <c r="E2817" s="648">
        <f>VLOOKUP(D2817,ID對照表!A:B,2,FALSE)</f>
        <v>17</v>
      </c>
    </row>
    <row r="2818" spans="1:5" x14ac:dyDescent="0.25">
      <c r="A2818" s="648" t="str">
        <f t="shared" ref="A2818:A2881" si="44">TEXT(B2818,"yyyy/mm/dd")&amp;"-"&amp;TEXT(C2818,"hh:mm:ss")</f>
        <v>2017/04/25-12:37:45</v>
      </c>
      <c r="B2818" s="4">
        <v>42850</v>
      </c>
      <c r="C2818" s="3">
        <v>0.52621527777777777</v>
      </c>
      <c r="D2818" s="372" t="s">
        <v>37</v>
      </c>
      <c r="E2818" s="648">
        <f>VLOOKUP(D2818,ID對照表!A:B,2,FALSE)</f>
        <v>17</v>
      </c>
    </row>
    <row r="2819" spans="1:5" x14ac:dyDescent="0.25">
      <c r="A2819" s="648" t="str">
        <f t="shared" si="44"/>
        <v>2017/04/25-12:37:49</v>
      </c>
      <c r="B2819" s="4">
        <v>42850</v>
      </c>
      <c r="C2819" s="3">
        <v>0.52626157407407403</v>
      </c>
      <c r="D2819" s="372" t="s">
        <v>37</v>
      </c>
      <c r="E2819" s="648">
        <f>VLOOKUP(D2819,ID對照表!A:B,2,FALSE)</f>
        <v>17</v>
      </c>
    </row>
    <row r="2820" spans="1:5" x14ac:dyDescent="0.25">
      <c r="A2820" s="648" t="str">
        <f t="shared" si="44"/>
        <v>2017/04/25-12:37:56</v>
      </c>
      <c r="B2820" s="4">
        <v>42850</v>
      </c>
      <c r="C2820" s="3">
        <v>0.52634259259259253</v>
      </c>
      <c r="D2820" s="372" t="s">
        <v>37</v>
      </c>
      <c r="E2820" s="648">
        <f>VLOOKUP(D2820,ID對照表!A:B,2,FALSE)</f>
        <v>17</v>
      </c>
    </row>
    <row r="2821" spans="1:5" x14ac:dyDescent="0.25">
      <c r="A2821" s="648" t="str">
        <f t="shared" si="44"/>
        <v>2017/04/25-12:38:58</v>
      </c>
      <c r="B2821" s="4">
        <v>42850</v>
      </c>
      <c r="C2821" s="3">
        <v>0.52706018518518516</v>
      </c>
      <c r="D2821" s="372" t="s">
        <v>37</v>
      </c>
      <c r="E2821" s="648">
        <f>VLOOKUP(D2821,ID對照表!A:B,2,FALSE)</f>
        <v>17</v>
      </c>
    </row>
    <row r="2822" spans="1:5" x14ac:dyDescent="0.25">
      <c r="A2822" s="648" t="str">
        <f t="shared" si="44"/>
        <v>2017/04/25-12:39:16</v>
      </c>
      <c r="B2822" s="4">
        <v>42850</v>
      </c>
      <c r="C2822" s="3">
        <v>0.52726851851851853</v>
      </c>
      <c r="D2822" s="372" t="s">
        <v>37</v>
      </c>
      <c r="E2822" s="648">
        <f>VLOOKUP(D2822,ID對照表!A:B,2,FALSE)</f>
        <v>17</v>
      </c>
    </row>
    <row r="2823" spans="1:5" x14ac:dyDescent="0.25">
      <c r="A2823" s="648" t="str">
        <f t="shared" si="44"/>
        <v>2017/04/25-12:40:09</v>
      </c>
      <c r="B2823" s="4">
        <v>42850</v>
      </c>
      <c r="C2823" s="3">
        <v>0.52788194444444447</v>
      </c>
      <c r="D2823" s="372" t="s">
        <v>37</v>
      </c>
      <c r="E2823" s="648">
        <f>VLOOKUP(D2823,ID對照表!A:B,2,FALSE)</f>
        <v>17</v>
      </c>
    </row>
    <row r="2824" spans="1:5" x14ac:dyDescent="0.25">
      <c r="A2824" s="648" t="str">
        <f t="shared" si="44"/>
        <v>2017/04/25-12:40:10</v>
      </c>
      <c r="B2824" s="4">
        <v>42850</v>
      </c>
      <c r="C2824" s="3">
        <v>0.52789351851851851</v>
      </c>
      <c r="D2824" s="372" t="s">
        <v>37</v>
      </c>
      <c r="E2824" s="648">
        <f>VLOOKUP(D2824,ID對照表!A:B,2,FALSE)</f>
        <v>17</v>
      </c>
    </row>
    <row r="2825" spans="1:5" x14ac:dyDescent="0.25">
      <c r="A2825" s="648" t="str">
        <f t="shared" si="44"/>
        <v>2017/04/25-12:40:57</v>
      </c>
      <c r="B2825" s="4">
        <v>42850</v>
      </c>
      <c r="C2825" s="3">
        <v>0.5284375</v>
      </c>
      <c r="D2825" s="372" t="s">
        <v>37</v>
      </c>
      <c r="E2825" s="648">
        <f>VLOOKUP(D2825,ID對照表!A:B,2,FALSE)</f>
        <v>17</v>
      </c>
    </row>
    <row r="2826" spans="1:5" x14ac:dyDescent="0.25">
      <c r="A2826" s="648" t="str">
        <f t="shared" si="44"/>
        <v>2017/04/25-12:43:00</v>
      </c>
      <c r="B2826" s="4">
        <v>42850</v>
      </c>
      <c r="C2826" s="3">
        <v>0.52986111111111112</v>
      </c>
      <c r="D2826" s="372" t="s">
        <v>37</v>
      </c>
      <c r="E2826" s="648">
        <f>VLOOKUP(D2826,ID對照表!A:B,2,FALSE)</f>
        <v>17</v>
      </c>
    </row>
    <row r="2827" spans="1:5" x14ac:dyDescent="0.25">
      <c r="A2827" s="648" t="str">
        <f t="shared" si="44"/>
        <v>2017/04/25-12:43:23</v>
      </c>
      <c r="B2827" s="4">
        <v>42850</v>
      </c>
      <c r="C2827" s="3">
        <v>0.53012731481481479</v>
      </c>
      <c r="D2827" s="372" t="s">
        <v>37</v>
      </c>
      <c r="E2827" s="648">
        <f>VLOOKUP(D2827,ID對照表!A:B,2,FALSE)</f>
        <v>17</v>
      </c>
    </row>
    <row r="2828" spans="1:5" x14ac:dyDescent="0.25">
      <c r="A2828" s="648" t="str">
        <f t="shared" si="44"/>
        <v>2017/04/25-12:43:33</v>
      </c>
      <c r="B2828" s="4">
        <v>42850</v>
      </c>
      <c r="C2828" s="3">
        <v>0.53024305555555562</v>
      </c>
      <c r="D2828" s="372" t="s">
        <v>37</v>
      </c>
      <c r="E2828" s="648">
        <f>VLOOKUP(D2828,ID對照表!A:B,2,FALSE)</f>
        <v>17</v>
      </c>
    </row>
    <row r="2829" spans="1:5" x14ac:dyDescent="0.25">
      <c r="A2829" s="648" t="str">
        <f t="shared" si="44"/>
        <v>2017/04/25-12:44:09</v>
      </c>
      <c r="B2829" s="4">
        <v>42850</v>
      </c>
      <c r="C2829" s="3">
        <v>0.53065972222222224</v>
      </c>
      <c r="D2829" s="372" t="s">
        <v>37</v>
      </c>
      <c r="E2829" s="648">
        <f>VLOOKUP(D2829,ID對照表!A:B,2,FALSE)</f>
        <v>17</v>
      </c>
    </row>
    <row r="2830" spans="1:5" x14ac:dyDescent="0.25">
      <c r="A2830" s="648" t="str">
        <f t="shared" si="44"/>
        <v>2017/04/25-12:44:14</v>
      </c>
      <c r="B2830" s="4">
        <v>42850</v>
      </c>
      <c r="C2830" s="3">
        <v>0.53071759259259255</v>
      </c>
      <c r="D2830" s="372" t="s">
        <v>37</v>
      </c>
      <c r="E2830" s="648">
        <f>VLOOKUP(D2830,ID對照表!A:B,2,FALSE)</f>
        <v>17</v>
      </c>
    </row>
    <row r="2831" spans="1:5" x14ac:dyDescent="0.25">
      <c r="A2831" s="648" t="str">
        <f t="shared" si="44"/>
        <v>2017/04/25-12:44:54</v>
      </c>
      <c r="B2831" s="4">
        <v>42850</v>
      </c>
      <c r="C2831" s="3">
        <v>0.53118055555555554</v>
      </c>
      <c r="D2831" s="372" t="s">
        <v>37</v>
      </c>
      <c r="E2831" s="648">
        <f>VLOOKUP(D2831,ID對照表!A:B,2,FALSE)</f>
        <v>17</v>
      </c>
    </row>
    <row r="2832" spans="1:5" x14ac:dyDescent="0.25">
      <c r="A2832" s="648" t="str">
        <f t="shared" si="44"/>
        <v>2017/04/25-12:45:51</v>
      </c>
      <c r="B2832" s="4">
        <v>42850</v>
      </c>
      <c r="C2832" s="3">
        <v>0.53184027777777776</v>
      </c>
      <c r="D2832" s="372" t="s">
        <v>37</v>
      </c>
      <c r="E2832" s="648">
        <f>VLOOKUP(D2832,ID對照表!A:B,2,FALSE)</f>
        <v>17</v>
      </c>
    </row>
    <row r="2833" spans="1:5" x14ac:dyDescent="0.25">
      <c r="A2833" s="648" t="str">
        <f t="shared" si="44"/>
        <v>2017/04/25-12:45:56</v>
      </c>
      <c r="B2833" s="4">
        <v>42850</v>
      </c>
      <c r="C2833" s="3">
        <v>0.53189814814814818</v>
      </c>
      <c r="D2833" s="372" t="s">
        <v>37</v>
      </c>
      <c r="E2833" s="648">
        <f>VLOOKUP(D2833,ID對照表!A:B,2,FALSE)</f>
        <v>17</v>
      </c>
    </row>
    <row r="2834" spans="1:5" x14ac:dyDescent="0.25">
      <c r="A2834" s="648" t="str">
        <f t="shared" si="44"/>
        <v>2017/04/25-12:46:17</v>
      </c>
      <c r="B2834" s="4">
        <v>42850</v>
      </c>
      <c r="C2834" s="3">
        <v>0.53214120370370377</v>
      </c>
      <c r="D2834" s="372" t="s">
        <v>37</v>
      </c>
      <c r="E2834" s="648">
        <f>VLOOKUP(D2834,ID對照表!A:B,2,FALSE)</f>
        <v>17</v>
      </c>
    </row>
    <row r="2835" spans="1:5" x14ac:dyDescent="0.25">
      <c r="A2835" s="648" t="str">
        <f t="shared" si="44"/>
        <v>2017/04/25-12:47:33</v>
      </c>
      <c r="B2835" s="4">
        <v>42850</v>
      </c>
      <c r="C2835" s="3">
        <v>0.53302083333333339</v>
      </c>
      <c r="D2835" s="372" t="s">
        <v>37</v>
      </c>
      <c r="E2835" s="648">
        <f>VLOOKUP(D2835,ID對照表!A:B,2,FALSE)</f>
        <v>17</v>
      </c>
    </row>
    <row r="2836" spans="1:5" x14ac:dyDescent="0.25">
      <c r="A2836" s="648" t="str">
        <f t="shared" si="44"/>
        <v>2017/04/25-12:47:46</v>
      </c>
      <c r="B2836" s="4">
        <v>42850</v>
      </c>
      <c r="C2836" s="3">
        <v>0.53317129629629634</v>
      </c>
      <c r="D2836" s="372" t="s">
        <v>37</v>
      </c>
      <c r="E2836" s="648">
        <f>VLOOKUP(D2836,ID對照表!A:B,2,FALSE)</f>
        <v>17</v>
      </c>
    </row>
    <row r="2837" spans="1:5" x14ac:dyDescent="0.25">
      <c r="A2837" s="648" t="str">
        <f t="shared" si="44"/>
        <v>2017/04/25-12:47:51</v>
      </c>
      <c r="B2837" s="4">
        <v>42850</v>
      </c>
      <c r="C2837" s="3">
        <v>0.53322916666666664</v>
      </c>
      <c r="D2837" s="372" t="s">
        <v>37</v>
      </c>
      <c r="E2837" s="648">
        <f>VLOOKUP(D2837,ID對照表!A:B,2,FALSE)</f>
        <v>17</v>
      </c>
    </row>
    <row r="2838" spans="1:5" x14ac:dyDescent="0.25">
      <c r="A2838" s="648" t="str">
        <f t="shared" si="44"/>
        <v>2017/04/25-12:48:00</v>
      </c>
      <c r="B2838" s="4">
        <v>42850</v>
      </c>
      <c r="C2838" s="3">
        <v>0.53333333333333333</v>
      </c>
      <c r="D2838" s="372" t="s">
        <v>37</v>
      </c>
      <c r="E2838" s="648">
        <f>VLOOKUP(D2838,ID對照表!A:B,2,FALSE)</f>
        <v>17</v>
      </c>
    </row>
    <row r="2839" spans="1:5" x14ac:dyDescent="0.25">
      <c r="A2839" s="648" t="str">
        <f t="shared" si="44"/>
        <v>2017/04/25-13:07:07</v>
      </c>
      <c r="B2839" s="4">
        <v>42850</v>
      </c>
      <c r="C2839" s="3">
        <v>0.54660879629629633</v>
      </c>
      <c r="D2839" s="372" t="s">
        <v>92</v>
      </c>
      <c r="E2839" s="648">
        <f>VLOOKUP(D2839,ID對照表!A:B,2,FALSE)</f>
        <v>68</v>
      </c>
    </row>
    <row r="2840" spans="1:5" x14ac:dyDescent="0.25">
      <c r="A2840" s="648" t="str">
        <f t="shared" si="44"/>
        <v>2017/04/25-13:07:09</v>
      </c>
      <c r="B2840" s="4">
        <v>42850</v>
      </c>
      <c r="C2840" s="3">
        <v>0.54663194444444441</v>
      </c>
      <c r="D2840" s="372" t="s">
        <v>92</v>
      </c>
      <c r="E2840" s="648">
        <f>VLOOKUP(D2840,ID對照表!A:B,2,FALSE)</f>
        <v>68</v>
      </c>
    </row>
    <row r="2841" spans="1:5" x14ac:dyDescent="0.25">
      <c r="A2841" s="648" t="str">
        <f t="shared" si="44"/>
        <v>2017/04/25-13:07:35</v>
      </c>
      <c r="B2841" s="4">
        <v>42850</v>
      </c>
      <c r="C2841" s="3">
        <v>0.54693287037037031</v>
      </c>
      <c r="D2841" s="372" t="s">
        <v>92</v>
      </c>
      <c r="E2841" s="648">
        <f>VLOOKUP(D2841,ID對照表!A:B,2,FALSE)</f>
        <v>68</v>
      </c>
    </row>
    <row r="2842" spans="1:5" x14ac:dyDescent="0.25">
      <c r="A2842" s="648" t="str">
        <f t="shared" si="44"/>
        <v>2017/04/25-13:08:04</v>
      </c>
      <c r="B2842" s="4">
        <v>42850</v>
      </c>
      <c r="C2842" s="3">
        <v>0.54726851851851854</v>
      </c>
      <c r="D2842" s="372" t="s">
        <v>92</v>
      </c>
      <c r="E2842" s="648">
        <f>VLOOKUP(D2842,ID對照表!A:B,2,FALSE)</f>
        <v>68</v>
      </c>
    </row>
    <row r="2843" spans="1:5" x14ac:dyDescent="0.25">
      <c r="A2843" s="648" t="str">
        <f t="shared" si="44"/>
        <v>2017/04/25-13:08:06</v>
      </c>
      <c r="B2843" s="4">
        <v>42850</v>
      </c>
      <c r="C2843" s="3">
        <v>0.54729166666666662</v>
      </c>
      <c r="D2843" s="372" t="s">
        <v>92</v>
      </c>
      <c r="E2843" s="648">
        <f>VLOOKUP(D2843,ID對照表!A:B,2,FALSE)</f>
        <v>68</v>
      </c>
    </row>
    <row r="2844" spans="1:5" x14ac:dyDescent="0.25">
      <c r="A2844" s="648" t="str">
        <f t="shared" si="44"/>
        <v>2017/04/25-13:09:51</v>
      </c>
      <c r="B2844" s="4">
        <v>42850</v>
      </c>
      <c r="C2844" s="3">
        <v>0.54850694444444448</v>
      </c>
      <c r="D2844" s="372" t="s">
        <v>12</v>
      </c>
      <c r="E2844" s="648">
        <f>VLOOKUP(D2844,ID對照表!A:B,2,FALSE)</f>
        <v>7</v>
      </c>
    </row>
    <row r="2845" spans="1:5" x14ac:dyDescent="0.25">
      <c r="A2845" s="648" t="str">
        <f t="shared" si="44"/>
        <v>2017/04/25-13:09:52</v>
      </c>
      <c r="B2845" s="4">
        <v>42850</v>
      </c>
      <c r="C2845" s="3">
        <v>0.54851851851851852</v>
      </c>
      <c r="D2845" s="372" t="s">
        <v>12</v>
      </c>
      <c r="E2845" s="648">
        <f>VLOOKUP(D2845,ID對照表!A:B,2,FALSE)</f>
        <v>7</v>
      </c>
    </row>
    <row r="2846" spans="1:5" x14ac:dyDescent="0.25">
      <c r="A2846" s="648" t="str">
        <f t="shared" si="44"/>
        <v>2017/04/25-13:09:57</v>
      </c>
      <c r="B2846" s="4">
        <v>42850</v>
      </c>
      <c r="C2846" s="3">
        <v>0.54857638888888893</v>
      </c>
      <c r="D2846" s="372" t="s">
        <v>12</v>
      </c>
      <c r="E2846" s="648">
        <f>VLOOKUP(D2846,ID對照表!A:B,2,FALSE)</f>
        <v>7</v>
      </c>
    </row>
    <row r="2847" spans="1:5" x14ac:dyDescent="0.25">
      <c r="A2847" s="648" t="str">
        <f t="shared" si="44"/>
        <v>2017/04/25-13:45:48</v>
      </c>
      <c r="B2847" s="4">
        <v>42850</v>
      </c>
      <c r="C2847" s="3">
        <v>0.57347222222222227</v>
      </c>
      <c r="D2847" s="372" t="s">
        <v>12</v>
      </c>
      <c r="E2847" s="648">
        <f>VLOOKUP(D2847,ID對照表!A:B,2,FALSE)</f>
        <v>7</v>
      </c>
    </row>
    <row r="2848" spans="1:5" x14ac:dyDescent="0.25">
      <c r="A2848" s="648" t="str">
        <f t="shared" si="44"/>
        <v>2017/04/25-13:46:32</v>
      </c>
      <c r="B2848" s="4">
        <v>42850</v>
      </c>
      <c r="C2848" s="3">
        <v>0.57398148148148154</v>
      </c>
      <c r="D2848" s="372" t="s">
        <v>12</v>
      </c>
      <c r="E2848" s="648">
        <f>VLOOKUP(D2848,ID對照表!A:B,2,FALSE)</f>
        <v>7</v>
      </c>
    </row>
    <row r="2849" spans="1:5" x14ac:dyDescent="0.25">
      <c r="A2849" s="648" t="str">
        <f t="shared" si="44"/>
        <v>2017/04/25-14:06:45</v>
      </c>
      <c r="B2849" s="4">
        <v>42850</v>
      </c>
      <c r="C2849" s="3">
        <v>0.58802083333333333</v>
      </c>
      <c r="D2849" s="372" t="s">
        <v>65</v>
      </c>
      <c r="E2849" s="648">
        <f>VLOOKUP(D2849,ID對照表!A:B,2,FALSE)</f>
        <v>41</v>
      </c>
    </row>
    <row r="2850" spans="1:5" x14ac:dyDescent="0.25">
      <c r="A2850" s="648" t="str">
        <f t="shared" si="44"/>
        <v>2017/04/25-14:13:47</v>
      </c>
      <c r="B2850" s="4">
        <v>42850</v>
      </c>
      <c r="C2850" s="3">
        <v>0.59290509259259261</v>
      </c>
      <c r="D2850" s="372" t="s">
        <v>12</v>
      </c>
      <c r="E2850" s="648">
        <f>VLOOKUP(D2850,ID對照表!A:B,2,FALSE)</f>
        <v>7</v>
      </c>
    </row>
    <row r="2851" spans="1:5" x14ac:dyDescent="0.25">
      <c r="A2851" s="648" t="str">
        <f t="shared" si="44"/>
        <v>2017/04/25-14:13:49</v>
      </c>
      <c r="B2851" s="4">
        <v>42850</v>
      </c>
      <c r="C2851" s="3">
        <v>0.59292824074074069</v>
      </c>
      <c r="D2851" s="372" t="s">
        <v>12</v>
      </c>
      <c r="E2851" s="648">
        <f>VLOOKUP(D2851,ID對照表!A:B,2,FALSE)</f>
        <v>7</v>
      </c>
    </row>
    <row r="2852" spans="1:5" x14ac:dyDescent="0.25">
      <c r="A2852" s="648" t="str">
        <f t="shared" si="44"/>
        <v>2017/04/25-14:35:53</v>
      </c>
      <c r="B2852" s="4">
        <v>42850</v>
      </c>
      <c r="C2852" s="3">
        <v>0.60825231481481479</v>
      </c>
      <c r="D2852" s="372" t="s">
        <v>92</v>
      </c>
      <c r="E2852" s="648">
        <f>VLOOKUP(D2852,ID對照表!A:B,2,FALSE)</f>
        <v>68</v>
      </c>
    </row>
    <row r="2853" spans="1:5" x14ac:dyDescent="0.25">
      <c r="A2853" s="648" t="str">
        <f t="shared" si="44"/>
        <v>2017/04/25-14:35:54</v>
      </c>
      <c r="B2853" s="4">
        <v>42850</v>
      </c>
      <c r="C2853" s="3">
        <v>0.60826388888888883</v>
      </c>
      <c r="D2853" s="372" t="s">
        <v>92</v>
      </c>
      <c r="E2853" s="648">
        <f>VLOOKUP(D2853,ID對照表!A:B,2,FALSE)</f>
        <v>68</v>
      </c>
    </row>
    <row r="2854" spans="1:5" x14ac:dyDescent="0.25">
      <c r="A2854" s="648" t="str">
        <f t="shared" si="44"/>
        <v>2017/04/25-14:41:08</v>
      </c>
      <c r="B2854" s="4">
        <v>42850</v>
      </c>
      <c r="C2854" s="3">
        <v>0.61189814814814814</v>
      </c>
      <c r="D2854" s="372" t="s">
        <v>92</v>
      </c>
      <c r="E2854" s="648">
        <f>VLOOKUP(D2854,ID對照表!A:B,2,FALSE)</f>
        <v>68</v>
      </c>
    </row>
    <row r="2855" spans="1:5" x14ac:dyDescent="0.25">
      <c r="A2855" s="648" t="str">
        <f t="shared" si="44"/>
        <v>2017/04/25-14:41:12</v>
      </c>
      <c r="B2855" s="4">
        <v>42850</v>
      </c>
      <c r="C2855" s="3">
        <v>0.61194444444444451</v>
      </c>
      <c r="D2855" s="372" t="s">
        <v>92</v>
      </c>
      <c r="E2855" s="648">
        <f>VLOOKUP(D2855,ID對照表!A:B,2,FALSE)</f>
        <v>68</v>
      </c>
    </row>
    <row r="2856" spans="1:5" x14ac:dyDescent="0.25">
      <c r="A2856" s="648" t="str">
        <f t="shared" si="44"/>
        <v>2017/04/25-14:41:14</v>
      </c>
      <c r="B2856" s="4">
        <v>42850</v>
      </c>
      <c r="C2856" s="3">
        <v>0.61196759259259259</v>
      </c>
      <c r="D2856" s="372" t="s">
        <v>92</v>
      </c>
      <c r="E2856" s="648">
        <f>VLOOKUP(D2856,ID對照表!A:B,2,FALSE)</f>
        <v>68</v>
      </c>
    </row>
    <row r="2857" spans="1:5" x14ac:dyDescent="0.25">
      <c r="A2857" s="648" t="str">
        <f t="shared" si="44"/>
        <v>2017/04/25-14:41:21</v>
      </c>
      <c r="B2857" s="4">
        <v>42850</v>
      </c>
      <c r="C2857" s="3">
        <v>0.61204861111111108</v>
      </c>
      <c r="D2857" s="372" t="s">
        <v>92</v>
      </c>
      <c r="E2857" s="648">
        <f>VLOOKUP(D2857,ID對照表!A:B,2,FALSE)</f>
        <v>68</v>
      </c>
    </row>
    <row r="2858" spans="1:5" x14ac:dyDescent="0.25">
      <c r="A2858" s="648" t="str">
        <f t="shared" si="44"/>
        <v>2017/04/25-15:53:30</v>
      </c>
      <c r="B2858" s="4">
        <v>42850</v>
      </c>
      <c r="C2858" s="3">
        <v>0.66215277777777781</v>
      </c>
      <c r="D2858" s="372" t="s">
        <v>92</v>
      </c>
      <c r="E2858" s="648">
        <f>VLOOKUP(D2858,ID對照表!A:B,2,FALSE)</f>
        <v>68</v>
      </c>
    </row>
    <row r="2859" spans="1:5" x14ac:dyDescent="0.25">
      <c r="A2859" s="648" t="str">
        <f t="shared" si="44"/>
        <v>2017/04/25-16:02:44</v>
      </c>
      <c r="B2859" s="4">
        <v>42850</v>
      </c>
      <c r="C2859" s="3">
        <v>0.66856481481481478</v>
      </c>
      <c r="D2859" s="372" t="s">
        <v>92</v>
      </c>
      <c r="E2859" s="648">
        <f>VLOOKUP(D2859,ID對照表!A:B,2,FALSE)</f>
        <v>68</v>
      </c>
    </row>
    <row r="2860" spans="1:5" x14ac:dyDescent="0.25">
      <c r="A2860" s="648" t="str">
        <f t="shared" si="44"/>
        <v>2017/04/25-16:02:45</v>
      </c>
      <c r="B2860" s="4">
        <v>42850</v>
      </c>
      <c r="C2860" s="3">
        <v>0.66857638888888893</v>
      </c>
      <c r="D2860" s="372" t="s">
        <v>92</v>
      </c>
      <c r="E2860" s="648">
        <f>VLOOKUP(D2860,ID對照表!A:B,2,FALSE)</f>
        <v>68</v>
      </c>
    </row>
    <row r="2861" spans="1:5" x14ac:dyDescent="0.25">
      <c r="A2861" s="648" t="str">
        <f t="shared" si="44"/>
        <v>2017/04/25-16:02:47</v>
      </c>
      <c r="B2861" s="4">
        <v>42850</v>
      </c>
      <c r="C2861" s="3">
        <v>0.66859953703703701</v>
      </c>
      <c r="D2861" s="372" t="s">
        <v>92</v>
      </c>
      <c r="E2861" s="648">
        <f>VLOOKUP(D2861,ID對照表!A:B,2,FALSE)</f>
        <v>68</v>
      </c>
    </row>
    <row r="2862" spans="1:5" x14ac:dyDescent="0.25">
      <c r="A2862" s="648" t="str">
        <f t="shared" si="44"/>
        <v>2017/04/25-18:28:12</v>
      </c>
      <c r="B2862" s="4">
        <v>42850</v>
      </c>
      <c r="C2862" s="3">
        <v>0.76958333333333329</v>
      </c>
      <c r="D2862" s="372" t="s">
        <v>12</v>
      </c>
      <c r="E2862" s="648">
        <f>VLOOKUP(D2862,ID對照表!A:B,2,FALSE)</f>
        <v>7</v>
      </c>
    </row>
    <row r="2863" spans="1:5" x14ac:dyDescent="0.25">
      <c r="A2863" s="648" t="str">
        <f t="shared" si="44"/>
        <v>2017/04/25-18:38:46</v>
      </c>
      <c r="B2863" s="4">
        <v>42850</v>
      </c>
      <c r="C2863" s="3">
        <v>0.77692129629629625</v>
      </c>
      <c r="D2863" s="372" t="s">
        <v>92</v>
      </c>
      <c r="E2863" s="648">
        <f>VLOOKUP(D2863,ID對照表!A:B,2,FALSE)</f>
        <v>68</v>
      </c>
    </row>
    <row r="2864" spans="1:5" x14ac:dyDescent="0.25">
      <c r="A2864" s="648" t="str">
        <f t="shared" si="44"/>
        <v>2017/04/25-18:39:52</v>
      </c>
      <c r="B2864" s="4">
        <v>42850</v>
      </c>
      <c r="C2864" s="3">
        <v>0.77768518518518526</v>
      </c>
      <c r="D2864" s="372" t="s">
        <v>92</v>
      </c>
      <c r="E2864" s="648">
        <f>VLOOKUP(D2864,ID對照表!A:B,2,FALSE)</f>
        <v>68</v>
      </c>
    </row>
    <row r="2865" spans="1:5" x14ac:dyDescent="0.25">
      <c r="A2865" s="648" t="str">
        <f t="shared" si="44"/>
        <v>2017/04/25-18:39:53</v>
      </c>
      <c r="B2865" s="4">
        <v>42850</v>
      </c>
      <c r="C2865" s="3">
        <v>0.7776967592592593</v>
      </c>
      <c r="D2865" s="372" t="s">
        <v>92</v>
      </c>
      <c r="E2865" s="648">
        <f>VLOOKUP(D2865,ID對照表!A:B,2,FALSE)</f>
        <v>68</v>
      </c>
    </row>
    <row r="2866" spans="1:5" x14ac:dyDescent="0.25">
      <c r="A2866" s="648" t="str">
        <f t="shared" si="44"/>
        <v>2017/04/25-18:41:14</v>
      </c>
      <c r="B2866" s="4">
        <v>42850</v>
      </c>
      <c r="C2866" s="3">
        <v>0.77863425925925922</v>
      </c>
      <c r="D2866" s="372" t="s">
        <v>92</v>
      </c>
      <c r="E2866" s="648">
        <f>VLOOKUP(D2866,ID對照表!A:B,2,FALSE)</f>
        <v>68</v>
      </c>
    </row>
    <row r="2867" spans="1:5" x14ac:dyDescent="0.25">
      <c r="A2867" s="648" t="str">
        <f t="shared" si="44"/>
        <v>2017/04/25-18:41:17</v>
      </c>
      <c r="B2867" s="4">
        <v>42850</v>
      </c>
      <c r="C2867" s="3">
        <v>0.77866898148148145</v>
      </c>
      <c r="D2867" s="372" t="s">
        <v>92</v>
      </c>
      <c r="E2867" s="648">
        <f>VLOOKUP(D2867,ID對照表!A:B,2,FALSE)</f>
        <v>68</v>
      </c>
    </row>
    <row r="2868" spans="1:5" x14ac:dyDescent="0.25">
      <c r="A2868" s="648" t="str">
        <f t="shared" si="44"/>
        <v>2017/04/25-18:47:55</v>
      </c>
      <c r="B2868" s="4">
        <v>42850</v>
      </c>
      <c r="C2868" s="3">
        <v>0.78327546296296291</v>
      </c>
      <c r="D2868" s="372" t="s">
        <v>52</v>
      </c>
      <c r="E2868" s="648">
        <f>VLOOKUP(D2868,ID對照表!A:B,2,FALSE)</f>
        <v>1</v>
      </c>
    </row>
    <row r="2869" spans="1:5" x14ac:dyDescent="0.25">
      <c r="A2869" s="648" t="str">
        <f t="shared" si="44"/>
        <v>2017/04/25-19:00:10</v>
      </c>
      <c r="B2869" s="4">
        <v>42850</v>
      </c>
      <c r="C2869" s="3">
        <v>0.79178240740740735</v>
      </c>
      <c r="D2869" s="372" t="s">
        <v>92</v>
      </c>
      <c r="E2869" s="648">
        <f>VLOOKUP(D2869,ID對照表!A:B,2,FALSE)</f>
        <v>68</v>
      </c>
    </row>
    <row r="2870" spans="1:5" x14ac:dyDescent="0.25">
      <c r="A2870" s="648" t="str">
        <f t="shared" si="44"/>
        <v>2017/04/25-19:00:13</v>
      </c>
      <c r="B2870" s="4">
        <v>42850</v>
      </c>
      <c r="C2870" s="3">
        <v>0.79181712962962969</v>
      </c>
      <c r="D2870" s="372" t="s">
        <v>92</v>
      </c>
      <c r="E2870" s="648">
        <f>VLOOKUP(D2870,ID對照表!A:B,2,FALSE)</f>
        <v>68</v>
      </c>
    </row>
    <row r="2871" spans="1:5" x14ac:dyDescent="0.25">
      <c r="A2871" s="648" t="str">
        <f t="shared" si="44"/>
        <v>2017/04/25-19:00:14</v>
      </c>
      <c r="B2871" s="4">
        <v>42850</v>
      </c>
      <c r="C2871" s="3">
        <v>0.79182870370370362</v>
      </c>
      <c r="D2871" s="372" t="s">
        <v>92</v>
      </c>
      <c r="E2871" s="648">
        <f>VLOOKUP(D2871,ID對照表!A:B,2,FALSE)</f>
        <v>68</v>
      </c>
    </row>
    <row r="2872" spans="1:5" x14ac:dyDescent="0.25">
      <c r="A2872" s="648" t="str">
        <f t="shared" si="44"/>
        <v>2017/04/25-19:02:57</v>
      </c>
      <c r="B2872" s="4">
        <v>42850</v>
      </c>
      <c r="C2872" s="3">
        <v>0.79371527777777784</v>
      </c>
      <c r="D2872" s="372" t="s">
        <v>92</v>
      </c>
      <c r="E2872" s="648">
        <f>VLOOKUP(D2872,ID對照表!A:B,2,FALSE)</f>
        <v>68</v>
      </c>
    </row>
    <row r="2873" spans="1:5" x14ac:dyDescent="0.25">
      <c r="A2873" s="648" t="str">
        <f t="shared" si="44"/>
        <v>2017/04/25-19:03:01</v>
      </c>
      <c r="B2873" s="4">
        <v>42850</v>
      </c>
      <c r="C2873" s="3">
        <v>0.79376157407407411</v>
      </c>
      <c r="D2873" s="372" t="s">
        <v>92</v>
      </c>
      <c r="E2873" s="648">
        <f>VLOOKUP(D2873,ID對照表!A:B,2,FALSE)</f>
        <v>68</v>
      </c>
    </row>
    <row r="2874" spans="1:5" x14ac:dyDescent="0.25">
      <c r="A2874" s="648" t="str">
        <f t="shared" si="44"/>
        <v>2017/04/25-19:04:45</v>
      </c>
      <c r="B2874" s="4">
        <v>42850</v>
      </c>
      <c r="C2874" s="3">
        <v>0.7949652777777777</v>
      </c>
      <c r="D2874" s="372" t="s">
        <v>65</v>
      </c>
      <c r="E2874" s="648">
        <f>VLOOKUP(D2874,ID對照表!A:B,2,FALSE)</f>
        <v>41</v>
      </c>
    </row>
    <row r="2875" spans="1:5" x14ac:dyDescent="0.25">
      <c r="A2875" s="648" t="str">
        <f t="shared" si="44"/>
        <v>2017/04/25-19:12:09</v>
      </c>
      <c r="B2875" s="4">
        <v>42850</v>
      </c>
      <c r="C2875" s="3">
        <v>0.80010416666666673</v>
      </c>
      <c r="D2875" s="372" t="s">
        <v>12</v>
      </c>
      <c r="E2875" s="648">
        <f>VLOOKUP(D2875,ID對照表!A:B,2,FALSE)</f>
        <v>7</v>
      </c>
    </row>
    <row r="2876" spans="1:5" x14ac:dyDescent="0.25">
      <c r="A2876" s="648" t="str">
        <f t="shared" si="44"/>
        <v>2017/04/25-19:12:17</v>
      </c>
      <c r="B2876" s="4">
        <v>42850</v>
      </c>
      <c r="C2876" s="3">
        <v>0.80019675925925926</v>
      </c>
      <c r="D2876" s="372" t="s">
        <v>12</v>
      </c>
      <c r="E2876" s="648">
        <f>VLOOKUP(D2876,ID對照表!A:B,2,FALSE)</f>
        <v>7</v>
      </c>
    </row>
    <row r="2877" spans="1:5" x14ac:dyDescent="0.25">
      <c r="A2877" s="648" t="str">
        <f t="shared" si="44"/>
        <v>2017/04/25-19:12:19</v>
      </c>
      <c r="B2877" s="4">
        <v>42850</v>
      </c>
      <c r="C2877" s="3">
        <v>0.80021990740740734</v>
      </c>
      <c r="D2877" s="372" t="s">
        <v>12</v>
      </c>
      <c r="E2877" s="648">
        <f>VLOOKUP(D2877,ID對照表!A:B,2,FALSE)</f>
        <v>7</v>
      </c>
    </row>
    <row r="2878" spans="1:5" x14ac:dyDescent="0.25">
      <c r="A2878" s="648" t="str">
        <f t="shared" si="44"/>
        <v>2017/04/25-19:12:22</v>
      </c>
      <c r="B2878" s="4">
        <v>42850</v>
      </c>
      <c r="C2878" s="3">
        <v>0.80025462962962957</v>
      </c>
      <c r="D2878" s="372" t="s">
        <v>12</v>
      </c>
      <c r="E2878" s="648">
        <f>VLOOKUP(D2878,ID對照表!A:B,2,FALSE)</f>
        <v>7</v>
      </c>
    </row>
    <row r="2879" spans="1:5" x14ac:dyDescent="0.25">
      <c r="A2879" s="648" t="str">
        <f t="shared" si="44"/>
        <v>2017/04/25-19:14:29</v>
      </c>
      <c r="B2879" s="4">
        <v>42850</v>
      </c>
      <c r="C2879" s="3">
        <v>0.80172453703703705</v>
      </c>
      <c r="D2879" s="372" t="s">
        <v>40</v>
      </c>
      <c r="E2879" s="648">
        <f>VLOOKUP(D2879,ID對照表!A:B,2,FALSE)</f>
        <v>19</v>
      </c>
    </row>
    <row r="2880" spans="1:5" x14ac:dyDescent="0.25">
      <c r="A2880" s="648" t="str">
        <f t="shared" si="44"/>
        <v>2017/04/25-19:20:36</v>
      </c>
      <c r="B2880" s="4">
        <v>42850</v>
      </c>
      <c r="C2880" s="3">
        <v>0.8059722222222222</v>
      </c>
      <c r="D2880" s="372" t="s">
        <v>65</v>
      </c>
      <c r="E2880" s="648">
        <f>VLOOKUP(D2880,ID對照表!A:B,2,FALSE)</f>
        <v>41</v>
      </c>
    </row>
    <row r="2881" spans="1:5" x14ac:dyDescent="0.25">
      <c r="A2881" s="648" t="str">
        <f t="shared" si="44"/>
        <v>2017/04/25-19:35:05</v>
      </c>
      <c r="B2881" s="4">
        <v>42850</v>
      </c>
      <c r="C2881" s="3">
        <v>0.81603009259259263</v>
      </c>
      <c r="D2881" s="372" t="s">
        <v>12</v>
      </c>
      <c r="E2881" s="648">
        <f>VLOOKUP(D2881,ID對照表!A:B,2,FALSE)</f>
        <v>7</v>
      </c>
    </row>
    <row r="2882" spans="1:5" x14ac:dyDescent="0.25">
      <c r="A2882" s="648" t="str">
        <f t="shared" ref="A2882:A2945" si="45">TEXT(B2882,"yyyy/mm/dd")&amp;"-"&amp;TEXT(C2882,"hh:mm:ss")</f>
        <v>2017/04/25-19:35:08</v>
      </c>
      <c r="B2882" s="4">
        <v>42850</v>
      </c>
      <c r="C2882" s="3">
        <v>0.81606481481481474</v>
      </c>
      <c r="D2882" s="372" t="s">
        <v>12</v>
      </c>
      <c r="E2882" s="648">
        <f>VLOOKUP(D2882,ID對照表!A:B,2,FALSE)</f>
        <v>7</v>
      </c>
    </row>
    <row r="2883" spans="1:5" x14ac:dyDescent="0.25">
      <c r="A2883" s="648" t="str">
        <f t="shared" si="45"/>
        <v>2017/04/25-19:35:13</v>
      </c>
      <c r="B2883" s="4">
        <v>42850</v>
      </c>
      <c r="C2883" s="3">
        <v>0.81612268518518516</v>
      </c>
      <c r="D2883" s="372" t="s">
        <v>12</v>
      </c>
      <c r="E2883" s="648">
        <f>VLOOKUP(D2883,ID對照表!A:B,2,FALSE)</f>
        <v>7</v>
      </c>
    </row>
    <row r="2884" spans="1:5" x14ac:dyDescent="0.25">
      <c r="A2884" s="648" t="str">
        <f t="shared" si="45"/>
        <v>2017/04/25-19:35:19</v>
      </c>
      <c r="B2884" s="4">
        <v>42850</v>
      </c>
      <c r="C2884" s="3">
        <v>0.81619212962962961</v>
      </c>
      <c r="D2884" s="372" t="s">
        <v>12</v>
      </c>
      <c r="E2884" s="648">
        <f>VLOOKUP(D2884,ID對照表!A:B,2,FALSE)</f>
        <v>7</v>
      </c>
    </row>
    <row r="2885" spans="1:5" x14ac:dyDescent="0.25">
      <c r="A2885" s="648" t="str">
        <f t="shared" si="45"/>
        <v>2017/04/25-19:35:29</v>
      </c>
      <c r="B2885" s="4">
        <v>42850</v>
      </c>
      <c r="C2885" s="3">
        <v>0.81630787037037045</v>
      </c>
      <c r="D2885" s="372" t="s">
        <v>12</v>
      </c>
      <c r="E2885" s="648">
        <f>VLOOKUP(D2885,ID對照表!A:B,2,FALSE)</f>
        <v>7</v>
      </c>
    </row>
    <row r="2886" spans="1:5" x14ac:dyDescent="0.25">
      <c r="A2886" s="648" t="str">
        <f t="shared" si="45"/>
        <v>2017/04/25-19:35:30</v>
      </c>
      <c r="B2886" s="4">
        <v>42850</v>
      </c>
      <c r="C2886" s="3">
        <v>0.81631944444444438</v>
      </c>
      <c r="D2886" s="372" t="s">
        <v>12</v>
      </c>
      <c r="E2886" s="648">
        <f>VLOOKUP(D2886,ID對照表!A:B,2,FALSE)</f>
        <v>7</v>
      </c>
    </row>
    <row r="2887" spans="1:5" x14ac:dyDescent="0.25">
      <c r="A2887" s="648" t="str">
        <f t="shared" si="45"/>
        <v>2017/04/25-19:35:36</v>
      </c>
      <c r="B2887" s="4">
        <v>42850</v>
      </c>
      <c r="C2887" s="3">
        <v>0.81638888888888894</v>
      </c>
      <c r="D2887" s="372" t="s">
        <v>12</v>
      </c>
      <c r="E2887" s="648">
        <f>VLOOKUP(D2887,ID對照表!A:B,2,FALSE)</f>
        <v>7</v>
      </c>
    </row>
    <row r="2888" spans="1:5" x14ac:dyDescent="0.25">
      <c r="A2888" s="648" t="str">
        <f t="shared" si="45"/>
        <v>2017/04/25-19:38:26</v>
      </c>
      <c r="B2888" s="4">
        <v>42850</v>
      </c>
      <c r="C2888" s="3">
        <v>0.81835648148148143</v>
      </c>
      <c r="D2888" s="372" t="s">
        <v>12</v>
      </c>
      <c r="E2888" s="648">
        <f>VLOOKUP(D2888,ID對照表!A:B,2,FALSE)</f>
        <v>7</v>
      </c>
    </row>
    <row r="2889" spans="1:5" x14ac:dyDescent="0.25">
      <c r="A2889" s="648" t="str">
        <f t="shared" si="45"/>
        <v>2017/04/25-19:38:29</v>
      </c>
      <c r="B2889" s="4">
        <v>42850</v>
      </c>
      <c r="C2889" s="3">
        <v>0.81839120370370377</v>
      </c>
      <c r="D2889" s="372" t="s">
        <v>12</v>
      </c>
      <c r="E2889" s="648">
        <f>VLOOKUP(D2889,ID對照表!A:B,2,FALSE)</f>
        <v>7</v>
      </c>
    </row>
    <row r="2890" spans="1:5" x14ac:dyDescent="0.25">
      <c r="A2890" s="648" t="str">
        <f t="shared" si="45"/>
        <v>2017/04/25-19:38:30</v>
      </c>
      <c r="B2890" s="4">
        <v>42850</v>
      </c>
      <c r="C2890" s="3">
        <v>0.8184027777777777</v>
      </c>
      <c r="D2890" s="372" t="s">
        <v>12</v>
      </c>
      <c r="E2890" s="648">
        <f>VLOOKUP(D2890,ID對照表!A:B,2,FALSE)</f>
        <v>7</v>
      </c>
    </row>
    <row r="2891" spans="1:5" x14ac:dyDescent="0.25">
      <c r="A2891" s="648" t="str">
        <f t="shared" si="45"/>
        <v>2017/04/25-19:43:37</v>
      </c>
      <c r="B2891" s="4">
        <v>42850</v>
      </c>
      <c r="C2891" s="3">
        <v>0.82195601851851852</v>
      </c>
      <c r="D2891" s="372" t="s">
        <v>4</v>
      </c>
      <c r="E2891" s="648">
        <f>VLOOKUP(D2891,ID對照表!A:B,2,FALSE)</f>
        <v>6</v>
      </c>
    </row>
    <row r="2892" spans="1:5" x14ac:dyDescent="0.25">
      <c r="A2892" s="648" t="str">
        <f t="shared" si="45"/>
        <v>2017/04/25-19:56:38</v>
      </c>
      <c r="B2892" s="4">
        <v>42850</v>
      </c>
      <c r="C2892" s="3">
        <v>0.83099537037037041</v>
      </c>
      <c r="D2892" s="372" t="s">
        <v>12</v>
      </c>
      <c r="E2892" s="648">
        <f>VLOOKUP(D2892,ID對照表!A:B,2,FALSE)</f>
        <v>7</v>
      </c>
    </row>
    <row r="2893" spans="1:5" x14ac:dyDescent="0.25">
      <c r="A2893" s="648" t="str">
        <f t="shared" si="45"/>
        <v>2017/04/25-20:00:33</v>
      </c>
      <c r="B2893" s="4">
        <v>42850</v>
      </c>
      <c r="C2893" s="3">
        <v>0.83371527777777776</v>
      </c>
      <c r="D2893" s="372" t="s">
        <v>40</v>
      </c>
      <c r="E2893" s="648">
        <f>VLOOKUP(D2893,ID對照表!A:B,2,FALSE)</f>
        <v>19</v>
      </c>
    </row>
    <row r="2894" spans="1:5" x14ac:dyDescent="0.25">
      <c r="A2894" s="648" t="str">
        <f t="shared" si="45"/>
        <v>2017/04/25-20:12:36</v>
      </c>
      <c r="B2894" s="4">
        <v>42850</v>
      </c>
      <c r="C2894" s="3">
        <v>0.84208333333333341</v>
      </c>
      <c r="D2894" s="372" t="s">
        <v>52</v>
      </c>
      <c r="E2894" s="648">
        <f>VLOOKUP(D2894,ID對照表!A:B,2,FALSE)</f>
        <v>1</v>
      </c>
    </row>
    <row r="2895" spans="1:5" x14ac:dyDescent="0.25">
      <c r="A2895" s="648" t="str">
        <f t="shared" si="45"/>
        <v>2017/04/25-20:21:24</v>
      </c>
      <c r="B2895" s="4">
        <v>42850</v>
      </c>
      <c r="C2895" s="3">
        <v>0.84819444444444436</v>
      </c>
      <c r="D2895" s="372" t="s">
        <v>77</v>
      </c>
      <c r="E2895" s="648">
        <f>VLOOKUP(D2895,ID對照表!A:B,2,FALSE)</f>
        <v>52</v>
      </c>
    </row>
    <row r="2896" spans="1:5" x14ac:dyDescent="0.25">
      <c r="A2896" s="648" t="str">
        <f t="shared" si="45"/>
        <v>2017/04/25-21:06:21</v>
      </c>
      <c r="B2896" s="4">
        <v>42850</v>
      </c>
      <c r="C2896" s="3">
        <v>0.87940972222222225</v>
      </c>
      <c r="D2896" s="372" t="s">
        <v>40</v>
      </c>
      <c r="E2896" s="648">
        <f>VLOOKUP(D2896,ID對照表!A:B,2,FALSE)</f>
        <v>19</v>
      </c>
    </row>
    <row r="2897" spans="1:5" x14ac:dyDescent="0.25">
      <c r="A2897" s="648" t="str">
        <f t="shared" si="45"/>
        <v>2017/04/25-21:06:22</v>
      </c>
      <c r="B2897" s="4">
        <v>42850</v>
      </c>
      <c r="C2897" s="3">
        <v>0.87942129629629628</v>
      </c>
      <c r="D2897" s="372" t="s">
        <v>40</v>
      </c>
      <c r="E2897" s="648">
        <f>VLOOKUP(D2897,ID對照表!A:B,2,FALSE)</f>
        <v>19</v>
      </c>
    </row>
    <row r="2898" spans="1:5" x14ac:dyDescent="0.25">
      <c r="A2898" s="648" t="str">
        <f t="shared" si="45"/>
        <v>2017/04/25-21:06:27</v>
      </c>
      <c r="B2898" s="4">
        <v>42850</v>
      </c>
      <c r="C2898" s="3">
        <v>0.8794791666666667</v>
      </c>
      <c r="D2898" s="372" t="s">
        <v>40</v>
      </c>
      <c r="E2898" s="648">
        <f>VLOOKUP(D2898,ID對照表!A:B,2,FALSE)</f>
        <v>19</v>
      </c>
    </row>
    <row r="2899" spans="1:5" x14ac:dyDescent="0.25">
      <c r="A2899" s="648" t="str">
        <f t="shared" si="45"/>
        <v>2017/04/25-21:06:29</v>
      </c>
      <c r="B2899" s="4">
        <v>42850</v>
      </c>
      <c r="C2899" s="3">
        <v>0.87950231481481478</v>
      </c>
      <c r="D2899" s="372" t="s">
        <v>40</v>
      </c>
      <c r="E2899" s="648">
        <f>VLOOKUP(D2899,ID對照表!A:B,2,FALSE)</f>
        <v>19</v>
      </c>
    </row>
    <row r="2900" spans="1:5" x14ac:dyDescent="0.25">
      <c r="A2900" s="648" t="str">
        <f t="shared" si="45"/>
        <v>2017/04/25-21:06:35</v>
      </c>
      <c r="B2900" s="4">
        <v>42850</v>
      </c>
      <c r="C2900" s="3">
        <v>0.87957175925925923</v>
      </c>
      <c r="D2900" s="372" t="s">
        <v>40</v>
      </c>
      <c r="E2900" s="648">
        <f>VLOOKUP(D2900,ID對照表!A:B,2,FALSE)</f>
        <v>19</v>
      </c>
    </row>
    <row r="2901" spans="1:5" x14ac:dyDescent="0.25">
      <c r="A2901" s="648" t="str">
        <f t="shared" si="45"/>
        <v>2017/04/25-21:06:39</v>
      </c>
      <c r="B2901" s="4">
        <v>42850</v>
      </c>
      <c r="C2901" s="3">
        <v>0.8796180555555555</v>
      </c>
      <c r="D2901" s="372" t="s">
        <v>40</v>
      </c>
      <c r="E2901" s="648">
        <f>VLOOKUP(D2901,ID對照表!A:B,2,FALSE)</f>
        <v>19</v>
      </c>
    </row>
    <row r="2902" spans="1:5" x14ac:dyDescent="0.25">
      <c r="A2902" s="648" t="str">
        <f t="shared" si="45"/>
        <v>2017/04/25-21:06:40</v>
      </c>
      <c r="B2902" s="4">
        <v>42850</v>
      </c>
      <c r="C2902" s="3">
        <v>0.87962962962962965</v>
      </c>
      <c r="D2902" s="372" t="s">
        <v>40</v>
      </c>
      <c r="E2902" s="648">
        <f>VLOOKUP(D2902,ID對照表!A:B,2,FALSE)</f>
        <v>19</v>
      </c>
    </row>
    <row r="2903" spans="1:5" x14ac:dyDescent="0.25">
      <c r="A2903" s="648" t="str">
        <f t="shared" si="45"/>
        <v>2017/04/25-21:06:41</v>
      </c>
      <c r="B2903" s="4">
        <v>42850</v>
      </c>
      <c r="C2903" s="3">
        <v>0.87964120370370369</v>
      </c>
      <c r="D2903" s="372" t="s">
        <v>40</v>
      </c>
      <c r="E2903" s="648">
        <f>VLOOKUP(D2903,ID對照表!A:B,2,FALSE)</f>
        <v>19</v>
      </c>
    </row>
    <row r="2904" spans="1:5" x14ac:dyDescent="0.25">
      <c r="A2904" s="648" t="str">
        <f t="shared" si="45"/>
        <v>2017/04/25-21:22:18</v>
      </c>
      <c r="B2904" s="4">
        <v>42850</v>
      </c>
      <c r="C2904" s="3">
        <v>0.89048611111111109</v>
      </c>
      <c r="D2904" s="372" t="s">
        <v>93</v>
      </c>
      <c r="E2904" s="648">
        <f>VLOOKUP(D2904,ID對照表!A:B,2,FALSE)</f>
        <v>69</v>
      </c>
    </row>
    <row r="2905" spans="1:5" x14ac:dyDescent="0.25">
      <c r="A2905" s="648" t="str">
        <f t="shared" si="45"/>
        <v>2017/04/25-21:22:19</v>
      </c>
      <c r="B2905" s="4">
        <v>42850</v>
      </c>
      <c r="C2905" s="3">
        <v>0.89049768518518524</v>
      </c>
      <c r="D2905" s="372" t="s">
        <v>93</v>
      </c>
      <c r="E2905" s="648">
        <f>VLOOKUP(D2905,ID對照表!A:B,2,FALSE)</f>
        <v>69</v>
      </c>
    </row>
    <row r="2906" spans="1:5" x14ac:dyDescent="0.25">
      <c r="A2906" s="648" t="str">
        <f t="shared" si="45"/>
        <v>2017/04/25-21:22:24</v>
      </c>
      <c r="B2906" s="4">
        <v>42850</v>
      </c>
      <c r="C2906" s="3">
        <v>0.89055555555555566</v>
      </c>
      <c r="D2906" s="372" t="s">
        <v>93</v>
      </c>
      <c r="E2906" s="648">
        <f>VLOOKUP(D2906,ID對照表!A:B,2,FALSE)</f>
        <v>69</v>
      </c>
    </row>
    <row r="2907" spans="1:5" x14ac:dyDescent="0.25">
      <c r="A2907" s="648" t="str">
        <f t="shared" si="45"/>
        <v>2017/04/25-21:22:30</v>
      </c>
      <c r="B2907" s="4">
        <v>42850</v>
      </c>
      <c r="C2907" s="3">
        <v>0.890625</v>
      </c>
      <c r="D2907" s="372" t="s">
        <v>93</v>
      </c>
      <c r="E2907" s="648">
        <f>VLOOKUP(D2907,ID對照表!A:B,2,FALSE)</f>
        <v>69</v>
      </c>
    </row>
    <row r="2908" spans="1:5" x14ac:dyDescent="0.25">
      <c r="A2908" s="648" t="str">
        <f t="shared" si="45"/>
        <v>2017/04/25-21:22:37</v>
      </c>
      <c r="B2908" s="4">
        <v>42850</v>
      </c>
      <c r="C2908" s="3">
        <v>0.89070601851851849</v>
      </c>
      <c r="D2908" s="372" t="s">
        <v>93</v>
      </c>
      <c r="E2908" s="648">
        <f>VLOOKUP(D2908,ID對照表!A:B,2,FALSE)</f>
        <v>69</v>
      </c>
    </row>
    <row r="2909" spans="1:5" x14ac:dyDescent="0.25">
      <c r="A2909" s="648" t="str">
        <f t="shared" si="45"/>
        <v>2017/04/25-21:22:42</v>
      </c>
      <c r="B2909" s="4">
        <v>42850</v>
      </c>
      <c r="C2909" s="3">
        <v>0.89076388888888891</v>
      </c>
      <c r="D2909" s="372" t="s">
        <v>93</v>
      </c>
      <c r="E2909" s="648">
        <f>VLOOKUP(D2909,ID對照表!A:B,2,FALSE)</f>
        <v>69</v>
      </c>
    </row>
    <row r="2910" spans="1:5" x14ac:dyDescent="0.25">
      <c r="A2910" s="648" t="str">
        <f t="shared" si="45"/>
        <v>2017/04/25-21:27:56</v>
      </c>
      <c r="B2910" s="4">
        <v>42850</v>
      </c>
      <c r="C2910" s="3">
        <v>0.89439814814814822</v>
      </c>
      <c r="D2910" s="372" t="s">
        <v>92</v>
      </c>
      <c r="E2910" s="648">
        <f>VLOOKUP(D2910,ID對照表!A:B,2,FALSE)</f>
        <v>68</v>
      </c>
    </row>
    <row r="2911" spans="1:5" x14ac:dyDescent="0.25">
      <c r="A2911" s="648" t="str">
        <f t="shared" si="45"/>
        <v>2017/04/25-21:27:59</v>
      </c>
      <c r="B2911" s="4">
        <v>42850</v>
      </c>
      <c r="C2911" s="3">
        <v>0.89443287037037045</v>
      </c>
      <c r="D2911" s="372" t="s">
        <v>92</v>
      </c>
      <c r="E2911" s="648">
        <f>VLOOKUP(D2911,ID對照表!A:B,2,FALSE)</f>
        <v>68</v>
      </c>
    </row>
    <row r="2912" spans="1:5" x14ac:dyDescent="0.25">
      <c r="A2912" s="648" t="str">
        <f t="shared" si="45"/>
        <v>2017/04/25-21:28:02</v>
      </c>
      <c r="B2912" s="4">
        <v>42850</v>
      </c>
      <c r="C2912" s="3">
        <v>0.89446759259259256</v>
      </c>
      <c r="D2912" s="372" t="s">
        <v>92</v>
      </c>
      <c r="E2912" s="648">
        <f>VLOOKUP(D2912,ID對照表!A:B,2,FALSE)</f>
        <v>68</v>
      </c>
    </row>
    <row r="2913" spans="1:5" x14ac:dyDescent="0.25">
      <c r="A2913" s="648" t="str">
        <f t="shared" si="45"/>
        <v>2017/04/25-21:28:03</v>
      </c>
      <c r="B2913" s="4">
        <v>42850</v>
      </c>
      <c r="C2913" s="3">
        <v>0.89447916666666671</v>
      </c>
      <c r="D2913" s="372" t="s">
        <v>92</v>
      </c>
      <c r="E2913" s="648">
        <f>VLOOKUP(D2913,ID對照表!A:B,2,FALSE)</f>
        <v>68</v>
      </c>
    </row>
    <row r="2914" spans="1:5" x14ac:dyDescent="0.25">
      <c r="A2914" s="648" t="str">
        <f t="shared" si="45"/>
        <v>2017/04/25-21:28:06</v>
      </c>
      <c r="B2914" s="4">
        <v>42850</v>
      </c>
      <c r="C2914" s="3">
        <v>0.89451388888888894</v>
      </c>
      <c r="D2914" s="372" t="s">
        <v>92</v>
      </c>
      <c r="E2914" s="648">
        <f>VLOOKUP(D2914,ID對照表!A:B,2,FALSE)</f>
        <v>68</v>
      </c>
    </row>
    <row r="2915" spans="1:5" x14ac:dyDescent="0.25">
      <c r="A2915" s="648" t="str">
        <f t="shared" si="45"/>
        <v>2017/04/25-21:28:09</v>
      </c>
      <c r="B2915" s="4">
        <v>42850</v>
      </c>
      <c r="C2915" s="3">
        <v>0.89454861111111106</v>
      </c>
      <c r="D2915" s="372" t="s">
        <v>92</v>
      </c>
      <c r="E2915" s="648">
        <f>VLOOKUP(D2915,ID對照表!A:B,2,FALSE)</f>
        <v>68</v>
      </c>
    </row>
    <row r="2916" spans="1:5" x14ac:dyDescent="0.25">
      <c r="A2916" s="648" t="str">
        <f t="shared" si="45"/>
        <v>2017/04/25-21:28:11</v>
      </c>
      <c r="B2916" s="4">
        <v>42850</v>
      </c>
      <c r="C2916" s="3">
        <v>0.89457175925925936</v>
      </c>
      <c r="D2916" s="372" t="s">
        <v>92</v>
      </c>
      <c r="E2916" s="648">
        <f>VLOOKUP(D2916,ID對照表!A:B,2,FALSE)</f>
        <v>68</v>
      </c>
    </row>
    <row r="2917" spans="1:5" x14ac:dyDescent="0.25">
      <c r="A2917" s="648" t="str">
        <f t="shared" si="45"/>
        <v>2017/04/25-21:28:12</v>
      </c>
      <c r="B2917" s="4">
        <v>42850</v>
      </c>
      <c r="C2917" s="3">
        <v>0.89458333333333329</v>
      </c>
      <c r="D2917" s="372" t="s">
        <v>92</v>
      </c>
      <c r="E2917" s="648">
        <f>VLOOKUP(D2917,ID對照表!A:B,2,FALSE)</f>
        <v>68</v>
      </c>
    </row>
    <row r="2918" spans="1:5" x14ac:dyDescent="0.25">
      <c r="A2918" s="648" t="str">
        <f t="shared" si="45"/>
        <v>2017/04/25-21:28:18</v>
      </c>
      <c r="B2918" s="4">
        <v>42850</v>
      </c>
      <c r="C2918" s="3">
        <v>0.89465277777777785</v>
      </c>
      <c r="D2918" s="372" t="s">
        <v>92</v>
      </c>
      <c r="E2918" s="648">
        <f>VLOOKUP(D2918,ID對照表!A:B,2,FALSE)</f>
        <v>68</v>
      </c>
    </row>
    <row r="2919" spans="1:5" x14ac:dyDescent="0.25">
      <c r="A2919" s="648" t="str">
        <f t="shared" si="45"/>
        <v>2017/04/25-21:28:21</v>
      </c>
      <c r="B2919" s="4">
        <v>42850</v>
      </c>
      <c r="C2919" s="3">
        <v>0.89468749999999997</v>
      </c>
      <c r="D2919" s="372" t="s">
        <v>92</v>
      </c>
      <c r="E2919" s="648">
        <f>VLOOKUP(D2919,ID對照表!A:B,2,FALSE)</f>
        <v>68</v>
      </c>
    </row>
    <row r="2920" spans="1:5" x14ac:dyDescent="0.25">
      <c r="A2920" s="648" t="str">
        <f t="shared" si="45"/>
        <v>2017/04/25-21:28:36</v>
      </c>
      <c r="B2920" s="4">
        <v>42850</v>
      </c>
      <c r="C2920" s="3">
        <v>0.89486111111111111</v>
      </c>
      <c r="D2920" s="372" t="s">
        <v>92</v>
      </c>
      <c r="E2920" s="648">
        <f>VLOOKUP(D2920,ID對照表!A:B,2,FALSE)</f>
        <v>68</v>
      </c>
    </row>
    <row r="2921" spans="1:5" x14ac:dyDescent="0.25">
      <c r="A2921" s="648" t="str">
        <f t="shared" si="45"/>
        <v>2017/04/25-21:28:37</v>
      </c>
      <c r="B2921" s="4">
        <v>42850</v>
      </c>
      <c r="C2921" s="3">
        <v>0.89487268518518526</v>
      </c>
      <c r="D2921" s="372" t="s">
        <v>92</v>
      </c>
      <c r="E2921" s="648">
        <f>VLOOKUP(D2921,ID對照表!A:B,2,FALSE)</f>
        <v>68</v>
      </c>
    </row>
    <row r="2922" spans="1:5" x14ac:dyDescent="0.25">
      <c r="A2922" s="648" t="str">
        <f t="shared" si="45"/>
        <v>2017/04/25-21:28:38</v>
      </c>
      <c r="B2922" s="4">
        <v>42850</v>
      </c>
      <c r="C2922" s="3">
        <v>0.8948842592592593</v>
      </c>
      <c r="D2922" s="372" t="s">
        <v>92</v>
      </c>
      <c r="E2922" s="648">
        <f>VLOOKUP(D2922,ID對照表!A:B,2,FALSE)</f>
        <v>68</v>
      </c>
    </row>
    <row r="2923" spans="1:5" x14ac:dyDescent="0.25">
      <c r="A2923" s="648" t="str">
        <f t="shared" si="45"/>
        <v>2017/04/25-21:28:42</v>
      </c>
      <c r="B2923" s="4">
        <v>42850</v>
      </c>
      <c r="C2923" s="3">
        <v>0.89493055555555545</v>
      </c>
      <c r="D2923" s="372" t="s">
        <v>92</v>
      </c>
      <c r="E2923" s="648">
        <f>VLOOKUP(D2923,ID對照表!A:B,2,FALSE)</f>
        <v>68</v>
      </c>
    </row>
    <row r="2924" spans="1:5" x14ac:dyDescent="0.25">
      <c r="A2924" s="648" t="str">
        <f t="shared" si="45"/>
        <v>2017/04/25-21:28:54</v>
      </c>
      <c r="B2924" s="4">
        <v>42850</v>
      </c>
      <c r="C2924" s="3">
        <v>0.89506944444444436</v>
      </c>
      <c r="D2924" s="372" t="s">
        <v>92</v>
      </c>
      <c r="E2924" s="648">
        <f>VLOOKUP(D2924,ID對照表!A:B,2,FALSE)</f>
        <v>68</v>
      </c>
    </row>
    <row r="2925" spans="1:5" x14ac:dyDescent="0.25">
      <c r="A2925" s="648" t="str">
        <f t="shared" si="45"/>
        <v>2017/04/25-21:29:01</v>
      </c>
      <c r="B2925" s="4">
        <v>42850</v>
      </c>
      <c r="C2925" s="3">
        <v>0.89515046296296286</v>
      </c>
      <c r="D2925" s="372" t="s">
        <v>92</v>
      </c>
      <c r="E2925" s="648">
        <f>VLOOKUP(D2925,ID對照表!A:B,2,FALSE)</f>
        <v>68</v>
      </c>
    </row>
    <row r="2926" spans="1:5" x14ac:dyDescent="0.25">
      <c r="A2926" s="648" t="str">
        <f t="shared" si="45"/>
        <v>2017/04/25-21:29:09</v>
      </c>
      <c r="B2926" s="4">
        <v>42850</v>
      </c>
      <c r="C2926" s="3">
        <v>0.8952430555555555</v>
      </c>
      <c r="D2926" s="372" t="s">
        <v>92</v>
      </c>
      <c r="E2926" s="648">
        <f>VLOOKUP(D2926,ID對照表!A:B,2,FALSE)</f>
        <v>68</v>
      </c>
    </row>
    <row r="2927" spans="1:5" x14ac:dyDescent="0.25">
      <c r="A2927" s="648" t="str">
        <f t="shared" si="45"/>
        <v>2017/04/25-21:29:11</v>
      </c>
      <c r="B2927" s="4">
        <v>42850</v>
      </c>
      <c r="C2927" s="3">
        <v>0.89526620370370369</v>
      </c>
      <c r="D2927" s="372" t="s">
        <v>92</v>
      </c>
      <c r="E2927" s="648">
        <f>VLOOKUP(D2927,ID對照表!A:B,2,FALSE)</f>
        <v>68</v>
      </c>
    </row>
    <row r="2928" spans="1:5" x14ac:dyDescent="0.25">
      <c r="A2928" s="648" t="str">
        <f t="shared" si="45"/>
        <v>2017/04/25-21:29:30</v>
      </c>
      <c r="B2928" s="4">
        <v>42850</v>
      </c>
      <c r="C2928" s="3">
        <v>0.89548611111111109</v>
      </c>
      <c r="D2928" s="372" t="s">
        <v>92</v>
      </c>
      <c r="E2928" s="648">
        <f>VLOOKUP(D2928,ID對照表!A:B,2,FALSE)</f>
        <v>68</v>
      </c>
    </row>
    <row r="2929" spans="1:5" x14ac:dyDescent="0.25">
      <c r="A2929" s="648" t="str">
        <f t="shared" si="45"/>
        <v>2017/04/25-21:29:35</v>
      </c>
      <c r="B2929" s="4">
        <v>42850</v>
      </c>
      <c r="C2929" s="3">
        <v>0.89554398148148151</v>
      </c>
      <c r="D2929" s="372" t="s">
        <v>92</v>
      </c>
      <c r="E2929" s="648">
        <f>VLOOKUP(D2929,ID對照表!A:B,2,FALSE)</f>
        <v>68</v>
      </c>
    </row>
    <row r="2930" spans="1:5" x14ac:dyDescent="0.25">
      <c r="A2930" s="648" t="str">
        <f t="shared" si="45"/>
        <v>2017/04/25-21:30:27</v>
      </c>
      <c r="B2930" s="4">
        <v>42850</v>
      </c>
      <c r="C2930" s="3">
        <v>0.89614583333333331</v>
      </c>
      <c r="D2930" s="372" t="s">
        <v>92</v>
      </c>
      <c r="E2930" s="648">
        <f>VLOOKUP(D2930,ID對照表!A:B,2,FALSE)</f>
        <v>68</v>
      </c>
    </row>
    <row r="2931" spans="1:5" x14ac:dyDescent="0.25">
      <c r="A2931" s="648" t="str">
        <f t="shared" si="45"/>
        <v>2017/04/25-21:30:35</v>
      </c>
      <c r="B2931" s="4">
        <v>42850</v>
      </c>
      <c r="C2931" s="3">
        <v>0.89623842592592595</v>
      </c>
      <c r="D2931" s="372" t="s">
        <v>92</v>
      </c>
      <c r="E2931" s="648">
        <f>VLOOKUP(D2931,ID對照表!A:B,2,FALSE)</f>
        <v>68</v>
      </c>
    </row>
    <row r="2932" spans="1:5" x14ac:dyDescent="0.25">
      <c r="A2932" s="648" t="str">
        <f t="shared" si="45"/>
        <v>2017/04/25-21:32:31</v>
      </c>
      <c r="B2932" s="4">
        <v>42850</v>
      </c>
      <c r="C2932" s="3">
        <v>0.89758101851851846</v>
      </c>
      <c r="D2932" s="372" t="s">
        <v>94</v>
      </c>
      <c r="E2932" s="648">
        <f>VLOOKUP(D2932,ID對照表!A:B,2,FALSE)</f>
        <v>70</v>
      </c>
    </row>
    <row r="2933" spans="1:5" x14ac:dyDescent="0.25">
      <c r="A2933" s="648" t="str">
        <f t="shared" si="45"/>
        <v>2017/04/25-21:47:00</v>
      </c>
      <c r="B2933" s="4">
        <v>42850</v>
      </c>
      <c r="C2933" s="3">
        <v>0.90763888888888899</v>
      </c>
      <c r="D2933" s="372" t="s">
        <v>92</v>
      </c>
      <c r="E2933" s="648">
        <f>VLOOKUP(D2933,ID對照表!A:B,2,FALSE)</f>
        <v>68</v>
      </c>
    </row>
    <row r="2934" spans="1:5" x14ac:dyDescent="0.25">
      <c r="A2934" s="648" t="str">
        <f t="shared" si="45"/>
        <v>2017/04/25-21:47:02</v>
      </c>
      <c r="B2934" s="4">
        <v>42850</v>
      </c>
      <c r="C2934" s="3">
        <v>0.90766203703703707</v>
      </c>
      <c r="D2934" s="372" t="s">
        <v>92</v>
      </c>
      <c r="E2934" s="648">
        <f>VLOOKUP(D2934,ID對照表!A:B,2,FALSE)</f>
        <v>68</v>
      </c>
    </row>
    <row r="2935" spans="1:5" x14ac:dyDescent="0.25">
      <c r="A2935" s="648" t="str">
        <f t="shared" si="45"/>
        <v>2017/04/25-23:21:20</v>
      </c>
      <c r="B2935" s="4">
        <v>42850</v>
      </c>
      <c r="C2935" s="3">
        <v>0.9731481481481481</v>
      </c>
      <c r="D2935" s="372" t="s">
        <v>94</v>
      </c>
      <c r="E2935" s="648">
        <f>VLOOKUP(D2935,ID對照表!A:B,2,FALSE)</f>
        <v>70</v>
      </c>
    </row>
    <row r="2936" spans="1:5" x14ac:dyDescent="0.25">
      <c r="A2936" s="648" t="str">
        <f t="shared" si="45"/>
        <v>2017/04/25-23:24:10</v>
      </c>
      <c r="B2936" s="4">
        <v>42850</v>
      </c>
      <c r="C2936" s="3">
        <v>0.97511574074074081</v>
      </c>
      <c r="D2936" s="372" t="s">
        <v>94</v>
      </c>
      <c r="E2936" s="648">
        <f>VLOOKUP(D2936,ID對照表!A:B,2,FALSE)</f>
        <v>70</v>
      </c>
    </row>
    <row r="2937" spans="1:5" x14ac:dyDescent="0.25">
      <c r="A2937" s="648" t="str">
        <f t="shared" si="45"/>
        <v>2017/04/25-23:24:11</v>
      </c>
      <c r="B2937" s="4">
        <v>42850</v>
      </c>
      <c r="C2937" s="3">
        <v>0.97512731481481485</v>
      </c>
      <c r="D2937" s="372" t="s">
        <v>94</v>
      </c>
      <c r="E2937" s="648">
        <f>VLOOKUP(D2937,ID對照表!A:B,2,FALSE)</f>
        <v>70</v>
      </c>
    </row>
    <row r="2938" spans="1:5" x14ac:dyDescent="0.25">
      <c r="A2938" s="648" t="str">
        <f t="shared" si="45"/>
        <v>2017/04/25-23:27:03</v>
      </c>
      <c r="B2938" s="4">
        <v>42850</v>
      </c>
      <c r="C2938" s="3">
        <v>0.97711805555555553</v>
      </c>
      <c r="D2938" s="372" t="s">
        <v>94</v>
      </c>
      <c r="E2938" s="648">
        <f>VLOOKUP(D2938,ID對照表!A:B,2,FALSE)</f>
        <v>70</v>
      </c>
    </row>
    <row r="2939" spans="1:5" x14ac:dyDescent="0.25">
      <c r="A2939" s="648" t="str">
        <f t="shared" si="45"/>
        <v>2017/04/25-23:27:23</v>
      </c>
      <c r="B2939" s="4">
        <v>42850</v>
      </c>
      <c r="C2939" s="3">
        <v>0.97734953703703698</v>
      </c>
      <c r="D2939" s="372" t="s">
        <v>94</v>
      </c>
      <c r="E2939" s="648">
        <f>VLOOKUP(D2939,ID對照表!A:B,2,FALSE)</f>
        <v>70</v>
      </c>
    </row>
    <row r="2940" spans="1:5" x14ac:dyDescent="0.25">
      <c r="A2940" s="648" t="str">
        <f t="shared" si="45"/>
        <v>2017/04/25-23:32:03</v>
      </c>
      <c r="B2940" s="4">
        <v>42850</v>
      </c>
      <c r="C2940" s="3">
        <v>0.98059027777777785</v>
      </c>
      <c r="D2940" s="372" t="s">
        <v>94</v>
      </c>
      <c r="E2940" s="648">
        <f>VLOOKUP(D2940,ID對照表!A:B,2,FALSE)</f>
        <v>70</v>
      </c>
    </row>
    <row r="2941" spans="1:5" x14ac:dyDescent="0.25">
      <c r="A2941" s="648" t="str">
        <f t="shared" si="45"/>
        <v>2017/04/26-00:06:43</v>
      </c>
      <c r="B2941" s="4">
        <v>42851</v>
      </c>
      <c r="C2941" s="3">
        <v>4.6643518518518518E-3</v>
      </c>
      <c r="D2941" s="372" t="s">
        <v>95</v>
      </c>
      <c r="E2941" s="648">
        <f>VLOOKUP(D2941,ID對照表!A:B,2,FALSE)</f>
        <v>71</v>
      </c>
    </row>
    <row r="2942" spans="1:5" x14ac:dyDescent="0.25">
      <c r="A2942" s="648" t="str">
        <f t="shared" si="45"/>
        <v>2017/04/26-00:31:30</v>
      </c>
      <c r="B2942" s="4">
        <v>42851</v>
      </c>
      <c r="C2942" s="3">
        <v>2.1875000000000002E-2</v>
      </c>
      <c r="D2942" s="372" t="s">
        <v>95</v>
      </c>
      <c r="E2942" s="648">
        <f>VLOOKUP(D2942,ID對照表!A:B,2,FALSE)</f>
        <v>71</v>
      </c>
    </row>
    <row r="2943" spans="1:5" x14ac:dyDescent="0.25">
      <c r="A2943" s="648" t="str">
        <f t="shared" si="45"/>
        <v>2017/04/26-00:31:33</v>
      </c>
      <c r="B2943" s="4">
        <v>42851</v>
      </c>
      <c r="C2943" s="3">
        <v>2.1909722222222223E-2</v>
      </c>
      <c r="D2943" s="372" t="s">
        <v>95</v>
      </c>
      <c r="E2943" s="648">
        <f>VLOOKUP(D2943,ID對照表!A:B,2,FALSE)</f>
        <v>71</v>
      </c>
    </row>
    <row r="2944" spans="1:5" x14ac:dyDescent="0.25">
      <c r="A2944" s="648" t="str">
        <f t="shared" si="45"/>
        <v>2017/04/26-01:20:56</v>
      </c>
      <c r="B2944" s="4">
        <v>42851</v>
      </c>
      <c r="C2944" s="3">
        <v>5.62037037037037E-2</v>
      </c>
      <c r="D2944" s="372" t="s">
        <v>92</v>
      </c>
      <c r="E2944" s="648">
        <f>VLOOKUP(D2944,ID對照表!A:B,2,FALSE)</f>
        <v>68</v>
      </c>
    </row>
    <row r="2945" spans="1:5" x14ac:dyDescent="0.25">
      <c r="A2945" s="648" t="str">
        <f t="shared" si="45"/>
        <v>2017/04/26-01:20:58</v>
      </c>
      <c r="B2945" s="4">
        <v>42851</v>
      </c>
      <c r="C2945" s="3">
        <v>5.6226851851851854E-2</v>
      </c>
      <c r="D2945" s="372" t="s">
        <v>92</v>
      </c>
      <c r="E2945" s="648">
        <f>VLOOKUP(D2945,ID對照表!A:B,2,FALSE)</f>
        <v>68</v>
      </c>
    </row>
    <row r="2946" spans="1:5" x14ac:dyDescent="0.25">
      <c r="A2946" s="648" t="str">
        <f t="shared" ref="A2946:A3009" si="46">TEXT(B2946,"yyyy/mm/dd")&amp;"-"&amp;TEXT(C2946,"hh:mm:ss")</f>
        <v>2017/04/26-01:21:01</v>
      </c>
      <c r="B2946" s="4">
        <v>42851</v>
      </c>
      <c r="C2946" s="3">
        <v>5.6261574074074068E-2</v>
      </c>
      <c r="D2946" s="372" t="s">
        <v>92</v>
      </c>
      <c r="E2946" s="648">
        <f>VLOOKUP(D2946,ID對照表!A:B,2,FALSE)</f>
        <v>68</v>
      </c>
    </row>
    <row r="2947" spans="1:5" x14ac:dyDescent="0.25">
      <c r="A2947" s="648" t="str">
        <f t="shared" si="46"/>
        <v>2017/04/26-01:21:05</v>
      </c>
      <c r="B2947" s="4">
        <v>42851</v>
      </c>
      <c r="C2947" s="3">
        <v>5.6307870370370362E-2</v>
      </c>
      <c r="D2947" s="372" t="s">
        <v>92</v>
      </c>
      <c r="E2947" s="648">
        <f>VLOOKUP(D2947,ID對照表!A:B,2,FALSE)</f>
        <v>68</v>
      </c>
    </row>
    <row r="2948" spans="1:5" x14ac:dyDescent="0.25">
      <c r="A2948" s="648" t="str">
        <f t="shared" si="46"/>
        <v>2017/04/26-01:21:08</v>
      </c>
      <c r="B2948" s="4">
        <v>42851</v>
      </c>
      <c r="C2948" s="3">
        <v>5.634259259259259E-2</v>
      </c>
      <c r="D2948" s="372" t="s">
        <v>92</v>
      </c>
      <c r="E2948" s="648">
        <f>VLOOKUP(D2948,ID對照表!A:B,2,FALSE)</f>
        <v>68</v>
      </c>
    </row>
    <row r="2949" spans="1:5" x14ac:dyDescent="0.25">
      <c r="A2949" s="648" t="str">
        <f t="shared" si="46"/>
        <v>2017/04/26-01:21:09</v>
      </c>
      <c r="B2949" s="4">
        <v>42851</v>
      </c>
      <c r="C2949" s="3">
        <v>5.635416666666667E-2</v>
      </c>
      <c r="D2949" s="372" t="s">
        <v>92</v>
      </c>
      <c r="E2949" s="648">
        <f>VLOOKUP(D2949,ID對照表!A:B,2,FALSE)</f>
        <v>68</v>
      </c>
    </row>
    <row r="2950" spans="1:5" x14ac:dyDescent="0.25">
      <c r="A2950" s="648" t="str">
        <f t="shared" si="46"/>
        <v>2017/04/26-01:21:12</v>
      </c>
      <c r="B2950" s="4">
        <v>42851</v>
      </c>
      <c r="C2950" s="3">
        <v>5.6388888888888884E-2</v>
      </c>
      <c r="D2950" s="372" t="s">
        <v>92</v>
      </c>
      <c r="E2950" s="648">
        <f>VLOOKUP(D2950,ID對照表!A:B,2,FALSE)</f>
        <v>68</v>
      </c>
    </row>
    <row r="2951" spans="1:5" x14ac:dyDescent="0.25">
      <c r="A2951" s="648" t="str">
        <f t="shared" si="46"/>
        <v>2017/04/26-01:21:16</v>
      </c>
      <c r="B2951" s="4">
        <v>42851</v>
      </c>
      <c r="C2951" s="3">
        <v>5.6435185185185179E-2</v>
      </c>
      <c r="D2951" s="372" t="s">
        <v>92</v>
      </c>
      <c r="E2951" s="648">
        <f>VLOOKUP(D2951,ID對照表!A:B,2,FALSE)</f>
        <v>68</v>
      </c>
    </row>
    <row r="2952" spans="1:5" x14ac:dyDescent="0.25">
      <c r="A2952" s="648" t="str">
        <f t="shared" si="46"/>
        <v>2017/04/26-01:21:20</v>
      </c>
      <c r="B2952" s="4">
        <v>42851</v>
      </c>
      <c r="C2952" s="3">
        <v>5.6481481481481487E-2</v>
      </c>
      <c r="D2952" s="372" t="s">
        <v>92</v>
      </c>
      <c r="E2952" s="648">
        <f>VLOOKUP(D2952,ID對照表!A:B,2,FALSE)</f>
        <v>68</v>
      </c>
    </row>
    <row r="2953" spans="1:5" x14ac:dyDescent="0.25">
      <c r="A2953" s="648" t="str">
        <f t="shared" si="46"/>
        <v>2017/04/26-01:21:26</v>
      </c>
      <c r="B2953" s="4">
        <v>42851</v>
      </c>
      <c r="C2953" s="3">
        <v>5.6550925925925921E-2</v>
      </c>
      <c r="D2953" s="372" t="s">
        <v>92</v>
      </c>
      <c r="E2953" s="648">
        <f>VLOOKUP(D2953,ID對照表!A:B,2,FALSE)</f>
        <v>68</v>
      </c>
    </row>
    <row r="2954" spans="1:5" x14ac:dyDescent="0.25">
      <c r="A2954" s="648" t="str">
        <f t="shared" si="46"/>
        <v>2017/04/26-01:21:29</v>
      </c>
      <c r="B2954" s="4">
        <v>42851</v>
      </c>
      <c r="C2954" s="3">
        <v>5.6585648148148149E-2</v>
      </c>
      <c r="D2954" s="372" t="s">
        <v>92</v>
      </c>
      <c r="E2954" s="648">
        <f>VLOOKUP(D2954,ID對照表!A:B,2,FALSE)</f>
        <v>68</v>
      </c>
    </row>
    <row r="2955" spans="1:5" x14ac:dyDescent="0.25">
      <c r="A2955" s="648" t="str">
        <f t="shared" si="46"/>
        <v>2017/04/26-01:21:30</v>
      </c>
      <c r="B2955" s="4">
        <v>42851</v>
      </c>
      <c r="C2955" s="3">
        <v>5.6597222222222222E-2</v>
      </c>
      <c r="D2955" s="372" t="s">
        <v>92</v>
      </c>
      <c r="E2955" s="648">
        <f>VLOOKUP(D2955,ID對照表!A:B,2,FALSE)</f>
        <v>68</v>
      </c>
    </row>
    <row r="2956" spans="1:5" x14ac:dyDescent="0.25">
      <c r="A2956" s="648" t="str">
        <f t="shared" si="46"/>
        <v>2017/04/26-01:21:32</v>
      </c>
      <c r="B2956" s="4">
        <v>42851</v>
      </c>
      <c r="C2956" s="3">
        <v>5.6620370370370376E-2</v>
      </c>
      <c r="D2956" s="372" t="s">
        <v>92</v>
      </c>
      <c r="E2956" s="648">
        <f>VLOOKUP(D2956,ID對照表!A:B,2,FALSE)</f>
        <v>68</v>
      </c>
    </row>
    <row r="2957" spans="1:5" x14ac:dyDescent="0.25">
      <c r="A2957" s="648" t="str">
        <f t="shared" si="46"/>
        <v>2017/04/26-01:21:35</v>
      </c>
      <c r="B2957" s="4">
        <v>42851</v>
      </c>
      <c r="C2957" s="3">
        <v>5.6655092592592597E-2</v>
      </c>
      <c r="D2957" s="372" t="s">
        <v>92</v>
      </c>
      <c r="E2957" s="648">
        <f>VLOOKUP(D2957,ID對照表!A:B,2,FALSE)</f>
        <v>68</v>
      </c>
    </row>
    <row r="2958" spans="1:5" x14ac:dyDescent="0.25">
      <c r="A2958" s="648" t="str">
        <f t="shared" si="46"/>
        <v>2017/04/26-01:21:36</v>
      </c>
      <c r="B2958" s="4">
        <v>42851</v>
      </c>
      <c r="C2958" s="3">
        <v>5.6666666666666671E-2</v>
      </c>
      <c r="D2958" s="372" t="s">
        <v>92</v>
      </c>
      <c r="E2958" s="648">
        <f>VLOOKUP(D2958,ID對照表!A:B,2,FALSE)</f>
        <v>68</v>
      </c>
    </row>
    <row r="2959" spans="1:5" x14ac:dyDescent="0.25">
      <c r="A2959" s="648" t="str">
        <f t="shared" si="46"/>
        <v>2017/04/26-01:21:38</v>
      </c>
      <c r="B2959" s="4">
        <v>42851</v>
      </c>
      <c r="C2959" s="3">
        <v>5.6689814814814811E-2</v>
      </c>
      <c r="D2959" s="372" t="s">
        <v>92</v>
      </c>
      <c r="E2959" s="648">
        <f>VLOOKUP(D2959,ID對照表!A:B,2,FALSE)</f>
        <v>68</v>
      </c>
    </row>
    <row r="2960" spans="1:5" x14ac:dyDescent="0.25">
      <c r="A2960" s="648" t="str">
        <f t="shared" si="46"/>
        <v>2017/04/26-01:21:40</v>
      </c>
      <c r="B2960" s="4">
        <v>42851</v>
      </c>
      <c r="C2960" s="3">
        <v>5.6712962962962965E-2</v>
      </c>
      <c r="D2960" s="372" t="s">
        <v>92</v>
      </c>
      <c r="E2960" s="648">
        <f>VLOOKUP(D2960,ID對照表!A:B,2,FALSE)</f>
        <v>68</v>
      </c>
    </row>
    <row r="2961" spans="1:5" x14ac:dyDescent="0.25">
      <c r="A2961" s="648" t="str">
        <f t="shared" si="46"/>
        <v>2017/04/26-01:21:44</v>
      </c>
      <c r="B2961" s="4">
        <v>42851</v>
      </c>
      <c r="C2961" s="3">
        <v>5.6759259259259259E-2</v>
      </c>
      <c r="D2961" s="372" t="s">
        <v>92</v>
      </c>
      <c r="E2961" s="648">
        <f>VLOOKUP(D2961,ID對照表!A:B,2,FALSE)</f>
        <v>68</v>
      </c>
    </row>
    <row r="2962" spans="1:5" x14ac:dyDescent="0.25">
      <c r="A2962" s="648" t="str">
        <f t="shared" si="46"/>
        <v>2017/04/26-01:21:45</v>
      </c>
      <c r="B2962" s="4">
        <v>42851</v>
      </c>
      <c r="C2962" s="3">
        <v>5.6770833333333333E-2</v>
      </c>
      <c r="D2962" s="372" t="s">
        <v>92</v>
      </c>
      <c r="E2962" s="648">
        <f>VLOOKUP(D2962,ID對照表!A:B,2,FALSE)</f>
        <v>68</v>
      </c>
    </row>
    <row r="2963" spans="1:5" x14ac:dyDescent="0.25">
      <c r="A2963" s="648" t="str">
        <f t="shared" si="46"/>
        <v>2017/04/26-01:21:49</v>
      </c>
      <c r="B2963" s="4">
        <v>42851</v>
      </c>
      <c r="C2963" s="3">
        <v>5.6817129629629627E-2</v>
      </c>
      <c r="D2963" s="372" t="s">
        <v>92</v>
      </c>
      <c r="E2963" s="648">
        <f>VLOOKUP(D2963,ID對照表!A:B,2,FALSE)</f>
        <v>68</v>
      </c>
    </row>
    <row r="2964" spans="1:5" x14ac:dyDescent="0.25">
      <c r="A2964" s="648" t="str">
        <f t="shared" si="46"/>
        <v>2017/04/26-01:23:13</v>
      </c>
      <c r="B2964" s="4">
        <v>42851</v>
      </c>
      <c r="C2964" s="3">
        <v>5.7789351851851856E-2</v>
      </c>
      <c r="D2964" s="372" t="s">
        <v>92</v>
      </c>
      <c r="E2964" s="648">
        <f>VLOOKUP(D2964,ID對照表!A:B,2,FALSE)</f>
        <v>68</v>
      </c>
    </row>
    <row r="2965" spans="1:5" x14ac:dyDescent="0.25">
      <c r="A2965" s="648" t="str">
        <f t="shared" si="46"/>
        <v>2017/04/26-01:23:19</v>
      </c>
      <c r="B2965" s="4">
        <v>42851</v>
      </c>
      <c r="C2965" s="3">
        <v>5.785879629629629E-2</v>
      </c>
      <c r="D2965" s="372" t="s">
        <v>92</v>
      </c>
      <c r="E2965" s="648">
        <f>VLOOKUP(D2965,ID對照表!A:B,2,FALSE)</f>
        <v>68</v>
      </c>
    </row>
    <row r="2966" spans="1:5" x14ac:dyDescent="0.25">
      <c r="A2966" s="648" t="str">
        <f t="shared" si="46"/>
        <v>2017/04/26-01:23:23</v>
      </c>
      <c r="B2966" s="4">
        <v>42851</v>
      </c>
      <c r="C2966" s="3">
        <v>5.7905092592592598E-2</v>
      </c>
      <c r="D2966" s="372" t="s">
        <v>92</v>
      </c>
      <c r="E2966" s="648">
        <f>VLOOKUP(D2966,ID對照表!A:B,2,FALSE)</f>
        <v>68</v>
      </c>
    </row>
    <row r="2967" spans="1:5" x14ac:dyDescent="0.25">
      <c r="A2967" s="648" t="str">
        <f t="shared" si="46"/>
        <v>2017/04/26-01:53:49</v>
      </c>
      <c r="B2967" s="4">
        <v>42851</v>
      </c>
      <c r="C2967" s="3">
        <v>7.9039351851851861E-2</v>
      </c>
      <c r="D2967" s="372" t="s">
        <v>92</v>
      </c>
      <c r="E2967" s="648">
        <f>VLOOKUP(D2967,ID對照表!A:B,2,FALSE)</f>
        <v>68</v>
      </c>
    </row>
    <row r="2968" spans="1:5" x14ac:dyDescent="0.25">
      <c r="A2968" s="648" t="str">
        <f t="shared" si="46"/>
        <v>2017/04/26-02:15:32</v>
      </c>
      <c r="B2968" s="4">
        <v>42851</v>
      </c>
      <c r="C2968" s="3">
        <v>9.4120370370370368E-2</v>
      </c>
      <c r="D2968" s="372" t="s">
        <v>92</v>
      </c>
      <c r="E2968" s="648">
        <f>VLOOKUP(D2968,ID對照表!A:B,2,FALSE)</f>
        <v>68</v>
      </c>
    </row>
    <row r="2969" spans="1:5" x14ac:dyDescent="0.25">
      <c r="A2969" s="648" t="str">
        <f t="shared" si="46"/>
        <v>2017/04/26-02:15:34</v>
      </c>
      <c r="B2969" s="4">
        <v>42851</v>
      </c>
      <c r="C2969" s="3">
        <v>9.4143518518518529E-2</v>
      </c>
      <c r="D2969" s="372" t="s">
        <v>92</v>
      </c>
      <c r="E2969" s="648">
        <f>VLOOKUP(D2969,ID對照表!A:B,2,FALSE)</f>
        <v>68</v>
      </c>
    </row>
    <row r="2970" spans="1:5" x14ac:dyDescent="0.25">
      <c r="A2970" s="648" t="str">
        <f t="shared" si="46"/>
        <v>2017/04/26-02:15:35</v>
      </c>
      <c r="B2970" s="4">
        <v>42851</v>
      </c>
      <c r="C2970" s="3">
        <v>9.4155092592592596E-2</v>
      </c>
      <c r="D2970" s="372" t="s">
        <v>92</v>
      </c>
      <c r="E2970" s="648">
        <f>VLOOKUP(D2970,ID對照表!A:B,2,FALSE)</f>
        <v>68</v>
      </c>
    </row>
    <row r="2971" spans="1:5" x14ac:dyDescent="0.25">
      <c r="A2971" s="648" t="str">
        <f t="shared" si="46"/>
        <v>2017/04/26-02:15:38</v>
      </c>
      <c r="B2971" s="4">
        <v>42851</v>
      </c>
      <c r="C2971" s="3">
        <v>9.418981481481481E-2</v>
      </c>
      <c r="D2971" s="372" t="s">
        <v>92</v>
      </c>
      <c r="E2971" s="648">
        <f>VLOOKUP(D2971,ID對照表!A:B,2,FALSE)</f>
        <v>68</v>
      </c>
    </row>
    <row r="2972" spans="1:5" x14ac:dyDescent="0.25">
      <c r="A2972" s="648" t="str">
        <f t="shared" si="46"/>
        <v>2017/04/26-02:16:03</v>
      </c>
      <c r="B2972" s="4">
        <v>42851</v>
      </c>
      <c r="C2972" s="3">
        <v>9.447916666666667E-2</v>
      </c>
      <c r="D2972" s="372" t="s">
        <v>92</v>
      </c>
      <c r="E2972" s="648">
        <f>VLOOKUP(D2972,ID對照表!A:B,2,FALSE)</f>
        <v>68</v>
      </c>
    </row>
    <row r="2973" spans="1:5" x14ac:dyDescent="0.25">
      <c r="A2973" s="648" t="str">
        <f t="shared" si="46"/>
        <v>2017/04/26-02:16:06</v>
      </c>
      <c r="B2973" s="4">
        <v>42851</v>
      </c>
      <c r="C2973" s="3">
        <v>9.4513888888888897E-2</v>
      </c>
      <c r="D2973" s="372" t="s">
        <v>92</v>
      </c>
      <c r="E2973" s="648">
        <f>VLOOKUP(D2973,ID對照表!A:B,2,FALSE)</f>
        <v>68</v>
      </c>
    </row>
    <row r="2974" spans="1:5" x14ac:dyDescent="0.25">
      <c r="A2974" s="648" t="str">
        <f t="shared" si="46"/>
        <v>2017/04/26-02:57:50</v>
      </c>
      <c r="B2974" s="4">
        <v>42851</v>
      </c>
      <c r="C2974" s="3">
        <v>0.12349537037037038</v>
      </c>
      <c r="D2974" s="372" t="s">
        <v>34</v>
      </c>
      <c r="E2974" s="648">
        <f>VLOOKUP(D2974,ID對照表!A:B,2,FALSE)</f>
        <v>14</v>
      </c>
    </row>
    <row r="2975" spans="1:5" x14ac:dyDescent="0.25">
      <c r="A2975" s="648" t="str">
        <f t="shared" si="46"/>
        <v>2017/04/26-02:57:52</v>
      </c>
      <c r="B2975" s="4">
        <v>42851</v>
      </c>
      <c r="C2975" s="3">
        <v>0.12351851851851851</v>
      </c>
      <c r="D2975" s="372" t="s">
        <v>34</v>
      </c>
      <c r="E2975" s="648">
        <f>VLOOKUP(D2975,ID對照表!A:B,2,FALSE)</f>
        <v>14</v>
      </c>
    </row>
    <row r="2976" spans="1:5" x14ac:dyDescent="0.25">
      <c r="A2976" s="648" t="str">
        <f t="shared" si="46"/>
        <v>2017/04/26-02:57:54</v>
      </c>
      <c r="B2976" s="4">
        <v>42851</v>
      </c>
      <c r="C2976" s="3">
        <v>0.12354166666666666</v>
      </c>
      <c r="D2976" s="372" t="s">
        <v>34</v>
      </c>
      <c r="E2976" s="648">
        <f>VLOOKUP(D2976,ID對照表!A:B,2,FALSE)</f>
        <v>14</v>
      </c>
    </row>
    <row r="2977" spans="1:5" x14ac:dyDescent="0.25">
      <c r="A2977" s="648" t="str">
        <f t="shared" si="46"/>
        <v>2017/04/26-02:58:04</v>
      </c>
      <c r="B2977" s="4">
        <v>42851</v>
      </c>
      <c r="C2977" s="3">
        <v>0.12365740740740742</v>
      </c>
      <c r="D2977" s="372" t="s">
        <v>34</v>
      </c>
      <c r="E2977" s="648">
        <f>VLOOKUP(D2977,ID對照表!A:B,2,FALSE)</f>
        <v>14</v>
      </c>
    </row>
    <row r="2978" spans="1:5" x14ac:dyDescent="0.25">
      <c r="A2978" s="648" t="str">
        <f t="shared" si="46"/>
        <v>2017/04/26-02:58:06</v>
      </c>
      <c r="B2978" s="4">
        <v>42851</v>
      </c>
      <c r="C2978" s="3">
        <v>0.12368055555555556</v>
      </c>
      <c r="D2978" s="372" t="s">
        <v>34</v>
      </c>
      <c r="E2978" s="648">
        <f>VLOOKUP(D2978,ID對照表!A:B,2,FALSE)</f>
        <v>14</v>
      </c>
    </row>
    <row r="2979" spans="1:5" x14ac:dyDescent="0.25">
      <c r="A2979" s="648" t="str">
        <f t="shared" si="46"/>
        <v>2017/04/26-09:51:18</v>
      </c>
      <c r="B2979" s="4">
        <v>42851</v>
      </c>
      <c r="C2979" s="3">
        <v>0.41062500000000002</v>
      </c>
      <c r="D2979" s="372" t="s">
        <v>84</v>
      </c>
      <c r="E2979" s="648">
        <f>VLOOKUP(D2979,ID對照表!A:B,2,FALSE)</f>
        <v>60</v>
      </c>
    </row>
    <row r="2980" spans="1:5" x14ac:dyDescent="0.25">
      <c r="A2980" s="648" t="str">
        <f t="shared" si="46"/>
        <v>2017/04/26-09:51:24</v>
      </c>
      <c r="B2980" s="4">
        <v>42851</v>
      </c>
      <c r="C2980" s="3">
        <v>0.41069444444444447</v>
      </c>
      <c r="D2980" s="372" t="s">
        <v>84</v>
      </c>
      <c r="E2980" s="648">
        <f>VLOOKUP(D2980,ID對照表!A:B,2,FALSE)</f>
        <v>60</v>
      </c>
    </row>
    <row r="2981" spans="1:5" x14ac:dyDescent="0.25">
      <c r="A2981" s="648" t="str">
        <f t="shared" si="46"/>
        <v>2017/04/26-09:51:26</v>
      </c>
      <c r="B2981" s="4">
        <v>42851</v>
      </c>
      <c r="C2981" s="3">
        <v>0.41071759259259261</v>
      </c>
      <c r="D2981" s="372" t="s">
        <v>84</v>
      </c>
      <c r="E2981" s="648">
        <f>VLOOKUP(D2981,ID對照表!A:B,2,FALSE)</f>
        <v>60</v>
      </c>
    </row>
    <row r="2982" spans="1:5" x14ac:dyDescent="0.25">
      <c r="A2982" s="648" t="str">
        <f t="shared" si="46"/>
        <v>2017/04/26-09:51:27</v>
      </c>
      <c r="B2982" s="4">
        <v>42851</v>
      </c>
      <c r="C2982" s="3">
        <v>0.41072916666666665</v>
      </c>
      <c r="D2982" s="372" t="s">
        <v>84</v>
      </c>
      <c r="E2982" s="648">
        <f>VLOOKUP(D2982,ID對照表!A:B,2,FALSE)</f>
        <v>60</v>
      </c>
    </row>
    <row r="2983" spans="1:5" x14ac:dyDescent="0.25">
      <c r="A2983" s="648" t="str">
        <f t="shared" si="46"/>
        <v>2017/04/26-09:51:34</v>
      </c>
      <c r="B2983" s="4">
        <v>42851</v>
      </c>
      <c r="C2983" s="3">
        <v>0.41081018518518514</v>
      </c>
      <c r="D2983" s="372" t="s">
        <v>84</v>
      </c>
      <c r="E2983" s="648">
        <f>VLOOKUP(D2983,ID對照表!A:B,2,FALSE)</f>
        <v>60</v>
      </c>
    </row>
    <row r="2984" spans="1:5" x14ac:dyDescent="0.25">
      <c r="A2984" s="648" t="str">
        <f t="shared" si="46"/>
        <v>2017/04/26-09:51:47</v>
      </c>
      <c r="B2984" s="4">
        <v>42851</v>
      </c>
      <c r="C2984" s="3">
        <v>0.4109606481481482</v>
      </c>
      <c r="D2984" s="372" t="s">
        <v>84</v>
      </c>
      <c r="E2984" s="648">
        <f>VLOOKUP(D2984,ID對照表!A:B,2,FALSE)</f>
        <v>60</v>
      </c>
    </row>
    <row r="2985" spans="1:5" x14ac:dyDescent="0.25">
      <c r="A2985" s="648" t="str">
        <f t="shared" si="46"/>
        <v>2017/04/26-09:53:47</v>
      </c>
      <c r="B2985" s="4">
        <v>42851</v>
      </c>
      <c r="C2985" s="3">
        <v>0.41234953703703708</v>
      </c>
      <c r="D2985" s="372" t="s">
        <v>84</v>
      </c>
      <c r="E2985" s="648">
        <f>VLOOKUP(D2985,ID對照表!A:B,2,FALSE)</f>
        <v>60</v>
      </c>
    </row>
    <row r="2986" spans="1:5" x14ac:dyDescent="0.25">
      <c r="A2986" s="648" t="str">
        <f t="shared" si="46"/>
        <v>2017/04/26-10:07:28</v>
      </c>
      <c r="B2986" s="4">
        <v>42851</v>
      </c>
      <c r="C2986" s="3">
        <v>0.42185185185185187</v>
      </c>
      <c r="D2986" s="372" t="s">
        <v>84</v>
      </c>
      <c r="E2986" s="648">
        <f>VLOOKUP(D2986,ID對照表!A:B,2,FALSE)</f>
        <v>60</v>
      </c>
    </row>
    <row r="2987" spans="1:5" x14ac:dyDescent="0.25">
      <c r="A2987" s="648" t="str">
        <f t="shared" si="46"/>
        <v>2017/04/26-10:13:04</v>
      </c>
      <c r="B2987" s="4">
        <v>42851</v>
      </c>
      <c r="C2987" s="3">
        <v>0.42574074074074075</v>
      </c>
      <c r="D2987" s="372" t="s">
        <v>84</v>
      </c>
      <c r="E2987" s="648">
        <f>VLOOKUP(D2987,ID對照表!A:B,2,FALSE)</f>
        <v>60</v>
      </c>
    </row>
    <row r="2988" spans="1:5" x14ac:dyDescent="0.25">
      <c r="A2988" s="648" t="str">
        <f t="shared" si="46"/>
        <v>2017/04/26-10:13:46</v>
      </c>
      <c r="B2988" s="4">
        <v>42851</v>
      </c>
      <c r="C2988" s="3">
        <v>0.42622685185185188</v>
      </c>
      <c r="D2988" s="372" t="s">
        <v>84</v>
      </c>
      <c r="E2988" s="648">
        <f>VLOOKUP(D2988,ID對照表!A:B,2,FALSE)</f>
        <v>60</v>
      </c>
    </row>
    <row r="2989" spans="1:5" x14ac:dyDescent="0.25">
      <c r="A2989" s="648" t="str">
        <f t="shared" si="46"/>
        <v>2017/04/26-10:16:59</v>
      </c>
      <c r="B2989" s="4">
        <v>42851</v>
      </c>
      <c r="C2989" s="3">
        <v>0.42846064814814816</v>
      </c>
      <c r="D2989" s="372" t="s">
        <v>84</v>
      </c>
      <c r="E2989" s="648">
        <f>VLOOKUP(D2989,ID對照表!A:B,2,FALSE)</f>
        <v>60</v>
      </c>
    </row>
    <row r="2990" spans="1:5" x14ac:dyDescent="0.25">
      <c r="A2990" s="648" t="str">
        <f t="shared" si="46"/>
        <v>2017/04/26-10:18:30</v>
      </c>
      <c r="B2990" s="4">
        <v>42851</v>
      </c>
      <c r="C2990" s="3">
        <v>0.42951388888888892</v>
      </c>
      <c r="D2990" s="372" t="s">
        <v>84</v>
      </c>
      <c r="E2990" s="648">
        <f>VLOOKUP(D2990,ID對照表!A:B,2,FALSE)</f>
        <v>60</v>
      </c>
    </row>
    <row r="2991" spans="1:5" x14ac:dyDescent="0.25">
      <c r="A2991" s="648" t="str">
        <f t="shared" si="46"/>
        <v>2017/04/26-10:19:00</v>
      </c>
      <c r="B2991" s="4">
        <v>42851</v>
      </c>
      <c r="C2991" s="3">
        <v>0.42986111111111108</v>
      </c>
      <c r="D2991" s="372" t="s">
        <v>84</v>
      </c>
      <c r="E2991" s="648">
        <f>VLOOKUP(D2991,ID對照表!A:B,2,FALSE)</f>
        <v>60</v>
      </c>
    </row>
    <row r="2992" spans="1:5" x14ac:dyDescent="0.25">
      <c r="A2992" s="648" t="str">
        <f t="shared" si="46"/>
        <v>2017/04/26-10:19:17</v>
      </c>
      <c r="B2992" s="4">
        <v>42851</v>
      </c>
      <c r="C2992" s="3">
        <v>0.43005787037037035</v>
      </c>
      <c r="D2992" s="372" t="s">
        <v>84</v>
      </c>
      <c r="E2992" s="648">
        <f>VLOOKUP(D2992,ID對照表!A:B,2,FALSE)</f>
        <v>60</v>
      </c>
    </row>
    <row r="2993" spans="1:5" x14ac:dyDescent="0.25">
      <c r="A2993" s="648" t="str">
        <f t="shared" si="46"/>
        <v>2017/04/26-10:22:25</v>
      </c>
      <c r="B2993" s="4">
        <v>42851</v>
      </c>
      <c r="C2993" s="3">
        <v>0.43223379629629632</v>
      </c>
      <c r="D2993" s="372" t="s">
        <v>84</v>
      </c>
      <c r="E2993" s="648">
        <f>VLOOKUP(D2993,ID對照表!A:B,2,FALSE)</f>
        <v>60</v>
      </c>
    </row>
    <row r="2994" spans="1:5" x14ac:dyDescent="0.25">
      <c r="A2994" s="648" t="str">
        <f t="shared" si="46"/>
        <v>2017/04/26-10:23:47</v>
      </c>
      <c r="B2994" s="4">
        <v>42851</v>
      </c>
      <c r="C2994" s="3">
        <v>0.4331828703703704</v>
      </c>
      <c r="D2994" s="372" t="s">
        <v>84</v>
      </c>
      <c r="E2994" s="648">
        <f>VLOOKUP(D2994,ID對照表!A:B,2,FALSE)</f>
        <v>60</v>
      </c>
    </row>
    <row r="2995" spans="1:5" x14ac:dyDescent="0.25">
      <c r="A2995" s="648" t="str">
        <f t="shared" si="46"/>
        <v>2017/04/26-10:23:55</v>
      </c>
      <c r="B2995" s="4">
        <v>42851</v>
      </c>
      <c r="C2995" s="3">
        <v>0.43327546296296293</v>
      </c>
      <c r="D2995" s="372" t="s">
        <v>84</v>
      </c>
      <c r="E2995" s="648">
        <f>VLOOKUP(D2995,ID對照表!A:B,2,FALSE)</f>
        <v>60</v>
      </c>
    </row>
    <row r="2996" spans="1:5" x14ac:dyDescent="0.25">
      <c r="A2996" s="648" t="str">
        <f t="shared" si="46"/>
        <v>2017/04/26-10:25:10</v>
      </c>
      <c r="B2996" s="4">
        <v>42851</v>
      </c>
      <c r="C2996" s="3">
        <v>0.43414351851851851</v>
      </c>
      <c r="D2996" s="372" t="s">
        <v>84</v>
      </c>
      <c r="E2996" s="648">
        <f>VLOOKUP(D2996,ID對照表!A:B,2,FALSE)</f>
        <v>60</v>
      </c>
    </row>
    <row r="2997" spans="1:5" x14ac:dyDescent="0.25">
      <c r="A2997" s="648" t="str">
        <f t="shared" si="46"/>
        <v>2017/04/26-10:25:12</v>
      </c>
      <c r="B2997" s="4">
        <v>42851</v>
      </c>
      <c r="C2997" s="3">
        <v>0.43416666666666665</v>
      </c>
      <c r="D2997" s="372" t="s">
        <v>84</v>
      </c>
      <c r="E2997" s="648">
        <f>VLOOKUP(D2997,ID對照表!A:B,2,FALSE)</f>
        <v>60</v>
      </c>
    </row>
    <row r="2998" spans="1:5" x14ac:dyDescent="0.25">
      <c r="A2998" s="648" t="str">
        <f t="shared" si="46"/>
        <v>2017/04/26-10:30:01</v>
      </c>
      <c r="B2998" s="4">
        <v>42851</v>
      </c>
      <c r="C2998" s="3">
        <v>0.43751157407407404</v>
      </c>
      <c r="D2998" s="372" t="s">
        <v>84</v>
      </c>
      <c r="E2998" s="648">
        <f>VLOOKUP(D2998,ID對照表!A:B,2,FALSE)</f>
        <v>60</v>
      </c>
    </row>
    <row r="2999" spans="1:5" x14ac:dyDescent="0.25">
      <c r="A2999" s="648" t="str">
        <f t="shared" si="46"/>
        <v>2017/04/26-10:38:59</v>
      </c>
      <c r="B2999" s="4">
        <v>42851</v>
      </c>
      <c r="C2999" s="3">
        <v>0.44373842592592588</v>
      </c>
      <c r="D2999" s="372" t="s">
        <v>33</v>
      </c>
      <c r="E2999" s="648">
        <f>VLOOKUP(D2999,ID對照表!A:B,2,FALSE)</f>
        <v>13</v>
      </c>
    </row>
    <row r="3000" spans="1:5" x14ac:dyDescent="0.25">
      <c r="A3000" s="648" t="str">
        <f t="shared" si="46"/>
        <v>2017/04/26-10:42:39</v>
      </c>
      <c r="B3000" s="4">
        <v>42851</v>
      </c>
      <c r="C3000" s="3">
        <v>0.44628472222222221</v>
      </c>
      <c r="D3000" s="372" t="s">
        <v>33</v>
      </c>
      <c r="E3000" s="648">
        <f>VLOOKUP(D3000,ID對照表!A:B,2,FALSE)</f>
        <v>13</v>
      </c>
    </row>
    <row r="3001" spans="1:5" x14ac:dyDescent="0.25">
      <c r="A3001" s="648" t="str">
        <f t="shared" si="46"/>
        <v>2017/04/26-10:42:55</v>
      </c>
      <c r="B3001" s="4">
        <v>42851</v>
      </c>
      <c r="C3001" s="3">
        <v>0.44646990740740744</v>
      </c>
      <c r="D3001" s="372" t="s">
        <v>33</v>
      </c>
      <c r="E3001" s="648">
        <f>VLOOKUP(D3001,ID對照表!A:B,2,FALSE)</f>
        <v>13</v>
      </c>
    </row>
    <row r="3002" spans="1:5" x14ac:dyDescent="0.25">
      <c r="A3002" s="648" t="str">
        <f t="shared" si="46"/>
        <v>2017/04/26-11:11:30</v>
      </c>
      <c r="B3002" s="4">
        <v>42851</v>
      </c>
      <c r="C3002" s="3">
        <v>0.46631944444444445</v>
      </c>
      <c r="D3002" s="372" t="s">
        <v>78</v>
      </c>
      <c r="E3002" s="648">
        <f>VLOOKUP(D3002,ID對照表!A:B,2,FALSE)</f>
        <v>53</v>
      </c>
    </row>
    <row r="3003" spans="1:5" x14ac:dyDescent="0.25">
      <c r="A3003" s="648" t="str">
        <f t="shared" si="46"/>
        <v>2017/04/26-11:12:07</v>
      </c>
      <c r="B3003" s="4">
        <v>42851</v>
      </c>
      <c r="C3003" s="3">
        <v>0.46674768518518522</v>
      </c>
      <c r="D3003" s="372" t="s">
        <v>78</v>
      </c>
      <c r="E3003" s="648">
        <f>VLOOKUP(D3003,ID對照表!A:B,2,FALSE)</f>
        <v>53</v>
      </c>
    </row>
    <row r="3004" spans="1:5" x14ac:dyDescent="0.25">
      <c r="A3004" s="648" t="str">
        <f t="shared" si="46"/>
        <v>2017/04/26-11:13:09</v>
      </c>
      <c r="B3004" s="4">
        <v>42851</v>
      </c>
      <c r="C3004" s="3">
        <v>0.46746527777777774</v>
      </c>
      <c r="D3004" s="372" t="s">
        <v>78</v>
      </c>
      <c r="E3004" s="648">
        <f>VLOOKUP(D3004,ID對照表!A:B,2,FALSE)</f>
        <v>53</v>
      </c>
    </row>
    <row r="3005" spans="1:5" x14ac:dyDescent="0.25">
      <c r="A3005" s="648" t="str">
        <f t="shared" si="46"/>
        <v>2017/04/26-11:13:37</v>
      </c>
      <c r="B3005" s="4">
        <v>42851</v>
      </c>
      <c r="C3005" s="3">
        <v>0.46778935185185189</v>
      </c>
      <c r="D3005" s="372" t="s">
        <v>78</v>
      </c>
      <c r="E3005" s="648">
        <f>VLOOKUP(D3005,ID對照表!A:B,2,FALSE)</f>
        <v>53</v>
      </c>
    </row>
    <row r="3006" spans="1:5" x14ac:dyDescent="0.25">
      <c r="A3006" s="648" t="str">
        <f t="shared" si="46"/>
        <v>2017/04/26-11:13:38</v>
      </c>
      <c r="B3006" s="4">
        <v>42851</v>
      </c>
      <c r="C3006" s="3">
        <v>0.46780092592592593</v>
      </c>
      <c r="D3006" s="372" t="s">
        <v>78</v>
      </c>
      <c r="E3006" s="648">
        <f>VLOOKUP(D3006,ID對照表!A:B,2,FALSE)</f>
        <v>53</v>
      </c>
    </row>
    <row r="3007" spans="1:5" x14ac:dyDescent="0.25">
      <c r="A3007" s="648" t="str">
        <f t="shared" si="46"/>
        <v>2017/04/26-11:14:10</v>
      </c>
      <c r="B3007" s="4">
        <v>42851</v>
      </c>
      <c r="C3007" s="3">
        <v>0.46817129629629628</v>
      </c>
      <c r="D3007" s="372" t="s">
        <v>78</v>
      </c>
      <c r="E3007" s="648">
        <f>VLOOKUP(D3007,ID對照表!A:B,2,FALSE)</f>
        <v>53</v>
      </c>
    </row>
    <row r="3008" spans="1:5" x14ac:dyDescent="0.25">
      <c r="A3008" s="648" t="str">
        <f t="shared" si="46"/>
        <v>2017/04/26-11:16:03</v>
      </c>
      <c r="B3008" s="4">
        <v>42851</v>
      </c>
      <c r="C3008" s="3">
        <v>0.46947916666666667</v>
      </c>
      <c r="D3008" s="372" t="s">
        <v>60</v>
      </c>
      <c r="E3008" s="648">
        <f>VLOOKUP(D3008,ID對照表!A:B,2,FALSE)</f>
        <v>36</v>
      </c>
    </row>
    <row r="3009" spans="1:5" x14ac:dyDescent="0.25">
      <c r="A3009" s="648" t="str">
        <f t="shared" si="46"/>
        <v>2017/04/26-13:15:17</v>
      </c>
      <c r="B3009" s="4">
        <v>42851</v>
      </c>
      <c r="C3009" s="3">
        <v>0.55228009259259259</v>
      </c>
      <c r="D3009" s="372" t="s">
        <v>92</v>
      </c>
      <c r="E3009" s="648">
        <f>VLOOKUP(D3009,ID對照表!A:B,2,FALSE)</f>
        <v>68</v>
      </c>
    </row>
    <row r="3010" spans="1:5" x14ac:dyDescent="0.25">
      <c r="A3010" s="648" t="str">
        <f t="shared" ref="A3010:A3073" si="47">TEXT(B3010,"yyyy/mm/dd")&amp;"-"&amp;TEXT(C3010,"hh:mm:ss")</f>
        <v>2017/04/26-13:15:18</v>
      </c>
      <c r="B3010" s="4">
        <v>42851</v>
      </c>
      <c r="C3010" s="3">
        <v>0.55229166666666674</v>
      </c>
      <c r="D3010" s="372" t="s">
        <v>92</v>
      </c>
      <c r="E3010" s="648">
        <f>VLOOKUP(D3010,ID對照表!A:B,2,FALSE)</f>
        <v>68</v>
      </c>
    </row>
    <row r="3011" spans="1:5" x14ac:dyDescent="0.25">
      <c r="A3011" s="648" t="str">
        <f t="shared" si="47"/>
        <v>2017/04/26-13:15:22</v>
      </c>
      <c r="B3011" s="4">
        <v>42851</v>
      </c>
      <c r="C3011" s="3">
        <v>0.55233796296296289</v>
      </c>
      <c r="D3011" s="372" t="s">
        <v>92</v>
      </c>
      <c r="E3011" s="648">
        <f>VLOOKUP(D3011,ID對照表!A:B,2,FALSE)</f>
        <v>68</v>
      </c>
    </row>
    <row r="3012" spans="1:5" x14ac:dyDescent="0.25">
      <c r="A3012" s="648" t="str">
        <f t="shared" si="47"/>
        <v>2017/04/26-13:15:25</v>
      </c>
      <c r="B3012" s="4">
        <v>42851</v>
      </c>
      <c r="C3012" s="3">
        <v>0.55237268518518523</v>
      </c>
      <c r="D3012" s="372" t="s">
        <v>92</v>
      </c>
      <c r="E3012" s="648">
        <f>VLOOKUP(D3012,ID對照表!A:B,2,FALSE)</f>
        <v>68</v>
      </c>
    </row>
    <row r="3013" spans="1:5" x14ac:dyDescent="0.25">
      <c r="A3013" s="648" t="str">
        <f t="shared" si="47"/>
        <v>2017/04/26-13:15:30</v>
      </c>
      <c r="B3013" s="4">
        <v>42851</v>
      </c>
      <c r="C3013" s="3">
        <v>0.55243055555555554</v>
      </c>
      <c r="D3013" s="372" t="s">
        <v>92</v>
      </c>
      <c r="E3013" s="648">
        <f>VLOOKUP(D3013,ID對照表!A:B,2,FALSE)</f>
        <v>68</v>
      </c>
    </row>
    <row r="3014" spans="1:5" x14ac:dyDescent="0.25">
      <c r="A3014" s="648" t="str">
        <f t="shared" si="47"/>
        <v>2017/04/26-13:15:37</v>
      </c>
      <c r="B3014" s="4">
        <v>42851</v>
      </c>
      <c r="C3014" s="3">
        <v>0.55251157407407414</v>
      </c>
      <c r="D3014" s="372" t="s">
        <v>92</v>
      </c>
      <c r="E3014" s="648">
        <f>VLOOKUP(D3014,ID對照表!A:B,2,FALSE)</f>
        <v>68</v>
      </c>
    </row>
    <row r="3015" spans="1:5" x14ac:dyDescent="0.25">
      <c r="A3015" s="648" t="str">
        <f t="shared" si="47"/>
        <v>2017/04/26-13:15:38</v>
      </c>
      <c r="B3015" s="4">
        <v>42851</v>
      </c>
      <c r="C3015" s="3">
        <v>0.55252314814814818</v>
      </c>
      <c r="D3015" s="372" t="s">
        <v>92</v>
      </c>
      <c r="E3015" s="648">
        <f>VLOOKUP(D3015,ID對照表!A:B,2,FALSE)</f>
        <v>68</v>
      </c>
    </row>
    <row r="3016" spans="1:5" x14ac:dyDescent="0.25">
      <c r="A3016" s="648" t="str">
        <f t="shared" si="47"/>
        <v>2017/04/26-13:15:40</v>
      </c>
      <c r="B3016" s="4">
        <v>42851</v>
      </c>
      <c r="C3016" s="3">
        <v>0.55254629629629626</v>
      </c>
      <c r="D3016" s="372" t="s">
        <v>92</v>
      </c>
      <c r="E3016" s="648">
        <f>VLOOKUP(D3016,ID對照表!A:B,2,FALSE)</f>
        <v>68</v>
      </c>
    </row>
    <row r="3017" spans="1:5" x14ac:dyDescent="0.25">
      <c r="A3017" s="648" t="str">
        <f t="shared" si="47"/>
        <v>2017/04/26-13:15:41</v>
      </c>
      <c r="B3017" s="4">
        <v>42851</v>
      </c>
      <c r="C3017" s="3">
        <v>0.5525578703703703</v>
      </c>
      <c r="D3017" s="372" t="s">
        <v>92</v>
      </c>
      <c r="E3017" s="648">
        <f>VLOOKUP(D3017,ID對照表!A:B,2,FALSE)</f>
        <v>68</v>
      </c>
    </row>
    <row r="3018" spans="1:5" x14ac:dyDescent="0.25">
      <c r="A3018" s="648" t="str">
        <f t="shared" si="47"/>
        <v>2017/04/26-13:15:43</v>
      </c>
      <c r="B3018" s="4">
        <v>42851</v>
      </c>
      <c r="C3018" s="3">
        <v>0.55258101851851849</v>
      </c>
      <c r="D3018" s="372" t="s">
        <v>92</v>
      </c>
      <c r="E3018" s="648">
        <f>VLOOKUP(D3018,ID對照表!A:B,2,FALSE)</f>
        <v>68</v>
      </c>
    </row>
    <row r="3019" spans="1:5" x14ac:dyDescent="0.25">
      <c r="A3019" s="648" t="str">
        <f t="shared" si="47"/>
        <v>2017/04/26-13:15:54</v>
      </c>
      <c r="B3019" s="4">
        <v>42851</v>
      </c>
      <c r="C3019" s="3">
        <v>0.55270833333333336</v>
      </c>
      <c r="D3019" s="372" t="s">
        <v>92</v>
      </c>
      <c r="E3019" s="648">
        <f>VLOOKUP(D3019,ID對照表!A:B,2,FALSE)</f>
        <v>68</v>
      </c>
    </row>
    <row r="3020" spans="1:5" x14ac:dyDescent="0.25">
      <c r="A3020" s="648" t="str">
        <f t="shared" si="47"/>
        <v>2017/04/26-13:16:01</v>
      </c>
      <c r="B3020" s="4">
        <v>42851</v>
      </c>
      <c r="C3020" s="3">
        <v>0.55278935185185185</v>
      </c>
      <c r="D3020" s="372" t="s">
        <v>92</v>
      </c>
      <c r="E3020" s="648">
        <f>VLOOKUP(D3020,ID對照表!A:B,2,FALSE)</f>
        <v>68</v>
      </c>
    </row>
    <row r="3021" spans="1:5" x14ac:dyDescent="0.25">
      <c r="A3021" s="648" t="str">
        <f t="shared" si="47"/>
        <v>2017/04/26-13:16:04</v>
      </c>
      <c r="B3021" s="4">
        <v>42851</v>
      </c>
      <c r="C3021" s="3">
        <v>0.55282407407407408</v>
      </c>
      <c r="D3021" s="372" t="s">
        <v>92</v>
      </c>
      <c r="E3021" s="648">
        <f>VLOOKUP(D3021,ID對照表!A:B,2,FALSE)</f>
        <v>68</v>
      </c>
    </row>
    <row r="3022" spans="1:5" x14ac:dyDescent="0.25">
      <c r="A3022" s="648" t="str">
        <f t="shared" si="47"/>
        <v>2017/04/26-13:16:06</v>
      </c>
      <c r="B3022" s="4">
        <v>42851</v>
      </c>
      <c r="C3022" s="3">
        <v>0.55284722222222216</v>
      </c>
      <c r="D3022" s="372" t="s">
        <v>92</v>
      </c>
      <c r="E3022" s="648">
        <f>VLOOKUP(D3022,ID對照表!A:B,2,FALSE)</f>
        <v>68</v>
      </c>
    </row>
    <row r="3023" spans="1:5" x14ac:dyDescent="0.25">
      <c r="A3023" s="648" t="str">
        <f t="shared" si="47"/>
        <v>2017/04/26-13:16:09</v>
      </c>
      <c r="B3023" s="4">
        <v>42851</v>
      </c>
      <c r="C3023" s="3">
        <v>0.5528819444444445</v>
      </c>
      <c r="D3023" s="372" t="s">
        <v>92</v>
      </c>
      <c r="E3023" s="648">
        <f>VLOOKUP(D3023,ID對照表!A:B,2,FALSE)</f>
        <v>68</v>
      </c>
    </row>
    <row r="3024" spans="1:5" x14ac:dyDescent="0.25">
      <c r="A3024" s="648" t="str">
        <f t="shared" si="47"/>
        <v>2017/04/26-13:16:10</v>
      </c>
      <c r="B3024" s="4">
        <v>42851</v>
      </c>
      <c r="C3024" s="3">
        <v>0.55289351851851853</v>
      </c>
      <c r="D3024" s="372" t="s">
        <v>92</v>
      </c>
      <c r="E3024" s="648">
        <f>VLOOKUP(D3024,ID對照表!A:B,2,FALSE)</f>
        <v>68</v>
      </c>
    </row>
    <row r="3025" spans="1:5" x14ac:dyDescent="0.25">
      <c r="A3025" s="648" t="str">
        <f t="shared" si="47"/>
        <v>2017/04/26-13:16:14</v>
      </c>
      <c r="B3025" s="4">
        <v>42851</v>
      </c>
      <c r="C3025" s="3">
        <v>0.5529398148148148</v>
      </c>
      <c r="D3025" s="372" t="s">
        <v>92</v>
      </c>
      <c r="E3025" s="648">
        <f>VLOOKUP(D3025,ID對照表!A:B,2,FALSE)</f>
        <v>68</v>
      </c>
    </row>
    <row r="3026" spans="1:5" x14ac:dyDescent="0.25">
      <c r="A3026" s="648" t="str">
        <f t="shared" si="47"/>
        <v>2017/04/26-13:16:26</v>
      </c>
      <c r="B3026" s="4">
        <v>42851</v>
      </c>
      <c r="C3026" s="3">
        <v>0.55307870370370371</v>
      </c>
      <c r="D3026" s="372" t="s">
        <v>92</v>
      </c>
      <c r="E3026" s="648">
        <f>VLOOKUP(D3026,ID對照表!A:B,2,FALSE)</f>
        <v>68</v>
      </c>
    </row>
    <row r="3027" spans="1:5" x14ac:dyDescent="0.25">
      <c r="A3027" s="648" t="str">
        <f t="shared" si="47"/>
        <v>2017/04/26-13:16:29</v>
      </c>
      <c r="B3027" s="4">
        <v>42851</v>
      </c>
      <c r="C3027" s="3">
        <v>0.55311342592592594</v>
      </c>
      <c r="D3027" s="372" t="s">
        <v>92</v>
      </c>
      <c r="E3027" s="648">
        <f>VLOOKUP(D3027,ID對照表!A:B,2,FALSE)</f>
        <v>68</v>
      </c>
    </row>
    <row r="3028" spans="1:5" x14ac:dyDescent="0.25">
      <c r="A3028" s="648" t="str">
        <f t="shared" si="47"/>
        <v>2017/04/26-13:16:31</v>
      </c>
      <c r="B3028" s="4">
        <v>42851</v>
      </c>
      <c r="C3028" s="3">
        <v>0.55313657407407402</v>
      </c>
      <c r="D3028" s="372" t="s">
        <v>92</v>
      </c>
      <c r="E3028" s="648">
        <f>VLOOKUP(D3028,ID對照表!A:B,2,FALSE)</f>
        <v>68</v>
      </c>
    </row>
    <row r="3029" spans="1:5" x14ac:dyDescent="0.25">
      <c r="A3029" s="648" t="str">
        <f t="shared" si="47"/>
        <v>2017/04/26-13:16:42</v>
      </c>
      <c r="B3029" s="4">
        <v>42851</v>
      </c>
      <c r="C3029" s="3">
        <v>0.55326388888888889</v>
      </c>
      <c r="D3029" s="372" t="s">
        <v>92</v>
      </c>
      <c r="E3029" s="648">
        <f>VLOOKUP(D3029,ID對照表!A:B,2,FALSE)</f>
        <v>68</v>
      </c>
    </row>
    <row r="3030" spans="1:5" x14ac:dyDescent="0.25">
      <c r="A3030" s="648" t="str">
        <f t="shared" si="47"/>
        <v>2017/04/26-13:24:46</v>
      </c>
      <c r="B3030" s="4">
        <v>42851</v>
      </c>
      <c r="C3030" s="3">
        <v>0.5588657407407408</v>
      </c>
      <c r="D3030" s="372" t="s">
        <v>92</v>
      </c>
      <c r="E3030" s="648">
        <f>VLOOKUP(D3030,ID對照表!A:B,2,FALSE)</f>
        <v>68</v>
      </c>
    </row>
    <row r="3031" spans="1:5" x14ac:dyDescent="0.25">
      <c r="A3031" s="648" t="str">
        <f t="shared" si="47"/>
        <v>2017/04/26-15:06:10</v>
      </c>
      <c r="B3031" s="4">
        <v>42851</v>
      </c>
      <c r="C3031" s="3">
        <v>0.62928240740740737</v>
      </c>
      <c r="D3031" s="372" t="s">
        <v>4</v>
      </c>
      <c r="E3031" s="648">
        <f>VLOOKUP(D3031,ID對照表!A:B,2,FALSE)</f>
        <v>6</v>
      </c>
    </row>
    <row r="3032" spans="1:5" x14ac:dyDescent="0.25">
      <c r="A3032" s="648" t="str">
        <f t="shared" si="47"/>
        <v>2017/04/26-18:08:39</v>
      </c>
      <c r="B3032" s="4">
        <v>42851</v>
      </c>
      <c r="C3032" s="3">
        <v>0.7560069444444445</v>
      </c>
      <c r="D3032" s="372" t="s">
        <v>92</v>
      </c>
      <c r="E3032" s="648">
        <f>VLOOKUP(D3032,ID對照表!A:B,2,FALSE)</f>
        <v>68</v>
      </c>
    </row>
    <row r="3033" spans="1:5" x14ac:dyDescent="0.25">
      <c r="A3033" s="648" t="str">
        <f t="shared" si="47"/>
        <v>2017/04/26-18:08:41</v>
      </c>
      <c r="B3033" s="4">
        <v>42851</v>
      </c>
      <c r="C3033" s="3">
        <v>0.75603009259259257</v>
      </c>
      <c r="D3033" s="372" t="s">
        <v>92</v>
      </c>
      <c r="E3033" s="648">
        <f>VLOOKUP(D3033,ID對照表!A:B,2,FALSE)</f>
        <v>68</v>
      </c>
    </row>
    <row r="3034" spans="1:5" x14ac:dyDescent="0.25">
      <c r="A3034" s="648" t="str">
        <f t="shared" si="47"/>
        <v>2017/04/26-18:36:23</v>
      </c>
      <c r="B3034" s="4">
        <v>42851</v>
      </c>
      <c r="C3034" s="3">
        <v>0.7752662037037038</v>
      </c>
      <c r="D3034" s="372" t="s">
        <v>77</v>
      </c>
      <c r="E3034" s="648">
        <f>VLOOKUP(D3034,ID對照表!A:B,2,FALSE)</f>
        <v>52</v>
      </c>
    </row>
    <row r="3035" spans="1:5" x14ac:dyDescent="0.25">
      <c r="A3035" s="648" t="str">
        <f t="shared" si="47"/>
        <v>2017/04/26-18:36:24</v>
      </c>
      <c r="B3035" s="4">
        <v>42851</v>
      </c>
      <c r="C3035" s="3">
        <v>0.77527777777777773</v>
      </c>
      <c r="D3035" s="372" t="s">
        <v>77</v>
      </c>
      <c r="E3035" s="648">
        <f>VLOOKUP(D3035,ID對照表!A:B,2,FALSE)</f>
        <v>52</v>
      </c>
    </row>
    <row r="3036" spans="1:5" x14ac:dyDescent="0.25">
      <c r="A3036" s="648" t="str">
        <f t="shared" si="47"/>
        <v>2017/04/26-18:38:28</v>
      </c>
      <c r="B3036" s="4">
        <v>42851</v>
      </c>
      <c r="C3036" s="3">
        <v>0.77671296296296299</v>
      </c>
      <c r="D3036" s="372" t="s">
        <v>4</v>
      </c>
      <c r="E3036" s="648">
        <f>VLOOKUP(D3036,ID對照表!A:B,2,FALSE)</f>
        <v>6</v>
      </c>
    </row>
    <row r="3037" spans="1:5" x14ac:dyDescent="0.25">
      <c r="A3037" s="648" t="str">
        <f t="shared" si="47"/>
        <v>2017/04/26-19:29:35</v>
      </c>
      <c r="B3037" s="4">
        <v>42851</v>
      </c>
      <c r="C3037" s="3">
        <v>0.81221064814814825</v>
      </c>
      <c r="D3037" s="372" t="s">
        <v>4</v>
      </c>
      <c r="E3037" s="648">
        <f>VLOOKUP(D3037,ID對照表!A:B,2,FALSE)</f>
        <v>6</v>
      </c>
    </row>
    <row r="3038" spans="1:5" x14ac:dyDescent="0.25">
      <c r="A3038" s="648" t="str">
        <f t="shared" si="47"/>
        <v>2017/04/26-19:55:42</v>
      </c>
      <c r="B3038" s="4">
        <v>42851</v>
      </c>
      <c r="C3038" s="3">
        <v>0.83034722222222224</v>
      </c>
      <c r="D3038" s="372" t="s">
        <v>79</v>
      </c>
      <c r="E3038" s="648">
        <f>VLOOKUP(D3038,ID對照表!A:B,2,FALSE)</f>
        <v>54</v>
      </c>
    </row>
    <row r="3039" spans="1:5" x14ac:dyDescent="0.25">
      <c r="A3039" s="648" t="str">
        <f t="shared" si="47"/>
        <v>2017/04/26-20:07:05</v>
      </c>
      <c r="B3039" s="4">
        <v>42851</v>
      </c>
      <c r="C3039" s="3">
        <v>0.83825231481481488</v>
      </c>
      <c r="D3039" s="372" t="s">
        <v>79</v>
      </c>
      <c r="E3039" s="648">
        <f>VLOOKUP(D3039,ID對照表!A:B,2,FALSE)</f>
        <v>54</v>
      </c>
    </row>
    <row r="3040" spans="1:5" x14ac:dyDescent="0.25">
      <c r="A3040" s="648" t="str">
        <f t="shared" si="47"/>
        <v>2017/04/26-20:07:08</v>
      </c>
      <c r="B3040" s="4">
        <v>42851</v>
      </c>
      <c r="C3040" s="3">
        <v>0.83828703703703711</v>
      </c>
      <c r="D3040" s="372" t="s">
        <v>79</v>
      </c>
      <c r="E3040" s="648">
        <f>VLOOKUP(D3040,ID對照表!A:B,2,FALSE)</f>
        <v>54</v>
      </c>
    </row>
    <row r="3041" spans="1:5" x14ac:dyDescent="0.25">
      <c r="A3041" s="648" t="str">
        <f t="shared" si="47"/>
        <v>2017/04/26-20:07:11</v>
      </c>
      <c r="B3041" s="4">
        <v>42851</v>
      </c>
      <c r="C3041" s="3">
        <v>0.83832175925925922</v>
      </c>
      <c r="D3041" s="372" t="s">
        <v>79</v>
      </c>
      <c r="E3041" s="648">
        <f>VLOOKUP(D3041,ID對照表!A:B,2,FALSE)</f>
        <v>54</v>
      </c>
    </row>
    <row r="3042" spans="1:5" x14ac:dyDescent="0.25">
      <c r="A3042" s="648" t="str">
        <f t="shared" si="47"/>
        <v>2017/04/26-21:52:55</v>
      </c>
      <c r="B3042" s="4">
        <v>42851</v>
      </c>
      <c r="C3042" s="3">
        <v>0.91174768518518512</v>
      </c>
      <c r="D3042" s="372" t="s">
        <v>78</v>
      </c>
      <c r="E3042" s="648">
        <f>VLOOKUP(D3042,ID對照表!A:B,2,FALSE)</f>
        <v>53</v>
      </c>
    </row>
    <row r="3043" spans="1:5" x14ac:dyDescent="0.25">
      <c r="A3043" s="648" t="str">
        <f t="shared" si="47"/>
        <v>2017/04/26-22:03:27</v>
      </c>
      <c r="B3043" s="4">
        <v>42851</v>
      </c>
      <c r="C3043" s="3">
        <v>0.9190625</v>
      </c>
      <c r="D3043" s="372" t="s">
        <v>78</v>
      </c>
      <c r="E3043" s="648">
        <f>VLOOKUP(D3043,ID對照表!A:B,2,FALSE)</f>
        <v>53</v>
      </c>
    </row>
    <row r="3044" spans="1:5" x14ac:dyDescent="0.25">
      <c r="A3044" s="648" t="str">
        <f t="shared" si="47"/>
        <v>2017/04/26-22:04:13</v>
      </c>
      <c r="B3044" s="4">
        <v>42851</v>
      </c>
      <c r="C3044" s="3">
        <v>0.91959490740740746</v>
      </c>
      <c r="D3044" s="372" t="s">
        <v>78</v>
      </c>
      <c r="E3044" s="648">
        <f>VLOOKUP(D3044,ID對照表!A:B,2,FALSE)</f>
        <v>53</v>
      </c>
    </row>
    <row r="3045" spans="1:5" x14ac:dyDescent="0.25">
      <c r="A3045" s="648" t="str">
        <f t="shared" si="47"/>
        <v>2017/04/26-22:08:27</v>
      </c>
      <c r="B3045" s="4">
        <v>42851</v>
      </c>
      <c r="C3045" s="3">
        <v>0.92253472222222221</v>
      </c>
      <c r="D3045" s="372" t="s">
        <v>78</v>
      </c>
      <c r="E3045" s="648">
        <f>VLOOKUP(D3045,ID對照表!A:B,2,FALSE)</f>
        <v>53</v>
      </c>
    </row>
    <row r="3046" spans="1:5" x14ac:dyDescent="0.25">
      <c r="A3046" s="648" t="str">
        <f t="shared" si="47"/>
        <v>2017/04/26-22:09:59</v>
      </c>
      <c r="B3046" s="4">
        <v>42851</v>
      </c>
      <c r="C3046" s="3">
        <v>0.92359953703703701</v>
      </c>
      <c r="D3046" s="372" t="s">
        <v>78</v>
      </c>
      <c r="E3046" s="648">
        <f>VLOOKUP(D3046,ID對照表!A:B,2,FALSE)</f>
        <v>53</v>
      </c>
    </row>
    <row r="3047" spans="1:5" x14ac:dyDescent="0.25">
      <c r="A3047" s="648" t="str">
        <f t="shared" si="47"/>
        <v>2017/04/26-22:37:08</v>
      </c>
      <c r="B3047" s="4">
        <v>42851</v>
      </c>
      <c r="C3047" s="3">
        <v>0.94245370370370374</v>
      </c>
      <c r="D3047" s="372" t="s">
        <v>78</v>
      </c>
      <c r="E3047" s="648">
        <f>VLOOKUP(D3047,ID對照表!A:B,2,FALSE)</f>
        <v>53</v>
      </c>
    </row>
    <row r="3048" spans="1:5" x14ac:dyDescent="0.25">
      <c r="A3048" s="648" t="str">
        <f t="shared" si="47"/>
        <v>2017/04/26-23:24:20</v>
      </c>
      <c r="B3048" s="4">
        <v>42851</v>
      </c>
      <c r="C3048" s="3">
        <v>0.97523148148148142</v>
      </c>
      <c r="D3048" s="372" t="s">
        <v>79</v>
      </c>
      <c r="E3048" s="648">
        <f>VLOOKUP(D3048,ID對照表!A:B,2,FALSE)</f>
        <v>54</v>
      </c>
    </row>
    <row r="3049" spans="1:5" x14ac:dyDescent="0.25">
      <c r="A3049" s="648" t="str">
        <f t="shared" si="47"/>
        <v>2017/04/27-00:34:34</v>
      </c>
      <c r="B3049" s="4">
        <v>42852</v>
      </c>
      <c r="C3049" s="3">
        <v>2.4004629629629629E-2</v>
      </c>
      <c r="D3049" s="372" t="s">
        <v>92</v>
      </c>
      <c r="E3049" s="648">
        <f>VLOOKUP(D3049,ID對照表!A:B,2,FALSE)</f>
        <v>68</v>
      </c>
    </row>
    <row r="3050" spans="1:5" x14ac:dyDescent="0.25">
      <c r="A3050" s="648" t="str">
        <f t="shared" si="47"/>
        <v>2017/04/27-01:26:46</v>
      </c>
      <c r="B3050" s="4">
        <v>42852</v>
      </c>
      <c r="C3050" s="3">
        <v>6.025462962962963E-2</v>
      </c>
      <c r="D3050" s="372" t="s">
        <v>92</v>
      </c>
      <c r="E3050" s="648">
        <f>VLOOKUP(D3050,ID對照表!A:B,2,FALSE)</f>
        <v>68</v>
      </c>
    </row>
    <row r="3051" spans="1:5" x14ac:dyDescent="0.25">
      <c r="A3051" s="648" t="str">
        <f t="shared" si="47"/>
        <v>2017/04/27-01:26:49</v>
      </c>
      <c r="B3051" s="4">
        <v>42852</v>
      </c>
      <c r="C3051" s="3">
        <v>6.0289351851851851E-2</v>
      </c>
      <c r="D3051" s="372" t="s">
        <v>92</v>
      </c>
      <c r="E3051" s="648">
        <f>VLOOKUP(D3051,ID對照表!A:B,2,FALSE)</f>
        <v>68</v>
      </c>
    </row>
    <row r="3052" spans="1:5" x14ac:dyDescent="0.25">
      <c r="A3052" s="648" t="str">
        <f t="shared" si="47"/>
        <v>2017/04/27-01:26:52</v>
      </c>
      <c r="B3052" s="4">
        <v>42852</v>
      </c>
      <c r="C3052" s="3">
        <v>6.0324074074074079E-2</v>
      </c>
      <c r="D3052" s="372" t="s">
        <v>92</v>
      </c>
      <c r="E3052" s="648">
        <f>VLOOKUP(D3052,ID對照表!A:B,2,FALSE)</f>
        <v>68</v>
      </c>
    </row>
    <row r="3053" spans="1:5" x14ac:dyDescent="0.25">
      <c r="A3053" s="648" t="str">
        <f t="shared" si="47"/>
        <v>2017/04/27-04:02:50</v>
      </c>
      <c r="B3053" s="4">
        <v>42852</v>
      </c>
      <c r="C3053" s="3">
        <v>0.16863425925925926</v>
      </c>
      <c r="D3053" s="372" t="s">
        <v>77</v>
      </c>
      <c r="E3053" s="648">
        <f>VLOOKUP(D3053,ID對照表!A:B,2,FALSE)</f>
        <v>52</v>
      </c>
    </row>
    <row r="3054" spans="1:5" x14ac:dyDescent="0.25">
      <c r="A3054" s="648" t="str">
        <f t="shared" si="47"/>
        <v>2017/04/27-04:05:59</v>
      </c>
      <c r="B3054" s="4">
        <v>42852</v>
      </c>
      <c r="C3054" s="3">
        <v>0.17082175925925924</v>
      </c>
      <c r="D3054" s="372" t="s">
        <v>77</v>
      </c>
      <c r="E3054" s="648">
        <f>VLOOKUP(D3054,ID對照表!A:B,2,FALSE)</f>
        <v>52</v>
      </c>
    </row>
    <row r="3055" spans="1:5" x14ac:dyDescent="0.25">
      <c r="A3055" s="648" t="str">
        <f t="shared" si="47"/>
        <v>2017/04/27-12:14:40</v>
      </c>
      <c r="B3055" s="4">
        <v>42852</v>
      </c>
      <c r="C3055" s="3">
        <v>0.51018518518518519</v>
      </c>
      <c r="D3055" s="372" t="s">
        <v>75</v>
      </c>
      <c r="E3055" s="648">
        <f>VLOOKUP(D3055,ID對照表!A:B,2,FALSE)</f>
        <v>50</v>
      </c>
    </row>
    <row r="3056" spans="1:5" x14ac:dyDescent="0.25">
      <c r="A3056" s="648" t="str">
        <f t="shared" si="47"/>
        <v>2017/04/27-12:14:52</v>
      </c>
      <c r="B3056" s="4">
        <v>42852</v>
      </c>
      <c r="C3056" s="3">
        <v>0.5103240740740741</v>
      </c>
      <c r="D3056" s="372" t="s">
        <v>75</v>
      </c>
      <c r="E3056" s="648">
        <f>VLOOKUP(D3056,ID對照表!A:B,2,FALSE)</f>
        <v>50</v>
      </c>
    </row>
    <row r="3057" spans="1:5" x14ac:dyDescent="0.25">
      <c r="A3057" s="648" t="str">
        <f t="shared" si="47"/>
        <v>2017/04/27-12:14:55</v>
      </c>
      <c r="B3057" s="4">
        <v>42852</v>
      </c>
      <c r="C3057" s="3">
        <v>0.51035879629629632</v>
      </c>
      <c r="D3057" s="372" t="s">
        <v>75</v>
      </c>
      <c r="E3057" s="648">
        <f>VLOOKUP(D3057,ID對照表!A:B,2,FALSE)</f>
        <v>50</v>
      </c>
    </row>
    <row r="3058" spans="1:5" x14ac:dyDescent="0.25">
      <c r="A3058" s="648" t="str">
        <f t="shared" si="47"/>
        <v>2017/04/27-12:15:03</v>
      </c>
      <c r="B3058" s="4">
        <v>42852</v>
      </c>
      <c r="C3058" s="3">
        <v>0.51045138888888886</v>
      </c>
      <c r="D3058" s="372" t="s">
        <v>75</v>
      </c>
      <c r="E3058" s="648">
        <f>VLOOKUP(D3058,ID對照表!A:B,2,FALSE)</f>
        <v>50</v>
      </c>
    </row>
    <row r="3059" spans="1:5" x14ac:dyDescent="0.25">
      <c r="A3059" s="648" t="str">
        <f t="shared" si="47"/>
        <v>2017/04/27-12:15:09</v>
      </c>
      <c r="B3059" s="4">
        <v>42852</v>
      </c>
      <c r="C3059" s="3">
        <v>0.51052083333333331</v>
      </c>
      <c r="D3059" s="372" t="s">
        <v>75</v>
      </c>
      <c r="E3059" s="648">
        <f>VLOOKUP(D3059,ID對照表!A:B,2,FALSE)</f>
        <v>50</v>
      </c>
    </row>
    <row r="3060" spans="1:5" x14ac:dyDescent="0.25">
      <c r="A3060" s="648" t="str">
        <f t="shared" si="47"/>
        <v>2017/04/27-12:15:11</v>
      </c>
      <c r="B3060" s="4">
        <v>42852</v>
      </c>
      <c r="C3060" s="3">
        <v>0.5105439814814815</v>
      </c>
      <c r="D3060" s="372" t="s">
        <v>75</v>
      </c>
      <c r="E3060" s="648">
        <f>VLOOKUP(D3060,ID對照表!A:B,2,FALSE)</f>
        <v>50</v>
      </c>
    </row>
    <row r="3061" spans="1:5" x14ac:dyDescent="0.25">
      <c r="A3061" s="648" t="str">
        <f t="shared" si="47"/>
        <v>2017/04/27-12:15:14</v>
      </c>
      <c r="B3061" s="4">
        <v>42852</v>
      </c>
      <c r="C3061" s="3">
        <v>0.51057870370370373</v>
      </c>
      <c r="D3061" s="372" t="s">
        <v>75</v>
      </c>
      <c r="E3061" s="648">
        <f>VLOOKUP(D3061,ID對照表!A:B,2,FALSE)</f>
        <v>50</v>
      </c>
    </row>
    <row r="3062" spans="1:5" x14ac:dyDescent="0.25">
      <c r="A3062" s="648" t="str">
        <f t="shared" si="47"/>
        <v>2017/04/27-12:15:17</v>
      </c>
      <c r="B3062" s="4">
        <v>42852</v>
      </c>
      <c r="C3062" s="3">
        <v>0.51061342592592596</v>
      </c>
      <c r="D3062" s="372" t="s">
        <v>75</v>
      </c>
      <c r="E3062" s="648">
        <f>VLOOKUP(D3062,ID對照表!A:B,2,FALSE)</f>
        <v>50</v>
      </c>
    </row>
    <row r="3063" spans="1:5" x14ac:dyDescent="0.25">
      <c r="A3063" s="648" t="str">
        <f t="shared" si="47"/>
        <v>2017/04/27-12:15:19</v>
      </c>
      <c r="B3063" s="4">
        <v>42852</v>
      </c>
      <c r="C3063" s="3">
        <v>0.51063657407407403</v>
      </c>
      <c r="D3063" s="372" t="s">
        <v>75</v>
      </c>
      <c r="E3063" s="648">
        <f>VLOOKUP(D3063,ID對照表!A:B,2,FALSE)</f>
        <v>50</v>
      </c>
    </row>
    <row r="3064" spans="1:5" x14ac:dyDescent="0.25">
      <c r="A3064" s="648" t="str">
        <f t="shared" si="47"/>
        <v>2017/04/27-12:15:21</v>
      </c>
      <c r="B3064" s="4">
        <v>42852</v>
      </c>
      <c r="C3064" s="3">
        <v>0.51065972222222222</v>
      </c>
      <c r="D3064" s="372" t="s">
        <v>75</v>
      </c>
      <c r="E3064" s="648">
        <f>VLOOKUP(D3064,ID對照表!A:B,2,FALSE)</f>
        <v>50</v>
      </c>
    </row>
    <row r="3065" spans="1:5" x14ac:dyDescent="0.25">
      <c r="A3065" s="648" t="str">
        <f t="shared" si="47"/>
        <v>2017/04/27-12:15:23</v>
      </c>
      <c r="B3065" s="4">
        <v>42852</v>
      </c>
      <c r="C3065" s="3">
        <v>0.51068287037037041</v>
      </c>
      <c r="D3065" s="372" t="s">
        <v>75</v>
      </c>
      <c r="E3065" s="648">
        <f>VLOOKUP(D3065,ID對照表!A:B,2,FALSE)</f>
        <v>50</v>
      </c>
    </row>
    <row r="3066" spans="1:5" x14ac:dyDescent="0.25">
      <c r="A3066" s="648" t="str">
        <f t="shared" si="47"/>
        <v>2017/04/27-12:15:28</v>
      </c>
      <c r="B3066" s="4">
        <v>42852</v>
      </c>
      <c r="C3066" s="3">
        <v>0.51074074074074072</v>
      </c>
      <c r="D3066" s="372" t="s">
        <v>75</v>
      </c>
      <c r="E3066" s="648">
        <f>VLOOKUP(D3066,ID對照表!A:B,2,FALSE)</f>
        <v>50</v>
      </c>
    </row>
    <row r="3067" spans="1:5" x14ac:dyDescent="0.25">
      <c r="A3067" s="648" t="str">
        <f t="shared" si="47"/>
        <v>2017/04/27-12:15:33</v>
      </c>
      <c r="B3067" s="4">
        <v>42852</v>
      </c>
      <c r="C3067" s="3">
        <v>0.51079861111111113</v>
      </c>
      <c r="D3067" s="372" t="s">
        <v>75</v>
      </c>
      <c r="E3067" s="648">
        <f>VLOOKUP(D3067,ID對照表!A:B,2,FALSE)</f>
        <v>50</v>
      </c>
    </row>
    <row r="3068" spans="1:5" x14ac:dyDescent="0.25">
      <c r="A3068" s="648" t="str">
        <f t="shared" si="47"/>
        <v>2017/04/27-12:15:34</v>
      </c>
      <c r="B3068" s="4">
        <v>42852</v>
      </c>
      <c r="C3068" s="3">
        <v>0.51081018518518517</v>
      </c>
      <c r="D3068" s="372" t="s">
        <v>75</v>
      </c>
      <c r="E3068" s="648">
        <f>VLOOKUP(D3068,ID對照表!A:B,2,FALSE)</f>
        <v>50</v>
      </c>
    </row>
    <row r="3069" spans="1:5" x14ac:dyDescent="0.25">
      <c r="A3069" s="648" t="str">
        <f t="shared" si="47"/>
        <v>2017/04/27-12:15:35</v>
      </c>
      <c r="B3069" s="4">
        <v>42852</v>
      </c>
      <c r="C3069" s="3">
        <v>0.51082175925925932</v>
      </c>
      <c r="D3069" s="372" t="s">
        <v>75</v>
      </c>
      <c r="E3069" s="648">
        <f>VLOOKUP(D3069,ID對照表!A:B,2,FALSE)</f>
        <v>50</v>
      </c>
    </row>
    <row r="3070" spans="1:5" x14ac:dyDescent="0.25">
      <c r="A3070" s="648" t="str">
        <f t="shared" si="47"/>
        <v>2017/04/27-12:15:37</v>
      </c>
      <c r="B3070" s="4">
        <v>42852</v>
      </c>
      <c r="C3070" s="3">
        <v>0.5108449074074074</v>
      </c>
      <c r="D3070" s="372" t="s">
        <v>75</v>
      </c>
      <c r="E3070" s="648">
        <f>VLOOKUP(D3070,ID對照表!A:B,2,FALSE)</f>
        <v>50</v>
      </c>
    </row>
    <row r="3071" spans="1:5" x14ac:dyDescent="0.25">
      <c r="A3071" s="648" t="str">
        <f t="shared" si="47"/>
        <v>2017/04/27-12:15:42</v>
      </c>
      <c r="B3071" s="4">
        <v>42852</v>
      </c>
      <c r="C3071" s="3">
        <v>0.51090277777777782</v>
      </c>
      <c r="D3071" s="372" t="s">
        <v>75</v>
      </c>
      <c r="E3071" s="648">
        <f>VLOOKUP(D3071,ID對照表!A:B,2,FALSE)</f>
        <v>50</v>
      </c>
    </row>
    <row r="3072" spans="1:5" x14ac:dyDescent="0.25">
      <c r="A3072" s="648" t="str">
        <f t="shared" si="47"/>
        <v>2017/04/27-12:15:45</v>
      </c>
      <c r="B3072" s="4">
        <v>42852</v>
      </c>
      <c r="C3072" s="3">
        <v>0.51093749999999993</v>
      </c>
      <c r="D3072" s="372" t="s">
        <v>75</v>
      </c>
      <c r="E3072" s="648">
        <f>VLOOKUP(D3072,ID對照表!A:B,2,FALSE)</f>
        <v>50</v>
      </c>
    </row>
    <row r="3073" spans="1:5" x14ac:dyDescent="0.25">
      <c r="A3073" s="648" t="str">
        <f t="shared" si="47"/>
        <v>2017/04/27-12:15:52</v>
      </c>
      <c r="B3073" s="4">
        <v>42852</v>
      </c>
      <c r="C3073" s="3">
        <v>0.51101851851851854</v>
      </c>
      <c r="D3073" s="372" t="s">
        <v>75</v>
      </c>
      <c r="E3073" s="648">
        <f>VLOOKUP(D3073,ID對照表!A:B,2,FALSE)</f>
        <v>50</v>
      </c>
    </row>
    <row r="3074" spans="1:5" x14ac:dyDescent="0.25">
      <c r="A3074" s="648" t="str">
        <f t="shared" ref="A3074:A3137" si="48">TEXT(B3074,"yyyy/mm/dd")&amp;"-"&amp;TEXT(C3074,"hh:mm:ss")</f>
        <v>2017/04/27-12:15:59</v>
      </c>
      <c r="B3074" s="4">
        <v>42852</v>
      </c>
      <c r="C3074" s="3">
        <v>0.51109953703703703</v>
      </c>
      <c r="D3074" s="372" t="s">
        <v>75</v>
      </c>
      <c r="E3074" s="648">
        <f>VLOOKUP(D3074,ID對照表!A:B,2,FALSE)</f>
        <v>50</v>
      </c>
    </row>
    <row r="3075" spans="1:5" x14ac:dyDescent="0.25">
      <c r="A3075" s="648" t="str">
        <f t="shared" si="48"/>
        <v>2017/04/27-12:16:02</v>
      </c>
      <c r="B3075" s="4">
        <v>42852</v>
      </c>
      <c r="C3075" s="3">
        <v>0.51113425925925926</v>
      </c>
      <c r="D3075" s="372" t="s">
        <v>75</v>
      </c>
      <c r="E3075" s="648">
        <f>VLOOKUP(D3075,ID對照表!A:B,2,FALSE)</f>
        <v>50</v>
      </c>
    </row>
    <row r="3076" spans="1:5" x14ac:dyDescent="0.25">
      <c r="A3076" s="648" t="str">
        <f t="shared" si="48"/>
        <v>2017/04/27-12:16:07</v>
      </c>
      <c r="B3076" s="4">
        <v>42852</v>
      </c>
      <c r="C3076" s="3">
        <v>0.51119212962962968</v>
      </c>
      <c r="D3076" s="372" t="s">
        <v>75</v>
      </c>
      <c r="E3076" s="648">
        <f>VLOOKUP(D3076,ID對照表!A:B,2,FALSE)</f>
        <v>50</v>
      </c>
    </row>
    <row r="3077" spans="1:5" x14ac:dyDescent="0.25">
      <c r="A3077" s="648" t="str">
        <f t="shared" si="48"/>
        <v>2017/04/27-12:16:08</v>
      </c>
      <c r="B3077" s="4">
        <v>42852</v>
      </c>
      <c r="C3077" s="3">
        <v>0.51120370370370372</v>
      </c>
      <c r="D3077" s="372" t="s">
        <v>75</v>
      </c>
      <c r="E3077" s="648">
        <f>VLOOKUP(D3077,ID對照表!A:B,2,FALSE)</f>
        <v>50</v>
      </c>
    </row>
    <row r="3078" spans="1:5" x14ac:dyDescent="0.25">
      <c r="A3078" s="648" t="str">
        <f t="shared" si="48"/>
        <v>2017/04/27-12:16:09</v>
      </c>
      <c r="B3078" s="4">
        <v>42852</v>
      </c>
      <c r="C3078" s="3">
        <v>0.51121527777777775</v>
      </c>
      <c r="D3078" s="372" t="s">
        <v>75</v>
      </c>
      <c r="E3078" s="648">
        <f>VLOOKUP(D3078,ID對照表!A:B,2,FALSE)</f>
        <v>50</v>
      </c>
    </row>
    <row r="3079" spans="1:5" x14ac:dyDescent="0.25">
      <c r="A3079" s="648" t="str">
        <f t="shared" si="48"/>
        <v>2017/04/27-12:16:11</v>
      </c>
      <c r="B3079" s="4">
        <v>42852</v>
      </c>
      <c r="C3079" s="3">
        <v>0.51123842592592594</v>
      </c>
      <c r="D3079" s="372" t="s">
        <v>75</v>
      </c>
      <c r="E3079" s="648">
        <f>VLOOKUP(D3079,ID對照表!A:B,2,FALSE)</f>
        <v>50</v>
      </c>
    </row>
    <row r="3080" spans="1:5" x14ac:dyDescent="0.25">
      <c r="A3080" s="648" t="str">
        <f t="shared" si="48"/>
        <v>2017/04/27-12:16:14</v>
      </c>
      <c r="B3080" s="4">
        <v>42852</v>
      </c>
      <c r="C3080" s="3">
        <v>0.51127314814814817</v>
      </c>
      <c r="D3080" s="372" t="s">
        <v>75</v>
      </c>
      <c r="E3080" s="648">
        <f>VLOOKUP(D3080,ID對照表!A:B,2,FALSE)</f>
        <v>50</v>
      </c>
    </row>
    <row r="3081" spans="1:5" x14ac:dyDescent="0.25">
      <c r="A3081" s="648" t="str">
        <f t="shared" si="48"/>
        <v>2017/04/27-12:16:42</v>
      </c>
      <c r="B3081" s="4">
        <v>42852</v>
      </c>
      <c r="C3081" s="3">
        <v>0.51159722222222215</v>
      </c>
      <c r="D3081" s="372" t="s">
        <v>75</v>
      </c>
      <c r="E3081" s="648">
        <f>VLOOKUP(D3081,ID對照表!A:B,2,FALSE)</f>
        <v>50</v>
      </c>
    </row>
    <row r="3082" spans="1:5" x14ac:dyDescent="0.25">
      <c r="A3082" s="648" t="str">
        <f t="shared" si="48"/>
        <v>2017/04/27-12:16:51</v>
      </c>
      <c r="B3082" s="4">
        <v>42852</v>
      </c>
      <c r="C3082" s="3">
        <v>0.51170138888888894</v>
      </c>
      <c r="D3082" s="372" t="s">
        <v>75</v>
      </c>
      <c r="E3082" s="648">
        <f>VLOOKUP(D3082,ID對照表!A:B,2,FALSE)</f>
        <v>50</v>
      </c>
    </row>
    <row r="3083" spans="1:5" x14ac:dyDescent="0.25">
      <c r="A3083" s="648" t="str">
        <f t="shared" si="48"/>
        <v>2017/04/27-12:17:08</v>
      </c>
      <c r="B3083" s="4">
        <v>42852</v>
      </c>
      <c r="C3083" s="3">
        <v>0.51189814814814816</v>
      </c>
      <c r="D3083" s="372" t="s">
        <v>75</v>
      </c>
      <c r="E3083" s="648">
        <f>VLOOKUP(D3083,ID對照表!A:B,2,FALSE)</f>
        <v>50</v>
      </c>
    </row>
    <row r="3084" spans="1:5" x14ac:dyDescent="0.25">
      <c r="A3084" s="648" t="str">
        <f t="shared" si="48"/>
        <v>2017/04/27-12:17:26</v>
      </c>
      <c r="B3084" s="4">
        <v>42852</v>
      </c>
      <c r="C3084" s="3">
        <v>0.51210648148148141</v>
      </c>
      <c r="D3084" s="372" t="s">
        <v>75</v>
      </c>
      <c r="E3084" s="648">
        <f>VLOOKUP(D3084,ID對照表!A:B,2,FALSE)</f>
        <v>50</v>
      </c>
    </row>
    <row r="3085" spans="1:5" x14ac:dyDescent="0.25">
      <c r="A3085" s="648" t="str">
        <f t="shared" si="48"/>
        <v>2017/04/27-12:17:38</v>
      </c>
      <c r="B3085" s="4">
        <v>42852</v>
      </c>
      <c r="C3085" s="3">
        <v>0.51224537037037032</v>
      </c>
      <c r="D3085" s="372" t="s">
        <v>75</v>
      </c>
      <c r="E3085" s="648">
        <f>VLOOKUP(D3085,ID對照表!A:B,2,FALSE)</f>
        <v>50</v>
      </c>
    </row>
    <row r="3086" spans="1:5" x14ac:dyDescent="0.25">
      <c r="A3086" s="648" t="str">
        <f t="shared" si="48"/>
        <v>2017/04/27-12:17:50</v>
      </c>
      <c r="B3086" s="4">
        <v>42852</v>
      </c>
      <c r="C3086" s="3">
        <v>0.51238425925925923</v>
      </c>
      <c r="D3086" s="372" t="s">
        <v>75</v>
      </c>
      <c r="E3086" s="648">
        <f>VLOOKUP(D3086,ID對照表!A:B,2,FALSE)</f>
        <v>50</v>
      </c>
    </row>
    <row r="3087" spans="1:5" x14ac:dyDescent="0.25">
      <c r="A3087" s="648" t="str">
        <f t="shared" si="48"/>
        <v>2017/04/27-12:18:00</v>
      </c>
      <c r="B3087" s="4">
        <v>42852</v>
      </c>
      <c r="C3087" s="3">
        <v>0.51250000000000007</v>
      </c>
      <c r="D3087" s="372" t="s">
        <v>75</v>
      </c>
      <c r="E3087" s="648">
        <f>VLOOKUP(D3087,ID對照表!A:B,2,FALSE)</f>
        <v>50</v>
      </c>
    </row>
    <row r="3088" spans="1:5" x14ac:dyDescent="0.25">
      <c r="A3088" s="648" t="str">
        <f t="shared" si="48"/>
        <v>2017/04/27-12:18:01</v>
      </c>
      <c r="B3088" s="4">
        <v>42852</v>
      </c>
      <c r="C3088" s="3">
        <v>0.51251157407407411</v>
      </c>
      <c r="D3088" s="372" t="s">
        <v>75</v>
      </c>
      <c r="E3088" s="648">
        <f>VLOOKUP(D3088,ID對照表!A:B,2,FALSE)</f>
        <v>50</v>
      </c>
    </row>
    <row r="3089" spans="1:5" x14ac:dyDescent="0.25">
      <c r="A3089" s="648" t="str">
        <f t="shared" si="48"/>
        <v>2017/04/27-12:56:59</v>
      </c>
      <c r="B3089" s="4">
        <v>42852</v>
      </c>
      <c r="C3089" s="3">
        <v>0.53957175925925926</v>
      </c>
      <c r="D3089" s="372" t="s">
        <v>4</v>
      </c>
      <c r="E3089" s="648">
        <f>VLOOKUP(D3089,ID對照表!A:B,2,FALSE)</f>
        <v>6</v>
      </c>
    </row>
    <row r="3090" spans="1:5" x14ac:dyDescent="0.25">
      <c r="A3090" s="648" t="str">
        <f t="shared" si="48"/>
        <v>2017/04/27-13:18:32</v>
      </c>
      <c r="B3090" s="4">
        <v>42852</v>
      </c>
      <c r="C3090" s="3">
        <v>0.55453703703703705</v>
      </c>
      <c r="D3090" s="372" t="s">
        <v>92</v>
      </c>
      <c r="E3090" s="648">
        <f>VLOOKUP(D3090,ID對照表!A:B,2,FALSE)</f>
        <v>68</v>
      </c>
    </row>
    <row r="3091" spans="1:5" x14ac:dyDescent="0.25">
      <c r="A3091" s="648" t="str">
        <f t="shared" si="48"/>
        <v>2017/04/27-13:18:33</v>
      </c>
      <c r="B3091" s="4">
        <v>42852</v>
      </c>
      <c r="C3091" s="3">
        <v>0.55454861111111109</v>
      </c>
      <c r="D3091" s="372" t="s">
        <v>92</v>
      </c>
      <c r="E3091" s="648">
        <f>VLOOKUP(D3091,ID對照表!A:B,2,FALSE)</f>
        <v>68</v>
      </c>
    </row>
    <row r="3092" spans="1:5" x14ac:dyDescent="0.25">
      <c r="A3092" s="648" t="str">
        <f t="shared" si="48"/>
        <v>2017/04/27-13:19:52</v>
      </c>
      <c r="B3092" s="4">
        <v>42852</v>
      </c>
      <c r="C3092" s="3">
        <v>0.55546296296296294</v>
      </c>
      <c r="D3092" s="372" t="s">
        <v>92</v>
      </c>
      <c r="E3092" s="648">
        <f>VLOOKUP(D3092,ID對照表!A:B,2,FALSE)</f>
        <v>68</v>
      </c>
    </row>
    <row r="3093" spans="1:5" x14ac:dyDescent="0.25">
      <c r="A3093" s="648" t="str">
        <f t="shared" si="48"/>
        <v>2017/04/27-13:19:54</v>
      </c>
      <c r="B3093" s="4">
        <v>42852</v>
      </c>
      <c r="C3093" s="3">
        <v>0.55548611111111112</v>
      </c>
      <c r="D3093" s="372" t="s">
        <v>92</v>
      </c>
      <c r="E3093" s="648">
        <f>VLOOKUP(D3093,ID對照表!A:B,2,FALSE)</f>
        <v>68</v>
      </c>
    </row>
    <row r="3094" spans="1:5" x14ac:dyDescent="0.25">
      <c r="A3094" s="648" t="str">
        <f t="shared" si="48"/>
        <v>2017/04/27-13:28:32</v>
      </c>
      <c r="B3094" s="4">
        <v>42852</v>
      </c>
      <c r="C3094" s="3">
        <v>0.56148148148148147</v>
      </c>
      <c r="D3094" s="372" t="s">
        <v>92</v>
      </c>
      <c r="E3094" s="648">
        <f>VLOOKUP(D3094,ID對照表!A:B,2,FALSE)</f>
        <v>68</v>
      </c>
    </row>
    <row r="3095" spans="1:5" x14ac:dyDescent="0.25">
      <c r="A3095" s="648" t="str">
        <f t="shared" si="48"/>
        <v>2017/04/27-17:37:45</v>
      </c>
      <c r="B3095" s="4">
        <v>42852</v>
      </c>
      <c r="C3095" s="3">
        <v>0.73454861111111114</v>
      </c>
      <c r="D3095" s="373" t="s">
        <v>77</v>
      </c>
      <c r="E3095" s="648">
        <f>VLOOKUP(D3095,ID對照表!A:B,2,FALSE)</f>
        <v>52</v>
      </c>
    </row>
    <row r="3096" spans="1:5" x14ac:dyDescent="0.25">
      <c r="A3096" s="648" t="str">
        <f t="shared" si="48"/>
        <v>2017/04/27-17:46:51</v>
      </c>
      <c r="B3096" s="4">
        <v>42852</v>
      </c>
      <c r="C3096" s="3">
        <v>0.74086805555555557</v>
      </c>
      <c r="D3096" s="373" t="s">
        <v>77</v>
      </c>
      <c r="E3096" s="648">
        <f>VLOOKUP(D3096,ID對照表!A:B,2,FALSE)</f>
        <v>52</v>
      </c>
    </row>
    <row r="3097" spans="1:5" x14ac:dyDescent="0.25">
      <c r="A3097" s="648" t="str">
        <f t="shared" si="48"/>
        <v>2017/04/27-17:50:12</v>
      </c>
      <c r="B3097" s="4">
        <v>42852</v>
      </c>
      <c r="C3097" s="3">
        <v>0.74319444444444438</v>
      </c>
      <c r="D3097" s="373" t="s">
        <v>4</v>
      </c>
      <c r="E3097" s="648">
        <f>VLOOKUP(D3097,ID對照表!A:B,2,FALSE)</f>
        <v>6</v>
      </c>
    </row>
    <row r="3098" spans="1:5" x14ac:dyDescent="0.25">
      <c r="A3098" s="648" t="str">
        <f t="shared" si="48"/>
        <v>2017/04/27-18:03:01</v>
      </c>
      <c r="B3098" s="4">
        <v>42852</v>
      </c>
      <c r="C3098" s="3">
        <v>0.75209490740740748</v>
      </c>
      <c r="D3098" s="373" t="s">
        <v>77</v>
      </c>
      <c r="E3098" s="648">
        <f>VLOOKUP(D3098,ID對照表!A:B,2,FALSE)</f>
        <v>52</v>
      </c>
    </row>
    <row r="3099" spans="1:5" x14ac:dyDescent="0.25">
      <c r="A3099" s="648" t="str">
        <f t="shared" si="48"/>
        <v>2017/04/27-18:03:03</v>
      </c>
      <c r="B3099" s="4">
        <v>42852</v>
      </c>
      <c r="C3099" s="3">
        <v>0.75211805555555555</v>
      </c>
      <c r="D3099" s="373" t="s">
        <v>77</v>
      </c>
      <c r="E3099" s="648">
        <f>VLOOKUP(D3099,ID對照表!A:B,2,FALSE)</f>
        <v>52</v>
      </c>
    </row>
    <row r="3100" spans="1:5" x14ac:dyDescent="0.25">
      <c r="A3100" s="648" t="str">
        <f t="shared" si="48"/>
        <v>2017/04/27-18:04:52</v>
      </c>
      <c r="B3100" s="4">
        <v>42852</v>
      </c>
      <c r="C3100" s="3">
        <v>0.75337962962962957</v>
      </c>
      <c r="D3100" s="373" t="s">
        <v>77</v>
      </c>
      <c r="E3100" s="648">
        <f>VLOOKUP(D3100,ID對照表!A:B,2,FALSE)</f>
        <v>52</v>
      </c>
    </row>
    <row r="3101" spans="1:5" x14ac:dyDescent="0.25">
      <c r="A3101" s="648" t="str">
        <f t="shared" si="48"/>
        <v>2017/04/27-18:21:07</v>
      </c>
      <c r="B3101" s="4">
        <v>42852</v>
      </c>
      <c r="C3101" s="3">
        <v>0.76466435185185189</v>
      </c>
      <c r="D3101" s="373" t="s">
        <v>92</v>
      </c>
      <c r="E3101" s="648">
        <f>VLOOKUP(D3101,ID對照表!A:B,2,FALSE)</f>
        <v>68</v>
      </c>
    </row>
    <row r="3102" spans="1:5" x14ac:dyDescent="0.25">
      <c r="A3102" s="648" t="str">
        <f t="shared" si="48"/>
        <v>2017/04/27-18:21:11</v>
      </c>
      <c r="B3102" s="4">
        <v>42852</v>
      </c>
      <c r="C3102" s="3">
        <v>0.76471064814814815</v>
      </c>
      <c r="D3102" s="373" t="s">
        <v>92</v>
      </c>
      <c r="E3102" s="648">
        <f>VLOOKUP(D3102,ID對照表!A:B,2,FALSE)</f>
        <v>68</v>
      </c>
    </row>
    <row r="3103" spans="1:5" x14ac:dyDescent="0.25">
      <c r="A3103" s="648" t="str">
        <f t="shared" si="48"/>
        <v>2017/04/27-18:21:13</v>
      </c>
      <c r="B3103" s="4">
        <v>42852</v>
      </c>
      <c r="C3103" s="3">
        <v>0.76473379629629623</v>
      </c>
      <c r="D3103" s="373" t="s">
        <v>92</v>
      </c>
      <c r="E3103" s="648">
        <f>VLOOKUP(D3103,ID對照表!A:B,2,FALSE)</f>
        <v>68</v>
      </c>
    </row>
    <row r="3104" spans="1:5" x14ac:dyDescent="0.25">
      <c r="A3104" s="648" t="str">
        <f t="shared" si="48"/>
        <v>2017/04/27-18:23:22</v>
      </c>
      <c r="B3104" s="4">
        <v>42852</v>
      </c>
      <c r="C3104" s="3">
        <v>0.7662268518518518</v>
      </c>
      <c r="D3104" s="373" t="s">
        <v>4</v>
      </c>
      <c r="E3104" s="648">
        <f>VLOOKUP(D3104,ID對照表!A:B,2,FALSE)</f>
        <v>6</v>
      </c>
    </row>
    <row r="3105" spans="1:5" x14ac:dyDescent="0.25">
      <c r="A3105" s="648" t="str">
        <f t="shared" si="48"/>
        <v>2017/04/27-18:28:32</v>
      </c>
      <c r="B3105" s="4">
        <v>42852</v>
      </c>
      <c r="C3105" s="3">
        <v>0.76981481481481484</v>
      </c>
      <c r="D3105" s="373" t="s">
        <v>77</v>
      </c>
      <c r="E3105" s="648">
        <f>VLOOKUP(D3105,ID對照表!A:B,2,FALSE)</f>
        <v>52</v>
      </c>
    </row>
    <row r="3106" spans="1:5" x14ac:dyDescent="0.25">
      <c r="A3106" s="648" t="str">
        <f t="shared" si="48"/>
        <v>2017/04/27-18:28:53</v>
      </c>
      <c r="B3106" s="4">
        <v>42852</v>
      </c>
      <c r="C3106" s="3">
        <v>0.77005787037037043</v>
      </c>
      <c r="D3106" s="373" t="s">
        <v>77</v>
      </c>
      <c r="E3106" s="648">
        <f>VLOOKUP(D3106,ID對照表!A:B,2,FALSE)</f>
        <v>52</v>
      </c>
    </row>
    <row r="3107" spans="1:5" x14ac:dyDescent="0.25">
      <c r="A3107" s="648" t="str">
        <f t="shared" si="48"/>
        <v>2017/04/27-18:28:55</v>
      </c>
      <c r="B3107" s="4">
        <v>42852</v>
      </c>
      <c r="C3107" s="3">
        <v>0.77008101851851851</v>
      </c>
      <c r="D3107" s="373" t="s">
        <v>77</v>
      </c>
      <c r="E3107" s="648">
        <f>VLOOKUP(D3107,ID對照表!A:B,2,FALSE)</f>
        <v>52</v>
      </c>
    </row>
    <row r="3108" spans="1:5" x14ac:dyDescent="0.25">
      <c r="A3108" s="648" t="str">
        <f t="shared" si="48"/>
        <v>2017/04/27-18:29:00</v>
      </c>
      <c r="B3108" s="4">
        <v>42852</v>
      </c>
      <c r="C3108" s="3">
        <v>0.77013888888888893</v>
      </c>
      <c r="D3108" s="373" t="s">
        <v>77</v>
      </c>
      <c r="E3108" s="648">
        <f>VLOOKUP(D3108,ID對照表!A:B,2,FALSE)</f>
        <v>52</v>
      </c>
    </row>
    <row r="3109" spans="1:5" x14ac:dyDescent="0.25">
      <c r="A3109" s="648" t="str">
        <f t="shared" si="48"/>
        <v>2017/04/27-18:29:21</v>
      </c>
      <c r="B3109" s="4">
        <v>42852</v>
      </c>
      <c r="C3109" s="3">
        <v>0.77038194444444441</v>
      </c>
      <c r="D3109" s="373" t="s">
        <v>77</v>
      </c>
      <c r="E3109" s="648">
        <f>VLOOKUP(D3109,ID對照表!A:B,2,FALSE)</f>
        <v>52</v>
      </c>
    </row>
    <row r="3110" spans="1:5" x14ac:dyDescent="0.25">
      <c r="A3110" s="648" t="str">
        <f t="shared" si="48"/>
        <v>2017/04/27-18:29:23</v>
      </c>
      <c r="B3110" s="4">
        <v>42852</v>
      </c>
      <c r="C3110" s="3">
        <v>0.7704050925925926</v>
      </c>
      <c r="D3110" s="373" t="s">
        <v>77</v>
      </c>
      <c r="E3110" s="648">
        <f>VLOOKUP(D3110,ID對照表!A:B,2,FALSE)</f>
        <v>52</v>
      </c>
    </row>
    <row r="3111" spans="1:5" x14ac:dyDescent="0.25">
      <c r="A3111" s="648" t="str">
        <f t="shared" si="48"/>
        <v>2017/04/27-18:29:47</v>
      </c>
      <c r="B3111" s="4">
        <v>42852</v>
      </c>
      <c r="C3111" s="3">
        <v>0.77068287037037031</v>
      </c>
      <c r="D3111" s="373" t="s">
        <v>77</v>
      </c>
      <c r="E3111" s="648">
        <f>VLOOKUP(D3111,ID對照表!A:B,2,FALSE)</f>
        <v>52</v>
      </c>
    </row>
    <row r="3112" spans="1:5" x14ac:dyDescent="0.25">
      <c r="A3112" s="648" t="str">
        <f t="shared" si="48"/>
        <v>2017/04/27-18:29:49</v>
      </c>
      <c r="B3112" s="4">
        <v>42852</v>
      </c>
      <c r="C3112" s="3">
        <v>0.7707060185185185</v>
      </c>
      <c r="D3112" s="373" t="s">
        <v>77</v>
      </c>
      <c r="E3112" s="648">
        <f>VLOOKUP(D3112,ID對照表!A:B,2,FALSE)</f>
        <v>52</v>
      </c>
    </row>
    <row r="3113" spans="1:5" x14ac:dyDescent="0.25">
      <c r="A3113" s="648" t="str">
        <f t="shared" si="48"/>
        <v>2017/04/27-18:39:44</v>
      </c>
      <c r="B3113" s="4">
        <v>42852</v>
      </c>
      <c r="C3113" s="3">
        <v>0.77759259259259261</v>
      </c>
      <c r="D3113" s="373" t="s">
        <v>77</v>
      </c>
      <c r="E3113" s="648">
        <f>VLOOKUP(D3113,ID對照表!A:B,2,FALSE)</f>
        <v>52</v>
      </c>
    </row>
    <row r="3114" spans="1:5" x14ac:dyDescent="0.25">
      <c r="A3114" s="648" t="str">
        <f t="shared" si="48"/>
        <v>2017/04/27-18:54:40</v>
      </c>
      <c r="B3114" s="4">
        <v>42852</v>
      </c>
      <c r="C3114" s="3">
        <v>0.78796296296296298</v>
      </c>
      <c r="D3114" s="373" t="s">
        <v>77</v>
      </c>
      <c r="E3114" s="648">
        <f>VLOOKUP(D3114,ID對照表!A:B,2,FALSE)</f>
        <v>52</v>
      </c>
    </row>
    <row r="3115" spans="1:5" x14ac:dyDescent="0.25">
      <c r="A3115" s="648" t="str">
        <f t="shared" si="48"/>
        <v>2017/04/27-19:24:06</v>
      </c>
      <c r="B3115" s="4">
        <v>42852</v>
      </c>
      <c r="C3115" s="3">
        <v>0.8084027777777778</v>
      </c>
      <c r="D3115" s="373" t="s">
        <v>94</v>
      </c>
      <c r="E3115" s="648">
        <f>VLOOKUP(D3115,ID對照表!A:B,2,FALSE)</f>
        <v>70</v>
      </c>
    </row>
    <row r="3116" spans="1:5" x14ac:dyDescent="0.25">
      <c r="A3116" s="648" t="str">
        <f t="shared" si="48"/>
        <v>2017/04/27-22:49:13</v>
      </c>
      <c r="B3116" s="4">
        <v>42852</v>
      </c>
      <c r="C3116" s="3">
        <v>0.95084490740740746</v>
      </c>
      <c r="D3116" s="373" t="s">
        <v>81</v>
      </c>
      <c r="E3116" s="648">
        <f>VLOOKUP(D3116,ID對照表!A:B,2,FALSE)</f>
        <v>56</v>
      </c>
    </row>
    <row r="3117" spans="1:5" x14ac:dyDescent="0.25">
      <c r="A3117" s="648" t="str">
        <f t="shared" si="48"/>
        <v>2017/04/27-22:49:17</v>
      </c>
      <c r="B3117" s="4">
        <v>42852</v>
      </c>
      <c r="C3117" s="3">
        <v>0.95089120370370372</v>
      </c>
      <c r="D3117" s="373" t="s">
        <v>81</v>
      </c>
      <c r="E3117" s="648">
        <f>VLOOKUP(D3117,ID對照表!A:B,2,FALSE)</f>
        <v>56</v>
      </c>
    </row>
    <row r="3118" spans="1:5" x14ac:dyDescent="0.25">
      <c r="A3118" s="648" t="str">
        <f t="shared" si="48"/>
        <v>2017/04/27-22:49:19</v>
      </c>
      <c r="B3118" s="4">
        <v>42852</v>
      </c>
      <c r="C3118" s="3">
        <v>0.9509143518518518</v>
      </c>
      <c r="D3118" s="373" t="s">
        <v>81</v>
      </c>
      <c r="E3118" s="648">
        <f>VLOOKUP(D3118,ID對照表!A:B,2,FALSE)</f>
        <v>56</v>
      </c>
    </row>
    <row r="3119" spans="1:5" x14ac:dyDescent="0.25">
      <c r="A3119" s="648" t="str">
        <f t="shared" si="48"/>
        <v>2017/04/27-22:49:23</v>
      </c>
      <c r="B3119" s="4">
        <v>42852</v>
      </c>
      <c r="C3119" s="3">
        <v>0.95096064814814818</v>
      </c>
      <c r="D3119" s="373" t="s">
        <v>81</v>
      </c>
      <c r="E3119" s="648">
        <f>VLOOKUP(D3119,ID對照表!A:B,2,FALSE)</f>
        <v>56</v>
      </c>
    </row>
    <row r="3120" spans="1:5" x14ac:dyDescent="0.25">
      <c r="A3120" s="648" t="str">
        <f t="shared" si="48"/>
        <v>2017/04/27-22:49:28</v>
      </c>
      <c r="B3120" s="4">
        <v>42852</v>
      </c>
      <c r="C3120" s="3">
        <v>0.9510185185185186</v>
      </c>
      <c r="D3120" s="373" t="s">
        <v>81</v>
      </c>
      <c r="E3120" s="648">
        <f>VLOOKUP(D3120,ID對照表!A:B,2,FALSE)</f>
        <v>56</v>
      </c>
    </row>
    <row r="3121" spans="1:5" x14ac:dyDescent="0.25">
      <c r="A3121" s="648" t="str">
        <f t="shared" si="48"/>
        <v>2017/04/27-22:49:29</v>
      </c>
      <c r="B3121" s="4">
        <v>42852</v>
      </c>
      <c r="C3121" s="3">
        <v>0.95103009259259252</v>
      </c>
      <c r="D3121" s="373" t="s">
        <v>81</v>
      </c>
      <c r="E3121" s="648">
        <f>VLOOKUP(D3121,ID對照表!A:B,2,FALSE)</f>
        <v>56</v>
      </c>
    </row>
    <row r="3122" spans="1:5" x14ac:dyDescent="0.25">
      <c r="A3122" s="648" t="str">
        <f t="shared" si="48"/>
        <v>2017/04/27-22:49:32</v>
      </c>
      <c r="B3122" s="4">
        <v>42852</v>
      </c>
      <c r="C3122" s="3">
        <v>0.95106481481481486</v>
      </c>
      <c r="D3122" s="373" t="s">
        <v>81</v>
      </c>
      <c r="E3122" s="648">
        <f>VLOOKUP(D3122,ID對照表!A:B,2,FALSE)</f>
        <v>56</v>
      </c>
    </row>
    <row r="3123" spans="1:5" x14ac:dyDescent="0.25">
      <c r="A3123" s="648" t="str">
        <f t="shared" si="48"/>
        <v>2017/04/27-22:49:34</v>
      </c>
      <c r="B3123" s="4">
        <v>42852</v>
      </c>
      <c r="C3123" s="3">
        <v>0.95108796296296294</v>
      </c>
      <c r="D3123" s="373" t="s">
        <v>81</v>
      </c>
      <c r="E3123" s="648">
        <f>VLOOKUP(D3123,ID對照表!A:B,2,FALSE)</f>
        <v>56</v>
      </c>
    </row>
    <row r="3124" spans="1:5" x14ac:dyDescent="0.25">
      <c r="A3124" s="648" t="str">
        <f t="shared" si="48"/>
        <v>2017/04/27-22:50:33</v>
      </c>
      <c r="B3124" s="4">
        <v>42852</v>
      </c>
      <c r="C3124" s="3">
        <v>0.95177083333333334</v>
      </c>
      <c r="D3124" s="373" t="s">
        <v>81</v>
      </c>
      <c r="E3124" s="648">
        <f>VLOOKUP(D3124,ID對照表!A:B,2,FALSE)</f>
        <v>56</v>
      </c>
    </row>
    <row r="3125" spans="1:5" x14ac:dyDescent="0.25">
      <c r="A3125" s="648" t="str">
        <f t="shared" si="48"/>
        <v>2017/04/27-22:50:45</v>
      </c>
      <c r="B3125" s="4">
        <v>42852</v>
      </c>
      <c r="C3125" s="3">
        <v>0.95190972222222225</v>
      </c>
      <c r="D3125" s="373" t="s">
        <v>81</v>
      </c>
      <c r="E3125" s="648">
        <f>VLOOKUP(D3125,ID對照表!A:B,2,FALSE)</f>
        <v>56</v>
      </c>
    </row>
    <row r="3126" spans="1:5" x14ac:dyDescent="0.25">
      <c r="A3126" s="648" t="str">
        <f t="shared" si="48"/>
        <v>2017/04/27-22:50:46</v>
      </c>
      <c r="B3126" s="4">
        <v>42852</v>
      </c>
      <c r="C3126" s="3">
        <v>0.95192129629629629</v>
      </c>
      <c r="D3126" s="373" t="s">
        <v>81</v>
      </c>
      <c r="E3126" s="648">
        <f>VLOOKUP(D3126,ID對照表!A:B,2,FALSE)</f>
        <v>56</v>
      </c>
    </row>
    <row r="3127" spans="1:5" x14ac:dyDescent="0.25">
      <c r="A3127" s="648" t="str">
        <f t="shared" si="48"/>
        <v>2017/04/27-22:51:09</v>
      </c>
      <c r="B3127" s="4">
        <v>42852</v>
      </c>
      <c r="C3127" s="3">
        <v>0.95218749999999996</v>
      </c>
      <c r="D3127" s="373" t="s">
        <v>81</v>
      </c>
      <c r="E3127" s="648">
        <f>VLOOKUP(D3127,ID對照表!A:B,2,FALSE)</f>
        <v>56</v>
      </c>
    </row>
    <row r="3128" spans="1:5" x14ac:dyDescent="0.25">
      <c r="A3128" s="648" t="str">
        <f t="shared" si="48"/>
        <v>2017/04/27-22:51:26</v>
      </c>
      <c r="B3128" s="4">
        <v>42852</v>
      </c>
      <c r="C3128" s="3">
        <v>0.95238425925925929</v>
      </c>
      <c r="D3128" s="373" t="s">
        <v>81</v>
      </c>
      <c r="E3128" s="648">
        <f>VLOOKUP(D3128,ID對照表!A:B,2,FALSE)</f>
        <v>56</v>
      </c>
    </row>
    <row r="3129" spans="1:5" x14ac:dyDescent="0.25">
      <c r="A3129" s="648" t="str">
        <f t="shared" si="48"/>
        <v>2017/04/27-22:51:28</v>
      </c>
      <c r="B3129" s="4">
        <v>42852</v>
      </c>
      <c r="C3129" s="3">
        <v>0.95240740740740737</v>
      </c>
      <c r="D3129" s="373" t="s">
        <v>81</v>
      </c>
      <c r="E3129" s="648">
        <f>VLOOKUP(D3129,ID對照表!A:B,2,FALSE)</f>
        <v>56</v>
      </c>
    </row>
    <row r="3130" spans="1:5" x14ac:dyDescent="0.25">
      <c r="A3130" s="648" t="str">
        <f t="shared" si="48"/>
        <v>2017/04/27-23:15:54</v>
      </c>
      <c r="B3130" s="4">
        <v>42852</v>
      </c>
      <c r="C3130" s="3">
        <v>0.96937499999999999</v>
      </c>
      <c r="D3130" s="373" t="s">
        <v>81</v>
      </c>
      <c r="E3130" s="648">
        <f>VLOOKUP(D3130,ID對照表!A:B,2,FALSE)</f>
        <v>56</v>
      </c>
    </row>
    <row r="3131" spans="1:5" x14ac:dyDescent="0.25">
      <c r="A3131" s="648" t="str">
        <f t="shared" si="48"/>
        <v>2017/04/28-11:53:42</v>
      </c>
      <c r="B3131" s="4">
        <v>42853</v>
      </c>
      <c r="C3131" s="3">
        <v>0.49562499999999998</v>
      </c>
      <c r="D3131" s="373" t="s">
        <v>2</v>
      </c>
      <c r="E3131" s="648">
        <f>VLOOKUP(D3131,ID對照表!A:B,2,FALSE)</f>
        <v>4</v>
      </c>
    </row>
    <row r="3132" spans="1:5" x14ac:dyDescent="0.25">
      <c r="A3132" s="648" t="str">
        <f t="shared" si="48"/>
        <v>2017/04/28-11:56:38</v>
      </c>
      <c r="B3132" s="4">
        <v>42853</v>
      </c>
      <c r="C3132" s="3">
        <v>0.49766203703703704</v>
      </c>
      <c r="D3132" s="373" t="s">
        <v>2</v>
      </c>
      <c r="E3132" s="648">
        <f>VLOOKUP(D3132,ID對照表!A:B,2,FALSE)</f>
        <v>4</v>
      </c>
    </row>
    <row r="3133" spans="1:5" x14ac:dyDescent="0.25">
      <c r="A3133" s="648" t="str">
        <f t="shared" si="48"/>
        <v>2017/04/28-11:56:46</v>
      </c>
      <c r="B3133" s="4">
        <v>42853</v>
      </c>
      <c r="C3133" s="3">
        <v>0.49775462962962963</v>
      </c>
      <c r="D3133" s="373" t="s">
        <v>2</v>
      </c>
      <c r="E3133" s="648">
        <f>VLOOKUP(D3133,ID對照表!A:B,2,FALSE)</f>
        <v>4</v>
      </c>
    </row>
    <row r="3134" spans="1:5" x14ac:dyDescent="0.25">
      <c r="A3134" s="648" t="str">
        <f t="shared" si="48"/>
        <v>2017/04/28-11:56:50</v>
      </c>
      <c r="B3134" s="4">
        <v>42853</v>
      </c>
      <c r="C3134" s="3">
        <v>0.49780092592592595</v>
      </c>
      <c r="D3134" s="373" t="s">
        <v>2</v>
      </c>
      <c r="E3134" s="648">
        <f>VLOOKUP(D3134,ID對照表!A:B,2,FALSE)</f>
        <v>4</v>
      </c>
    </row>
    <row r="3135" spans="1:5" x14ac:dyDescent="0.25">
      <c r="A3135" s="648" t="str">
        <f t="shared" si="48"/>
        <v>2017/04/28-11:56:58</v>
      </c>
      <c r="B3135" s="4">
        <v>42853</v>
      </c>
      <c r="C3135" s="3">
        <v>0.49789351851851849</v>
      </c>
      <c r="D3135" s="373" t="s">
        <v>2</v>
      </c>
      <c r="E3135" s="648">
        <f>VLOOKUP(D3135,ID對照表!A:B,2,FALSE)</f>
        <v>4</v>
      </c>
    </row>
    <row r="3136" spans="1:5" x14ac:dyDescent="0.25">
      <c r="A3136" s="648" t="str">
        <f t="shared" si="48"/>
        <v>2017/04/28-11:57:20</v>
      </c>
      <c r="B3136" s="4">
        <v>42853</v>
      </c>
      <c r="C3136" s="3">
        <v>0.49814814814814817</v>
      </c>
      <c r="D3136" s="373" t="s">
        <v>2</v>
      </c>
      <c r="E3136" s="648">
        <f>VLOOKUP(D3136,ID對照表!A:B,2,FALSE)</f>
        <v>4</v>
      </c>
    </row>
    <row r="3137" spans="1:5" x14ac:dyDescent="0.25">
      <c r="A3137" s="648" t="str">
        <f t="shared" si="48"/>
        <v>2017/04/28-11:57:33</v>
      </c>
      <c r="B3137" s="4">
        <v>42853</v>
      </c>
      <c r="C3137" s="3">
        <v>0.49829861111111112</v>
      </c>
      <c r="D3137" s="373" t="s">
        <v>2</v>
      </c>
      <c r="E3137" s="648">
        <f>VLOOKUP(D3137,ID對照表!A:B,2,FALSE)</f>
        <v>4</v>
      </c>
    </row>
    <row r="3138" spans="1:5" x14ac:dyDescent="0.25">
      <c r="A3138" s="648" t="str">
        <f t="shared" ref="A3138:A3201" si="49">TEXT(B3138,"yyyy/mm/dd")&amp;"-"&amp;TEXT(C3138,"hh:mm:ss")</f>
        <v>2017/04/28-11:57:47</v>
      </c>
      <c r="B3138" s="4">
        <v>42853</v>
      </c>
      <c r="C3138" s="3">
        <v>0.49846064814814817</v>
      </c>
      <c r="D3138" s="373" t="s">
        <v>2</v>
      </c>
      <c r="E3138" s="648">
        <f>VLOOKUP(D3138,ID對照表!A:B,2,FALSE)</f>
        <v>4</v>
      </c>
    </row>
    <row r="3139" spans="1:5" x14ac:dyDescent="0.25">
      <c r="A3139" s="648" t="str">
        <f t="shared" si="49"/>
        <v>2017/04/28-11:59:01</v>
      </c>
      <c r="B3139" s="4">
        <v>42853</v>
      </c>
      <c r="C3139" s="3">
        <v>0.49931712962962965</v>
      </c>
      <c r="D3139" s="373" t="s">
        <v>2</v>
      </c>
      <c r="E3139" s="648">
        <f>VLOOKUP(D3139,ID對照表!A:B,2,FALSE)</f>
        <v>4</v>
      </c>
    </row>
    <row r="3140" spans="1:5" x14ac:dyDescent="0.25">
      <c r="A3140" s="648" t="str">
        <f t="shared" si="49"/>
        <v>2017/04/28-11:59:03</v>
      </c>
      <c r="B3140" s="4">
        <v>42853</v>
      </c>
      <c r="C3140" s="3">
        <v>0.49934027777777779</v>
      </c>
      <c r="D3140" s="373" t="s">
        <v>2</v>
      </c>
      <c r="E3140" s="648">
        <f>VLOOKUP(D3140,ID對照表!A:B,2,FALSE)</f>
        <v>4</v>
      </c>
    </row>
    <row r="3141" spans="1:5" x14ac:dyDescent="0.25">
      <c r="A3141" s="648" t="str">
        <f t="shared" si="49"/>
        <v>2017/04/28-11:59:08</v>
      </c>
      <c r="B3141" s="4">
        <v>42853</v>
      </c>
      <c r="C3141" s="3">
        <v>0.49939814814814815</v>
      </c>
      <c r="D3141" s="373" t="s">
        <v>2</v>
      </c>
      <c r="E3141" s="648">
        <f>VLOOKUP(D3141,ID對照表!A:B,2,FALSE)</f>
        <v>4</v>
      </c>
    </row>
    <row r="3142" spans="1:5" x14ac:dyDescent="0.25">
      <c r="A3142" s="648" t="str">
        <f t="shared" si="49"/>
        <v>2017/04/28-11:59:23</v>
      </c>
      <c r="B3142" s="4">
        <v>42853</v>
      </c>
      <c r="C3142" s="3">
        <v>0.49957175925925923</v>
      </c>
      <c r="D3142" s="373" t="s">
        <v>2</v>
      </c>
      <c r="E3142" s="648">
        <f>VLOOKUP(D3142,ID對照表!A:B,2,FALSE)</f>
        <v>4</v>
      </c>
    </row>
    <row r="3143" spans="1:5" x14ac:dyDescent="0.25">
      <c r="A3143" s="648" t="str">
        <f t="shared" si="49"/>
        <v>2017/04/28-11:59:50</v>
      </c>
      <c r="B3143" s="4">
        <v>42853</v>
      </c>
      <c r="C3143" s="3">
        <v>0.49988425925925922</v>
      </c>
      <c r="D3143" s="373" t="s">
        <v>2</v>
      </c>
      <c r="E3143" s="648">
        <f>VLOOKUP(D3143,ID對照表!A:B,2,FALSE)</f>
        <v>4</v>
      </c>
    </row>
    <row r="3144" spans="1:5" x14ac:dyDescent="0.25">
      <c r="A3144" s="648" t="str">
        <f t="shared" si="49"/>
        <v>2017/04/28-11:59:53</v>
      </c>
      <c r="B3144" s="4">
        <v>42853</v>
      </c>
      <c r="C3144" s="3">
        <v>0.49991898148148151</v>
      </c>
      <c r="D3144" s="373" t="s">
        <v>2</v>
      </c>
      <c r="E3144" s="648">
        <f>VLOOKUP(D3144,ID對照表!A:B,2,FALSE)</f>
        <v>4</v>
      </c>
    </row>
    <row r="3145" spans="1:5" x14ac:dyDescent="0.25">
      <c r="A3145" s="648" t="str">
        <f t="shared" si="49"/>
        <v>2017/04/28-12:00:01</v>
      </c>
      <c r="B3145" s="4">
        <v>42853</v>
      </c>
      <c r="C3145" s="3">
        <v>0.50001157407407404</v>
      </c>
      <c r="D3145" s="373" t="s">
        <v>2</v>
      </c>
      <c r="E3145" s="648">
        <f>VLOOKUP(D3145,ID對照表!A:B,2,FALSE)</f>
        <v>4</v>
      </c>
    </row>
    <row r="3146" spans="1:5" x14ac:dyDescent="0.25">
      <c r="A3146" s="648" t="str">
        <f t="shared" si="49"/>
        <v>2017/04/28-12:00:36</v>
      </c>
      <c r="B3146" s="4">
        <v>42853</v>
      </c>
      <c r="C3146" s="3">
        <v>0.50041666666666662</v>
      </c>
      <c r="D3146" s="373" t="s">
        <v>2</v>
      </c>
      <c r="E3146" s="648">
        <f>VLOOKUP(D3146,ID對照表!A:B,2,FALSE)</f>
        <v>4</v>
      </c>
    </row>
    <row r="3147" spans="1:5" x14ac:dyDescent="0.25">
      <c r="A3147" s="648" t="str">
        <f t="shared" si="49"/>
        <v>2017/04/28-12:01:37</v>
      </c>
      <c r="B3147" s="4">
        <v>42853</v>
      </c>
      <c r="C3147" s="3">
        <v>0.50112268518518521</v>
      </c>
      <c r="D3147" s="373" t="s">
        <v>2</v>
      </c>
      <c r="E3147" s="648">
        <f>VLOOKUP(D3147,ID對照表!A:B,2,FALSE)</f>
        <v>4</v>
      </c>
    </row>
    <row r="3148" spans="1:5" x14ac:dyDescent="0.25">
      <c r="A3148" s="648" t="str">
        <f t="shared" si="49"/>
        <v>2017/04/28-12:02:13</v>
      </c>
      <c r="B3148" s="4">
        <v>42853</v>
      </c>
      <c r="C3148" s="3">
        <v>0.50153935185185183</v>
      </c>
      <c r="D3148" s="373" t="s">
        <v>2</v>
      </c>
      <c r="E3148" s="648">
        <f>VLOOKUP(D3148,ID對照表!A:B,2,FALSE)</f>
        <v>4</v>
      </c>
    </row>
    <row r="3149" spans="1:5" x14ac:dyDescent="0.25">
      <c r="A3149" s="648" t="str">
        <f t="shared" si="49"/>
        <v>2017/04/28-12:02:15</v>
      </c>
      <c r="B3149" s="4">
        <v>42853</v>
      </c>
      <c r="C3149" s="3">
        <v>0.50156250000000002</v>
      </c>
      <c r="D3149" s="373" t="s">
        <v>2</v>
      </c>
      <c r="E3149" s="648">
        <f>VLOOKUP(D3149,ID對照表!A:B,2,FALSE)</f>
        <v>4</v>
      </c>
    </row>
    <row r="3150" spans="1:5" x14ac:dyDescent="0.25">
      <c r="A3150" s="648" t="str">
        <f t="shared" si="49"/>
        <v>2017/04/28-12:02:17</v>
      </c>
      <c r="B3150" s="4">
        <v>42853</v>
      </c>
      <c r="C3150" s="3">
        <v>0.5015856481481481</v>
      </c>
      <c r="D3150" s="373" t="s">
        <v>2</v>
      </c>
      <c r="E3150" s="648">
        <f>VLOOKUP(D3150,ID對照表!A:B,2,FALSE)</f>
        <v>4</v>
      </c>
    </row>
    <row r="3151" spans="1:5" x14ac:dyDescent="0.25">
      <c r="A3151" s="648" t="str">
        <f t="shared" si="49"/>
        <v>2017/04/28-13:10:32</v>
      </c>
      <c r="B3151" s="4">
        <v>42853</v>
      </c>
      <c r="C3151" s="3">
        <v>0.54898148148148151</v>
      </c>
      <c r="D3151" s="373" t="s">
        <v>152</v>
      </c>
      <c r="E3151" s="648">
        <f>VLOOKUP(D3151,ID對照表!A:B,2,FALSE)</f>
        <v>72</v>
      </c>
    </row>
    <row r="3152" spans="1:5" x14ac:dyDescent="0.25">
      <c r="A3152" s="648" t="str">
        <f t="shared" si="49"/>
        <v>2017/04/28-13:16:15</v>
      </c>
      <c r="B3152" s="4">
        <v>42853</v>
      </c>
      <c r="C3152" s="3">
        <v>0.55295138888888895</v>
      </c>
      <c r="D3152" s="373" t="s">
        <v>152</v>
      </c>
      <c r="E3152" s="648">
        <f>VLOOKUP(D3152,ID對照表!A:B,2,FALSE)</f>
        <v>72</v>
      </c>
    </row>
    <row r="3153" spans="1:5" x14ac:dyDescent="0.25">
      <c r="A3153" s="648" t="str">
        <f t="shared" si="49"/>
        <v>2017/04/28-13:16:18</v>
      </c>
      <c r="B3153" s="4">
        <v>42853</v>
      </c>
      <c r="C3153" s="3">
        <v>0.55298611111111107</v>
      </c>
      <c r="D3153" s="373" t="s">
        <v>152</v>
      </c>
      <c r="E3153" s="648">
        <f>VLOOKUP(D3153,ID對照表!A:B,2,FALSE)</f>
        <v>72</v>
      </c>
    </row>
    <row r="3154" spans="1:5" x14ac:dyDescent="0.25">
      <c r="A3154" s="648" t="str">
        <f t="shared" si="49"/>
        <v>2017/04/28-13:16:21</v>
      </c>
      <c r="B3154" s="4">
        <v>42853</v>
      </c>
      <c r="C3154" s="3">
        <v>0.55302083333333341</v>
      </c>
      <c r="D3154" s="373" t="s">
        <v>152</v>
      </c>
      <c r="E3154" s="648">
        <f>VLOOKUP(D3154,ID對照表!A:B,2,FALSE)</f>
        <v>72</v>
      </c>
    </row>
    <row r="3155" spans="1:5" x14ac:dyDescent="0.25">
      <c r="A3155" s="648" t="str">
        <f t="shared" si="49"/>
        <v>2017/04/28-13:16:25</v>
      </c>
      <c r="B3155" s="4">
        <v>42853</v>
      </c>
      <c r="C3155" s="3">
        <v>0.55306712962962956</v>
      </c>
      <c r="D3155" s="373" t="s">
        <v>152</v>
      </c>
      <c r="E3155" s="648">
        <f>VLOOKUP(D3155,ID對照表!A:B,2,FALSE)</f>
        <v>72</v>
      </c>
    </row>
    <row r="3156" spans="1:5" x14ac:dyDescent="0.25">
      <c r="A3156" s="648" t="str">
        <f t="shared" si="49"/>
        <v>2017/04/28-13:16:28</v>
      </c>
      <c r="B3156" s="4">
        <v>42853</v>
      </c>
      <c r="C3156" s="3">
        <v>0.5531018518518519</v>
      </c>
      <c r="D3156" s="373" t="s">
        <v>152</v>
      </c>
      <c r="E3156" s="648">
        <f>VLOOKUP(D3156,ID對照表!A:B,2,FALSE)</f>
        <v>72</v>
      </c>
    </row>
    <row r="3157" spans="1:5" x14ac:dyDescent="0.25">
      <c r="A3157" s="648" t="str">
        <f t="shared" si="49"/>
        <v>2017/04/28-13:18:21</v>
      </c>
      <c r="B3157" s="4">
        <v>42853</v>
      </c>
      <c r="C3157" s="3">
        <v>0.55440972222222229</v>
      </c>
      <c r="D3157" s="373" t="s">
        <v>152</v>
      </c>
      <c r="E3157" s="648">
        <f>VLOOKUP(D3157,ID對照表!A:B,2,FALSE)</f>
        <v>72</v>
      </c>
    </row>
    <row r="3158" spans="1:5" x14ac:dyDescent="0.25">
      <c r="A3158" s="648" t="str">
        <f t="shared" si="49"/>
        <v>2017/04/28-13:18:24</v>
      </c>
      <c r="B3158" s="4">
        <v>42853</v>
      </c>
      <c r="C3158" s="3">
        <v>0.55444444444444441</v>
      </c>
      <c r="D3158" s="373" t="s">
        <v>152</v>
      </c>
      <c r="E3158" s="648">
        <f>VLOOKUP(D3158,ID對照表!A:B,2,FALSE)</f>
        <v>72</v>
      </c>
    </row>
    <row r="3159" spans="1:5" x14ac:dyDescent="0.25">
      <c r="A3159" s="648" t="str">
        <f t="shared" si="49"/>
        <v>2017/04/28-13:18:29</v>
      </c>
      <c r="B3159" s="4">
        <v>42853</v>
      </c>
      <c r="C3159" s="3">
        <v>0.55450231481481482</v>
      </c>
      <c r="D3159" s="373" t="s">
        <v>152</v>
      </c>
      <c r="E3159" s="648">
        <f>VLOOKUP(D3159,ID對照表!A:B,2,FALSE)</f>
        <v>72</v>
      </c>
    </row>
    <row r="3160" spans="1:5" x14ac:dyDescent="0.25">
      <c r="A3160" s="648" t="str">
        <f t="shared" si="49"/>
        <v>2017/04/28-13:18:32</v>
      </c>
      <c r="B3160" s="4">
        <v>42853</v>
      </c>
      <c r="C3160" s="3">
        <v>0.55453703703703705</v>
      </c>
      <c r="D3160" s="373" t="s">
        <v>152</v>
      </c>
      <c r="E3160" s="648">
        <f>VLOOKUP(D3160,ID對照表!A:B,2,FALSE)</f>
        <v>72</v>
      </c>
    </row>
    <row r="3161" spans="1:5" x14ac:dyDescent="0.25">
      <c r="A3161" s="648" t="str">
        <f t="shared" si="49"/>
        <v>2017/04/28-13:18:37</v>
      </c>
      <c r="B3161" s="4">
        <v>42853</v>
      </c>
      <c r="C3161" s="3">
        <v>0.55459490740740736</v>
      </c>
      <c r="D3161" s="373" t="s">
        <v>152</v>
      </c>
      <c r="E3161" s="648">
        <f>VLOOKUP(D3161,ID對照表!A:B,2,FALSE)</f>
        <v>72</v>
      </c>
    </row>
    <row r="3162" spans="1:5" x14ac:dyDescent="0.25">
      <c r="A3162" s="648" t="str">
        <f t="shared" si="49"/>
        <v>2017/04/28-13:18:38</v>
      </c>
      <c r="B3162" s="4">
        <v>42853</v>
      </c>
      <c r="C3162" s="3">
        <v>0.55460648148148151</v>
      </c>
      <c r="D3162" s="373" t="s">
        <v>152</v>
      </c>
      <c r="E3162" s="648">
        <f>VLOOKUP(D3162,ID對照表!A:B,2,FALSE)</f>
        <v>72</v>
      </c>
    </row>
    <row r="3163" spans="1:5" x14ac:dyDescent="0.25">
      <c r="A3163" s="648" t="str">
        <f t="shared" si="49"/>
        <v>2017/04/28-13:18:40</v>
      </c>
      <c r="B3163" s="4">
        <v>42853</v>
      </c>
      <c r="C3163" s="3">
        <v>0.55462962962962969</v>
      </c>
      <c r="D3163" s="373" t="s">
        <v>152</v>
      </c>
      <c r="E3163" s="648">
        <f>VLOOKUP(D3163,ID對照表!A:B,2,FALSE)</f>
        <v>72</v>
      </c>
    </row>
    <row r="3164" spans="1:5" x14ac:dyDescent="0.25">
      <c r="A3164" s="648" t="str">
        <f t="shared" si="49"/>
        <v>2017/04/28-13:18:44</v>
      </c>
      <c r="B3164" s="4">
        <v>42853</v>
      </c>
      <c r="C3164" s="3">
        <v>0.55467592592592596</v>
      </c>
      <c r="D3164" s="373" t="s">
        <v>152</v>
      </c>
      <c r="E3164" s="648">
        <f>VLOOKUP(D3164,ID對照表!A:B,2,FALSE)</f>
        <v>72</v>
      </c>
    </row>
    <row r="3165" spans="1:5" x14ac:dyDescent="0.25">
      <c r="A3165" s="648" t="str">
        <f t="shared" si="49"/>
        <v>2017/04/28-13:26:15</v>
      </c>
      <c r="B3165" s="4">
        <v>42853</v>
      </c>
      <c r="C3165" s="3">
        <v>0.55989583333333337</v>
      </c>
      <c r="D3165" s="373" t="s">
        <v>152</v>
      </c>
      <c r="E3165" s="648">
        <f>VLOOKUP(D3165,ID對照表!A:B,2,FALSE)</f>
        <v>72</v>
      </c>
    </row>
    <row r="3166" spans="1:5" x14ac:dyDescent="0.25">
      <c r="A3166" s="648" t="str">
        <f t="shared" si="49"/>
        <v>2017/04/28-13:26:16</v>
      </c>
      <c r="B3166" s="4">
        <v>42853</v>
      </c>
      <c r="C3166" s="3">
        <v>0.55990740740740741</v>
      </c>
      <c r="D3166" s="373" t="s">
        <v>152</v>
      </c>
      <c r="E3166" s="648">
        <f>VLOOKUP(D3166,ID對照表!A:B,2,FALSE)</f>
        <v>72</v>
      </c>
    </row>
    <row r="3167" spans="1:5" x14ac:dyDescent="0.25">
      <c r="A3167" s="648" t="str">
        <f t="shared" si="49"/>
        <v>2017/04/28-13:26:22</v>
      </c>
      <c r="B3167" s="4">
        <v>42853</v>
      </c>
      <c r="C3167" s="3">
        <v>0.55997685185185186</v>
      </c>
      <c r="D3167" s="373" t="s">
        <v>152</v>
      </c>
      <c r="E3167" s="648">
        <f>VLOOKUP(D3167,ID對照表!A:B,2,FALSE)</f>
        <v>72</v>
      </c>
    </row>
    <row r="3168" spans="1:5" x14ac:dyDescent="0.25">
      <c r="A3168" s="648" t="str">
        <f t="shared" si="49"/>
        <v>2017/04/28-13:26:34</v>
      </c>
      <c r="B3168" s="4">
        <v>42853</v>
      </c>
      <c r="C3168" s="3">
        <v>0.56011574074074078</v>
      </c>
      <c r="D3168" s="373" t="s">
        <v>152</v>
      </c>
      <c r="E3168" s="648">
        <f>VLOOKUP(D3168,ID對照表!A:B,2,FALSE)</f>
        <v>72</v>
      </c>
    </row>
    <row r="3169" spans="1:5" x14ac:dyDescent="0.25">
      <c r="A3169" s="648" t="str">
        <f t="shared" si="49"/>
        <v>2017/04/28-13:26:38</v>
      </c>
      <c r="B3169" s="4">
        <v>42853</v>
      </c>
      <c r="C3169" s="3">
        <v>0.56016203703703704</v>
      </c>
      <c r="D3169" s="373" t="s">
        <v>152</v>
      </c>
      <c r="E3169" s="648">
        <f>VLOOKUP(D3169,ID對照表!A:B,2,FALSE)</f>
        <v>72</v>
      </c>
    </row>
    <row r="3170" spans="1:5" x14ac:dyDescent="0.25">
      <c r="A3170" s="648" t="str">
        <f t="shared" si="49"/>
        <v>2017/04/28-13:26:59</v>
      </c>
      <c r="B3170" s="4">
        <v>42853</v>
      </c>
      <c r="C3170" s="3">
        <v>0.56040509259259264</v>
      </c>
      <c r="D3170" s="373" t="s">
        <v>152</v>
      </c>
      <c r="E3170" s="648">
        <f>VLOOKUP(D3170,ID對照表!A:B,2,FALSE)</f>
        <v>72</v>
      </c>
    </row>
    <row r="3171" spans="1:5" x14ac:dyDescent="0.25">
      <c r="A3171" s="648" t="str">
        <f t="shared" si="49"/>
        <v>2017/04/28-13:27:01</v>
      </c>
      <c r="B3171" s="4">
        <v>42853</v>
      </c>
      <c r="C3171" s="3">
        <v>0.56042824074074071</v>
      </c>
      <c r="D3171" s="373" t="s">
        <v>152</v>
      </c>
      <c r="E3171" s="648">
        <f>VLOOKUP(D3171,ID對照表!A:B,2,FALSE)</f>
        <v>72</v>
      </c>
    </row>
    <row r="3172" spans="1:5" x14ac:dyDescent="0.25">
      <c r="A3172" s="648" t="str">
        <f t="shared" si="49"/>
        <v>2017/04/28-13:27:04</v>
      </c>
      <c r="B3172" s="4">
        <v>42853</v>
      </c>
      <c r="C3172" s="3">
        <v>0.56046296296296294</v>
      </c>
      <c r="D3172" s="373" t="s">
        <v>152</v>
      </c>
      <c r="E3172" s="648">
        <f>VLOOKUP(D3172,ID對照表!A:B,2,FALSE)</f>
        <v>72</v>
      </c>
    </row>
    <row r="3173" spans="1:5" x14ac:dyDescent="0.25">
      <c r="A3173" s="648" t="str">
        <f t="shared" si="49"/>
        <v>2017/04/28-13:27:06</v>
      </c>
      <c r="B3173" s="4">
        <v>42853</v>
      </c>
      <c r="C3173" s="3">
        <v>0.56048611111111113</v>
      </c>
      <c r="D3173" s="373" t="s">
        <v>152</v>
      </c>
      <c r="E3173" s="648">
        <f>VLOOKUP(D3173,ID對照表!A:B,2,FALSE)</f>
        <v>72</v>
      </c>
    </row>
    <row r="3174" spans="1:5" x14ac:dyDescent="0.25">
      <c r="A3174" s="648" t="str">
        <f t="shared" si="49"/>
        <v>2017/04/28-13:27:08</v>
      </c>
      <c r="B3174" s="4">
        <v>42853</v>
      </c>
      <c r="C3174" s="3">
        <v>0.56050925925925921</v>
      </c>
      <c r="D3174" s="373" t="s">
        <v>152</v>
      </c>
      <c r="E3174" s="648">
        <f>VLOOKUP(D3174,ID對照表!A:B,2,FALSE)</f>
        <v>72</v>
      </c>
    </row>
    <row r="3175" spans="1:5" x14ac:dyDescent="0.25">
      <c r="A3175" s="648" t="str">
        <f t="shared" si="49"/>
        <v>2017/04/28-13:27:13</v>
      </c>
      <c r="B3175" s="4">
        <v>42853</v>
      </c>
      <c r="C3175" s="3">
        <v>0.56056712962962962</v>
      </c>
      <c r="D3175" s="373" t="s">
        <v>152</v>
      </c>
      <c r="E3175" s="648">
        <f>VLOOKUP(D3175,ID對照表!A:B,2,FALSE)</f>
        <v>72</v>
      </c>
    </row>
    <row r="3176" spans="1:5" x14ac:dyDescent="0.25">
      <c r="A3176" s="648" t="str">
        <f t="shared" si="49"/>
        <v>2017/04/28-13:27:14</v>
      </c>
      <c r="B3176" s="4">
        <v>42853</v>
      </c>
      <c r="C3176" s="3">
        <v>0.56057870370370366</v>
      </c>
      <c r="D3176" s="373" t="s">
        <v>152</v>
      </c>
      <c r="E3176" s="648">
        <f>VLOOKUP(D3176,ID對照表!A:B,2,FALSE)</f>
        <v>72</v>
      </c>
    </row>
    <row r="3177" spans="1:5" x14ac:dyDescent="0.25">
      <c r="A3177" s="648" t="str">
        <f t="shared" si="49"/>
        <v>2017/04/28-13:27:21</v>
      </c>
      <c r="B3177" s="4">
        <v>42853</v>
      </c>
      <c r="C3177" s="3">
        <v>0.56065972222222216</v>
      </c>
      <c r="D3177" s="373" t="s">
        <v>152</v>
      </c>
      <c r="E3177" s="648">
        <f>VLOOKUP(D3177,ID對照表!A:B,2,FALSE)</f>
        <v>72</v>
      </c>
    </row>
    <row r="3178" spans="1:5" x14ac:dyDescent="0.25">
      <c r="A3178" s="648" t="str">
        <f t="shared" si="49"/>
        <v>2017/04/28-13:27:28</v>
      </c>
      <c r="B3178" s="4">
        <v>42853</v>
      </c>
      <c r="C3178" s="3">
        <v>0.56074074074074076</v>
      </c>
      <c r="D3178" s="373" t="s">
        <v>152</v>
      </c>
      <c r="E3178" s="648">
        <f>VLOOKUP(D3178,ID對照表!A:B,2,FALSE)</f>
        <v>72</v>
      </c>
    </row>
    <row r="3179" spans="1:5" x14ac:dyDescent="0.25">
      <c r="A3179" s="648" t="str">
        <f t="shared" si="49"/>
        <v>2017/04/28-13:27:38</v>
      </c>
      <c r="B3179" s="4">
        <v>42853</v>
      </c>
      <c r="C3179" s="3">
        <v>0.56085648148148148</v>
      </c>
      <c r="D3179" s="373" t="s">
        <v>152</v>
      </c>
      <c r="E3179" s="648">
        <f>VLOOKUP(D3179,ID對照表!A:B,2,FALSE)</f>
        <v>72</v>
      </c>
    </row>
    <row r="3180" spans="1:5" x14ac:dyDescent="0.25">
      <c r="A3180" s="648" t="str">
        <f t="shared" si="49"/>
        <v>2017/04/28-13:27:52</v>
      </c>
      <c r="B3180" s="4">
        <v>42853</v>
      </c>
      <c r="C3180" s="3">
        <v>0.56101851851851847</v>
      </c>
      <c r="D3180" s="373" t="s">
        <v>152</v>
      </c>
      <c r="E3180" s="648">
        <f>VLOOKUP(D3180,ID對照表!A:B,2,FALSE)</f>
        <v>72</v>
      </c>
    </row>
    <row r="3181" spans="1:5" x14ac:dyDescent="0.25">
      <c r="A3181" s="648" t="str">
        <f t="shared" si="49"/>
        <v>2017/04/28-13:28:04</v>
      </c>
      <c r="B3181" s="4">
        <v>42853</v>
      </c>
      <c r="C3181" s="3">
        <v>0.56115740740740738</v>
      </c>
      <c r="D3181" s="373" t="s">
        <v>152</v>
      </c>
      <c r="E3181" s="648">
        <f>VLOOKUP(D3181,ID對照表!A:B,2,FALSE)</f>
        <v>72</v>
      </c>
    </row>
    <row r="3182" spans="1:5" x14ac:dyDescent="0.25">
      <c r="A3182" s="648" t="str">
        <f t="shared" si="49"/>
        <v>2017/04/28-13:28:05</v>
      </c>
      <c r="B3182" s="4">
        <v>42853</v>
      </c>
      <c r="C3182" s="3">
        <v>0.56116898148148142</v>
      </c>
      <c r="D3182" s="373" t="s">
        <v>152</v>
      </c>
      <c r="E3182" s="648">
        <f>VLOOKUP(D3182,ID對照表!A:B,2,FALSE)</f>
        <v>72</v>
      </c>
    </row>
    <row r="3183" spans="1:5" x14ac:dyDescent="0.25">
      <c r="A3183" s="648" t="str">
        <f t="shared" si="49"/>
        <v>2017/04/28-13:28:09</v>
      </c>
      <c r="B3183" s="4">
        <v>42853</v>
      </c>
      <c r="C3183" s="3">
        <v>0.5612152777777778</v>
      </c>
      <c r="D3183" s="373" t="s">
        <v>152</v>
      </c>
      <c r="E3183" s="648">
        <f>VLOOKUP(D3183,ID對照表!A:B,2,FALSE)</f>
        <v>72</v>
      </c>
    </row>
    <row r="3184" spans="1:5" x14ac:dyDescent="0.25">
      <c r="A3184" s="648" t="str">
        <f t="shared" si="49"/>
        <v>2017/04/28-13:28:17</v>
      </c>
      <c r="B3184" s="4">
        <v>42853</v>
      </c>
      <c r="C3184" s="3">
        <v>0.56130787037037033</v>
      </c>
      <c r="D3184" s="373" t="s">
        <v>152</v>
      </c>
      <c r="E3184" s="648">
        <f>VLOOKUP(D3184,ID對照表!A:B,2,FALSE)</f>
        <v>72</v>
      </c>
    </row>
    <row r="3185" spans="1:5" x14ac:dyDescent="0.25">
      <c r="A3185" s="648" t="str">
        <f t="shared" si="49"/>
        <v>2017/04/28-13:28:53</v>
      </c>
      <c r="B3185" s="4">
        <v>42853</v>
      </c>
      <c r="C3185" s="3">
        <v>0.56172453703703706</v>
      </c>
      <c r="D3185" s="373" t="s">
        <v>152</v>
      </c>
      <c r="E3185" s="648">
        <f>VLOOKUP(D3185,ID對照表!A:B,2,FALSE)</f>
        <v>72</v>
      </c>
    </row>
    <row r="3186" spans="1:5" x14ac:dyDescent="0.25">
      <c r="A3186" s="648" t="str">
        <f t="shared" si="49"/>
        <v>2017/04/28-13:29:02</v>
      </c>
      <c r="B3186" s="4">
        <v>42853</v>
      </c>
      <c r="C3186" s="3">
        <v>0.56182870370370364</v>
      </c>
      <c r="D3186" s="373" t="s">
        <v>152</v>
      </c>
      <c r="E3186" s="648">
        <f>VLOOKUP(D3186,ID對照表!A:B,2,FALSE)</f>
        <v>72</v>
      </c>
    </row>
    <row r="3187" spans="1:5" x14ac:dyDescent="0.25">
      <c r="A3187" s="648" t="str">
        <f t="shared" si="49"/>
        <v>2017/04/28-13:42:17</v>
      </c>
      <c r="B3187" s="4">
        <v>42853</v>
      </c>
      <c r="C3187" s="3">
        <v>0.57103009259259252</v>
      </c>
      <c r="D3187" s="373" t="s">
        <v>152</v>
      </c>
      <c r="E3187" s="648">
        <f>VLOOKUP(D3187,ID對照表!A:B,2,FALSE)</f>
        <v>72</v>
      </c>
    </row>
    <row r="3188" spans="1:5" x14ac:dyDescent="0.25">
      <c r="A3188" s="648" t="str">
        <f t="shared" si="49"/>
        <v>2017/04/28-13:43:11</v>
      </c>
      <c r="B3188" s="4">
        <v>42853</v>
      </c>
      <c r="C3188" s="3">
        <v>0.57165509259259262</v>
      </c>
      <c r="D3188" s="373" t="s">
        <v>152</v>
      </c>
      <c r="E3188" s="648">
        <f>VLOOKUP(D3188,ID對照表!A:B,2,FALSE)</f>
        <v>72</v>
      </c>
    </row>
    <row r="3189" spans="1:5" x14ac:dyDescent="0.25">
      <c r="A3189" s="648" t="str">
        <f t="shared" si="49"/>
        <v>2017/04/28-13:44:32</v>
      </c>
      <c r="B3189" s="4">
        <v>42853</v>
      </c>
      <c r="C3189" s="3">
        <v>0.57259259259259265</v>
      </c>
      <c r="D3189" s="373" t="s">
        <v>152</v>
      </c>
      <c r="E3189" s="648">
        <f>VLOOKUP(D3189,ID對照表!A:B,2,FALSE)</f>
        <v>72</v>
      </c>
    </row>
    <row r="3190" spans="1:5" x14ac:dyDescent="0.25">
      <c r="A3190" s="648" t="str">
        <f t="shared" si="49"/>
        <v>2017/04/28-13:44:36</v>
      </c>
      <c r="B3190" s="4">
        <v>42853</v>
      </c>
      <c r="C3190" s="3">
        <v>0.57263888888888892</v>
      </c>
      <c r="D3190" s="373" t="s">
        <v>152</v>
      </c>
      <c r="E3190" s="648">
        <f>VLOOKUP(D3190,ID對照表!A:B,2,FALSE)</f>
        <v>72</v>
      </c>
    </row>
    <row r="3191" spans="1:5" x14ac:dyDescent="0.25">
      <c r="A3191" s="648" t="str">
        <f t="shared" si="49"/>
        <v>2017/04/28-13:44:43</v>
      </c>
      <c r="B3191" s="4">
        <v>42853</v>
      </c>
      <c r="C3191" s="3">
        <v>0.57271990740740741</v>
      </c>
      <c r="D3191" s="373" t="s">
        <v>152</v>
      </c>
      <c r="E3191" s="648">
        <f>VLOOKUP(D3191,ID對照表!A:B,2,FALSE)</f>
        <v>72</v>
      </c>
    </row>
    <row r="3192" spans="1:5" x14ac:dyDescent="0.25">
      <c r="A3192" s="648" t="str">
        <f t="shared" si="49"/>
        <v>2017/04/28-13:50:49</v>
      </c>
      <c r="B3192" s="4">
        <v>42853</v>
      </c>
      <c r="C3192" s="3">
        <v>0.57695601851851852</v>
      </c>
      <c r="D3192" s="373" t="s">
        <v>152</v>
      </c>
      <c r="E3192" s="648">
        <f>VLOOKUP(D3192,ID對照表!A:B,2,FALSE)</f>
        <v>72</v>
      </c>
    </row>
    <row r="3193" spans="1:5" x14ac:dyDescent="0.25">
      <c r="A3193" s="648" t="str">
        <f t="shared" si="49"/>
        <v>2017/04/28-13:53:41</v>
      </c>
      <c r="B3193" s="4">
        <v>42853</v>
      </c>
      <c r="C3193" s="3">
        <v>0.57894675925925931</v>
      </c>
      <c r="D3193" s="373" t="s">
        <v>152</v>
      </c>
      <c r="E3193" s="648">
        <f>VLOOKUP(D3193,ID對照表!A:B,2,FALSE)</f>
        <v>72</v>
      </c>
    </row>
    <row r="3194" spans="1:5" x14ac:dyDescent="0.25">
      <c r="A3194" s="648" t="str">
        <f t="shared" si="49"/>
        <v>2017/04/28-13:53:44</v>
      </c>
      <c r="B3194" s="4">
        <v>42853</v>
      </c>
      <c r="C3194" s="3">
        <v>0.57898148148148143</v>
      </c>
      <c r="D3194" s="373" t="s">
        <v>152</v>
      </c>
      <c r="E3194" s="648">
        <f>VLOOKUP(D3194,ID對照表!A:B,2,FALSE)</f>
        <v>72</v>
      </c>
    </row>
    <row r="3195" spans="1:5" x14ac:dyDescent="0.25">
      <c r="A3195" s="648" t="str">
        <f t="shared" si="49"/>
        <v>2017/04/28-13:53:55</v>
      </c>
      <c r="B3195" s="4">
        <v>42853</v>
      </c>
      <c r="C3195" s="3">
        <v>0.5791087962962963</v>
      </c>
      <c r="D3195" s="373" t="s">
        <v>152</v>
      </c>
      <c r="E3195" s="648">
        <f>VLOOKUP(D3195,ID對照表!A:B,2,FALSE)</f>
        <v>72</v>
      </c>
    </row>
    <row r="3196" spans="1:5" x14ac:dyDescent="0.25">
      <c r="A3196" s="648" t="str">
        <f t="shared" si="49"/>
        <v>2017/04/28-13:53:56</v>
      </c>
      <c r="B3196" s="4">
        <v>42853</v>
      </c>
      <c r="C3196" s="3">
        <v>0.57912037037037034</v>
      </c>
      <c r="D3196" s="373" t="s">
        <v>152</v>
      </c>
      <c r="E3196" s="648">
        <f>VLOOKUP(D3196,ID對照表!A:B,2,FALSE)</f>
        <v>72</v>
      </c>
    </row>
    <row r="3197" spans="1:5" x14ac:dyDescent="0.25">
      <c r="A3197" s="648" t="str">
        <f t="shared" si="49"/>
        <v>2017/04/28-13:54:03</v>
      </c>
      <c r="B3197" s="4">
        <v>42853</v>
      </c>
      <c r="C3197" s="3">
        <v>0.57920138888888884</v>
      </c>
      <c r="D3197" s="373" t="s">
        <v>152</v>
      </c>
      <c r="E3197" s="648">
        <f>VLOOKUP(D3197,ID對照表!A:B,2,FALSE)</f>
        <v>72</v>
      </c>
    </row>
    <row r="3198" spans="1:5" x14ac:dyDescent="0.25">
      <c r="A3198" s="648" t="str">
        <f t="shared" si="49"/>
        <v>2017/04/28-13:54:06</v>
      </c>
      <c r="B3198" s="4">
        <v>42853</v>
      </c>
      <c r="C3198" s="3">
        <v>0.57923611111111117</v>
      </c>
      <c r="D3198" s="373" t="s">
        <v>152</v>
      </c>
      <c r="E3198" s="648">
        <f>VLOOKUP(D3198,ID對照表!A:B,2,FALSE)</f>
        <v>72</v>
      </c>
    </row>
    <row r="3199" spans="1:5" x14ac:dyDescent="0.25">
      <c r="A3199" s="648" t="str">
        <f t="shared" si="49"/>
        <v>2017/04/28-13:54:08</v>
      </c>
      <c r="B3199" s="4">
        <v>42853</v>
      </c>
      <c r="C3199" s="3">
        <v>0.57925925925925925</v>
      </c>
      <c r="D3199" s="373" t="s">
        <v>152</v>
      </c>
      <c r="E3199" s="648">
        <f>VLOOKUP(D3199,ID對照表!A:B,2,FALSE)</f>
        <v>72</v>
      </c>
    </row>
    <row r="3200" spans="1:5" x14ac:dyDescent="0.25">
      <c r="A3200" s="648" t="str">
        <f t="shared" si="49"/>
        <v>2017/04/28-13:54:10</v>
      </c>
      <c r="B3200" s="4">
        <v>42853</v>
      </c>
      <c r="C3200" s="3">
        <v>0.57928240740740744</v>
      </c>
      <c r="D3200" s="373" t="s">
        <v>152</v>
      </c>
      <c r="E3200" s="648">
        <f>VLOOKUP(D3200,ID對照表!A:B,2,FALSE)</f>
        <v>72</v>
      </c>
    </row>
    <row r="3201" spans="1:5" x14ac:dyDescent="0.25">
      <c r="A3201" s="648" t="str">
        <f t="shared" si="49"/>
        <v>2017/04/28-13:54:11</v>
      </c>
      <c r="B3201" s="4">
        <v>42853</v>
      </c>
      <c r="C3201" s="3">
        <v>0.57929398148148148</v>
      </c>
      <c r="D3201" s="373" t="s">
        <v>152</v>
      </c>
      <c r="E3201" s="648">
        <f>VLOOKUP(D3201,ID對照表!A:B,2,FALSE)</f>
        <v>72</v>
      </c>
    </row>
    <row r="3202" spans="1:5" x14ac:dyDescent="0.25">
      <c r="A3202" s="648" t="str">
        <f t="shared" ref="A3202:A3265" si="50">TEXT(B3202,"yyyy/mm/dd")&amp;"-"&amp;TEXT(C3202,"hh:mm:ss")</f>
        <v>2017/04/28-13:54:13</v>
      </c>
      <c r="B3202" s="4">
        <v>42853</v>
      </c>
      <c r="C3202" s="3">
        <v>0.57931712962962967</v>
      </c>
      <c r="D3202" s="373" t="s">
        <v>152</v>
      </c>
      <c r="E3202" s="648">
        <f>VLOOKUP(D3202,ID對照表!A:B,2,FALSE)</f>
        <v>72</v>
      </c>
    </row>
    <row r="3203" spans="1:5" x14ac:dyDescent="0.25">
      <c r="A3203" s="648" t="str">
        <f t="shared" si="50"/>
        <v>2017/04/28-13:54:22</v>
      </c>
      <c r="B3203" s="4">
        <v>42853</v>
      </c>
      <c r="C3203" s="3">
        <v>0.57942129629629624</v>
      </c>
      <c r="D3203" s="373" t="s">
        <v>152</v>
      </c>
      <c r="E3203" s="648">
        <f>VLOOKUP(D3203,ID對照表!A:B,2,FALSE)</f>
        <v>72</v>
      </c>
    </row>
    <row r="3204" spans="1:5" x14ac:dyDescent="0.25">
      <c r="A3204" s="648" t="str">
        <f t="shared" si="50"/>
        <v>2017/04/28-13:54:24</v>
      </c>
      <c r="B3204" s="4">
        <v>42853</v>
      </c>
      <c r="C3204" s="3">
        <v>0.57944444444444443</v>
      </c>
      <c r="D3204" s="373" t="s">
        <v>152</v>
      </c>
      <c r="E3204" s="648">
        <f>VLOOKUP(D3204,ID對照表!A:B,2,FALSE)</f>
        <v>72</v>
      </c>
    </row>
    <row r="3205" spans="1:5" x14ac:dyDescent="0.25">
      <c r="A3205" s="648" t="str">
        <f t="shared" si="50"/>
        <v>2017/04/28-13:54:28</v>
      </c>
      <c r="B3205" s="4">
        <v>42853</v>
      </c>
      <c r="C3205" s="3">
        <v>0.5794907407407407</v>
      </c>
      <c r="D3205" s="373" t="s">
        <v>152</v>
      </c>
      <c r="E3205" s="648">
        <f>VLOOKUP(D3205,ID對照表!A:B,2,FALSE)</f>
        <v>72</v>
      </c>
    </row>
    <row r="3206" spans="1:5" x14ac:dyDescent="0.25">
      <c r="A3206" s="648" t="str">
        <f t="shared" si="50"/>
        <v>2017/04/28-13:54:41</v>
      </c>
      <c r="B3206" s="4">
        <v>42853</v>
      </c>
      <c r="C3206" s="3">
        <v>0.57964120370370364</v>
      </c>
      <c r="D3206" s="373" t="s">
        <v>152</v>
      </c>
      <c r="E3206" s="648">
        <f>VLOOKUP(D3206,ID對照表!A:B,2,FALSE)</f>
        <v>72</v>
      </c>
    </row>
    <row r="3207" spans="1:5" x14ac:dyDescent="0.25">
      <c r="A3207" s="648" t="str">
        <f t="shared" si="50"/>
        <v>2017/04/28-13:54:44</v>
      </c>
      <c r="B3207" s="4">
        <v>42853</v>
      </c>
      <c r="C3207" s="3">
        <v>0.57967592592592598</v>
      </c>
      <c r="D3207" s="373" t="s">
        <v>152</v>
      </c>
      <c r="E3207" s="648">
        <f>VLOOKUP(D3207,ID對照表!A:B,2,FALSE)</f>
        <v>72</v>
      </c>
    </row>
    <row r="3208" spans="1:5" x14ac:dyDescent="0.25">
      <c r="A3208" s="648" t="str">
        <f t="shared" si="50"/>
        <v>2017/04/28-13:54:50</v>
      </c>
      <c r="B3208" s="4">
        <v>42853</v>
      </c>
      <c r="C3208" s="3">
        <v>0.57974537037037044</v>
      </c>
      <c r="D3208" s="373" t="s">
        <v>152</v>
      </c>
      <c r="E3208" s="648">
        <f>VLOOKUP(D3208,ID對照表!A:B,2,FALSE)</f>
        <v>72</v>
      </c>
    </row>
    <row r="3209" spans="1:5" x14ac:dyDescent="0.25">
      <c r="A3209" s="648" t="str">
        <f t="shared" si="50"/>
        <v>2017/04/28-13:54:52</v>
      </c>
      <c r="B3209" s="4">
        <v>42853</v>
      </c>
      <c r="C3209" s="3">
        <v>0.57976851851851852</v>
      </c>
      <c r="D3209" s="373" t="s">
        <v>152</v>
      </c>
      <c r="E3209" s="648">
        <f>VLOOKUP(D3209,ID對照表!A:B,2,FALSE)</f>
        <v>72</v>
      </c>
    </row>
    <row r="3210" spans="1:5" x14ac:dyDescent="0.25">
      <c r="A3210" s="648" t="str">
        <f t="shared" si="50"/>
        <v>2017/04/28-13:54:54</v>
      </c>
      <c r="B3210" s="4">
        <v>42853</v>
      </c>
      <c r="C3210" s="3">
        <v>0.57979166666666659</v>
      </c>
      <c r="D3210" s="373" t="s">
        <v>152</v>
      </c>
      <c r="E3210" s="648">
        <f>VLOOKUP(D3210,ID對照表!A:B,2,FALSE)</f>
        <v>72</v>
      </c>
    </row>
    <row r="3211" spans="1:5" x14ac:dyDescent="0.25">
      <c r="A3211" s="648" t="str">
        <f t="shared" si="50"/>
        <v>2017/04/28-13:54:58</v>
      </c>
      <c r="B3211" s="4">
        <v>42853</v>
      </c>
      <c r="C3211" s="3">
        <v>0.57983796296296297</v>
      </c>
      <c r="D3211" s="373" t="s">
        <v>152</v>
      </c>
      <c r="E3211" s="648">
        <f>VLOOKUP(D3211,ID對照表!A:B,2,FALSE)</f>
        <v>72</v>
      </c>
    </row>
    <row r="3212" spans="1:5" x14ac:dyDescent="0.25">
      <c r="A3212" s="648" t="str">
        <f t="shared" si="50"/>
        <v>2017/04/28-14:18:59</v>
      </c>
      <c r="B3212" s="4">
        <v>42853</v>
      </c>
      <c r="C3212" s="3">
        <v>0.59651620370370373</v>
      </c>
      <c r="D3212" s="373" t="s">
        <v>152</v>
      </c>
      <c r="E3212" s="648">
        <f>VLOOKUP(D3212,ID對照表!A:B,2,FALSE)</f>
        <v>72</v>
      </c>
    </row>
    <row r="3213" spans="1:5" x14ac:dyDescent="0.25">
      <c r="A3213" s="648" t="str">
        <f t="shared" si="50"/>
        <v>2017/04/28-14:19:01</v>
      </c>
      <c r="B3213" s="4">
        <v>42853</v>
      </c>
      <c r="C3213" s="3">
        <v>0.59653935185185192</v>
      </c>
      <c r="D3213" s="373" t="s">
        <v>152</v>
      </c>
      <c r="E3213" s="648">
        <f>VLOOKUP(D3213,ID對照表!A:B,2,FALSE)</f>
        <v>72</v>
      </c>
    </row>
    <row r="3214" spans="1:5" x14ac:dyDescent="0.25">
      <c r="A3214" s="648" t="str">
        <f t="shared" si="50"/>
        <v>2017/04/28-14:19:02</v>
      </c>
      <c r="B3214" s="4">
        <v>42853</v>
      </c>
      <c r="C3214" s="3">
        <v>0.59655092592592596</v>
      </c>
      <c r="D3214" s="373" t="s">
        <v>152</v>
      </c>
      <c r="E3214" s="648">
        <f>VLOOKUP(D3214,ID對照表!A:B,2,FALSE)</f>
        <v>72</v>
      </c>
    </row>
    <row r="3215" spans="1:5" x14ac:dyDescent="0.25">
      <c r="A3215" s="648" t="str">
        <f t="shared" si="50"/>
        <v>2017/04/28-14:19:05</v>
      </c>
      <c r="B3215" s="4">
        <v>42853</v>
      </c>
      <c r="C3215" s="3">
        <v>0.59658564814814818</v>
      </c>
      <c r="D3215" s="373" t="s">
        <v>152</v>
      </c>
      <c r="E3215" s="648">
        <f>VLOOKUP(D3215,ID對照表!A:B,2,FALSE)</f>
        <v>72</v>
      </c>
    </row>
    <row r="3216" spans="1:5" x14ac:dyDescent="0.25">
      <c r="A3216" s="648" t="str">
        <f t="shared" si="50"/>
        <v>2017/04/28-14:24:01</v>
      </c>
      <c r="B3216" s="4">
        <v>42853</v>
      </c>
      <c r="C3216" s="3">
        <v>0.60001157407407402</v>
      </c>
      <c r="D3216" s="373" t="s">
        <v>152</v>
      </c>
      <c r="E3216" s="648">
        <f>VLOOKUP(D3216,ID對照表!A:B,2,FALSE)</f>
        <v>72</v>
      </c>
    </row>
    <row r="3217" spans="1:5" x14ac:dyDescent="0.25">
      <c r="A3217" s="648" t="str">
        <f t="shared" si="50"/>
        <v>2017/04/28-14:24:23</v>
      </c>
      <c r="B3217" s="4">
        <v>42853</v>
      </c>
      <c r="C3217" s="3">
        <v>0.60026620370370376</v>
      </c>
      <c r="D3217" s="373" t="s">
        <v>152</v>
      </c>
      <c r="E3217" s="648">
        <f>VLOOKUP(D3217,ID對照表!A:B,2,FALSE)</f>
        <v>72</v>
      </c>
    </row>
    <row r="3218" spans="1:5" x14ac:dyDescent="0.25">
      <c r="A3218" s="648" t="str">
        <f t="shared" si="50"/>
        <v>2017/04/28-14:29:49</v>
      </c>
      <c r="B3218" s="4">
        <v>42853</v>
      </c>
      <c r="C3218" s="3">
        <v>0.60403935185185187</v>
      </c>
      <c r="D3218" s="373" t="s">
        <v>152</v>
      </c>
      <c r="E3218" s="648">
        <f>VLOOKUP(D3218,ID對照表!A:B,2,FALSE)</f>
        <v>72</v>
      </c>
    </row>
    <row r="3219" spans="1:5" x14ac:dyDescent="0.25">
      <c r="A3219" s="648" t="str">
        <f t="shared" si="50"/>
        <v>2017/04/28-14:29:55</v>
      </c>
      <c r="B3219" s="4">
        <v>42853</v>
      </c>
      <c r="C3219" s="3">
        <v>0.60410879629629632</v>
      </c>
      <c r="D3219" s="373" t="s">
        <v>152</v>
      </c>
      <c r="E3219" s="648">
        <f>VLOOKUP(D3219,ID對照表!A:B,2,FALSE)</f>
        <v>72</v>
      </c>
    </row>
    <row r="3220" spans="1:5" x14ac:dyDescent="0.25">
      <c r="A3220" s="648" t="str">
        <f t="shared" si="50"/>
        <v>2017/04/28-14:44:15</v>
      </c>
      <c r="B3220" s="4">
        <v>42853</v>
      </c>
      <c r="C3220" s="3">
        <v>0.61406250000000007</v>
      </c>
      <c r="D3220" s="373" t="s">
        <v>152</v>
      </c>
      <c r="E3220" s="648">
        <f>VLOOKUP(D3220,ID對照表!A:B,2,FALSE)</f>
        <v>72</v>
      </c>
    </row>
    <row r="3221" spans="1:5" x14ac:dyDescent="0.25">
      <c r="A3221" s="648" t="str">
        <f t="shared" si="50"/>
        <v>2017/04/28-14:44:16</v>
      </c>
      <c r="B3221" s="4">
        <v>42853</v>
      </c>
      <c r="C3221" s="3">
        <v>0.61407407407407411</v>
      </c>
      <c r="D3221" s="373" t="s">
        <v>152</v>
      </c>
      <c r="E3221" s="648">
        <f>VLOOKUP(D3221,ID對照表!A:B,2,FALSE)</f>
        <v>72</v>
      </c>
    </row>
    <row r="3222" spans="1:5" x14ac:dyDescent="0.25">
      <c r="A3222" s="648" t="str">
        <f t="shared" si="50"/>
        <v>2017/04/28-14:46:26</v>
      </c>
      <c r="B3222" s="4">
        <v>42853</v>
      </c>
      <c r="C3222" s="3">
        <v>0.61557870370370371</v>
      </c>
      <c r="D3222" s="373" t="s">
        <v>152</v>
      </c>
      <c r="E3222" s="648">
        <f>VLOOKUP(D3222,ID對照表!A:B,2,FALSE)</f>
        <v>72</v>
      </c>
    </row>
    <row r="3223" spans="1:5" x14ac:dyDescent="0.25">
      <c r="A3223" s="648" t="str">
        <f t="shared" si="50"/>
        <v>2017/04/28-14:46:27</v>
      </c>
      <c r="B3223" s="4">
        <v>42853</v>
      </c>
      <c r="C3223" s="3">
        <v>0.61559027777777775</v>
      </c>
      <c r="D3223" s="373" t="s">
        <v>152</v>
      </c>
      <c r="E3223" s="648">
        <f>VLOOKUP(D3223,ID對照表!A:B,2,FALSE)</f>
        <v>72</v>
      </c>
    </row>
    <row r="3224" spans="1:5" x14ac:dyDescent="0.25">
      <c r="A3224" s="648" t="str">
        <f t="shared" si="50"/>
        <v>2017/04/28-15:00:21</v>
      </c>
      <c r="B3224" s="4">
        <v>42853</v>
      </c>
      <c r="C3224" s="3">
        <v>0.62524305555555559</v>
      </c>
      <c r="D3224" s="373" t="s">
        <v>152</v>
      </c>
      <c r="E3224" s="648">
        <f>VLOOKUP(D3224,ID對照表!A:B,2,FALSE)</f>
        <v>72</v>
      </c>
    </row>
    <row r="3225" spans="1:5" x14ac:dyDescent="0.25">
      <c r="A3225" s="648" t="str">
        <f t="shared" si="50"/>
        <v>2017/04/28-15:00:23</v>
      </c>
      <c r="B3225" s="4">
        <v>42853</v>
      </c>
      <c r="C3225" s="3">
        <v>0.62526620370370367</v>
      </c>
      <c r="D3225" s="373" t="s">
        <v>152</v>
      </c>
      <c r="E3225" s="648">
        <f>VLOOKUP(D3225,ID對照表!A:B,2,FALSE)</f>
        <v>72</v>
      </c>
    </row>
    <row r="3226" spans="1:5" x14ac:dyDescent="0.25">
      <c r="A3226" s="648" t="str">
        <f t="shared" si="50"/>
        <v>2017/04/28-15:04:28</v>
      </c>
      <c r="B3226" s="4">
        <v>42853</v>
      </c>
      <c r="C3226" s="3">
        <v>0.62810185185185186</v>
      </c>
      <c r="D3226" s="373" t="s">
        <v>152</v>
      </c>
      <c r="E3226" s="648">
        <f>VLOOKUP(D3226,ID對照表!A:B,2,FALSE)</f>
        <v>72</v>
      </c>
    </row>
    <row r="3227" spans="1:5" x14ac:dyDescent="0.25">
      <c r="A3227" s="648" t="str">
        <f t="shared" si="50"/>
        <v>2017/04/28-15:04:30</v>
      </c>
      <c r="B3227" s="4">
        <v>42853</v>
      </c>
      <c r="C3227" s="3">
        <v>0.62812499999999993</v>
      </c>
      <c r="D3227" s="373" t="s">
        <v>152</v>
      </c>
      <c r="E3227" s="648">
        <f>VLOOKUP(D3227,ID對照表!A:B,2,FALSE)</f>
        <v>72</v>
      </c>
    </row>
    <row r="3228" spans="1:5" x14ac:dyDescent="0.25">
      <c r="A3228" s="648" t="str">
        <f t="shared" si="50"/>
        <v>2017/04/28-15:04:35</v>
      </c>
      <c r="B3228" s="4">
        <v>42853</v>
      </c>
      <c r="C3228" s="3">
        <v>0.62818287037037035</v>
      </c>
      <c r="D3228" s="373" t="s">
        <v>152</v>
      </c>
      <c r="E3228" s="648">
        <f>VLOOKUP(D3228,ID對照表!A:B,2,FALSE)</f>
        <v>72</v>
      </c>
    </row>
    <row r="3229" spans="1:5" x14ac:dyDescent="0.25">
      <c r="A3229" s="648" t="str">
        <f t="shared" si="50"/>
        <v>2017/04/28-15:06:29</v>
      </c>
      <c r="B3229" s="4">
        <v>42853</v>
      </c>
      <c r="C3229" s="3">
        <v>0.62950231481481478</v>
      </c>
      <c r="D3229" s="373" t="s">
        <v>152</v>
      </c>
      <c r="E3229" s="648">
        <f>VLOOKUP(D3229,ID對照表!A:B,2,FALSE)</f>
        <v>72</v>
      </c>
    </row>
    <row r="3230" spans="1:5" x14ac:dyDescent="0.25">
      <c r="A3230" s="648" t="str">
        <f t="shared" si="50"/>
        <v>2017/04/28-15:08:27</v>
      </c>
      <c r="B3230" s="4">
        <v>42853</v>
      </c>
      <c r="C3230" s="3">
        <v>0.63086805555555558</v>
      </c>
      <c r="D3230" s="373" t="s">
        <v>152</v>
      </c>
      <c r="E3230" s="648">
        <f>VLOOKUP(D3230,ID對照表!A:B,2,FALSE)</f>
        <v>72</v>
      </c>
    </row>
    <row r="3231" spans="1:5" x14ac:dyDescent="0.25">
      <c r="A3231" s="648" t="str">
        <f t="shared" si="50"/>
        <v>2017/04/28-15:08:34</v>
      </c>
      <c r="B3231" s="4">
        <v>42853</v>
      </c>
      <c r="C3231" s="3">
        <v>0.63094907407407408</v>
      </c>
      <c r="D3231" s="373" t="s">
        <v>152</v>
      </c>
      <c r="E3231" s="648">
        <f>VLOOKUP(D3231,ID對照表!A:B,2,FALSE)</f>
        <v>72</v>
      </c>
    </row>
    <row r="3232" spans="1:5" x14ac:dyDescent="0.25">
      <c r="A3232" s="648" t="str">
        <f t="shared" si="50"/>
        <v>2017/04/28-15:08:35</v>
      </c>
      <c r="B3232" s="4">
        <v>42853</v>
      </c>
      <c r="C3232" s="3">
        <v>0.63096064814814812</v>
      </c>
      <c r="D3232" s="373" t="s">
        <v>152</v>
      </c>
      <c r="E3232" s="648">
        <f>VLOOKUP(D3232,ID對照表!A:B,2,FALSE)</f>
        <v>72</v>
      </c>
    </row>
    <row r="3233" spans="1:5" x14ac:dyDescent="0.25">
      <c r="A3233" s="648" t="str">
        <f t="shared" si="50"/>
        <v>2017/04/28-15:14:04</v>
      </c>
      <c r="B3233" s="4">
        <v>42853</v>
      </c>
      <c r="C3233" s="3">
        <v>0.63476851851851845</v>
      </c>
      <c r="D3233" s="373" t="s">
        <v>152</v>
      </c>
      <c r="E3233" s="648">
        <f>VLOOKUP(D3233,ID對照表!A:B,2,FALSE)</f>
        <v>72</v>
      </c>
    </row>
    <row r="3234" spans="1:5" x14ac:dyDescent="0.25">
      <c r="A3234" s="648" t="str">
        <f t="shared" si="50"/>
        <v>2017/04/28-15:16:05</v>
      </c>
      <c r="B3234" s="4">
        <v>42853</v>
      </c>
      <c r="C3234" s="3">
        <v>0.63616898148148149</v>
      </c>
      <c r="D3234" s="373" t="s">
        <v>152</v>
      </c>
      <c r="E3234" s="648">
        <f>VLOOKUP(D3234,ID對照表!A:B,2,FALSE)</f>
        <v>72</v>
      </c>
    </row>
    <row r="3235" spans="1:5" x14ac:dyDescent="0.25">
      <c r="A3235" s="648" t="str">
        <f t="shared" si="50"/>
        <v>2017/04/28-15:20:08</v>
      </c>
      <c r="B3235" s="4">
        <v>42853</v>
      </c>
      <c r="C3235" s="3">
        <v>0.63898148148148148</v>
      </c>
      <c r="D3235" s="373" t="s">
        <v>152</v>
      </c>
      <c r="E3235" s="648">
        <f>VLOOKUP(D3235,ID對照表!A:B,2,FALSE)</f>
        <v>72</v>
      </c>
    </row>
    <row r="3236" spans="1:5" x14ac:dyDescent="0.25">
      <c r="A3236" s="648" t="str">
        <f t="shared" si="50"/>
        <v>2017/04/28-15:20:12</v>
      </c>
      <c r="B3236" s="4">
        <v>42853</v>
      </c>
      <c r="C3236" s="3">
        <v>0.63902777777777775</v>
      </c>
      <c r="D3236" s="373" t="s">
        <v>152</v>
      </c>
      <c r="E3236" s="648">
        <f>VLOOKUP(D3236,ID對照表!A:B,2,FALSE)</f>
        <v>72</v>
      </c>
    </row>
    <row r="3237" spans="1:5" x14ac:dyDescent="0.25">
      <c r="A3237" s="648" t="str">
        <f t="shared" si="50"/>
        <v>2017/04/28-15:28:55</v>
      </c>
      <c r="B3237" s="4">
        <v>42853</v>
      </c>
      <c r="C3237" s="3">
        <v>0.64508101851851851</v>
      </c>
      <c r="D3237" s="373" t="s">
        <v>152</v>
      </c>
      <c r="E3237" s="648">
        <f>VLOOKUP(D3237,ID對照表!A:B,2,FALSE)</f>
        <v>72</v>
      </c>
    </row>
    <row r="3238" spans="1:5" x14ac:dyDescent="0.25">
      <c r="A3238" s="648" t="str">
        <f t="shared" si="50"/>
        <v>2017/04/28-18:40:26</v>
      </c>
      <c r="B3238" s="4">
        <v>42853</v>
      </c>
      <c r="C3238" s="3">
        <v>0.77807870370370369</v>
      </c>
      <c r="D3238" s="373" t="s">
        <v>92</v>
      </c>
      <c r="E3238" s="648">
        <f>VLOOKUP(D3238,ID對照表!A:B,2,FALSE)</f>
        <v>68</v>
      </c>
    </row>
    <row r="3239" spans="1:5" x14ac:dyDescent="0.25">
      <c r="A3239" s="648" t="str">
        <f t="shared" si="50"/>
        <v>2017/04/28-18:40:28</v>
      </c>
      <c r="B3239" s="4">
        <v>42853</v>
      </c>
      <c r="C3239" s="3">
        <v>0.77810185185185177</v>
      </c>
      <c r="D3239" s="373" t="s">
        <v>92</v>
      </c>
      <c r="E3239" s="648">
        <f>VLOOKUP(D3239,ID對照表!A:B,2,FALSE)</f>
        <v>68</v>
      </c>
    </row>
    <row r="3240" spans="1:5" x14ac:dyDescent="0.25">
      <c r="A3240" s="648" t="str">
        <f t="shared" si="50"/>
        <v>2017/04/28-18:40:30</v>
      </c>
      <c r="B3240" s="4">
        <v>42853</v>
      </c>
      <c r="C3240" s="3">
        <v>0.77812500000000007</v>
      </c>
      <c r="D3240" s="373" t="s">
        <v>92</v>
      </c>
      <c r="E3240" s="648">
        <f>VLOOKUP(D3240,ID對照表!A:B,2,FALSE)</f>
        <v>68</v>
      </c>
    </row>
    <row r="3241" spans="1:5" x14ac:dyDescent="0.25">
      <c r="A3241" s="648" t="str">
        <f t="shared" si="50"/>
        <v>2017/04/28-19:14:10</v>
      </c>
      <c r="B3241" s="4">
        <v>42853</v>
      </c>
      <c r="C3241" s="3">
        <v>0.80150462962962965</v>
      </c>
      <c r="D3241" s="373" t="s">
        <v>92</v>
      </c>
      <c r="E3241" s="648">
        <f>VLOOKUP(D3241,ID對照表!A:B,2,FALSE)</f>
        <v>68</v>
      </c>
    </row>
    <row r="3242" spans="1:5" x14ac:dyDescent="0.25">
      <c r="A3242" s="648" t="str">
        <f t="shared" si="50"/>
        <v>2017/04/28-19:14:12</v>
      </c>
      <c r="B3242" s="4">
        <v>42853</v>
      </c>
      <c r="C3242" s="3">
        <v>0.80152777777777784</v>
      </c>
      <c r="D3242" s="373" t="s">
        <v>92</v>
      </c>
      <c r="E3242" s="648">
        <f>VLOOKUP(D3242,ID對照表!A:B,2,FALSE)</f>
        <v>68</v>
      </c>
    </row>
    <row r="3243" spans="1:5" x14ac:dyDescent="0.25">
      <c r="A3243" s="648" t="str">
        <f t="shared" si="50"/>
        <v>2017/04/28-19:14:16</v>
      </c>
      <c r="B3243" s="4">
        <v>42853</v>
      </c>
      <c r="C3243" s="3">
        <v>0.80157407407407411</v>
      </c>
      <c r="D3243" s="373" t="s">
        <v>92</v>
      </c>
      <c r="E3243" s="648">
        <f>VLOOKUP(D3243,ID對照表!A:B,2,FALSE)</f>
        <v>68</v>
      </c>
    </row>
    <row r="3244" spans="1:5" x14ac:dyDescent="0.25">
      <c r="A3244" s="648" t="str">
        <f t="shared" si="50"/>
        <v>2017/04/28-22:09:11</v>
      </c>
      <c r="B3244" s="4">
        <v>42853</v>
      </c>
      <c r="C3244" s="3">
        <v>0.92304398148148159</v>
      </c>
      <c r="D3244" s="373" t="s">
        <v>152</v>
      </c>
      <c r="E3244" s="648">
        <f>VLOOKUP(D3244,ID對照表!A:B,2,FALSE)</f>
        <v>72</v>
      </c>
    </row>
    <row r="3245" spans="1:5" x14ac:dyDescent="0.25">
      <c r="A3245" s="648" t="str">
        <f t="shared" si="50"/>
        <v>2017/04/28-22:10:57</v>
      </c>
      <c r="B3245" s="4">
        <v>42853</v>
      </c>
      <c r="C3245" s="3">
        <v>0.92427083333333337</v>
      </c>
      <c r="D3245" s="373" t="s">
        <v>152</v>
      </c>
      <c r="E3245" s="648">
        <f>VLOOKUP(D3245,ID對照表!A:B,2,FALSE)</f>
        <v>72</v>
      </c>
    </row>
    <row r="3246" spans="1:5" x14ac:dyDescent="0.25">
      <c r="A3246" s="648" t="str">
        <f t="shared" si="50"/>
        <v>2017/04/28-22:11:00</v>
      </c>
      <c r="B3246" s="4">
        <v>42853</v>
      </c>
      <c r="C3246" s="3">
        <v>0.9243055555555556</v>
      </c>
      <c r="D3246" s="373" t="s">
        <v>152</v>
      </c>
      <c r="E3246" s="648">
        <f>VLOOKUP(D3246,ID對照表!A:B,2,FALSE)</f>
        <v>72</v>
      </c>
    </row>
    <row r="3247" spans="1:5" x14ac:dyDescent="0.25">
      <c r="A3247" s="648" t="str">
        <f t="shared" si="50"/>
        <v>2017/04/28-22:24:14</v>
      </c>
      <c r="B3247" s="4">
        <v>42853</v>
      </c>
      <c r="C3247" s="3">
        <v>0.93349537037037045</v>
      </c>
      <c r="D3247" s="373" t="s">
        <v>152</v>
      </c>
      <c r="E3247" s="648">
        <f>VLOOKUP(D3247,ID對照表!A:B,2,FALSE)</f>
        <v>72</v>
      </c>
    </row>
    <row r="3248" spans="1:5" x14ac:dyDescent="0.25">
      <c r="A3248" s="648" t="str">
        <f t="shared" si="50"/>
        <v>2017/04/29-10:37:51</v>
      </c>
      <c r="B3248" s="4">
        <v>42854</v>
      </c>
      <c r="C3248" s="3">
        <v>0.44295138888888891</v>
      </c>
      <c r="D3248" s="373" t="s">
        <v>152</v>
      </c>
      <c r="E3248" s="648">
        <f>VLOOKUP(D3248,ID對照表!A:B,2,FALSE)</f>
        <v>72</v>
      </c>
    </row>
    <row r="3249" spans="1:5" x14ac:dyDescent="0.25">
      <c r="A3249" s="648" t="str">
        <f t="shared" si="50"/>
        <v>2017/04/29-10:37:53</v>
      </c>
      <c r="B3249" s="4">
        <v>42854</v>
      </c>
      <c r="C3249" s="3">
        <v>0.44297453703703704</v>
      </c>
      <c r="D3249" s="373" t="s">
        <v>152</v>
      </c>
      <c r="E3249" s="648">
        <f>VLOOKUP(D3249,ID對照表!A:B,2,FALSE)</f>
        <v>72</v>
      </c>
    </row>
    <row r="3250" spans="1:5" x14ac:dyDescent="0.25">
      <c r="A3250" s="648" t="str">
        <f t="shared" si="50"/>
        <v>2017/04/29-10:37:54</v>
      </c>
      <c r="B3250" s="4">
        <v>42854</v>
      </c>
      <c r="C3250" s="3">
        <v>0.44298611111111108</v>
      </c>
      <c r="D3250" s="373" t="s">
        <v>152</v>
      </c>
      <c r="E3250" s="648">
        <f>VLOOKUP(D3250,ID對照表!A:B,2,FALSE)</f>
        <v>72</v>
      </c>
    </row>
    <row r="3251" spans="1:5" x14ac:dyDescent="0.25">
      <c r="A3251" s="648" t="str">
        <f t="shared" si="50"/>
        <v>2017/04/29-10:44:26</v>
      </c>
      <c r="B3251" s="4">
        <v>42854</v>
      </c>
      <c r="C3251" s="3">
        <v>0.44752314814814814</v>
      </c>
      <c r="D3251" s="373" t="s">
        <v>2</v>
      </c>
      <c r="E3251" s="648">
        <f>VLOOKUP(D3251,ID對照表!A:B,2,FALSE)</f>
        <v>4</v>
      </c>
    </row>
    <row r="3252" spans="1:5" x14ac:dyDescent="0.25">
      <c r="A3252" s="648" t="str">
        <f t="shared" si="50"/>
        <v>2017/04/29-10:45:18</v>
      </c>
      <c r="B3252" s="4">
        <v>42854</v>
      </c>
      <c r="C3252" s="3">
        <v>0.44812500000000005</v>
      </c>
      <c r="D3252" s="373" t="s">
        <v>152</v>
      </c>
      <c r="E3252" s="648">
        <f>VLOOKUP(D3252,ID對照表!A:B,2,FALSE)</f>
        <v>72</v>
      </c>
    </row>
    <row r="3253" spans="1:5" x14ac:dyDescent="0.25">
      <c r="A3253" s="648" t="str">
        <f t="shared" si="50"/>
        <v>2017/04/29-10:46:16</v>
      </c>
      <c r="B3253" s="4">
        <v>42854</v>
      </c>
      <c r="C3253" s="3">
        <v>0.4487962962962963</v>
      </c>
      <c r="D3253" s="373" t="s">
        <v>152</v>
      </c>
      <c r="E3253" s="648">
        <f>VLOOKUP(D3253,ID對照表!A:B,2,FALSE)</f>
        <v>72</v>
      </c>
    </row>
    <row r="3254" spans="1:5" x14ac:dyDescent="0.25">
      <c r="A3254" s="648" t="str">
        <f t="shared" si="50"/>
        <v>2017/04/29-10:47:04</v>
      </c>
      <c r="B3254" s="4">
        <v>42854</v>
      </c>
      <c r="C3254" s="3">
        <v>0.44935185185185184</v>
      </c>
      <c r="D3254" s="373" t="s">
        <v>152</v>
      </c>
      <c r="E3254" s="648">
        <f>VLOOKUP(D3254,ID對照表!A:B,2,FALSE)</f>
        <v>72</v>
      </c>
    </row>
    <row r="3255" spans="1:5" x14ac:dyDescent="0.25">
      <c r="A3255" s="648" t="str">
        <f t="shared" si="50"/>
        <v>2017/04/29-10:59:00</v>
      </c>
      <c r="B3255" s="4">
        <v>42854</v>
      </c>
      <c r="C3255" s="3">
        <v>0.45763888888888887</v>
      </c>
      <c r="D3255" s="373" t="s">
        <v>152</v>
      </c>
      <c r="E3255" s="648">
        <f>VLOOKUP(D3255,ID對照表!A:B,2,FALSE)</f>
        <v>72</v>
      </c>
    </row>
    <row r="3256" spans="1:5" x14ac:dyDescent="0.25">
      <c r="A3256" s="648" t="str">
        <f t="shared" si="50"/>
        <v>2017/04/29-11:03:31</v>
      </c>
      <c r="B3256" s="4">
        <v>42854</v>
      </c>
      <c r="C3256" s="3">
        <v>0.46077546296296296</v>
      </c>
      <c r="D3256" s="373" t="s">
        <v>2</v>
      </c>
      <c r="E3256" s="648">
        <f>VLOOKUP(D3256,ID對照表!A:B,2,FALSE)</f>
        <v>4</v>
      </c>
    </row>
    <row r="3257" spans="1:5" x14ac:dyDescent="0.25">
      <c r="A3257" s="648" t="str">
        <f t="shared" si="50"/>
        <v>2017/04/29-11:04:25</v>
      </c>
      <c r="B3257" s="4">
        <v>42854</v>
      </c>
      <c r="C3257" s="3">
        <v>0.46140046296296294</v>
      </c>
      <c r="D3257" s="373" t="s">
        <v>152</v>
      </c>
      <c r="E3257" s="648">
        <f>VLOOKUP(D3257,ID對照表!A:B,2,FALSE)</f>
        <v>72</v>
      </c>
    </row>
    <row r="3258" spans="1:5" x14ac:dyDescent="0.25">
      <c r="A3258" s="648" t="str">
        <f t="shared" si="50"/>
        <v>2017/04/29-11:04:30</v>
      </c>
      <c r="B3258" s="4">
        <v>42854</v>
      </c>
      <c r="C3258" s="3">
        <v>0.4614583333333333</v>
      </c>
      <c r="D3258" s="373" t="s">
        <v>152</v>
      </c>
      <c r="E3258" s="648">
        <f>VLOOKUP(D3258,ID對照表!A:B,2,FALSE)</f>
        <v>72</v>
      </c>
    </row>
    <row r="3259" spans="1:5" x14ac:dyDescent="0.25">
      <c r="A3259" s="648" t="str">
        <f t="shared" si="50"/>
        <v>2017/04/29-11:04:35</v>
      </c>
      <c r="B3259" s="4">
        <v>42854</v>
      </c>
      <c r="C3259" s="3">
        <v>0.46151620370370372</v>
      </c>
      <c r="D3259" s="373" t="s">
        <v>152</v>
      </c>
      <c r="E3259" s="648">
        <f>VLOOKUP(D3259,ID對照表!A:B,2,FALSE)</f>
        <v>72</v>
      </c>
    </row>
    <row r="3260" spans="1:5" x14ac:dyDescent="0.25">
      <c r="A3260" s="648" t="str">
        <f t="shared" si="50"/>
        <v>2017/04/29-11:04:36</v>
      </c>
      <c r="B3260" s="4">
        <v>42854</v>
      </c>
      <c r="C3260" s="3">
        <v>0.46152777777777776</v>
      </c>
      <c r="D3260" s="373" t="s">
        <v>152</v>
      </c>
      <c r="E3260" s="648">
        <f>VLOOKUP(D3260,ID對照表!A:B,2,FALSE)</f>
        <v>72</v>
      </c>
    </row>
    <row r="3261" spans="1:5" x14ac:dyDescent="0.25">
      <c r="A3261" s="648" t="str">
        <f t="shared" si="50"/>
        <v>2017/04/29-11:06:41</v>
      </c>
      <c r="B3261" s="4">
        <v>42854</v>
      </c>
      <c r="C3261" s="3">
        <v>0.46297453703703706</v>
      </c>
      <c r="D3261" s="373" t="s">
        <v>152</v>
      </c>
      <c r="E3261" s="648">
        <f>VLOOKUP(D3261,ID對照表!A:B,2,FALSE)</f>
        <v>72</v>
      </c>
    </row>
    <row r="3262" spans="1:5" x14ac:dyDescent="0.25">
      <c r="A3262" s="648" t="str">
        <f t="shared" si="50"/>
        <v>2017/04/29-11:06:45</v>
      </c>
      <c r="B3262" s="4">
        <v>42854</v>
      </c>
      <c r="C3262" s="3">
        <v>0.46302083333333338</v>
      </c>
      <c r="D3262" s="373" t="s">
        <v>152</v>
      </c>
      <c r="E3262" s="648">
        <f>VLOOKUP(D3262,ID對照表!A:B,2,FALSE)</f>
        <v>72</v>
      </c>
    </row>
    <row r="3263" spans="1:5" x14ac:dyDescent="0.25">
      <c r="A3263" s="648" t="str">
        <f t="shared" si="50"/>
        <v>2017/04/29-12:04:14</v>
      </c>
      <c r="B3263" s="4">
        <v>42854</v>
      </c>
      <c r="C3263" s="3">
        <v>0.50293981481481487</v>
      </c>
      <c r="D3263" s="373" t="s">
        <v>152</v>
      </c>
      <c r="E3263" s="648">
        <f>VLOOKUP(D3263,ID對照表!A:B,2,FALSE)</f>
        <v>72</v>
      </c>
    </row>
    <row r="3264" spans="1:5" x14ac:dyDescent="0.25">
      <c r="A3264" s="648" t="str">
        <f t="shared" si="50"/>
        <v>2017/04/29-12:04:32</v>
      </c>
      <c r="B3264" s="4">
        <v>42854</v>
      </c>
      <c r="C3264" s="3">
        <v>0.50314814814814812</v>
      </c>
      <c r="D3264" s="373" t="s">
        <v>152</v>
      </c>
      <c r="E3264" s="648">
        <f>VLOOKUP(D3264,ID對照表!A:B,2,FALSE)</f>
        <v>72</v>
      </c>
    </row>
    <row r="3265" spans="1:5" x14ac:dyDescent="0.25">
      <c r="A3265" s="648" t="str">
        <f t="shared" si="50"/>
        <v>2017/04/29-12:06:33</v>
      </c>
      <c r="B3265" s="4">
        <v>42854</v>
      </c>
      <c r="C3265" s="3">
        <v>0.50454861111111116</v>
      </c>
      <c r="D3265" s="373" t="s">
        <v>152</v>
      </c>
      <c r="E3265" s="648">
        <f>VLOOKUP(D3265,ID對照表!A:B,2,FALSE)</f>
        <v>72</v>
      </c>
    </row>
    <row r="3266" spans="1:5" x14ac:dyDescent="0.25">
      <c r="A3266" s="648" t="str">
        <f t="shared" ref="A3266:A3329" si="51">TEXT(B3266,"yyyy/mm/dd")&amp;"-"&amp;TEXT(C3266,"hh:mm:ss")</f>
        <v>2017/04/29-12:06:50</v>
      </c>
      <c r="B3266" s="4">
        <v>42854</v>
      </c>
      <c r="C3266" s="3">
        <v>0.50474537037037037</v>
      </c>
      <c r="D3266" s="373" t="s">
        <v>92</v>
      </c>
      <c r="E3266" s="648">
        <f>VLOOKUP(D3266,ID對照表!A:B,2,FALSE)</f>
        <v>68</v>
      </c>
    </row>
    <row r="3267" spans="1:5" x14ac:dyDescent="0.25">
      <c r="A3267" s="648" t="str">
        <f t="shared" si="51"/>
        <v>2017/04/29-12:06:52</v>
      </c>
      <c r="B3267" s="4">
        <v>42854</v>
      </c>
      <c r="C3267" s="3">
        <v>0.50476851851851856</v>
      </c>
      <c r="D3267" s="373" t="s">
        <v>92</v>
      </c>
      <c r="E3267" s="648">
        <f>VLOOKUP(D3267,ID對照表!A:B,2,FALSE)</f>
        <v>68</v>
      </c>
    </row>
    <row r="3268" spans="1:5" x14ac:dyDescent="0.25">
      <c r="A3268" s="648" t="str">
        <f t="shared" si="51"/>
        <v>2017/04/29-12:07:32</v>
      </c>
      <c r="B3268" s="4">
        <v>42854</v>
      </c>
      <c r="C3268" s="3">
        <v>0.50523148148148145</v>
      </c>
      <c r="D3268" s="373" t="s">
        <v>92</v>
      </c>
      <c r="E3268" s="648">
        <f>VLOOKUP(D3268,ID對照表!A:B,2,FALSE)</f>
        <v>68</v>
      </c>
    </row>
    <row r="3269" spans="1:5" x14ac:dyDescent="0.25">
      <c r="A3269" s="648" t="str">
        <f t="shared" si="51"/>
        <v>2017/04/29-12:07:48</v>
      </c>
      <c r="B3269" s="4">
        <v>42854</v>
      </c>
      <c r="C3269" s="3">
        <v>0.50541666666666674</v>
      </c>
      <c r="D3269" s="373" t="s">
        <v>92</v>
      </c>
      <c r="E3269" s="648">
        <f>VLOOKUP(D3269,ID對照表!A:B,2,FALSE)</f>
        <v>68</v>
      </c>
    </row>
    <row r="3270" spans="1:5" x14ac:dyDescent="0.25">
      <c r="A3270" s="648" t="str">
        <f t="shared" si="51"/>
        <v>2017/04/29-12:14:29</v>
      </c>
      <c r="B3270" s="4">
        <v>42854</v>
      </c>
      <c r="C3270" s="3">
        <v>0.51005787037037031</v>
      </c>
      <c r="D3270" s="373" t="s">
        <v>92</v>
      </c>
      <c r="E3270" s="648">
        <f>VLOOKUP(D3270,ID對照表!A:B,2,FALSE)</f>
        <v>68</v>
      </c>
    </row>
    <row r="3271" spans="1:5" x14ac:dyDescent="0.25">
      <c r="A3271" s="648" t="str">
        <f t="shared" si="51"/>
        <v>2017/04/29-12:55:15</v>
      </c>
      <c r="B3271" s="4">
        <v>42854</v>
      </c>
      <c r="C3271" s="3">
        <v>0.53836805555555556</v>
      </c>
      <c r="D3271" s="373" t="s">
        <v>152</v>
      </c>
      <c r="E3271" s="648">
        <f>VLOOKUP(D3271,ID對照表!A:B,2,FALSE)</f>
        <v>72</v>
      </c>
    </row>
    <row r="3272" spans="1:5" x14ac:dyDescent="0.25">
      <c r="A3272" s="648" t="str">
        <f t="shared" si="51"/>
        <v>2017/04/29-12:55:22</v>
      </c>
      <c r="B3272" s="4">
        <v>42854</v>
      </c>
      <c r="C3272" s="3">
        <v>0.53844907407407405</v>
      </c>
      <c r="D3272" s="373" t="s">
        <v>152</v>
      </c>
      <c r="E3272" s="648">
        <f>VLOOKUP(D3272,ID對照表!A:B,2,FALSE)</f>
        <v>72</v>
      </c>
    </row>
    <row r="3273" spans="1:5" x14ac:dyDescent="0.25">
      <c r="A3273" s="648" t="str">
        <f t="shared" si="51"/>
        <v>2017/04/29-12:55:23</v>
      </c>
      <c r="B3273" s="4">
        <v>42854</v>
      </c>
      <c r="C3273" s="3">
        <v>0.53846064814814809</v>
      </c>
      <c r="D3273" s="373" t="s">
        <v>152</v>
      </c>
      <c r="E3273" s="648">
        <f>VLOOKUP(D3273,ID對照表!A:B,2,FALSE)</f>
        <v>72</v>
      </c>
    </row>
    <row r="3274" spans="1:5" x14ac:dyDescent="0.25">
      <c r="A3274" s="648" t="str">
        <f t="shared" si="51"/>
        <v>2017/04/29-12:55:26</v>
      </c>
      <c r="B3274" s="4">
        <v>42854</v>
      </c>
      <c r="C3274" s="3">
        <v>0.53849537037037043</v>
      </c>
      <c r="D3274" s="373" t="s">
        <v>152</v>
      </c>
      <c r="E3274" s="648">
        <f>VLOOKUP(D3274,ID對照表!A:B,2,FALSE)</f>
        <v>72</v>
      </c>
    </row>
    <row r="3275" spans="1:5" x14ac:dyDescent="0.25">
      <c r="A3275" s="648" t="str">
        <f t="shared" si="51"/>
        <v>2017/04/29-12:55:29</v>
      </c>
      <c r="B3275" s="4">
        <v>42854</v>
      </c>
      <c r="C3275" s="3">
        <v>0.53853009259259255</v>
      </c>
      <c r="D3275" s="373" t="s">
        <v>152</v>
      </c>
      <c r="E3275" s="648">
        <f>VLOOKUP(D3275,ID對照表!A:B,2,FALSE)</f>
        <v>72</v>
      </c>
    </row>
    <row r="3276" spans="1:5" x14ac:dyDescent="0.25">
      <c r="A3276" s="648" t="str">
        <f t="shared" si="51"/>
        <v>2017/04/29-12:55:31</v>
      </c>
      <c r="B3276" s="4">
        <v>42854</v>
      </c>
      <c r="C3276" s="3">
        <v>0.53855324074074074</v>
      </c>
      <c r="D3276" s="373" t="s">
        <v>152</v>
      </c>
      <c r="E3276" s="648">
        <f>VLOOKUP(D3276,ID對照表!A:B,2,FALSE)</f>
        <v>72</v>
      </c>
    </row>
    <row r="3277" spans="1:5" x14ac:dyDescent="0.25">
      <c r="A3277" s="648" t="str">
        <f t="shared" si="51"/>
        <v>2017/04/29-12:55:34</v>
      </c>
      <c r="B3277" s="4">
        <v>42854</v>
      </c>
      <c r="C3277" s="3">
        <v>0.53858796296296296</v>
      </c>
      <c r="D3277" s="373" t="s">
        <v>152</v>
      </c>
      <c r="E3277" s="648">
        <f>VLOOKUP(D3277,ID對照表!A:B,2,FALSE)</f>
        <v>72</v>
      </c>
    </row>
    <row r="3278" spans="1:5" x14ac:dyDescent="0.25">
      <c r="A3278" s="648" t="str">
        <f t="shared" si="51"/>
        <v>2017/04/29-12:55:37</v>
      </c>
      <c r="B3278" s="4">
        <v>42854</v>
      </c>
      <c r="C3278" s="3">
        <v>0.53862268518518519</v>
      </c>
      <c r="D3278" s="373" t="s">
        <v>152</v>
      </c>
      <c r="E3278" s="648">
        <f>VLOOKUP(D3278,ID對照表!A:B,2,FALSE)</f>
        <v>72</v>
      </c>
    </row>
    <row r="3279" spans="1:5" x14ac:dyDescent="0.25">
      <c r="A3279" s="648" t="str">
        <f t="shared" si="51"/>
        <v>2017/04/29-12:55:38</v>
      </c>
      <c r="B3279" s="4">
        <v>42854</v>
      </c>
      <c r="C3279" s="3">
        <v>0.53863425925925923</v>
      </c>
      <c r="D3279" s="373" t="s">
        <v>152</v>
      </c>
      <c r="E3279" s="648">
        <f>VLOOKUP(D3279,ID對照表!A:B,2,FALSE)</f>
        <v>72</v>
      </c>
    </row>
    <row r="3280" spans="1:5" x14ac:dyDescent="0.25">
      <c r="A3280" s="648" t="str">
        <f t="shared" si="51"/>
        <v>2017/04/29-12:55:43</v>
      </c>
      <c r="B3280" s="4">
        <v>42854</v>
      </c>
      <c r="C3280" s="3">
        <v>0.53869212962962965</v>
      </c>
      <c r="D3280" s="373" t="s">
        <v>152</v>
      </c>
      <c r="E3280" s="648">
        <f>VLOOKUP(D3280,ID對照表!A:B,2,FALSE)</f>
        <v>72</v>
      </c>
    </row>
    <row r="3281" spans="1:5" x14ac:dyDescent="0.25">
      <c r="A3281" s="648" t="str">
        <f t="shared" si="51"/>
        <v>2017/04/29-14:56:36</v>
      </c>
      <c r="B3281" s="4">
        <v>42854</v>
      </c>
      <c r="C3281" s="3">
        <v>0.62263888888888885</v>
      </c>
      <c r="D3281" s="373" t="s">
        <v>152</v>
      </c>
      <c r="E3281" s="648">
        <f>VLOOKUP(D3281,ID對照表!A:B,2,FALSE)</f>
        <v>72</v>
      </c>
    </row>
    <row r="3282" spans="1:5" x14ac:dyDescent="0.25">
      <c r="A3282" s="648" t="str">
        <f t="shared" si="51"/>
        <v>2017/04/29-14:58:35</v>
      </c>
      <c r="B3282" s="4">
        <v>42854</v>
      </c>
      <c r="C3282" s="3">
        <v>0.6240162037037037</v>
      </c>
      <c r="D3282" s="373" t="s">
        <v>152</v>
      </c>
      <c r="E3282" s="648">
        <f>VLOOKUP(D3282,ID對照表!A:B,2,FALSE)</f>
        <v>72</v>
      </c>
    </row>
    <row r="3283" spans="1:5" x14ac:dyDescent="0.25">
      <c r="A3283" s="648" t="str">
        <f t="shared" si="51"/>
        <v>2017/04/29-15:17:41</v>
      </c>
      <c r="B3283" s="4">
        <v>42854</v>
      </c>
      <c r="C3283" s="3">
        <v>0.63728009259259266</v>
      </c>
      <c r="D3283" s="373" t="s">
        <v>152</v>
      </c>
      <c r="E3283" s="648">
        <f>VLOOKUP(D3283,ID對照表!A:B,2,FALSE)</f>
        <v>72</v>
      </c>
    </row>
    <row r="3284" spans="1:5" x14ac:dyDescent="0.25">
      <c r="A3284" s="648" t="str">
        <f t="shared" si="51"/>
        <v>2017/04/29-18:10:44</v>
      </c>
      <c r="B3284" s="4">
        <v>42854</v>
      </c>
      <c r="C3284" s="3">
        <v>0.75745370370370368</v>
      </c>
      <c r="D3284" s="373" t="s">
        <v>152</v>
      </c>
      <c r="E3284" s="648">
        <f>VLOOKUP(D3284,ID對照表!A:B,2,FALSE)</f>
        <v>72</v>
      </c>
    </row>
    <row r="3285" spans="1:5" x14ac:dyDescent="0.25">
      <c r="A3285" s="648" t="str">
        <f t="shared" si="51"/>
        <v>2017/04/29-18:10:54</v>
      </c>
      <c r="B3285" s="4">
        <v>42854</v>
      </c>
      <c r="C3285" s="3">
        <v>0.75756944444444452</v>
      </c>
      <c r="D3285" s="373" t="s">
        <v>152</v>
      </c>
      <c r="E3285" s="648">
        <f>VLOOKUP(D3285,ID對照表!A:B,2,FALSE)</f>
        <v>72</v>
      </c>
    </row>
    <row r="3286" spans="1:5" x14ac:dyDescent="0.25">
      <c r="A3286" s="648" t="str">
        <f t="shared" si="51"/>
        <v>2017/04/29-18:11:02</v>
      </c>
      <c r="B3286" s="4">
        <v>42854</v>
      </c>
      <c r="C3286" s="3">
        <v>0.75766203703703694</v>
      </c>
      <c r="D3286" s="373" t="s">
        <v>152</v>
      </c>
      <c r="E3286" s="648">
        <f>VLOOKUP(D3286,ID對照表!A:B,2,FALSE)</f>
        <v>72</v>
      </c>
    </row>
    <row r="3287" spans="1:5" x14ac:dyDescent="0.25">
      <c r="A3287" s="648" t="str">
        <f t="shared" si="51"/>
        <v>2017/04/29-18:11:11</v>
      </c>
      <c r="B3287" s="4">
        <v>42854</v>
      </c>
      <c r="C3287" s="3">
        <v>0.75776620370370373</v>
      </c>
      <c r="D3287" s="373" t="s">
        <v>152</v>
      </c>
      <c r="E3287" s="648">
        <f>VLOOKUP(D3287,ID對照表!A:B,2,FALSE)</f>
        <v>72</v>
      </c>
    </row>
    <row r="3288" spans="1:5" x14ac:dyDescent="0.25">
      <c r="A3288" s="648" t="str">
        <f t="shared" si="51"/>
        <v>2017/04/29-18:11:16</v>
      </c>
      <c r="B3288" s="4">
        <v>42854</v>
      </c>
      <c r="C3288" s="3">
        <v>0.75782407407407415</v>
      </c>
      <c r="D3288" s="373" t="s">
        <v>152</v>
      </c>
      <c r="E3288" s="648">
        <f>VLOOKUP(D3288,ID對照表!A:B,2,FALSE)</f>
        <v>72</v>
      </c>
    </row>
    <row r="3289" spans="1:5" x14ac:dyDescent="0.25">
      <c r="A3289" s="648" t="str">
        <f t="shared" si="51"/>
        <v>2017/04/29-18:12:17</v>
      </c>
      <c r="B3289" s="4">
        <v>42854</v>
      </c>
      <c r="C3289" s="3">
        <v>0.75853009259259263</v>
      </c>
      <c r="D3289" s="373" t="s">
        <v>152</v>
      </c>
      <c r="E3289" s="648">
        <f>VLOOKUP(D3289,ID對照表!A:B,2,FALSE)</f>
        <v>72</v>
      </c>
    </row>
    <row r="3290" spans="1:5" x14ac:dyDescent="0.25">
      <c r="A3290" s="648" t="str">
        <f t="shared" si="51"/>
        <v>2017/04/29-18:12:18</v>
      </c>
      <c r="B3290" s="4">
        <v>42854</v>
      </c>
      <c r="C3290" s="3">
        <v>0.75854166666666656</v>
      </c>
      <c r="D3290" s="373" t="s">
        <v>152</v>
      </c>
      <c r="E3290" s="648">
        <f>VLOOKUP(D3290,ID對照表!A:B,2,FALSE)</f>
        <v>72</v>
      </c>
    </row>
    <row r="3291" spans="1:5" x14ac:dyDescent="0.25">
      <c r="A3291" s="648" t="str">
        <f t="shared" si="51"/>
        <v>2017/04/29-18:24:31</v>
      </c>
      <c r="B3291" s="4">
        <v>42854</v>
      </c>
      <c r="C3291" s="3">
        <v>0.76702546296296292</v>
      </c>
      <c r="D3291" s="373" t="s">
        <v>92</v>
      </c>
      <c r="E3291" s="648">
        <f>VLOOKUP(D3291,ID對照表!A:B,2,FALSE)</f>
        <v>68</v>
      </c>
    </row>
    <row r="3292" spans="1:5" x14ac:dyDescent="0.25">
      <c r="A3292" s="648" t="str">
        <f t="shared" si="51"/>
        <v>2017/04/29-18:24:33</v>
      </c>
      <c r="B3292" s="4">
        <v>42854</v>
      </c>
      <c r="C3292" s="3">
        <v>0.76704861111111111</v>
      </c>
      <c r="D3292" s="373" t="s">
        <v>92</v>
      </c>
      <c r="E3292" s="648">
        <f>VLOOKUP(D3292,ID對照表!A:B,2,FALSE)</f>
        <v>68</v>
      </c>
    </row>
    <row r="3293" spans="1:5" x14ac:dyDescent="0.25">
      <c r="A3293" s="648" t="str">
        <f t="shared" si="51"/>
        <v>2017/04/29-18:24:35</v>
      </c>
      <c r="B3293" s="4">
        <v>42854</v>
      </c>
      <c r="C3293" s="3">
        <v>0.76707175925925919</v>
      </c>
      <c r="D3293" s="373" t="s">
        <v>92</v>
      </c>
      <c r="E3293" s="648">
        <f>VLOOKUP(D3293,ID對照表!A:B,2,FALSE)</f>
        <v>68</v>
      </c>
    </row>
    <row r="3294" spans="1:5" x14ac:dyDescent="0.25">
      <c r="A3294" s="648" t="str">
        <f t="shared" si="51"/>
        <v>2017/04/29-18:26:25</v>
      </c>
      <c r="B3294" s="4">
        <v>42854</v>
      </c>
      <c r="C3294" s="3">
        <v>0.76834490740740735</v>
      </c>
      <c r="D3294" s="373" t="s">
        <v>152</v>
      </c>
      <c r="E3294" s="648">
        <f>VLOOKUP(D3294,ID對照表!A:B,2,FALSE)</f>
        <v>72</v>
      </c>
    </row>
    <row r="3295" spans="1:5" x14ac:dyDescent="0.25">
      <c r="A3295" s="648" t="str">
        <f t="shared" si="51"/>
        <v>2017/04/29-18:36:37</v>
      </c>
      <c r="B3295" s="4">
        <v>42854</v>
      </c>
      <c r="C3295" s="3">
        <v>0.77542824074074079</v>
      </c>
      <c r="D3295" s="373" t="s">
        <v>92</v>
      </c>
      <c r="E3295" s="648">
        <f>VLOOKUP(D3295,ID對照表!A:B,2,FALSE)</f>
        <v>68</v>
      </c>
    </row>
    <row r="3296" spans="1:5" x14ac:dyDescent="0.25">
      <c r="A3296" s="648" t="str">
        <f t="shared" si="51"/>
        <v>2017/04/29-18:36:39</v>
      </c>
      <c r="B3296" s="4">
        <v>42854</v>
      </c>
      <c r="C3296" s="3">
        <v>0.77545138888888887</v>
      </c>
      <c r="D3296" s="373" t="s">
        <v>92</v>
      </c>
      <c r="E3296" s="648">
        <f>VLOOKUP(D3296,ID對照表!A:B,2,FALSE)</f>
        <v>68</v>
      </c>
    </row>
    <row r="3297" spans="1:5" x14ac:dyDescent="0.25">
      <c r="A3297" s="648" t="str">
        <f t="shared" si="51"/>
        <v>2017/04/29-19:01:36</v>
      </c>
      <c r="B3297" s="4">
        <v>42854</v>
      </c>
      <c r="C3297" s="3">
        <v>0.7927777777777778</v>
      </c>
      <c r="D3297" s="373" t="s">
        <v>152</v>
      </c>
      <c r="E3297" s="648">
        <f>VLOOKUP(D3297,ID對照表!A:B,2,FALSE)</f>
        <v>72</v>
      </c>
    </row>
    <row r="3298" spans="1:5" x14ac:dyDescent="0.25">
      <c r="A3298" s="648" t="str">
        <f t="shared" si="51"/>
        <v>2017/04/29-19:04:00</v>
      </c>
      <c r="B3298" s="4">
        <v>42854</v>
      </c>
      <c r="C3298" s="3">
        <v>0.7944444444444444</v>
      </c>
      <c r="D3298" s="373" t="s">
        <v>152</v>
      </c>
      <c r="E3298" s="648">
        <f>VLOOKUP(D3298,ID對照表!A:B,2,FALSE)</f>
        <v>72</v>
      </c>
    </row>
    <row r="3299" spans="1:5" x14ac:dyDescent="0.25">
      <c r="A3299" s="648" t="str">
        <f t="shared" si="51"/>
        <v>2017/04/29-19:19:30</v>
      </c>
      <c r="B3299" s="4">
        <v>42854</v>
      </c>
      <c r="C3299" s="3">
        <v>0.8052083333333333</v>
      </c>
      <c r="D3299" s="373" t="s">
        <v>82</v>
      </c>
      <c r="E3299" s="648">
        <f>VLOOKUP(D3299,ID對照表!A:B,2,FALSE)</f>
        <v>57</v>
      </c>
    </row>
    <row r="3300" spans="1:5" x14ac:dyDescent="0.25">
      <c r="A3300" s="648" t="str">
        <f t="shared" si="51"/>
        <v>2017/04/29-19:19:38</v>
      </c>
      <c r="B3300" s="4">
        <v>42854</v>
      </c>
      <c r="C3300" s="3">
        <v>0.80530092592592595</v>
      </c>
      <c r="D3300" s="373" t="s">
        <v>82</v>
      </c>
      <c r="E3300" s="648">
        <f>VLOOKUP(D3300,ID對照表!A:B,2,FALSE)</f>
        <v>57</v>
      </c>
    </row>
    <row r="3301" spans="1:5" x14ac:dyDescent="0.25">
      <c r="A3301" s="648" t="str">
        <f t="shared" si="51"/>
        <v>2017/04/29-19:21:41</v>
      </c>
      <c r="B3301" s="4">
        <v>42854</v>
      </c>
      <c r="C3301" s="3">
        <v>0.80672453703703706</v>
      </c>
      <c r="D3301" s="373" t="s">
        <v>82</v>
      </c>
      <c r="E3301" s="648">
        <f>VLOOKUP(D3301,ID對照表!A:B,2,FALSE)</f>
        <v>57</v>
      </c>
    </row>
    <row r="3302" spans="1:5" x14ac:dyDescent="0.25">
      <c r="A3302" s="648" t="str">
        <f t="shared" si="51"/>
        <v>2017/04/29-19:22:00</v>
      </c>
      <c r="B3302" s="4">
        <v>42854</v>
      </c>
      <c r="C3302" s="3">
        <v>0.80694444444444446</v>
      </c>
      <c r="D3302" s="373" t="s">
        <v>82</v>
      </c>
      <c r="E3302" s="648">
        <f>VLOOKUP(D3302,ID對照表!A:B,2,FALSE)</f>
        <v>57</v>
      </c>
    </row>
    <row r="3303" spans="1:5" x14ac:dyDescent="0.25">
      <c r="A3303" s="648" t="str">
        <f t="shared" si="51"/>
        <v>2017/04/29-19:41:36</v>
      </c>
      <c r="B3303" s="4">
        <v>42854</v>
      </c>
      <c r="C3303" s="3">
        <v>0.82055555555555559</v>
      </c>
      <c r="D3303" s="373" t="s">
        <v>152</v>
      </c>
      <c r="E3303" s="648">
        <f>VLOOKUP(D3303,ID對照表!A:B,2,FALSE)</f>
        <v>72</v>
      </c>
    </row>
    <row r="3304" spans="1:5" x14ac:dyDescent="0.25">
      <c r="A3304" s="648" t="str">
        <f t="shared" si="51"/>
        <v>2017/04/29-19:41:39</v>
      </c>
      <c r="B3304" s="4">
        <v>42854</v>
      </c>
      <c r="C3304" s="3">
        <v>0.82059027777777782</v>
      </c>
      <c r="D3304" s="373" t="s">
        <v>152</v>
      </c>
      <c r="E3304" s="648">
        <f>VLOOKUP(D3304,ID對照表!A:B,2,FALSE)</f>
        <v>72</v>
      </c>
    </row>
    <row r="3305" spans="1:5" x14ac:dyDescent="0.25">
      <c r="A3305" s="648" t="str">
        <f t="shared" si="51"/>
        <v>2017/04/29-19:41:42</v>
      </c>
      <c r="B3305" s="4">
        <v>42854</v>
      </c>
      <c r="C3305" s="3">
        <v>0.82062500000000005</v>
      </c>
      <c r="D3305" s="373" t="s">
        <v>152</v>
      </c>
      <c r="E3305" s="648">
        <f>VLOOKUP(D3305,ID對照表!A:B,2,FALSE)</f>
        <v>72</v>
      </c>
    </row>
    <row r="3306" spans="1:5" x14ac:dyDescent="0.25">
      <c r="A3306" s="648" t="str">
        <f t="shared" si="51"/>
        <v>2017/04/29-19:41:43</v>
      </c>
      <c r="B3306" s="4">
        <v>42854</v>
      </c>
      <c r="C3306" s="3">
        <v>0.82063657407407409</v>
      </c>
      <c r="D3306" s="373" t="s">
        <v>152</v>
      </c>
      <c r="E3306" s="648">
        <f>VLOOKUP(D3306,ID對照表!A:B,2,FALSE)</f>
        <v>72</v>
      </c>
    </row>
    <row r="3307" spans="1:5" x14ac:dyDescent="0.25">
      <c r="A3307" s="648" t="str">
        <f t="shared" si="51"/>
        <v>2017/04/29-19:41:44</v>
      </c>
      <c r="B3307" s="4">
        <v>42854</v>
      </c>
      <c r="C3307" s="3">
        <v>0.82064814814814813</v>
      </c>
      <c r="D3307" s="373" t="s">
        <v>152</v>
      </c>
      <c r="E3307" s="648">
        <f>VLOOKUP(D3307,ID對照表!A:B,2,FALSE)</f>
        <v>72</v>
      </c>
    </row>
    <row r="3308" spans="1:5" x14ac:dyDescent="0.25">
      <c r="A3308" s="648" t="str">
        <f t="shared" si="51"/>
        <v>2017/04/29-19:41:48</v>
      </c>
      <c r="B3308" s="4">
        <v>42854</v>
      </c>
      <c r="C3308" s="3">
        <v>0.82069444444444439</v>
      </c>
      <c r="D3308" s="373" t="s">
        <v>152</v>
      </c>
      <c r="E3308" s="648">
        <f>VLOOKUP(D3308,ID對照表!A:B,2,FALSE)</f>
        <v>72</v>
      </c>
    </row>
    <row r="3309" spans="1:5" x14ac:dyDescent="0.25">
      <c r="A3309" s="648" t="str">
        <f t="shared" si="51"/>
        <v>2017/04/29-19:41:50</v>
      </c>
      <c r="B3309" s="4">
        <v>42854</v>
      </c>
      <c r="C3309" s="3">
        <v>0.82071759259259258</v>
      </c>
      <c r="D3309" s="373" t="s">
        <v>152</v>
      </c>
      <c r="E3309" s="648">
        <f>VLOOKUP(D3309,ID對照表!A:B,2,FALSE)</f>
        <v>72</v>
      </c>
    </row>
    <row r="3310" spans="1:5" x14ac:dyDescent="0.25">
      <c r="A3310" s="648" t="str">
        <f t="shared" si="51"/>
        <v>2017/04/29-19:41:54</v>
      </c>
      <c r="B3310" s="4">
        <v>42854</v>
      </c>
      <c r="C3310" s="3">
        <v>0.82076388888888896</v>
      </c>
      <c r="D3310" s="373" t="s">
        <v>152</v>
      </c>
      <c r="E3310" s="648">
        <f>VLOOKUP(D3310,ID對照表!A:B,2,FALSE)</f>
        <v>72</v>
      </c>
    </row>
    <row r="3311" spans="1:5" x14ac:dyDescent="0.25">
      <c r="A3311" s="648" t="str">
        <f t="shared" si="51"/>
        <v>2017/04/29-20:42:45</v>
      </c>
      <c r="B3311" s="4">
        <v>42854</v>
      </c>
      <c r="C3311" s="3">
        <v>0.86302083333333324</v>
      </c>
      <c r="D3311" s="373" t="s">
        <v>82</v>
      </c>
      <c r="E3311" s="648">
        <f>VLOOKUP(D3311,ID對照表!A:B,2,FALSE)</f>
        <v>57</v>
      </c>
    </row>
    <row r="3312" spans="1:5" x14ac:dyDescent="0.25">
      <c r="A3312" s="648" t="str">
        <f t="shared" si="51"/>
        <v>2017/04/29-20:43:02</v>
      </c>
      <c r="B3312" s="4">
        <v>42854</v>
      </c>
      <c r="C3312" s="3">
        <v>0.86321759259259256</v>
      </c>
      <c r="D3312" s="373" t="s">
        <v>82</v>
      </c>
      <c r="E3312" s="648">
        <f>VLOOKUP(D3312,ID對照表!A:B,2,FALSE)</f>
        <v>57</v>
      </c>
    </row>
    <row r="3313" spans="1:5" x14ac:dyDescent="0.25">
      <c r="A3313" s="648" t="str">
        <f t="shared" si="51"/>
        <v>2017/04/29-20:43:03</v>
      </c>
      <c r="B3313" s="4">
        <v>42854</v>
      </c>
      <c r="C3313" s="3">
        <v>0.86322916666666671</v>
      </c>
      <c r="D3313" s="373" t="s">
        <v>82</v>
      </c>
      <c r="E3313" s="648">
        <f>VLOOKUP(D3313,ID對照表!A:B,2,FALSE)</f>
        <v>57</v>
      </c>
    </row>
    <row r="3314" spans="1:5" x14ac:dyDescent="0.25">
      <c r="A3314" s="648" t="str">
        <f t="shared" si="51"/>
        <v>2017/04/29-20:43:08</v>
      </c>
      <c r="B3314" s="4">
        <v>42854</v>
      </c>
      <c r="C3314" s="3">
        <v>0.86328703703703702</v>
      </c>
      <c r="D3314" s="373" t="s">
        <v>82</v>
      </c>
      <c r="E3314" s="648">
        <f>VLOOKUP(D3314,ID對照表!A:B,2,FALSE)</f>
        <v>57</v>
      </c>
    </row>
    <row r="3315" spans="1:5" x14ac:dyDescent="0.25">
      <c r="A3315" s="648" t="str">
        <f t="shared" si="51"/>
        <v>2017/04/29-20:43:09</v>
      </c>
      <c r="B3315" s="4">
        <v>42854</v>
      </c>
      <c r="C3315" s="3">
        <v>0.86329861111111106</v>
      </c>
      <c r="D3315" s="373" t="s">
        <v>82</v>
      </c>
      <c r="E3315" s="648">
        <f>VLOOKUP(D3315,ID對照表!A:B,2,FALSE)</f>
        <v>57</v>
      </c>
    </row>
    <row r="3316" spans="1:5" x14ac:dyDescent="0.25">
      <c r="A3316" s="648" t="str">
        <f t="shared" si="51"/>
        <v>2017/04/29-20:43:10</v>
      </c>
      <c r="B3316" s="4">
        <v>42854</v>
      </c>
      <c r="C3316" s="3">
        <v>0.86331018518518521</v>
      </c>
      <c r="D3316" s="373" t="s">
        <v>82</v>
      </c>
      <c r="E3316" s="648">
        <f>VLOOKUP(D3316,ID對照表!A:B,2,FALSE)</f>
        <v>57</v>
      </c>
    </row>
    <row r="3317" spans="1:5" x14ac:dyDescent="0.25">
      <c r="A3317" s="648" t="str">
        <f t="shared" si="51"/>
        <v>2017/04/29-20:43:13</v>
      </c>
      <c r="B3317" s="4">
        <v>42854</v>
      </c>
      <c r="C3317" s="3">
        <v>0.86334490740740744</v>
      </c>
      <c r="D3317" s="373" t="s">
        <v>82</v>
      </c>
      <c r="E3317" s="648">
        <f>VLOOKUP(D3317,ID對照表!A:B,2,FALSE)</f>
        <v>57</v>
      </c>
    </row>
    <row r="3318" spans="1:5" x14ac:dyDescent="0.25">
      <c r="A3318" s="648" t="str">
        <f t="shared" si="51"/>
        <v>2017/04/29-20:43:17</v>
      </c>
      <c r="B3318" s="4">
        <v>42854</v>
      </c>
      <c r="C3318" s="3">
        <v>0.8633912037037037</v>
      </c>
      <c r="D3318" s="373" t="s">
        <v>82</v>
      </c>
      <c r="E3318" s="648">
        <f>VLOOKUP(D3318,ID對照表!A:B,2,FALSE)</f>
        <v>57</v>
      </c>
    </row>
    <row r="3319" spans="1:5" x14ac:dyDescent="0.25">
      <c r="A3319" s="648" t="str">
        <f t="shared" si="51"/>
        <v>2017/04/29-20:43:40</v>
      </c>
      <c r="B3319" s="4">
        <v>42854</v>
      </c>
      <c r="C3319" s="3">
        <v>0.86365740740740737</v>
      </c>
      <c r="D3319" s="373" t="s">
        <v>82</v>
      </c>
      <c r="E3319" s="648">
        <f>VLOOKUP(D3319,ID對照表!A:B,2,FALSE)</f>
        <v>57</v>
      </c>
    </row>
    <row r="3320" spans="1:5" x14ac:dyDescent="0.25">
      <c r="A3320" s="648" t="str">
        <f t="shared" si="51"/>
        <v>2017/04/29-20:43:42</v>
      </c>
      <c r="B3320" s="4">
        <v>42854</v>
      </c>
      <c r="C3320" s="3">
        <v>0.86368055555555545</v>
      </c>
      <c r="D3320" s="373" t="s">
        <v>82</v>
      </c>
      <c r="E3320" s="648">
        <f>VLOOKUP(D3320,ID對照表!A:B,2,FALSE)</f>
        <v>57</v>
      </c>
    </row>
    <row r="3321" spans="1:5" x14ac:dyDescent="0.25">
      <c r="A3321" s="648" t="str">
        <f t="shared" si="51"/>
        <v>2017/04/29-20:43:59</v>
      </c>
      <c r="B3321" s="4">
        <v>42854</v>
      </c>
      <c r="C3321" s="3">
        <v>0.86387731481481478</v>
      </c>
      <c r="D3321" s="373" t="s">
        <v>82</v>
      </c>
      <c r="E3321" s="648">
        <f>VLOOKUP(D3321,ID對照表!A:B,2,FALSE)</f>
        <v>57</v>
      </c>
    </row>
    <row r="3322" spans="1:5" x14ac:dyDescent="0.25">
      <c r="A3322" s="648" t="str">
        <f t="shared" si="51"/>
        <v>2017/04/29-20:44:05</v>
      </c>
      <c r="B3322" s="4">
        <v>42854</v>
      </c>
      <c r="C3322" s="3">
        <v>0.86394675925925923</v>
      </c>
      <c r="D3322" s="373" t="s">
        <v>82</v>
      </c>
      <c r="E3322" s="648">
        <f>VLOOKUP(D3322,ID對照表!A:B,2,FALSE)</f>
        <v>57</v>
      </c>
    </row>
    <row r="3323" spans="1:5" x14ac:dyDescent="0.25">
      <c r="A3323" s="648" t="str">
        <f t="shared" si="51"/>
        <v>2017/04/29-21:04:33</v>
      </c>
      <c r="B3323" s="4">
        <v>42854</v>
      </c>
      <c r="C3323" s="3">
        <v>0.87815972222222216</v>
      </c>
      <c r="D3323" s="373" t="s">
        <v>82</v>
      </c>
      <c r="E3323" s="648">
        <f>VLOOKUP(D3323,ID對照表!A:B,2,FALSE)</f>
        <v>57</v>
      </c>
    </row>
    <row r="3324" spans="1:5" x14ac:dyDescent="0.25">
      <c r="A3324" s="648" t="str">
        <f t="shared" si="51"/>
        <v>2017/04/29-21:48:53</v>
      </c>
      <c r="B3324" s="4">
        <v>42854</v>
      </c>
      <c r="C3324" s="3">
        <v>0.90894675925925927</v>
      </c>
      <c r="D3324" s="373" t="s">
        <v>82</v>
      </c>
      <c r="E3324" s="648">
        <f>VLOOKUP(D3324,ID對照表!A:B,2,FALSE)</f>
        <v>57</v>
      </c>
    </row>
    <row r="3325" spans="1:5" x14ac:dyDescent="0.25">
      <c r="A3325" s="648" t="str">
        <f t="shared" si="51"/>
        <v>2017/04/29-21:54:31</v>
      </c>
      <c r="B3325" s="4">
        <v>42854</v>
      </c>
      <c r="C3325" s="3">
        <v>0.91285879629629629</v>
      </c>
      <c r="D3325" s="373" t="s">
        <v>82</v>
      </c>
      <c r="E3325" s="648">
        <f>VLOOKUP(D3325,ID對照表!A:B,2,FALSE)</f>
        <v>57</v>
      </c>
    </row>
    <row r="3326" spans="1:5" x14ac:dyDescent="0.25">
      <c r="A3326" s="648" t="str">
        <f t="shared" si="51"/>
        <v>2017/04/29-22:15:54</v>
      </c>
      <c r="B3326" s="4">
        <v>42854</v>
      </c>
      <c r="C3326" s="3">
        <v>0.92770833333333336</v>
      </c>
      <c r="D3326" s="373" t="s">
        <v>82</v>
      </c>
      <c r="E3326" s="648">
        <f>VLOOKUP(D3326,ID對照表!A:B,2,FALSE)</f>
        <v>57</v>
      </c>
    </row>
    <row r="3327" spans="1:5" x14ac:dyDescent="0.25">
      <c r="A3327" s="648" t="str">
        <f t="shared" si="51"/>
        <v>2017/04/29-22:16:14</v>
      </c>
      <c r="B3327" s="4">
        <v>42854</v>
      </c>
      <c r="C3327" s="3">
        <v>0.92793981481481491</v>
      </c>
      <c r="D3327" s="373" t="s">
        <v>82</v>
      </c>
      <c r="E3327" s="648">
        <f>VLOOKUP(D3327,ID對照表!A:B,2,FALSE)</f>
        <v>57</v>
      </c>
    </row>
    <row r="3328" spans="1:5" x14ac:dyDescent="0.25">
      <c r="A3328" s="648" t="str">
        <f t="shared" si="51"/>
        <v>2017/04/29-22:39:49</v>
      </c>
      <c r="B3328" s="4">
        <v>42854</v>
      </c>
      <c r="C3328" s="3">
        <v>0.94431712962962966</v>
      </c>
      <c r="D3328" s="373" t="s">
        <v>152</v>
      </c>
      <c r="E3328" s="648">
        <f>VLOOKUP(D3328,ID對照表!A:B,2,FALSE)</f>
        <v>72</v>
      </c>
    </row>
    <row r="3329" spans="1:5" x14ac:dyDescent="0.25">
      <c r="A3329" s="648" t="str">
        <f t="shared" si="51"/>
        <v>2017/04/29-22:39:52</v>
      </c>
      <c r="B3329" s="4">
        <v>42854</v>
      </c>
      <c r="C3329" s="3">
        <v>0.94435185185185189</v>
      </c>
      <c r="D3329" s="373" t="s">
        <v>152</v>
      </c>
      <c r="E3329" s="648">
        <f>VLOOKUP(D3329,ID對照表!A:B,2,FALSE)</f>
        <v>72</v>
      </c>
    </row>
    <row r="3330" spans="1:5" x14ac:dyDescent="0.25">
      <c r="A3330" s="648" t="str">
        <f t="shared" ref="A3330:A3393" si="52">TEXT(B3330,"yyyy/mm/dd")&amp;"-"&amp;TEXT(C3330,"hh:mm:ss")</f>
        <v>2017/04/29-22:40:00</v>
      </c>
      <c r="B3330" s="4">
        <v>42854</v>
      </c>
      <c r="C3330" s="3">
        <v>0.94444444444444453</v>
      </c>
      <c r="D3330" s="373" t="s">
        <v>152</v>
      </c>
      <c r="E3330" s="648">
        <f>VLOOKUP(D3330,ID對照表!A:B,2,FALSE)</f>
        <v>72</v>
      </c>
    </row>
    <row r="3331" spans="1:5" x14ac:dyDescent="0.25">
      <c r="A3331" s="648" t="str">
        <f t="shared" si="52"/>
        <v>2017/04/29-22:40:04</v>
      </c>
      <c r="B3331" s="4">
        <v>42854</v>
      </c>
      <c r="C3331" s="3">
        <v>0.9444907407407408</v>
      </c>
      <c r="D3331" s="373" t="s">
        <v>152</v>
      </c>
      <c r="E3331" s="648">
        <f>VLOOKUP(D3331,ID對照表!A:B,2,FALSE)</f>
        <v>72</v>
      </c>
    </row>
    <row r="3332" spans="1:5" x14ac:dyDescent="0.25">
      <c r="A3332" s="648" t="str">
        <f t="shared" si="52"/>
        <v>2017/04/29-22:40:07</v>
      </c>
      <c r="B3332" s="4">
        <v>42854</v>
      </c>
      <c r="C3332" s="3">
        <v>0.94452546296296302</v>
      </c>
      <c r="D3332" s="373" t="s">
        <v>152</v>
      </c>
      <c r="E3332" s="648">
        <f>VLOOKUP(D3332,ID對照表!A:B,2,FALSE)</f>
        <v>72</v>
      </c>
    </row>
    <row r="3333" spans="1:5" x14ac:dyDescent="0.25">
      <c r="A3333" s="648" t="str">
        <f t="shared" si="52"/>
        <v>2017/04/29-22:40:08</v>
      </c>
      <c r="B3333" s="4">
        <v>42854</v>
      </c>
      <c r="C3333" s="3">
        <v>0.94453703703703706</v>
      </c>
      <c r="D3333" s="373" t="s">
        <v>152</v>
      </c>
      <c r="E3333" s="648">
        <f>VLOOKUP(D3333,ID對照表!A:B,2,FALSE)</f>
        <v>72</v>
      </c>
    </row>
    <row r="3334" spans="1:5" x14ac:dyDescent="0.25">
      <c r="A3334" s="648" t="str">
        <f t="shared" si="52"/>
        <v>2017/04/29-22:51:53</v>
      </c>
      <c r="B3334" s="4">
        <v>42854</v>
      </c>
      <c r="C3334" s="3">
        <v>0.95269675925925934</v>
      </c>
      <c r="D3334" s="373" t="s">
        <v>152</v>
      </c>
      <c r="E3334" s="648">
        <f>VLOOKUP(D3334,ID對照表!A:B,2,FALSE)</f>
        <v>72</v>
      </c>
    </row>
    <row r="3335" spans="1:5" x14ac:dyDescent="0.25">
      <c r="A3335" s="648" t="str">
        <f t="shared" si="52"/>
        <v>2017/04/29-22:51:54</v>
      </c>
      <c r="B3335" s="4">
        <v>42854</v>
      </c>
      <c r="C3335" s="3">
        <v>0.95270833333333327</v>
      </c>
      <c r="D3335" s="373" t="s">
        <v>152</v>
      </c>
      <c r="E3335" s="648">
        <f>VLOOKUP(D3335,ID對照表!A:B,2,FALSE)</f>
        <v>72</v>
      </c>
    </row>
    <row r="3336" spans="1:5" x14ac:dyDescent="0.25">
      <c r="A3336" s="648" t="str">
        <f t="shared" si="52"/>
        <v>2017/04/29-22:52:00</v>
      </c>
      <c r="B3336" s="4">
        <v>42854</v>
      </c>
      <c r="C3336" s="3">
        <v>0.95277777777777783</v>
      </c>
      <c r="D3336" s="373" t="s">
        <v>152</v>
      </c>
      <c r="E3336" s="648">
        <f>VLOOKUP(D3336,ID對照表!A:B,2,FALSE)</f>
        <v>72</v>
      </c>
    </row>
    <row r="3337" spans="1:5" x14ac:dyDescent="0.25">
      <c r="A3337" s="648" t="str">
        <f t="shared" si="52"/>
        <v>2017/04/29-22:52:05</v>
      </c>
      <c r="B3337" s="4">
        <v>42854</v>
      </c>
      <c r="C3337" s="3">
        <v>0.95283564814814825</v>
      </c>
      <c r="D3337" s="373" t="s">
        <v>152</v>
      </c>
      <c r="E3337" s="648">
        <f>VLOOKUP(D3337,ID對照表!A:B,2,FALSE)</f>
        <v>72</v>
      </c>
    </row>
    <row r="3338" spans="1:5" x14ac:dyDescent="0.25">
      <c r="A3338" s="648" t="str">
        <f t="shared" si="52"/>
        <v>2017/04/29-22:52:07</v>
      </c>
      <c r="B3338" s="4">
        <v>42854</v>
      </c>
      <c r="C3338" s="3">
        <v>0.95285879629629633</v>
      </c>
      <c r="D3338" s="373" t="s">
        <v>152</v>
      </c>
      <c r="E3338" s="648">
        <f>VLOOKUP(D3338,ID對照表!A:B,2,FALSE)</f>
        <v>72</v>
      </c>
    </row>
    <row r="3339" spans="1:5" x14ac:dyDescent="0.25">
      <c r="A3339" s="648" t="str">
        <f t="shared" si="52"/>
        <v>2017/04/29-22:57:23</v>
      </c>
      <c r="B3339" s="4">
        <v>42854</v>
      </c>
      <c r="C3339" s="3">
        <v>0.95651620370370372</v>
      </c>
      <c r="D3339" s="373" t="s">
        <v>152</v>
      </c>
      <c r="E3339" s="648">
        <f>VLOOKUP(D3339,ID對照表!A:B,2,FALSE)</f>
        <v>72</v>
      </c>
    </row>
    <row r="3340" spans="1:5" x14ac:dyDescent="0.25">
      <c r="A3340" s="648" t="str">
        <f t="shared" si="52"/>
        <v>2017/04/29-23:22:50</v>
      </c>
      <c r="B3340" s="4">
        <v>42854</v>
      </c>
      <c r="C3340" s="3">
        <v>0.97418981481481481</v>
      </c>
      <c r="D3340" s="373" t="s">
        <v>152</v>
      </c>
      <c r="E3340" s="648">
        <f>VLOOKUP(D3340,ID對照表!A:B,2,FALSE)</f>
        <v>72</v>
      </c>
    </row>
    <row r="3341" spans="1:5" x14ac:dyDescent="0.25">
      <c r="A3341" s="648" t="str">
        <f t="shared" si="52"/>
        <v>2017/04/29-23:22:51</v>
      </c>
      <c r="B3341" s="4">
        <v>42854</v>
      </c>
      <c r="C3341" s="3">
        <v>0.97420138888888896</v>
      </c>
      <c r="D3341" s="373" t="s">
        <v>152</v>
      </c>
      <c r="E3341" s="648">
        <f>VLOOKUP(D3341,ID對照表!A:B,2,FALSE)</f>
        <v>72</v>
      </c>
    </row>
    <row r="3342" spans="1:5" x14ac:dyDescent="0.25">
      <c r="A3342" s="648" t="str">
        <f t="shared" si="52"/>
        <v>2017/04/29-23:24:03</v>
      </c>
      <c r="B3342" s="4">
        <v>42854</v>
      </c>
      <c r="C3342" s="3">
        <v>0.97503472222222232</v>
      </c>
      <c r="D3342" s="373" t="s">
        <v>152</v>
      </c>
      <c r="E3342" s="648">
        <f>VLOOKUP(D3342,ID對照表!A:B,2,FALSE)</f>
        <v>72</v>
      </c>
    </row>
    <row r="3343" spans="1:5" x14ac:dyDescent="0.25">
      <c r="A3343" s="648" t="str">
        <f t="shared" si="52"/>
        <v>2017/04/29-23:24:21</v>
      </c>
      <c r="B3343" s="4">
        <v>42854</v>
      </c>
      <c r="C3343" s="3">
        <v>0.97524305555555557</v>
      </c>
      <c r="D3343" s="373" t="s">
        <v>152</v>
      </c>
      <c r="E3343" s="648">
        <f>VLOOKUP(D3343,ID對照表!A:B,2,FALSE)</f>
        <v>72</v>
      </c>
    </row>
    <row r="3344" spans="1:5" x14ac:dyDescent="0.25">
      <c r="A3344" s="648" t="str">
        <f t="shared" si="52"/>
        <v>2017/04/29-23:27:49</v>
      </c>
      <c r="B3344" s="4">
        <v>42854</v>
      </c>
      <c r="C3344" s="3">
        <v>0.97765046296296287</v>
      </c>
      <c r="D3344" s="373" t="s">
        <v>3</v>
      </c>
      <c r="E3344" s="648">
        <f>VLOOKUP(D3344,ID對照表!A:B,2,FALSE)</f>
        <v>5</v>
      </c>
    </row>
    <row r="3345" spans="1:5" x14ac:dyDescent="0.25">
      <c r="A3345" s="648" t="str">
        <f t="shared" si="52"/>
        <v>2017/04/29-23:27:52</v>
      </c>
      <c r="B3345" s="4">
        <v>42854</v>
      </c>
      <c r="C3345" s="3">
        <v>0.97768518518518521</v>
      </c>
      <c r="D3345" s="373" t="s">
        <v>3</v>
      </c>
      <c r="E3345" s="648">
        <f>VLOOKUP(D3345,ID對照表!A:B,2,FALSE)</f>
        <v>5</v>
      </c>
    </row>
    <row r="3346" spans="1:5" x14ac:dyDescent="0.25">
      <c r="A3346" s="648" t="str">
        <f t="shared" si="52"/>
        <v>2017/04/29-23:28:26</v>
      </c>
      <c r="B3346" s="4">
        <v>42854</v>
      </c>
      <c r="C3346" s="3">
        <v>0.97807870370370376</v>
      </c>
      <c r="D3346" s="373" t="s">
        <v>3</v>
      </c>
      <c r="E3346" s="648">
        <f>VLOOKUP(D3346,ID對照表!A:B,2,FALSE)</f>
        <v>5</v>
      </c>
    </row>
    <row r="3347" spans="1:5" x14ac:dyDescent="0.25">
      <c r="A3347" s="648" t="str">
        <f t="shared" si="52"/>
        <v>2017/04/29-23:31:09</v>
      </c>
      <c r="B3347" s="4">
        <v>42854</v>
      </c>
      <c r="C3347" s="3">
        <v>0.97996527777777775</v>
      </c>
      <c r="D3347" s="373" t="s">
        <v>152</v>
      </c>
      <c r="E3347" s="648">
        <f>VLOOKUP(D3347,ID對照表!A:B,2,FALSE)</f>
        <v>72</v>
      </c>
    </row>
    <row r="3348" spans="1:5" x14ac:dyDescent="0.25">
      <c r="A3348" s="648" t="str">
        <f t="shared" si="52"/>
        <v>2017/04/30-00:53:01</v>
      </c>
      <c r="B3348" s="4">
        <v>42855</v>
      </c>
      <c r="C3348" s="3">
        <v>3.681712962962963E-2</v>
      </c>
      <c r="D3348" s="373" t="s">
        <v>153</v>
      </c>
      <c r="E3348" s="648" t="e">
        <f>VLOOKUP(D3348,ID對照表!A:B,2,FALSE)</f>
        <v>#N/A</v>
      </c>
    </row>
    <row r="3349" spans="1:5" x14ac:dyDescent="0.25">
      <c r="A3349" s="648" t="str">
        <f t="shared" si="52"/>
        <v>2017/04/30-01:40:40</v>
      </c>
      <c r="B3349" s="4">
        <v>42855</v>
      </c>
      <c r="C3349" s="3">
        <v>6.9907407407407404E-2</v>
      </c>
      <c r="D3349" s="373" t="s">
        <v>152</v>
      </c>
      <c r="E3349" s="648">
        <f>VLOOKUP(D3349,ID對照表!A:B,2,FALSE)</f>
        <v>72</v>
      </c>
    </row>
    <row r="3350" spans="1:5" x14ac:dyDescent="0.25">
      <c r="A3350" s="648" t="str">
        <f t="shared" si="52"/>
        <v>2017/04/30-01:40:42</v>
      </c>
      <c r="B3350" s="4">
        <v>42855</v>
      </c>
      <c r="C3350" s="3">
        <v>6.9930555555555551E-2</v>
      </c>
      <c r="D3350" s="373" t="s">
        <v>152</v>
      </c>
      <c r="E3350" s="648">
        <f>VLOOKUP(D3350,ID對照表!A:B,2,FALSE)</f>
        <v>72</v>
      </c>
    </row>
    <row r="3351" spans="1:5" x14ac:dyDescent="0.25">
      <c r="A3351" s="648" t="str">
        <f t="shared" si="52"/>
        <v>2017/04/30-01:41:39</v>
      </c>
      <c r="B3351" s="4">
        <v>42855</v>
      </c>
      <c r="C3351" s="3">
        <v>7.059027777777778E-2</v>
      </c>
      <c r="D3351" s="373" t="s">
        <v>152</v>
      </c>
      <c r="E3351" s="648">
        <f>VLOOKUP(D3351,ID對照表!A:B,2,FALSE)</f>
        <v>72</v>
      </c>
    </row>
    <row r="3352" spans="1:5" x14ac:dyDescent="0.25">
      <c r="A3352" s="648" t="str">
        <f t="shared" si="52"/>
        <v>2017/04/30-01:41:42</v>
      </c>
      <c r="B3352" s="4">
        <v>42855</v>
      </c>
      <c r="C3352" s="3">
        <v>7.0625000000000007E-2</v>
      </c>
      <c r="D3352" s="373" t="s">
        <v>152</v>
      </c>
      <c r="E3352" s="648">
        <f>VLOOKUP(D3352,ID對照表!A:B,2,FALSE)</f>
        <v>72</v>
      </c>
    </row>
    <row r="3353" spans="1:5" x14ac:dyDescent="0.25">
      <c r="A3353" s="648" t="str">
        <f t="shared" si="52"/>
        <v>2017/04/30-01:41:47</v>
      </c>
      <c r="B3353" s="4">
        <v>42855</v>
      </c>
      <c r="C3353" s="3">
        <v>7.0682870370370368E-2</v>
      </c>
      <c r="D3353" s="373" t="s">
        <v>152</v>
      </c>
      <c r="E3353" s="648">
        <f>VLOOKUP(D3353,ID對照表!A:B,2,FALSE)</f>
        <v>72</v>
      </c>
    </row>
    <row r="3354" spans="1:5" x14ac:dyDescent="0.25">
      <c r="A3354" s="648" t="str">
        <f t="shared" si="52"/>
        <v>2017/04/30-01:41:50</v>
      </c>
      <c r="B3354" s="4">
        <v>42855</v>
      </c>
      <c r="C3354" s="3">
        <v>7.0717592592592596E-2</v>
      </c>
      <c r="D3354" s="373" t="s">
        <v>152</v>
      </c>
      <c r="E3354" s="648">
        <f>VLOOKUP(D3354,ID對照表!A:B,2,FALSE)</f>
        <v>72</v>
      </c>
    </row>
    <row r="3355" spans="1:5" x14ac:dyDescent="0.25">
      <c r="A3355" s="648" t="str">
        <f t="shared" si="52"/>
        <v>2017/04/30-01:41:51</v>
      </c>
      <c r="B3355" s="4">
        <v>42855</v>
      </c>
      <c r="C3355" s="3">
        <v>7.0729166666666662E-2</v>
      </c>
      <c r="D3355" s="373" t="s">
        <v>152</v>
      </c>
      <c r="E3355" s="648">
        <f>VLOOKUP(D3355,ID對照表!A:B,2,FALSE)</f>
        <v>72</v>
      </c>
    </row>
    <row r="3356" spans="1:5" x14ac:dyDescent="0.25">
      <c r="A3356" s="648" t="str">
        <f t="shared" si="52"/>
        <v>2017/04/30-01:41:56</v>
      </c>
      <c r="B3356" s="4">
        <v>42855</v>
      </c>
      <c r="C3356" s="3">
        <v>7.0787037037037037E-2</v>
      </c>
      <c r="D3356" s="373" t="s">
        <v>152</v>
      </c>
      <c r="E3356" s="648">
        <f>VLOOKUP(D3356,ID對照表!A:B,2,FALSE)</f>
        <v>72</v>
      </c>
    </row>
    <row r="3357" spans="1:5" x14ac:dyDescent="0.25">
      <c r="A3357" s="648" t="str">
        <f t="shared" si="52"/>
        <v>2017/04/30-01:42:02</v>
      </c>
      <c r="B3357" s="4">
        <v>42855</v>
      </c>
      <c r="C3357" s="3">
        <v>7.0856481481481479E-2</v>
      </c>
      <c r="D3357" s="373" t="s">
        <v>152</v>
      </c>
      <c r="E3357" s="648">
        <f>VLOOKUP(D3357,ID對照表!A:B,2,FALSE)</f>
        <v>72</v>
      </c>
    </row>
    <row r="3358" spans="1:5" x14ac:dyDescent="0.25">
      <c r="A3358" s="648" t="str">
        <f t="shared" si="52"/>
        <v>2017/04/30-01:42:04</v>
      </c>
      <c r="B3358" s="4">
        <v>42855</v>
      </c>
      <c r="C3358" s="3">
        <v>7.0879629629629626E-2</v>
      </c>
      <c r="D3358" s="373" t="s">
        <v>152</v>
      </c>
      <c r="E3358" s="648">
        <f>VLOOKUP(D3358,ID對照表!A:B,2,FALSE)</f>
        <v>72</v>
      </c>
    </row>
    <row r="3359" spans="1:5" x14ac:dyDescent="0.25">
      <c r="A3359" s="648" t="str">
        <f t="shared" si="52"/>
        <v>2017/04/30-09:09:35</v>
      </c>
      <c r="B3359" s="4">
        <v>42855</v>
      </c>
      <c r="C3359" s="3">
        <v>0.38165509259259256</v>
      </c>
      <c r="D3359" s="373" t="s">
        <v>152</v>
      </c>
      <c r="E3359" s="648">
        <f>VLOOKUP(D3359,ID對照表!A:B,2,FALSE)</f>
        <v>72</v>
      </c>
    </row>
    <row r="3360" spans="1:5" x14ac:dyDescent="0.25">
      <c r="A3360" s="648" t="str">
        <f t="shared" si="52"/>
        <v>2017/04/30-09:09:38</v>
      </c>
      <c r="B3360" s="4">
        <v>42855</v>
      </c>
      <c r="C3360" s="3">
        <v>0.38168981481481484</v>
      </c>
      <c r="D3360" s="373" t="s">
        <v>152</v>
      </c>
      <c r="E3360" s="648">
        <f>VLOOKUP(D3360,ID對照表!A:B,2,FALSE)</f>
        <v>72</v>
      </c>
    </row>
    <row r="3361" spans="1:5" x14ac:dyDescent="0.25">
      <c r="A3361" s="648" t="str">
        <f t="shared" si="52"/>
        <v>2017/04/30-09:09:41</v>
      </c>
      <c r="B3361" s="4">
        <v>42855</v>
      </c>
      <c r="C3361" s="3">
        <v>0.38172453703703701</v>
      </c>
      <c r="D3361" s="373" t="s">
        <v>152</v>
      </c>
      <c r="E3361" s="648">
        <f>VLOOKUP(D3361,ID對照表!A:B,2,FALSE)</f>
        <v>72</v>
      </c>
    </row>
    <row r="3362" spans="1:5" x14ac:dyDescent="0.25">
      <c r="A3362" s="648" t="str">
        <f t="shared" si="52"/>
        <v>2017/04/30-09:09:43</v>
      </c>
      <c r="B3362" s="4">
        <v>42855</v>
      </c>
      <c r="C3362" s="3">
        <v>0.38174768518518515</v>
      </c>
      <c r="D3362" s="373" t="s">
        <v>152</v>
      </c>
      <c r="E3362" s="648">
        <f>VLOOKUP(D3362,ID對照表!A:B,2,FALSE)</f>
        <v>72</v>
      </c>
    </row>
    <row r="3363" spans="1:5" x14ac:dyDescent="0.25">
      <c r="A3363" s="648" t="str">
        <f t="shared" si="52"/>
        <v>2017/04/30-09:09:46</v>
      </c>
      <c r="B3363" s="4">
        <v>42855</v>
      </c>
      <c r="C3363" s="3">
        <v>0.38178240740740743</v>
      </c>
      <c r="D3363" s="373" t="s">
        <v>152</v>
      </c>
      <c r="E3363" s="648">
        <f>VLOOKUP(D3363,ID對照表!A:B,2,FALSE)</f>
        <v>72</v>
      </c>
    </row>
    <row r="3364" spans="1:5" x14ac:dyDescent="0.25">
      <c r="A3364" s="648" t="str">
        <f t="shared" si="52"/>
        <v>2017/04/30-09:09:47</v>
      </c>
      <c r="B3364" s="4">
        <v>42855</v>
      </c>
      <c r="C3364" s="3">
        <v>0.38179398148148147</v>
      </c>
      <c r="D3364" s="373" t="s">
        <v>152</v>
      </c>
      <c r="E3364" s="648">
        <f>VLOOKUP(D3364,ID對照表!A:B,2,FALSE)</f>
        <v>72</v>
      </c>
    </row>
    <row r="3365" spans="1:5" x14ac:dyDescent="0.25">
      <c r="A3365" s="648" t="str">
        <f t="shared" si="52"/>
        <v>2017/04/30-09:09:50</v>
      </c>
      <c r="B3365" s="4">
        <v>42855</v>
      </c>
      <c r="C3365" s="3">
        <v>0.38182870370370375</v>
      </c>
      <c r="D3365" s="373" t="s">
        <v>152</v>
      </c>
      <c r="E3365" s="648">
        <f>VLOOKUP(D3365,ID對照表!A:B,2,FALSE)</f>
        <v>72</v>
      </c>
    </row>
    <row r="3366" spans="1:5" x14ac:dyDescent="0.25">
      <c r="A3366" s="648" t="str">
        <f t="shared" si="52"/>
        <v>2017/04/30-09:09:54</v>
      </c>
      <c r="B3366" s="4">
        <v>42855</v>
      </c>
      <c r="C3366" s="3">
        <v>0.38187499999999996</v>
      </c>
      <c r="D3366" s="373" t="s">
        <v>152</v>
      </c>
      <c r="E3366" s="648">
        <f>VLOOKUP(D3366,ID對照表!A:B,2,FALSE)</f>
        <v>72</v>
      </c>
    </row>
    <row r="3367" spans="1:5" x14ac:dyDescent="0.25">
      <c r="A3367" s="648" t="str">
        <f t="shared" si="52"/>
        <v>2017/04/30-09:09:58</v>
      </c>
      <c r="B3367" s="4">
        <v>42855</v>
      </c>
      <c r="C3367" s="3">
        <v>0.38192129629629629</v>
      </c>
      <c r="D3367" s="373" t="s">
        <v>152</v>
      </c>
      <c r="E3367" s="648">
        <f>VLOOKUP(D3367,ID對照表!A:B,2,FALSE)</f>
        <v>72</v>
      </c>
    </row>
    <row r="3368" spans="1:5" x14ac:dyDescent="0.25">
      <c r="A3368" s="648" t="str">
        <f t="shared" si="52"/>
        <v>2017/04/30-09:10:02</v>
      </c>
      <c r="B3368" s="4">
        <v>42855</v>
      </c>
      <c r="C3368" s="3">
        <v>0.38196759259259255</v>
      </c>
      <c r="D3368" s="373" t="s">
        <v>152</v>
      </c>
      <c r="E3368" s="648">
        <f>VLOOKUP(D3368,ID對照表!A:B,2,FALSE)</f>
        <v>72</v>
      </c>
    </row>
    <row r="3369" spans="1:5" x14ac:dyDescent="0.25">
      <c r="A3369" s="648" t="str">
        <f t="shared" si="52"/>
        <v>2017/04/30-09:10:10</v>
      </c>
      <c r="B3369" s="4">
        <v>42855</v>
      </c>
      <c r="C3369" s="3">
        <v>0.3820601851851852</v>
      </c>
      <c r="D3369" s="373" t="s">
        <v>152</v>
      </c>
      <c r="E3369" s="648">
        <f>VLOOKUP(D3369,ID對照表!A:B,2,FALSE)</f>
        <v>72</v>
      </c>
    </row>
    <row r="3370" spans="1:5" x14ac:dyDescent="0.25">
      <c r="A3370" s="648" t="str">
        <f t="shared" si="52"/>
        <v>2017/04/30-09:10:11</v>
      </c>
      <c r="B3370" s="4">
        <v>42855</v>
      </c>
      <c r="C3370" s="3">
        <v>0.38207175925925929</v>
      </c>
      <c r="D3370" s="373" t="s">
        <v>152</v>
      </c>
      <c r="E3370" s="648">
        <f>VLOOKUP(D3370,ID對照表!A:B,2,FALSE)</f>
        <v>72</v>
      </c>
    </row>
    <row r="3371" spans="1:5" x14ac:dyDescent="0.25">
      <c r="A3371" s="648" t="str">
        <f t="shared" si="52"/>
        <v>2017/04/30-09:10:13</v>
      </c>
      <c r="B3371" s="4">
        <v>42855</v>
      </c>
      <c r="C3371" s="3">
        <v>0.38209490740740742</v>
      </c>
      <c r="D3371" s="373" t="s">
        <v>152</v>
      </c>
      <c r="E3371" s="648">
        <f>VLOOKUP(D3371,ID對照表!A:B,2,FALSE)</f>
        <v>72</v>
      </c>
    </row>
    <row r="3372" spans="1:5" x14ac:dyDescent="0.25">
      <c r="A3372" s="648" t="str">
        <f t="shared" si="52"/>
        <v>2017/04/30-09:15:53</v>
      </c>
      <c r="B3372" s="4">
        <v>42855</v>
      </c>
      <c r="C3372" s="3">
        <v>0.38603009259259258</v>
      </c>
      <c r="D3372" s="373" t="s">
        <v>152</v>
      </c>
      <c r="E3372" s="648">
        <f>VLOOKUP(D3372,ID對照表!A:B,2,FALSE)</f>
        <v>72</v>
      </c>
    </row>
    <row r="3373" spans="1:5" x14ac:dyDescent="0.25">
      <c r="A3373" s="648" t="str">
        <f t="shared" si="52"/>
        <v>2017/04/30-09:29:53</v>
      </c>
      <c r="B3373" s="4">
        <v>42855</v>
      </c>
      <c r="C3373" s="3">
        <v>0.39575231481481482</v>
      </c>
      <c r="D3373" s="373" t="s">
        <v>60</v>
      </c>
      <c r="E3373" s="648">
        <f>VLOOKUP(D3373,ID對照表!A:B,2,FALSE)</f>
        <v>36</v>
      </c>
    </row>
    <row r="3374" spans="1:5" x14ac:dyDescent="0.25">
      <c r="A3374" s="648" t="str">
        <f t="shared" si="52"/>
        <v>2017/04/30-09:32:26</v>
      </c>
      <c r="B3374" s="4">
        <v>42855</v>
      </c>
      <c r="C3374" s="3">
        <v>0.3975231481481481</v>
      </c>
      <c r="D3374" s="373" t="s">
        <v>60</v>
      </c>
      <c r="E3374" s="648">
        <f>VLOOKUP(D3374,ID對照表!A:B,2,FALSE)</f>
        <v>36</v>
      </c>
    </row>
    <row r="3375" spans="1:5" x14ac:dyDescent="0.25">
      <c r="A3375" s="648" t="str">
        <f t="shared" si="52"/>
        <v>2017/04/30-09:32:28</v>
      </c>
      <c r="B3375" s="4">
        <v>42855</v>
      </c>
      <c r="C3375" s="3">
        <v>0.39754629629629629</v>
      </c>
      <c r="D3375" s="373" t="s">
        <v>60</v>
      </c>
      <c r="E3375" s="648">
        <f>VLOOKUP(D3375,ID對照表!A:B,2,FALSE)</f>
        <v>36</v>
      </c>
    </row>
    <row r="3376" spans="1:5" x14ac:dyDescent="0.25">
      <c r="A3376" s="648" t="str">
        <f t="shared" si="52"/>
        <v>2017/04/30-10:12:48</v>
      </c>
      <c r="B3376" s="4">
        <v>42855</v>
      </c>
      <c r="C3376" s="3">
        <v>0.42555555555555552</v>
      </c>
      <c r="D3376" s="373" t="s">
        <v>154</v>
      </c>
      <c r="E3376" s="648">
        <f>VLOOKUP(D3376,ID對照表!A:B,2,FALSE)</f>
        <v>73</v>
      </c>
    </row>
    <row r="3377" spans="1:5" x14ac:dyDescent="0.25">
      <c r="A3377" s="648" t="str">
        <f t="shared" si="52"/>
        <v>2017/04/30-10:27:56</v>
      </c>
      <c r="B3377" s="4">
        <v>42855</v>
      </c>
      <c r="C3377" s="3">
        <v>0.43606481481481479</v>
      </c>
      <c r="D3377" s="373" t="s">
        <v>152</v>
      </c>
      <c r="E3377" s="648">
        <f>VLOOKUP(D3377,ID對照表!A:B,2,FALSE)</f>
        <v>72</v>
      </c>
    </row>
    <row r="3378" spans="1:5" x14ac:dyDescent="0.25">
      <c r="A3378" s="648" t="str">
        <f t="shared" si="52"/>
        <v>2017/04/30-10:27:57</v>
      </c>
      <c r="B3378" s="4">
        <v>42855</v>
      </c>
      <c r="C3378" s="3">
        <v>0.43607638888888883</v>
      </c>
      <c r="D3378" s="373" t="s">
        <v>152</v>
      </c>
      <c r="E3378" s="648">
        <f>VLOOKUP(D3378,ID對照表!A:B,2,FALSE)</f>
        <v>72</v>
      </c>
    </row>
    <row r="3379" spans="1:5" x14ac:dyDescent="0.25">
      <c r="A3379" s="648" t="str">
        <f t="shared" si="52"/>
        <v>2017/04/30-10:28:00</v>
      </c>
      <c r="B3379" s="4">
        <v>42855</v>
      </c>
      <c r="C3379" s="3">
        <v>0.43611111111111112</v>
      </c>
      <c r="D3379" s="373" t="s">
        <v>152</v>
      </c>
      <c r="E3379" s="648">
        <f>VLOOKUP(D3379,ID對照表!A:B,2,FALSE)</f>
        <v>72</v>
      </c>
    </row>
    <row r="3380" spans="1:5" x14ac:dyDescent="0.25">
      <c r="A3380" s="648" t="str">
        <f t="shared" si="52"/>
        <v>2017/04/30-10:28:04</v>
      </c>
      <c r="B3380" s="4">
        <v>42855</v>
      </c>
      <c r="C3380" s="3">
        <v>0.43615740740740744</v>
      </c>
      <c r="D3380" s="373" t="s">
        <v>152</v>
      </c>
      <c r="E3380" s="648">
        <f>VLOOKUP(D3380,ID對照表!A:B,2,FALSE)</f>
        <v>72</v>
      </c>
    </row>
    <row r="3381" spans="1:5" x14ac:dyDescent="0.25">
      <c r="A3381" s="648" t="str">
        <f t="shared" si="52"/>
        <v>2017/04/30-10:28:05</v>
      </c>
      <c r="B3381" s="4">
        <v>42855</v>
      </c>
      <c r="C3381" s="3">
        <v>0.43616898148148148</v>
      </c>
      <c r="D3381" s="373" t="s">
        <v>152</v>
      </c>
      <c r="E3381" s="648">
        <f>VLOOKUP(D3381,ID對照表!A:B,2,FALSE)</f>
        <v>72</v>
      </c>
    </row>
    <row r="3382" spans="1:5" x14ac:dyDescent="0.25">
      <c r="A3382" s="648" t="str">
        <f t="shared" si="52"/>
        <v>2017/04/30-10:29:38</v>
      </c>
      <c r="B3382" s="4">
        <v>42855</v>
      </c>
      <c r="C3382" s="3">
        <v>0.43724537037037042</v>
      </c>
      <c r="D3382" s="373" t="s">
        <v>154</v>
      </c>
      <c r="E3382" s="648">
        <f>VLOOKUP(D3382,ID對照表!A:B,2,FALSE)</f>
        <v>73</v>
      </c>
    </row>
    <row r="3383" spans="1:5" x14ac:dyDescent="0.25">
      <c r="A3383" s="648" t="str">
        <f t="shared" si="52"/>
        <v>2017/04/30-10:29:40</v>
      </c>
      <c r="B3383" s="4">
        <v>42855</v>
      </c>
      <c r="C3383" s="3">
        <v>0.4372685185185185</v>
      </c>
      <c r="D3383" s="373" t="s">
        <v>154</v>
      </c>
      <c r="E3383" s="648">
        <f>VLOOKUP(D3383,ID對照表!A:B,2,FALSE)</f>
        <v>73</v>
      </c>
    </row>
    <row r="3384" spans="1:5" x14ac:dyDescent="0.25">
      <c r="A3384" s="648" t="str">
        <f t="shared" si="52"/>
        <v>2017/04/30-10:33:30</v>
      </c>
      <c r="B3384" s="4">
        <v>42855</v>
      </c>
      <c r="C3384" s="3">
        <v>0.43993055555555555</v>
      </c>
      <c r="D3384" s="373" t="s">
        <v>152</v>
      </c>
      <c r="E3384" s="648">
        <f>VLOOKUP(D3384,ID對照表!A:B,2,FALSE)</f>
        <v>72</v>
      </c>
    </row>
    <row r="3385" spans="1:5" x14ac:dyDescent="0.25">
      <c r="A3385" s="648" t="str">
        <f t="shared" si="52"/>
        <v>2017/04/30-10:33:34</v>
      </c>
      <c r="B3385" s="4">
        <v>42855</v>
      </c>
      <c r="C3385" s="3">
        <v>0.43997685185185187</v>
      </c>
      <c r="D3385" s="373" t="s">
        <v>152</v>
      </c>
      <c r="E3385" s="648">
        <f>VLOOKUP(D3385,ID對照表!A:B,2,FALSE)</f>
        <v>72</v>
      </c>
    </row>
    <row r="3386" spans="1:5" x14ac:dyDescent="0.25">
      <c r="A3386" s="648" t="str">
        <f t="shared" si="52"/>
        <v>2017/04/30-10:33:43</v>
      </c>
      <c r="B3386" s="4">
        <v>42855</v>
      </c>
      <c r="C3386" s="3">
        <v>0.4400810185185185</v>
      </c>
      <c r="D3386" s="373" t="s">
        <v>152</v>
      </c>
      <c r="E3386" s="648">
        <f>VLOOKUP(D3386,ID對照表!A:B,2,FALSE)</f>
        <v>72</v>
      </c>
    </row>
    <row r="3387" spans="1:5" x14ac:dyDescent="0.25">
      <c r="A3387" s="648" t="str">
        <f t="shared" si="52"/>
        <v>2017/04/30-10:33:44</v>
      </c>
      <c r="B3387" s="4">
        <v>42855</v>
      </c>
      <c r="C3387" s="3">
        <v>0.44009259259259265</v>
      </c>
      <c r="D3387" s="373" t="s">
        <v>152</v>
      </c>
      <c r="E3387" s="648">
        <f>VLOOKUP(D3387,ID對照表!A:B,2,FALSE)</f>
        <v>72</v>
      </c>
    </row>
    <row r="3388" spans="1:5" x14ac:dyDescent="0.25">
      <c r="A3388" s="648" t="str">
        <f t="shared" si="52"/>
        <v>2017/04/30-10:33:46</v>
      </c>
      <c r="B3388" s="4">
        <v>42855</v>
      </c>
      <c r="C3388" s="3">
        <v>0.44011574074074072</v>
      </c>
      <c r="D3388" s="373" t="s">
        <v>152</v>
      </c>
      <c r="E3388" s="648">
        <f>VLOOKUP(D3388,ID對照表!A:B,2,FALSE)</f>
        <v>72</v>
      </c>
    </row>
    <row r="3389" spans="1:5" x14ac:dyDescent="0.25">
      <c r="A3389" s="648" t="str">
        <f t="shared" si="52"/>
        <v>2017/04/30-10:33:48</v>
      </c>
      <c r="B3389" s="4">
        <v>42855</v>
      </c>
      <c r="C3389" s="3">
        <v>0.44013888888888886</v>
      </c>
      <c r="D3389" s="373" t="s">
        <v>152</v>
      </c>
      <c r="E3389" s="648">
        <f>VLOOKUP(D3389,ID對照表!A:B,2,FALSE)</f>
        <v>72</v>
      </c>
    </row>
    <row r="3390" spans="1:5" x14ac:dyDescent="0.25">
      <c r="A3390" s="648" t="str">
        <f t="shared" si="52"/>
        <v>2017/04/30-10:33:55</v>
      </c>
      <c r="B3390" s="4">
        <v>42855</v>
      </c>
      <c r="C3390" s="3">
        <v>0.44021990740740741</v>
      </c>
      <c r="D3390" s="373" t="s">
        <v>152</v>
      </c>
      <c r="E3390" s="648">
        <f>VLOOKUP(D3390,ID對照表!A:B,2,FALSE)</f>
        <v>72</v>
      </c>
    </row>
    <row r="3391" spans="1:5" x14ac:dyDescent="0.25">
      <c r="A3391" s="648" t="str">
        <f t="shared" si="52"/>
        <v>2017/04/30-10:33:58</v>
      </c>
      <c r="B3391" s="4">
        <v>42855</v>
      </c>
      <c r="C3391" s="3">
        <v>0.44025462962962963</v>
      </c>
      <c r="D3391" s="373" t="s">
        <v>152</v>
      </c>
      <c r="E3391" s="648">
        <f>VLOOKUP(D3391,ID對照表!A:B,2,FALSE)</f>
        <v>72</v>
      </c>
    </row>
    <row r="3392" spans="1:5" x14ac:dyDescent="0.25">
      <c r="A3392" s="648" t="str">
        <f t="shared" si="52"/>
        <v>2017/04/30-10:34:01</v>
      </c>
      <c r="B3392" s="4">
        <v>42855</v>
      </c>
      <c r="C3392" s="3">
        <v>0.44028935185185186</v>
      </c>
      <c r="D3392" s="373" t="s">
        <v>152</v>
      </c>
      <c r="E3392" s="648">
        <f>VLOOKUP(D3392,ID對照表!A:B,2,FALSE)</f>
        <v>72</v>
      </c>
    </row>
    <row r="3393" spans="1:5" x14ac:dyDescent="0.25">
      <c r="A3393" s="648" t="str">
        <f t="shared" si="52"/>
        <v>2017/04/30-10:35:52</v>
      </c>
      <c r="B3393" s="4">
        <v>42855</v>
      </c>
      <c r="C3393" s="3">
        <v>0.44157407407407406</v>
      </c>
      <c r="D3393" s="373" t="s">
        <v>152</v>
      </c>
      <c r="E3393" s="648">
        <f>VLOOKUP(D3393,ID對照表!A:B,2,FALSE)</f>
        <v>72</v>
      </c>
    </row>
    <row r="3394" spans="1:5" x14ac:dyDescent="0.25">
      <c r="A3394" s="648" t="str">
        <f t="shared" ref="A3394:A3457" si="53">TEXT(B3394,"yyyy/mm/dd")&amp;"-"&amp;TEXT(C3394,"hh:mm:ss")</f>
        <v>2017/04/30-10:35:54</v>
      </c>
      <c r="B3394" s="4">
        <v>42855</v>
      </c>
      <c r="C3394" s="3">
        <v>0.4415972222222222</v>
      </c>
      <c r="D3394" s="373" t="s">
        <v>152</v>
      </c>
      <c r="E3394" s="648">
        <f>VLOOKUP(D3394,ID對照表!A:B,2,FALSE)</f>
        <v>72</v>
      </c>
    </row>
    <row r="3395" spans="1:5" x14ac:dyDescent="0.25">
      <c r="A3395" s="648" t="str">
        <f t="shared" si="53"/>
        <v>2017/04/30-10:36:56</v>
      </c>
      <c r="B3395" s="4">
        <v>42855</v>
      </c>
      <c r="C3395" s="3">
        <v>0.44231481481481483</v>
      </c>
      <c r="D3395" s="373" t="s">
        <v>152</v>
      </c>
      <c r="E3395" s="648">
        <f>VLOOKUP(D3395,ID對照表!A:B,2,FALSE)</f>
        <v>72</v>
      </c>
    </row>
    <row r="3396" spans="1:5" x14ac:dyDescent="0.25">
      <c r="A3396" s="648" t="str">
        <f t="shared" si="53"/>
        <v>2017/04/30-10:36:58</v>
      </c>
      <c r="B3396" s="4">
        <v>42855</v>
      </c>
      <c r="C3396" s="3">
        <v>0.44233796296296296</v>
      </c>
      <c r="D3396" s="373" t="s">
        <v>152</v>
      </c>
      <c r="E3396" s="648">
        <f>VLOOKUP(D3396,ID對照表!A:B,2,FALSE)</f>
        <v>72</v>
      </c>
    </row>
    <row r="3397" spans="1:5" x14ac:dyDescent="0.25">
      <c r="A3397" s="648" t="str">
        <f t="shared" si="53"/>
        <v>2017/04/30-10:37:01</v>
      </c>
      <c r="B3397" s="4">
        <v>42855</v>
      </c>
      <c r="C3397" s="3">
        <v>0.44237268518518519</v>
      </c>
      <c r="D3397" s="373" t="s">
        <v>152</v>
      </c>
      <c r="E3397" s="648">
        <f>VLOOKUP(D3397,ID對照表!A:B,2,FALSE)</f>
        <v>72</v>
      </c>
    </row>
    <row r="3398" spans="1:5" x14ac:dyDescent="0.25">
      <c r="A3398" s="648" t="str">
        <f t="shared" si="53"/>
        <v>2017/04/30-10:37:04</v>
      </c>
      <c r="B3398" s="4">
        <v>42855</v>
      </c>
      <c r="C3398" s="3">
        <v>0.44240740740740742</v>
      </c>
      <c r="D3398" s="373" t="s">
        <v>152</v>
      </c>
      <c r="E3398" s="648">
        <f>VLOOKUP(D3398,ID對照表!A:B,2,FALSE)</f>
        <v>72</v>
      </c>
    </row>
    <row r="3399" spans="1:5" x14ac:dyDescent="0.25">
      <c r="A3399" s="648" t="str">
        <f t="shared" si="53"/>
        <v>2017/04/30-10:37:08</v>
      </c>
      <c r="B3399" s="4">
        <v>42855</v>
      </c>
      <c r="C3399" s="3">
        <v>0.44245370370370374</v>
      </c>
      <c r="D3399" s="373" t="s">
        <v>152</v>
      </c>
      <c r="E3399" s="648">
        <f>VLOOKUP(D3399,ID對照表!A:B,2,FALSE)</f>
        <v>72</v>
      </c>
    </row>
    <row r="3400" spans="1:5" x14ac:dyDescent="0.25">
      <c r="A3400" s="648" t="str">
        <f t="shared" si="53"/>
        <v>2017/04/30-10:37:32</v>
      </c>
      <c r="B3400" s="4">
        <v>42855</v>
      </c>
      <c r="C3400" s="3">
        <v>0.4427314814814815</v>
      </c>
      <c r="D3400" s="373" t="s">
        <v>152</v>
      </c>
      <c r="E3400" s="648">
        <f>VLOOKUP(D3400,ID對照表!A:B,2,FALSE)</f>
        <v>72</v>
      </c>
    </row>
    <row r="3401" spans="1:5" x14ac:dyDescent="0.25">
      <c r="A3401" s="648" t="str">
        <f t="shared" si="53"/>
        <v>2017/04/30-10:37:33</v>
      </c>
      <c r="B3401" s="4">
        <v>42855</v>
      </c>
      <c r="C3401" s="3">
        <v>0.44274305555555554</v>
      </c>
      <c r="D3401" s="373" t="s">
        <v>152</v>
      </c>
      <c r="E3401" s="648">
        <f>VLOOKUP(D3401,ID對照表!A:B,2,FALSE)</f>
        <v>72</v>
      </c>
    </row>
    <row r="3402" spans="1:5" x14ac:dyDescent="0.25">
      <c r="A3402" s="648" t="str">
        <f t="shared" si="53"/>
        <v>2017/04/30-10:37:35</v>
      </c>
      <c r="B3402" s="4">
        <v>42855</v>
      </c>
      <c r="C3402" s="3">
        <v>0.44276620370370368</v>
      </c>
      <c r="D3402" s="373" t="s">
        <v>152</v>
      </c>
      <c r="E3402" s="648">
        <f>VLOOKUP(D3402,ID對照表!A:B,2,FALSE)</f>
        <v>72</v>
      </c>
    </row>
    <row r="3403" spans="1:5" x14ac:dyDescent="0.25">
      <c r="A3403" s="648" t="str">
        <f t="shared" si="53"/>
        <v>2017/04/30-10:37:40</v>
      </c>
      <c r="B3403" s="4">
        <v>42855</v>
      </c>
      <c r="C3403" s="3">
        <v>0.44282407407407409</v>
      </c>
      <c r="D3403" s="373" t="s">
        <v>152</v>
      </c>
      <c r="E3403" s="648">
        <f>VLOOKUP(D3403,ID對照表!A:B,2,FALSE)</f>
        <v>72</v>
      </c>
    </row>
    <row r="3404" spans="1:5" x14ac:dyDescent="0.25">
      <c r="A3404" s="648" t="str">
        <f t="shared" si="53"/>
        <v>2017/04/30-10:37:41</v>
      </c>
      <c r="B3404" s="4">
        <v>42855</v>
      </c>
      <c r="C3404" s="3">
        <v>0.44283564814814813</v>
      </c>
      <c r="D3404" s="373" t="s">
        <v>152</v>
      </c>
      <c r="E3404" s="648">
        <f>VLOOKUP(D3404,ID對照表!A:B,2,FALSE)</f>
        <v>72</v>
      </c>
    </row>
    <row r="3405" spans="1:5" x14ac:dyDescent="0.25">
      <c r="A3405" s="648" t="str">
        <f t="shared" si="53"/>
        <v>2017/04/30-10:37:43</v>
      </c>
      <c r="B3405" s="4">
        <v>42855</v>
      </c>
      <c r="C3405" s="3">
        <v>0.44285879629629626</v>
      </c>
      <c r="D3405" s="373" t="s">
        <v>152</v>
      </c>
      <c r="E3405" s="648">
        <f>VLOOKUP(D3405,ID對照表!A:B,2,FALSE)</f>
        <v>72</v>
      </c>
    </row>
    <row r="3406" spans="1:5" x14ac:dyDescent="0.25">
      <c r="A3406" s="648" t="str">
        <f t="shared" si="53"/>
        <v>2017/04/30-10:38:28</v>
      </c>
      <c r="B3406" s="4">
        <v>42855</v>
      </c>
      <c r="C3406" s="3">
        <v>0.44337962962962968</v>
      </c>
      <c r="D3406" s="373" t="s">
        <v>152</v>
      </c>
      <c r="E3406" s="648">
        <f>VLOOKUP(D3406,ID對照表!A:B,2,FALSE)</f>
        <v>72</v>
      </c>
    </row>
    <row r="3407" spans="1:5" x14ac:dyDescent="0.25">
      <c r="A3407" s="648" t="str">
        <f t="shared" si="53"/>
        <v>2017/04/30-10:38:31</v>
      </c>
      <c r="B3407" s="4">
        <v>42855</v>
      </c>
      <c r="C3407" s="3">
        <v>0.44341435185185185</v>
      </c>
      <c r="D3407" s="373" t="s">
        <v>152</v>
      </c>
      <c r="E3407" s="648">
        <f>VLOOKUP(D3407,ID對照表!A:B,2,FALSE)</f>
        <v>72</v>
      </c>
    </row>
    <row r="3408" spans="1:5" x14ac:dyDescent="0.25">
      <c r="A3408" s="648" t="str">
        <f t="shared" si="53"/>
        <v>2017/04/30-11:42:13</v>
      </c>
      <c r="B3408" s="4">
        <v>42855</v>
      </c>
      <c r="C3408" s="3">
        <v>0.48765046296296299</v>
      </c>
      <c r="D3408" s="373" t="s">
        <v>33</v>
      </c>
      <c r="E3408" s="648">
        <f>VLOOKUP(D3408,ID對照表!A:B,2,FALSE)</f>
        <v>13</v>
      </c>
    </row>
    <row r="3409" spans="1:5" x14ac:dyDescent="0.25">
      <c r="A3409" s="648" t="str">
        <f t="shared" si="53"/>
        <v>2017/04/30-11:42:32</v>
      </c>
      <c r="B3409" s="4">
        <v>42855</v>
      </c>
      <c r="C3409" s="3">
        <v>0.4878703703703704</v>
      </c>
      <c r="D3409" s="373" t="s">
        <v>33</v>
      </c>
      <c r="E3409" s="648">
        <f>VLOOKUP(D3409,ID對照表!A:B,2,FALSE)</f>
        <v>13</v>
      </c>
    </row>
    <row r="3410" spans="1:5" x14ac:dyDescent="0.25">
      <c r="A3410" s="648" t="str">
        <f t="shared" si="53"/>
        <v>2017/04/30-11:44:53</v>
      </c>
      <c r="B3410" s="4">
        <v>42855</v>
      </c>
      <c r="C3410" s="3">
        <v>0.48950231481481482</v>
      </c>
      <c r="D3410" s="373" t="s">
        <v>33</v>
      </c>
      <c r="E3410" s="648">
        <f>VLOOKUP(D3410,ID對照表!A:B,2,FALSE)</f>
        <v>13</v>
      </c>
    </row>
    <row r="3411" spans="1:5" x14ac:dyDescent="0.25">
      <c r="A3411" s="648" t="str">
        <f t="shared" si="53"/>
        <v>2017/04/30-11:44:54</v>
      </c>
      <c r="B3411" s="4">
        <v>42855</v>
      </c>
      <c r="C3411" s="3">
        <v>0.48951388888888886</v>
      </c>
      <c r="D3411" s="373" t="s">
        <v>33</v>
      </c>
      <c r="E3411" s="648">
        <f>VLOOKUP(D3411,ID對照表!A:B,2,FALSE)</f>
        <v>13</v>
      </c>
    </row>
    <row r="3412" spans="1:5" x14ac:dyDescent="0.25">
      <c r="A3412" s="648" t="str">
        <f t="shared" si="53"/>
        <v>2017/04/30-11:47:10</v>
      </c>
      <c r="B3412" s="4">
        <v>42855</v>
      </c>
      <c r="C3412" s="3">
        <v>0.49108796296296298</v>
      </c>
      <c r="D3412" s="373" t="s">
        <v>60</v>
      </c>
      <c r="E3412" s="648">
        <f>VLOOKUP(D3412,ID對照表!A:B,2,FALSE)</f>
        <v>36</v>
      </c>
    </row>
    <row r="3413" spans="1:5" x14ac:dyDescent="0.25">
      <c r="A3413" s="648" t="str">
        <f t="shared" si="53"/>
        <v>2017/04/30-11:47:11</v>
      </c>
      <c r="B3413" s="4">
        <v>42855</v>
      </c>
      <c r="C3413" s="3">
        <v>0.49109953703703701</v>
      </c>
      <c r="D3413" s="373" t="s">
        <v>60</v>
      </c>
      <c r="E3413" s="648">
        <f>VLOOKUP(D3413,ID對照表!A:B,2,FALSE)</f>
        <v>36</v>
      </c>
    </row>
    <row r="3414" spans="1:5" x14ac:dyDescent="0.25">
      <c r="A3414" s="648" t="str">
        <f t="shared" si="53"/>
        <v>2017/04/30-11:50:54</v>
      </c>
      <c r="B3414" s="4">
        <v>42855</v>
      </c>
      <c r="C3414" s="3">
        <v>0.49368055555555551</v>
      </c>
      <c r="D3414" s="373" t="s">
        <v>60</v>
      </c>
      <c r="E3414" s="648">
        <f>VLOOKUP(D3414,ID對照表!A:B,2,FALSE)</f>
        <v>36</v>
      </c>
    </row>
    <row r="3415" spans="1:5" x14ac:dyDescent="0.25">
      <c r="A3415" s="648" t="str">
        <f t="shared" si="53"/>
        <v>2017/04/30-11:59:43</v>
      </c>
      <c r="B3415" s="4">
        <v>42855</v>
      </c>
      <c r="C3415" s="3">
        <v>0.49980324074074073</v>
      </c>
      <c r="D3415" s="373" t="s">
        <v>33</v>
      </c>
      <c r="E3415" s="648">
        <f>VLOOKUP(D3415,ID對照表!A:B,2,FALSE)</f>
        <v>13</v>
      </c>
    </row>
    <row r="3416" spans="1:5" x14ac:dyDescent="0.25">
      <c r="A3416" s="648" t="str">
        <f t="shared" si="53"/>
        <v>2017/04/30-11:59:44</v>
      </c>
      <c r="B3416" s="4">
        <v>42855</v>
      </c>
      <c r="C3416" s="3">
        <v>0.49981481481481477</v>
      </c>
      <c r="D3416" s="373" t="s">
        <v>33</v>
      </c>
      <c r="E3416" s="648">
        <f>VLOOKUP(D3416,ID對照表!A:B,2,FALSE)</f>
        <v>13</v>
      </c>
    </row>
    <row r="3417" spans="1:5" x14ac:dyDescent="0.25">
      <c r="A3417" s="648" t="str">
        <f t="shared" si="53"/>
        <v>2017/04/30-11:59:46</v>
      </c>
      <c r="B3417" s="4">
        <v>42855</v>
      </c>
      <c r="C3417" s="3">
        <v>0.49983796296296296</v>
      </c>
      <c r="D3417" s="373" t="s">
        <v>33</v>
      </c>
      <c r="E3417" s="648">
        <f>VLOOKUP(D3417,ID對照表!A:B,2,FALSE)</f>
        <v>13</v>
      </c>
    </row>
    <row r="3418" spans="1:5" x14ac:dyDescent="0.25">
      <c r="A3418" s="648" t="str">
        <f t="shared" si="53"/>
        <v>2017/04/30-12:00:26</v>
      </c>
      <c r="B3418" s="4">
        <v>42855</v>
      </c>
      <c r="C3418" s="3">
        <v>0.5003009259259259</v>
      </c>
      <c r="D3418" s="373" t="s">
        <v>33</v>
      </c>
      <c r="E3418" s="648">
        <f>VLOOKUP(D3418,ID對照表!A:B,2,FALSE)</f>
        <v>13</v>
      </c>
    </row>
    <row r="3419" spans="1:5" x14ac:dyDescent="0.25">
      <c r="A3419" s="648" t="str">
        <f t="shared" si="53"/>
        <v>2017/04/30-12:00:29</v>
      </c>
      <c r="B3419" s="4">
        <v>42855</v>
      </c>
      <c r="C3419" s="3">
        <v>0.50033564814814813</v>
      </c>
      <c r="D3419" s="373" t="s">
        <v>33</v>
      </c>
      <c r="E3419" s="648">
        <f>VLOOKUP(D3419,ID對照表!A:B,2,FALSE)</f>
        <v>13</v>
      </c>
    </row>
    <row r="3420" spans="1:5" x14ac:dyDescent="0.25">
      <c r="A3420" s="648" t="str">
        <f t="shared" si="53"/>
        <v>2017/04/30-12:00:30</v>
      </c>
      <c r="B3420" s="4">
        <v>42855</v>
      </c>
      <c r="C3420" s="3">
        <v>0.50034722222222217</v>
      </c>
      <c r="D3420" s="373" t="s">
        <v>33</v>
      </c>
      <c r="E3420" s="648">
        <f>VLOOKUP(D3420,ID對照表!A:B,2,FALSE)</f>
        <v>13</v>
      </c>
    </row>
    <row r="3421" spans="1:5" x14ac:dyDescent="0.25">
      <c r="A3421" s="648" t="str">
        <f t="shared" si="53"/>
        <v>2017/04/30-12:01:14</v>
      </c>
      <c r="B3421" s="4">
        <v>42855</v>
      </c>
      <c r="C3421" s="3">
        <v>0.50085648148148143</v>
      </c>
      <c r="D3421" s="373" t="s">
        <v>154</v>
      </c>
      <c r="E3421" s="648">
        <f>VLOOKUP(D3421,ID對照表!A:B,2,FALSE)</f>
        <v>73</v>
      </c>
    </row>
    <row r="3422" spans="1:5" x14ac:dyDescent="0.25">
      <c r="A3422" s="648" t="str">
        <f t="shared" si="53"/>
        <v>2017/04/30-12:01:15</v>
      </c>
      <c r="B3422" s="4">
        <v>42855</v>
      </c>
      <c r="C3422" s="3">
        <v>0.50086805555555558</v>
      </c>
      <c r="D3422" s="373" t="s">
        <v>154</v>
      </c>
      <c r="E3422" s="648">
        <f>VLOOKUP(D3422,ID對照表!A:B,2,FALSE)</f>
        <v>73</v>
      </c>
    </row>
    <row r="3423" spans="1:5" x14ac:dyDescent="0.25">
      <c r="A3423" s="648" t="str">
        <f t="shared" si="53"/>
        <v>2017/04/30-12:01:16</v>
      </c>
      <c r="B3423" s="4">
        <v>42855</v>
      </c>
      <c r="C3423" s="3">
        <v>0.50087962962962962</v>
      </c>
      <c r="D3423" s="373" t="s">
        <v>154</v>
      </c>
      <c r="E3423" s="648">
        <f>VLOOKUP(D3423,ID對照表!A:B,2,FALSE)</f>
        <v>73</v>
      </c>
    </row>
    <row r="3424" spans="1:5" x14ac:dyDescent="0.25">
      <c r="A3424" s="648" t="str">
        <f t="shared" si="53"/>
        <v>2017/04/30-12:08:52</v>
      </c>
      <c r="B3424" s="4">
        <v>42855</v>
      </c>
      <c r="C3424" s="3">
        <v>0.50615740740740744</v>
      </c>
      <c r="D3424" s="373" t="s">
        <v>92</v>
      </c>
      <c r="E3424" s="648">
        <f>VLOOKUP(D3424,ID對照表!A:B,2,FALSE)</f>
        <v>68</v>
      </c>
    </row>
    <row r="3425" spans="1:5" x14ac:dyDescent="0.25">
      <c r="A3425" s="648" t="str">
        <f t="shared" si="53"/>
        <v>2017/04/30-12:14:51</v>
      </c>
      <c r="B3425" s="4">
        <v>42855</v>
      </c>
      <c r="C3425" s="3">
        <v>0.51031250000000006</v>
      </c>
      <c r="D3425" s="373" t="s">
        <v>154</v>
      </c>
      <c r="E3425" s="648">
        <f>VLOOKUP(D3425,ID對照表!A:B,2,FALSE)</f>
        <v>73</v>
      </c>
    </row>
    <row r="3426" spans="1:5" x14ac:dyDescent="0.25">
      <c r="A3426" s="648" t="str">
        <f t="shared" si="53"/>
        <v>2017/04/30-12:14:56</v>
      </c>
      <c r="B3426" s="4">
        <v>42855</v>
      </c>
      <c r="C3426" s="3">
        <v>0.51037037037037036</v>
      </c>
      <c r="D3426" s="373" t="s">
        <v>154</v>
      </c>
      <c r="E3426" s="648">
        <f>VLOOKUP(D3426,ID對照表!A:B,2,FALSE)</f>
        <v>73</v>
      </c>
    </row>
    <row r="3427" spans="1:5" x14ac:dyDescent="0.25">
      <c r="A3427" s="648" t="str">
        <f t="shared" si="53"/>
        <v>2017/04/30-12:27:53</v>
      </c>
      <c r="B3427" s="4">
        <v>42855</v>
      </c>
      <c r="C3427" s="3">
        <v>0.51936342592592599</v>
      </c>
      <c r="D3427" s="373" t="s">
        <v>154</v>
      </c>
      <c r="E3427" s="648">
        <f>VLOOKUP(D3427,ID對照表!A:B,2,FALSE)</f>
        <v>73</v>
      </c>
    </row>
    <row r="3428" spans="1:5" x14ac:dyDescent="0.25">
      <c r="A3428" s="648" t="str">
        <f t="shared" si="53"/>
        <v>2017/04/30-12:29:35</v>
      </c>
      <c r="B3428" s="4">
        <v>42855</v>
      </c>
      <c r="C3428" s="3">
        <v>0.52054398148148151</v>
      </c>
      <c r="D3428" s="373" t="s">
        <v>155</v>
      </c>
      <c r="E3428" s="648">
        <f>VLOOKUP(D3428,ID對照表!A:B,2,FALSE)</f>
        <v>74</v>
      </c>
    </row>
    <row r="3429" spans="1:5" x14ac:dyDescent="0.25">
      <c r="A3429" s="648" t="str">
        <f t="shared" si="53"/>
        <v>2017/04/30-12:30:07</v>
      </c>
      <c r="B3429" s="4">
        <v>42855</v>
      </c>
      <c r="C3429" s="3">
        <v>0.52091435185185186</v>
      </c>
      <c r="D3429" s="373" t="s">
        <v>155</v>
      </c>
      <c r="E3429" s="648">
        <f>VLOOKUP(D3429,ID對照表!A:B,2,FALSE)</f>
        <v>74</v>
      </c>
    </row>
    <row r="3430" spans="1:5" x14ac:dyDescent="0.25">
      <c r="A3430" s="648" t="str">
        <f t="shared" si="53"/>
        <v>2017/04/30-12:30:47</v>
      </c>
      <c r="B3430" s="4">
        <v>42855</v>
      </c>
      <c r="C3430" s="3">
        <v>0.52137731481481475</v>
      </c>
      <c r="D3430" s="373" t="s">
        <v>155</v>
      </c>
      <c r="E3430" s="648">
        <f>VLOOKUP(D3430,ID對照表!A:B,2,FALSE)</f>
        <v>74</v>
      </c>
    </row>
    <row r="3431" spans="1:5" x14ac:dyDescent="0.25">
      <c r="A3431" s="648" t="str">
        <f t="shared" si="53"/>
        <v>2017/04/30-12:30:53</v>
      </c>
      <c r="B3431" s="4">
        <v>42855</v>
      </c>
      <c r="C3431" s="3">
        <v>0.52144675925925921</v>
      </c>
      <c r="D3431" s="373" t="s">
        <v>155</v>
      </c>
      <c r="E3431" s="648">
        <f>VLOOKUP(D3431,ID對照表!A:B,2,FALSE)</f>
        <v>74</v>
      </c>
    </row>
    <row r="3432" spans="1:5" x14ac:dyDescent="0.25">
      <c r="A3432" s="648" t="str">
        <f t="shared" si="53"/>
        <v>2017/04/30-12:30:55</v>
      </c>
      <c r="B3432" s="4">
        <v>42855</v>
      </c>
      <c r="C3432" s="3">
        <v>0.5214699074074074</v>
      </c>
      <c r="D3432" s="373" t="s">
        <v>155</v>
      </c>
      <c r="E3432" s="648">
        <f>VLOOKUP(D3432,ID對照表!A:B,2,FALSE)</f>
        <v>74</v>
      </c>
    </row>
    <row r="3433" spans="1:5" x14ac:dyDescent="0.25">
      <c r="A3433" s="648" t="str">
        <f t="shared" si="53"/>
        <v>2017/04/30-12:30:58</v>
      </c>
      <c r="B3433" s="4">
        <v>42855</v>
      </c>
      <c r="C3433" s="3">
        <v>0.52150462962962962</v>
      </c>
      <c r="D3433" s="373" t="s">
        <v>155</v>
      </c>
      <c r="E3433" s="648">
        <f>VLOOKUP(D3433,ID對照表!A:B,2,FALSE)</f>
        <v>74</v>
      </c>
    </row>
    <row r="3434" spans="1:5" x14ac:dyDescent="0.25">
      <c r="A3434" s="648" t="str">
        <f t="shared" si="53"/>
        <v>2017/04/30-12:31:02</v>
      </c>
      <c r="B3434" s="4">
        <v>42855</v>
      </c>
      <c r="C3434" s="3">
        <v>0.521550925925926</v>
      </c>
      <c r="D3434" s="373" t="s">
        <v>155</v>
      </c>
      <c r="E3434" s="648">
        <f>VLOOKUP(D3434,ID對照表!A:B,2,FALSE)</f>
        <v>74</v>
      </c>
    </row>
    <row r="3435" spans="1:5" x14ac:dyDescent="0.25">
      <c r="A3435" s="648" t="str">
        <f t="shared" si="53"/>
        <v>2017/04/30-12:31:28</v>
      </c>
      <c r="B3435" s="4">
        <v>42855</v>
      </c>
      <c r="C3435" s="3">
        <v>0.5218518518518519</v>
      </c>
      <c r="D3435" s="373" t="s">
        <v>155</v>
      </c>
      <c r="E3435" s="648">
        <f>VLOOKUP(D3435,ID對照表!A:B,2,FALSE)</f>
        <v>74</v>
      </c>
    </row>
    <row r="3436" spans="1:5" x14ac:dyDescent="0.25">
      <c r="A3436" s="648" t="str">
        <f t="shared" si="53"/>
        <v>2017/04/30-12:31:45</v>
      </c>
      <c r="B3436" s="4">
        <v>42855</v>
      </c>
      <c r="C3436" s="3">
        <v>0.52204861111111112</v>
      </c>
      <c r="D3436" s="373" t="s">
        <v>155</v>
      </c>
      <c r="E3436" s="648">
        <f>VLOOKUP(D3436,ID對照表!A:B,2,FALSE)</f>
        <v>74</v>
      </c>
    </row>
    <row r="3437" spans="1:5" x14ac:dyDescent="0.25">
      <c r="A3437" s="648" t="str">
        <f t="shared" si="53"/>
        <v>2017/04/30-12:32:07</v>
      </c>
      <c r="B3437" s="4">
        <v>42855</v>
      </c>
      <c r="C3437" s="3">
        <v>0.52230324074074075</v>
      </c>
      <c r="D3437" s="373" t="s">
        <v>155</v>
      </c>
      <c r="E3437" s="648">
        <f>VLOOKUP(D3437,ID對照表!A:B,2,FALSE)</f>
        <v>74</v>
      </c>
    </row>
    <row r="3438" spans="1:5" x14ac:dyDescent="0.25">
      <c r="A3438" s="648" t="str">
        <f t="shared" si="53"/>
        <v>2017/04/30-12:32:52</v>
      </c>
      <c r="B3438" s="4">
        <v>42855</v>
      </c>
      <c r="C3438" s="3">
        <v>0.52282407407407405</v>
      </c>
      <c r="D3438" s="373" t="s">
        <v>155</v>
      </c>
      <c r="E3438" s="648">
        <f>VLOOKUP(D3438,ID對照表!A:B,2,FALSE)</f>
        <v>74</v>
      </c>
    </row>
    <row r="3439" spans="1:5" x14ac:dyDescent="0.25">
      <c r="A3439" s="648" t="str">
        <f t="shared" si="53"/>
        <v>2017/04/30-12:32:53</v>
      </c>
      <c r="B3439" s="4">
        <v>42855</v>
      </c>
      <c r="C3439" s="3">
        <v>0.52283564814814809</v>
      </c>
      <c r="D3439" s="373" t="s">
        <v>155</v>
      </c>
      <c r="E3439" s="648">
        <f>VLOOKUP(D3439,ID對照表!A:B,2,FALSE)</f>
        <v>74</v>
      </c>
    </row>
    <row r="3440" spans="1:5" x14ac:dyDescent="0.25">
      <c r="A3440" s="648" t="str">
        <f t="shared" si="53"/>
        <v>2017/04/30-12:33:04</v>
      </c>
      <c r="B3440" s="4">
        <v>42855</v>
      </c>
      <c r="C3440" s="3">
        <v>0.52296296296296296</v>
      </c>
      <c r="D3440" s="373" t="s">
        <v>154</v>
      </c>
      <c r="E3440" s="648">
        <f>VLOOKUP(D3440,ID對照表!A:B,2,FALSE)</f>
        <v>73</v>
      </c>
    </row>
    <row r="3441" spans="1:5" x14ac:dyDescent="0.25">
      <c r="A3441" s="648" t="str">
        <f t="shared" si="53"/>
        <v>2017/04/30-12:41:03</v>
      </c>
      <c r="B3441" s="4">
        <v>42855</v>
      </c>
      <c r="C3441" s="3">
        <v>0.52850694444444446</v>
      </c>
      <c r="D3441" s="373" t="s">
        <v>156</v>
      </c>
      <c r="E3441" s="648">
        <f>VLOOKUP(D3441,ID對照表!A:B,2,FALSE)</f>
        <v>75</v>
      </c>
    </row>
    <row r="3442" spans="1:5" x14ac:dyDescent="0.25">
      <c r="A3442" s="648" t="str">
        <f t="shared" si="53"/>
        <v>2017/04/30-12:41:07</v>
      </c>
      <c r="B3442" s="4">
        <v>42855</v>
      </c>
      <c r="C3442" s="3">
        <v>0.52855324074074073</v>
      </c>
      <c r="D3442" s="373" t="s">
        <v>156</v>
      </c>
      <c r="E3442" s="648">
        <f>VLOOKUP(D3442,ID對照表!A:B,2,FALSE)</f>
        <v>75</v>
      </c>
    </row>
    <row r="3443" spans="1:5" x14ac:dyDescent="0.25">
      <c r="A3443" s="648" t="str">
        <f t="shared" si="53"/>
        <v>2017/04/30-12:49:54</v>
      </c>
      <c r="B3443" s="4">
        <v>42855</v>
      </c>
      <c r="C3443" s="3">
        <v>0.53465277777777775</v>
      </c>
      <c r="D3443" s="373" t="s">
        <v>33</v>
      </c>
      <c r="E3443" s="648">
        <f>VLOOKUP(D3443,ID對照表!A:B,2,FALSE)</f>
        <v>13</v>
      </c>
    </row>
    <row r="3444" spans="1:5" x14ac:dyDescent="0.25">
      <c r="A3444" s="648" t="str">
        <f t="shared" si="53"/>
        <v>2017/04/30-12:49:57</v>
      </c>
      <c r="B3444" s="4">
        <v>42855</v>
      </c>
      <c r="C3444" s="3">
        <v>0.53468749999999998</v>
      </c>
      <c r="D3444" s="373" t="s">
        <v>33</v>
      </c>
      <c r="E3444" s="648">
        <f>VLOOKUP(D3444,ID對照表!A:B,2,FALSE)</f>
        <v>13</v>
      </c>
    </row>
    <row r="3445" spans="1:5" x14ac:dyDescent="0.25">
      <c r="A3445" s="648" t="str">
        <f t="shared" si="53"/>
        <v>2017/04/30-12:49:58</v>
      </c>
      <c r="B3445" s="4">
        <v>42855</v>
      </c>
      <c r="C3445" s="3">
        <v>0.53469907407407413</v>
      </c>
      <c r="D3445" s="373" t="s">
        <v>33</v>
      </c>
      <c r="E3445" s="648">
        <f>VLOOKUP(D3445,ID對照表!A:B,2,FALSE)</f>
        <v>13</v>
      </c>
    </row>
    <row r="3446" spans="1:5" x14ac:dyDescent="0.25">
      <c r="A3446" s="648" t="str">
        <f t="shared" si="53"/>
        <v>2017/04/30-12:49:59</v>
      </c>
      <c r="B3446" s="4">
        <v>42855</v>
      </c>
      <c r="C3446" s="3">
        <v>0.53471064814814817</v>
      </c>
      <c r="D3446" s="373" t="s">
        <v>33</v>
      </c>
      <c r="E3446" s="648">
        <f>VLOOKUP(D3446,ID對照表!A:B,2,FALSE)</f>
        <v>13</v>
      </c>
    </row>
    <row r="3447" spans="1:5" x14ac:dyDescent="0.25">
      <c r="A3447" s="648" t="str">
        <f t="shared" si="53"/>
        <v>2017/04/30-12:55:49</v>
      </c>
      <c r="B3447" s="4">
        <v>42855</v>
      </c>
      <c r="C3447" s="3">
        <v>0.5387615740740741</v>
      </c>
      <c r="D3447" s="373" t="s">
        <v>60</v>
      </c>
      <c r="E3447" s="648">
        <f>VLOOKUP(D3447,ID對照表!A:B,2,FALSE)</f>
        <v>36</v>
      </c>
    </row>
    <row r="3448" spans="1:5" x14ac:dyDescent="0.25">
      <c r="A3448" s="648" t="str">
        <f t="shared" si="53"/>
        <v>2017/04/30-12:56:31</v>
      </c>
      <c r="B3448" s="4">
        <v>42855</v>
      </c>
      <c r="C3448" s="3">
        <v>0.53924768518518518</v>
      </c>
      <c r="D3448" s="373" t="s">
        <v>154</v>
      </c>
      <c r="E3448" s="648">
        <f>VLOOKUP(D3448,ID對照表!A:B,2,FALSE)</f>
        <v>73</v>
      </c>
    </row>
    <row r="3449" spans="1:5" x14ac:dyDescent="0.25">
      <c r="A3449" s="648" t="str">
        <f t="shared" si="53"/>
        <v>2017/04/30-12:56:38</v>
      </c>
      <c r="B3449" s="4">
        <v>42855</v>
      </c>
      <c r="C3449" s="3">
        <v>0.53932870370370367</v>
      </c>
      <c r="D3449" s="373" t="s">
        <v>154</v>
      </c>
      <c r="E3449" s="648">
        <f>VLOOKUP(D3449,ID對照表!A:B,2,FALSE)</f>
        <v>73</v>
      </c>
    </row>
    <row r="3450" spans="1:5" x14ac:dyDescent="0.25">
      <c r="A3450" s="648" t="str">
        <f t="shared" si="53"/>
        <v>2017/04/30-13:30:12</v>
      </c>
      <c r="B3450" s="4">
        <v>42855</v>
      </c>
      <c r="C3450" s="3">
        <v>0.56263888888888891</v>
      </c>
      <c r="D3450" s="373" t="s">
        <v>3</v>
      </c>
      <c r="E3450" s="648">
        <f>VLOOKUP(D3450,ID對照表!A:B,2,FALSE)</f>
        <v>5</v>
      </c>
    </row>
    <row r="3451" spans="1:5" x14ac:dyDescent="0.25">
      <c r="A3451" s="648" t="str">
        <f t="shared" si="53"/>
        <v>2017/04/30-13:33:27</v>
      </c>
      <c r="B3451" s="4">
        <v>42855</v>
      </c>
      <c r="C3451" s="3">
        <v>0.56489583333333326</v>
      </c>
      <c r="D3451" s="373" t="s">
        <v>82</v>
      </c>
      <c r="E3451" s="648">
        <f>VLOOKUP(D3451,ID對照表!A:B,2,FALSE)</f>
        <v>57</v>
      </c>
    </row>
    <row r="3452" spans="1:5" x14ac:dyDescent="0.25">
      <c r="A3452" s="648" t="str">
        <f t="shared" si="53"/>
        <v>2017/04/30-13:49:39</v>
      </c>
      <c r="B3452" s="4">
        <v>42855</v>
      </c>
      <c r="C3452" s="3">
        <v>0.57614583333333336</v>
      </c>
      <c r="D3452" s="373" t="s">
        <v>33</v>
      </c>
      <c r="E3452" s="648">
        <f>VLOOKUP(D3452,ID對照表!A:B,2,FALSE)</f>
        <v>13</v>
      </c>
    </row>
    <row r="3453" spans="1:5" x14ac:dyDescent="0.25">
      <c r="A3453" s="648" t="str">
        <f t="shared" si="53"/>
        <v>2017/04/30-13:49:41</v>
      </c>
      <c r="B3453" s="4">
        <v>42855</v>
      </c>
      <c r="C3453" s="3">
        <v>0.57616898148148155</v>
      </c>
      <c r="D3453" s="373" t="s">
        <v>33</v>
      </c>
      <c r="E3453" s="648">
        <f>VLOOKUP(D3453,ID對照表!A:B,2,FALSE)</f>
        <v>13</v>
      </c>
    </row>
    <row r="3454" spans="1:5" x14ac:dyDescent="0.25">
      <c r="A3454" s="648" t="str">
        <f t="shared" si="53"/>
        <v>2017/04/30-13:49:44</v>
      </c>
      <c r="B3454" s="4">
        <v>42855</v>
      </c>
      <c r="C3454" s="3">
        <v>0.57620370370370366</v>
      </c>
      <c r="D3454" s="373" t="s">
        <v>33</v>
      </c>
      <c r="E3454" s="648">
        <f>VLOOKUP(D3454,ID對照表!A:B,2,FALSE)</f>
        <v>13</v>
      </c>
    </row>
    <row r="3455" spans="1:5" x14ac:dyDescent="0.25">
      <c r="A3455" s="648" t="str">
        <f t="shared" si="53"/>
        <v>2017/04/30-13:49:46</v>
      </c>
      <c r="B3455" s="4">
        <v>42855</v>
      </c>
      <c r="C3455" s="3">
        <v>0.57622685185185185</v>
      </c>
      <c r="D3455" s="373" t="s">
        <v>33</v>
      </c>
      <c r="E3455" s="648">
        <f>VLOOKUP(D3455,ID對照表!A:B,2,FALSE)</f>
        <v>13</v>
      </c>
    </row>
    <row r="3456" spans="1:5" x14ac:dyDescent="0.25">
      <c r="A3456" s="648" t="str">
        <f t="shared" si="53"/>
        <v>2017/04/30-13:49:47</v>
      </c>
      <c r="B3456" s="4">
        <v>42855</v>
      </c>
      <c r="C3456" s="3">
        <v>0.57623842592592589</v>
      </c>
      <c r="D3456" s="373" t="s">
        <v>33</v>
      </c>
      <c r="E3456" s="648">
        <f>VLOOKUP(D3456,ID對照表!A:B,2,FALSE)</f>
        <v>13</v>
      </c>
    </row>
    <row r="3457" spans="1:5" x14ac:dyDescent="0.25">
      <c r="A3457" s="648" t="str">
        <f t="shared" si="53"/>
        <v>2017/04/30-13:49:50</v>
      </c>
      <c r="B3457" s="4">
        <v>42855</v>
      </c>
      <c r="C3457" s="3">
        <v>0.57627314814814812</v>
      </c>
      <c r="D3457" s="373" t="s">
        <v>33</v>
      </c>
      <c r="E3457" s="648">
        <f>VLOOKUP(D3457,ID對照表!A:B,2,FALSE)</f>
        <v>13</v>
      </c>
    </row>
    <row r="3458" spans="1:5" x14ac:dyDescent="0.25">
      <c r="A3458" s="648" t="str">
        <f t="shared" ref="A3458:A3521" si="54">TEXT(B3458,"yyyy/mm/dd")&amp;"-"&amp;TEXT(C3458,"hh:mm:ss")</f>
        <v>2017/04/30-13:49:51</v>
      </c>
      <c r="B3458" s="4">
        <v>42855</v>
      </c>
      <c r="C3458" s="3">
        <v>0.57628472222222216</v>
      </c>
      <c r="D3458" s="373" t="s">
        <v>33</v>
      </c>
      <c r="E3458" s="648">
        <f>VLOOKUP(D3458,ID對照表!A:B,2,FALSE)</f>
        <v>13</v>
      </c>
    </row>
    <row r="3459" spans="1:5" x14ac:dyDescent="0.25">
      <c r="A3459" s="648" t="str">
        <f t="shared" si="54"/>
        <v>2017/04/30-13:51:39</v>
      </c>
      <c r="B3459" s="4">
        <v>42855</v>
      </c>
      <c r="C3459" s="3">
        <v>0.57753472222222224</v>
      </c>
      <c r="D3459" s="373" t="s">
        <v>33</v>
      </c>
      <c r="E3459" s="648">
        <f>VLOOKUP(D3459,ID對照表!A:B,2,FALSE)</f>
        <v>13</v>
      </c>
    </row>
    <row r="3460" spans="1:5" x14ac:dyDescent="0.25">
      <c r="A3460" s="648" t="str">
        <f t="shared" si="54"/>
        <v>2017/04/30-13:51:40</v>
      </c>
      <c r="B3460" s="4">
        <v>42855</v>
      </c>
      <c r="C3460" s="3">
        <v>0.57754629629629628</v>
      </c>
      <c r="D3460" s="373" t="s">
        <v>33</v>
      </c>
      <c r="E3460" s="648">
        <f>VLOOKUP(D3460,ID對照表!A:B,2,FALSE)</f>
        <v>13</v>
      </c>
    </row>
    <row r="3461" spans="1:5" x14ac:dyDescent="0.25">
      <c r="A3461" s="648" t="str">
        <f t="shared" si="54"/>
        <v>2017/04/30-13:51:43</v>
      </c>
      <c r="B3461" s="4">
        <v>42855</v>
      </c>
      <c r="C3461" s="3">
        <v>0.57758101851851851</v>
      </c>
      <c r="D3461" s="373" t="s">
        <v>33</v>
      </c>
      <c r="E3461" s="648">
        <f>VLOOKUP(D3461,ID對照表!A:B,2,FALSE)</f>
        <v>13</v>
      </c>
    </row>
    <row r="3462" spans="1:5" x14ac:dyDescent="0.25">
      <c r="A3462" s="648" t="str">
        <f t="shared" si="54"/>
        <v>2017/04/30-13:52:02</v>
      </c>
      <c r="B3462" s="4">
        <v>42855</v>
      </c>
      <c r="C3462" s="3">
        <v>0.57780092592592591</v>
      </c>
      <c r="D3462" s="373" t="s">
        <v>154</v>
      </c>
      <c r="E3462" s="648">
        <f>VLOOKUP(D3462,ID對照表!A:B,2,FALSE)</f>
        <v>73</v>
      </c>
    </row>
    <row r="3463" spans="1:5" x14ac:dyDescent="0.25">
      <c r="A3463" s="648" t="str">
        <f t="shared" si="54"/>
        <v>2017/04/30-13:52:07</v>
      </c>
      <c r="B3463" s="4">
        <v>42855</v>
      </c>
      <c r="C3463" s="3">
        <v>0.57785879629629633</v>
      </c>
      <c r="D3463" s="373" t="s">
        <v>154</v>
      </c>
      <c r="E3463" s="648">
        <f>VLOOKUP(D3463,ID對照表!A:B,2,FALSE)</f>
        <v>73</v>
      </c>
    </row>
    <row r="3464" spans="1:5" x14ac:dyDescent="0.25">
      <c r="A3464" s="648" t="str">
        <f t="shared" si="54"/>
        <v>2017/04/30-13:52:11</v>
      </c>
      <c r="B3464" s="4">
        <v>42855</v>
      </c>
      <c r="C3464" s="3">
        <v>0.5779050925925926</v>
      </c>
      <c r="D3464" s="373" t="s">
        <v>154</v>
      </c>
      <c r="E3464" s="648">
        <f>VLOOKUP(D3464,ID對照表!A:B,2,FALSE)</f>
        <v>73</v>
      </c>
    </row>
    <row r="3465" spans="1:5" x14ac:dyDescent="0.25">
      <c r="A3465" s="648" t="str">
        <f t="shared" si="54"/>
        <v>2017/04/30-14:04:22</v>
      </c>
      <c r="B3465" s="4">
        <v>42855</v>
      </c>
      <c r="C3465" s="3">
        <v>0.58636574074074077</v>
      </c>
      <c r="D3465" s="373" t="s">
        <v>82</v>
      </c>
      <c r="E3465" s="648">
        <f>VLOOKUP(D3465,ID對照表!A:B,2,FALSE)</f>
        <v>57</v>
      </c>
    </row>
    <row r="3466" spans="1:5" x14ac:dyDescent="0.25">
      <c r="A3466" s="648" t="str">
        <f t="shared" si="54"/>
        <v>2017/04/30-14:08:48</v>
      </c>
      <c r="B3466" s="4">
        <v>42855</v>
      </c>
      <c r="C3466" s="3">
        <v>0.58944444444444444</v>
      </c>
      <c r="D3466" s="373" t="s">
        <v>154</v>
      </c>
      <c r="E3466" s="648">
        <f>VLOOKUP(D3466,ID對照表!A:B,2,FALSE)</f>
        <v>73</v>
      </c>
    </row>
    <row r="3467" spans="1:5" x14ac:dyDescent="0.25">
      <c r="A3467" s="648" t="str">
        <f t="shared" si="54"/>
        <v>2017/04/30-14:09:57</v>
      </c>
      <c r="B3467" s="4">
        <v>42855</v>
      </c>
      <c r="C3467" s="3">
        <v>0.59024305555555556</v>
      </c>
      <c r="D3467" s="373" t="s">
        <v>82</v>
      </c>
      <c r="E3467" s="648">
        <f>VLOOKUP(D3467,ID對照表!A:B,2,FALSE)</f>
        <v>57</v>
      </c>
    </row>
    <row r="3468" spans="1:5" x14ac:dyDescent="0.25">
      <c r="A3468" s="648" t="str">
        <f t="shared" si="54"/>
        <v>2017/04/30-14:19:00</v>
      </c>
      <c r="B3468" s="4">
        <v>42855</v>
      </c>
      <c r="C3468" s="3">
        <v>0.59652777777777777</v>
      </c>
      <c r="D3468" s="373" t="s">
        <v>33</v>
      </c>
      <c r="E3468" s="648">
        <f>VLOOKUP(D3468,ID對照表!A:B,2,FALSE)</f>
        <v>13</v>
      </c>
    </row>
    <row r="3469" spans="1:5" x14ac:dyDescent="0.25">
      <c r="A3469" s="648" t="str">
        <f t="shared" si="54"/>
        <v>2017/04/30-14:27:00</v>
      </c>
      <c r="B3469" s="4">
        <v>42855</v>
      </c>
      <c r="C3469" s="3">
        <v>0.6020833333333333</v>
      </c>
      <c r="D3469" s="373" t="s">
        <v>33</v>
      </c>
      <c r="E3469" s="648">
        <f>VLOOKUP(D3469,ID對照表!A:B,2,FALSE)</f>
        <v>13</v>
      </c>
    </row>
    <row r="3470" spans="1:5" x14ac:dyDescent="0.25">
      <c r="A3470" s="648" t="str">
        <f t="shared" si="54"/>
        <v>2017/04/30-14:46:03</v>
      </c>
      <c r="B3470" s="4">
        <v>42855</v>
      </c>
      <c r="C3470" s="3">
        <v>0.61531250000000004</v>
      </c>
      <c r="D3470" s="373" t="s">
        <v>33</v>
      </c>
      <c r="E3470" s="648">
        <f>VLOOKUP(D3470,ID對照表!A:B,2,FALSE)</f>
        <v>13</v>
      </c>
    </row>
    <row r="3471" spans="1:5" x14ac:dyDescent="0.25">
      <c r="A3471" s="648" t="str">
        <f t="shared" si="54"/>
        <v>2017/04/30-14:52:06</v>
      </c>
      <c r="B3471" s="4">
        <v>42855</v>
      </c>
      <c r="C3471" s="3">
        <v>0.61951388888888892</v>
      </c>
      <c r="D3471" s="373" t="s">
        <v>33</v>
      </c>
      <c r="E3471" s="648">
        <f>VLOOKUP(D3471,ID對照表!A:B,2,FALSE)</f>
        <v>13</v>
      </c>
    </row>
    <row r="3472" spans="1:5" x14ac:dyDescent="0.25">
      <c r="A3472" s="648" t="str">
        <f t="shared" si="54"/>
        <v>2017/04/30-15:02:47</v>
      </c>
      <c r="B3472" s="4">
        <v>42855</v>
      </c>
      <c r="C3472" s="3">
        <v>0.62693287037037038</v>
      </c>
      <c r="D3472" s="373" t="s">
        <v>92</v>
      </c>
      <c r="E3472" s="648">
        <f>VLOOKUP(D3472,ID對照表!A:B,2,FALSE)</f>
        <v>68</v>
      </c>
    </row>
    <row r="3473" spans="1:5" x14ac:dyDescent="0.25">
      <c r="A3473" s="648" t="str">
        <f t="shared" si="54"/>
        <v>2017/04/30-15:02:48</v>
      </c>
      <c r="B3473" s="4">
        <v>42855</v>
      </c>
      <c r="C3473" s="3">
        <v>0.62694444444444442</v>
      </c>
      <c r="D3473" s="373" t="s">
        <v>92</v>
      </c>
      <c r="E3473" s="648">
        <f>VLOOKUP(D3473,ID對照表!A:B,2,FALSE)</f>
        <v>68</v>
      </c>
    </row>
    <row r="3474" spans="1:5" x14ac:dyDescent="0.25">
      <c r="A3474" s="648" t="str">
        <f t="shared" si="54"/>
        <v>2017/04/30-15:19:35</v>
      </c>
      <c r="B3474" s="4">
        <v>42855</v>
      </c>
      <c r="C3474" s="3">
        <v>0.63859953703703709</v>
      </c>
      <c r="D3474" s="373" t="s">
        <v>92</v>
      </c>
      <c r="E3474" s="648">
        <f>VLOOKUP(D3474,ID對照表!A:B,2,FALSE)</f>
        <v>68</v>
      </c>
    </row>
    <row r="3475" spans="1:5" x14ac:dyDescent="0.25">
      <c r="A3475" s="648" t="str">
        <f t="shared" si="54"/>
        <v>2017/04/30-15:29:17</v>
      </c>
      <c r="B3475" s="4">
        <v>42855</v>
      </c>
      <c r="C3475" s="3">
        <v>0.64533564814814814</v>
      </c>
      <c r="D3475" s="373" t="s">
        <v>33</v>
      </c>
      <c r="E3475" s="648">
        <f>VLOOKUP(D3475,ID對照表!A:B,2,FALSE)</f>
        <v>13</v>
      </c>
    </row>
    <row r="3476" spans="1:5" x14ac:dyDescent="0.25">
      <c r="A3476" s="648" t="str">
        <f t="shared" si="54"/>
        <v>2017/04/30-15:29:19</v>
      </c>
      <c r="B3476" s="4">
        <v>42855</v>
      </c>
      <c r="C3476" s="3">
        <v>0.64535879629629633</v>
      </c>
      <c r="D3476" s="373" t="s">
        <v>33</v>
      </c>
      <c r="E3476" s="648">
        <f>VLOOKUP(D3476,ID對照表!A:B,2,FALSE)</f>
        <v>13</v>
      </c>
    </row>
    <row r="3477" spans="1:5" x14ac:dyDescent="0.25">
      <c r="A3477" s="648" t="str">
        <f t="shared" si="54"/>
        <v>2017/04/30-18:18:01</v>
      </c>
      <c r="B3477" s="4">
        <v>42855</v>
      </c>
      <c r="C3477" s="3">
        <v>0.76251157407407411</v>
      </c>
      <c r="D3477" s="373" t="s">
        <v>92</v>
      </c>
      <c r="E3477" s="648">
        <f>VLOOKUP(D3477,ID對照表!A:B,2,FALSE)</f>
        <v>68</v>
      </c>
    </row>
    <row r="3478" spans="1:5" x14ac:dyDescent="0.25">
      <c r="A3478" s="648" t="str">
        <f t="shared" si="54"/>
        <v>2017/04/30-18:18:04</v>
      </c>
      <c r="B3478" s="4">
        <v>42855</v>
      </c>
      <c r="C3478" s="3">
        <v>0.76254629629629633</v>
      </c>
      <c r="D3478" s="373" t="s">
        <v>92</v>
      </c>
      <c r="E3478" s="648">
        <f>VLOOKUP(D3478,ID對照表!A:B,2,FALSE)</f>
        <v>68</v>
      </c>
    </row>
    <row r="3479" spans="1:5" x14ac:dyDescent="0.25">
      <c r="A3479" s="648" t="str">
        <f t="shared" si="54"/>
        <v>2017/04/30-18:18:07</v>
      </c>
      <c r="B3479" s="4">
        <v>42855</v>
      </c>
      <c r="C3479" s="3">
        <v>0.76258101851851856</v>
      </c>
      <c r="D3479" s="373" t="s">
        <v>92</v>
      </c>
      <c r="E3479" s="648">
        <f>VLOOKUP(D3479,ID對照表!A:B,2,FALSE)</f>
        <v>68</v>
      </c>
    </row>
    <row r="3480" spans="1:5" x14ac:dyDescent="0.25">
      <c r="A3480" s="648" t="str">
        <f t="shared" si="54"/>
        <v>2017/04/30-18:18:07</v>
      </c>
      <c r="B3480" s="4">
        <v>42855</v>
      </c>
      <c r="C3480" s="3">
        <v>0.76258101851851856</v>
      </c>
      <c r="D3480" s="373" t="s">
        <v>92</v>
      </c>
      <c r="E3480" s="648">
        <f>VLOOKUP(D3480,ID對照表!A:B,2,FALSE)</f>
        <v>68</v>
      </c>
    </row>
    <row r="3481" spans="1:5" x14ac:dyDescent="0.25">
      <c r="A3481" s="648" t="str">
        <f t="shared" si="54"/>
        <v>2017/04/30-18:18:41</v>
      </c>
      <c r="B3481" s="4">
        <v>42855</v>
      </c>
      <c r="C3481" s="3">
        <v>0.76297453703703699</v>
      </c>
      <c r="D3481" s="373" t="s">
        <v>92</v>
      </c>
      <c r="E3481" s="648">
        <f>VLOOKUP(D3481,ID對照表!A:B,2,FALSE)</f>
        <v>68</v>
      </c>
    </row>
    <row r="3482" spans="1:5" x14ac:dyDescent="0.25">
      <c r="A3482" s="648" t="str">
        <f t="shared" si="54"/>
        <v>2017/04/30-18:18:42</v>
      </c>
      <c r="B3482" s="4">
        <v>42855</v>
      </c>
      <c r="C3482" s="3">
        <v>0.76298611111111114</v>
      </c>
      <c r="D3482" s="373" t="s">
        <v>92</v>
      </c>
      <c r="E3482" s="648">
        <f>VLOOKUP(D3482,ID對照表!A:B,2,FALSE)</f>
        <v>68</v>
      </c>
    </row>
    <row r="3483" spans="1:5" x14ac:dyDescent="0.25">
      <c r="A3483" s="648" t="str">
        <f t="shared" si="54"/>
        <v>2017/04/30-18:55:35</v>
      </c>
      <c r="B3483" s="4">
        <v>42855</v>
      </c>
      <c r="C3483" s="3">
        <v>0.788599537037037</v>
      </c>
      <c r="D3483" s="373" t="s">
        <v>154</v>
      </c>
      <c r="E3483" s="648">
        <f>VLOOKUP(D3483,ID對照表!A:B,2,FALSE)</f>
        <v>73</v>
      </c>
    </row>
    <row r="3484" spans="1:5" x14ac:dyDescent="0.25">
      <c r="A3484" s="648" t="str">
        <f t="shared" si="54"/>
        <v>2017/04/30-19:22:14</v>
      </c>
      <c r="B3484" s="4">
        <v>42855</v>
      </c>
      <c r="C3484" s="3">
        <v>0.80710648148148145</v>
      </c>
      <c r="D3484" s="373" t="s">
        <v>92</v>
      </c>
      <c r="E3484" s="648">
        <f>VLOOKUP(D3484,ID對照表!A:B,2,FALSE)</f>
        <v>68</v>
      </c>
    </row>
    <row r="3485" spans="1:5" x14ac:dyDescent="0.25">
      <c r="A3485" s="648" t="str">
        <f t="shared" si="54"/>
        <v>2017/04/30-19:22:19</v>
      </c>
      <c r="B3485" s="4">
        <v>42855</v>
      </c>
      <c r="C3485" s="3">
        <v>0.80716435185185187</v>
      </c>
      <c r="D3485" s="373" t="s">
        <v>92</v>
      </c>
      <c r="E3485" s="648">
        <f>VLOOKUP(D3485,ID對照表!A:B,2,FALSE)</f>
        <v>68</v>
      </c>
    </row>
    <row r="3486" spans="1:5" x14ac:dyDescent="0.25">
      <c r="A3486" s="648" t="str">
        <f t="shared" si="54"/>
        <v>2017/04/30-19:33:59</v>
      </c>
      <c r="B3486" s="4">
        <v>42855</v>
      </c>
      <c r="C3486" s="3">
        <v>0.81526620370370362</v>
      </c>
      <c r="D3486" s="373" t="s">
        <v>60</v>
      </c>
      <c r="E3486" s="648">
        <f>VLOOKUP(D3486,ID對照表!A:B,2,FALSE)</f>
        <v>36</v>
      </c>
    </row>
    <row r="3487" spans="1:5" x14ac:dyDescent="0.25">
      <c r="A3487" s="648" t="str">
        <f t="shared" si="54"/>
        <v>2017/04/30-19:36:01</v>
      </c>
      <c r="B3487" s="4">
        <v>42855</v>
      </c>
      <c r="C3487" s="3">
        <v>0.81667824074074069</v>
      </c>
      <c r="D3487" s="373" t="s">
        <v>82</v>
      </c>
      <c r="E3487" s="648">
        <f>VLOOKUP(D3487,ID對照表!A:B,2,FALSE)</f>
        <v>57</v>
      </c>
    </row>
    <row r="3488" spans="1:5" x14ac:dyDescent="0.25">
      <c r="A3488" s="648" t="str">
        <f t="shared" si="54"/>
        <v>2017/04/30-19:37:29</v>
      </c>
      <c r="B3488" s="4">
        <v>42855</v>
      </c>
      <c r="C3488" s="3">
        <v>0.81769675925925922</v>
      </c>
      <c r="D3488" s="373" t="s">
        <v>60</v>
      </c>
      <c r="E3488" s="648">
        <f>VLOOKUP(D3488,ID對照表!A:B,2,FALSE)</f>
        <v>36</v>
      </c>
    </row>
    <row r="3489" spans="1:5" x14ac:dyDescent="0.25">
      <c r="A3489" s="648" t="str">
        <f t="shared" si="54"/>
        <v>2017/04/30-19:37:54</v>
      </c>
      <c r="B3489" s="4">
        <v>42855</v>
      </c>
      <c r="C3489" s="3">
        <v>0.81798611111111119</v>
      </c>
      <c r="D3489" s="373" t="s">
        <v>60</v>
      </c>
      <c r="E3489" s="648">
        <f>VLOOKUP(D3489,ID對照表!A:B,2,FALSE)</f>
        <v>36</v>
      </c>
    </row>
    <row r="3490" spans="1:5" x14ac:dyDescent="0.25">
      <c r="A3490" s="648" t="str">
        <f t="shared" si="54"/>
        <v>2017/04/30-20:24:21</v>
      </c>
      <c r="B3490" s="4">
        <v>42855</v>
      </c>
      <c r="C3490" s="3">
        <v>0.85024305555555557</v>
      </c>
      <c r="D3490" s="373" t="s">
        <v>82</v>
      </c>
      <c r="E3490" s="648">
        <f>VLOOKUP(D3490,ID對照表!A:B,2,FALSE)</f>
        <v>57</v>
      </c>
    </row>
    <row r="3491" spans="1:5" x14ac:dyDescent="0.25">
      <c r="A3491" s="648" t="str">
        <f t="shared" si="54"/>
        <v>2017/04/30-20:24:25</v>
      </c>
      <c r="B3491" s="4">
        <v>42855</v>
      </c>
      <c r="C3491" s="3">
        <v>0.85028935185185184</v>
      </c>
      <c r="D3491" s="373" t="s">
        <v>82</v>
      </c>
      <c r="E3491" s="648">
        <f>VLOOKUP(D3491,ID對照表!A:B,2,FALSE)</f>
        <v>57</v>
      </c>
    </row>
    <row r="3492" spans="1:5" x14ac:dyDescent="0.25">
      <c r="A3492" s="648" t="str">
        <f t="shared" si="54"/>
        <v>2017/04/30-20:25:11</v>
      </c>
      <c r="B3492" s="4">
        <v>42855</v>
      </c>
      <c r="C3492" s="3">
        <v>0.85082175925925929</v>
      </c>
      <c r="D3492" s="373" t="s">
        <v>60</v>
      </c>
      <c r="E3492" s="648">
        <f>VLOOKUP(D3492,ID對照表!A:B,2,FALSE)</f>
        <v>36</v>
      </c>
    </row>
    <row r="3493" spans="1:5" x14ac:dyDescent="0.25">
      <c r="A3493" s="648" t="str">
        <f t="shared" si="54"/>
        <v>2017/04/30-21:40:00</v>
      </c>
      <c r="B3493" s="4">
        <v>42855</v>
      </c>
      <c r="C3493" s="3">
        <v>0.90277777777777779</v>
      </c>
      <c r="D3493" s="373" t="s">
        <v>82</v>
      </c>
      <c r="E3493" s="648">
        <f>VLOOKUP(D3493,ID對照表!A:B,2,FALSE)</f>
        <v>57</v>
      </c>
    </row>
    <row r="3494" spans="1:5" x14ac:dyDescent="0.25">
      <c r="A3494" s="648" t="str">
        <f t="shared" si="54"/>
        <v>2017/04/30-21:40:04</v>
      </c>
      <c r="B3494" s="4">
        <v>42855</v>
      </c>
      <c r="C3494" s="3">
        <v>0.90282407407407417</v>
      </c>
      <c r="D3494" s="373" t="s">
        <v>82</v>
      </c>
      <c r="E3494" s="648">
        <f>VLOOKUP(D3494,ID對照表!A:B,2,FALSE)</f>
        <v>57</v>
      </c>
    </row>
    <row r="3495" spans="1:5" x14ac:dyDescent="0.25">
      <c r="A3495" s="648" t="str">
        <f t="shared" si="54"/>
        <v>2017/04/30-21:40:42</v>
      </c>
      <c r="B3495" s="4">
        <v>42855</v>
      </c>
      <c r="C3495" s="3">
        <v>0.90326388888888898</v>
      </c>
      <c r="D3495" s="373" t="s">
        <v>82</v>
      </c>
      <c r="E3495" s="648">
        <f>VLOOKUP(D3495,ID對照表!A:B,2,FALSE)</f>
        <v>57</v>
      </c>
    </row>
    <row r="3496" spans="1:5" x14ac:dyDescent="0.25">
      <c r="A3496" s="648" t="str">
        <f t="shared" si="54"/>
        <v>2017/04/30-21:52:12</v>
      </c>
      <c r="B3496" s="4">
        <v>42855</v>
      </c>
      <c r="C3496" s="3">
        <v>0.91125</v>
      </c>
      <c r="D3496" s="373" t="s">
        <v>82</v>
      </c>
      <c r="E3496" s="648">
        <f>VLOOKUP(D3496,ID對照表!A:B,2,FALSE)</f>
        <v>57</v>
      </c>
    </row>
    <row r="3497" spans="1:5" x14ac:dyDescent="0.25">
      <c r="A3497" s="648" t="str">
        <f t="shared" si="54"/>
        <v>2017/04/30-21:53:32</v>
      </c>
      <c r="B3497" s="4">
        <v>42855</v>
      </c>
      <c r="C3497" s="3">
        <v>0.912175925925926</v>
      </c>
      <c r="D3497" s="373" t="s">
        <v>82</v>
      </c>
      <c r="E3497" s="648">
        <f>VLOOKUP(D3497,ID對照表!A:B,2,FALSE)</f>
        <v>57</v>
      </c>
    </row>
    <row r="3498" spans="1:5" x14ac:dyDescent="0.25">
      <c r="A3498" s="648" t="str">
        <f t="shared" si="54"/>
        <v>2017/04/30-23:07:18</v>
      </c>
      <c r="B3498" s="4">
        <v>42855</v>
      </c>
      <c r="C3498" s="3">
        <v>0.96340277777777772</v>
      </c>
      <c r="D3498" s="373" t="s">
        <v>82</v>
      </c>
      <c r="E3498" s="648">
        <f>VLOOKUP(D3498,ID對照表!A:B,2,FALSE)</f>
        <v>57</v>
      </c>
    </row>
    <row r="3499" spans="1:5" x14ac:dyDescent="0.25">
      <c r="A3499" s="648" t="str">
        <f t="shared" si="54"/>
        <v>2017/04/30-23:11:31</v>
      </c>
      <c r="B3499" s="4">
        <v>42855</v>
      </c>
      <c r="C3499" s="3">
        <v>0.96633101851851855</v>
      </c>
      <c r="D3499" s="373" t="s">
        <v>82</v>
      </c>
      <c r="E3499" s="648">
        <f>VLOOKUP(D3499,ID對照表!A:B,2,FALSE)</f>
        <v>57</v>
      </c>
    </row>
    <row r="3500" spans="1:5" x14ac:dyDescent="0.25">
      <c r="A3500" s="648" t="str">
        <f t="shared" si="54"/>
        <v>2017/04/30-23:11:40</v>
      </c>
      <c r="B3500" s="4">
        <v>42855</v>
      </c>
      <c r="C3500" s="3">
        <v>0.96643518518518512</v>
      </c>
      <c r="D3500" s="373" t="s">
        <v>82</v>
      </c>
      <c r="E3500" s="648">
        <f>VLOOKUP(D3500,ID對照表!A:B,2,FALSE)</f>
        <v>57</v>
      </c>
    </row>
    <row r="3501" spans="1:5" x14ac:dyDescent="0.25">
      <c r="A3501" s="648" t="str">
        <f t="shared" si="54"/>
        <v>2017/04/30-23:17:28</v>
      </c>
      <c r="B3501" s="4">
        <v>42855</v>
      </c>
      <c r="C3501" s="3">
        <v>0.97046296296296297</v>
      </c>
      <c r="D3501" s="373" t="s">
        <v>82</v>
      </c>
      <c r="E3501" s="648">
        <f>VLOOKUP(D3501,ID對照表!A:B,2,FALSE)</f>
        <v>57</v>
      </c>
    </row>
    <row r="3502" spans="1:5" x14ac:dyDescent="0.25">
      <c r="A3502" s="648" t="str">
        <f t="shared" si="54"/>
        <v>2017/04/30-23:19:01</v>
      </c>
      <c r="B3502" s="4">
        <v>42855</v>
      </c>
      <c r="C3502" s="3">
        <v>0.97153935185185192</v>
      </c>
      <c r="D3502" s="373" t="s">
        <v>82</v>
      </c>
      <c r="E3502" s="648">
        <f>VLOOKUP(D3502,ID對照表!A:B,2,FALSE)</f>
        <v>57</v>
      </c>
    </row>
    <row r="3503" spans="1:5" x14ac:dyDescent="0.25">
      <c r="A3503" s="648" t="str">
        <f t="shared" si="54"/>
        <v>2017/05/01-00:17:59</v>
      </c>
      <c r="B3503" s="4">
        <v>42856</v>
      </c>
      <c r="C3503" s="3">
        <v>1.2488425925925925E-2</v>
      </c>
      <c r="D3503" s="373" t="s">
        <v>82</v>
      </c>
      <c r="E3503" s="648">
        <f>VLOOKUP(D3503,ID對照表!A:B,2,FALSE)</f>
        <v>57</v>
      </c>
    </row>
    <row r="3504" spans="1:5" x14ac:dyDescent="0.25">
      <c r="A3504" s="648" t="str">
        <f t="shared" si="54"/>
        <v>2017/05/01-00:18:07</v>
      </c>
      <c r="B3504" s="4">
        <v>42856</v>
      </c>
      <c r="C3504" s="3">
        <v>1.2581018518518519E-2</v>
      </c>
      <c r="D3504" s="373" t="s">
        <v>82</v>
      </c>
      <c r="E3504" s="648">
        <f>VLOOKUP(D3504,ID對照表!A:B,2,FALSE)</f>
        <v>57</v>
      </c>
    </row>
    <row r="3505" spans="1:5" x14ac:dyDescent="0.25">
      <c r="A3505" s="648" t="str">
        <f t="shared" si="54"/>
        <v>2017/05/01-00:18:14</v>
      </c>
      <c r="B3505" s="4">
        <v>42856</v>
      </c>
      <c r="C3505" s="3">
        <v>1.2662037037037039E-2</v>
      </c>
      <c r="D3505" s="373" t="s">
        <v>82</v>
      </c>
      <c r="E3505" s="648">
        <f>VLOOKUP(D3505,ID對照表!A:B,2,FALSE)</f>
        <v>57</v>
      </c>
    </row>
    <row r="3506" spans="1:5" x14ac:dyDescent="0.25">
      <c r="A3506" s="648" t="str">
        <f t="shared" si="54"/>
        <v>2017/05/01-02:20:56</v>
      </c>
      <c r="B3506" s="4">
        <v>42856</v>
      </c>
      <c r="C3506" s="3">
        <v>9.7870370370370371E-2</v>
      </c>
      <c r="D3506" s="373" t="s">
        <v>82</v>
      </c>
      <c r="E3506" s="648">
        <f>VLOOKUP(D3506,ID對照表!A:B,2,FALSE)</f>
        <v>57</v>
      </c>
    </row>
    <row r="3507" spans="1:5" x14ac:dyDescent="0.25">
      <c r="A3507" s="648" t="str">
        <f t="shared" si="54"/>
        <v>2017/05/01-02:24:14</v>
      </c>
      <c r="B3507" s="4">
        <v>42856</v>
      </c>
      <c r="C3507" s="3">
        <v>0.10016203703703704</v>
      </c>
      <c r="D3507" s="373" t="s">
        <v>82</v>
      </c>
      <c r="E3507" s="648">
        <f>VLOOKUP(D3507,ID對照表!A:B,2,FALSE)</f>
        <v>57</v>
      </c>
    </row>
    <row r="3508" spans="1:5" x14ac:dyDescent="0.25">
      <c r="A3508" s="648" t="str">
        <f t="shared" si="54"/>
        <v>2017/05/01-02:27:29</v>
      </c>
      <c r="B3508" s="4">
        <v>42856</v>
      </c>
      <c r="C3508" s="3">
        <v>0.10241898148148149</v>
      </c>
      <c r="D3508" s="373" t="s">
        <v>82</v>
      </c>
      <c r="E3508" s="648">
        <f>VLOOKUP(D3508,ID對照表!A:B,2,FALSE)</f>
        <v>57</v>
      </c>
    </row>
    <row r="3509" spans="1:5" x14ac:dyDescent="0.25">
      <c r="A3509" s="648" t="str">
        <f t="shared" si="54"/>
        <v>2017/05/01-11:53:58</v>
      </c>
      <c r="B3509" s="4">
        <v>42856</v>
      </c>
      <c r="C3509" s="3">
        <v>0.49581018518518521</v>
      </c>
      <c r="D3509" s="373" t="s">
        <v>82</v>
      </c>
      <c r="E3509" s="648">
        <f>VLOOKUP(D3509,ID對照表!A:B,2,FALSE)</f>
        <v>57</v>
      </c>
    </row>
    <row r="3510" spans="1:5" x14ac:dyDescent="0.25">
      <c r="A3510" s="648" t="str">
        <f t="shared" si="54"/>
        <v>2017/05/01-11:54:00</v>
      </c>
      <c r="B3510" s="4">
        <v>42856</v>
      </c>
      <c r="C3510" s="3">
        <v>0.49583333333333335</v>
      </c>
      <c r="D3510" s="373" t="s">
        <v>82</v>
      </c>
      <c r="E3510" s="648">
        <f>VLOOKUP(D3510,ID對照表!A:B,2,FALSE)</f>
        <v>57</v>
      </c>
    </row>
    <row r="3511" spans="1:5" x14ac:dyDescent="0.25">
      <c r="A3511" s="648" t="str">
        <f t="shared" si="54"/>
        <v>2017/05/01-11:57:31</v>
      </c>
      <c r="B3511" s="4">
        <v>42856</v>
      </c>
      <c r="C3511" s="3">
        <v>0.49827546296296293</v>
      </c>
      <c r="D3511" s="373" t="s">
        <v>82</v>
      </c>
      <c r="E3511" s="648">
        <f>VLOOKUP(D3511,ID對照表!A:B,2,FALSE)</f>
        <v>57</v>
      </c>
    </row>
    <row r="3512" spans="1:5" x14ac:dyDescent="0.25">
      <c r="A3512" s="648" t="str">
        <f t="shared" si="54"/>
        <v>2017/05/01-11:57:32</v>
      </c>
      <c r="B3512" s="4">
        <v>42856</v>
      </c>
      <c r="C3512" s="3">
        <v>0.49828703703703708</v>
      </c>
      <c r="D3512" s="373" t="s">
        <v>82</v>
      </c>
      <c r="E3512" s="648">
        <f>VLOOKUP(D3512,ID對照表!A:B,2,FALSE)</f>
        <v>57</v>
      </c>
    </row>
    <row r="3513" spans="1:5" x14ac:dyDescent="0.25">
      <c r="A3513" s="648" t="str">
        <f t="shared" si="54"/>
        <v>2017/05/01-18:42:51</v>
      </c>
      <c r="B3513" s="4">
        <v>42856</v>
      </c>
      <c r="C3513" s="3">
        <v>0.77975694444444443</v>
      </c>
      <c r="D3513" s="373" t="s">
        <v>92</v>
      </c>
      <c r="E3513" s="648">
        <f>VLOOKUP(D3513,ID對照表!A:B,2,FALSE)</f>
        <v>68</v>
      </c>
    </row>
    <row r="3514" spans="1:5" x14ac:dyDescent="0.25">
      <c r="A3514" s="648" t="str">
        <f t="shared" si="54"/>
        <v>2017/05/01-18:42:52</v>
      </c>
      <c r="B3514" s="4">
        <v>42856</v>
      </c>
      <c r="C3514" s="3">
        <v>0.77976851851851858</v>
      </c>
      <c r="D3514" s="373" t="s">
        <v>92</v>
      </c>
      <c r="E3514" s="648">
        <f>VLOOKUP(D3514,ID對照表!A:B,2,FALSE)</f>
        <v>68</v>
      </c>
    </row>
    <row r="3515" spans="1:5" x14ac:dyDescent="0.25">
      <c r="A3515" s="648" t="str">
        <f t="shared" si="54"/>
        <v>2017/05/01-18:42:57</v>
      </c>
      <c r="B3515" s="4">
        <v>42856</v>
      </c>
      <c r="C3515" s="3">
        <v>0.77982638888888889</v>
      </c>
      <c r="D3515" s="373" t="s">
        <v>92</v>
      </c>
      <c r="E3515" s="648">
        <f>VLOOKUP(D3515,ID對照表!A:B,2,FALSE)</f>
        <v>68</v>
      </c>
    </row>
    <row r="3516" spans="1:5" x14ac:dyDescent="0.25">
      <c r="A3516" s="648" t="str">
        <f t="shared" si="54"/>
        <v>2017/05/01-18:42:59</v>
      </c>
      <c r="B3516" s="4">
        <v>42856</v>
      </c>
      <c r="C3516" s="3">
        <v>0.77984953703703708</v>
      </c>
      <c r="D3516" s="373" t="s">
        <v>92</v>
      </c>
      <c r="E3516" s="648">
        <f>VLOOKUP(D3516,ID對照表!A:B,2,FALSE)</f>
        <v>68</v>
      </c>
    </row>
    <row r="3517" spans="1:5" x14ac:dyDescent="0.25">
      <c r="A3517" s="648" t="str">
        <f t="shared" si="54"/>
        <v>2017/05/01-18:43:00</v>
      </c>
      <c r="B3517" s="4">
        <v>42856</v>
      </c>
      <c r="C3517" s="3">
        <v>0.77986111111111101</v>
      </c>
      <c r="D3517" s="373" t="s">
        <v>92</v>
      </c>
      <c r="E3517" s="648">
        <f>VLOOKUP(D3517,ID對照表!A:B,2,FALSE)</f>
        <v>68</v>
      </c>
    </row>
    <row r="3518" spans="1:5" x14ac:dyDescent="0.25">
      <c r="A3518" s="648" t="str">
        <f t="shared" si="54"/>
        <v>2017/05/01-18:43:02</v>
      </c>
      <c r="B3518" s="4">
        <v>42856</v>
      </c>
      <c r="C3518" s="3">
        <v>0.7798842592592593</v>
      </c>
      <c r="D3518" s="373" t="s">
        <v>92</v>
      </c>
      <c r="E3518" s="648">
        <f>VLOOKUP(D3518,ID對照表!A:B,2,FALSE)</f>
        <v>68</v>
      </c>
    </row>
    <row r="3519" spans="1:5" x14ac:dyDescent="0.25">
      <c r="A3519" s="648" t="str">
        <f t="shared" si="54"/>
        <v>2017/05/01-18:43:06</v>
      </c>
      <c r="B3519" s="4">
        <v>42856</v>
      </c>
      <c r="C3519" s="3">
        <v>0.77993055555555557</v>
      </c>
      <c r="D3519" s="373" t="s">
        <v>92</v>
      </c>
      <c r="E3519" s="648">
        <f>VLOOKUP(D3519,ID對照表!A:B,2,FALSE)</f>
        <v>68</v>
      </c>
    </row>
    <row r="3520" spans="1:5" x14ac:dyDescent="0.25">
      <c r="A3520" s="648" t="str">
        <f t="shared" si="54"/>
        <v>2017/05/01-18:43:07</v>
      </c>
      <c r="B3520" s="4">
        <v>42856</v>
      </c>
      <c r="C3520" s="3">
        <v>0.77994212962962972</v>
      </c>
      <c r="D3520" s="373" t="s">
        <v>92</v>
      </c>
      <c r="E3520" s="648">
        <f>VLOOKUP(D3520,ID對照表!A:B,2,FALSE)</f>
        <v>68</v>
      </c>
    </row>
    <row r="3521" spans="1:5" x14ac:dyDescent="0.25">
      <c r="A3521" s="648" t="str">
        <f t="shared" si="54"/>
        <v>2017/05/01-18:43:14</v>
      </c>
      <c r="B3521" s="4">
        <v>42856</v>
      </c>
      <c r="C3521" s="3">
        <v>0.78002314814814822</v>
      </c>
      <c r="D3521" s="373" t="s">
        <v>92</v>
      </c>
      <c r="E3521" s="648">
        <f>VLOOKUP(D3521,ID對照表!A:B,2,FALSE)</f>
        <v>68</v>
      </c>
    </row>
    <row r="3522" spans="1:5" x14ac:dyDescent="0.25">
      <c r="A3522" s="648" t="str">
        <f t="shared" ref="A3522:A3585" si="55">TEXT(B3522,"yyyy/mm/dd")&amp;"-"&amp;TEXT(C3522,"hh:mm:ss")</f>
        <v>2017/05/01-18:43:16</v>
      </c>
      <c r="B3522" s="4">
        <v>42856</v>
      </c>
      <c r="C3522" s="3">
        <v>0.78004629629629629</v>
      </c>
      <c r="D3522" s="373" t="s">
        <v>92</v>
      </c>
      <c r="E3522" s="648">
        <f>VLOOKUP(D3522,ID對照表!A:B,2,FALSE)</f>
        <v>68</v>
      </c>
    </row>
    <row r="3523" spans="1:5" x14ac:dyDescent="0.25">
      <c r="A3523" s="648" t="str">
        <f t="shared" si="55"/>
        <v>2017/05/01-18:43:18</v>
      </c>
      <c r="B3523" s="4">
        <v>42856</v>
      </c>
      <c r="C3523" s="3">
        <v>0.78006944444444448</v>
      </c>
      <c r="D3523" s="373" t="s">
        <v>92</v>
      </c>
      <c r="E3523" s="648">
        <f>VLOOKUP(D3523,ID對照表!A:B,2,FALSE)</f>
        <v>68</v>
      </c>
    </row>
    <row r="3524" spans="1:5" x14ac:dyDescent="0.25">
      <c r="A3524" s="648" t="str">
        <f t="shared" si="55"/>
        <v>2017/05/01-18:43:19</v>
      </c>
      <c r="B3524" s="4">
        <v>42856</v>
      </c>
      <c r="C3524" s="3">
        <v>0.78008101851851863</v>
      </c>
      <c r="D3524" s="373" t="s">
        <v>92</v>
      </c>
      <c r="E3524" s="648">
        <f>VLOOKUP(D3524,ID對照表!A:B,2,FALSE)</f>
        <v>68</v>
      </c>
    </row>
    <row r="3525" spans="1:5" x14ac:dyDescent="0.25">
      <c r="A3525" s="648" t="str">
        <f t="shared" si="55"/>
        <v>2017/05/01-19:03:10</v>
      </c>
      <c r="B3525" s="4">
        <v>42856</v>
      </c>
      <c r="C3525" s="3">
        <v>0.79386574074074068</v>
      </c>
      <c r="D3525" s="373" t="s">
        <v>157</v>
      </c>
      <c r="E3525" s="648">
        <f>VLOOKUP(D3525,ID對照表!A:B,2,FALSE)</f>
        <v>76</v>
      </c>
    </row>
    <row r="3526" spans="1:5" x14ac:dyDescent="0.25">
      <c r="A3526" s="648" t="str">
        <f t="shared" si="55"/>
        <v>2017/05/01-19:03:12</v>
      </c>
      <c r="B3526" s="4">
        <v>42856</v>
      </c>
      <c r="C3526" s="3">
        <v>0.79388888888888898</v>
      </c>
      <c r="D3526" s="373" t="s">
        <v>157</v>
      </c>
      <c r="E3526" s="648">
        <f>VLOOKUP(D3526,ID對照表!A:B,2,FALSE)</f>
        <v>76</v>
      </c>
    </row>
    <row r="3527" spans="1:5" x14ac:dyDescent="0.25">
      <c r="A3527" s="648" t="str">
        <f t="shared" si="55"/>
        <v>2017/05/01-19:10:32</v>
      </c>
      <c r="B3527" s="4">
        <v>42856</v>
      </c>
      <c r="C3527" s="3">
        <v>0.7989814814814814</v>
      </c>
      <c r="D3527" s="373" t="s">
        <v>92</v>
      </c>
      <c r="E3527" s="648">
        <f>VLOOKUP(D3527,ID對照表!A:B,2,FALSE)</f>
        <v>68</v>
      </c>
    </row>
    <row r="3528" spans="1:5" x14ac:dyDescent="0.25">
      <c r="A3528" s="648" t="str">
        <f t="shared" si="55"/>
        <v>2017/05/01-19:42:32</v>
      </c>
      <c r="B3528" s="4">
        <v>42856</v>
      </c>
      <c r="C3528" s="3">
        <v>0.82120370370370377</v>
      </c>
      <c r="D3528" s="373" t="s">
        <v>82</v>
      </c>
      <c r="E3528" s="648">
        <f>VLOOKUP(D3528,ID對照表!A:B,2,FALSE)</f>
        <v>57</v>
      </c>
    </row>
    <row r="3529" spans="1:5" x14ac:dyDescent="0.25">
      <c r="A3529" s="648" t="str">
        <f t="shared" si="55"/>
        <v>2017/05/01-19:45:50</v>
      </c>
      <c r="B3529" s="4">
        <v>42856</v>
      </c>
      <c r="C3529" s="3">
        <v>0.82349537037037035</v>
      </c>
      <c r="D3529" s="373" t="s">
        <v>82</v>
      </c>
      <c r="E3529" s="648">
        <f>VLOOKUP(D3529,ID對照表!A:B,2,FALSE)</f>
        <v>57</v>
      </c>
    </row>
    <row r="3530" spans="1:5" x14ac:dyDescent="0.25">
      <c r="A3530" s="648" t="str">
        <f t="shared" si="55"/>
        <v>2017/05/01-20:02:06</v>
      </c>
      <c r="B3530" s="4">
        <v>42856</v>
      </c>
      <c r="C3530" s="3">
        <v>0.83479166666666671</v>
      </c>
      <c r="D3530" s="373" t="s">
        <v>82</v>
      </c>
      <c r="E3530" s="648">
        <f>VLOOKUP(D3530,ID對照表!A:B,2,FALSE)</f>
        <v>57</v>
      </c>
    </row>
    <row r="3531" spans="1:5" x14ac:dyDescent="0.25">
      <c r="A3531" s="648" t="str">
        <f t="shared" si="55"/>
        <v>2017/05/01-20:04:23</v>
      </c>
      <c r="B3531" s="4">
        <v>42856</v>
      </c>
      <c r="C3531" s="3">
        <v>0.83637731481481481</v>
      </c>
      <c r="D3531" s="373" t="s">
        <v>82</v>
      </c>
      <c r="E3531" s="648">
        <f>VLOOKUP(D3531,ID對照表!A:B,2,FALSE)</f>
        <v>57</v>
      </c>
    </row>
    <row r="3532" spans="1:5" x14ac:dyDescent="0.25">
      <c r="A3532" s="648" t="str">
        <f t="shared" si="55"/>
        <v>2017/05/01-20:41:48</v>
      </c>
      <c r="B3532" s="4">
        <v>42856</v>
      </c>
      <c r="C3532" s="3">
        <v>0.86236111111111102</v>
      </c>
      <c r="D3532" s="373" t="s">
        <v>46</v>
      </c>
      <c r="E3532" s="648">
        <f>VLOOKUP(D3532,ID對照表!A:B,2,FALSE)</f>
        <v>23</v>
      </c>
    </row>
    <row r="3533" spans="1:5" x14ac:dyDescent="0.25">
      <c r="A3533" s="648" t="str">
        <f t="shared" si="55"/>
        <v>2017/05/01-21:35:52</v>
      </c>
      <c r="B3533" s="4">
        <v>42856</v>
      </c>
      <c r="C3533" s="3">
        <v>0.89990740740740749</v>
      </c>
      <c r="D3533" s="373" t="s">
        <v>31</v>
      </c>
      <c r="E3533" s="648">
        <f>VLOOKUP(D3533,ID對照表!A:B,2,FALSE)</f>
        <v>11</v>
      </c>
    </row>
    <row r="3534" spans="1:5" x14ac:dyDescent="0.25">
      <c r="A3534" s="648" t="str">
        <f t="shared" si="55"/>
        <v>2017/05/01-21:36:59</v>
      </c>
      <c r="B3534" s="4">
        <v>42856</v>
      </c>
      <c r="C3534" s="3">
        <v>0.90068287037037031</v>
      </c>
      <c r="D3534" s="373" t="s">
        <v>157</v>
      </c>
      <c r="E3534" s="648">
        <f>VLOOKUP(D3534,ID對照表!A:B,2,FALSE)</f>
        <v>76</v>
      </c>
    </row>
    <row r="3535" spans="1:5" x14ac:dyDescent="0.25">
      <c r="A3535" s="648" t="str">
        <f t="shared" si="55"/>
        <v>2017/05/01-23:12:15</v>
      </c>
      <c r="B3535" s="4">
        <v>42856</v>
      </c>
      <c r="C3535" s="3">
        <v>0.9668402777777777</v>
      </c>
      <c r="D3535" s="373" t="s">
        <v>58</v>
      </c>
      <c r="E3535" s="648">
        <f>VLOOKUP(D3535,ID對照表!A:B,2,FALSE)</f>
        <v>34</v>
      </c>
    </row>
    <row r="3536" spans="1:5" x14ac:dyDescent="0.25">
      <c r="A3536" s="648" t="str">
        <f t="shared" si="55"/>
        <v>2017/05/01-23:21:57</v>
      </c>
      <c r="B3536" s="4">
        <v>42856</v>
      </c>
      <c r="C3536" s="3">
        <v>0.97357638888888898</v>
      </c>
      <c r="D3536" s="373" t="s">
        <v>31</v>
      </c>
      <c r="E3536" s="648">
        <f>VLOOKUP(D3536,ID對照表!A:B,2,FALSE)</f>
        <v>11</v>
      </c>
    </row>
    <row r="3537" spans="1:5" x14ac:dyDescent="0.25">
      <c r="A3537" s="648" t="str">
        <f t="shared" si="55"/>
        <v>2017/05/01-23:22:02</v>
      </c>
      <c r="B3537" s="4">
        <v>42856</v>
      </c>
      <c r="C3537" s="3">
        <v>0.97363425925925917</v>
      </c>
      <c r="D3537" s="373" t="s">
        <v>31</v>
      </c>
      <c r="E3537" s="648">
        <f>VLOOKUP(D3537,ID對照表!A:B,2,FALSE)</f>
        <v>11</v>
      </c>
    </row>
    <row r="3538" spans="1:5" x14ac:dyDescent="0.25">
      <c r="A3538" s="648" t="str">
        <f t="shared" si="55"/>
        <v>2017/05/01-23:22:04</v>
      </c>
      <c r="B3538" s="4">
        <v>42856</v>
      </c>
      <c r="C3538" s="3">
        <v>0.97365740740740747</v>
      </c>
      <c r="D3538" s="373" t="s">
        <v>31</v>
      </c>
      <c r="E3538" s="648">
        <f>VLOOKUP(D3538,ID對照表!A:B,2,FALSE)</f>
        <v>11</v>
      </c>
    </row>
    <row r="3539" spans="1:5" x14ac:dyDescent="0.25">
      <c r="A3539" s="648" t="str">
        <f t="shared" si="55"/>
        <v>2017/05/01-23:24:37</v>
      </c>
      <c r="B3539" s="4">
        <v>42856</v>
      </c>
      <c r="C3539" s="3">
        <v>0.97542824074074075</v>
      </c>
      <c r="D3539" s="373" t="s">
        <v>31</v>
      </c>
      <c r="E3539" s="648">
        <f>VLOOKUP(D3539,ID對照表!A:B,2,FALSE)</f>
        <v>11</v>
      </c>
    </row>
    <row r="3540" spans="1:5" x14ac:dyDescent="0.25">
      <c r="A3540" s="648" t="str">
        <f t="shared" si="55"/>
        <v>2017/05/01-23:24:40</v>
      </c>
      <c r="B3540" s="4">
        <v>42856</v>
      </c>
      <c r="C3540" s="3">
        <v>0.97546296296296298</v>
      </c>
      <c r="D3540" s="373" t="s">
        <v>31</v>
      </c>
      <c r="E3540" s="648">
        <f>VLOOKUP(D3540,ID對照表!A:B,2,FALSE)</f>
        <v>11</v>
      </c>
    </row>
    <row r="3541" spans="1:5" x14ac:dyDescent="0.25">
      <c r="A3541" s="648" t="str">
        <f t="shared" si="55"/>
        <v>2017/05/01-23:24:45</v>
      </c>
      <c r="B3541" s="4">
        <v>42856</v>
      </c>
      <c r="C3541" s="3">
        <v>0.97552083333333339</v>
      </c>
      <c r="D3541" s="373" t="s">
        <v>31</v>
      </c>
      <c r="E3541" s="648">
        <f>VLOOKUP(D3541,ID對照表!A:B,2,FALSE)</f>
        <v>11</v>
      </c>
    </row>
    <row r="3542" spans="1:5" x14ac:dyDescent="0.25">
      <c r="A3542" s="648" t="str">
        <f t="shared" si="55"/>
        <v>2017/05/01-23:24:48</v>
      </c>
      <c r="B3542" s="4">
        <v>42856</v>
      </c>
      <c r="C3542" s="3">
        <v>0.97555555555555562</v>
      </c>
      <c r="D3542" s="373" t="s">
        <v>31</v>
      </c>
      <c r="E3542" s="648">
        <f>VLOOKUP(D3542,ID對照表!A:B,2,FALSE)</f>
        <v>11</v>
      </c>
    </row>
    <row r="3543" spans="1:5" x14ac:dyDescent="0.25">
      <c r="A3543" s="648" t="str">
        <f t="shared" si="55"/>
        <v>2017/05/01-23:24:49</v>
      </c>
      <c r="B3543" s="4">
        <v>42856</v>
      </c>
      <c r="C3543" s="3">
        <v>0.97556712962962966</v>
      </c>
      <c r="D3543" s="373" t="s">
        <v>31</v>
      </c>
      <c r="E3543" s="648">
        <f>VLOOKUP(D3543,ID對照表!A:B,2,FALSE)</f>
        <v>11</v>
      </c>
    </row>
    <row r="3544" spans="1:5" x14ac:dyDescent="0.25">
      <c r="A3544" s="648" t="str">
        <f t="shared" si="55"/>
        <v>2017/05/02-00:02:40</v>
      </c>
      <c r="B3544" s="4">
        <v>42857</v>
      </c>
      <c r="C3544" s="3">
        <v>1.8518518518518517E-3</v>
      </c>
      <c r="D3544" s="373" t="s">
        <v>31</v>
      </c>
      <c r="E3544" s="648">
        <f>VLOOKUP(D3544,ID對照表!A:B,2,FALSE)</f>
        <v>11</v>
      </c>
    </row>
    <row r="3545" spans="1:5" x14ac:dyDescent="0.25">
      <c r="A3545" s="648" t="str">
        <f t="shared" si="55"/>
        <v>2017/05/02-00:02:58</v>
      </c>
      <c r="B3545" s="4">
        <v>42857</v>
      </c>
      <c r="C3545" s="3">
        <v>2.0601851851851853E-3</v>
      </c>
      <c r="D3545" s="373" t="s">
        <v>31</v>
      </c>
      <c r="E3545" s="648">
        <f>VLOOKUP(D3545,ID對照表!A:B,2,FALSE)</f>
        <v>11</v>
      </c>
    </row>
    <row r="3546" spans="1:5" x14ac:dyDescent="0.25">
      <c r="A3546" s="648" t="str">
        <f t="shared" si="55"/>
        <v>2017/05/02-02:00:52</v>
      </c>
      <c r="B3546" s="4">
        <v>42857</v>
      </c>
      <c r="C3546" s="3">
        <v>8.3935185185185182E-2</v>
      </c>
      <c r="D3546" s="373" t="s">
        <v>158</v>
      </c>
      <c r="E3546" s="648">
        <f>VLOOKUP(D3546,ID對照表!A:B,2,FALSE)</f>
        <v>77</v>
      </c>
    </row>
    <row r="3547" spans="1:5" x14ac:dyDescent="0.25">
      <c r="A3547" s="648" t="str">
        <f t="shared" si="55"/>
        <v>2017/05/02-13:21:24</v>
      </c>
      <c r="B3547" s="4">
        <v>42857</v>
      </c>
      <c r="C3547" s="3">
        <v>0.55652777777777784</v>
      </c>
      <c r="D3547" s="373" t="s">
        <v>52</v>
      </c>
      <c r="E3547" s="648">
        <f>VLOOKUP(D3547,ID對照表!A:B,2,FALSE)</f>
        <v>1</v>
      </c>
    </row>
    <row r="3548" spans="1:5" x14ac:dyDescent="0.25">
      <c r="A3548" s="648" t="str">
        <f t="shared" si="55"/>
        <v>2017/05/02-13:22:47</v>
      </c>
      <c r="B3548" s="4">
        <v>42857</v>
      </c>
      <c r="C3548" s="3">
        <v>0.55748842592592596</v>
      </c>
      <c r="D3548" s="373" t="s">
        <v>52</v>
      </c>
      <c r="E3548" s="648">
        <f>VLOOKUP(D3548,ID對照表!A:B,2,FALSE)</f>
        <v>1</v>
      </c>
    </row>
    <row r="3549" spans="1:5" x14ac:dyDescent="0.25">
      <c r="A3549" s="648" t="str">
        <f t="shared" si="55"/>
        <v>2017/05/02-13:22:51</v>
      </c>
      <c r="B3549" s="4">
        <v>42857</v>
      </c>
      <c r="C3549" s="3">
        <v>0.55753472222222222</v>
      </c>
      <c r="D3549" s="373" t="s">
        <v>52</v>
      </c>
      <c r="E3549" s="648">
        <f>VLOOKUP(D3549,ID對照表!A:B,2,FALSE)</f>
        <v>1</v>
      </c>
    </row>
    <row r="3550" spans="1:5" x14ac:dyDescent="0.25">
      <c r="A3550" s="648" t="str">
        <f t="shared" si="55"/>
        <v>2017/05/02-13:23:20</v>
      </c>
      <c r="B3550" s="4">
        <v>42857</v>
      </c>
      <c r="C3550" s="3">
        <v>0.55787037037037035</v>
      </c>
      <c r="D3550" s="373" t="s">
        <v>52</v>
      </c>
      <c r="E3550" s="648">
        <f>VLOOKUP(D3550,ID對照表!A:B,2,FALSE)</f>
        <v>1</v>
      </c>
    </row>
    <row r="3551" spans="1:5" x14ac:dyDescent="0.25">
      <c r="A3551" s="648" t="str">
        <f t="shared" si="55"/>
        <v>2017/05/02-13:27:44</v>
      </c>
      <c r="B3551" s="4">
        <v>42857</v>
      </c>
      <c r="C3551" s="3">
        <v>0.56092592592592594</v>
      </c>
      <c r="D3551" s="373" t="s">
        <v>52</v>
      </c>
      <c r="E3551" s="648">
        <f>VLOOKUP(D3551,ID對照表!A:B,2,FALSE)</f>
        <v>1</v>
      </c>
    </row>
    <row r="3552" spans="1:5" x14ac:dyDescent="0.25">
      <c r="A3552" s="648" t="str">
        <f t="shared" si="55"/>
        <v>2017/05/02-13:27:56</v>
      </c>
      <c r="B3552" s="4">
        <v>42857</v>
      </c>
      <c r="C3552" s="3">
        <v>0.56106481481481485</v>
      </c>
      <c r="D3552" s="373" t="s">
        <v>52</v>
      </c>
      <c r="E3552" s="648">
        <f>VLOOKUP(D3552,ID對照表!A:B,2,FALSE)</f>
        <v>1</v>
      </c>
    </row>
    <row r="3553" spans="1:5" x14ac:dyDescent="0.25">
      <c r="A3553" s="648" t="str">
        <f t="shared" si="55"/>
        <v>2017/05/02-13:27:59</v>
      </c>
      <c r="B3553" s="4">
        <v>42857</v>
      </c>
      <c r="C3553" s="3">
        <v>0.56109953703703697</v>
      </c>
      <c r="D3553" s="373" t="s">
        <v>52</v>
      </c>
      <c r="E3553" s="648">
        <f>VLOOKUP(D3553,ID對照表!A:B,2,FALSE)</f>
        <v>1</v>
      </c>
    </row>
    <row r="3554" spans="1:5" x14ac:dyDescent="0.25">
      <c r="A3554" s="648" t="str">
        <f t="shared" si="55"/>
        <v>2017/05/02-13:28:03</v>
      </c>
      <c r="B3554" s="4">
        <v>42857</v>
      </c>
      <c r="C3554" s="3">
        <v>0.56114583333333334</v>
      </c>
      <c r="D3554" s="373" t="s">
        <v>52</v>
      </c>
      <c r="E3554" s="648">
        <f>VLOOKUP(D3554,ID對照表!A:B,2,FALSE)</f>
        <v>1</v>
      </c>
    </row>
    <row r="3555" spans="1:5" x14ac:dyDescent="0.25">
      <c r="A3555" s="648" t="str">
        <f t="shared" si="55"/>
        <v>2017/05/02-13:28:32</v>
      </c>
      <c r="B3555" s="4">
        <v>42857</v>
      </c>
      <c r="C3555" s="3">
        <v>0.56148148148148147</v>
      </c>
      <c r="D3555" s="373" t="s">
        <v>52</v>
      </c>
      <c r="E3555" s="648">
        <f>VLOOKUP(D3555,ID對照表!A:B,2,FALSE)</f>
        <v>1</v>
      </c>
    </row>
    <row r="3556" spans="1:5" x14ac:dyDescent="0.25">
      <c r="A3556" s="648" t="str">
        <f t="shared" si="55"/>
        <v>2017/05/02-13:28:47</v>
      </c>
      <c r="B3556" s="4">
        <v>42857</v>
      </c>
      <c r="C3556" s="3">
        <v>0.56165509259259261</v>
      </c>
      <c r="D3556" s="373" t="s">
        <v>52</v>
      </c>
      <c r="E3556" s="648">
        <f>VLOOKUP(D3556,ID對照表!A:B,2,FALSE)</f>
        <v>1</v>
      </c>
    </row>
    <row r="3557" spans="1:5" x14ac:dyDescent="0.25">
      <c r="A3557" s="648" t="str">
        <f t="shared" si="55"/>
        <v>2017/05/02-13:28:48</v>
      </c>
      <c r="B3557" s="4">
        <v>42857</v>
      </c>
      <c r="C3557" s="3">
        <v>0.56166666666666665</v>
      </c>
      <c r="D3557" s="373" t="s">
        <v>52</v>
      </c>
      <c r="E3557" s="648">
        <f>VLOOKUP(D3557,ID對照表!A:B,2,FALSE)</f>
        <v>1</v>
      </c>
    </row>
    <row r="3558" spans="1:5" x14ac:dyDescent="0.25">
      <c r="A3558" s="648" t="str">
        <f t="shared" si="55"/>
        <v>2017/05/02-13:28:50</v>
      </c>
      <c r="B3558" s="4">
        <v>42857</v>
      </c>
      <c r="C3558" s="3">
        <v>0.56168981481481484</v>
      </c>
      <c r="D3558" s="373" t="s">
        <v>52</v>
      </c>
      <c r="E3558" s="648">
        <f>VLOOKUP(D3558,ID對照表!A:B,2,FALSE)</f>
        <v>1</v>
      </c>
    </row>
    <row r="3559" spans="1:5" x14ac:dyDescent="0.25">
      <c r="A3559" s="648" t="str">
        <f t="shared" si="55"/>
        <v>2017/05/02-13:28:51</v>
      </c>
      <c r="B3559" s="4">
        <v>42857</v>
      </c>
      <c r="C3559" s="3">
        <v>0.56170138888888888</v>
      </c>
      <c r="D3559" s="373" t="s">
        <v>52</v>
      </c>
      <c r="E3559" s="648">
        <f>VLOOKUP(D3559,ID對照表!A:B,2,FALSE)</f>
        <v>1</v>
      </c>
    </row>
    <row r="3560" spans="1:5" x14ac:dyDescent="0.25">
      <c r="A3560" s="648" t="str">
        <f t="shared" si="55"/>
        <v>2017/05/02-13:28:53</v>
      </c>
      <c r="B3560" s="4">
        <v>42857</v>
      </c>
      <c r="C3560" s="3">
        <v>0.56172453703703706</v>
      </c>
      <c r="D3560" s="373" t="s">
        <v>52</v>
      </c>
      <c r="E3560" s="648">
        <f>VLOOKUP(D3560,ID對照表!A:B,2,FALSE)</f>
        <v>1</v>
      </c>
    </row>
    <row r="3561" spans="1:5" x14ac:dyDescent="0.25">
      <c r="A3561" s="648" t="str">
        <f t="shared" si="55"/>
        <v>2017/05/02-13:28:55</v>
      </c>
      <c r="B3561" s="4">
        <v>42857</v>
      </c>
      <c r="C3561" s="3">
        <v>0.56174768518518514</v>
      </c>
      <c r="D3561" s="373" t="s">
        <v>52</v>
      </c>
      <c r="E3561" s="648">
        <f>VLOOKUP(D3561,ID對照表!A:B,2,FALSE)</f>
        <v>1</v>
      </c>
    </row>
    <row r="3562" spans="1:5" x14ac:dyDescent="0.25">
      <c r="A3562" s="648" t="str">
        <f t="shared" si="55"/>
        <v>2017/05/02-13:28:56</v>
      </c>
      <c r="B3562" s="4">
        <v>42857</v>
      </c>
      <c r="C3562" s="3">
        <v>0.56175925925925929</v>
      </c>
      <c r="D3562" s="373" t="s">
        <v>52</v>
      </c>
      <c r="E3562" s="648">
        <f>VLOOKUP(D3562,ID對照表!A:B,2,FALSE)</f>
        <v>1</v>
      </c>
    </row>
    <row r="3563" spans="1:5" x14ac:dyDescent="0.25">
      <c r="A3563" s="648" t="str">
        <f t="shared" si="55"/>
        <v>2017/05/02-13:28:57</v>
      </c>
      <c r="B3563" s="4">
        <v>42857</v>
      </c>
      <c r="C3563" s="3">
        <v>0.56177083333333333</v>
      </c>
      <c r="D3563" s="373" t="s">
        <v>52</v>
      </c>
      <c r="E3563" s="648">
        <f>VLOOKUP(D3563,ID對照表!A:B,2,FALSE)</f>
        <v>1</v>
      </c>
    </row>
    <row r="3564" spans="1:5" x14ac:dyDescent="0.25">
      <c r="A3564" s="648" t="str">
        <f t="shared" si="55"/>
        <v>2017/05/02-13:28:58</v>
      </c>
      <c r="B3564" s="4">
        <v>42857</v>
      </c>
      <c r="C3564" s="3">
        <v>0.56178240740740737</v>
      </c>
      <c r="D3564" s="373" t="s">
        <v>52</v>
      </c>
      <c r="E3564" s="648">
        <f>VLOOKUP(D3564,ID對照表!A:B,2,FALSE)</f>
        <v>1</v>
      </c>
    </row>
    <row r="3565" spans="1:5" x14ac:dyDescent="0.25">
      <c r="A3565" s="648" t="str">
        <f t="shared" si="55"/>
        <v>2017/05/02-13:29:04</v>
      </c>
      <c r="B3565" s="4">
        <v>42857</v>
      </c>
      <c r="C3565" s="3">
        <v>0.56185185185185182</v>
      </c>
      <c r="D3565" s="373" t="s">
        <v>52</v>
      </c>
      <c r="E3565" s="648">
        <f>VLOOKUP(D3565,ID對照表!A:B,2,FALSE)</f>
        <v>1</v>
      </c>
    </row>
    <row r="3566" spans="1:5" x14ac:dyDescent="0.25">
      <c r="A3566" s="648" t="str">
        <f t="shared" si="55"/>
        <v>2017/05/02-13:29:08</v>
      </c>
      <c r="B3566" s="4">
        <v>42857</v>
      </c>
      <c r="C3566" s="3">
        <v>0.56189814814814809</v>
      </c>
      <c r="D3566" s="373" t="s">
        <v>52</v>
      </c>
      <c r="E3566" s="648">
        <f>VLOOKUP(D3566,ID對照表!A:B,2,FALSE)</f>
        <v>1</v>
      </c>
    </row>
    <row r="3567" spans="1:5" x14ac:dyDescent="0.25">
      <c r="A3567" s="648" t="str">
        <f t="shared" si="55"/>
        <v>2017/05/02-13:29:09</v>
      </c>
      <c r="B3567" s="4">
        <v>42857</v>
      </c>
      <c r="C3567" s="3">
        <v>0.56190972222222224</v>
      </c>
      <c r="D3567" s="373" t="s">
        <v>52</v>
      </c>
      <c r="E3567" s="648">
        <f>VLOOKUP(D3567,ID對照表!A:B,2,FALSE)</f>
        <v>1</v>
      </c>
    </row>
    <row r="3568" spans="1:5" x14ac:dyDescent="0.25">
      <c r="A3568" s="648" t="str">
        <f t="shared" si="55"/>
        <v>2017/05/02-13:29:12</v>
      </c>
      <c r="B3568" s="4">
        <v>42857</v>
      </c>
      <c r="C3568" s="3">
        <v>0.56194444444444447</v>
      </c>
      <c r="D3568" s="373" t="s">
        <v>52</v>
      </c>
      <c r="E3568" s="648">
        <f>VLOOKUP(D3568,ID對照表!A:B,2,FALSE)</f>
        <v>1</v>
      </c>
    </row>
    <row r="3569" spans="1:5" x14ac:dyDescent="0.25">
      <c r="A3569" s="648" t="str">
        <f t="shared" si="55"/>
        <v>2017/05/02-13:29:14</v>
      </c>
      <c r="B3569" s="4">
        <v>42857</v>
      </c>
      <c r="C3569" s="3">
        <v>0.56196759259259255</v>
      </c>
      <c r="D3569" s="373" t="s">
        <v>52</v>
      </c>
      <c r="E3569" s="648">
        <f>VLOOKUP(D3569,ID對照表!A:B,2,FALSE)</f>
        <v>1</v>
      </c>
    </row>
    <row r="3570" spans="1:5" x14ac:dyDescent="0.25">
      <c r="A3570" s="648" t="str">
        <f t="shared" si="55"/>
        <v>2017/05/02-13:29:16</v>
      </c>
      <c r="B3570" s="4">
        <v>42857</v>
      </c>
      <c r="C3570" s="3">
        <v>0.56199074074074074</v>
      </c>
      <c r="D3570" s="373" t="s">
        <v>52</v>
      </c>
      <c r="E3570" s="648">
        <f>VLOOKUP(D3570,ID對照表!A:B,2,FALSE)</f>
        <v>1</v>
      </c>
    </row>
    <row r="3571" spans="1:5" x14ac:dyDescent="0.25">
      <c r="A3571" s="648" t="str">
        <f t="shared" si="55"/>
        <v>2017/05/02-13:29:21</v>
      </c>
      <c r="B3571" s="4">
        <v>42857</v>
      </c>
      <c r="C3571" s="3">
        <v>0.56204861111111104</v>
      </c>
      <c r="D3571" s="373" t="s">
        <v>52</v>
      </c>
      <c r="E3571" s="648">
        <f>VLOOKUP(D3571,ID對照表!A:B,2,FALSE)</f>
        <v>1</v>
      </c>
    </row>
    <row r="3572" spans="1:5" x14ac:dyDescent="0.25">
      <c r="A3572" s="648" t="str">
        <f t="shared" si="55"/>
        <v>2017/05/02-13:29:24</v>
      </c>
      <c r="B3572" s="4">
        <v>42857</v>
      </c>
      <c r="C3572" s="3">
        <v>0.56208333333333338</v>
      </c>
      <c r="D3572" s="373" t="s">
        <v>52</v>
      </c>
      <c r="E3572" s="648">
        <f>VLOOKUP(D3572,ID對照表!A:B,2,FALSE)</f>
        <v>1</v>
      </c>
    </row>
    <row r="3573" spans="1:5" x14ac:dyDescent="0.25">
      <c r="A3573" s="648" t="str">
        <f t="shared" si="55"/>
        <v>2017/05/02-13:29:26</v>
      </c>
      <c r="B3573" s="4">
        <v>42857</v>
      </c>
      <c r="C3573" s="3">
        <v>0.56210648148148146</v>
      </c>
      <c r="D3573" s="373" t="s">
        <v>52</v>
      </c>
      <c r="E3573" s="648">
        <f>VLOOKUP(D3573,ID對照表!A:B,2,FALSE)</f>
        <v>1</v>
      </c>
    </row>
    <row r="3574" spans="1:5" x14ac:dyDescent="0.25">
      <c r="A3574" s="648" t="str">
        <f t="shared" si="55"/>
        <v>2017/05/02-13:29:32</v>
      </c>
      <c r="B3574" s="4">
        <v>42857</v>
      </c>
      <c r="C3574" s="3">
        <v>0.56217592592592591</v>
      </c>
      <c r="D3574" s="373" t="s">
        <v>52</v>
      </c>
      <c r="E3574" s="648">
        <f>VLOOKUP(D3574,ID對照表!A:B,2,FALSE)</f>
        <v>1</v>
      </c>
    </row>
    <row r="3575" spans="1:5" x14ac:dyDescent="0.25">
      <c r="A3575" s="648" t="str">
        <f t="shared" si="55"/>
        <v>2017/05/02-13:29:37</v>
      </c>
      <c r="B3575" s="4">
        <v>42857</v>
      </c>
      <c r="C3575" s="3">
        <v>0.56223379629629633</v>
      </c>
      <c r="D3575" s="373" t="s">
        <v>52</v>
      </c>
      <c r="E3575" s="648">
        <f>VLOOKUP(D3575,ID對照表!A:B,2,FALSE)</f>
        <v>1</v>
      </c>
    </row>
    <row r="3576" spans="1:5" x14ac:dyDescent="0.25">
      <c r="A3576" s="648" t="str">
        <f t="shared" si="55"/>
        <v>2017/05/02-13:29:38</v>
      </c>
      <c r="B3576" s="4">
        <v>42857</v>
      </c>
      <c r="C3576" s="3">
        <v>0.56224537037037037</v>
      </c>
      <c r="D3576" s="373" t="s">
        <v>52</v>
      </c>
      <c r="E3576" s="648">
        <f>VLOOKUP(D3576,ID對照表!A:B,2,FALSE)</f>
        <v>1</v>
      </c>
    </row>
    <row r="3577" spans="1:5" x14ac:dyDescent="0.25">
      <c r="A3577" s="648" t="str">
        <f t="shared" si="55"/>
        <v>2017/05/02-13:29:52</v>
      </c>
      <c r="B3577" s="4">
        <v>42857</v>
      </c>
      <c r="C3577" s="3">
        <v>0.56240740740740736</v>
      </c>
      <c r="D3577" s="373" t="s">
        <v>52</v>
      </c>
      <c r="E3577" s="648">
        <f>VLOOKUP(D3577,ID對照表!A:B,2,FALSE)</f>
        <v>1</v>
      </c>
    </row>
    <row r="3578" spans="1:5" x14ac:dyDescent="0.25">
      <c r="A3578" s="648" t="str">
        <f t="shared" si="55"/>
        <v>2017/05/02-13:29:55</v>
      </c>
      <c r="B3578" s="4">
        <v>42857</v>
      </c>
      <c r="C3578" s="3">
        <v>0.56244212962962969</v>
      </c>
      <c r="D3578" s="373" t="s">
        <v>52</v>
      </c>
      <c r="E3578" s="648">
        <f>VLOOKUP(D3578,ID對照表!A:B,2,FALSE)</f>
        <v>1</v>
      </c>
    </row>
    <row r="3579" spans="1:5" x14ac:dyDescent="0.25">
      <c r="A3579" s="648" t="str">
        <f t="shared" si="55"/>
        <v>2017/05/02-13:29:58</v>
      </c>
      <c r="B3579" s="4">
        <v>42857</v>
      </c>
      <c r="C3579" s="3">
        <v>0.56247685185185181</v>
      </c>
      <c r="D3579" s="373" t="s">
        <v>52</v>
      </c>
      <c r="E3579" s="648">
        <f>VLOOKUP(D3579,ID對照表!A:B,2,FALSE)</f>
        <v>1</v>
      </c>
    </row>
    <row r="3580" spans="1:5" x14ac:dyDescent="0.25">
      <c r="A3580" s="648" t="str">
        <f t="shared" si="55"/>
        <v>2017/05/02-13:30:00</v>
      </c>
      <c r="B3580" s="4">
        <v>42857</v>
      </c>
      <c r="C3580" s="3">
        <v>0.5625</v>
      </c>
      <c r="D3580" s="373" t="s">
        <v>52</v>
      </c>
      <c r="E3580" s="648">
        <f>VLOOKUP(D3580,ID對照表!A:B,2,FALSE)</f>
        <v>1</v>
      </c>
    </row>
    <row r="3581" spans="1:5" x14ac:dyDescent="0.25">
      <c r="A3581" s="648" t="str">
        <f t="shared" si="55"/>
        <v>2017/05/02-13:30:04</v>
      </c>
      <c r="B3581" s="4">
        <v>42857</v>
      </c>
      <c r="C3581" s="3">
        <v>0.56254629629629627</v>
      </c>
      <c r="D3581" s="373" t="s">
        <v>52</v>
      </c>
      <c r="E3581" s="648">
        <f>VLOOKUP(D3581,ID對照表!A:B,2,FALSE)</f>
        <v>1</v>
      </c>
    </row>
    <row r="3582" spans="1:5" x14ac:dyDescent="0.25">
      <c r="A3582" s="648" t="str">
        <f t="shared" si="55"/>
        <v>2017/05/02-13:30:09</v>
      </c>
      <c r="B3582" s="4">
        <v>42857</v>
      </c>
      <c r="C3582" s="3">
        <v>0.56260416666666668</v>
      </c>
      <c r="D3582" s="373" t="s">
        <v>52</v>
      </c>
      <c r="E3582" s="648">
        <f>VLOOKUP(D3582,ID對照表!A:B,2,FALSE)</f>
        <v>1</v>
      </c>
    </row>
    <row r="3583" spans="1:5" x14ac:dyDescent="0.25">
      <c r="A3583" s="648" t="str">
        <f t="shared" si="55"/>
        <v>2017/05/02-13:30:10</v>
      </c>
      <c r="B3583" s="4">
        <v>42857</v>
      </c>
      <c r="C3583" s="3">
        <v>0.56261574074074072</v>
      </c>
      <c r="D3583" s="373" t="s">
        <v>52</v>
      </c>
      <c r="E3583" s="648">
        <f>VLOOKUP(D3583,ID對照表!A:B,2,FALSE)</f>
        <v>1</v>
      </c>
    </row>
    <row r="3584" spans="1:5" x14ac:dyDescent="0.25">
      <c r="A3584" s="648" t="str">
        <f t="shared" si="55"/>
        <v>2017/05/02-13:30:17</v>
      </c>
      <c r="B3584" s="4">
        <v>42857</v>
      </c>
      <c r="C3584" s="3">
        <v>0.56269675925925922</v>
      </c>
      <c r="D3584" s="373" t="s">
        <v>52</v>
      </c>
      <c r="E3584" s="648">
        <f>VLOOKUP(D3584,ID對照表!A:B,2,FALSE)</f>
        <v>1</v>
      </c>
    </row>
    <row r="3585" spans="1:5" x14ac:dyDescent="0.25">
      <c r="A3585" s="648" t="str">
        <f t="shared" si="55"/>
        <v>2017/05/02-13:30:19</v>
      </c>
      <c r="B3585" s="4">
        <v>42857</v>
      </c>
      <c r="C3585" s="3">
        <v>0.5627199074074074</v>
      </c>
      <c r="D3585" s="373" t="s">
        <v>52</v>
      </c>
      <c r="E3585" s="648">
        <f>VLOOKUP(D3585,ID對照表!A:B,2,FALSE)</f>
        <v>1</v>
      </c>
    </row>
    <row r="3586" spans="1:5" x14ac:dyDescent="0.25">
      <c r="A3586" s="648" t="str">
        <f t="shared" ref="A3586:A3649" si="56">TEXT(B3586,"yyyy/mm/dd")&amp;"-"&amp;TEXT(C3586,"hh:mm:ss")</f>
        <v>2017/05/02-13:30:22</v>
      </c>
      <c r="B3586" s="4">
        <v>42857</v>
      </c>
      <c r="C3586" s="3">
        <v>0.56275462962962963</v>
      </c>
      <c r="D3586" s="373" t="s">
        <v>52</v>
      </c>
      <c r="E3586" s="648">
        <f>VLOOKUP(D3586,ID對照表!A:B,2,FALSE)</f>
        <v>1</v>
      </c>
    </row>
    <row r="3587" spans="1:5" x14ac:dyDescent="0.25">
      <c r="A3587" s="648" t="str">
        <f t="shared" si="56"/>
        <v>2017/05/02-13:30:23</v>
      </c>
      <c r="B3587" s="4">
        <v>42857</v>
      </c>
      <c r="C3587" s="3">
        <v>0.56276620370370367</v>
      </c>
      <c r="D3587" s="373" t="s">
        <v>52</v>
      </c>
      <c r="E3587" s="648">
        <f>VLOOKUP(D3587,ID對照表!A:B,2,FALSE)</f>
        <v>1</v>
      </c>
    </row>
    <row r="3588" spans="1:5" x14ac:dyDescent="0.25">
      <c r="A3588" s="648" t="str">
        <f t="shared" si="56"/>
        <v>2017/05/02-13:30:26</v>
      </c>
      <c r="B3588" s="4">
        <v>42857</v>
      </c>
      <c r="C3588" s="3">
        <v>0.5628009259259259</v>
      </c>
      <c r="D3588" s="373" t="s">
        <v>52</v>
      </c>
      <c r="E3588" s="648">
        <f>VLOOKUP(D3588,ID對照表!A:B,2,FALSE)</f>
        <v>1</v>
      </c>
    </row>
    <row r="3589" spans="1:5" x14ac:dyDescent="0.25">
      <c r="A3589" s="648" t="str">
        <f t="shared" si="56"/>
        <v>2017/05/02-13:30:29</v>
      </c>
      <c r="B3589" s="4">
        <v>42857</v>
      </c>
      <c r="C3589" s="3">
        <v>0.56283564814814813</v>
      </c>
      <c r="D3589" s="373" t="s">
        <v>52</v>
      </c>
      <c r="E3589" s="648">
        <f>VLOOKUP(D3589,ID對照表!A:B,2,FALSE)</f>
        <v>1</v>
      </c>
    </row>
    <row r="3590" spans="1:5" x14ac:dyDescent="0.25">
      <c r="A3590" s="648" t="str">
        <f t="shared" si="56"/>
        <v>2017/05/02-13:30:30</v>
      </c>
      <c r="B3590" s="4">
        <v>42857</v>
      </c>
      <c r="C3590" s="3">
        <v>0.56284722222222217</v>
      </c>
      <c r="D3590" s="373" t="s">
        <v>52</v>
      </c>
      <c r="E3590" s="648">
        <f>VLOOKUP(D3590,ID對照表!A:B,2,FALSE)</f>
        <v>1</v>
      </c>
    </row>
    <row r="3591" spans="1:5" x14ac:dyDescent="0.25">
      <c r="A3591" s="648" t="str">
        <f t="shared" si="56"/>
        <v>2017/05/02-13:30:32</v>
      </c>
      <c r="B3591" s="4">
        <v>42857</v>
      </c>
      <c r="C3591" s="3">
        <v>0.56287037037037035</v>
      </c>
      <c r="D3591" s="373" t="s">
        <v>52</v>
      </c>
      <c r="E3591" s="648">
        <f>VLOOKUP(D3591,ID對照表!A:B,2,FALSE)</f>
        <v>1</v>
      </c>
    </row>
    <row r="3592" spans="1:5" x14ac:dyDescent="0.25">
      <c r="A3592" s="648" t="str">
        <f t="shared" si="56"/>
        <v>2017/05/02-13:30:33</v>
      </c>
      <c r="B3592" s="4">
        <v>42857</v>
      </c>
      <c r="C3592" s="3">
        <v>0.5628819444444445</v>
      </c>
      <c r="D3592" s="373" t="s">
        <v>52</v>
      </c>
      <c r="E3592" s="648">
        <f>VLOOKUP(D3592,ID對照表!A:B,2,FALSE)</f>
        <v>1</v>
      </c>
    </row>
    <row r="3593" spans="1:5" x14ac:dyDescent="0.25">
      <c r="A3593" s="648" t="str">
        <f t="shared" si="56"/>
        <v>2017/05/02-13:30:37</v>
      </c>
      <c r="B3593" s="4">
        <v>42857</v>
      </c>
      <c r="C3593" s="3">
        <v>0.56292824074074077</v>
      </c>
      <c r="D3593" s="373" t="s">
        <v>52</v>
      </c>
      <c r="E3593" s="648">
        <f>VLOOKUP(D3593,ID對照表!A:B,2,FALSE)</f>
        <v>1</v>
      </c>
    </row>
    <row r="3594" spans="1:5" x14ac:dyDescent="0.25">
      <c r="A3594" s="648" t="str">
        <f t="shared" si="56"/>
        <v>2017/05/02-13:30:41</v>
      </c>
      <c r="B3594" s="4">
        <v>42857</v>
      </c>
      <c r="C3594" s="3">
        <v>0.56297453703703704</v>
      </c>
      <c r="D3594" s="373" t="s">
        <v>52</v>
      </c>
      <c r="E3594" s="648">
        <f>VLOOKUP(D3594,ID對照表!A:B,2,FALSE)</f>
        <v>1</v>
      </c>
    </row>
    <row r="3595" spans="1:5" x14ac:dyDescent="0.25">
      <c r="A3595" s="648" t="str">
        <f t="shared" si="56"/>
        <v>2017/05/02-13:30:47</v>
      </c>
      <c r="B3595" s="4">
        <v>42857</v>
      </c>
      <c r="C3595" s="3">
        <v>0.56304398148148149</v>
      </c>
      <c r="D3595" s="373" t="s">
        <v>52</v>
      </c>
      <c r="E3595" s="648">
        <f>VLOOKUP(D3595,ID對照表!A:B,2,FALSE)</f>
        <v>1</v>
      </c>
    </row>
    <row r="3596" spans="1:5" x14ac:dyDescent="0.25">
      <c r="A3596" s="648" t="str">
        <f t="shared" si="56"/>
        <v>2017/05/02-13:30:51</v>
      </c>
      <c r="B3596" s="4">
        <v>42857</v>
      </c>
      <c r="C3596" s="3">
        <v>0.56309027777777776</v>
      </c>
      <c r="D3596" s="373" t="s">
        <v>52</v>
      </c>
      <c r="E3596" s="648">
        <f>VLOOKUP(D3596,ID對照表!A:B,2,FALSE)</f>
        <v>1</v>
      </c>
    </row>
    <row r="3597" spans="1:5" x14ac:dyDescent="0.25">
      <c r="A3597" s="648" t="str">
        <f t="shared" si="56"/>
        <v>2017/05/02-13:30:52</v>
      </c>
      <c r="B3597" s="4">
        <v>42857</v>
      </c>
      <c r="C3597" s="3">
        <v>0.56310185185185191</v>
      </c>
      <c r="D3597" s="373" t="s">
        <v>52</v>
      </c>
      <c r="E3597" s="648">
        <f>VLOOKUP(D3597,ID對照表!A:B,2,FALSE)</f>
        <v>1</v>
      </c>
    </row>
    <row r="3598" spans="1:5" x14ac:dyDescent="0.25">
      <c r="A3598" s="648" t="str">
        <f t="shared" si="56"/>
        <v>2017/05/02-13:31:00</v>
      </c>
      <c r="B3598" s="4">
        <v>42857</v>
      </c>
      <c r="C3598" s="3">
        <v>0.56319444444444444</v>
      </c>
      <c r="D3598" s="373" t="s">
        <v>52</v>
      </c>
      <c r="E3598" s="648">
        <f>VLOOKUP(D3598,ID對照表!A:B,2,FALSE)</f>
        <v>1</v>
      </c>
    </row>
    <row r="3599" spans="1:5" x14ac:dyDescent="0.25">
      <c r="A3599" s="648" t="str">
        <f t="shared" si="56"/>
        <v>2017/05/02-13:31:05</v>
      </c>
      <c r="B3599" s="4">
        <v>42857</v>
      </c>
      <c r="C3599" s="3">
        <v>0.56325231481481486</v>
      </c>
      <c r="D3599" s="373" t="s">
        <v>52</v>
      </c>
      <c r="E3599" s="648">
        <f>VLOOKUP(D3599,ID對照表!A:B,2,FALSE)</f>
        <v>1</v>
      </c>
    </row>
    <row r="3600" spans="1:5" x14ac:dyDescent="0.25">
      <c r="A3600" s="648" t="str">
        <f t="shared" si="56"/>
        <v>2017/05/02-13:31:19</v>
      </c>
      <c r="B3600" s="4">
        <v>42857</v>
      </c>
      <c r="C3600" s="3">
        <v>0.56341435185185185</v>
      </c>
      <c r="D3600" s="373" t="s">
        <v>52</v>
      </c>
      <c r="E3600" s="648">
        <f>VLOOKUP(D3600,ID對照表!A:B,2,FALSE)</f>
        <v>1</v>
      </c>
    </row>
    <row r="3601" spans="1:5" x14ac:dyDescent="0.25">
      <c r="A3601" s="648" t="str">
        <f t="shared" si="56"/>
        <v>2017/05/02-13:31:20</v>
      </c>
      <c r="B3601" s="4">
        <v>42857</v>
      </c>
      <c r="C3601" s="3">
        <v>0.56342592592592589</v>
      </c>
      <c r="D3601" s="373" t="s">
        <v>52</v>
      </c>
      <c r="E3601" s="648">
        <f>VLOOKUP(D3601,ID對照表!A:B,2,FALSE)</f>
        <v>1</v>
      </c>
    </row>
    <row r="3602" spans="1:5" x14ac:dyDescent="0.25">
      <c r="A3602" s="648" t="str">
        <f t="shared" si="56"/>
        <v>2017/05/02-13:31:22</v>
      </c>
      <c r="B3602" s="4">
        <v>42857</v>
      </c>
      <c r="C3602" s="3">
        <v>0.56344907407407407</v>
      </c>
      <c r="D3602" s="373" t="s">
        <v>52</v>
      </c>
      <c r="E3602" s="648">
        <f>VLOOKUP(D3602,ID對照表!A:B,2,FALSE)</f>
        <v>1</v>
      </c>
    </row>
    <row r="3603" spans="1:5" x14ac:dyDescent="0.25">
      <c r="A3603" s="648" t="str">
        <f t="shared" si="56"/>
        <v>2017/05/02-13:31:34</v>
      </c>
      <c r="B3603" s="4">
        <v>42857</v>
      </c>
      <c r="C3603" s="3">
        <v>0.56358796296296299</v>
      </c>
      <c r="D3603" s="373" t="s">
        <v>52</v>
      </c>
      <c r="E3603" s="648">
        <f>VLOOKUP(D3603,ID對照表!A:B,2,FALSE)</f>
        <v>1</v>
      </c>
    </row>
    <row r="3604" spans="1:5" x14ac:dyDescent="0.25">
      <c r="A3604" s="648" t="str">
        <f t="shared" si="56"/>
        <v>2017/05/02-13:31:36</v>
      </c>
      <c r="B3604" s="4">
        <v>42857</v>
      </c>
      <c r="C3604" s="3">
        <v>0.56361111111111117</v>
      </c>
      <c r="D3604" s="373" t="s">
        <v>52</v>
      </c>
      <c r="E3604" s="648">
        <f>VLOOKUP(D3604,ID對照表!A:B,2,FALSE)</f>
        <v>1</v>
      </c>
    </row>
    <row r="3605" spans="1:5" x14ac:dyDescent="0.25">
      <c r="A3605" s="648" t="str">
        <f t="shared" si="56"/>
        <v>2017/05/02-13:31:43</v>
      </c>
      <c r="B3605" s="4">
        <v>42857</v>
      </c>
      <c r="C3605" s="3">
        <v>0.56369212962962967</v>
      </c>
      <c r="D3605" s="373" t="s">
        <v>52</v>
      </c>
      <c r="E3605" s="648">
        <f>VLOOKUP(D3605,ID對照表!A:B,2,FALSE)</f>
        <v>1</v>
      </c>
    </row>
    <row r="3606" spans="1:5" x14ac:dyDescent="0.25">
      <c r="A3606" s="648" t="str">
        <f t="shared" si="56"/>
        <v>2017/05/02-13:31:50</v>
      </c>
      <c r="B3606" s="4">
        <v>42857</v>
      </c>
      <c r="C3606" s="3">
        <v>0.56377314814814816</v>
      </c>
      <c r="D3606" s="373" t="s">
        <v>52</v>
      </c>
      <c r="E3606" s="648">
        <f>VLOOKUP(D3606,ID對照表!A:B,2,FALSE)</f>
        <v>1</v>
      </c>
    </row>
    <row r="3607" spans="1:5" x14ac:dyDescent="0.25">
      <c r="A3607" s="648" t="str">
        <f t="shared" si="56"/>
        <v>2017/05/02-13:31:52</v>
      </c>
      <c r="B3607" s="4">
        <v>42857</v>
      </c>
      <c r="C3607" s="3">
        <v>0.56379629629629624</v>
      </c>
      <c r="D3607" s="373" t="s">
        <v>52</v>
      </c>
      <c r="E3607" s="648">
        <f>VLOOKUP(D3607,ID對照表!A:B,2,FALSE)</f>
        <v>1</v>
      </c>
    </row>
    <row r="3608" spans="1:5" x14ac:dyDescent="0.25">
      <c r="A3608" s="648" t="str">
        <f t="shared" si="56"/>
        <v>2017/05/02-13:31:54</v>
      </c>
      <c r="B3608" s="4">
        <v>42857</v>
      </c>
      <c r="C3608" s="3">
        <v>0.56381944444444443</v>
      </c>
      <c r="D3608" s="373" t="s">
        <v>52</v>
      </c>
      <c r="E3608" s="648">
        <f>VLOOKUP(D3608,ID對照表!A:B,2,FALSE)</f>
        <v>1</v>
      </c>
    </row>
    <row r="3609" spans="1:5" x14ac:dyDescent="0.25">
      <c r="A3609" s="648" t="str">
        <f t="shared" si="56"/>
        <v>2017/05/02-13:31:57</v>
      </c>
      <c r="B3609" s="4">
        <v>42857</v>
      </c>
      <c r="C3609" s="3">
        <v>0.56385416666666666</v>
      </c>
      <c r="D3609" s="373" t="s">
        <v>52</v>
      </c>
      <c r="E3609" s="648">
        <f>VLOOKUP(D3609,ID對照表!A:B,2,FALSE)</f>
        <v>1</v>
      </c>
    </row>
    <row r="3610" spans="1:5" x14ac:dyDescent="0.25">
      <c r="A3610" s="648" t="str">
        <f t="shared" si="56"/>
        <v>2017/05/02-13:31:59</v>
      </c>
      <c r="B3610" s="4">
        <v>42857</v>
      </c>
      <c r="C3610" s="3">
        <v>0.56387731481481485</v>
      </c>
      <c r="D3610" s="373" t="s">
        <v>52</v>
      </c>
      <c r="E3610" s="648">
        <f>VLOOKUP(D3610,ID對照表!A:B,2,FALSE)</f>
        <v>1</v>
      </c>
    </row>
    <row r="3611" spans="1:5" x14ac:dyDescent="0.25">
      <c r="A3611" s="648" t="str">
        <f t="shared" si="56"/>
        <v>2017/05/02-13:32:01</v>
      </c>
      <c r="B3611" s="4">
        <v>42857</v>
      </c>
      <c r="C3611" s="3">
        <v>0.56390046296296303</v>
      </c>
      <c r="D3611" s="373" t="s">
        <v>52</v>
      </c>
      <c r="E3611" s="648">
        <f>VLOOKUP(D3611,ID對照表!A:B,2,FALSE)</f>
        <v>1</v>
      </c>
    </row>
    <row r="3612" spans="1:5" x14ac:dyDescent="0.25">
      <c r="A3612" s="648" t="str">
        <f t="shared" si="56"/>
        <v>2017/05/02-13:32:02</v>
      </c>
      <c r="B3612" s="4">
        <v>42857</v>
      </c>
      <c r="C3612" s="3">
        <v>0.56391203703703707</v>
      </c>
      <c r="D3612" s="373" t="s">
        <v>52</v>
      </c>
      <c r="E3612" s="648">
        <f>VLOOKUP(D3612,ID對照表!A:B,2,FALSE)</f>
        <v>1</v>
      </c>
    </row>
    <row r="3613" spans="1:5" x14ac:dyDescent="0.25">
      <c r="A3613" s="648" t="str">
        <f t="shared" si="56"/>
        <v>2017/05/02-13:32:04</v>
      </c>
      <c r="B3613" s="4">
        <v>42857</v>
      </c>
      <c r="C3613" s="3">
        <v>0.56393518518518515</v>
      </c>
      <c r="D3613" s="373" t="s">
        <v>52</v>
      </c>
      <c r="E3613" s="648">
        <f>VLOOKUP(D3613,ID對照表!A:B,2,FALSE)</f>
        <v>1</v>
      </c>
    </row>
    <row r="3614" spans="1:5" x14ac:dyDescent="0.25">
      <c r="A3614" s="648" t="str">
        <f t="shared" si="56"/>
        <v>2017/05/02-13:32:05</v>
      </c>
      <c r="B3614" s="4">
        <v>42857</v>
      </c>
      <c r="C3614" s="3">
        <v>0.56394675925925919</v>
      </c>
      <c r="D3614" s="373" t="s">
        <v>52</v>
      </c>
      <c r="E3614" s="648">
        <f>VLOOKUP(D3614,ID對照表!A:B,2,FALSE)</f>
        <v>1</v>
      </c>
    </row>
    <row r="3615" spans="1:5" x14ac:dyDescent="0.25">
      <c r="A3615" s="648" t="str">
        <f t="shared" si="56"/>
        <v>2017/05/02-13:32:08</v>
      </c>
      <c r="B3615" s="4">
        <v>42857</v>
      </c>
      <c r="C3615" s="3">
        <v>0.56398148148148153</v>
      </c>
      <c r="D3615" s="373" t="s">
        <v>52</v>
      </c>
      <c r="E3615" s="648">
        <f>VLOOKUP(D3615,ID對照表!A:B,2,FALSE)</f>
        <v>1</v>
      </c>
    </row>
    <row r="3616" spans="1:5" x14ac:dyDescent="0.25">
      <c r="A3616" s="648" t="str">
        <f t="shared" si="56"/>
        <v>2017/05/02-13:32:15</v>
      </c>
      <c r="B3616" s="4">
        <v>42857</v>
      </c>
      <c r="C3616" s="3">
        <v>0.56406250000000002</v>
      </c>
      <c r="D3616" s="373" t="s">
        <v>52</v>
      </c>
      <c r="E3616" s="648">
        <f>VLOOKUP(D3616,ID對照表!A:B,2,FALSE)</f>
        <v>1</v>
      </c>
    </row>
    <row r="3617" spans="1:5" x14ac:dyDescent="0.25">
      <c r="A3617" s="648" t="str">
        <f t="shared" si="56"/>
        <v>2017/05/02-13:32:23</v>
      </c>
      <c r="B3617" s="4">
        <v>42857</v>
      </c>
      <c r="C3617" s="3">
        <v>0.56415509259259256</v>
      </c>
      <c r="D3617" s="373" t="s">
        <v>52</v>
      </c>
      <c r="E3617" s="648">
        <f>VLOOKUP(D3617,ID對照表!A:B,2,FALSE)</f>
        <v>1</v>
      </c>
    </row>
    <row r="3618" spans="1:5" x14ac:dyDescent="0.25">
      <c r="A3618" s="648" t="str">
        <f t="shared" si="56"/>
        <v>2017/05/02-13:32:25</v>
      </c>
      <c r="B3618" s="4">
        <v>42857</v>
      </c>
      <c r="C3618" s="3">
        <v>0.56417824074074074</v>
      </c>
      <c r="D3618" s="373" t="s">
        <v>52</v>
      </c>
      <c r="E3618" s="648">
        <f>VLOOKUP(D3618,ID對照表!A:B,2,FALSE)</f>
        <v>1</v>
      </c>
    </row>
    <row r="3619" spans="1:5" x14ac:dyDescent="0.25">
      <c r="A3619" s="648" t="str">
        <f t="shared" si="56"/>
        <v>2017/05/02-13:32:27</v>
      </c>
      <c r="B3619" s="4">
        <v>42857</v>
      </c>
      <c r="C3619" s="3">
        <v>0.56420138888888893</v>
      </c>
      <c r="D3619" s="373" t="s">
        <v>52</v>
      </c>
      <c r="E3619" s="648">
        <f>VLOOKUP(D3619,ID對照表!A:B,2,FALSE)</f>
        <v>1</v>
      </c>
    </row>
    <row r="3620" spans="1:5" x14ac:dyDescent="0.25">
      <c r="A3620" s="648" t="str">
        <f t="shared" si="56"/>
        <v>2017/05/02-13:32:30</v>
      </c>
      <c r="B3620" s="4">
        <v>42857</v>
      </c>
      <c r="C3620" s="3">
        <v>0.56423611111111105</v>
      </c>
      <c r="D3620" s="373" t="s">
        <v>52</v>
      </c>
      <c r="E3620" s="648">
        <f>VLOOKUP(D3620,ID對照表!A:B,2,FALSE)</f>
        <v>1</v>
      </c>
    </row>
    <row r="3621" spans="1:5" x14ac:dyDescent="0.25">
      <c r="A3621" s="648" t="str">
        <f t="shared" si="56"/>
        <v>2017/05/02-13:32:36</v>
      </c>
      <c r="B3621" s="4">
        <v>42857</v>
      </c>
      <c r="C3621" s="3">
        <v>0.5643055555555555</v>
      </c>
      <c r="D3621" s="373" t="s">
        <v>52</v>
      </c>
      <c r="E3621" s="648">
        <f>VLOOKUP(D3621,ID對照表!A:B,2,FALSE)</f>
        <v>1</v>
      </c>
    </row>
    <row r="3622" spans="1:5" x14ac:dyDescent="0.25">
      <c r="A3622" s="648" t="str">
        <f t="shared" si="56"/>
        <v>2017/05/02-13:32:39</v>
      </c>
      <c r="B3622" s="4">
        <v>42857</v>
      </c>
      <c r="C3622" s="3">
        <v>0.56434027777777784</v>
      </c>
      <c r="D3622" s="373" t="s">
        <v>52</v>
      </c>
      <c r="E3622" s="648">
        <f>VLOOKUP(D3622,ID對照表!A:B,2,FALSE)</f>
        <v>1</v>
      </c>
    </row>
    <row r="3623" spans="1:5" x14ac:dyDescent="0.25">
      <c r="A3623" s="648" t="str">
        <f t="shared" si="56"/>
        <v>2017/05/02-13:32:40</v>
      </c>
      <c r="B3623" s="4">
        <v>42857</v>
      </c>
      <c r="C3623" s="3">
        <v>0.56435185185185188</v>
      </c>
      <c r="D3623" s="373" t="s">
        <v>52</v>
      </c>
      <c r="E3623" s="648">
        <f>VLOOKUP(D3623,ID對照表!A:B,2,FALSE)</f>
        <v>1</v>
      </c>
    </row>
    <row r="3624" spans="1:5" x14ac:dyDescent="0.25">
      <c r="A3624" s="648" t="str">
        <f t="shared" si="56"/>
        <v>2017/05/02-13:32:43</v>
      </c>
      <c r="B3624" s="4">
        <v>42857</v>
      </c>
      <c r="C3624" s="3">
        <v>0.56438657407407411</v>
      </c>
      <c r="D3624" s="373" t="s">
        <v>52</v>
      </c>
      <c r="E3624" s="648">
        <f>VLOOKUP(D3624,ID對照表!A:B,2,FALSE)</f>
        <v>1</v>
      </c>
    </row>
    <row r="3625" spans="1:5" x14ac:dyDescent="0.25">
      <c r="A3625" s="648" t="str">
        <f t="shared" si="56"/>
        <v>2017/05/02-13:32:44</v>
      </c>
      <c r="B3625" s="4">
        <v>42857</v>
      </c>
      <c r="C3625" s="3">
        <v>0.56439814814814815</v>
      </c>
      <c r="D3625" s="373" t="s">
        <v>52</v>
      </c>
      <c r="E3625" s="648">
        <f>VLOOKUP(D3625,ID對照表!A:B,2,FALSE)</f>
        <v>1</v>
      </c>
    </row>
    <row r="3626" spans="1:5" x14ac:dyDescent="0.25">
      <c r="A3626" s="648" t="str">
        <f t="shared" si="56"/>
        <v>2017/05/02-13:32:47</v>
      </c>
      <c r="B3626" s="4">
        <v>42857</v>
      </c>
      <c r="C3626" s="3">
        <v>0.56443287037037038</v>
      </c>
      <c r="D3626" s="373" t="s">
        <v>52</v>
      </c>
      <c r="E3626" s="648">
        <f>VLOOKUP(D3626,ID對照表!A:B,2,FALSE)</f>
        <v>1</v>
      </c>
    </row>
    <row r="3627" spans="1:5" x14ac:dyDescent="0.25">
      <c r="A3627" s="648" t="str">
        <f t="shared" si="56"/>
        <v>2017/05/02-13:32:50</v>
      </c>
      <c r="B3627" s="4">
        <v>42857</v>
      </c>
      <c r="C3627" s="3">
        <v>0.5644675925925926</v>
      </c>
      <c r="D3627" s="373" t="s">
        <v>52</v>
      </c>
      <c r="E3627" s="648">
        <f>VLOOKUP(D3627,ID對照表!A:B,2,FALSE)</f>
        <v>1</v>
      </c>
    </row>
    <row r="3628" spans="1:5" x14ac:dyDescent="0.25">
      <c r="A3628" s="648" t="str">
        <f t="shared" si="56"/>
        <v>2017/05/02-13:32:51</v>
      </c>
      <c r="B3628" s="4">
        <v>42857</v>
      </c>
      <c r="C3628" s="3">
        <v>0.56447916666666664</v>
      </c>
      <c r="D3628" s="373" t="s">
        <v>52</v>
      </c>
      <c r="E3628" s="648">
        <f>VLOOKUP(D3628,ID對照表!A:B,2,FALSE)</f>
        <v>1</v>
      </c>
    </row>
    <row r="3629" spans="1:5" x14ac:dyDescent="0.25">
      <c r="A3629" s="648" t="str">
        <f t="shared" si="56"/>
        <v>2017/05/02-13:32:52</v>
      </c>
      <c r="B3629" s="4">
        <v>42857</v>
      </c>
      <c r="C3629" s="3">
        <v>0.56449074074074079</v>
      </c>
      <c r="D3629" s="373" t="s">
        <v>52</v>
      </c>
      <c r="E3629" s="648">
        <f>VLOOKUP(D3629,ID對照表!A:B,2,FALSE)</f>
        <v>1</v>
      </c>
    </row>
    <row r="3630" spans="1:5" x14ac:dyDescent="0.25">
      <c r="A3630" s="648" t="str">
        <f t="shared" si="56"/>
        <v>2017/05/02-13:32:55</v>
      </c>
      <c r="B3630" s="4">
        <v>42857</v>
      </c>
      <c r="C3630" s="3">
        <v>0.56452546296296291</v>
      </c>
      <c r="D3630" s="373" t="s">
        <v>52</v>
      </c>
      <c r="E3630" s="648">
        <f>VLOOKUP(D3630,ID對照表!A:B,2,FALSE)</f>
        <v>1</v>
      </c>
    </row>
    <row r="3631" spans="1:5" x14ac:dyDescent="0.25">
      <c r="A3631" s="648" t="str">
        <f t="shared" si="56"/>
        <v>2017/05/02-13:32:59</v>
      </c>
      <c r="B3631" s="4">
        <v>42857</v>
      </c>
      <c r="C3631" s="3">
        <v>0.56457175925925929</v>
      </c>
      <c r="D3631" s="373" t="s">
        <v>52</v>
      </c>
      <c r="E3631" s="648">
        <f>VLOOKUP(D3631,ID對照表!A:B,2,FALSE)</f>
        <v>1</v>
      </c>
    </row>
    <row r="3632" spans="1:5" x14ac:dyDescent="0.25">
      <c r="A3632" s="648" t="str">
        <f t="shared" si="56"/>
        <v>2017/05/02-13:33:00</v>
      </c>
      <c r="B3632" s="4">
        <v>42857</v>
      </c>
      <c r="C3632" s="3">
        <v>0.56458333333333333</v>
      </c>
      <c r="D3632" s="373" t="s">
        <v>52</v>
      </c>
      <c r="E3632" s="648">
        <f>VLOOKUP(D3632,ID對照表!A:B,2,FALSE)</f>
        <v>1</v>
      </c>
    </row>
    <row r="3633" spans="1:5" x14ac:dyDescent="0.25">
      <c r="A3633" s="648" t="str">
        <f t="shared" si="56"/>
        <v>2017/05/02-13:33:06</v>
      </c>
      <c r="B3633" s="4">
        <v>42857</v>
      </c>
      <c r="C3633" s="3">
        <v>0.56465277777777778</v>
      </c>
      <c r="D3633" s="373" t="s">
        <v>52</v>
      </c>
      <c r="E3633" s="648">
        <f>VLOOKUP(D3633,ID對照表!A:B,2,FALSE)</f>
        <v>1</v>
      </c>
    </row>
    <row r="3634" spans="1:5" x14ac:dyDescent="0.25">
      <c r="A3634" s="648" t="str">
        <f t="shared" si="56"/>
        <v>2017/05/02-13:33:09</v>
      </c>
      <c r="B3634" s="4">
        <v>42857</v>
      </c>
      <c r="C3634" s="3">
        <v>0.56468750000000001</v>
      </c>
      <c r="D3634" s="373" t="s">
        <v>52</v>
      </c>
      <c r="E3634" s="648">
        <f>VLOOKUP(D3634,ID對照表!A:B,2,FALSE)</f>
        <v>1</v>
      </c>
    </row>
    <row r="3635" spans="1:5" x14ac:dyDescent="0.25">
      <c r="A3635" s="648" t="str">
        <f t="shared" si="56"/>
        <v>2017/05/02-13:33:15</v>
      </c>
      <c r="B3635" s="4">
        <v>42857</v>
      </c>
      <c r="C3635" s="3">
        <v>0.56475694444444446</v>
      </c>
      <c r="D3635" s="373" t="s">
        <v>52</v>
      </c>
      <c r="E3635" s="648">
        <f>VLOOKUP(D3635,ID對照表!A:B,2,FALSE)</f>
        <v>1</v>
      </c>
    </row>
    <row r="3636" spans="1:5" x14ac:dyDescent="0.25">
      <c r="A3636" s="648" t="str">
        <f t="shared" si="56"/>
        <v>2017/05/02-13:33:17</v>
      </c>
      <c r="B3636" s="4">
        <v>42857</v>
      </c>
      <c r="C3636" s="3">
        <v>0.56478009259259265</v>
      </c>
      <c r="D3636" s="373" t="s">
        <v>52</v>
      </c>
      <c r="E3636" s="648">
        <f>VLOOKUP(D3636,ID對照表!A:B,2,FALSE)</f>
        <v>1</v>
      </c>
    </row>
    <row r="3637" spans="1:5" x14ac:dyDescent="0.25">
      <c r="A3637" s="648" t="str">
        <f t="shared" si="56"/>
        <v>2017/05/02-13:33:22</v>
      </c>
      <c r="B3637" s="4">
        <v>42857</v>
      </c>
      <c r="C3637" s="3">
        <v>0.56483796296296296</v>
      </c>
      <c r="D3637" s="373" t="s">
        <v>52</v>
      </c>
      <c r="E3637" s="648">
        <f>VLOOKUP(D3637,ID對照表!A:B,2,FALSE)</f>
        <v>1</v>
      </c>
    </row>
    <row r="3638" spans="1:5" x14ac:dyDescent="0.25">
      <c r="A3638" s="648" t="str">
        <f t="shared" si="56"/>
        <v>2017/05/02-13:33:25</v>
      </c>
      <c r="B3638" s="4">
        <v>42857</v>
      </c>
      <c r="C3638" s="3">
        <v>0.56487268518518519</v>
      </c>
      <c r="D3638" s="373" t="s">
        <v>52</v>
      </c>
      <c r="E3638" s="648">
        <f>VLOOKUP(D3638,ID對照表!A:B,2,FALSE)</f>
        <v>1</v>
      </c>
    </row>
    <row r="3639" spans="1:5" x14ac:dyDescent="0.25">
      <c r="A3639" s="648" t="str">
        <f t="shared" si="56"/>
        <v>2017/05/02-13:33:26</v>
      </c>
      <c r="B3639" s="4">
        <v>42857</v>
      </c>
      <c r="C3639" s="3">
        <v>0.56488425925925922</v>
      </c>
      <c r="D3639" s="373" t="s">
        <v>52</v>
      </c>
      <c r="E3639" s="648">
        <f>VLOOKUP(D3639,ID對照表!A:B,2,FALSE)</f>
        <v>1</v>
      </c>
    </row>
    <row r="3640" spans="1:5" x14ac:dyDescent="0.25">
      <c r="A3640" s="648" t="str">
        <f t="shared" si="56"/>
        <v>2017/05/02-13:33:36</v>
      </c>
      <c r="B3640" s="4">
        <v>42857</v>
      </c>
      <c r="C3640" s="3">
        <v>0.56500000000000006</v>
      </c>
      <c r="D3640" s="373" t="s">
        <v>52</v>
      </c>
      <c r="E3640" s="648">
        <f>VLOOKUP(D3640,ID對照表!A:B,2,FALSE)</f>
        <v>1</v>
      </c>
    </row>
    <row r="3641" spans="1:5" x14ac:dyDescent="0.25">
      <c r="A3641" s="648" t="str">
        <f t="shared" si="56"/>
        <v>2017/05/02-13:33:39</v>
      </c>
      <c r="B3641" s="4">
        <v>42857</v>
      </c>
      <c r="C3641" s="3">
        <v>0.56503472222222217</v>
      </c>
      <c r="D3641" s="373" t="s">
        <v>52</v>
      </c>
      <c r="E3641" s="648">
        <f>VLOOKUP(D3641,ID對照表!A:B,2,FALSE)</f>
        <v>1</v>
      </c>
    </row>
    <row r="3642" spans="1:5" x14ac:dyDescent="0.25">
      <c r="A3642" s="648" t="str">
        <f t="shared" si="56"/>
        <v>2017/05/02-13:33:45</v>
      </c>
      <c r="B3642" s="4">
        <v>42857</v>
      </c>
      <c r="C3642" s="3">
        <v>0.56510416666666663</v>
      </c>
      <c r="D3642" s="373" t="s">
        <v>52</v>
      </c>
      <c r="E3642" s="648">
        <f>VLOOKUP(D3642,ID對照表!A:B,2,FALSE)</f>
        <v>1</v>
      </c>
    </row>
    <row r="3643" spans="1:5" x14ac:dyDescent="0.25">
      <c r="A3643" s="648" t="str">
        <f t="shared" si="56"/>
        <v>2017/05/02-13:33:48</v>
      </c>
      <c r="B3643" s="4">
        <v>42857</v>
      </c>
      <c r="C3643" s="3">
        <v>0.56513888888888886</v>
      </c>
      <c r="D3643" s="373" t="s">
        <v>52</v>
      </c>
      <c r="E3643" s="648">
        <f>VLOOKUP(D3643,ID對照表!A:B,2,FALSE)</f>
        <v>1</v>
      </c>
    </row>
    <row r="3644" spans="1:5" x14ac:dyDescent="0.25">
      <c r="A3644" s="648" t="str">
        <f t="shared" si="56"/>
        <v>2017/05/02-13:33:52</v>
      </c>
      <c r="B3644" s="4">
        <v>42857</v>
      </c>
      <c r="C3644" s="3">
        <v>0.56518518518518512</v>
      </c>
      <c r="D3644" s="373" t="s">
        <v>52</v>
      </c>
      <c r="E3644" s="648">
        <f>VLOOKUP(D3644,ID對照表!A:B,2,FALSE)</f>
        <v>1</v>
      </c>
    </row>
    <row r="3645" spans="1:5" x14ac:dyDescent="0.25">
      <c r="A3645" s="648" t="str">
        <f t="shared" si="56"/>
        <v>2017/05/02-13:33:55</v>
      </c>
      <c r="B3645" s="4">
        <v>42857</v>
      </c>
      <c r="C3645" s="3">
        <v>0.56521990740740746</v>
      </c>
      <c r="D3645" s="373" t="s">
        <v>52</v>
      </c>
      <c r="E3645" s="648">
        <f>VLOOKUP(D3645,ID對照表!A:B,2,FALSE)</f>
        <v>1</v>
      </c>
    </row>
    <row r="3646" spans="1:5" x14ac:dyDescent="0.25">
      <c r="A3646" s="648" t="str">
        <f t="shared" si="56"/>
        <v>2017/05/02-13:34:00</v>
      </c>
      <c r="B3646" s="4">
        <v>42857</v>
      </c>
      <c r="C3646" s="3">
        <v>0.56527777777777777</v>
      </c>
      <c r="D3646" s="373" t="s">
        <v>52</v>
      </c>
      <c r="E3646" s="648">
        <f>VLOOKUP(D3646,ID對照表!A:B,2,FALSE)</f>
        <v>1</v>
      </c>
    </row>
    <row r="3647" spans="1:5" x14ac:dyDescent="0.25">
      <c r="A3647" s="648" t="str">
        <f t="shared" si="56"/>
        <v>2017/05/02-13:34:05</v>
      </c>
      <c r="B3647" s="4">
        <v>42857</v>
      </c>
      <c r="C3647" s="3">
        <v>0.56533564814814818</v>
      </c>
      <c r="D3647" s="373" t="s">
        <v>52</v>
      </c>
      <c r="E3647" s="648">
        <f>VLOOKUP(D3647,ID對照表!A:B,2,FALSE)</f>
        <v>1</v>
      </c>
    </row>
    <row r="3648" spans="1:5" x14ac:dyDescent="0.25">
      <c r="A3648" s="648" t="str">
        <f t="shared" si="56"/>
        <v>2017/05/02-13:34:08</v>
      </c>
      <c r="B3648" s="4">
        <v>42857</v>
      </c>
      <c r="C3648" s="3">
        <v>0.56537037037037041</v>
      </c>
      <c r="D3648" s="373" t="s">
        <v>52</v>
      </c>
      <c r="E3648" s="648">
        <f>VLOOKUP(D3648,ID對照表!A:B,2,FALSE)</f>
        <v>1</v>
      </c>
    </row>
    <row r="3649" spans="1:5" x14ac:dyDescent="0.25">
      <c r="A3649" s="648" t="str">
        <f t="shared" si="56"/>
        <v>2017/05/02-13:34:10</v>
      </c>
      <c r="B3649" s="4">
        <v>42857</v>
      </c>
      <c r="C3649" s="3">
        <v>0.56539351851851849</v>
      </c>
      <c r="D3649" s="373" t="s">
        <v>52</v>
      </c>
      <c r="E3649" s="648">
        <f>VLOOKUP(D3649,ID對照表!A:B,2,FALSE)</f>
        <v>1</v>
      </c>
    </row>
    <row r="3650" spans="1:5" x14ac:dyDescent="0.25">
      <c r="A3650" s="648" t="str">
        <f t="shared" ref="A3650:A3713" si="57">TEXT(B3650,"yyyy/mm/dd")&amp;"-"&amp;TEXT(C3650,"hh:mm:ss")</f>
        <v>2017/05/02-13:34:13</v>
      </c>
      <c r="B3650" s="4">
        <v>42857</v>
      </c>
      <c r="C3650" s="3">
        <v>0.56542824074074072</v>
      </c>
      <c r="D3650" s="373" t="s">
        <v>52</v>
      </c>
      <c r="E3650" s="648">
        <f>VLOOKUP(D3650,ID對照表!A:B,2,FALSE)</f>
        <v>1</v>
      </c>
    </row>
    <row r="3651" spans="1:5" x14ac:dyDescent="0.25">
      <c r="A3651" s="648" t="str">
        <f t="shared" si="57"/>
        <v>2017/05/02-13:34:17</v>
      </c>
      <c r="B3651" s="4">
        <v>42857</v>
      </c>
      <c r="C3651" s="3">
        <v>0.56547453703703698</v>
      </c>
      <c r="D3651" s="373" t="s">
        <v>52</v>
      </c>
      <c r="E3651" s="648">
        <f>VLOOKUP(D3651,ID對照表!A:B,2,FALSE)</f>
        <v>1</v>
      </c>
    </row>
    <row r="3652" spans="1:5" x14ac:dyDescent="0.25">
      <c r="A3652" s="648" t="str">
        <f t="shared" si="57"/>
        <v>2017/05/02-13:34:19</v>
      </c>
      <c r="B3652" s="4">
        <v>42857</v>
      </c>
      <c r="C3652" s="3">
        <v>0.56549768518518517</v>
      </c>
      <c r="D3652" s="373" t="s">
        <v>52</v>
      </c>
      <c r="E3652" s="648">
        <f>VLOOKUP(D3652,ID對照表!A:B,2,FALSE)</f>
        <v>1</v>
      </c>
    </row>
    <row r="3653" spans="1:5" x14ac:dyDescent="0.25">
      <c r="A3653" s="648" t="str">
        <f t="shared" si="57"/>
        <v>2017/05/02-13:34:20</v>
      </c>
      <c r="B3653" s="4">
        <v>42857</v>
      </c>
      <c r="C3653" s="3">
        <v>0.56550925925925932</v>
      </c>
      <c r="D3653" s="373" t="s">
        <v>52</v>
      </c>
      <c r="E3653" s="648">
        <f>VLOOKUP(D3653,ID對照表!A:B,2,FALSE)</f>
        <v>1</v>
      </c>
    </row>
    <row r="3654" spans="1:5" x14ac:dyDescent="0.25">
      <c r="A3654" s="648" t="str">
        <f t="shared" si="57"/>
        <v>2017/05/02-13:34:24</v>
      </c>
      <c r="B3654" s="4">
        <v>42857</v>
      </c>
      <c r="C3654" s="3">
        <v>0.56555555555555559</v>
      </c>
      <c r="D3654" s="373" t="s">
        <v>52</v>
      </c>
      <c r="E3654" s="648">
        <f>VLOOKUP(D3654,ID對照表!A:B,2,FALSE)</f>
        <v>1</v>
      </c>
    </row>
    <row r="3655" spans="1:5" x14ac:dyDescent="0.25">
      <c r="A3655" s="648" t="str">
        <f t="shared" si="57"/>
        <v>2017/05/02-13:34:26</v>
      </c>
      <c r="B3655" s="4">
        <v>42857</v>
      </c>
      <c r="C3655" s="3">
        <v>0.56557870370370367</v>
      </c>
      <c r="D3655" s="373" t="s">
        <v>52</v>
      </c>
      <c r="E3655" s="648">
        <f>VLOOKUP(D3655,ID對照表!A:B,2,FALSE)</f>
        <v>1</v>
      </c>
    </row>
    <row r="3656" spans="1:5" x14ac:dyDescent="0.25">
      <c r="A3656" s="648" t="str">
        <f t="shared" si="57"/>
        <v>2017/05/02-13:34:30</v>
      </c>
      <c r="B3656" s="4">
        <v>42857</v>
      </c>
      <c r="C3656" s="3">
        <v>0.56562499999999993</v>
      </c>
      <c r="D3656" s="373" t="s">
        <v>52</v>
      </c>
      <c r="E3656" s="648">
        <f>VLOOKUP(D3656,ID對照表!A:B,2,FALSE)</f>
        <v>1</v>
      </c>
    </row>
    <row r="3657" spans="1:5" x14ac:dyDescent="0.25">
      <c r="A3657" s="648" t="str">
        <f t="shared" si="57"/>
        <v>2017/05/02-13:34:35</v>
      </c>
      <c r="B3657" s="4">
        <v>42857</v>
      </c>
      <c r="C3657" s="3">
        <v>0.56568287037037035</v>
      </c>
      <c r="D3657" s="373" t="s">
        <v>52</v>
      </c>
      <c r="E3657" s="648">
        <f>VLOOKUP(D3657,ID對照表!A:B,2,FALSE)</f>
        <v>1</v>
      </c>
    </row>
    <row r="3658" spans="1:5" x14ac:dyDescent="0.25">
      <c r="A3658" s="648" t="str">
        <f t="shared" si="57"/>
        <v>2017/05/02-13:34:38</v>
      </c>
      <c r="B3658" s="4">
        <v>42857</v>
      </c>
      <c r="C3658" s="3">
        <v>0.56571759259259258</v>
      </c>
      <c r="D3658" s="373" t="s">
        <v>52</v>
      </c>
      <c r="E3658" s="648">
        <f>VLOOKUP(D3658,ID對照表!A:B,2,FALSE)</f>
        <v>1</v>
      </c>
    </row>
    <row r="3659" spans="1:5" x14ac:dyDescent="0.25">
      <c r="A3659" s="648" t="str">
        <f t="shared" si="57"/>
        <v>2017/05/02-13:34:40</v>
      </c>
      <c r="B3659" s="4">
        <v>42857</v>
      </c>
      <c r="C3659" s="3">
        <v>0.56574074074074077</v>
      </c>
      <c r="D3659" s="373" t="s">
        <v>52</v>
      </c>
      <c r="E3659" s="648">
        <f>VLOOKUP(D3659,ID對照表!A:B,2,FALSE)</f>
        <v>1</v>
      </c>
    </row>
    <row r="3660" spans="1:5" x14ac:dyDescent="0.25">
      <c r="A3660" s="648" t="str">
        <f t="shared" si="57"/>
        <v>2017/05/02-13:34:42</v>
      </c>
      <c r="B3660" s="4">
        <v>42857</v>
      </c>
      <c r="C3660" s="3">
        <v>0.56576388888888884</v>
      </c>
      <c r="D3660" s="373" t="s">
        <v>52</v>
      </c>
      <c r="E3660" s="648">
        <f>VLOOKUP(D3660,ID對照表!A:B,2,FALSE)</f>
        <v>1</v>
      </c>
    </row>
    <row r="3661" spans="1:5" x14ac:dyDescent="0.25">
      <c r="A3661" s="648" t="str">
        <f t="shared" si="57"/>
        <v>2017/05/02-13:34:43</v>
      </c>
      <c r="B3661" s="4">
        <v>42857</v>
      </c>
      <c r="C3661" s="3">
        <v>0.56577546296296299</v>
      </c>
      <c r="D3661" s="373" t="s">
        <v>52</v>
      </c>
      <c r="E3661" s="648">
        <f>VLOOKUP(D3661,ID對照表!A:B,2,FALSE)</f>
        <v>1</v>
      </c>
    </row>
    <row r="3662" spans="1:5" x14ac:dyDescent="0.25">
      <c r="A3662" s="648" t="str">
        <f t="shared" si="57"/>
        <v>2017/05/02-13:34:45</v>
      </c>
      <c r="B3662" s="4">
        <v>42857</v>
      </c>
      <c r="C3662" s="3">
        <v>0.56579861111111118</v>
      </c>
      <c r="D3662" s="373" t="s">
        <v>52</v>
      </c>
      <c r="E3662" s="648">
        <f>VLOOKUP(D3662,ID對照表!A:B,2,FALSE)</f>
        <v>1</v>
      </c>
    </row>
    <row r="3663" spans="1:5" x14ac:dyDescent="0.25">
      <c r="A3663" s="648" t="str">
        <f t="shared" si="57"/>
        <v>2017/05/02-13:34:50</v>
      </c>
      <c r="B3663" s="4">
        <v>42857</v>
      </c>
      <c r="C3663" s="3">
        <v>0.56585648148148149</v>
      </c>
      <c r="D3663" s="373" t="s">
        <v>52</v>
      </c>
      <c r="E3663" s="648">
        <f>VLOOKUP(D3663,ID對照表!A:B,2,FALSE)</f>
        <v>1</v>
      </c>
    </row>
    <row r="3664" spans="1:5" x14ac:dyDescent="0.25">
      <c r="A3664" s="648" t="str">
        <f t="shared" si="57"/>
        <v>2017/05/02-13:34:52</v>
      </c>
      <c r="B3664" s="4">
        <v>42857</v>
      </c>
      <c r="C3664" s="3">
        <v>0.56587962962962968</v>
      </c>
      <c r="D3664" s="373" t="s">
        <v>52</v>
      </c>
      <c r="E3664" s="648">
        <f>VLOOKUP(D3664,ID對照表!A:B,2,FALSE)</f>
        <v>1</v>
      </c>
    </row>
    <row r="3665" spans="1:5" x14ac:dyDescent="0.25">
      <c r="A3665" s="648" t="str">
        <f t="shared" si="57"/>
        <v>2017/05/02-13:34:54</v>
      </c>
      <c r="B3665" s="4">
        <v>42857</v>
      </c>
      <c r="C3665" s="3">
        <v>0.56590277777777775</v>
      </c>
      <c r="D3665" s="373" t="s">
        <v>52</v>
      </c>
      <c r="E3665" s="648">
        <f>VLOOKUP(D3665,ID對照表!A:B,2,FALSE)</f>
        <v>1</v>
      </c>
    </row>
    <row r="3666" spans="1:5" x14ac:dyDescent="0.25">
      <c r="A3666" s="648" t="str">
        <f t="shared" si="57"/>
        <v>2017/05/02-13:34:55</v>
      </c>
      <c r="B3666" s="4">
        <v>42857</v>
      </c>
      <c r="C3666" s="3">
        <v>0.56591435185185179</v>
      </c>
      <c r="D3666" s="373" t="s">
        <v>52</v>
      </c>
      <c r="E3666" s="648">
        <f>VLOOKUP(D3666,ID對照表!A:B,2,FALSE)</f>
        <v>1</v>
      </c>
    </row>
    <row r="3667" spans="1:5" x14ac:dyDescent="0.25">
      <c r="A3667" s="648" t="str">
        <f t="shared" si="57"/>
        <v>2017/05/02-13:34:56</v>
      </c>
      <c r="B3667" s="4">
        <v>42857</v>
      </c>
      <c r="C3667" s="3">
        <v>0.56592592592592594</v>
      </c>
      <c r="D3667" s="373" t="s">
        <v>52</v>
      </c>
      <c r="E3667" s="648">
        <f>VLOOKUP(D3667,ID對照表!A:B,2,FALSE)</f>
        <v>1</v>
      </c>
    </row>
    <row r="3668" spans="1:5" x14ac:dyDescent="0.25">
      <c r="A3668" s="648" t="str">
        <f t="shared" si="57"/>
        <v>2017/05/02-13:34:59</v>
      </c>
      <c r="B3668" s="4">
        <v>42857</v>
      </c>
      <c r="C3668" s="3">
        <v>0.56596064814814817</v>
      </c>
      <c r="D3668" s="373" t="s">
        <v>52</v>
      </c>
      <c r="E3668" s="648">
        <f>VLOOKUP(D3668,ID對照表!A:B,2,FALSE)</f>
        <v>1</v>
      </c>
    </row>
    <row r="3669" spans="1:5" x14ac:dyDescent="0.25">
      <c r="A3669" s="648" t="str">
        <f t="shared" si="57"/>
        <v>2017/05/02-13:35:05</v>
      </c>
      <c r="B3669" s="4">
        <v>42857</v>
      </c>
      <c r="C3669" s="3">
        <v>0.56603009259259263</v>
      </c>
      <c r="D3669" s="373" t="s">
        <v>52</v>
      </c>
      <c r="E3669" s="648">
        <f>VLOOKUP(D3669,ID對照表!A:B,2,FALSE)</f>
        <v>1</v>
      </c>
    </row>
    <row r="3670" spans="1:5" x14ac:dyDescent="0.25">
      <c r="A3670" s="648" t="str">
        <f t="shared" si="57"/>
        <v>2017/05/02-13:35:06</v>
      </c>
      <c r="B3670" s="4">
        <v>42857</v>
      </c>
      <c r="C3670" s="3">
        <v>0.56604166666666667</v>
      </c>
      <c r="D3670" s="373" t="s">
        <v>52</v>
      </c>
      <c r="E3670" s="648">
        <f>VLOOKUP(D3670,ID對照表!A:B,2,FALSE)</f>
        <v>1</v>
      </c>
    </row>
    <row r="3671" spans="1:5" x14ac:dyDescent="0.25">
      <c r="A3671" s="648" t="str">
        <f t="shared" si="57"/>
        <v>2017/05/02-13:35:10</v>
      </c>
      <c r="B3671" s="4">
        <v>42857</v>
      </c>
      <c r="C3671" s="3">
        <v>0.56608796296296293</v>
      </c>
      <c r="D3671" s="373" t="s">
        <v>52</v>
      </c>
      <c r="E3671" s="648">
        <f>VLOOKUP(D3671,ID對照表!A:B,2,FALSE)</f>
        <v>1</v>
      </c>
    </row>
    <row r="3672" spans="1:5" x14ac:dyDescent="0.25">
      <c r="A3672" s="648" t="str">
        <f t="shared" si="57"/>
        <v>2017/05/02-13:35:13</v>
      </c>
      <c r="B3672" s="4">
        <v>42857</v>
      </c>
      <c r="C3672" s="3">
        <v>0.56612268518518516</v>
      </c>
      <c r="D3672" s="373" t="s">
        <v>52</v>
      </c>
      <c r="E3672" s="648">
        <f>VLOOKUP(D3672,ID對照表!A:B,2,FALSE)</f>
        <v>1</v>
      </c>
    </row>
    <row r="3673" spans="1:5" x14ac:dyDescent="0.25">
      <c r="A3673" s="648" t="str">
        <f t="shared" si="57"/>
        <v>2017/05/02-13:35:14</v>
      </c>
      <c r="B3673" s="4">
        <v>42857</v>
      </c>
      <c r="C3673" s="3">
        <v>0.5661342592592592</v>
      </c>
      <c r="D3673" s="373" t="s">
        <v>52</v>
      </c>
      <c r="E3673" s="648">
        <f>VLOOKUP(D3673,ID對照表!A:B,2,FALSE)</f>
        <v>1</v>
      </c>
    </row>
    <row r="3674" spans="1:5" x14ac:dyDescent="0.25">
      <c r="A3674" s="648" t="str">
        <f t="shared" si="57"/>
        <v>2017/05/02-13:35:16</v>
      </c>
      <c r="B3674" s="4">
        <v>42857</v>
      </c>
      <c r="C3674" s="3">
        <v>0.56615740740740739</v>
      </c>
      <c r="D3674" s="373" t="s">
        <v>52</v>
      </c>
      <c r="E3674" s="648">
        <f>VLOOKUP(D3674,ID對照表!A:B,2,FALSE)</f>
        <v>1</v>
      </c>
    </row>
    <row r="3675" spans="1:5" x14ac:dyDescent="0.25">
      <c r="A3675" s="648" t="str">
        <f t="shared" si="57"/>
        <v>2017/05/02-13:35:18</v>
      </c>
      <c r="B3675" s="4">
        <v>42857</v>
      </c>
      <c r="C3675" s="3">
        <v>0.56618055555555558</v>
      </c>
      <c r="D3675" s="373" t="s">
        <v>52</v>
      </c>
      <c r="E3675" s="648">
        <f>VLOOKUP(D3675,ID對照表!A:B,2,FALSE)</f>
        <v>1</v>
      </c>
    </row>
    <row r="3676" spans="1:5" x14ac:dyDescent="0.25">
      <c r="A3676" s="648" t="str">
        <f t="shared" si="57"/>
        <v>2017/05/02-13:35:21</v>
      </c>
      <c r="B3676" s="4">
        <v>42857</v>
      </c>
      <c r="C3676" s="3">
        <v>0.5662152777777778</v>
      </c>
      <c r="D3676" s="373" t="s">
        <v>52</v>
      </c>
      <c r="E3676" s="648">
        <f>VLOOKUP(D3676,ID對照表!A:B,2,FALSE)</f>
        <v>1</v>
      </c>
    </row>
    <row r="3677" spans="1:5" x14ac:dyDescent="0.25">
      <c r="A3677" s="648" t="str">
        <f t="shared" si="57"/>
        <v>2017/05/02-13:35:23</v>
      </c>
      <c r="B3677" s="4">
        <v>42857</v>
      </c>
      <c r="C3677" s="3">
        <v>0.56623842592592599</v>
      </c>
      <c r="D3677" s="373" t="s">
        <v>52</v>
      </c>
      <c r="E3677" s="648">
        <f>VLOOKUP(D3677,ID對照表!A:B,2,FALSE)</f>
        <v>1</v>
      </c>
    </row>
    <row r="3678" spans="1:5" x14ac:dyDescent="0.25">
      <c r="A3678" s="648" t="str">
        <f t="shared" si="57"/>
        <v>2017/05/02-13:35:24</v>
      </c>
      <c r="B3678" s="4">
        <v>42857</v>
      </c>
      <c r="C3678" s="3">
        <v>0.56625000000000003</v>
      </c>
      <c r="D3678" s="373" t="s">
        <v>52</v>
      </c>
      <c r="E3678" s="648">
        <f>VLOOKUP(D3678,ID對照表!A:B,2,FALSE)</f>
        <v>1</v>
      </c>
    </row>
    <row r="3679" spans="1:5" x14ac:dyDescent="0.25">
      <c r="A3679" s="648" t="str">
        <f t="shared" si="57"/>
        <v>2017/05/02-13:35:28</v>
      </c>
      <c r="B3679" s="4">
        <v>42857</v>
      </c>
      <c r="C3679" s="3">
        <v>0.5662962962962963</v>
      </c>
      <c r="D3679" s="373" t="s">
        <v>52</v>
      </c>
      <c r="E3679" s="648">
        <f>VLOOKUP(D3679,ID對照表!A:B,2,FALSE)</f>
        <v>1</v>
      </c>
    </row>
    <row r="3680" spans="1:5" x14ac:dyDescent="0.25">
      <c r="A3680" s="648" t="str">
        <f t="shared" si="57"/>
        <v>2017/05/02-13:35:30</v>
      </c>
      <c r="B3680" s="4">
        <v>42857</v>
      </c>
      <c r="C3680" s="3">
        <v>0.56631944444444449</v>
      </c>
      <c r="D3680" s="373" t="s">
        <v>52</v>
      </c>
      <c r="E3680" s="648">
        <f>VLOOKUP(D3680,ID對照表!A:B,2,FALSE)</f>
        <v>1</v>
      </c>
    </row>
    <row r="3681" spans="1:5" x14ac:dyDescent="0.25">
      <c r="A3681" s="648" t="str">
        <f t="shared" si="57"/>
        <v>2017/05/02-13:35:32</v>
      </c>
      <c r="B3681" s="4">
        <v>42857</v>
      </c>
      <c r="C3681" s="3">
        <v>0.56634259259259256</v>
      </c>
      <c r="D3681" s="373" t="s">
        <v>52</v>
      </c>
      <c r="E3681" s="648">
        <f>VLOOKUP(D3681,ID對照表!A:B,2,FALSE)</f>
        <v>1</v>
      </c>
    </row>
    <row r="3682" spans="1:5" x14ac:dyDescent="0.25">
      <c r="A3682" s="648" t="str">
        <f t="shared" si="57"/>
        <v>2017/05/02-13:35:34</v>
      </c>
      <c r="B3682" s="4">
        <v>42857</v>
      </c>
      <c r="C3682" s="3">
        <v>0.56636574074074075</v>
      </c>
      <c r="D3682" s="373" t="s">
        <v>52</v>
      </c>
      <c r="E3682" s="648">
        <f>VLOOKUP(D3682,ID對照表!A:B,2,FALSE)</f>
        <v>1</v>
      </c>
    </row>
    <row r="3683" spans="1:5" x14ac:dyDescent="0.25">
      <c r="A3683" s="648" t="str">
        <f t="shared" si="57"/>
        <v>2017/05/02-13:35:35</v>
      </c>
      <c r="B3683" s="4">
        <v>42857</v>
      </c>
      <c r="C3683" s="3">
        <v>0.56637731481481479</v>
      </c>
      <c r="D3683" s="373" t="s">
        <v>52</v>
      </c>
      <c r="E3683" s="648">
        <f>VLOOKUP(D3683,ID對照表!A:B,2,FALSE)</f>
        <v>1</v>
      </c>
    </row>
    <row r="3684" spans="1:5" x14ac:dyDescent="0.25">
      <c r="A3684" s="648" t="str">
        <f t="shared" si="57"/>
        <v>2017/05/02-13:35:37</v>
      </c>
      <c r="B3684" s="4">
        <v>42857</v>
      </c>
      <c r="C3684" s="3">
        <v>0.56640046296296298</v>
      </c>
      <c r="D3684" s="373" t="s">
        <v>52</v>
      </c>
      <c r="E3684" s="648">
        <f>VLOOKUP(D3684,ID對照表!A:B,2,FALSE)</f>
        <v>1</v>
      </c>
    </row>
    <row r="3685" spans="1:5" x14ac:dyDescent="0.25">
      <c r="A3685" s="648" t="str">
        <f t="shared" si="57"/>
        <v>2017/05/02-13:35:38</v>
      </c>
      <c r="B3685" s="4">
        <v>42857</v>
      </c>
      <c r="C3685" s="3">
        <v>0.56641203703703702</v>
      </c>
      <c r="D3685" s="373" t="s">
        <v>52</v>
      </c>
      <c r="E3685" s="648">
        <f>VLOOKUP(D3685,ID對照表!A:B,2,FALSE)</f>
        <v>1</v>
      </c>
    </row>
    <row r="3686" spans="1:5" x14ac:dyDescent="0.25">
      <c r="A3686" s="648" t="str">
        <f t="shared" si="57"/>
        <v>2017/05/02-13:35:40</v>
      </c>
      <c r="B3686" s="4">
        <v>42857</v>
      </c>
      <c r="C3686" s="3">
        <v>0.56643518518518521</v>
      </c>
      <c r="D3686" s="373" t="s">
        <v>52</v>
      </c>
      <c r="E3686" s="648">
        <f>VLOOKUP(D3686,ID對照表!A:B,2,FALSE)</f>
        <v>1</v>
      </c>
    </row>
    <row r="3687" spans="1:5" x14ac:dyDescent="0.25">
      <c r="A3687" s="648" t="str">
        <f t="shared" si="57"/>
        <v>2017/05/02-13:35:43</v>
      </c>
      <c r="B3687" s="4">
        <v>42857</v>
      </c>
      <c r="C3687" s="3">
        <v>0.56646990740740744</v>
      </c>
      <c r="D3687" s="373" t="s">
        <v>52</v>
      </c>
      <c r="E3687" s="648">
        <f>VLOOKUP(D3687,ID對照表!A:B,2,FALSE)</f>
        <v>1</v>
      </c>
    </row>
    <row r="3688" spans="1:5" x14ac:dyDescent="0.25">
      <c r="A3688" s="648" t="str">
        <f t="shared" si="57"/>
        <v>2017/05/02-13:35:53</v>
      </c>
      <c r="B3688" s="4">
        <v>42857</v>
      </c>
      <c r="C3688" s="3">
        <v>0.56658564814814816</v>
      </c>
      <c r="D3688" s="373" t="s">
        <v>52</v>
      </c>
      <c r="E3688" s="648">
        <f>VLOOKUP(D3688,ID對照表!A:B,2,FALSE)</f>
        <v>1</v>
      </c>
    </row>
    <row r="3689" spans="1:5" x14ac:dyDescent="0.25">
      <c r="A3689" s="648" t="str">
        <f t="shared" si="57"/>
        <v>2017/05/02-13:36:20</v>
      </c>
      <c r="B3689" s="4">
        <v>42857</v>
      </c>
      <c r="C3689" s="3">
        <v>0.56689814814814821</v>
      </c>
      <c r="D3689" s="373" t="s">
        <v>52</v>
      </c>
      <c r="E3689" s="648">
        <f>VLOOKUP(D3689,ID對照表!A:B,2,FALSE)</f>
        <v>1</v>
      </c>
    </row>
    <row r="3690" spans="1:5" x14ac:dyDescent="0.25">
      <c r="A3690" s="648" t="str">
        <f t="shared" si="57"/>
        <v>2017/05/02-13:55:59</v>
      </c>
      <c r="B3690" s="4">
        <v>42857</v>
      </c>
      <c r="C3690" s="3">
        <v>0.58054398148148145</v>
      </c>
      <c r="D3690" s="373" t="s">
        <v>58</v>
      </c>
      <c r="E3690" s="648">
        <f>VLOOKUP(D3690,ID對照表!A:B,2,FALSE)</f>
        <v>34</v>
      </c>
    </row>
    <row r="3691" spans="1:5" x14ac:dyDescent="0.25">
      <c r="A3691" s="648" t="str">
        <f t="shared" si="57"/>
        <v>2017/05/02-18:33:14</v>
      </c>
      <c r="B3691" s="4">
        <v>42857</v>
      </c>
      <c r="C3691" s="3">
        <v>0.77307870370370368</v>
      </c>
      <c r="D3691" s="373" t="s">
        <v>92</v>
      </c>
      <c r="E3691" s="648">
        <f>VLOOKUP(D3691,ID對照表!A:B,2,FALSE)</f>
        <v>68</v>
      </c>
    </row>
    <row r="3692" spans="1:5" x14ac:dyDescent="0.25">
      <c r="A3692" s="648" t="str">
        <f t="shared" si="57"/>
        <v>2017/05/02-18:34:15</v>
      </c>
      <c r="B3692" s="4">
        <v>42857</v>
      </c>
      <c r="C3692" s="3">
        <v>0.77378472222222217</v>
      </c>
      <c r="D3692" s="373" t="s">
        <v>92</v>
      </c>
      <c r="E3692" s="648">
        <f>VLOOKUP(D3692,ID對照表!A:B,2,FALSE)</f>
        <v>68</v>
      </c>
    </row>
    <row r="3693" spans="1:5" x14ac:dyDescent="0.25">
      <c r="A3693" s="648" t="str">
        <f t="shared" si="57"/>
        <v>2017/05/02-19:10:11</v>
      </c>
      <c r="B3693" s="4">
        <v>42857</v>
      </c>
      <c r="C3693" s="3">
        <v>0.79873842592592592</v>
      </c>
      <c r="D3693" s="373" t="s">
        <v>89</v>
      </c>
      <c r="E3693" s="648">
        <f>VLOOKUP(D3693,ID對照表!A:B,2,FALSE)</f>
        <v>65</v>
      </c>
    </row>
    <row r="3694" spans="1:5" x14ac:dyDescent="0.25">
      <c r="A3694" s="648" t="str">
        <f t="shared" si="57"/>
        <v>2017/05/02-19:10:12</v>
      </c>
      <c r="B3694" s="4">
        <v>42857</v>
      </c>
      <c r="C3694" s="3">
        <v>0.79875000000000007</v>
      </c>
      <c r="D3694" s="373" t="s">
        <v>89</v>
      </c>
      <c r="E3694" s="648">
        <f>VLOOKUP(D3694,ID對照表!A:B,2,FALSE)</f>
        <v>65</v>
      </c>
    </row>
    <row r="3695" spans="1:5" x14ac:dyDescent="0.25">
      <c r="A3695" s="648" t="str">
        <f t="shared" si="57"/>
        <v>2017/05/02-19:12:09</v>
      </c>
      <c r="B3695" s="4">
        <v>42857</v>
      </c>
      <c r="C3695" s="3">
        <v>0.80010416666666673</v>
      </c>
      <c r="D3695" s="373" t="s">
        <v>58</v>
      </c>
      <c r="E3695" s="648">
        <f>VLOOKUP(D3695,ID對照表!A:B,2,FALSE)</f>
        <v>34</v>
      </c>
    </row>
    <row r="3696" spans="1:5" x14ac:dyDescent="0.25">
      <c r="A3696" s="648" t="str">
        <f t="shared" si="57"/>
        <v>2017/05/02-19:12:12</v>
      </c>
      <c r="B3696" s="4">
        <v>42857</v>
      </c>
      <c r="C3696" s="3">
        <v>0.80013888888888884</v>
      </c>
      <c r="D3696" s="373" t="s">
        <v>58</v>
      </c>
      <c r="E3696" s="648">
        <f>VLOOKUP(D3696,ID對照表!A:B,2,FALSE)</f>
        <v>34</v>
      </c>
    </row>
    <row r="3697" spans="1:5" x14ac:dyDescent="0.25">
      <c r="A3697" s="648" t="str">
        <f t="shared" si="57"/>
        <v>2017/05/02-19:12:19</v>
      </c>
      <c r="B3697" s="4">
        <v>42857</v>
      </c>
      <c r="C3697" s="3">
        <v>0.80021990740740734</v>
      </c>
      <c r="D3697" s="373" t="s">
        <v>58</v>
      </c>
      <c r="E3697" s="648">
        <f>VLOOKUP(D3697,ID對照表!A:B,2,FALSE)</f>
        <v>34</v>
      </c>
    </row>
    <row r="3698" spans="1:5" x14ac:dyDescent="0.25">
      <c r="A3698" s="648" t="str">
        <f t="shared" si="57"/>
        <v>2017/05/02-19:12:21</v>
      </c>
      <c r="B3698" s="4">
        <v>42857</v>
      </c>
      <c r="C3698" s="3">
        <v>0.80024305555555564</v>
      </c>
      <c r="D3698" s="373" t="s">
        <v>58</v>
      </c>
      <c r="E3698" s="648">
        <f>VLOOKUP(D3698,ID對照表!A:B,2,FALSE)</f>
        <v>34</v>
      </c>
    </row>
    <row r="3699" spans="1:5" x14ac:dyDescent="0.25">
      <c r="A3699" s="648" t="str">
        <f t="shared" si="57"/>
        <v>2017/05/02-19:12:23</v>
      </c>
      <c r="B3699" s="4">
        <v>42857</v>
      </c>
      <c r="C3699" s="3">
        <v>0.80026620370370372</v>
      </c>
      <c r="D3699" s="373" t="s">
        <v>58</v>
      </c>
      <c r="E3699" s="648">
        <f>VLOOKUP(D3699,ID對照表!A:B,2,FALSE)</f>
        <v>34</v>
      </c>
    </row>
    <row r="3700" spans="1:5" x14ac:dyDescent="0.25">
      <c r="A3700" s="648" t="str">
        <f t="shared" si="57"/>
        <v>2017/05/02-19:12:25</v>
      </c>
      <c r="B3700" s="4">
        <v>42857</v>
      </c>
      <c r="C3700" s="3">
        <v>0.8002893518518519</v>
      </c>
      <c r="D3700" s="373" t="s">
        <v>58</v>
      </c>
      <c r="E3700" s="648">
        <f>VLOOKUP(D3700,ID對照表!A:B,2,FALSE)</f>
        <v>34</v>
      </c>
    </row>
    <row r="3701" spans="1:5" x14ac:dyDescent="0.25">
      <c r="A3701" s="648" t="str">
        <f t="shared" si="57"/>
        <v>2017/05/02-19:12:27</v>
      </c>
      <c r="B3701" s="4">
        <v>42857</v>
      </c>
      <c r="C3701" s="3">
        <v>0.80031249999999998</v>
      </c>
      <c r="D3701" s="373" t="s">
        <v>58</v>
      </c>
      <c r="E3701" s="648">
        <f>VLOOKUP(D3701,ID對照表!A:B,2,FALSE)</f>
        <v>34</v>
      </c>
    </row>
    <row r="3702" spans="1:5" x14ac:dyDescent="0.25">
      <c r="A3702" s="648" t="str">
        <f t="shared" si="57"/>
        <v>2017/05/02-19:12:30</v>
      </c>
      <c r="B3702" s="4">
        <v>42857</v>
      </c>
      <c r="C3702" s="3">
        <v>0.80034722222222221</v>
      </c>
      <c r="D3702" s="373" t="s">
        <v>58</v>
      </c>
      <c r="E3702" s="648">
        <f>VLOOKUP(D3702,ID對照表!A:B,2,FALSE)</f>
        <v>34</v>
      </c>
    </row>
    <row r="3703" spans="1:5" x14ac:dyDescent="0.25">
      <c r="A3703" s="648" t="str">
        <f t="shared" si="57"/>
        <v>2017/05/02-19:12:34</v>
      </c>
      <c r="B3703" s="4">
        <v>42857</v>
      </c>
      <c r="C3703" s="3">
        <v>0.80039351851851848</v>
      </c>
      <c r="D3703" s="373" t="s">
        <v>58</v>
      </c>
      <c r="E3703" s="648">
        <f>VLOOKUP(D3703,ID對照表!A:B,2,FALSE)</f>
        <v>34</v>
      </c>
    </row>
    <row r="3704" spans="1:5" x14ac:dyDescent="0.25">
      <c r="A3704" s="648" t="str">
        <f t="shared" si="57"/>
        <v>2017/05/02-19:12:35</v>
      </c>
      <c r="B3704" s="4">
        <v>42857</v>
      </c>
      <c r="C3704" s="3">
        <v>0.80040509259259263</v>
      </c>
      <c r="D3704" s="373" t="s">
        <v>58</v>
      </c>
      <c r="E3704" s="648">
        <f>VLOOKUP(D3704,ID對照表!A:B,2,FALSE)</f>
        <v>34</v>
      </c>
    </row>
    <row r="3705" spans="1:5" x14ac:dyDescent="0.25">
      <c r="A3705" s="648" t="str">
        <f t="shared" si="57"/>
        <v>2017/05/02-19:18:26</v>
      </c>
      <c r="B3705" s="4">
        <v>42857</v>
      </c>
      <c r="C3705" s="3">
        <v>0.8044675925925926</v>
      </c>
      <c r="D3705" s="373" t="s">
        <v>92</v>
      </c>
      <c r="E3705" s="648">
        <f>VLOOKUP(D3705,ID對照表!A:B,2,FALSE)</f>
        <v>68</v>
      </c>
    </row>
    <row r="3706" spans="1:5" x14ac:dyDescent="0.25">
      <c r="A3706" s="648" t="str">
        <f t="shared" si="57"/>
        <v>2017/05/02-19:28:05</v>
      </c>
      <c r="B3706" s="4">
        <v>42857</v>
      </c>
      <c r="C3706" s="3">
        <v>0.81116898148148142</v>
      </c>
      <c r="D3706" s="373" t="s">
        <v>84</v>
      </c>
      <c r="E3706" s="648">
        <f>VLOOKUP(D3706,ID對照表!A:B,2,FALSE)</f>
        <v>60</v>
      </c>
    </row>
    <row r="3707" spans="1:5" x14ac:dyDescent="0.25">
      <c r="A3707" s="648" t="str">
        <f t="shared" si="57"/>
        <v>2017/05/02-19:32:31</v>
      </c>
      <c r="B3707" s="4">
        <v>42857</v>
      </c>
      <c r="C3707" s="3">
        <v>0.81424768518518509</v>
      </c>
      <c r="D3707" s="373" t="s">
        <v>84</v>
      </c>
      <c r="E3707" s="648">
        <f>VLOOKUP(D3707,ID對照表!A:B,2,FALSE)</f>
        <v>60</v>
      </c>
    </row>
    <row r="3708" spans="1:5" x14ac:dyDescent="0.25">
      <c r="A3708" s="648" t="str">
        <f t="shared" si="57"/>
        <v>2017/05/02-19:42:08</v>
      </c>
      <c r="B3708" s="4">
        <v>42857</v>
      </c>
      <c r="C3708" s="3">
        <v>0.82092592592592595</v>
      </c>
      <c r="D3708" s="373" t="s">
        <v>84</v>
      </c>
      <c r="E3708" s="648">
        <f>VLOOKUP(D3708,ID對照表!A:B,2,FALSE)</f>
        <v>60</v>
      </c>
    </row>
    <row r="3709" spans="1:5" x14ac:dyDescent="0.25">
      <c r="A3709" s="648" t="str">
        <f t="shared" si="57"/>
        <v>2017/05/02-19:51:21</v>
      </c>
      <c r="B3709" s="4">
        <v>42857</v>
      </c>
      <c r="C3709" s="3">
        <v>0.82732638888888888</v>
      </c>
      <c r="D3709" s="373" t="s">
        <v>76</v>
      </c>
      <c r="E3709" s="648">
        <f>VLOOKUP(D3709,ID對照表!A:B,2,FALSE)</f>
        <v>51</v>
      </c>
    </row>
    <row r="3710" spans="1:5" x14ac:dyDescent="0.25">
      <c r="A3710" s="648" t="str">
        <f t="shared" si="57"/>
        <v>2017/05/02-19:52:34</v>
      </c>
      <c r="B3710" s="4">
        <v>42857</v>
      </c>
      <c r="C3710" s="3">
        <v>0.82817129629629627</v>
      </c>
      <c r="D3710" s="373" t="s">
        <v>79</v>
      </c>
      <c r="E3710" s="648">
        <f>VLOOKUP(D3710,ID對照表!A:B,2,FALSE)</f>
        <v>54</v>
      </c>
    </row>
    <row r="3711" spans="1:5" x14ac:dyDescent="0.25">
      <c r="A3711" s="648" t="str">
        <f t="shared" si="57"/>
        <v>2017/05/02-20:23:26</v>
      </c>
      <c r="B3711" s="4">
        <v>42857</v>
      </c>
      <c r="C3711" s="3">
        <v>0.84960648148148143</v>
      </c>
      <c r="D3711" s="373" t="s">
        <v>62</v>
      </c>
      <c r="E3711" s="648">
        <f>VLOOKUP(D3711,ID對照表!A:B,2,FALSE)</f>
        <v>38</v>
      </c>
    </row>
    <row r="3712" spans="1:5" x14ac:dyDescent="0.25">
      <c r="A3712" s="648" t="str">
        <f t="shared" si="57"/>
        <v>2017/05/02-20:23:28</v>
      </c>
      <c r="B3712" s="4">
        <v>42857</v>
      </c>
      <c r="C3712" s="3">
        <v>0.84962962962962962</v>
      </c>
      <c r="D3712" s="373" t="s">
        <v>62</v>
      </c>
      <c r="E3712" s="648">
        <f>VLOOKUP(D3712,ID對照表!A:B,2,FALSE)</f>
        <v>38</v>
      </c>
    </row>
    <row r="3713" spans="1:5" x14ac:dyDescent="0.25">
      <c r="A3713" s="648" t="str">
        <f t="shared" si="57"/>
        <v>2017/05/02-20:23:31</v>
      </c>
      <c r="B3713" s="4">
        <v>42857</v>
      </c>
      <c r="C3713" s="3">
        <v>0.84966435185185185</v>
      </c>
      <c r="D3713" s="373" t="s">
        <v>62</v>
      </c>
      <c r="E3713" s="648">
        <f>VLOOKUP(D3713,ID對照表!A:B,2,FALSE)</f>
        <v>38</v>
      </c>
    </row>
    <row r="3714" spans="1:5" x14ac:dyDescent="0.25">
      <c r="A3714" s="648" t="str">
        <f t="shared" ref="A3714:A3777" si="58">TEXT(B3714,"yyyy/mm/dd")&amp;"-"&amp;TEXT(C3714,"hh:mm:ss")</f>
        <v>2017/05/02-20:31:13</v>
      </c>
      <c r="B3714" s="4">
        <v>42857</v>
      </c>
      <c r="C3714" s="3">
        <v>0.85501157407407413</v>
      </c>
      <c r="D3714" s="373" t="s">
        <v>58</v>
      </c>
      <c r="E3714" s="648">
        <f>VLOOKUP(D3714,ID對照表!A:B,2,FALSE)</f>
        <v>34</v>
      </c>
    </row>
    <row r="3715" spans="1:5" x14ac:dyDescent="0.25">
      <c r="A3715" s="648" t="str">
        <f t="shared" si="58"/>
        <v>2017/05/02-20:31:14</v>
      </c>
      <c r="B3715" s="4">
        <v>42857</v>
      </c>
      <c r="C3715" s="3">
        <v>0.85502314814814817</v>
      </c>
      <c r="D3715" s="373" t="s">
        <v>58</v>
      </c>
      <c r="E3715" s="648">
        <f>VLOOKUP(D3715,ID對照表!A:B,2,FALSE)</f>
        <v>34</v>
      </c>
    </row>
    <row r="3716" spans="1:5" x14ac:dyDescent="0.25">
      <c r="A3716" s="648" t="str">
        <f t="shared" si="58"/>
        <v>2017/05/02-20:31:29</v>
      </c>
      <c r="B3716" s="4">
        <v>42857</v>
      </c>
      <c r="C3716" s="3">
        <v>0.85519675925925931</v>
      </c>
      <c r="D3716" s="373" t="s">
        <v>58</v>
      </c>
      <c r="E3716" s="648">
        <f>VLOOKUP(D3716,ID對照表!A:B,2,FALSE)</f>
        <v>34</v>
      </c>
    </row>
    <row r="3717" spans="1:5" x14ac:dyDescent="0.25">
      <c r="A3717" s="648" t="str">
        <f t="shared" si="58"/>
        <v>2017/05/02-20:31:33</v>
      </c>
      <c r="B3717" s="4">
        <v>42857</v>
      </c>
      <c r="C3717" s="3">
        <v>0.85524305555555558</v>
      </c>
      <c r="D3717" s="373" t="s">
        <v>58</v>
      </c>
      <c r="E3717" s="648">
        <f>VLOOKUP(D3717,ID對照表!A:B,2,FALSE)</f>
        <v>34</v>
      </c>
    </row>
    <row r="3718" spans="1:5" x14ac:dyDescent="0.25">
      <c r="A3718" s="648" t="str">
        <f t="shared" si="58"/>
        <v>2017/05/02-20:31:36</v>
      </c>
      <c r="B3718" s="4">
        <v>42857</v>
      </c>
      <c r="C3718" s="3">
        <v>0.8552777777777778</v>
      </c>
      <c r="D3718" s="373" t="s">
        <v>58</v>
      </c>
      <c r="E3718" s="648">
        <f>VLOOKUP(D3718,ID對照表!A:B,2,FALSE)</f>
        <v>34</v>
      </c>
    </row>
    <row r="3719" spans="1:5" x14ac:dyDescent="0.25">
      <c r="A3719" s="648" t="str">
        <f t="shared" si="58"/>
        <v>2017/05/02-20:31:44</v>
      </c>
      <c r="B3719" s="4">
        <v>42857</v>
      </c>
      <c r="C3719" s="3">
        <v>0.85537037037037045</v>
      </c>
      <c r="D3719" s="373" t="s">
        <v>58</v>
      </c>
      <c r="E3719" s="648">
        <f>VLOOKUP(D3719,ID對照表!A:B,2,FALSE)</f>
        <v>34</v>
      </c>
    </row>
    <row r="3720" spans="1:5" x14ac:dyDescent="0.25">
      <c r="A3720" s="648" t="str">
        <f t="shared" si="58"/>
        <v>2017/05/02-20:35:00</v>
      </c>
      <c r="B3720" s="4">
        <v>42857</v>
      </c>
      <c r="C3720" s="3">
        <v>0.85763888888888884</v>
      </c>
      <c r="D3720" s="373" t="s">
        <v>58</v>
      </c>
      <c r="E3720" s="648">
        <f>VLOOKUP(D3720,ID對照表!A:B,2,FALSE)</f>
        <v>34</v>
      </c>
    </row>
    <row r="3721" spans="1:5" x14ac:dyDescent="0.25">
      <c r="A3721" s="648" t="str">
        <f t="shared" si="58"/>
        <v>2017/05/02-20:41:11</v>
      </c>
      <c r="B3721" s="4">
        <v>42857</v>
      </c>
      <c r="C3721" s="3">
        <v>0.86193287037037036</v>
      </c>
      <c r="D3721" s="373" t="s">
        <v>58</v>
      </c>
      <c r="E3721" s="648">
        <f>VLOOKUP(D3721,ID對照表!A:B,2,FALSE)</f>
        <v>34</v>
      </c>
    </row>
    <row r="3722" spans="1:5" x14ac:dyDescent="0.25">
      <c r="A3722" s="648" t="str">
        <f t="shared" si="58"/>
        <v>2017/05/02-20:42:17</v>
      </c>
      <c r="B3722" s="4">
        <v>42857</v>
      </c>
      <c r="C3722" s="3">
        <v>0.86269675925925926</v>
      </c>
      <c r="D3722" s="373" t="s">
        <v>58</v>
      </c>
      <c r="E3722" s="648">
        <f>VLOOKUP(D3722,ID對照表!A:B,2,FALSE)</f>
        <v>34</v>
      </c>
    </row>
    <row r="3723" spans="1:5" x14ac:dyDescent="0.25">
      <c r="A3723" s="648" t="str">
        <f t="shared" si="58"/>
        <v>2017/05/02-20:42:21</v>
      </c>
      <c r="B3723" s="4">
        <v>42857</v>
      </c>
      <c r="C3723" s="3">
        <v>0.86274305555555564</v>
      </c>
      <c r="D3723" s="373" t="s">
        <v>58</v>
      </c>
      <c r="E3723" s="648">
        <f>VLOOKUP(D3723,ID對照表!A:B,2,FALSE)</f>
        <v>34</v>
      </c>
    </row>
    <row r="3724" spans="1:5" x14ac:dyDescent="0.25">
      <c r="A3724" s="648" t="str">
        <f t="shared" si="58"/>
        <v>2017/05/02-20:42:23</v>
      </c>
      <c r="B3724" s="4">
        <v>42857</v>
      </c>
      <c r="C3724" s="3">
        <v>0.86276620370370372</v>
      </c>
      <c r="D3724" s="373" t="s">
        <v>58</v>
      </c>
      <c r="E3724" s="648">
        <f>VLOOKUP(D3724,ID對照表!A:B,2,FALSE)</f>
        <v>34</v>
      </c>
    </row>
    <row r="3725" spans="1:5" x14ac:dyDescent="0.25">
      <c r="A3725" s="648" t="str">
        <f t="shared" si="58"/>
        <v>2017/05/02-21:10:24</v>
      </c>
      <c r="B3725" s="4">
        <v>42857</v>
      </c>
      <c r="C3725" s="3">
        <v>0.88222222222222213</v>
      </c>
      <c r="D3725" s="373" t="s">
        <v>62</v>
      </c>
      <c r="E3725" s="648">
        <f>VLOOKUP(D3725,ID對照表!A:B,2,FALSE)</f>
        <v>38</v>
      </c>
    </row>
    <row r="3726" spans="1:5" x14ac:dyDescent="0.25">
      <c r="A3726" s="648" t="str">
        <f t="shared" si="58"/>
        <v>2017/05/02-21:10:58</v>
      </c>
      <c r="B3726" s="4">
        <v>42857</v>
      </c>
      <c r="C3726" s="3">
        <v>0.88261574074074067</v>
      </c>
      <c r="D3726" s="373" t="s">
        <v>62</v>
      </c>
      <c r="E3726" s="648">
        <f>VLOOKUP(D3726,ID對照表!A:B,2,FALSE)</f>
        <v>38</v>
      </c>
    </row>
    <row r="3727" spans="1:5" x14ac:dyDescent="0.25">
      <c r="A3727" s="648" t="str">
        <f t="shared" si="58"/>
        <v>2017/05/02-21:10:59</v>
      </c>
      <c r="B3727" s="4">
        <v>42857</v>
      </c>
      <c r="C3727" s="3">
        <v>0.88262731481481482</v>
      </c>
      <c r="D3727" s="373" t="s">
        <v>62</v>
      </c>
      <c r="E3727" s="648">
        <f>VLOOKUP(D3727,ID對照表!A:B,2,FALSE)</f>
        <v>38</v>
      </c>
    </row>
    <row r="3728" spans="1:5" x14ac:dyDescent="0.25">
      <c r="A3728" s="648" t="str">
        <f t="shared" si="58"/>
        <v>2017/05/02-21:17:33</v>
      </c>
      <c r="B3728" s="4">
        <v>42857</v>
      </c>
      <c r="C3728" s="3">
        <v>0.88718750000000002</v>
      </c>
      <c r="D3728" s="373" t="s">
        <v>62</v>
      </c>
      <c r="E3728" s="648">
        <f>VLOOKUP(D3728,ID對照表!A:B,2,FALSE)</f>
        <v>38</v>
      </c>
    </row>
    <row r="3729" spans="1:5" x14ac:dyDescent="0.25">
      <c r="A3729" s="648" t="str">
        <f t="shared" si="58"/>
        <v>2017/05/02-21:17:36</v>
      </c>
      <c r="B3729" s="4">
        <v>42857</v>
      </c>
      <c r="C3729" s="3">
        <v>0.88722222222222225</v>
      </c>
      <c r="D3729" s="373" t="s">
        <v>62</v>
      </c>
      <c r="E3729" s="648">
        <f>VLOOKUP(D3729,ID對照表!A:B,2,FALSE)</f>
        <v>38</v>
      </c>
    </row>
    <row r="3730" spans="1:5" x14ac:dyDescent="0.25">
      <c r="A3730" s="648" t="str">
        <f t="shared" si="58"/>
        <v>2017/05/02-21:17:37</v>
      </c>
      <c r="B3730" s="4">
        <v>42857</v>
      </c>
      <c r="C3730" s="3">
        <v>0.88723379629629628</v>
      </c>
      <c r="D3730" s="373" t="s">
        <v>62</v>
      </c>
      <c r="E3730" s="648">
        <f>VLOOKUP(D3730,ID對照表!A:B,2,FALSE)</f>
        <v>38</v>
      </c>
    </row>
    <row r="3731" spans="1:5" x14ac:dyDescent="0.25">
      <c r="A3731" s="648" t="str">
        <f t="shared" si="58"/>
        <v>2017/05/02-22:02:50</v>
      </c>
      <c r="B3731" s="4">
        <v>42857</v>
      </c>
      <c r="C3731" s="3">
        <v>0.91863425925925923</v>
      </c>
      <c r="D3731" s="373" t="s">
        <v>85</v>
      </c>
      <c r="E3731" s="648">
        <f>VLOOKUP(D3731,ID對照表!A:B,2,FALSE)</f>
        <v>32</v>
      </c>
    </row>
    <row r="3732" spans="1:5" x14ac:dyDescent="0.25">
      <c r="A3732" s="648" t="str">
        <f t="shared" si="58"/>
        <v>2017/05/02-22:43:10</v>
      </c>
      <c r="B3732" s="4">
        <v>42857</v>
      </c>
      <c r="C3732" s="3">
        <v>0.94664351851851858</v>
      </c>
      <c r="D3732" s="373" t="s">
        <v>158</v>
      </c>
      <c r="E3732" s="648">
        <f>VLOOKUP(D3732,ID對照表!A:B,2,FALSE)</f>
        <v>77</v>
      </c>
    </row>
    <row r="3733" spans="1:5" x14ac:dyDescent="0.25">
      <c r="A3733" s="648" t="str">
        <f t="shared" si="58"/>
        <v>2017/05/02-23:01:50</v>
      </c>
      <c r="B3733" s="4">
        <v>42857</v>
      </c>
      <c r="C3733" s="3">
        <v>0.95960648148148142</v>
      </c>
      <c r="D3733" s="373" t="s">
        <v>60</v>
      </c>
      <c r="E3733" s="648">
        <f>VLOOKUP(D3733,ID對照表!A:B,2,FALSE)</f>
        <v>36</v>
      </c>
    </row>
    <row r="3734" spans="1:5" x14ac:dyDescent="0.25">
      <c r="A3734" s="648" t="str">
        <f t="shared" si="58"/>
        <v>2017/05/02-23:02:05</v>
      </c>
      <c r="B3734" s="4">
        <v>42857</v>
      </c>
      <c r="C3734" s="3">
        <v>0.95978009259259256</v>
      </c>
      <c r="D3734" s="373" t="s">
        <v>60</v>
      </c>
      <c r="E3734" s="648">
        <f>VLOOKUP(D3734,ID對照表!A:B,2,FALSE)</f>
        <v>36</v>
      </c>
    </row>
    <row r="3735" spans="1:5" x14ac:dyDescent="0.25">
      <c r="A3735" s="648" t="str">
        <f t="shared" si="58"/>
        <v>2017/05/02-23:02:08</v>
      </c>
      <c r="B3735" s="4">
        <v>42857</v>
      </c>
      <c r="C3735" s="3">
        <v>0.95981481481481479</v>
      </c>
      <c r="D3735" s="373" t="s">
        <v>60</v>
      </c>
      <c r="E3735" s="648">
        <f>VLOOKUP(D3735,ID對照表!A:B,2,FALSE)</f>
        <v>36</v>
      </c>
    </row>
    <row r="3736" spans="1:5" x14ac:dyDescent="0.25">
      <c r="A3736" s="648" t="str">
        <f t="shared" si="58"/>
        <v>2017/05/02-23:16:47</v>
      </c>
      <c r="B3736" s="4">
        <v>42857</v>
      </c>
      <c r="C3736" s="3">
        <v>0.96998842592592593</v>
      </c>
      <c r="D3736" s="373" t="s">
        <v>62</v>
      </c>
      <c r="E3736" s="648">
        <f>VLOOKUP(D3736,ID對照表!A:B,2,FALSE)</f>
        <v>38</v>
      </c>
    </row>
    <row r="3737" spans="1:5" x14ac:dyDescent="0.25">
      <c r="A3737" s="648" t="str">
        <f t="shared" si="58"/>
        <v>2017/05/02-23:19:29</v>
      </c>
      <c r="B3737" s="4">
        <v>42857</v>
      </c>
      <c r="C3737" s="3">
        <v>0.97186342592592589</v>
      </c>
      <c r="D3737" s="373" t="s">
        <v>62</v>
      </c>
      <c r="E3737" s="648">
        <f>VLOOKUP(D3737,ID對照表!A:B,2,FALSE)</f>
        <v>38</v>
      </c>
    </row>
    <row r="3738" spans="1:5" x14ac:dyDescent="0.25">
      <c r="A3738" s="648" t="str">
        <f t="shared" si="58"/>
        <v>2017/05/02-23:19:38</v>
      </c>
      <c r="B3738" s="4">
        <v>42857</v>
      </c>
      <c r="C3738" s="3">
        <v>0.97196759259259258</v>
      </c>
      <c r="D3738" s="373" t="s">
        <v>62</v>
      </c>
      <c r="E3738" s="648">
        <f>VLOOKUP(D3738,ID對照表!A:B,2,FALSE)</f>
        <v>38</v>
      </c>
    </row>
    <row r="3739" spans="1:5" x14ac:dyDescent="0.25">
      <c r="A3739" s="648" t="str">
        <f t="shared" si="58"/>
        <v>2017/05/02-23:20:05</v>
      </c>
      <c r="B3739" s="4">
        <v>42857</v>
      </c>
      <c r="C3739" s="3">
        <v>0.97228009259259263</v>
      </c>
      <c r="D3739" s="373" t="s">
        <v>62</v>
      </c>
      <c r="E3739" s="648">
        <f>VLOOKUP(D3739,ID對照表!A:B,2,FALSE)</f>
        <v>38</v>
      </c>
    </row>
    <row r="3740" spans="1:5" x14ac:dyDescent="0.25">
      <c r="A3740" s="648" t="str">
        <f t="shared" si="58"/>
        <v>2017/05/02-23:20:16</v>
      </c>
      <c r="B3740" s="4">
        <v>42857</v>
      </c>
      <c r="C3740" s="3">
        <v>0.97240740740740739</v>
      </c>
      <c r="D3740" s="373" t="s">
        <v>62</v>
      </c>
      <c r="E3740" s="648">
        <f>VLOOKUP(D3740,ID對照表!A:B,2,FALSE)</f>
        <v>38</v>
      </c>
    </row>
    <row r="3741" spans="1:5" x14ac:dyDescent="0.25">
      <c r="A3741" s="648" t="str">
        <f t="shared" si="58"/>
        <v>2017/05/02-23:22:55</v>
      </c>
      <c r="B3741" s="4">
        <v>42857</v>
      </c>
      <c r="C3741" s="3">
        <v>0.97424768518518512</v>
      </c>
      <c r="D3741" s="373" t="s">
        <v>13</v>
      </c>
      <c r="E3741" s="648">
        <f>VLOOKUP(D3741,ID對照表!A:B,2,FALSE)</f>
        <v>8</v>
      </c>
    </row>
    <row r="3742" spans="1:5" x14ac:dyDescent="0.25">
      <c r="A3742" s="648" t="str">
        <f t="shared" si="58"/>
        <v>2017/05/02-23:35:56</v>
      </c>
      <c r="B3742" s="4">
        <v>42857</v>
      </c>
      <c r="C3742" s="3">
        <v>0.98328703703703713</v>
      </c>
      <c r="D3742" s="373" t="s">
        <v>60</v>
      </c>
      <c r="E3742" s="648">
        <f>VLOOKUP(D3742,ID對照表!A:B,2,FALSE)</f>
        <v>36</v>
      </c>
    </row>
    <row r="3743" spans="1:5" x14ac:dyDescent="0.25">
      <c r="A3743" s="648" t="str">
        <f t="shared" si="58"/>
        <v>2017/05/02-23:36:16</v>
      </c>
      <c r="B3743" s="4">
        <v>42857</v>
      </c>
      <c r="C3743" s="3">
        <v>0.98351851851851846</v>
      </c>
      <c r="D3743" s="373" t="s">
        <v>60</v>
      </c>
      <c r="E3743" s="648">
        <f>VLOOKUP(D3743,ID對照表!A:B,2,FALSE)</f>
        <v>36</v>
      </c>
    </row>
    <row r="3744" spans="1:5" x14ac:dyDescent="0.25">
      <c r="A3744" s="648" t="str">
        <f t="shared" si="58"/>
        <v>2017/05/03-00:51:17</v>
      </c>
      <c r="B3744" s="4">
        <v>42858</v>
      </c>
      <c r="C3744" s="3">
        <v>3.5613425925925923E-2</v>
      </c>
      <c r="D3744" s="373" t="s">
        <v>77</v>
      </c>
      <c r="E3744" s="648">
        <f>VLOOKUP(D3744,ID對照表!A:B,2,FALSE)</f>
        <v>52</v>
      </c>
    </row>
    <row r="3745" spans="1:5" x14ac:dyDescent="0.25">
      <c r="A3745" s="648" t="str">
        <f t="shared" si="58"/>
        <v>2017/05/03-00:51:25</v>
      </c>
      <c r="B3745" s="4">
        <v>42858</v>
      </c>
      <c r="C3745" s="3">
        <v>3.5706018518518519E-2</v>
      </c>
      <c r="D3745" s="373" t="s">
        <v>77</v>
      </c>
      <c r="E3745" s="648">
        <f>VLOOKUP(D3745,ID對照表!A:B,2,FALSE)</f>
        <v>52</v>
      </c>
    </row>
    <row r="3746" spans="1:5" x14ac:dyDescent="0.25">
      <c r="A3746" s="648" t="str">
        <f t="shared" si="58"/>
        <v>2017/05/03-00:51:37</v>
      </c>
      <c r="B3746" s="4">
        <v>42858</v>
      </c>
      <c r="C3746" s="3">
        <v>3.5844907407407409E-2</v>
      </c>
      <c r="D3746" s="373" t="s">
        <v>77</v>
      </c>
      <c r="E3746" s="648">
        <f>VLOOKUP(D3746,ID對照表!A:B,2,FALSE)</f>
        <v>52</v>
      </c>
    </row>
    <row r="3747" spans="1:5" x14ac:dyDescent="0.25">
      <c r="A3747" s="648" t="str">
        <f t="shared" si="58"/>
        <v>2017/05/03-00:56:03</v>
      </c>
      <c r="B3747" s="4">
        <v>42858</v>
      </c>
      <c r="C3747" s="3">
        <v>3.892361111111111E-2</v>
      </c>
      <c r="D3747" s="373" t="s">
        <v>94</v>
      </c>
      <c r="E3747" s="648">
        <f>VLOOKUP(D3747,ID對照表!A:B,2,FALSE)</f>
        <v>70</v>
      </c>
    </row>
    <row r="3748" spans="1:5" x14ac:dyDescent="0.25">
      <c r="A3748" s="648" t="str">
        <f t="shared" si="58"/>
        <v>2017/05/03-01:05:28</v>
      </c>
      <c r="B3748" s="4">
        <v>42858</v>
      </c>
      <c r="C3748" s="3">
        <v>4.5462962962962962E-2</v>
      </c>
      <c r="D3748" s="373" t="s">
        <v>63</v>
      </c>
      <c r="E3748" s="648">
        <f>VLOOKUP(D3748,ID對照表!A:B,2,FALSE)</f>
        <v>25</v>
      </c>
    </row>
    <row r="3749" spans="1:5" x14ac:dyDescent="0.25">
      <c r="A3749" s="648" t="str">
        <f t="shared" si="58"/>
        <v>2017/05/03-01:51:26</v>
      </c>
      <c r="B3749" s="4">
        <v>42858</v>
      </c>
      <c r="C3749" s="3">
        <v>7.738425925925925E-2</v>
      </c>
      <c r="D3749" s="373" t="s">
        <v>89</v>
      </c>
      <c r="E3749" s="648">
        <f>VLOOKUP(D3749,ID對照表!A:B,2,FALSE)</f>
        <v>65</v>
      </c>
    </row>
    <row r="3750" spans="1:5" x14ac:dyDescent="0.25">
      <c r="A3750" s="648" t="str">
        <f t="shared" si="58"/>
        <v>2017/05/03-01:52:13</v>
      </c>
      <c r="B3750" s="4">
        <v>42858</v>
      </c>
      <c r="C3750" s="3">
        <v>7.7928240740740742E-2</v>
      </c>
      <c r="D3750" s="373" t="s">
        <v>89</v>
      </c>
      <c r="E3750" s="648">
        <f>VLOOKUP(D3750,ID對照表!A:B,2,FALSE)</f>
        <v>65</v>
      </c>
    </row>
    <row r="3751" spans="1:5" x14ac:dyDescent="0.25">
      <c r="A3751" s="648" t="str">
        <f t="shared" si="58"/>
        <v>2017/05/03-02:21:06</v>
      </c>
      <c r="B3751" s="4">
        <v>42858</v>
      </c>
      <c r="C3751" s="3">
        <v>9.7986111111111107E-2</v>
      </c>
      <c r="D3751" s="373" t="s">
        <v>94</v>
      </c>
      <c r="E3751" s="648">
        <f>VLOOKUP(D3751,ID對照表!A:B,2,FALSE)</f>
        <v>70</v>
      </c>
    </row>
    <row r="3752" spans="1:5" x14ac:dyDescent="0.25">
      <c r="A3752" s="648" t="str">
        <f t="shared" si="58"/>
        <v>2017/05/03-02:21:10</v>
      </c>
      <c r="B3752" s="4">
        <v>42858</v>
      </c>
      <c r="C3752" s="3">
        <v>9.8032407407407415E-2</v>
      </c>
      <c r="D3752" s="373" t="s">
        <v>94</v>
      </c>
      <c r="E3752" s="648">
        <f>VLOOKUP(D3752,ID對照表!A:B,2,FALSE)</f>
        <v>70</v>
      </c>
    </row>
    <row r="3753" spans="1:5" x14ac:dyDescent="0.25">
      <c r="A3753" s="648" t="str">
        <f t="shared" si="58"/>
        <v>2017/05/03-02:21:12</v>
      </c>
      <c r="B3753" s="4">
        <v>42858</v>
      </c>
      <c r="C3753" s="3">
        <v>9.8055555555555562E-2</v>
      </c>
      <c r="D3753" s="373" t="s">
        <v>94</v>
      </c>
      <c r="E3753" s="648">
        <f>VLOOKUP(D3753,ID對照表!A:B,2,FALSE)</f>
        <v>70</v>
      </c>
    </row>
    <row r="3754" spans="1:5" x14ac:dyDescent="0.25">
      <c r="A3754" s="648" t="str">
        <f t="shared" si="58"/>
        <v>2017/05/03-02:21:13</v>
      </c>
      <c r="B3754" s="4">
        <v>42858</v>
      </c>
      <c r="C3754" s="3">
        <v>9.8067129629629643E-2</v>
      </c>
      <c r="D3754" s="373" t="s">
        <v>94</v>
      </c>
      <c r="E3754" s="648">
        <f>VLOOKUP(D3754,ID對照表!A:B,2,FALSE)</f>
        <v>70</v>
      </c>
    </row>
    <row r="3755" spans="1:5" x14ac:dyDescent="0.25">
      <c r="A3755" s="648" t="str">
        <f t="shared" si="58"/>
        <v>2017/05/03-02:21:19</v>
      </c>
      <c r="B3755" s="4">
        <v>42858</v>
      </c>
      <c r="C3755" s="3">
        <v>9.8136574074074071E-2</v>
      </c>
      <c r="D3755" s="373" t="s">
        <v>94</v>
      </c>
      <c r="E3755" s="648">
        <f>VLOOKUP(D3755,ID對照表!A:B,2,FALSE)</f>
        <v>70</v>
      </c>
    </row>
    <row r="3756" spans="1:5" x14ac:dyDescent="0.25">
      <c r="A3756" s="648" t="str">
        <f t="shared" si="58"/>
        <v>2017/05/03-02:21:28</v>
      </c>
      <c r="B3756" s="4">
        <v>42858</v>
      </c>
      <c r="C3756" s="3">
        <v>9.824074074074074E-2</v>
      </c>
      <c r="D3756" s="373" t="s">
        <v>94</v>
      </c>
      <c r="E3756" s="648">
        <f>VLOOKUP(D3756,ID對照表!A:B,2,FALSE)</f>
        <v>70</v>
      </c>
    </row>
    <row r="3757" spans="1:5" x14ac:dyDescent="0.25">
      <c r="A3757" s="648" t="str">
        <f t="shared" si="58"/>
        <v>2017/05/03-02:56:19</v>
      </c>
      <c r="B3757" s="4">
        <v>42858</v>
      </c>
      <c r="C3757" s="3">
        <v>0.12244212962962964</v>
      </c>
      <c r="D3757" s="373" t="s">
        <v>87</v>
      </c>
      <c r="E3757" s="648">
        <f>VLOOKUP(D3757,ID對照表!A:B,2,FALSE)</f>
        <v>63</v>
      </c>
    </row>
    <row r="3758" spans="1:5" x14ac:dyDescent="0.25">
      <c r="A3758" s="648" t="str">
        <f t="shared" si="58"/>
        <v>2017/05/03-18:40:55</v>
      </c>
      <c r="B3758" s="4">
        <v>42858</v>
      </c>
      <c r="C3758" s="3">
        <v>0.77841435185185182</v>
      </c>
      <c r="D3758" s="373" t="s">
        <v>92</v>
      </c>
      <c r="E3758" s="648">
        <f>VLOOKUP(D3758,ID對照表!A:B,2,FALSE)</f>
        <v>68</v>
      </c>
    </row>
    <row r="3759" spans="1:5" x14ac:dyDescent="0.25">
      <c r="A3759" s="648" t="str">
        <f t="shared" si="58"/>
        <v>2017/05/03-18:40:57</v>
      </c>
      <c r="B3759" s="4">
        <v>42858</v>
      </c>
      <c r="C3759" s="3">
        <v>0.7784375</v>
      </c>
      <c r="D3759" s="373" t="s">
        <v>92</v>
      </c>
      <c r="E3759" s="648">
        <f>VLOOKUP(D3759,ID對照表!A:B,2,FALSE)</f>
        <v>68</v>
      </c>
    </row>
    <row r="3760" spans="1:5" x14ac:dyDescent="0.25">
      <c r="A3760" s="648" t="str">
        <f t="shared" si="58"/>
        <v>2017/05/03-18:40:58</v>
      </c>
      <c r="B3760" s="4">
        <v>42858</v>
      </c>
      <c r="C3760" s="3">
        <v>0.77844907407407404</v>
      </c>
      <c r="D3760" s="373" t="s">
        <v>92</v>
      </c>
      <c r="E3760" s="648">
        <f>VLOOKUP(D3760,ID對照表!A:B,2,FALSE)</f>
        <v>68</v>
      </c>
    </row>
    <row r="3761" spans="1:5" x14ac:dyDescent="0.25">
      <c r="A3761" s="648" t="str">
        <f t="shared" si="58"/>
        <v>2017/05/03-18:40:59</v>
      </c>
      <c r="B3761" s="4">
        <v>42858</v>
      </c>
      <c r="C3761" s="3">
        <v>0.77846064814814808</v>
      </c>
      <c r="D3761" s="373" t="s">
        <v>92</v>
      </c>
      <c r="E3761" s="648">
        <f>VLOOKUP(D3761,ID對照表!A:B,2,FALSE)</f>
        <v>68</v>
      </c>
    </row>
    <row r="3762" spans="1:5" x14ac:dyDescent="0.25">
      <c r="A3762" s="648" t="str">
        <f t="shared" si="58"/>
        <v>2017/05/03-19:05:10</v>
      </c>
      <c r="B3762" s="4">
        <v>42858</v>
      </c>
      <c r="C3762" s="3">
        <v>0.79525462962962967</v>
      </c>
      <c r="D3762" s="373" t="s">
        <v>54</v>
      </c>
      <c r="E3762" s="648">
        <f>VLOOKUP(D3762,ID對照表!A:B,2,FALSE)</f>
        <v>29</v>
      </c>
    </row>
    <row r="3763" spans="1:5" x14ac:dyDescent="0.25">
      <c r="A3763" s="648" t="str">
        <f t="shared" si="58"/>
        <v>2017/05/03-19:06:01</v>
      </c>
      <c r="B3763" s="4">
        <v>42858</v>
      </c>
      <c r="C3763" s="3">
        <v>0.79584490740740732</v>
      </c>
      <c r="D3763" s="373" t="s">
        <v>84</v>
      </c>
      <c r="E3763" s="648">
        <f>VLOOKUP(D3763,ID對照表!A:B,2,FALSE)</f>
        <v>60</v>
      </c>
    </row>
    <row r="3764" spans="1:5" x14ac:dyDescent="0.25">
      <c r="A3764" s="648" t="str">
        <f t="shared" si="58"/>
        <v>2017/05/03-19:12:49</v>
      </c>
      <c r="B3764" s="4">
        <v>42858</v>
      </c>
      <c r="C3764" s="3">
        <v>0.80056712962962961</v>
      </c>
      <c r="D3764" s="373" t="s">
        <v>84</v>
      </c>
      <c r="E3764" s="648">
        <f>VLOOKUP(D3764,ID對照表!A:B,2,FALSE)</f>
        <v>60</v>
      </c>
    </row>
    <row r="3765" spans="1:5" x14ac:dyDescent="0.25">
      <c r="A3765" s="648" t="str">
        <f t="shared" si="58"/>
        <v>2017/05/03-19:13:04</v>
      </c>
      <c r="B3765" s="4">
        <v>42858</v>
      </c>
      <c r="C3765" s="3">
        <v>0.80074074074074064</v>
      </c>
      <c r="D3765" s="373" t="s">
        <v>84</v>
      </c>
      <c r="E3765" s="648">
        <f>VLOOKUP(D3765,ID對照表!A:B,2,FALSE)</f>
        <v>60</v>
      </c>
    </row>
    <row r="3766" spans="1:5" x14ac:dyDescent="0.25">
      <c r="A3766" s="648" t="str">
        <f t="shared" si="58"/>
        <v>2017/05/03-19:13:08</v>
      </c>
      <c r="B3766" s="4">
        <v>42858</v>
      </c>
      <c r="C3766" s="3">
        <v>0.80078703703703702</v>
      </c>
      <c r="D3766" s="373" t="s">
        <v>84</v>
      </c>
      <c r="E3766" s="648">
        <f>VLOOKUP(D3766,ID對照表!A:B,2,FALSE)</f>
        <v>60</v>
      </c>
    </row>
    <row r="3767" spans="1:5" x14ac:dyDescent="0.25">
      <c r="A3767" s="648" t="str">
        <f t="shared" si="58"/>
        <v>2017/05/03-19:16:26</v>
      </c>
      <c r="B3767" s="4">
        <v>42858</v>
      </c>
      <c r="C3767" s="3">
        <v>0.8030787037037036</v>
      </c>
      <c r="D3767" s="373" t="s">
        <v>84</v>
      </c>
      <c r="E3767" s="648">
        <f>VLOOKUP(D3767,ID對照表!A:B,2,FALSE)</f>
        <v>60</v>
      </c>
    </row>
    <row r="3768" spans="1:5" x14ac:dyDescent="0.25">
      <c r="A3768" s="648" t="str">
        <f t="shared" si="58"/>
        <v>2017/05/03-19:16:28</v>
      </c>
      <c r="B3768" s="4">
        <v>42858</v>
      </c>
      <c r="C3768" s="3">
        <v>0.8031018518518519</v>
      </c>
      <c r="D3768" s="373" t="s">
        <v>84</v>
      </c>
      <c r="E3768" s="648">
        <f>VLOOKUP(D3768,ID對照表!A:B,2,FALSE)</f>
        <v>60</v>
      </c>
    </row>
    <row r="3769" spans="1:5" x14ac:dyDescent="0.25">
      <c r="A3769" s="648" t="str">
        <f t="shared" si="58"/>
        <v>2017/05/03-19:16:32</v>
      </c>
      <c r="B3769" s="4">
        <v>42858</v>
      </c>
      <c r="C3769" s="3">
        <v>0.80314814814814817</v>
      </c>
      <c r="D3769" s="373" t="s">
        <v>84</v>
      </c>
      <c r="E3769" s="648">
        <f>VLOOKUP(D3769,ID對照表!A:B,2,FALSE)</f>
        <v>60</v>
      </c>
    </row>
    <row r="3770" spans="1:5" x14ac:dyDescent="0.25">
      <c r="A3770" s="648" t="str">
        <f t="shared" si="58"/>
        <v>2017/05/03-19:16:54</v>
      </c>
      <c r="B3770" s="4">
        <v>42858</v>
      </c>
      <c r="C3770" s="3">
        <v>0.8034027777777778</v>
      </c>
      <c r="D3770" s="373" t="s">
        <v>84</v>
      </c>
      <c r="E3770" s="648">
        <f>VLOOKUP(D3770,ID對照表!A:B,2,FALSE)</f>
        <v>60</v>
      </c>
    </row>
    <row r="3771" spans="1:5" x14ac:dyDescent="0.25">
      <c r="A3771" s="648" t="str">
        <f t="shared" si="58"/>
        <v>2017/05/03-19:16:57</v>
      </c>
      <c r="B3771" s="4">
        <v>42858</v>
      </c>
      <c r="C3771" s="3">
        <v>0.80343749999999992</v>
      </c>
      <c r="D3771" s="373" t="s">
        <v>84</v>
      </c>
      <c r="E3771" s="648">
        <f>VLOOKUP(D3771,ID對照表!A:B,2,FALSE)</f>
        <v>60</v>
      </c>
    </row>
    <row r="3772" spans="1:5" x14ac:dyDescent="0.25">
      <c r="A3772" s="648" t="str">
        <f t="shared" si="58"/>
        <v>2017/05/03-19:17:00</v>
      </c>
      <c r="B3772" s="4">
        <v>42858</v>
      </c>
      <c r="C3772" s="3">
        <v>0.80347222222222225</v>
      </c>
      <c r="D3772" s="373" t="s">
        <v>84</v>
      </c>
      <c r="E3772" s="648">
        <f>VLOOKUP(D3772,ID對照表!A:B,2,FALSE)</f>
        <v>60</v>
      </c>
    </row>
    <row r="3773" spans="1:5" x14ac:dyDescent="0.25">
      <c r="A3773" s="648" t="str">
        <f t="shared" si="58"/>
        <v>2017/05/03-19:17:03</v>
      </c>
      <c r="B3773" s="4">
        <v>42858</v>
      </c>
      <c r="C3773" s="3">
        <v>0.80350694444444448</v>
      </c>
      <c r="D3773" s="373" t="s">
        <v>84</v>
      </c>
      <c r="E3773" s="648">
        <f>VLOOKUP(D3773,ID對照表!A:B,2,FALSE)</f>
        <v>60</v>
      </c>
    </row>
    <row r="3774" spans="1:5" x14ac:dyDescent="0.25">
      <c r="A3774" s="648" t="str">
        <f t="shared" si="58"/>
        <v>2017/05/03-19:17:06</v>
      </c>
      <c r="B3774" s="4">
        <v>42858</v>
      </c>
      <c r="C3774" s="3">
        <v>0.80354166666666671</v>
      </c>
      <c r="D3774" s="373" t="s">
        <v>84</v>
      </c>
      <c r="E3774" s="648">
        <f>VLOOKUP(D3774,ID對照表!A:B,2,FALSE)</f>
        <v>60</v>
      </c>
    </row>
    <row r="3775" spans="1:5" x14ac:dyDescent="0.25">
      <c r="A3775" s="648" t="str">
        <f t="shared" si="58"/>
        <v>2017/05/03-19:17:09</v>
      </c>
      <c r="B3775" s="4">
        <v>42858</v>
      </c>
      <c r="C3775" s="3">
        <v>0.80357638888888883</v>
      </c>
      <c r="D3775" s="373" t="s">
        <v>84</v>
      </c>
      <c r="E3775" s="648">
        <f>VLOOKUP(D3775,ID對照表!A:B,2,FALSE)</f>
        <v>60</v>
      </c>
    </row>
    <row r="3776" spans="1:5" x14ac:dyDescent="0.25">
      <c r="A3776" s="648" t="str">
        <f t="shared" si="58"/>
        <v>2017/05/03-19:17:10</v>
      </c>
      <c r="B3776" s="4">
        <v>42858</v>
      </c>
      <c r="C3776" s="3">
        <v>0.80358796296296298</v>
      </c>
      <c r="D3776" s="373" t="s">
        <v>84</v>
      </c>
      <c r="E3776" s="648">
        <f>VLOOKUP(D3776,ID對照表!A:B,2,FALSE)</f>
        <v>60</v>
      </c>
    </row>
    <row r="3777" spans="1:5" x14ac:dyDescent="0.25">
      <c r="A3777" s="648" t="str">
        <f t="shared" si="58"/>
        <v>2017/05/03-19:17:14</v>
      </c>
      <c r="B3777" s="4">
        <v>42858</v>
      </c>
      <c r="C3777" s="3">
        <v>0.80363425925925924</v>
      </c>
      <c r="D3777" s="373" t="s">
        <v>84</v>
      </c>
      <c r="E3777" s="648">
        <f>VLOOKUP(D3777,ID對照表!A:B,2,FALSE)</f>
        <v>60</v>
      </c>
    </row>
    <row r="3778" spans="1:5" x14ac:dyDescent="0.25">
      <c r="A3778" s="648" t="str">
        <f t="shared" ref="A3778:A3841" si="59">TEXT(B3778,"yyyy/mm/dd")&amp;"-"&amp;TEXT(C3778,"hh:mm:ss")</f>
        <v>2017/05/03-19:17:16</v>
      </c>
      <c r="B3778" s="4">
        <v>42858</v>
      </c>
      <c r="C3778" s="3">
        <v>0.80365740740740732</v>
      </c>
      <c r="D3778" s="373" t="s">
        <v>84</v>
      </c>
      <c r="E3778" s="648">
        <f>VLOOKUP(D3778,ID對照表!A:B,2,FALSE)</f>
        <v>60</v>
      </c>
    </row>
    <row r="3779" spans="1:5" x14ac:dyDescent="0.25">
      <c r="A3779" s="648" t="str">
        <f t="shared" si="59"/>
        <v>2017/05/03-19:17:17</v>
      </c>
      <c r="B3779" s="4">
        <v>42858</v>
      </c>
      <c r="C3779" s="3">
        <v>0.80366898148148147</v>
      </c>
      <c r="D3779" s="373" t="s">
        <v>84</v>
      </c>
      <c r="E3779" s="648">
        <f>VLOOKUP(D3779,ID對照表!A:B,2,FALSE)</f>
        <v>60</v>
      </c>
    </row>
    <row r="3780" spans="1:5" x14ac:dyDescent="0.25">
      <c r="A3780" s="648" t="str">
        <f t="shared" si="59"/>
        <v>2017/05/03-19:17:19</v>
      </c>
      <c r="B3780" s="4">
        <v>42858</v>
      </c>
      <c r="C3780" s="3">
        <v>0.80369212962962966</v>
      </c>
      <c r="D3780" s="373" t="s">
        <v>84</v>
      </c>
      <c r="E3780" s="648">
        <f>VLOOKUP(D3780,ID對照表!A:B,2,FALSE)</f>
        <v>60</v>
      </c>
    </row>
    <row r="3781" spans="1:5" x14ac:dyDescent="0.25">
      <c r="A3781" s="648" t="str">
        <f t="shared" si="59"/>
        <v>2017/05/03-19:17:23</v>
      </c>
      <c r="B3781" s="4">
        <v>42858</v>
      </c>
      <c r="C3781" s="3">
        <v>0.80373842592592604</v>
      </c>
      <c r="D3781" s="373" t="s">
        <v>84</v>
      </c>
      <c r="E3781" s="648">
        <f>VLOOKUP(D3781,ID對照表!A:B,2,FALSE)</f>
        <v>60</v>
      </c>
    </row>
    <row r="3782" spans="1:5" x14ac:dyDescent="0.25">
      <c r="A3782" s="648" t="str">
        <f t="shared" si="59"/>
        <v>2017/05/03-19:20:33</v>
      </c>
      <c r="B3782" s="4">
        <v>42858</v>
      </c>
      <c r="C3782" s="3">
        <v>0.80593750000000008</v>
      </c>
      <c r="D3782" s="373" t="s">
        <v>84</v>
      </c>
      <c r="E3782" s="648">
        <f>VLOOKUP(D3782,ID對照表!A:B,2,FALSE)</f>
        <v>60</v>
      </c>
    </row>
    <row r="3783" spans="1:5" x14ac:dyDescent="0.25">
      <c r="A3783" s="648" t="str">
        <f t="shared" si="59"/>
        <v>2017/05/03-19:20:38</v>
      </c>
      <c r="B3783" s="4">
        <v>42858</v>
      </c>
      <c r="C3783" s="3">
        <v>0.80599537037037028</v>
      </c>
      <c r="D3783" s="373" t="s">
        <v>84</v>
      </c>
      <c r="E3783" s="648">
        <f>VLOOKUP(D3783,ID對照表!A:B,2,FALSE)</f>
        <v>60</v>
      </c>
    </row>
    <row r="3784" spans="1:5" x14ac:dyDescent="0.25">
      <c r="A3784" s="648" t="str">
        <f t="shared" si="59"/>
        <v>2017/05/03-19:20:41</v>
      </c>
      <c r="B3784" s="4">
        <v>42858</v>
      </c>
      <c r="C3784" s="3">
        <v>0.80603009259259262</v>
      </c>
      <c r="D3784" s="373" t="s">
        <v>84</v>
      </c>
      <c r="E3784" s="648">
        <f>VLOOKUP(D3784,ID對照表!A:B,2,FALSE)</f>
        <v>60</v>
      </c>
    </row>
    <row r="3785" spans="1:5" x14ac:dyDescent="0.25">
      <c r="A3785" s="648" t="str">
        <f t="shared" si="59"/>
        <v>2017/05/03-19:20:45</v>
      </c>
      <c r="B3785" s="4">
        <v>42858</v>
      </c>
      <c r="C3785" s="3">
        <v>0.80607638888888899</v>
      </c>
      <c r="D3785" s="373" t="s">
        <v>84</v>
      </c>
      <c r="E3785" s="648">
        <f>VLOOKUP(D3785,ID對照表!A:B,2,FALSE)</f>
        <v>60</v>
      </c>
    </row>
    <row r="3786" spans="1:5" x14ac:dyDescent="0.25">
      <c r="A3786" s="648" t="str">
        <f t="shared" si="59"/>
        <v>2017/05/03-19:20:48</v>
      </c>
      <c r="B3786" s="4">
        <v>42858</v>
      </c>
      <c r="C3786" s="3">
        <v>0.80611111111111111</v>
      </c>
      <c r="D3786" s="373" t="s">
        <v>84</v>
      </c>
      <c r="E3786" s="648">
        <f>VLOOKUP(D3786,ID對照表!A:B,2,FALSE)</f>
        <v>60</v>
      </c>
    </row>
    <row r="3787" spans="1:5" x14ac:dyDescent="0.25">
      <c r="A3787" s="648" t="str">
        <f t="shared" si="59"/>
        <v>2017/05/03-19:20:51</v>
      </c>
      <c r="B3787" s="4">
        <v>42858</v>
      </c>
      <c r="C3787" s="3">
        <v>0.80614583333333334</v>
      </c>
      <c r="D3787" s="373" t="s">
        <v>84</v>
      </c>
      <c r="E3787" s="648">
        <f>VLOOKUP(D3787,ID對照表!A:B,2,FALSE)</f>
        <v>60</v>
      </c>
    </row>
    <row r="3788" spans="1:5" x14ac:dyDescent="0.25">
      <c r="A3788" s="648" t="str">
        <f t="shared" si="59"/>
        <v>2017/05/03-19:20:53</v>
      </c>
      <c r="B3788" s="4">
        <v>42858</v>
      </c>
      <c r="C3788" s="3">
        <v>0.80616898148148142</v>
      </c>
      <c r="D3788" s="373" t="s">
        <v>84</v>
      </c>
      <c r="E3788" s="648">
        <f>VLOOKUP(D3788,ID對照表!A:B,2,FALSE)</f>
        <v>60</v>
      </c>
    </row>
    <row r="3789" spans="1:5" x14ac:dyDescent="0.25">
      <c r="A3789" s="648" t="str">
        <f t="shared" si="59"/>
        <v>2017/05/03-19:23:02</v>
      </c>
      <c r="B3789" s="4">
        <v>42858</v>
      </c>
      <c r="C3789" s="3">
        <v>0.80766203703703709</v>
      </c>
      <c r="D3789" s="373" t="s">
        <v>84</v>
      </c>
      <c r="E3789" s="648">
        <f>VLOOKUP(D3789,ID對照表!A:B,2,FALSE)</f>
        <v>60</v>
      </c>
    </row>
    <row r="3790" spans="1:5" x14ac:dyDescent="0.25">
      <c r="A3790" s="648" t="str">
        <f t="shared" si="59"/>
        <v>2017/05/03-19:23:07</v>
      </c>
      <c r="B3790" s="4">
        <v>42858</v>
      </c>
      <c r="C3790" s="3">
        <v>0.8077199074074074</v>
      </c>
      <c r="D3790" s="373" t="s">
        <v>84</v>
      </c>
      <c r="E3790" s="648">
        <f>VLOOKUP(D3790,ID對照表!A:B,2,FALSE)</f>
        <v>60</v>
      </c>
    </row>
    <row r="3791" spans="1:5" x14ac:dyDescent="0.25">
      <c r="A3791" s="648" t="str">
        <f t="shared" si="59"/>
        <v>2017/05/03-19:23:09</v>
      </c>
      <c r="B3791" s="4">
        <v>42858</v>
      </c>
      <c r="C3791" s="3">
        <v>0.80774305555555559</v>
      </c>
      <c r="D3791" s="373" t="s">
        <v>84</v>
      </c>
      <c r="E3791" s="648">
        <f>VLOOKUP(D3791,ID對照表!A:B,2,FALSE)</f>
        <v>60</v>
      </c>
    </row>
    <row r="3792" spans="1:5" x14ac:dyDescent="0.25">
      <c r="A3792" s="648" t="str">
        <f t="shared" si="59"/>
        <v>2017/05/03-19:23:10</v>
      </c>
      <c r="B3792" s="4">
        <v>42858</v>
      </c>
      <c r="C3792" s="3">
        <v>0.80775462962962974</v>
      </c>
      <c r="D3792" s="373" t="s">
        <v>84</v>
      </c>
      <c r="E3792" s="648">
        <f>VLOOKUP(D3792,ID對照表!A:B,2,FALSE)</f>
        <v>60</v>
      </c>
    </row>
    <row r="3793" spans="1:5" x14ac:dyDescent="0.25">
      <c r="A3793" s="648" t="str">
        <f t="shared" si="59"/>
        <v>2017/05/03-19:23:12</v>
      </c>
      <c r="B3793" s="4">
        <v>42858</v>
      </c>
      <c r="C3793" s="3">
        <v>0.80777777777777782</v>
      </c>
      <c r="D3793" s="373" t="s">
        <v>84</v>
      </c>
      <c r="E3793" s="648">
        <f>VLOOKUP(D3793,ID對照表!A:B,2,FALSE)</f>
        <v>60</v>
      </c>
    </row>
    <row r="3794" spans="1:5" x14ac:dyDescent="0.25">
      <c r="A3794" s="648" t="str">
        <f t="shared" si="59"/>
        <v>2017/05/03-19:23:13</v>
      </c>
      <c r="B3794" s="4">
        <v>42858</v>
      </c>
      <c r="C3794" s="3">
        <v>0.80778935185185186</v>
      </c>
      <c r="D3794" s="373" t="s">
        <v>84</v>
      </c>
      <c r="E3794" s="648">
        <f>VLOOKUP(D3794,ID對照表!A:B,2,FALSE)</f>
        <v>60</v>
      </c>
    </row>
    <row r="3795" spans="1:5" x14ac:dyDescent="0.25">
      <c r="A3795" s="648" t="str">
        <f t="shared" si="59"/>
        <v>2017/05/03-19:23:15</v>
      </c>
      <c r="B3795" s="4">
        <v>42858</v>
      </c>
      <c r="C3795" s="3">
        <v>0.80781249999999993</v>
      </c>
      <c r="D3795" s="373" t="s">
        <v>84</v>
      </c>
      <c r="E3795" s="648">
        <f>VLOOKUP(D3795,ID對照表!A:B,2,FALSE)</f>
        <v>60</v>
      </c>
    </row>
    <row r="3796" spans="1:5" x14ac:dyDescent="0.25">
      <c r="A3796" s="648" t="str">
        <f t="shared" si="59"/>
        <v>2017/05/03-19:23:17</v>
      </c>
      <c r="B3796" s="4">
        <v>42858</v>
      </c>
      <c r="C3796" s="3">
        <v>0.80783564814814823</v>
      </c>
      <c r="D3796" s="373" t="s">
        <v>84</v>
      </c>
      <c r="E3796" s="648">
        <f>VLOOKUP(D3796,ID對照表!A:B,2,FALSE)</f>
        <v>60</v>
      </c>
    </row>
    <row r="3797" spans="1:5" x14ac:dyDescent="0.25">
      <c r="A3797" s="648" t="str">
        <f t="shared" si="59"/>
        <v>2017/05/03-19:23:20</v>
      </c>
      <c r="B3797" s="4">
        <v>42858</v>
      </c>
      <c r="C3797" s="3">
        <v>0.80787037037037035</v>
      </c>
      <c r="D3797" s="373" t="s">
        <v>84</v>
      </c>
      <c r="E3797" s="648">
        <f>VLOOKUP(D3797,ID對照表!A:B,2,FALSE)</f>
        <v>60</v>
      </c>
    </row>
    <row r="3798" spans="1:5" x14ac:dyDescent="0.25">
      <c r="A3798" s="648" t="str">
        <f t="shared" si="59"/>
        <v>2017/05/03-19:23:22</v>
      </c>
      <c r="B3798" s="4">
        <v>42858</v>
      </c>
      <c r="C3798" s="3">
        <v>0.80789351851851843</v>
      </c>
      <c r="D3798" s="373" t="s">
        <v>84</v>
      </c>
      <c r="E3798" s="648">
        <f>VLOOKUP(D3798,ID對照表!A:B,2,FALSE)</f>
        <v>60</v>
      </c>
    </row>
    <row r="3799" spans="1:5" x14ac:dyDescent="0.25">
      <c r="A3799" s="648" t="str">
        <f t="shared" si="59"/>
        <v>2017/05/03-19:23:23</v>
      </c>
      <c r="B3799" s="4">
        <v>42858</v>
      </c>
      <c r="C3799" s="3">
        <v>0.80790509259259258</v>
      </c>
      <c r="D3799" s="373" t="s">
        <v>84</v>
      </c>
      <c r="E3799" s="648">
        <f>VLOOKUP(D3799,ID對照表!A:B,2,FALSE)</f>
        <v>60</v>
      </c>
    </row>
    <row r="3800" spans="1:5" x14ac:dyDescent="0.25">
      <c r="A3800" s="648" t="str">
        <f t="shared" si="59"/>
        <v>2017/05/03-19:23:28</v>
      </c>
      <c r="B3800" s="4">
        <v>42858</v>
      </c>
      <c r="C3800" s="3">
        <v>0.80796296296296299</v>
      </c>
      <c r="D3800" s="373" t="s">
        <v>84</v>
      </c>
      <c r="E3800" s="648">
        <f>VLOOKUP(D3800,ID對照表!A:B,2,FALSE)</f>
        <v>60</v>
      </c>
    </row>
    <row r="3801" spans="1:5" x14ac:dyDescent="0.25">
      <c r="A3801" s="648" t="str">
        <f t="shared" si="59"/>
        <v>2017/05/03-19:23:32</v>
      </c>
      <c r="B3801" s="4">
        <v>42858</v>
      </c>
      <c r="C3801" s="3">
        <v>0.80800925925925926</v>
      </c>
      <c r="D3801" s="373" t="s">
        <v>84</v>
      </c>
      <c r="E3801" s="648">
        <f>VLOOKUP(D3801,ID對照表!A:B,2,FALSE)</f>
        <v>60</v>
      </c>
    </row>
    <row r="3802" spans="1:5" x14ac:dyDescent="0.25">
      <c r="A3802" s="648" t="str">
        <f t="shared" si="59"/>
        <v>2017/05/03-19:27:43</v>
      </c>
      <c r="B3802" s="4">
        <v>42858</v>
      </c>
      <c r="C3802" s="3">
        <v>0.8109143518518519</v>
      </c>
      <c r="D3802" s="373" t="s">
        <v>84</v>
      </c>
      <c r="E3802" s="648">
        <f>VLOOKUP(D3802,ID對照表!A:B,2,FALSE)</f>
        <v>60</v>
      </c>
    </row>
    <row r="3803" spans="1:5" x14ac:dyDescent="0.25">
      <c r="A3803" s="648" t="str">
        <f t="shared" si="59"/>
        <v>2017/05/03-19:48:01</v>
      </c>
      <c r="B3803" s="4">
        <v>42858</v>
      </c>
      <c r="C3803" s="3">
        <v>0.82501157407407411</v>
      </c>
      <c r="D3803" s="373" t="s">
        <v>84</v>
      </c>
      <c r="E3803" s="648">
        <f>VLOOKUP(D3803,ID對照表!A:B,2,FALSE)</f>
        <v>60</v>
      </c>
    </row>
    <row r="3804" spans="1:5" x14ac:dyDescent="0.25">
      <c r="A3804" s="648" t="str">
        <f t="shared" si="59"/>
        <v>2017/05/03-19:51:32</v>
      </c>
      <c r="B3804" s="4">
        <v>42858</v>
      </c>
      <c r="C3804" s="3">
        <v>0.82745370370370364</v>
      </c>
      <c r="D3804" s="373" t="s">
        <v>84</v>
      </c>
      <c r="E3804" s="648">
        <f>VLOOKUP(D3804,ID對照表!A:B,2,FALSE)</f>
        <v>60</v>
      </c>
    </row>
    <row r="3805" spans="1:5" x14ac:dyDescent="0.25">
      <c r="A3805" s="648" t="str">
        <f t="shared" si="59"/>
        <v>2017/05/03-19:53:08</v>
      </c>
      <c r="B3805" s="4">
        <v>42858</v>
      </c>
      <c r="C3805" s="3">
        <v>0.82856481481481481</v>
      </c>
      <c r="D3805" s="373" t="s">
        <v>89</v>
      </c>
      <c r="E3805" s="648">
        <f>VLOOKUP(D3805,ID對照表!A:B,2,FALSE)</f>
        <v>65</v>
      </c>
    </row>
    <row r="3806" spans="1:5" x14ac:dyDescent="0.25">
      <c r="A3806" s="648" t="str">
        <f t="shared" si="59"/>
        <v>2017/05/03-19:53:14</v>
      </c>
      <c r="B3806" s="4">
        <v>42858</v>
      </c>
      <c r="C3806" s="3">
        <v>0.82863425925925915</v>
      </c>
      <c r="D3806" s="373" t="s">
        <v>89</v>
      </c>
      <c r="E3806" s="648">
        <f>VLOOKUP(D3806,ID對照表!A:B,2,FALSE)</f>
        <v>65</v>
      </c>
    </row>
    <row r="3807" spans="1:5" x14ac:dyDescent="0.25">
      <c r="A3807" s="648" t="str">
        <f t="shared" si="59"/>
        <v>2017/05/03-19:53:16</v>
      </c>
      <c r="B3807" s="4">
        <v>42858</v>
      </c>
      <c r="C3807" s="3">
        <v>0.82865740740740745</v>
      </c>
      <c r="D3807" s="373" t="s">
        <v>89</v>
      </c>
      <c r="E3807" s="648">
        <f>VLOOKUP(D3807,ID對照表!A:B,2,FALSE)</f>
        <v>65</v>
      </c>
    </row>
    <row r="3808" spans="1:5" x14ac:dyDescent="0.25">
      <c r="A3808" s="648" t="str">
        <f t="shared" si="59"/>
        <v>2017/05/03-19:53:21</v>
      </c>
      <c r="B3808" s="4">
        <v>42858</v>
      </c>
      <c r="C3808" s="3">
        <v>0.82871527777777787</v>
      </c>
      <c r="D3808" s="373" t="s">
        <v>89</v>
      </c>
      <c r="E3808" s="648">
        <f>VLOOKUP(D3808,ID對照表!A:B,2,FALSE)</f>
        <v>65</v>
      </c>
    </row>
    <row r="3809" spans="1:5" x14ac:dyDescent="0.25">
      <c r="A3809" s="648" t="str">
        <f t="shared" si="59"/>
        <v>2017/05/03-19:53:23</v>
      </c>
      <c r="B3809" s="4">
        <v>42858</v>
      </c>
      <c r="C3809" s="3">
        <v>0.82873842592592595</v>
      </c>
      <c r="D3809" s="373" t="s">
        <v>89</v>
      </c>
      <c r="E3809" s="648">
        <f>VLOOKUP(D3809,ID對照表!A:B,2,FALSE)</f>
        <v>65</v>
      </c>
    </row>
    <row r="3810" spans="1:5" x14ac:dyDescent="0.25">
      <c r="A3810" s="648" t="str">
        <f t="shared" si="59"/>
        <v>2017/05/03-19:53:25</v>
      </c>
      <c r="B3810" s="4">
        <v>42858</v>
      </c>
      <c r="C3810" s="3">
        <v>0.82876157407407414</v>
      </c>
      <c r="D3810" s="373" t="s">
        <v>89</v>
      </c>
      <c r="E3810" s="648">
        <f>VLOOKUP(D3810,ID對照表!A:B,2,FALSE)</f>
        <v>65</v>
      </c>
    </row>
    <row r="3811" spans="1:5" x14ac:dyDescent="0.25">
      <c r="A3811" s="648" t="str">
        <f t="shared" si="59"/>
        <v>2017/05/03-19:53:34</v>
      </c>
      <c r="B3811" s="4">
        <v>42858</v>
      </c>
      <c r="C3811" s="3">
        <v>0.82886574074074071</v>
      </c>
      <c r="D3811" s="373" t="s">
        <v>89</v>
      </c>
      <c r="E3811" s="648">
        <f>VLOOKUP(D3811,ID對照表!A:B,2,FALSE)</f>
        <v>65</v>
      </c>
    </row>
    <row r="3812" spans="1:5" x14ac:dyDescent="0.25">
      <c r="A3812" s="648" t="str">
        <f t="shared" si="59"/>
        <v>2017/05/03-21:04:44</v>
      </c>
      <c r="B3812" s="4">
        <v>42858</v>
      </c>
      <c r="C3812" s="3">
        <v>0.87828703703703714</v>
      </c>
      <c r="D3812" s="373" t="s">
        <v>92</v>
      </c>
      <c r="E3812" s="648">
        <f>VLOOKUP(D3812,ID對照表!A:B,2,FALSE)</f>
        <v>68</v>
      </c>
    </row>
    <row r="3813" spans="1:5" x14ac:dyDescent="0.25">
      <c r="A3813" s="648" t="str">
        <f t="shared" si="59"/>
        <v>2017/05/03-22:26:52</v>
      </c>
      <c r="B3813" s="4">
        <v>42858</v>
      </c>
      <c r="C3813" s="3">
        <v>0.93532407407407403</v>
      </c>
      <c r="D3813" s="373" t="s">
        <v>79</v>
      </c>
      <c r="E3813" s="648">
        <f>VLOOKUP(D3813,ID對照表!A:B,2,FALSE)</f>
        <v>54</v>
      </c>
    </row>
    <row r="3814" spans="1:5" x14ac:dyDescent="0.25">
      <c r="A3814" s="648" t="str">
        <f t="shared" si="59"/>
        <v>2017/05/03-22:26:55</v>
      </c>
      <c r="B3814" s="4">
        <v>42858</v>
      </c>
      <c r="C3814" s="3">
        <v>0.93535879629629637</v>
      </c>
      <c r="D3814" s="373" t="s">
        <v>79</v>
      </c>
      <c r="E3814" s="648">
        <f>VLOOKUP(D3814,ID對照表!A:B,2,FALSE)</f>
        <v>54</v>
      </c>
    </row>
    <row r="3815" spans="1:5" x14ac:dyDescent="0.25">
      <c r="A3815" s="648" t="str">
        <f t="shared" si="59"/>
        <v>2017/05/03-22:26:57</v>
      </c>
      <c r="B3815" s="4">
        <v>42858</v>
      </c>
      <c r="C3815" s="3">
        <v>0.93538194444444445</v>
      </c>
      <c r="D3815" s="373" t="s">
        <v>79</v>
      </c>
      <c r="E3815" s="648">
        <f>VLOOKUP(D3815,ID對照表!A:B,2,FALSE)</f>
        <v>54</v>
      </c>
    </row>
    <row r="3816" spans="1:5" x14ac:dyDescent="0.25">
      <c r="A3816" s="648" t="str">
        <f t="shared" si="59"/>
        <v>2017/05/03-22:27:11</v>
      </c>
      <c r="B3816" s="4">
        <v>42858</v>
      </c>
      <c r="C3816" s="3">
        <v>0.93554398148148143</v>
      </c>
      <c r="D3816" s="373" t="s">
        <v>79</v>
      </c>
      <c r="E3816" s="648">
        <f>VLOOKUP(D3816,ID對照表!A:B,2,FALSE)</f>
        <v>54</v>
      </c>
    </row>
    <row r="3817" spans="1:5" x14ac:dyDescent="0.25">
      <c r="A3817" s="648" t="str">
        <f t="shared" si="59"/>
        <v>2017/05/03-22:27:15</v>
      </c>
      <c r="B3817" s="4">
        <v>42858</v>
      </c>
      <c r="C3817" s="3">
        <v>0.9355902777777777</v>
      </c>
      <c r="D3817" s="373" t="s">
        <v>79</v>
      </c>
      <c r="E3817" s="648">
        <f>VLOOKUP(D3817,ID對照表!A:B,2,FALSE)</f>
        <v>54</v>
      </c>
    </row>
    <row r="3818" spans="1:5" x14ac:dyDescent="0.25">
      <c r="A3818" s="648" t="str">
        <f t="shared" si="59"/>
        <v>2017/05/03-22:27:18</v>
      </c>
      <c r="B3818" s="4">
        <v>42858</v>
      </c>
      <c r="C3818" s="3">
        <v>0.93562499999999993</v>
      </c>
      <c r="D3818" s="373" t="s">
        <v>79</v>
      </c>
      <c r="E3818" s="648">
        <f>VLOOKUP(D3818,ID對照表!A:B,2,FALSE)</f>
        <v>54</v>
      </c>
    </row>
    <row r="3819" spans="1:5" x14ac:dyDescent="0.25">
      <c r="A3819" s="648" t="str">
        <f t="shared" si="59"/>
        <v>2017/05/03-22:27:21</v>
      </c>
      <c r="B3819" s="4">
        <v>42858</v>
      </c>
      <c r="C3819" s="3">
        <v>0.93565972222222227</v>
      </c>
      <c r="D3819" s="373" t="s">
        <v>79</v>
      </c>
      <c r="E3819" s="648">
        <f>VLOOKUP(D3819,ID對照表!A:B,2,FALSE)</f>
        <v>54</v>
      </c>
    </row>
    <row r="3820" spans="1:5" x14ac:dyDescent="0.25">
      <c r="A3820" s="648" t="str">
        <f t="shared" si="59"/>
        <v>2017/05/03-22:27:29</v>
      </c>
      <c r="B3820" s="4">
        <v>42858</v>
      </c>
      <c r="C3820" s="3">
        <v>0.93575231481481491</v>
      </c>
      <c r="D3820" s="373" t="s">
        <v>79</v>
      </c>
      <c r="E3820" s="648">
        <f>VLOOKUP(D3820,ID對照表!A:B,2,FALSE)</f>
        <v>54</v>
      </c>
    </row>
    <row r="3821" spans="1:5" x14ac:dyDescent="0.25">
      <c r="A3821" s="648" t="str">
        <f t="shared" si="59"/>
        <v>2017/05/03-22:27:35</v>
      </c>
      <c r="B3821" s="4">
        <v>42858</v>
      </c>
      <c r="C3821" s="3">
        <v>0.93582175925925926</v>
      </c>
      <c r="D3821" s="373" t="s">
        <v>79</v>
      </c>
      <c r="E3821" s="648">
        <f>VLOOKUP(D3821,ID對照表!A:B,2,FALSE)</f>
        <v>54</v>
      </c>
    </row>
    <row r="3822" spans="1:5" x14ac:dyDescent="0.25">
      <c r="A3822" s="648" t="str">
        <f t="shared" si="59"/>
        <v>2017/05/03-22:27:43</v>
      </c>
      <c r="B3822" s="4">
        <v>42858</v>
      </c>
      <c r="C3822" s="3">
        <v>0.9359143518518519</v>
      </c>
      <c r="D3822" s="373" t="s">
        <v>79</v>
      </c>
      <c r="E3822" s="648">
        <f>VLOOKUP(D3822,ID對照表!A:B,2,FALSE)</f>
        <v>54</v>
      </c>
    </row>
    <row r="3823" spans="1:5" x14ac:dyDescent="0.25">
      <c r="A3823" s="648" t="str">
        <f t="shared" si="59"/>
        <v>2017/05/03-22:27:44</v>
      </c>
      <c r="B3823" s="4">
        <v>42858</v>
      </c>
      <c r="C3823" s="3">
        <v>0.93592592592592594</v>
      </c>
      <c r="D3823" s="373" t="s">
        <v>79</v>
      </c>
      <c r="E3823" s="648">
        <f>VLOOKUP(D3823,ID對照表!A:B,2,FALSE)</f>
        <v>54</v>
      </c>
    </row>
    <row r="3824" spans="1:5" x14ac:dyDescent="0.25">
      <c r="A3824" s="648" t="str">
        <f t="shared" si="59"/>
        <v>2017/05/03-22:27:46</v>
      </c>
      <c r="B3824" s="4">
        <v>42858</v>
      </c>
      <c r="C3824" s="3">
        <v>0.93594907407407402</v>
      </c>
      <c r="D3824" s="373" t="s">
        <v>79</v>
      </c>
      <c r="E3824" s="648">
        <f>VLOOKUP(D3824,ID對照表!A:B,2,FALSE)</f>
        <v>54</v>
      </c>
    </row>
    <row r="3825" spans="1:5" x14ac:dyDescent="0.25">
      <c r="A3825" s="648" t="str">
        <f t="shared" si="59"/>
        <v>2017/05/03-22:27:49</v>
      </c>
      <c r="B3825" s="4">
        <v>42858</v>
      </c>
      <c r="C3825" s="3">
        <v>0.93598379629629624</v>
      </c>
      <c r="D3825" s="373" t="s">
        <v>79</v>
      </c>
      <c r="E3825" s="648">
        <f>VLOOKUP(D3825,ID對照表!A:B,2,FALSE)</f>
        <v>54</v>
      </c>
    </row>
    <row r="3826" spans="1:5" x14ac:dyDescent="0.25">
      <c r="A3826" s="648" t="str">
        <f t="shared" si="59"/>
        <v>2017/05/03-22:27:51</v>
      </c>
      <c r="B3826" s="4">
        <v>42858</v>
      </c>
      <c r="C3826" s="3">
        <v>0.93600694444444443</v>
      </c>
      <c r="D3826" s="373" t="s">
        <v>79</v>
      </c>
      <c r="E3826" s="648">
        <f>VLOOKUP(D3826,ID對照表!A:B,2,FALSE)</f>
        <v>54</v>
      </c>
    </row>
    <row r="3827" spans="1:5" x14ac:dyDescent="0.25">
      <c r="A3827" s="648" t="str">
        <f t="shared" si="59"/>
        <v>2017/05/03-22:27:52</v>
      </c>
      <c r="B3827" s="4">
        <v>42858</v>
      </c>
      <c r="C3827" s="3">
        <v>0.93601851851851858</v>
      </c>
      <c r="D3827" s="373" t="s">
        <v>79</v>
      </c>
      <c r="E3827" s="648">
        <f>VLOOKUP(D3827,ID對照表!A:B,2,FALSE)</f>
        <v>54</v>
      </c>
    </row>
    <row r="3828" spans="1:5" x14ac:dyDescent="0.25">
      <c r="A3828" s="648" t="str">
        <f t="shared" si="59"/>
        <v>2017/05/03-22:27:53</v>
      </c>
      <c r="B3828" s="4">
        <v>42858</v>
      </c>
      <c r="C3828" s="3">
        <v>0.93603009259259251</v>
      </c>
      <c r="D3828" s="373" t="s">
        <v>79</v>
      </c>
      <c r="E3828" s="648">
        <f>VLOOKUP(D3828,ID對照表!A:B,2,FALSE)</f>
        <v>54</v>
      </c>
    </row>
    <row r="3829" spans="1:5" x14ac:dyDescent="0.25">
      <c r="A3829" s="648" t="str">
        <f t="shared" si="59"/>
        <v>2017/05/03-22:27:55</v>
      </c>
      <c r="B3829" s="4">
        <v>42858</v>
      </c>
      <c r="C3829" s="3">
        <v>0.93605324074074081</v>
      </c>
      <c r="D3829" s="373" t="s">
        <v>79</v>
      </c>
      <c r="E3829" s="648">
        <f>VLOOKUP(D3829,ID對照表!A:B,2,FALSE)</f>
        <v>54</v>
      </c>
    </row>
    <row r="3830" spans="1:5" x14ac:dyDescent="0.25">
      <c r="A3830" s="648" t="str">
        <f t="shared" si="59"/>
        <v>2017/05/03-22:27:57</v>
      </c>
      <c r="B3830" s="4">
        <v>42858</v>
      </c>
      <c r="C3830" s="3">
        <v>0.93607638888888889</v>
      </c>
      <c r="D3830" s="373" t="s">
        <v>79</v>
      </c>
      <c r="E3830" s="648">
        <f>VLOOKUP(D3830,ID對照表!A:B,2,FALSE)</f>
        <v>54</v>
      </c>
    </row>
    <row r="3831" spans="1:5" x14ac:dyDescent="0.25">
      <c r="A3831" s="648" t="str">
        <f t="shared" si="59"/>
        <v>2017/05/03-22:27:59</v>
      </c>
      <c r="B3831" s="4">
        <v>42858</v>
      </c>
      <c r="C3831" s="3">
        <v>0.93609953703703708</v>
      </c>
      <c r="D3831" s="373" t="s">
        <v>79</v>
      </c>
      <c r="E3831" s="648">
        <f>VLOOKUP(D3831,ID對照表!A:B,2,FALSE)</f>
        <v>54</v>
      </c>
    </row>
    <row r="3832" spans="1:5" x14ac:dyDescent="0.25">
      <c r="A3832" s="648" t="str">
        <f t="shared" si="59"/>
        <v>2017/05/03-22:28:02</v>
      </c>
      <c r="B3832" s="4">
        <v>42858</v>
      </c>
      <c r="C3832" s="3">
        <v>0.9361342592592593</v>
      </c>
      <c r="D3832" s="373" t="s">
        <v>79</v>
      </c>
      <c r="E3832" s="648">
        <f>VLOOKUP(D3832,ID對照表!A:B,2,FALSE)</f>
        <v>54</v>
      </c>
    </row>
    <row r="3833" spans="1:5" x14ac:dyDescent="0.25">
      <c r="A3833" s="648" t="str">
        <f t="shared" si="59"/>
        <v>2017/05/03-22:28:04</v>
      </c>
      <c r="B3833" s="4">
        <v>42858</v>
      </c>
      <c r="C3833" s="3">
        <v>0.93615740740740738</v>
      </c>
      <c r="D3833" s="373" t="s">
        <v>79</v>
      </c>
      <c r="E3833" s="648">
        <f>VLOOKUP(D3833,ID對照表!A:B,2,FALSE)</f>
        <v>54</v>
      </c>
    </row>
    <row r="3834" spans="1:5" x14ac:dyDescent="0.25">
      <c r="A3834" s="648" t="str">
        <f t="shared" si="59"/>
        <v>2017/05/03-22:28:05</v>
      </c>
      <c r="B3834" s="4">
        <v>42858</v>
      </c>
      <c r="C3834" s="3">
        <v>0.93616898148148142</v>
      </c>
      <c r="D3834" s="373" t="s">
        <v>79</v>
      </c>
      <c r="E3834" s="648">
        <f>VLOOKUP(D3834,ID對照表!A:B,2,FALSE)</f>
        <v>54</v>
      </c>
    </row>
    <row r="3835" spans="1:5" x14ac:dyDescent="0.25">
      <c r="A3835" s="648" t="str">
        <f t="shared" si="59"/>
        <v>2017/05/03-22:28:12</v>
      </c>
      <c r="B3835" s="4">
        <v>42858</v>
      </c>
      <c r="C3835" s="3">
        <v>0.93624999999999992</v>
      </c>
      <c r="D3835" s="373" t="s">
        <v>79</v>
      </c>
      <c r="E3835" s="648">
        <f>VLOOKUP(D3835,ID對照表!A:B,2,FALSE)</f>
        <v>54</v>
      </c>
    </row>
    <row r="3836" spans="1:5" x14ac:dyDescent="0.25">
      <c r="A3836" s="648" t="str">
        <f t="shared" si="59"/>
        <v>2017/05/03-22:28:20</v>
      </c>
      <c r="B3836" s="4">
        <v>42858</v>
      </c>
      <c r="C3836" s="3">
        <v>0.93634259259259256</v>
      </c>
      <c r="D3836" s="373" t="s">
        <v>79</v>
      </c>
      <c r="E3836" s="648">
        <f>VLOOKUP(D3836,ID對照表!A:B,2,FALSE)</f>
        <v>54</v>
      </c>
    </row>
    <row r="3837" spans="1:5" x14ac:dyDescent="0.25">
      <c r="A3837" s="648" t="str">
        <f t="shared" si="59"/>
        <v>2017/05/03-22:38:44</v>
      </c>
      <c r="B3837" s="4">
        <v>42858</v>
      </c>
      <c r="C3837" s="3">
        <v>0.94356481481481491</v>
      </c>
      <c r="D3837" s="373" t="s">
        <v>79</v>
      </c>
      <c r="E3837" s="648">
        <f>VLOOKUP(D3837,ID對照表!A:B,2,FALSE)</f>
        <v>54</v>
      </c>
    </row>
    <row r="3838" spans="1:5" x14ac:dyDescent="0.25">
      <c r="A3838" s="648" t="str">
        <f t="shared" si="59"/>
        <v>2017/05/03-23:01:54</v>
      </c>
      <c r="B3838" s="4">
        <v>42858</v>
      </c>
      <c r="C3838" s="3">
        <v>0.9596527777777778</v>
      </c>
      <c r="D3838" s="373" t="s">
        <v>84</v>
      </c>
      <c r="E3838" s="648">
        <f>VLOOKUP(D3838,ID對照表!A:B,2,FALSE)</f>
        <v>60</v>
      </c>
    </row>
    <row r="3839" spans="1:5" x14ac:dyDescent="0.25">
      <c r="A3839" s="648" t="str">
        <f t="shared" si="59"/>
        <v>2017/05/03-23:02:16</v>
      </c>
      <c r="B3839" s="4">
        <v>42858</v>
      </c>
      <c r="C3839" s="3">
        <v>0.95990740740740732</v>
      </c>
      <c r="D3839" s="373" t="s">
        <v>84</v>
      </c>
      <c r="E3839" s="648">
        <f>VLOOKUP(D3839,ID對照表!A:B,2,FALSE)</f>
        <v>60</v>
      </c>
    </row>
    <row r="3840" spans="1:5" x14ac:dyDescent="0.25">
      <c r="A3840" s="648" t="str">
        <f t="shared" si="59"/>
        <v>2017/05/03-23:02:22</v>
      </c>
      <c r="B3840" s="4">
        <v>42858</v>
      </c>
      <c r="C3840" s="3">
        <v>0.95997685185185189</v>
      </c>
      <c r="D3840" s="373" t="s">
        <v>84</v>
      </c>
      <c r="E3840" s="648">
        <f>VLOOKUP(D3840,ID對照表!A:B,2,FALSE)</f>
        <v>60</v>
      </c>
    </row>
    <row r="3841" spans="1:5" x14ac:dyDescent="0.25">
      <c r="A3841" s="648" t="str">
        <f t="shared" si="59"/>
        <v>2017/05/03-23:02:23</v>
      </c>
      <c r="B3841" s="4">
        <v>42858</v>
      </c>
      <c r="C3841" s="3">
        <v>0.95998842592592604</v>
      </c>
      <c r="D3841" s="373" t="s">
        <v>84</v>
      </c>
      <c r="E3841" s="648">
        <f>VLOOKUP(D3841,ID對照表!A:B,2,FALSE)</f>
        <v>60</v>
      </c>
    </row>
    <row r="3842" spans="1:5" x14ac:dyDescent="0.25">
      <c r="A3842" s="648" t="str">
        <f t="shared" ref="A3842:A3905" si="60">TEXT(B3842,"yyyy/mm/dd")&amp;"-"&amp;TEXT(C3842,"hh:mm:ss")</f>
        <v>2017/05/03-23:07:35</v>
      </c>
      <c r="B3842" s="4">
        <v>42858</v>
      </c>
      <c r="C3842" s="3">
        <v>0.96359953703703705</v>
      </c>
      <c r="D3842" s="373" t="s">
        <v>84</v>
      </c>
      <c r="E3842" s="648">
        <f>VLOOKUP(D3842,ID對照表!A:B,2,FALSE)</f>
        <v>60</v>
      </c>
    </row>
    <row r="3843" spans="1:5" x14ac:dyDescent="0.25">
      <c r="A3843" s="648" t="str">
        <f t="shared" si="60"/>
        <v>2017/05/03-23:08:09</v>
      </c>
      <c r="B3843" s="4">
        <v>42858</v>
      </c>
      <c r="C3843" s="3">
        <v>0.96399305555555559</v>
      </c>
      <c r="D3843" s="373" t="s">
        <v>84</v>
      </c>
      <c r="E3843" s="648">
        <f>VLOOKUP(D3843,ID對照表!A:B,2,FALSE)</f>
        <v>60</v>
      </c>
    </row>
    <row r="3844" spans="1:5" x14ac:dyDescent="0.25">
      <c r="A3844" s="648" t="str">
        <f t="shared" si="60"/>
        <v>2017/05/03-23:08:27</v>
      </c>
      <c r="B3844" s="4">
        <v>42858</v>
      </c>
      <c r="C3844" s="3">
        <v>0.96420138888888884</v>
      </c>
      <c r="D3844" s="373" t="s">
        <v>84</v>
      </c>
      <c r="E3844" s="648">
        <f>VLOOKUP(D3844,ID對照表!A:B,2,FALSE)</f>
        <v>60</v>
      </c>
    </row>
    <row r="3845" spans="1:5" x14ac:dyDescent="0.25">
      <c r="A3845" s="648" t="str">
        <f t="shared" si="60"/>
        <v>2017/05/03-23:08:37</v>
      </c>
      <c r="B3845" s="4">
        <v>42858</v>
      </c>
      <c r="C3845" s="3">
        <v>0.96431712962962957</v>
      </c>
      <c r="D3845" s="373" t="s">
        <v>84</v>
      </c>
      <c r="E3845" s="648">
        <f>VLOOKUP(D3845,ID對照表!A:B,2,FALSE)</f>
        <v>60</v>
      </c>
    </row>
    <row r="3846" spans="1:5" x14ac:dyDescent="0.25">
      <c r="A3846" s="648" t="str">
        <f t="shared" si="60"/>
        <v>2017/05/03-23:08:39</v>
      </c>
      <c r="B3846" s="4">
        <v>42858</v>
      </c>
      <c r="C3846" s="3">
        <v>0.96434027777777775</v>
      </c>
      <c r="D3846" s="373" t="s">
        <v>84</v>
      </c>
      <c r="E3846" s="648">
        <f>VLOOKUP(D3846,ID對照表!A:B,2,FALSE)</f>
        <v>60</v>
      </c>
    </row>
    <row r="3847" spans="1:5" x14ac:dyDescent="0.25">
      <c r="A3847" s="648" t="str">
        <f t="shared" si="60"/>
        <v>2017/05/03-23:08:43</v>
      </c>
      <c r="B3847" s="4">
        <v>42858</v>
      </c>
      <c r="C3847" s="3">
        <v>0.96438657407407413</v>
      </c>
      <c r="D3847" s="373" t="s">
        <v>84</v>
      </c>
      <c r="E3847" s="648">
        <f>VLOOKUP(D3847,ID對照表!A:B,2,FALSE)</f>
        <v>60</v>
      </c>
    </row>
    <row r="3848" spans="1:5" x14ac:dyDescent="0.25">
      <c r="A3848" s="648" t="str">
        <f t="shared" si="60"/>
        <v>2017/05/03-23:08:50</v>
      </c>
      <c r="B3848" s="4">
        <v>42858</v>
      </c>
      <c r="C3848" s="3">
        <v>0.96446759259259263</v>
      </c>
      <c r="D3848" s="373" t="s">
        <v>84</v>
      </c>
      <c r="E3848" s="648">
        <f>VLOOKUP(D3848,ID對照表!A:B,2,FALSE)</f>
        <v>60</v>
      </c>
    </row>
    <row r="3849" spans="1:5" x14ac:dyDescent="0.25">
      <c r="A3849" s="648" t="str">
        <f t="shared" si="60"/>
        <v>2017/05/03-23:09:00</v>
      </c>
      <c r="B3849" s="4">
        <v>42858</v>
      </c>
      <c r="C3849" s="3">
        <v>0.96458333333333324</v>
      </c>
      <c r="D3849" s="373" t="s">
        <v>84</v>
      </c>
      <c r="E3849" s="648">
        <f>VLOOKUP(D3849,ID對照表!A:B,2,FALSE)</f>
        <v>60</v>
      </c>
    </row>
    <row r="3850" spans="1:5" x14ac:dyDescent="0.25">
      <c r="A3850" s="648" t="str">
        <f t="shared" si="60"/>
        <v>2017/05/03-23:09:29</v>
      </c>
      <c r="B3850" s="4">
        <v>42858</v>
      </c>
      <c r="C3850" s="3">
        <v>0.96491898148148147</v>
      </c>
      <c r="D3850" s="373" t="s">
        <v>84</v>
      </c>
      <c r="E3850" s="648">
        <f>VLOOKUP(D3850,ID對照表!A:B,2,FALSE)</f>
        <v>60</v>
      </c>
    </row>
    <row r="3851" spans="1:5" x14ac:dyDescent="0.25">
      <c r="A3851" s="648" t="str">
        <f t="shared" si="60"/>
        <v>2017/05/03-23:09:35</v>
      </c>
      <c r="B3851" s="4">
        <v>42858</v>
      </c>
      <c r="C3851" s="3">
        <v>0.96498842592592593</v>
      </c>
      <c r="D3851" s="373" t="s">
        <v>84</v>
      </c>
      <c r="E3851" s="648">
        <f>VLOOKUP(D3851,ID對照表!A:B,2,FALSE)</f>
        <v>60</v>
      </c>
    </row>
    <row r="3852" spans="1:5" x14ac:dyDescent="0.25">
      <c r="A3852" s="648" t="str">
        <f t="shared" si="60"/>
        <v>2017/05/03-23:09:51</v>
      </c>
      <c r="B3852" s="4">
        <v>42858</v>
      </c>
      <c r="C3852" s="3">
        <v>0.96517361111111111</v>
      </c>
      <c r="D3852" s="373" t="s">
        <v>84</v>
      </c>
      <c r="E3852" s="648">
        <f>VLOOKUP(D3852,ID對照表!A:B,2,FALSE)</f>
        <v>60</v>
      </c>
    </row>
    <row r="3853" spans="1:5" x14ac:dyDescent="0.25">
      <c r="A3853" s="648" t="str">
        <f t="shared" si="60"/>
        <v>2017/05/03-23:09:55</v>
      </c>
      <c r="B3853" s="4">
        <v>42858</v>
      </c>
      <c r="C3853" s="3">
        <v>0.96521990740740737</v>
      </c>
      <c r="D3853" s="373" t="s">
        <v>84</v>
      </c>
      <c r="E3853" s="648">
        <f>VLOOKUP(D3853,ID對照表!A:B,2,FALSE)</f>
        <v>60</v>
      </c>
    </row>
    <row r="3854" spans="1:5" x14ac:dyDescent="0.25">
      <c r="A3854" s="648" t="str">
        <f t="shared" si="60"/>
        <v>2017/05/03-23:10:18</v>
      </c>
      <c r="B3854" s="4">
        <v>42858</v>
      </c>
      <c r="C3854" s="3">
        <v>0.96548611111111116</v>
      </c>
      <c r="D3854" s="373" t="s">
        <v>84</v>
      </c>
      <c r="E3854" s="648">
        <f>VLOOKUP(D3854,ID對照表!A:B,2,FALSE)</f>
        <v>60</v>
      </c>
    </row>
    <row r="3855" spans="1:5" x14ac:dyDescent="0.25">
      <c r="A3855" s="648" t="str">
        <f t="shared" si="60"/>
        <v>2017/05/03-23:10:38</v>
      </c>
      <c r="B3855" s="4">
        <v>42858</v>
      </c>
      <c r="C3855" s="3">
        <v>0.9657175925925926</v>
      </c>
      <c r="D3855" s="373" t="s">
        <v>84</v>
      </c>
      <c r="E3855" s="648">
        <f>VLOOKUP(D3855,ID對照表!A:B,2,FALSE)</f>
        <v>60</v>
      </c>
    </row>
    <row r="3856" spans="1:5" x14ac:dyDescent="0.25">
      <c r="A3856" s="648" t="str">
        <f t="shared" si="60"/>
        <v>2017/05/03-23:10:40</v>
      </c>
      <c r="B3856" s="4">
        <v>42858</v>
      </c>
      <c r="C3856" s="3">
        <v>0.96574074074074068</v>
      </c>
      <c r="D3856" s="373" t="s">
        <v>84</v>
      </c>
      <c r="E3856" s="648">
        <f>VLOOKUP(D3856,ID對照表!A:B,2,FALSE)</f>
        <v>60</v>
      </c>
    </row>
    <row r="3857" spans="1:5" x14ac:dyDescent="0.25">
      <c r="A3857" s="648" t="str">
        <f t="shared" si="60"/>
        <v>2017/05/03-23:11:31</v>
      </c>
      <c r="B3857" s="4">
        <v>42858</v>
      </c>
      <c r="C3857" s="3">
        <v>0.96633101851851855</v>
      </c>
      <c r="D3857" s="373" t="s">
        <v>84</v>
      </c>
      <c r="E3857" s="648">
        <f>VLOOKUP(D3857,ID對照表!A:B,2,FALSE)</f>
        <v>60</v>
      </c>
    </row>
    <row r="3858" spans="1:5" x14ac:dyDescent="0.25">
      <c r="A3858" s="648" t="str">
        <f t="shared" si="60"/>
        <v>2017/05/03-23:11:55</v>
      </c>
      <c r="B3858" s="4">
        <v>42858</v>
      </c>
      <c r="C3858" s="3">
        <v>0.96660879629629637</v>
      </c>
      <c r="D3858" s="373" t="s">
        <v>84</v>
      </c>
      <c r="E3858" s="648">
        <f>VLOOKUP(D3858,ID對照表!A:B,2,FALSE)</f>
        <v>60</v>
      </c>
    </row>
    <row r="3859" spans="1:5" x14ac:dyDescent="0.25">
      <c r="A3859" s="648" t="str">
        <f t="shared" si="60"/>
        <v>2017/05/03-23:12:03</v>
      </c>
      <c r="B3859" s="4">
        <v>42858</v>
      </c>
      <c r="C3859" s="3">
        <v>0.96670138888888879</v>
      </c>
      <c r="D3859" s="373" t="s">
        <v>84</v>
      </c>
      <c r="E3859" s="648">
        <f>VLOOKUP(D3859,ID對照表!A:B,2,FALSE)</f>
        <v>60</v>
      </c>
    </row>
    <row r="3860" spans="1:5" x14ac:dyDescent="0.25">
      <c r="A3860" s="648" t="str">
        <f t="shared" si="60"/>
        <v>2017/05/03-23:12:06</v>
      </c>
      <c r="B3860" s="4">
        <v>42858</v>
      </c>
      <c r="C3860" s="3">
        <v>0.96673611111111113</v>
      </c>
      <c r="D3860" s="373" t="s">
        <v>84</v>
      </c>
      <c r="E3860" s="648">
        <f>VLOOKUP(D3860,ID對照表!A:B,2,FALSE)</f>
        <v>60</v>
      </c>
    </row>
    <row r="3861" spans="1:5" x14ac:dyDescent="0.25">
      <c r="A3861" s="648" t="str">
        <f t="shared" si="60"/>
        <v>2017/05/03-23:12:10</v>
      </c>
      <c r="B3861" s="4">
        <v>42858</v>
      </c>
      <c r="C3861" s="3">
        <v>0.96678240740740751</v>
      </c>
      <c r="D3861" s="373" t="s">
        <v>84</v>
      </c>
      <c r="E3861" s="648">
        <f>VLOOKUP(D3861,ID對照表!A:B,2,FALSE)</f>
        <v>60</v>
      </c>
    </row>
    <row r="3862" spans="1:5" x14ac:dyDescent="0.25">
      <c r="A3862" s="648" t="str">
        <f t="shared" si="60"/>
        <v>2017/05/03-23:12:11</v>
      </c>
      <c r="B3862" s="4">
        <v>42858</v>
      </c>
      <c r="C3862" s="3">
        <v>0.96679398148148143</v>
      </c>
      <c r="D3862" s="373" t="s">
        <v>84</v>
      </c>
      <c r="E3862" s="648">
        <f>VLOOKUP(D3862,ID對照表!A:B,2,FALSE)</f>
        <v>60</v>
      </c>
    </row>
    <row r="3863" spans="1:5" x14ac:dyDescent="0.25">
      <c r="A3863" s="648" t="str">
        <f t="shared" si="60"/>
        <v>2017/05/03-23:12:15</v>
      </c>
      <c r="B3863" s="4">
        <v>42858</v>
      </c>
      <c r="C3863" s="3">
        <v>0.9668402777777777</v>
      </c>
      <c r="D3863" s="373" t="s">
        <v>84</v>
      </c>
      <c r="E3863" s="648">
        <f>VLOOKUP(D3863,ID對照表!A:B,2,FALSE)</f>
        <v>60</v>
      </c>
    </row>
    <row r="3864" spans="1:5" x14ac:dyDescent="0.25">
      <c r="A3864" s="648" t="str">
        <f t="shared" si="60"/>
        <v>2017/05/03-23:12:17</v>
      </c>
      <c r="B3864" s="4">
        <v>42858</v>
      </c>
      <c r="C3864" s="3">
        <v>0.966863425925926</v>
      </c>
      <c r="D3864" s="373" t="s">
        <v>84</v>
      </c>
      <c r="E3864" s="648">
        <f>VLOOKUP(D3864,ID對照表!A:B,2,FALSE)</f>
        <v>60</v>
      </c>
    </row>
    <row r="3865" spans="1:5" x14ac:dyDescent="0.25">
      <c r="A3865" s="648" t="str">
        <f t="shared" si="60"/>
        <v>2017/05/03-23:12:18</v>
      </c>
      <c r="B3865" s="4">
        <v>42858</v>
      </c>
      <c r="C3865" s="3">
        <v>0.96687499999999993</v>
      </c>
      <c r="D3865" s="373" t="s">
        <v>84</v>
      </c>
      <c r="E3865" s="648">
        <f>VLOOKUP(D3865,ID對照表!A:B,2,FALSE)</f>
        <v>60</v>
      </c>
    </row>
    <row r="3866" spans="1:5" x14ac:dyDescent="0.25">
      <c r="A3866" s="648" t="str">
        <f t="shared" si="60"/>
        <v>2017/05/03-23:12:34</v>
      </c>
      <c r="B3866" s="4">
        <v>42858</v>
      </c>
      <c r="C3866" s="3">
        <v>0.96706018518518511</v>
      </c>
      <c r="D3866" s="373" t="s">
        <v>84</v>
      </c>
      <c r="E3866" s="648">
        <f>VLOOKUP(D3866,ID對照表!A:B,2,FALSE)</f>
        <v>60</v>
      </c>
    </row>
    <row r="3867" spans="1:5" x14ac:dyDescent="0.25">
      <c r="A3867" s="648" t="str">
        <f t="shared" si="60"/>
        <v>2017/05/03-23:12:38</v>
      </c>
      <c r="B3867" s="4">
        <v>42858</v>
      </c>
      <c r="C3867" s="3">
        <v>0.96710648148148148</v>
      </c>
      <c r="D3867" s="373" t="s">
        <v>84</v>
      </c>
      <c r="E3867" s="648">
        <f>VLOOKUP(D3867,ID對照表!A:B,2,FALSE)</f>
        <v>60</v>
      </c>
    </row>
    <row r="3868" spans="1:5" x14ac:dyDescent="0.25">
      <c r="A3868" s="648" t="str">
        <f t="shared" si="60"/>
        <v>2017/05/03-23:12:58</v>
      </c>
      <c r="B3868" s="4">
        <v>42858</v>
      </c>
      <c r="C3868" s="3">
        <v>0.96733796296296293</v>
      </c>
      <c r="D3868" s="373" t="s">
        <v>84</v>
      </c>
      <c r="E3868" s="648">
        <f>VLOOKUP(D3868,ID對照表!A:B,2,FALSE)</f>
        <v>60</v>
      </c>
    </row>
    <row r="3869" spans="1:5" x14ac:dyDescent="0.25">
      <c r="A3869" s="648" t="str">
        <f t="shared" si="60"/>
        <v>2017/05/03-23:13:01</v>
      </c>
      <c r="B3869" s="4">
        <v>42858</v>
      </c>
      <c r="C3869" s="3">
        <v>0.96737268518518515</v>
      </c>
      <c r="D3869" s="373" t="s">
        <v>84</v>
      </c>
      <c r="E3869" s="648">
        <f>VLOOKUP(D3869,ID對照表!A:B,2,FALSE)</f>
        <v>60</v>
      </c>
    </row>
    <row r="3870" spans="1:5" x14ac:dyDescent="0.25">
      <c r="A3870" s="648" t="str">
        <f t="shared" si="60"/>
        <v>2017/05/03-23:13:03</v>
      </c>
      <c r="B3870" s="4">
        <v>42858</v>
      </c>
      <c r="C3870" s="3">
        <v>0.96739583333333334</v>
      </c>
      <c r="D3870" s="373" t="s">
        <v>84</v>
      </c>
      <c r="E3870" s="648">
        <f>VLOOKUP(D3870,ID對照表!A:B,2,FALSE)</f>
        <v>60</v>
      </c>
    </row>
    <row r="3871" spans="1:5" x14ac:dyDescent="0.25">
      <c r="A3871" s="648" t="str">
        <f t="shared" si="60"/>
        <v>2017/05/03-23:13:22</v>
      </c>
      <c r="B3871" s="4">
        <v>42858</v>
      </c>
      <c r="C3871" s="3">
        <v>0.96761574074074075</v>
      </c>
      <c r="D3871" s="373" t="s">
        <v>84</v>
      </c>
      <c r="E3871" s="648">
        <f>VLOOKUP(D3871,ID對照表!A:B,2,FALSE)</f>
        <v>60</v>
      </c>
    </row>
    <row r="3872" spans="1:5" x14ac:dyDescent="0.25">
      <c r="A3872" s="648" t="str">
        <f t="shared" si="60"/>
        <v>2017/05/03-23:13:25</v>
      </c>
      <c r="B3872" s="4">
        <v>42858</v>
      </c>
      <c r="C3872" s="3">
        <v>0.96765046296296298</v>
      </c>
      <c r="D3872" s="373" t="s">
        <v>84</v>
      </c>
      <c r="E3872" s="648">
        <f>VLOOKUP(D3872,ID對照表!A:B,2,FALSE)</f>
        <v>60</v>
      </c>
    </row>
    <row r="3873" spans="1:5" x14ac:dyDescent="0.25">
      <c r="A3873" s="648" t="str">
        <f t="shared" si="60"/>
        <v>2017/05/03-23:13:27</v>
      </c>
      <c r="B3873" s="4">
        <v>42858</v>
      </c>
      <c r="C3873" s="3">
        <v>0.96767361111111105</v>
      </c>
      <c r="D3873" s="373" t="s">
        <v>84</v>
      </c>
      <c r="E3873" s="648">
        <f>VLOOKUP(D3873,ID對照表!A:B,2,FALSE)</f>
        <v>60</v>
      </c>
    </row>
    <row r="3874" spans="1:5" x14ac:dyDescent="0.25">
      <c r="A3874" s="648" t="str">
        <f t="shared" si="60"/>
        <v>2017/05/03-23:13:34</v>
      </c>
      <c r="B3874" s="4">
        <v>42858</v>
      </c>
      <c r="C3874" s="3">
        <v>0.96775462962962966</v>
      </c>
      <c r="D3874" s="373" t="s">
        <v>84</v>
      </c>
      <c r="E3874" s="648">
        <f>VLOOKUP(D3874,ID對照表!A:B,2,FALSE)</f>
        <v>60</v>
      </c>
    </row>
    <row r="3875" spans="1:5" x14ac:dyDescent="0.25">
      <c r="A3875" s="648" t="str">
        <f t="shared" si="60"/>
        <v>2017/05/03-23:13:39</v>
      </c>
      <c r="B3875" s="4">
        <v>42858</v>
      </c>
      <c r="C3875" s="3">
        <v>0.96781249999999996</v>
      </c>
      <c r="D3875" s="373" t="s">
        <v>84</v>
      </c>
      <c r="E3875" s="648">
        <f>VLOOKUP(D3875,ID對照表!A:B,2,FALSE)</f>
        <v>60</v>
      </c>
    </row>
    <row r="3876" spans="1:5" x14ac:dyDescent="0.25">
      <c r="A3876" s="648" t="str">
        <f t="shared" si="60"/>
        <v>2017/05/03-23:13:56</v>
      </c>
      <c r="B3876" s="4">
        <v>42858</v>
      </c>
      <c r="C3876" s="3">
        <v>0.96800925925925929</v>
      </c>
      <c r="D3876" s="373" t="s">
        <v>84</v>
      </c>
      <c r="E3876" s="648">
        <f>VLOOKUP(D3876,ID對照表!A:B,2,FALSE)</f>
        <v>60</v>
      </c>
    </row>
    <row r="3877" spans="1:5" x14ac:dyDescent="0.25">
      <c r="A3877" s="648" t="str">
        <f t="shared" si="60"/>
        <v>2017/05/03-23:14:03</v>
      </c>
      <c r="B3877" s="4">
        <v>42858</v>
      </c>
      <c r="C3877" s="3">
        <v>0.96809027777777779</v>
      </c>
      <c r="D3877" s="373" t="s">
        <v>84</v>
      </c>
      <c r="E3877" s="648">
        <f>VLOOKUP(D3877,ID對照表!A:B,2,FALSE)</f>
        <v>60</v>
      </c>
    </row>
    <row r="3878" spans="1:5" x14ac:dyDescent="0.25">
      <c r="A3878" s="648" t="str">
        <f t="shared" si="60"/>
        <v>2017/05/03-23:14:10</v>
      </c>
      <c r="B3878" s="4">
        <v>42858</v>
      </c>
      <c r="C3878" s="3">
        <v>0.96817129629629628</v>
      </c>
      <c r="D3878" s="373" t="s">
        <v>84</v>
      </c>
      <c r="E3878" s="648">
        <f>VLOOKUP(D3878,ID對照表!A:B,2,FALSE)</f>
        <v>60</v>
      </c>
    </row>
    <row r="3879" spans="1:5" x14ac:dyDescent="0.25">
      <c r="A3879" s="648" t="str">
        <f t="shared" si="60"/>
        <v>2017/05/03-23:14:33</v>
      </c>
      <c r="B3879" s="4">
        <v>42858</v>
      </c>
      <c r="C3879" s="3">
        <v>0.96843749999999995</v>
      </c>
      <c r="D3879" s="373" t="s">
        <v>84</v>
      </c>
      <c r="E3879" s="648">
        <f>VLOOKUP(D3879,ID對照表!A:B,2,FALSE)</f>
        <v>60</v>
      </c>
    </row>
    <row r="3880" spans="1:5" x14ac:dyDescent="0.25">
      <c r="A3880" s="648" t="str">
        <f t="shared" si="60"/>
        <v>2017/05/03-23:14:35</v>
      </c>
      <c r="B3880" s="4">
        <v>42858</v>
      </c>
      <c r="C3880" s="3">
        <v>0.96846064814814825</v>
      </c>
      <c r="D3880" s="373" t="s">
        <v>84</v>
      </c>
      <c r="E3880" s="648">
        <f>VLOOKUP(D3880,ID對照表!A:B,2,FALSE)</f>
        <v>60</v>
      </c>
    </row>
    <row r="3881" spans="1:5" x14ac:dyDescent="0.25">
      <c r="A3881" s="648" t="str">
        <f t="shared" si="60"/>
        <v>2017/05/03-23:14:38</v>
      </c>
      <c r="B3881" s="4">
        <v>42858</v>
      </c>
      <c r="C3881" s="3">
        <v>0.96849537037037037</v>
      </c>
      <c r="D3881" s="373" t="s">
        <v>84</v>
      </c>
      <c r="E3881" s="648">
        <f>VLOOKUP(D3881,ID對照表!A:B,2,FALSE)</f>
        <v>60</v>
      </c>
    </row>
    <row r="3882" spans="1:5" x14ac:dyDescent="0.25">
      <c r="A3882" s="648" t="str">
        <f t="shared" si="60"/>
        <v>2017/05/03-23:14:43</v>
      </c>
      <c r="B3882" s="4">
        <v>42858</v>
      </c>
      <c r="C3882" s="3">
        <v>0.96855324074074067</v>
      </c>
      <c r="D3882" s="373" t="s">
        <v>84</v>
      </c>
      <c r="E3882" s="648">
        <f>VLOOKUP(D3882,ID對照表!A:B,2,FALSE)</f>
        <v>60</v>
      </c>
    </row>
    <row r="3883" spans="1:5" x14ac:dyDescent="0.25">
      <c r="A3883" s="648" t="str">
        <f t="shared" si="60"/>
        <v>2017/05/03-23:14:46</v>
      </c>
      <c r="B3883" s="4">
        <v>42858</v>
      </c>
      <c r="C3883" s="3">
        <v>0.96858796296296301</v>
      </c>
      <c r="D3883" s="373" t="s">
        <v>84</v>
      </c>
      <c r="E3883" s="648">
        <f>VLOOKUP(D3883,ID對照表!A:B,2,FALSE)</f>
        <v>60</v>
      </c>
    </row>
    <row r="3884" spans="1:5" x14ac:dyDescent="0.25">
      <c r="A3884" s="648" t="str">
        <f t="shared" si="60"/>
        <v>2017/05/03-23:14:47</v>
      </c>
      <c r="B3884" s="4">
        <v>42858</v>
      </c>
      <c r="C3884" s="3">
        <v>0.96859953703703694</v>
      </c>
      <c r="D3884" s="373" t="s">
        <v>84</v>
      </c>
      <c r="E3884" s="648">
        <f>VLOOKUP(D3884,ID對照表!A:B,2,FALSE)</f>
        <v>60</v>
      </c>
    </row>
    <row r="3885" spans="1:5" x14ac:dyDescent="0.25">
      <c r="A3885" s="648" t="str">
        <f t="shared" si="60"/>
        <v>2017/05/03-23:14:49</v>
      </c>
      <c r="B3885" s="4">
        <v>42858</v>
      </c>
      <c r="C3885" s="3">
        <v>0.96862268518518524</v>
      </c>
      <c r="D3885" s="373" t="s">
        <v>84</v>
      </c>
      <c r="E3885" s="648">
        <f>VLOOKUP(D3885,ID對照表!A:B,2,FALSE)</f>
        <v>60</v>
      </c>
    </row>
    <row r="3886" spans="1:5" x14ac:dyDescent="0.25">
      <c r="A3886" s="648" t="str">
        <f t="shared" si="60"/>
        <v>2017/05/03-23:15:24</v>
      </c>
      <c r="B3886" s="4">
        <v>42858</v>
      </c>
      <c r="C3886" s="3">
        <v>0.96902777777777782</v>
      </c>
      <c r="D3886" s="373" t="s">
        <v>84</v>
      </c>
      <c r="E3886" s="648">
        <f>VLOOKUP(D3886,ID對照表!A:B,2,FALSE)</f>
        <v>60</v>
      </c>
    </row>
    <row r="3887" spans="1:5" x14ac:dyDescent="0.25">
      <c r="A3887" s="648" t="str">
        <f t="shared" si="60"/>
        <v>2017/05/03-23:15:27</v>
      </c>
      <c r="B3887" s="4">
        <v>42858</v>
      </c>
      <c r="C3887" s="3">
        <v>0.96906250000000005</v>
      </c>
      <c r="D3887" s="373" t="s">
        <v>84</v>
      </c>
      <c r="E3887" s="648">
        <f>VLOOKUP(D3887,ID對照表!A:B,2,FALSE)</f>
        <v>60</v>
      </c>
    </row>
    <row r="3888" spans="1:5" x14ac:dyDescent="0.25">
      <c r="A3888" s="648" t="str">
        <f t="shared" si="60"/>
        <v>2017/05/03-23:15:30</v>
      </c>
      <c r="B3888" s="4">
        <v>42858</v>
      </c>
      <c r="C3888" s="3">
        <v>0.96909722222222217</v>
      </c>
      <c r="D3888" s="373" t="s">
        <v>84</v>
      </c>
      <c r="E3888" s="648">
        <f>VLOOKUP(D3888,ID對照表!A:B,2,FALSE)</f>
        <v>60</v>
      </c>
    </row>
    <row r="3889" spans="1:5" x14ac:dyDescent="0.25">
      <c r="A3889" s="648" t="str">
        <f t="shared" si="60"/>
        <v>2017/05/03-23:15:33</v>
      </c>
      <c r="B3889" s="4">
        <v>42858</v>
      </c>
      <c r="C3889" s="3">
        <v>0.96913194444444439</v>
      </c>
      <c r="D3889" s="373" t="s">
        <v>84</v>
      </c>
      <c r="E3889" s="648">
        <f>VLOOKUP(D3889,ID對照表!A:B,2,FALSE)</f>
        <v>60</v>
      </c>
    </row>
    <row r="3890" spans="1:5" x14ac:dyDescent="0.25">
      <c r="A3890" s="648" t="str">
        <f t="shared" si="60"/>
        <v>2017/05/03-23:15:37</v>
      </c>
      <c r="B3890" s="4">
        <v>42858</v>
      </c>
      <c r="C3890" s="3">
        <v>0.96917824074074066</v>
      </c>
      <c r="D3890" s="373" t="s">
        <v>84</v>
      </c>
      <c r="E3890" s="648">
        <f>VLOOKUP(D3890,ID對照表!A:B,2,FALSE)</f>
        <v>60</v>
      </c>
    </row>
    <row r="3891" spans="1:5" x14ac:dyDescent="0.25">
      <c r="A3891" s="648" t="str">
        <f t="shared" si="60"/>
        <v>2017/05/03-23:15:40</v>
      </c>
      <c r="B3891" s="4">
        <v>42858</v>
      </c>
      <c r="C3891" s="3">
        <v>0.969212962962963</v>
      </c>
      <c r="D3891" s="373" t="s">
        <v>84</v>
      </c>
      <c r="E3891" s="648">
        <f>VLOOKUP(D3891,ID對照表!A:B,2,FALSE)</f>
        <v>60</v>
      </c>
    </row>
    <row r="3892" spans="1:5" x14ac:dyDescent="0.25">
      <c r="A3892" s="648" t="str">
        <f t="shared" si="60"/>
        <v>2017/05/03-23:15:41</v>
      </c>
      <c r="B3892" s="4">
        <v>42858</v>
      </c>
      <c r="C3892" s="3">
        <v>0.96922453703703704</v>
      </c>
      <c r="D3892" s="373" t="s">
        <v>84</v>
      </c>
      <c r="E3892" s="648">
        <f>VLOOKUP(D3892,ID對照表!A:B,2,FALSE)</f>
        <v>60</v>
      </c>
    </row>
    <row r="3893" spans="1:5" x14ac:dyDescent="0.25">
      <c r="A3893" s="648" t="str">
        <f t="shared" si="60"/>
        <v>2017/05/03-23:15:43</v>
      </c>
      <c r="B3893" s="4">
        <v>42858</v>
      </c>
      <c r="C3893" s="3">
        <v>0.96924768518518523</v>
      </c>
      <c r="D3893" s="373" t="s">
        <v>84</v>
      </c>
      <c r="E3893" s="648">
        <f>VLOOKUP(D3893,ID對照表!A:B,2,FALSE)</f>
        <v>60</v>
      </c>
    </row>
    <row r="3894" spans="1:5" x14ac:dyDescent="0.25">
      <c r="A3894" s="648" t="str">
        <f t="shared" si="60"/>
        <v>2017/05/03-23:15:48</v>
      </c>
      <c r="B3894" s="4">
        <v>42858</v>
      </c>
      <c r="C3894" s="3">
        <v>0.96930555555555553</v>
      </c>
      <c r="D3894" s="373" t="s">
        <v>84</v>
      </c>
      <c r="E3894" s="648">
        <f>VLOOKUP(D3894,ID對照表!A:B,2,FALSE)</f>
        <v>60</v>
      </c>
    </row>
    <row r="3895" spans="1:5" x14ac:dyDescent="0.25">
      <c r="A3895" s="648" t="str">
        <f t="shared" si="60"/>
        <v>2017/05/03-23:15:52</v>
      </c>
      <c r="B3895" s="4">
        <v>42858</v>
      </c>
      <c r="C3895" s="3">
        <v>0.9693518518518518</v>
      </c>
      <c r="D3895" s="373" t="s">
        <v>84</v>
      </c>
      <c r="E3895" s="648">
        <f>VLOOKUP(D3895,ID對照表!A:B,2,FALSE)</f>
        <v>60</v>
      </c>
    </row>
    <row r="3896" spans="1:5" x14ac:dyDescent="0.25">
      <c r="A3896" s="648" t="str">
        <f t="shared" si="60"/>
        <v>2017/05/03-23:15:58</v>
      </c>
      <c r="B3896" s="4">
        <v>42858</v>
      </c>
      <c r="C3896" s="3">
        <v>0.96942129629629636</v>
      </c>
      <c r="D3896" s="373" t="s">
        <v>84</v>
      </c>
      <c r="E3896" s="648">
        <f>VLOOKUP(D3896,ID對照表!A:B,2,FALSE)</f>
        <v>60</v>
      </c>
    </row>
    <row r="3897" spans="1:5" x14ac:dyDescent="0.25">
      <c r="A3897" s="648" t="str">
        <f t="shared" si="60"/>
        <v>2017/05/03-23:16:02</v>
      </c>
      <c r="B3897" s="4">
        <v>42858</v>
      </c>
      <c r="C3897" s="3">
        <v>0.96946759259259263</v>
      </c>
      <c r="D3897" s="373" t="s">
        <v>84</v>
      </c>
      <c r="E3897" s="648">
        <f>VLOOKUP(D3897,ID對照表!A:B,2,FALSE)</f>
        <v>60</v>
      </c>
    </row>
    <row r="3898" spans="1:5" x14ac:dyDescent="0.25">
      <c r="A3898" s="648" t="str">
        <f t="shared" si="60"/>
        <v>2017/05/03-23:16:08</v>
      </c>
      <c r="B3898" s="4">
        <v>42858</v>
      </c>
      <c r="C3898" s="3">
        <v>0.96953703703703698</v>
      </c>
      <c r="D3898" s="373" t="s">
        <v>84</v>
      </c>
      <c r="E3898" s="648">
        <f>VLOOKUP(D3898,ID對照表!A:B,2,FALSE)</f>
        <v>60</v>
      </c>
    </row>
    <row r="3899" spans="1:5" x14ac:dyDescent="0.25">
      <c r="A3899" s="648" t="str">
        <f t="shared" si="60"/>
        <v>2017/05/03-23:16:17</v>
      </c>
      <c r="B3899" s="4">
        <v>42858</v>
      </c>
      <c r="C3899" s="3">
        <v>0.96964120370370377</v>
      </c>
      <c r="D3899" s="373" t="s">
        <v>84</v>
      </c>
      <c r="E3899" s="648">
        <f>VLOOKUP(D3899,ID對照表!A:B,2,FALSE)</f>
        <v>60</v>
      </c>
    </row>
    <row r="3900" spans="1:5" x14ac:dyDescent="0.25">
      <c r="A3900" s="648" t="str">
        <f t="shared" si="60"/>
        <v>2017/05/03-23:16:21</v>
      </c>
      <c r="B3900" s="4">
        <v>42858</v>
      </c>
      <c r="C3900" s="3">
        <v>0.96968750000000004</v>
      </c>
      <c r="D3900" s="373" t="s">
        <v>84</v>
      </c>
      <c r="E3900" s="648">
        <f>VLOOKUP(D3900,ID對照表!A:B,2,FALSE)</f>
        <v>60</v>
      </c>
    </row>
    <row r="3901" spans="1:5" x14ac:dyDescent="0.25">
      <c r="A3901" s="648" t="str">
        <f t="shared" si="60"/>
        <v>2017/05/03-23:16:24</v>
      </c>
      <c r="B3901" s="4">
        <v>42858</v>
      </c>
      <c r="C3901" s="3">
        <v>0.96972222222222226</v>
      </c>
      <c r="D3901" s="373" t="s">
        <v>84</v>
      </c>
      <c r="E3901" s="648">
        <f>VLOOKUP(D3901,ID對照表!A:B,2,FALSE)</f>
        <v>60</v>
      </c>
    </row>
    <row r="3902" spans="1:5" x14ac:dyDescent="0.25">
      <c r="A3902" s="648" t="str">
        <f t="shared" si="60"/>
        <v>2017/05/03-23:16:26</v>
      </c>
      <c r="B3902" s="4">
        <v>42858</v>
      </c>
      <c r="C3902" s="3">
        <v>0.96974537037037034</v>
      </c>
      <c r="D3902" s="373" t="s">
        <v>84</v>
      </c>
      <c r="E3902" s="648">
        <f>VLOOKUP(D3902,ID對照表!A:B,2,FALSE)</f>
        <v>60</v>
      </c>
    </row>
    <row r="3903" spans="1:5" x14ac:dyDescent="0.25">
      <c r="A3903" s="648" t="str">
        <f t="shared" si="60"/>
        <v>2017/05/03-23:16:29</v>
      </c>
      <c r="B3903" s="4">
        <v>42858</v>
      </c>
      <c r="C3903" s="3">
        <v>0.96978009259259268</v>
      </c>
      <c r="D3903" s="373" t="s">
        <v>84</v>
      </c>
      <c r="E3903" s="648">
        <f>VLOOKUP(D3903,ID對照表!A:B,2,FALSE)</f>
        <v>60</v>
      </c>
    </row>
    <row r="3904" spans="1:5" x14ac:dyDescent="0.25">
      <c r="A3904" s="648" t="str">
        <f t="shared" si="60"/>
        <v>2017/05/03-23:16:32</v>
      </c>
      <c r="B3904" s="4">
        <v>42858</v>
      </c>
      <c r="C3904" s="3">
        <v>0.9698148148148148</v>
      </c>
      <c r="D3904" s="373" t="s">
        <v>84</v>
      </c>
      <c r="E3904" s="648">
        <f>VLOOKUP(D3904,ID對照表!A:B,2,FALSE)</f>
        <v>60</v>
      </c>
    </row>
    <row r="3905" spans="1:5" x14ac:dyDescent="0.25">
      <c r="A3905" s="648" t="str">
        <f t="shared" si="60"/>
        <v>2017/05/03-23:16:33</v>
      </c>
      <c r="B3905" s="4">
        <v>42858</v>
      </c>
      <c r="C3905" s="3">
        <v>0.96982638888888895</v>
      </c>
      <c r="D3905" s="373" t="s">
        <v>84</v>
      </c>
      <c r="E3905" s="648">
        <f>VLOOKUP(D3905,ID對照表!A:B,2,FALSE)</f>
        <v>60</v>
      </c>
    </row>
    <row r="3906" spans="1:5" x14ac:dyDescent="0.25">
      <c r="A3906" s="648" t="str">
        <f t="shared" ref="A3906:A3969" si="61">TEXT(B3906,"yyyy/mm/dd")&amp;"-"&amp;TEXT(C3906,"hh:mm:ss")</f>
        <v>2017/05/03-23:16:47</v>
      </c>
      <c r="B3906" s="4">
        <v>42858</v>
      </c>
      <c r="C3906" s="3">
        <v>0.96998842592592593</v>
      </c>
      <c r="D3906" s="373" t="s">
        <v>84</v>
      </c>
      <c r="E3906" s="648">
        <f>VLOOKUP(D3906,ID對照表!A:B,2,FALSE)</f>
        <v>60</v>
      </c>
    </row>
    <row r="3907" spans="1:5" x14ac:dyDescent="0.25">
      <c r="A3907" s="648" t="str">
        <f t="shared" si="61"/>
        <v>2017/05/03-23:16:50</v>
      </c>
      <c r="B3907" s="4">
        <v>42858</v>
      </c>
      <c r="C3907" s="3">
        <v>0.97002314814814816</v>
      </c>
      <c r="D3907" s="373" t="s">
        <v>84</v>
      </c>
      <c r="E3907" s="648">
        <f>VLOOKUP(D3907,ID對照表!A:B,2,FALSE)</f>
        <v>60</v>
      </c>
    </row>
    <row r="3908" spans="1:5" x14ac:dyDescent="0.25">
      <c r="A3908" s="648" t="str">
        <f t="shared" si="61"/>
        <v>2017/05/03-23:17:02</v>
      </c>
      <c r="B3908" s="4">
        <v>42858</v>
      </c>
      <c r="C3908" s="3">
        <v>0.97016203703703707</v>
      </c>
      <c r="D3908" s="373" t="s">
        <v>84</v>
      </c>
      <c r="E3908" s="648">
        <f>VLOOKUP(D3908,ID對照表!A:B,2,FALSE)</f>
        <v>60</v>
      </c>
    </row>
    <row r="3909" spans="1:5" x14ac:dyDescent="0.25">
      <c r="A3909" s="648" t="str">
        <f t="shared" si="61"/>
        <v>2017/05/03-23:17:05</v>
      </c>
      <c r="B3909" s="4">
        <v>42858</v>
      </c>
      <c r="C3909" s="3">
        <v>0.97019675925925919</v>
      </c>
      <c r="D3909" s="373" t="s">
        <v>84</v>
      </c>
      <c r="E3909" s="648">
        <f>VLOOKUP(D3909,ID對照表!A:B,2,FALSE)</f>
        <v>60</v>
      </c>
    </row>
    <row r="3910" spans="1:5" x14ac:dyDescent="0.25">
      <c r="A3910" s="648" t="str">
        <f t="shared" si="61"/>
        <v>2017/05/03-23:17:08</v>
      </c>
      <c r="B3910" s="4">
        <v>42858</v>
      </c>
      <c r="C3910" s="3">
        <v>0.97023148148148142</v>
      </c>
      <c r="D3910" s="373" t="s">
        <v>84</v>
      </c>
      <c r="E3910" s="648">
        <f>VLOOKUP(D3910,ID對照表!A:B,2,FALSE)</f>
        <v>60</v>
      </c>
    </row>
    <row r="3911" spans="1:5" x14ac:dyDescent="0.25">
      <c r="A3911" s="648" t="str">
        <f t="shared" si="61"/>
        <v>2017/05/03-23:17:10</v>
      </c>
      <c r="B3911" s="4">
        <v>42858</v>
      </c>
      <c r="C3911" s="3">
        <v>0.97025462962962961</v>
      </c>
      <c r="D3911" s="373" t="s">
        <v>84</v>
      </c>
      <c r="E3911" s="648">
        <f>VLOOKUP(D3911,ID對照表!A:B,2,FALSE)</f>
        <v>60</v>
      </c>
    </row>
    <row r="3912" spans="1:5" x14ac:dyDescent="0.25">
      <c r="A3912" s="648" t="str">
        <f t="shared" si="61"/>
        <v>2017/05/03-23:17:13</v>
      </c>
      <c r="B3912" s="4">
        <v>42858</v>
      </c>
      <c r="C3912" s="3">
        <v>0.97028935185185183</v>
      </c>
      <c r="D3912" s="373" t="s">
        <v>84</v>
      </c>
      <c r="E3912" s="648">
        <f>VLOOKUP(D3912,ID對照表!A:B,2,FALSE)</f>
        <v>60</v>
      </c>
    </row>
    <row r="3913" spans="1:5" x14ac:dyDescent="0.25">
      <c r="A3913" s="648" t="str">
        <f t="shared" si="61"/>
        <v>2017/05/03-23:17:15</v>
      </c>
      <c r="B3913" s="4">
        <v>42858</v>
      </c>
      <c r="C3913" s="3">
        <v>0.97031250000000002</v>
      </c>
      <c r="D3913" s="373" t="s">
        <v>84</v>
      </c>
      <c r="E3913" s="648">
        <f>VLOOKUP(D3913,ID對照表!A:B,2,FALSE)</f>
        <v>60</v>
      </c>
    </row>
    <row r="3914" spans="1:5" x14ac:dyDescent="0.25">
      <c r="A3914" s="648" t="str">
        <f t="shared" si="61"/>
        <v>2017/05/03-23:17:20</v>
      </c>
      <c r="B3914" s="4">
        <v>42858</v>
      </c>
      <c r="C3914" s="3">
        <v>0.97037037037037033</v>
      </c>
      <c r="D3914" s="373" t="s">
        <v>84</v>
      </c>
      <c r="E3914" s="648">
        <f>VLOOKUP(D3914,ID對照表!A:B,2,FALSE)</f>
        <v>60</v>
      </c>
    </row>
    <row r="3915" spans="1:5" x14ac:dyDescent="0.25">
      <c r="A3915" s="648" t="str">
        <f t="shared" si="61"/>
        <v>2017/05/03-23:17:21</v>
      </c>
      <c r="B3915" s="4">
        <v>42858</v>
      </c>
      <c r="C3915" s="3">
        <v>0.97038194444444448</v>
      </c>
      <c r="D3915" s="373" t="s">
        <v>84</v>
      </c>
      <c r="E3915" s="648">
        <f>VLOOKUP(D3915,ID對照表!A:B,2,FALSE)</f>
        <v>60</v>
      </c>
    </row>
    <row r="3916" spans="1:5" x14ac:dyDescent="0.25">
      <c r="A3916" s="648" t="str">
        <f t="shared" si="61"/>
        <v>2017/05/03-23:17:35</v>
      </c>
      <c r="B3916" s="4">
        <v>42858</v>
      </c>
      <c r="C3916" s="3">
        <v>0.97054398148148147</v>
      </c>
      <c r="D3916" s="373" t="s">
        <v>84</v>
      </c>
      <c r="E3916" s="648">
        <f>VLOOKUP(D3916,ID對照表!A:B,2,FALSE)</f>
        <v>60</v>
      </c>
    </row>
    <row r="3917" spans="1:5" x14ac:dyDescent="0.25">
      <c r="A3917" s="648" t="str">
        <f t="shared" si="61"/>
        <v>2017/05/03-23:17:38</v>
      </c>
      <c r="B3917" s="4">
        <v>42858</v>
      </c>
      <c r="C3917" s="3">
        <v>0.9705787037037038</v>
      </c>
      <c r="D3917" s="373" t="s">
        <v>84</v>
      </c>
      <c r="E3917" s="648">
        <f>VLOOKUP(D3917,ID對照表!A:B,2,FALSE)</f>
        <v>60</v>
      </c>
    </row>
    <row r="3918" spans="1:5" x14ac:dyDescent="0.25">
      <c r="A3918" s="648" t="str">
        <f t="shared" si="61"/>
        <v>2017/05/03-23:17:39</v>
      </c>
      <c r="B3918" s="4">
        <v>42858</v>
      </c>
      <c r="C3918" s="3">
        <v>0.97059027777777773</v>
      </c>
      <c r="D3918" s="373" t="s">
        <v>84</v>
      </c>
      <c r="E3918" s="648">
        <f>VLOOKUP(D3918,ID對照表!A:B,2,FALSE)</f>
        <v>60</v>
      </c>
    </row>
    <row r="3919" spans="1:5" x14ac:dyDescent="0.25">
      <c r="A3919" s="648" t="str">
        <f t="shared" si="61"/>
        <v>2017/05/03-23:17:41</v>
      </c>
      <c r="B3919" s="4">
        <v>42858</v>
      </c>
      <c r="C3919" s="3">
        <v>0.97061342592592592</v>
      </c>
      <c r="D3919" s="373" t="s">
        <v>84</v>
      </c>
      <c r="E3919" s="648">
        <f>VLOOKUP(D3919,ID對照表!A:B,2,FALSE)</f>
        <v>60</v>
      </c>
    </row>
    <row r="3920" spans="1:5" x14ac:dyDescent="0.25">
      <c r="A3920" s="648" t="str">
        <f t="shared" si="61"/>
        <v>2017/05/03-23:17:42</v>
      </c>
      <c r="B3920" s="4">
        <v>42858</v>
      </c>
      <c r="C3920" s="3">
        <v>0.97062500000000007</v>
      </c>
      <c r="D3920" s="373" t="s">
        <v>84</v>
      </c>
      <c r="E3920" s="648">
        <f>VLOOKUP(D3920,ID對照表!A:B,2,FALSE)</f>
        <v>60</v>
      </c>
    </row>
    <row r="3921" spans="1:5" x14ac:dyDescent="0.25">
      <c r="A3921" s="648" t="str">
        <f t="shared" si="61"/>
        <v>2017/05/03-23:17:54</v>
      </c>
      <c r="B3921" s="4">
        <v>42858</v>
      </c>
      <c r="C3921" s="3">
        <v>0.97076388888888887</v>
      </c>
      <c r="D3921" s="373" t="s">
        <v>84</v>
      </c>
      <c r="E3921" s="648">
        <f>VLOOKUP(D3921,ID對照表!A:B,2,FALSE)</f>
        <v>60</v>
      </c>
    </row>
    <row r="3922" spans="1:5" x14ac:dyDescent="0.25">
      <c r="A3922" s="648" t="str">
        <f t="shared" si="61"/>
        <v>2017/05/03-23:17:57</v>
      </c>
      <c r="B3922" s="4">
        <v>42858</v>
      </c>
      <c r="C3922" s="3">
        <v>0.97079861111111121</v>
      </c>
      <c r="D3922" s="373" t="s">
        <v>84</v>
      </c>
      <c r="E3922" s="648">
        <f>VLOOKUP(D3922,ID對照表!A:B,2,FALSE)</f>
        <v>60</v>
      </c>
    </row>
    <row r="3923" spans="1:5" x14ac:dyDescent="0.25">
      <c r="A3923" s="648" t="str">
        <f t="shared" si="61"/>
        <v>2017/05/03-23:17:59</v>
      </c>
      <c r="B3923" s="4">
        <v>42858</v>
      </c>
      <c r="C3923" s="3">
        <v>0.97082175925925929</v>
      </c>
      <c r="D3923" s="373" t="s">
        <v>84</v>
      </c>
      <c r="E3923" s="648">
        <f>VLOOKUP(D3923,ID對照表!A:B,2,FALSE)</f>
        <v>60</v>
      </c>
    </row>
    <row r="3924" spans="1:5" x14ac:dyDescent="0.25">
      <c r="A3924" s="648" t="str">
        <f t="shared" si="61"/>
        <v>2017/05/03-23:18:02</v>
      </c>
      <c r="B3924" s="4">
        <v>42858</v>
      </c>
      <c r="C3924" s="3">
        <v>0.9708564814814814</v>
      </c>
      <c r="D3924" s="373" t="s">
        <v>84</v>
      </c>
      <c r="E3924" s="648">
        <f>VLOOKUP(D3924,ID對照表!A:B,2,FALSE)</f>
        <v>60</v>
      </c>
    </row>
    <row r="3925" spans="1:5" x14ac:dyDescent="0.25">
      <c r="A3925" s="648" t="str">
        <f t="shared" si="61"/>
        <v>2017/05/03-23:18:05</v>
      </c>
      <c r="B3925" s="4">
        <v>42858</v>
      </c>
      <c r="C3925" s="3">
        <v>0.97089120370370363</v>
      </c>
      <c r="D3925" s="373" t="s">
        <v>84</v>
      </c>
      <c r="E3925" s="648">
        <f>VLOOKUP(D3925,ID對照表!A:B,2,FALSE)</f>
        <v>60</v>
      </c>
    </row>
    <row r="3926" spans="1:5" x14ac:dyDescent="0.25">
      <c r="A3926" s="648" t="str">
        <f t="shared" si="61"/>
        <v>2017/05/03-23:18:12</v>
      </c>
      <c r="B3926" s="4">
        <v>42858</v>
      </c>
      <c r="C3926" s="3">
        <v>0.97097222222222224</v>
      </c>
      <c r="D3926" s="373" t="s">
        <v>84</v>
      </c>
      <c r="E3926" s="648">
        <f>VLOOKUP(D3926,ID對照表!A:B,2,FALSE)</f>
        <v>60</v>
      </c>
    </row>
    <row r="3927" spans="1:5" x14ac:dyDescent="0.25">
      <c r="A3927" s="648" t="str">
        <f t="shared" si="61"/>
        <v>2017/05/03-23:18:16</v>
      </c>
      <c r="B3927" s="4">
        <v>42858</v>
      </c>
      <c r="C3927" s="3">
        <v>0.97101851851851861</v>
      </c>
      <c r="D3927" s="373" t="s">
        <v>84</v>
      </c>
      <c r="E3927" s="648">
        <f>VLOOKUP(D3927,ID對照表!A:B,2,FALSE)</f>
        <v>60</v>
      </c>
    </row>
    <row r="3928" spans="1:5" x14ac:dyDescent="0.25">
      <c r="A3928" s="648" t="str">
        <f t="shared" si="61"/>
        <v>2017/05/03-23:18:17</v>
      </c>
      <c r="B3928" s="4">
        <v>42858</v>
      </c>
      <c r="C3928" s="3">
        <v>0.97103009259259254</v>
      </c>
      <c r="D3928" s="373" t="s">
        <v>84</v>
      </c>
      <c r="E3928" s="648">
        <f>VLOOKUP(D3928,ID對照表!A:B,2,FALSE)</f>
        <v>60</v>
      </c>
    </row>
    <row r="3929" spans="1:5" x14ac:dyDescent="0.25">
      <c r="A3929" s="648" t="str">
        <f t="shared" si="61"/>
        <v>2017/05/03-23:18:21</v>
      </c>
      <c r="B3929" s="4">
        <v>42858</v>
      </c>
      <c r="C3929" s="3">
        <v>0.97107638888888881</v>
      </c>
      <c r="D3929" s="373" t="s">
        <v>84</v>
      </c>
      <c r="E3929" s="648">
        <f>VLOOKUP(D3929,ID對照表!A:B,2,FALSE)</f>
        <v>60</v>
      </c>
    </row>
    <row r="3930" spans="1:5" x14ac:dyDescent="0.25">
      <c r="A3930" s="648" t="str">
        <f t="shared" si="61"/>
        <v>2017/05/03-23:18:23</v>
      </c>
      <c r="B3930" s="4">
        <v>42858</v>
      </c>
      <c r="C3930" s="3">
        <v>0.97109953703703711</v>
      </c>
      <c r="D3930" s="373" t="s">
        <v>84</v>
      </c>
      <c r="E3930" s="648">
        <f>VLOOKUP(D3930,ID對照表!A:B,2,FALSE)</f>
        <v>60</v>
      </c>
    </row>
    <row r="3931" spans="1:5" x14ac:dyDescent="0.25">
      <c r="A3931" s="648" t="str">
        <f t="shared" si="61"/>
        <v>2017/05/03-23:18:26</v>
      </c>
      <c r="B3931" s="4">
        <v>42858</v>
      </c>
      <c r="C3931" s="3">
        <v>0.97113425925925922</v>
      </c>
      <c r="D3931" s="373" t="s">
        <v>84</v>
      </c>
      <c r="E3931" s="648">
        <f>VLOOKUP(D3931,ID對照表!A:B,2,FALSE)</f>
        <v>60</v>
      </c>
    </row>
    <row r="3932" spans="1:5" x14ac:dyDescent="0.25">
      <c r="A3932" s="648" t="str">
        <f t="shared" si="61"/>
        <v>2017/05/03-23:18:31</v>
      </c>
      <c r="B3932" s="4">
        <v>42858</v>
      </c>
      <c r="C3932" s="3">
        <v>0.97119212962962964</v>
      </c>
      <c r="D3932" s="373" t="s">
        <v>84</v>
      </c>
      <c r="E3932" s="648">
        <f>VLOOKUP(D3932,ID對照表!A:B,2,FALSE)</f>
        <v>60</v>
      </c>
    </row>
    <row r="3933" spans="1:5" x14ac:dyDescent="0.25">
      <c r="A3933" s="648" t="str">
        <f t="shared" si="61"/>
        <v>2017/05/03-23:18:42</v>
      </c>
      <c r="B3933" s="4">
        <v>42858</v>
      </c>
      <c r="C3933" s="3">
        <v>0.97131944444444451</v>
      </c>
      <c r="D3933" s="373" t="s">
        <v>84</v>
      </c>
      <c r="E3933" s="648">
        <f>VLOOKUP(D3933,ID對照表!A:B,2,FALSE)</f>
        <v>60</v>
      </c>
    </row>
    <row r="3934" spans="1:5" x14ac:dyDescent="0.25">
      <c r="A3934" s="648" t="str">
        <f t="shared" si="61"/>
        <v>2017/05/03-23:18:45</v>
      </c>
      <c r="B3934" s="4">
        <v>42858</v>
      </c>
      <c r="C3934" s="3">
        <v>0.97135416666666663</v>
      </c>
      <c r="D3934" s="373" t="s">
        <v>84</v>
      </c>
      <c r="E3934" s="648">
        <f>VLOOKUP(D3934,ID對照表!A:B,2,FALSE)</f>
        <v>60</v>
      </c>
    </row>
    <row r="3935" spans="1:5" x14ac:dyDescent="0.25">
      <c r="A3935" s="648" t="str">
        <f t="shared" si="61"/>
        <v>2017/05/03-23:18:47</v>
      </c>
      <c r="B3935" s="4">
        <v>42858</v>
      </c>
      <c r="C3935" s="3">
        <v>0.97137731481481471</v>
      </c>
      <c r="D3935" s="373" t="s">
        <v>84</v>
      </c>
      <c r="E3935" s="648">
        <f>VLOOKUP(D3935,ID對照表!A:B,2,FALSE)</f>
        <v>60</v>
      </c>
    </row>
    <row r="3936" spans="1:5" x14ac:dyDescent="0.25">
      <c r="A3936" s="648" t="str">
        <f t="shared" si="61"/>
        <v>2017/05/03-23:18:53</v>
      </c>
      <c r="B3936" s="4">
        <v>42858</v>
      </c>
      <c r="C3936" s="3">
        <v>0.97144675925925927</v>
      </c>
      <c r="D3936" s="373" t="s">
        <v>84</v>
      </c>
      <c r="E3936" s="648">
        <f>VLOOKUP(D3936,ID對照表!A:B,2,FALSE)</f>
        <v>60</v>
      </c>
    </row>
    <row r="3937" spans="1:5" x14ac:dyDescent="0.25">
      <c r="A3937" s="648" t="str">
        <f t="shared" si="61"/>
        <v>2017/05/03-23:18:55</v>
      </c>
      <c r="B3937" s="4">
        <v>42858</v>
      </c>
      <c r="C3937" s="3">
        <v>0.97146990740740735</v>
      </c>
      <c r="D3937" s="373" t="s">
        <v>84</v>
      </c>
      <c r="E3937" s="648">
        <f>VLOOKUP(D3937,ID對照表!A:B,2,FALSE)</f>
        <v>60</v>
      </c>
    </row>
    <row r="3938" spans="1:5" x14ac:dyDescent="0.25">
      <c r="A3938" s="648" t="str">
        <f t="shared" si="61"/>
        <v>2017/05/03-23:18:56</v>
      </c>
      <c r="B3938" s="4">
        <v>42858</v>
      </c>
      <c r="C3938" s="3">
        <v>0.9714814814814815</v>
      </c>
      <c r="D3938" s="373" t="s">
        <v>84</v>
      </c>
      <c r="E3938" s="648">
        <f>VLOOKUP(D3938,ID對照表!A:B,2,FALSE)</f>
        <v>60</v>
      </c>
    </row>
    <row r="3939" spans="1:5" x14ac:dyDescent="0.25">
      <c r="A3939" s="648" t="str">
        <f t="shared" si="61"/>
        <v>2017/05/03-23:18:57</v>
      </c>
      <c r="B3939" s="4">
        <v>42858</v>
      </c>
      <c r="C3939" s="3">
        <v>0.97149305555555554</v>
      </c>
      <c r="D3939" s="373" t="s">
        <v>84</v>
      </c>
      <c r="E3939" s="648">
        <f>VLOOKUP(D3939,ID對照表!A:B,2,FALSE)</f>
        <v>60</v>
      </c>
    </row>
    <row r="3940" spans="1:5" x14ac:dyDescent="0.25">
      <c r="A3940" s="648" t="str">
        <f t="shared" si="61"/>
        <v>2017/05/03-23:18:58</v>
      </c>
      <c r="B3940" s="4">
        <v>42858</v>
      </c>
      <c r="C3940" s="3">
        <v>0.97150462962962969</v>
      </c>
      <c r="D3940" s="373" t="s">
        <v>84</v>
      </c>
      <c r="E3940" s="648">
        <f>VLOOKUP(D3940,ID對照表!A:B,2,FALSE)</f>
        <v>60</v>
      </c>
    </row>
    <row r="3941" spans="1:5" x14ac:dyDescent="0.25">
      <c r="A3941" s="648" t="str">
        <f t="shared" si="61"/>
        <v>2017/05/03-23:19:01</v>
      </c>
      <c r="B3941" s="4">
        <v>42858</v>
      </c>
      <c r="C3941" s="3">
        <v>0.97153935185185192</v>
      </c>
      <c r="D3941" s="373" t="s">
        <v>84</v>
      </c>
      <c r="E3941" s="648">
        <f>VLOOKUP(D3941,ID對照表!A:B,2,FALSE)</f>
        <v>60</v>
      </c>
    </row>
    <row r="3942" spans="1:5" x14ac:dyDescent="0.25">
      <c r="A3942" s="648" t="str">
        <f t="shared" si="61"/>
        <v>2017/05/03-23:19:03</v>
      </c>
      <c r="B3942" s="4">
        <v>42858</v>
      </c>
      <c r="C3942" s="3">
        <v>0.9715625</v>
      </c>
      <c r="D3942" s="373" t="s">
        <v>84</v>
      </c>
      <c r="E3942" s="648">
        <f>VLOOKUP(D3942,ID對照表!A:B,2,FALSE)</f>
        <v>60</v>
      </c>
    </row>
    <row r="3943" spans="1:5" x14ac:dyDescent="0.25">
      <c r="A3943" s="648" t="str">
        <f t="shared" si="61"/>
        <v>2017/05/03-23:19:09</v>
      </c>
      <c r="B3943" s="4">
        <v>42858</v>
      </c>
      <c r="C3943" s="3">
        <v>0.97163194444444445</v>
      </c>
      <c r="D3943" s="373" t="s">
        <v>84</v>
      </c>
      <c r="E3943" s="648">
        <f>VLOOKUP(D3943,ID對照表!A:B,2,FALSE)</f>
        <v>60</v>
      </c>
    </row>
    <row r="3944" spans="1:5" x14ac:dyDescent="0.25">
      <c r="A3944" s="648" t="str">
        <f t="shared" si="61"/>
        <v>2017/05/03-23:19:13</v>
      </c>
      <c r="B3944" s="4">
        <v>42858</v>
      </c>
      <c r="C3944" s="3">
        <v>0.97167824074074083</v>
      </c>
      <c r="D3944" s="373" t="s">
        <v>84</v>
      </c>
      <c r="E3944" s="648">
        <f>VLOOKUP(D3944,ID對照表!A:B,2,FALSE)</f>
        <v>60</v>
      </c>
    </row>
    <row r="3945" spans="1:5" x14ac:dyDescent="0.25">
      <c r="A3945" s="648" t="str">
        <f t="shared" si="61"/>
        <v>2017/05/03-23:19:16</v>
      </c>
      <c r="B3945" s="4">
        <v>42858</v>
      </c>
      <c r="C3945" s="3">
        <v>0.97171296296296295</v>
      </c>
      <c r="D3945" s="373" t="s">
        <v>84</v>
      </c>
      <c r="E3945" s="648">
        <f>VLOOKUP(D3945,ID對照表!A:B,2,FALSE)</f>
        <v>60</v>
      </c>
    </row>
    <row r="3946" spans="1:5" x14ac:dyDescent="0.25">
      <c r="A3946" s="648" t="str">
        <f t="shared" si="61"/>
        <v>2017/05/03-23:19:19</v>
      </c>
      <c r="B3946" s="4">
        <v>42858</v>
      </c>
      <c r="C3946" s="3">
        <v>0.97174768518518517</v>
      </c>
      <c r="D3946" s="373" t="s">
        <v>84</v>
      </c>
      <c r="E3946" s="648">
        <f>VLOOKUP(D3946,ID對照表!A:B,2,FALSE)</f>
        <v>60</v>
      </c>
    </row>
    <row r="3947" spans="1:5" x14ac:dyDescent="0.25">
      <c r="A3947" s="648" t="str">
        <f t="shared" si="61"/>
        <v>2017/05/03-23:19:20</v>
      </c>
      <c r="B3947" s="4">
        <v>42858</v>
      </c>
      <c r="C3947" s="3">
        <v>0.97175925925925932</v>
      </c>
      <c r="D3947" s="373" t="s">
        <v>84</v>
      </c>
      <c r="E3947" s="648">
        <f>VLOOKUP(D3947,ID對照表!A:B,2,FALSE)</f>
        <v>60</v>
      </c>
    </row>
    <row r="3948" spans="1:5" x14ac:dyDescent="0.25">
      <c r="A3948" s="648" t="str">
        <f t="shared" si="61"/>
        <v>2017/05/03-23:19:22</v>
      </c>
      <c r="B3948" s="4">
        <v>42858</v>
      </c>
      <c r="C3948" s="3">
        <v>0.9717824074074074</v>
      </c>
      <c r="D3948" s="373" t="s">
        <v>84</v>
      </c>
      <c r="E3948" s="648">
        <f>VLOOKUP(D3948,ID對照表!A:B,2,FALSE)</f>
        <v>60</v>
      </c>
    </row>
    <row r="3949" spans="1:5" x14ac:dyDescent="0.25">
      <c r="A3949" s="648" t="str">
        <f t="shared" si="61"/>
        <v>2017/05/03-23:19:24</v>
      </c>
      <c r="B3949" s="4">
        <v>42858</v>
      </c>
      <c r="C3949" s="3">
        <v>0.97180555555555559</v>
      </c>
      <c r="D3949" s="373" t="s">
        <v>84</v>
      </c>
      <c r="E3949" s="648">
        <f>VLOOKUP(D3949,ID對照表!A:B,2,FALSE)</f>
        <v>60</v>
      </c>
    </row>
    <row r="3950" spans="1:5" x14ac:dyDescent="0.25">
      <c r="A3950" s="648" t="str">
        <f t="shared" si="61"/>
        <v>2017/05/03-23:19:46</v>
      </c>
      <c r="B3950" s="4">
        <v>42858</v>
      </c>
      <c r="C3950" s="3">
        <v>0.97206018518518522</v>
      </c>
      <c r="D3950" s="373" t="s">
        <v>84</v>
      </c>
      <c r="E3950" s="648">
        <f>VLOOKUP(D3950,ID對照表!A:B,2,FALSE)</f>
        <v>60</v>
      </c>
    </row>
    <row r="3951" spans="1:5" x14ac:dyDescent="0.25">
      <c r="A3951" s="648" t="str">
        <f t="shared" si="61"/>
        <v>2017/05/03-23:19:48</v>
      </c>
      <c r="B3951" s="4">
        <v>42858</v>
      </c>
      <c r="C3951" s="3">
        <v>0.9720833333333333</v>
      </c>
      <c r="D3951" s="373" t="s">
        <v>84</v>
      </c>
      <c r="E3951" s="648">
        <f>VLOOKUP(D3951,ID對照表!A:B,2,FALSE)</f>
        <v>60</v>
      </c>
    </row>
    <row r="3952" spans="1:5" x14ac:dyDescent="0.25">
      <c r="A3952" s="648" t="str">
        <f t="shared" si="61"/>
        <v>2017/05/03-23:19:55</v>
      </c>
      <c r="B3952" s="4">
        <v>42858</v>
      </c>
      <c r="C3952" s="3">
        <v>0.9721643518518519</v>
      </c>
      <c r="D3952" s="373" t="s">
        <v>84</v>
      </c>
      <c r="E3952" s="648">
        <f>VLOOKUP(D3952,ID對照表!A:B,2,FALSE)</f>
        <v>60</v>
      </c>
    </row>
    <row r="3953" spans="1:5" x14ac:dyDescent="0.25">
      <c r="A3953" s="648" t="str">
        <f t="shared" si="61"/>
        <v>2017/05/03-23:19:59</v>
      </c>
      <c r="B3953" s="4">
        <v>42858</v>
      </c>
      <c r="C3953" s="3">
        <v>0.97221064814814817</v>
      </c>
      <c r="D3953" s="373" t="s">
        <v>84</v>
      </c>
      <c r="E3953" s="648">
        <f>VLOOKUP(D3953,ID對照表!A:B,2,FALSE)</f>
        <v>60</v>
      </c>
    </row>
    <row r="3954" spans="1:5" x14ac:dyDescent="0.25">
      <c r="A3954" s="648" t="str">
        <f t="shared" si="61"/>
        <v>2017/05/03-23:20:01</v>
      </c>
      <c r="B3954" s="4">
        <v>42858</v>
      </c>
      <c r="C3954" s="3">
        <v>0.97223379629629625</v>
      </c>
      <c r="D3954" s="373" t="s">
        <v>84</v>
      </c>
      <c r="E3954" s="648">
        <f>VLOOKUP(D3954,ID對照表!A:B,2,FALSE)</f>
        <v>60</v>
      </c>
    </row>
    <row r="3955" spans="1:5" x14ac:dyDescent="0.25">
      <c r="A3955" s="648" t="str">
        <f t="shared" si="61"/>
        <v>2017/05/03-23:20:12</v>
      </c>
      <c r="B3955" s="4">
        <v>42858</v>
      </c>
      <c r="C3955" s="3">
        <v>0.97236111111111112</v>
      </c>
      <c r="D3955" s="373" t="s">
        <v>84</v>
      </c>
      <c r="E3955" s="648">
        <f>VLOOKUP(D3955,ID對照表!A:B,2,FALSE)</f>
        <v>60</v>
      </c>
    </row>
    <row r="3956" spans="1:5" x14ac:dyDescent="0.25">
      <c r="A3956" s="648" t="str">
        <f t="shared" si="61"/>
        <v>2017/05/03-23:21:48</v>
      </c>
      <c r="B3956" s="4">
        <v>42858</v>
      </c>
      <c r="C3956" s="3">
        <v>0.97347222222222218</v>
      </c>
      <c r="D3956" s="373" t="s">
        <v>84</v>
      </c>
      <c r="E3956" s="648">
        <f>VLOOKUP(D3956,ID對照表!A:B,2,FALSE)</f>
        <v>60</v>
      </c>
    </row>
    <row r="3957" spans="1:5" x14ac:dyDescent="0.25">
      <c r="A3957" s="648" t="str">
        <f t="shared" si="61"/>
        <v>2017/05/03-23:21:56</v>
      </c>
      <c r="B3957" s="4">
        <v>42858</v>
      </c>
      <c r="C3957" s="3">
        <v>0.97356481481481483</v>
      </c>
      <c r="D3957" s="373" t="s">
        <v>84</v>
      </c>
      <c r="E3957" s="648">
        <f>VLOOKUP(D3957,ID對照表!A:B,2,FALSE)</f>
        <v>60</v>
      </c>
    </row>
    <row r="3958" spans="1:5" x14ac:dyDescent="0.25">
      <c r="A3958" s="648" t="str">
        <f t="shared" si="61"/>
        <v>2017/05/03-23:22:34</v>
      </c>
      <c r="B3958" s="4">
        <v>42858</v>
      </c>
      <c r="C3958" s="3">
        <v>0.97400462962962964</v>
      </c>
      <c r="D3958" s="373" t="s">
        <v>84</v>
      </c>
      <c r="E3958" s="648">
        <f>VLOOKUP(D3958,ID對照表!A:B,2,FALSE)</f>
        <v>60</v>
      </c>
    </row>
    <row r="3959" spans="1:5" x14ac:dyDescent="0.25">
      <c r="A3959" s="648" t="str">
        <f t="shared" si="61"/>
        <v>2017/05/04-00:15:03</v>
      </c>
      <c r="B3959" s="4">
        <v>42859</v>
      </c>
      <c r="C3959" s="3">
        <v>1.045138888888889E-2</v>
      </c>
      <c r="D3959" s="373" t="s">
        <v>159</v>
      </c>
      <c r="E3959" s="648">
        <f>VLOOKUP(D3959,ID對照表!A:B,2,FALSE)</f>
        <v>78</v>
      </c>
    </row>
    <row r="3960" spans="1:5" x14ac:dyDescent="0.25">
      <c r="A3960" s="648" t="str">
        <f t="shared" si="61"/>
        <v>2017/05/04-00:15:07</v>
      </c>
      <c r="B3960" s="4">
        <v>42859</v>
      </c>
      <c r="C3960" s="3">
        <v>1.0497685185185186E-2</v>
      </c>
      <c r="D3960" s="373" t="s">
        <v>159</v>
      </c>
      <c r="E3960" s="648">
        <f>VLOOKUP(D3960,ID對照表!A:B,2,FALSE)</f>
        <v>78</v>
      </c>
    </row>
    <row r="3961" spans="1:5" x14ac:dyDescent="0.25">
      <c r="A3961" s="648" t="str">
        <f t="shared" si="61"/>
        <v>2017/05/04-00:15:10</v>
      </c>
      <c r="B3961" s="4">
        <v>42859</v>
      </c>
      <c r="C3961" s="3">
        <v>1.0532407407407407E-2</v>
      </c>
      <c r="D3961" s="373" t="s">
        <v>159</v>
      </c>
      <c r="E3961" s="648">
        <f>VLOOKUP(D3961,ID對照表!A:B,2,FALSE)</f>
        <v>78</v>
      </c>
    </row>
    <row r="3962" spans="1:5" x14ac:dyDescent="0.25">
      <c r="A3962" s="648" t="str">
        <f t="shared" si="61"/>
        <v>2017/05/04-00:50:28</v>
      </c>
      <c r="B3962" s="4">
        <v>42859</v>
      </c>
      <c r="C3962" s="3">
        <v>3.5046296296296298E-2</v>
      </c>
      <c r="D3962" s="373" t="s">
        <v>159</v>
      </c>
      <c r="E3962" s="648">
        <f>VLOOKUP(D3962,ID對照表!A:B,2,FALSE)</f>
        <v>78</v>
      </c>
    </row>
    <row r="3963" spans="1:5" x14ac:dyDescent="0.25">
      <c r="A3963" s="648" t="str">
        <f t="shared" si="61"/>
        <v>2017/05/04-08:20:55</v>
      </c>
      <c r="B3963" s="4">
        <v>42859</v>
      </c>
      <c r="C3963" s="3">
        <v>0.34785879629629629</v>
      </c>
      <c r="D3963" s="373" t="s">
        <v>84</v>
      </c>
      <c r="E3963" s="648">
        <f>VLOOKUP(D3963,ID對照表!A:B,2,FALSE)</f>
        <v>60</v>
      </c>
    </row>
    <row r="3964" spans="1:5" x14ac:dyDescent="0.25">
      <c r="A3964" s="648" t="str">
        <f t="shared" si="61"/>
        <v>2017/05/04-08:21:44</v>
      </c>
      <c r="B3964" s="4">
        <v>42859</v>
      </c>
      <c r="C3964" s="3">
        <v>0.34842592592592592</v>
      </c>
      <c r="D3964" s="373" t="s">
        <v>84</v>
      </c>
      <c r="E3964" s="648">
        <f>VLOOKUP(D3964,ID對照表!A:B,2,FALSE)</f>
        <v>60</v>
      </c>
    </row>
    <row r="3965" spans="1:5" x14ac:dyDescent="0.25">
      <c r="A3965" s="648" t="str">
        <f t="shared" si="61"/>
        <v>2017/05/04-08:21:49</v>
      </c>
      <c r="B3965" s="4">
        <v>42859</v>
      </c>
      <c r="C3965" s="3">
        <v>0.34848379629629633</v>
      </c>
      <c r="D3965" s="373" t="s">
        <v>84</v>
      </c>
      <c r="E3965" s="648">
        <f>VLOOKUP(D3965,ID對照表!A:B,2,FALSE)</f>
        <v>60</v>
      </c>
    </row>
    <row r="3966" spans="1:5" x14ac:dyDescent="0.25">
      <c r="A3966" s="648" t="str">
        <f t="shared" si="61"/>
        <v>2017/05/04-10:50:12</v>
      </c>
      <c r="B3966" s="4">
        <v>42859</v>
      </c>
      <c r="C3966" s="3">
        <v>0.45152777777777775</v>
      </c>
      <c r="D3966" s="373" t="s">
        <v>84</v>
      </c>
      <c r="E3966" s="648">
        <f>VLOOKUP(D3966,ID對照表!A:B,2,FALSE)</f>
        <v>60</v>
      </c>
    </row>
    <row r="3967" spans="1:5" x14ac:dyDescent="0.25">
      <c r="A3967" s="648" t="str">
        <f t="shared" si="61"/>
        <v>2017/05/04-18:38:55</v>
      </c>
      <c r="B3967" s="4">
        <v>42859</v>
      </c>
      <c r="C3967" s="3">
        <v>0.77702546296296304</v>
      </c>
      <c r="D3967" s="373" t="s">
        <v>84</v>
      </c>
      <c r="E3967" s="648">
        <f>VLOOKUP(D3967,ID對照表!A:B,2,FALSE)</f>
        <v>60</v>
      </c>
    </row>
    <row r="3968" spans="1:5" x14ac:dyDescent="0.25">
      <c r="A3968" s="648" t="str">
        <f t="shared" si="61"/>
        <v>2017/05/04-18:40:28</v>
      </c>
      <c r="B3968" s="4">
        <v>42859</v>
      </c>
      <c r="C3968" s="3">
        <v>0.77810185185185177</v>
      </c>
      <c r="D3968" s="373" t="s">
        <v>84</v>
      </c>
      <c r="E3968" s="648">
        <f>VLOOKUP(D3968,ID對照表!A:B,2,FALSE)</f>
        <v>60</v>
      </c>
    </row>
    <row r="3969" spans="1:5" x14ac:dyDescent="0.25">
      <c r="A3969" s="648" t="str">
        <f t="shared" si="61"/>
        <v>2017/05/04-18:40:31</v>
      </c>
      <c r="B3969" s="4">
        <v>42859</v>
      </c>
      <c r="C3969" s="3">
        <v>0.77813657407407411</v>
      </c>
      <c r="D3969" s="373" t="s">
        <v>84</v>
      </c>
      <c r="E3969" s="648">
        <f>VLOOKUP(D3969,ID對照表!A:B,2,FALSE)</f>
        <v>60</v>
      </c>
    </row>
    <row r="3970" spans="1:5" x14ac:dyDescent="0.25">
      <c r="A3970" s="648" t="str">
        <f t="shared" ref="A3970:A4033" si="62">TEXT(B3970,"yyyy/mm/dd")&amp;"-"&amp;TEXT(C3970,"hh:mm:ss")</f>
        <v>2017/05/04-18:40:35</v>
      </c>
      <c r="B3970" s="4">
        <v>42859</v>
      </c>
      <c r="C3970" s="3">
        <v>0.77818287037037026</v>
      </c>
      <c r="D3970" s="373" t="s">
        <v>84</v>
      </c>
      <c r="E3970" s="648">
        <f>VLOOKUP(D3970,ID對照表!A:B,2,FALSE)</f>
        <v>60</v>
      </c>
    </row>
    <row r="3971" spans="1:5" x14ac:dyDescent="0.25">
      <c r="A3971" s="648" t="str">
        <f t="shared" si="62"/>
        <v>2017/05/04-18:40:36</v>
      </c>
      <c r="B3971" s="4">
        <v>42859</v>
      </c>
      <c r="C3971" s="3">
        <v>0.77819444444444441</v>
      </c>
      <c r="D3971" s="373" t="s">
        <v>84</v>
      </c>
      <c r="E3971" s="648">
        <f>VLOOKUP(D3971,ID對照表!A:B,2,FALSE)</f>
        <v>60</v>
      </c>
    </row>
    <row r="3972" spans="1:5" x14ac:dyDescent="0.25">
      <c r="A3972" s="648" t="str">
        <f t="shared" si="62"/>
        <v>2017/05/04-18:40:38</v>
      </c>
      <c r="B3972" s="4">
        <v>42859</v>
      </c>
      <c r="C3972" s="3">
        <v>0.7782175925925926</v>
      </c>
      <c r="D3972" s="373" t="s">
        <v>84</v>
      </c>
      <c r="E3972" s="648">
        <f>VLOOKUP(D3972,ID對照表!A:B,2,FALSE)</f>
        <v>60</v>
      </c>
    </row>
    <row r="3973" spans="1:5" x14ac:dyDescent="0.25">
      <c r="A3973" s="648" t="str">
        <f t="shared" si="62"/>
        <v>2017/05/04-18:40:41</v>
      </c>
      <c r="B3973" s="4">
        <v>42859</v>
      </c>
      <c r="C3973" s="3">
        <v>0.77825231481481483</v>
      </c>
      <c r="D3973" s="373" t="s">
        <v>84</v>
      </c>
      <c r="E3973" s="648">
        <f>VLOOKUP(D3973,ID對照表!A:B,2,FALSE)</f>
        <v>60</v>
      </c>
    </row>
    <row r="3974" spans="1:5" x14ac:dyDescent="0.25">
      <c r="A3974" s="648" t="str">
        <f t="shared" si="62"/>
        <v>2017/05/04-18:40:45</v>
      </c>
      <c r="B3974" s="4">
        <v>42859</v>
      </c>
      <c r="C3974" s="3">
        <v>0.77829861111111109</v>
      </c>
      <c r="D3974" s="373" t="s">
        <v>84</v>
      </c>
      <c r="E3974" s="648">
        <f>VLOOKUP(D3974,ID對照表!A:B,2,FALSE)</f>
        <v>60</v>
      </c>
    </row>
    <row r="3975" spans="1:5" x14ac:dyDescent="0.25">
      <c r="A3975" s="648" t="str">
        <f t="shared" si="62"/>
        <v>2017/05/04-18:40:47</v>
      </c>
      <c r="B3975" s="4">
        <v>42859</v>
      </c>
      <c r="C3975" s="3">
        <v>0.77832175925925917</v>
      </c>
      <c r="D3975" s="373" t="s">
        <v>84</v>
      </c>
      <c r="E3975" s="648">
        <f>VLOOKUP(D3975,ID對照表!A:B,2,FALSE)</f>
        <v>60</v>
      </c>
    </row>
    <row r="3976" spans="1:5" x14ac:dyDescent="0.25">
      <c r="A3976" s="648" t="str">
        <f t="shared" si="62"/>
        <v>2017/05/04-18:41:00</v>
      </c>
      <c r="B3976" s="4">
        <v>42859</v>
      </c>
      <c r="C3976" s="3">
        <v>0.77847222222222223</v>
      </c>
      <c r="D3976" s="373" t="s">
        <v>84</v>
      </c>
      <c r="E3976" s="648">
        <f>VLOOKUP(D3976,ID對照表!A:B,2,FALSE)</f>
        <v>60</v>
      </c>
    </row>
    <row r="3977" spans="1:5" x14ac:dyDescent="0.25">
      <c r="A3977" s="648" t="str">
        <f t="shared" si="62"/>
        <v>2017/05/04-18:41:01</v>
      </c>
      <c r="B3977" s="4">
        <v>42859</v>
      </c>
      <c r="C3977" s="3">
        <v>0.77848379629629638</v>
      </c>
      <c r="D3977" s="373" t="s">
        <v>84</v>
      </c>
      <c r="E3977" s="648">
        <f>VLOOKUP(D3977,ID對照表!A:B,2,FALSE)</f>
        <v>60</v>
      </c>
    </row>
    <row r="3978" spans="1:5" x14ac:dyDescent="0.25">
      <c r="A3978" s="648" t="str">
        <f t="shared" si="62"/>
        <v>2017/05/04-18:41:04</v>
      </c>
      <c r="B3978" s="4">
        <v>42859</v>
      </c>
      <c r="C3978" s="3">
        <v>0.7785185185185185</v>
      </c>
      <c r="D3978" s="373" t="s">
        <v>84</v>
      </c>
      <c r="E3978" s="648">
        <f>VLOOKUP(D3978,ID對照表!A:B,2,FALSE)</f>
        <v>60</v>
      </c>
    </row>
    <row r="3979" spans="1:5" x14ac:dyDescent="0.25">
      <c r="A3979" s="648" t="str">
        <f t="shared" si="62"/>
        <v>2017/05/04-18:41:08</v>
      </c>
      <c r="B3979" s="4">
        <v>42859</v>
      </c>
      <c r="C3979" s="3">
        <v>0.77856481481481488</v>
      </c>
      <c r="D3979" s="373" t="s">
        <v>84</v>
      </c>
      <c r="E3979" s="648">
        <f>VLOOKUP(D3979,ID對照表!A:B,2,FALSE)</f>
        <v>60</v>
      </c>
    </row>
    <row r="3980" spans="1:5" x14ac:dyDescent="0.25">
      <c r="A3980" s="648" t="str">
        <f t="shared" si="62"/>
        <v>2017/05/04-18:44:16</v>
      </c>
      <c r="B3980" s="4">
        <v>42859</v>
      </c>
      <c r="C3980" s="3">
        <v>0.78074074074074085</v>
      </c>
      <c r="D3980" s="373" t="s">
        <v>84</v>
      </c>
      <c r="E3980" s="648">
        <f>VLOOKUP(D3980,ID對照表!A:B,2,FALSE)</f>
        <v>60</v>
      </c>
    </row>
    <row r="3981" spans="1:5" x14ac:dyDescent="0.25">
      <c r="A3981" s="648" t="str">
        <f t="shared" si="62"/>
        <v>2017/05/04-18:46:29</v>
      </c>
      <c r="B3981" s="4">
        <v>42859</v>
      </c>
      <c r="C3981" s="3">
        <v>0.78228009259259268</v>
      </c>
      <c r="D3981" s="373" t="s">
        <v>84</v>
      </c>
      <c r="E3981" s="648">
        <f>VLOOKUP(D3981,ID對照表!A:B,2,FALSE)</f>
        <v>60</v>
      </c>
    </row>
    <row r="3982" spans="1:5" x14ac:dyDescent="0.25">
      <c r="A3982" s="648" t="str">
        <f t="shared" si="62"/>
        <v>2017/05/04-18:46:33</v>
      </c>
      <c r="B3982" s="4">
        <v>42859</v>
      </c>
      <c r="C3982" s="3">
        <v>0.78232638888888895</v>
      </c>
      <c r="D3982" s="373" t="s">
        <v>84</v>
      </c>
      <c r="E3982" s="648">
        <f>VLOOKUP(D3982,ID對照表!A:B,2,FALSE)</f>
        <v>60</v>
      </c>
    </row>
    <row r="3983" spans="1:5" x14ac:dyDescent="0.25">
      <c r="A3983" s="648" t="str">
        <f t="shared" si="62"/>
        <v>2017/05/04-18:46:34</v>
      </c>
      <c r="B3983" s="4">
        <v>42859</v>
      </c>
      <c r="C3983" s="3">
        <v>0.78233796296296287</v>
      </c>
      <c r="D3983" s="373" t="s">
        <v>84</v>
      </c>
      <c r="E3983" s="648">
        <f>VLOOKUP(D3983,ID對照表!A:B,2,FALSE)</f>
        <v>60</v>
      </c>
    </row>
    <row r="3984" spans="1:5" x14ac:dyDescent="0.25">
      <c r="A3984" s="648" t="str">
        <f t="shared" si="62"/>
        <v>2017/05/04-18:46:37</v>
      </c>
      <c r="B3984" s="4">
        <v>42859</v>
      </c>
      <c r="C3984" s="3">
        <v>0.78237268518518521</v>
      </c>
      <c r="D3984" s="373" t="s">
        <v>84</v>
      </c>
      <c r="E3984" s="648">
        <f>VLOOKUP(D3984,ID對照表!A:B,2,FALSE)</f>
        <v>60</v>
      </c>
    </row>
    <row r="3985" spans="1:5" x14ac:dyDescent="0.25">
      <c r="A3985" s="648" t="str">
        <f t="shared" si="62"/>
        <v>2017/05/04-18:48:01</v>
      </c>
      <c r="B3985" s="4">
        <v>42859</v>
      </c>
      <c r="C3985" s="3">
        <v>0.78334490740740748</v>
      </c>
      <c r="D3985" s="373" t="s">
        <v>84</v>
      </c>
      <c r="E3985" s="648">
        <f>VLOOKUP(D3985,ID對照表!A:B,2,FALSE)</f>
        <v>60</v>
      </c>
    </row>
    <row r="3986" spans="1:5" x14ac:dyDescent="0.25">
      <c r="A3986" s="648" t="str">
        <f t="shared" si="62"/>
        <v>2017/05/04-18:48:06</v>
      </c>
      <c r="B3986" s="4">
        <v>42859</v>
      </c>
      <c r="C3986" s="3">
        <v>0.78340277777777778</v>
      </c>
      <c r="D3986" s="373" t="s">
        <v>84</v>
      </c>
      <c r="E3986" s="648">
        <f>VLOOKUP(D3986,ID對照表!A:B,2,FALSE)</f>
        <v>60</v>
      </c>
    </row>
    <row r="3987" spans="1:5" x14ac:dyDescent="0.25">
      <c r="A3987" s="648" t="str">
        <f t="shared" si="62"/>
        <v>2017/05/04-18:48:09</v>
      </c>
      <c r="B3987" s="4">
        <v>42859</v>
      </c>
      <c r="C3987" s="3">
        <v>0.7834374999999999</v>
      </c>
      <c r="D3987" s="373" t="s">
        <v>84</v>
      </c>
      <c r="E3987" s="648">
        <f>VLOOKUP(D3987,ID對照表!A:B,2,FALSE)</f>
        <v>60</v>
      </c>
    </row>
    <row r="3988" spans="1:5" x14ac:dyDescent="0.25">
      <c r="A3988" s="648" t="str">
        <f t="shared" si="62"/>
        <v>2017/05/04-18:48:13</v>
      </c>
      <c r="B3988" s="4">
        <v>42859</v>
      </c>
      <c r="C3988" s="3">
        <v>0.78348379629629628</v>
      </c>
      <c r="D3988" s="373" t="s">
        <v>84</v>
      </c>
      <c r="E3988" s="648">
        <f>VLOOKUP(D3988,ID對照表!A:B,2,FALSE)</f>
        <v>60</v>
      </c>
    </row>
    <row r="3989" spans="1:5" x14ac:dyDescent="0.25">
      <c r="A3989" s="648" t="str">
        <f t="shared" si="62"/>
        <v>2017/05/04-18:48:16</v>
      </c>
      <c r="B3989" s="4">
        <v>42859</v>
      </c>
      <c r="C3989" s="3">
        <v>0.78351851851851861</v>
      </c>
      <c r="D3989" s="373" t="s">
        <v>84</v>
      </c>
      <c r="E3989" s="648">
        <f>VLOOKUP(D3989,ID對照表!A:B,2,FALSE)</f>
        <v>60</v>
      </c>
    </row>
    <row r="3990" spans="1:5" x14ac:dyDescent="0.25">
      <c r="A3990" s="648" t="str">
        <f t="shared" si="62"/>
        <v>2017/05/04-18:48:43</v>
      </c>
      <c r="B3990" s="4">
        <v>42859</v>
      </c>
      <c r="C3990" s="3">
        <v>0.78383101851851855</v>
      </c>
      <c r="D3990" s="373" t="s">
        <v>84</v>
      </c>
      <c r="E3990" s="648">
        <f>VLOOKUP(D3990,ID對照表!A:B,2,FALSE)</f>
        <v>60</v>
      </c>
    </row>
    <row r="3991" spans="1:5" x14ac:dyDescent="0.25">
      <c r="A3991" s="648" t="str">
        <f t="shared" si="62"/>
        <v>2017/05/04-18:48:45</v>
      </c>
      <c r="B3991" s="4">
        <v>42859</v>
      </c>
      <c r="C3991" s="3">
        <v>0.78385416666666663</v>
      </c>
      <c r="D3991" s="373" t="s">
        <v>84</v>
      </c>
      <c r="E3991" s="648">
        <f>VLOOKUP(D3991,ID對照表!A:B,2,FALSE)</f>
        <v>60</v>
      </c>
    </row>
    <row r="3992" spans="1:5" x14ac:dyDescent="0.25">
      <c r="A3992" s="648" t="str">
        <f t="shared" si="62"/>
        <v>2017/05/04-18:48:47</v>
      </c>
      <c r="B3992" s="4">
        <v>42859</v>
      </c>
      <c r="C3992" s="3">
        <v>0.78387731481481471</v>
      </c>
      <c r="D3992" s="373" t="s">
        <v>84</v>
      </c>
      <c r="E3992" s="648">
        <f>VLOOKUP(D3992,ID對照表!A:B,2,FALSE)</f>
        <v>60</v>
      </c>
    </row>
    <row r="3993" spans="1:5" x14ac:dyDescent="0.25">
      <c r="A3993" s="648" t="str">
        <f t="shared" si="62"/>
        <v>2017/05/04-18:48:50</v>
      </c>
      <c r="B3993" s="4">
        <v>42859</v>
      </c>
      <c r="C3993" s="3">
        <v>0.78391203703703705</v>
      </c>
      <c r="D3993" s="373" t="s">
        <v>84</v>
      </c>
      <c r="E3993" s="648">
        <f>VLOOKUP(D3993,ID對照表!A:B,2,FALSE)</f>
        <v>60</v>
      </c>
    </row>
    <row r="3994" spans="1:5" x14ac:dyDescent="0.25">
      <c r="A3994" s="648" t="str">
        <f t="shared" si="62"/>
        <v>2017/05/04-18:48:54</v>
      </c>
      <c r="B3994" s="4">
        <v>42859</v>
      </c>
      <c r="C3994" s="3">
        <v>0.78395833333333342</v>
      </c>
      <c r="D3994" s="373" t="s">
        <v>84</v>
      </c>
      <c r="E3994" s="648">
        <f>VLOOKUP(D3994,ID對照表!A:B,2,FALSE)</f>
        <v>60</v>
      </c>
    </row>
    <row r="3995" spans="1:5" x14ac:dyDescent="0.25">
      <c r="A3995" s="648" t="str">
        <f t="shared" si="62"/>
        <v>2017/05/04-18:48:55</v>
      </c>
      <c r="B3995" s="4">
        <v>42859</v>
      </c>
      <c r="C3995" s="3">
        <v>0.78396990740740735</v>
      </c>
      <c r="D3995" s="373" t="s">
        <v>84</v>
      </c>
      <c r="E3995" s="648">
        <f>VLOOKUP(D3995,ID對照表!A:B,2,FALSE)</f>
        <v>60</v>
      </c>
    </row>
    <row r="3996" spans="1:5" x14ac:dyDescent="0.25">
      <c r="A3996" s="648" t="str">
        <f t="shared" si="62"/>
        <v>2017/05/04-18:48:59</v>
      </c>
      <c r="B3996" s="4">
        <v>42859</v>
      </c>
      <c r="C3996" s="3">
        <v>0.78401620370370362</v>
      </c>
      <c r="D3996" s="373" t="s">
        <v>84</v>
      </c>
      <c r="E3996" s="648">
        <f>VLOOKUP(D3996,ID對照表!A:B,2,FALSE)</f>
        <v>60</v>
      </c>
    </row>
    <row r="3997" spans="1:5" x14ac:dyDescent="0.25">
      <c r="A3997" s="648" t="str">
        <f t="shared" si="62"/>
        <v>2017/05/04-18:49:01</v>
      </c>
      <c r="B3997" s="4">
        <v>42859</v>
      </c>
      <c r="C3997" s="3">
        <v>0.78403935185185192</v>
      </c>
      <c r="D3997" s="373" t="s">
        <v>84</v>
      </c>
      <c r="E3997" s="648">
        <f>VLOOKUP(D3997,ID對照表!A:B,2,FALSE)</f>
        <v>60</v>
      </c>
    </row>
    <row r="3998" spans="1:5" x14ac:dyDescent="0.25">
      <c r="A3998" s="648" t="str">
        <f t="shared" si="62"/>
        <v>2017/05/04-18:51:43</v>
      </c>
      <c r="B3998" s="4">
        <v>42859</v>
      </c>
      <c r="C3998" s="3">
        <v>0.78591435185185177</v>
      </c>
      <c r="D3998" s="373" t="s">
        <v>84</v>
      </c>
      <c r="E3998" s="648">
        <f>VLOOKUP(D3998,ID對照表!A:B,2,FALSE)</f>
        <v>60</v>
      </c>
    </row>
    <row r="3999" spans="1:5" x14ac:dyDescent="0.25">
      <c r="A3999" s="648" t="str">
        <f t="shared" si="62"/>
        <v>2017/05/04-18:51:44</v>
      </c>
      <c r="B3999" s="4">
        <v>42859</v>
      </c>
      <c r="C3999" s="3">
        <v>0.78592592592592592</v>
      </c>
      <c r="D3999" s="373" t="s">
        <v>84</v>
      </c>
      <c r="E3999" s="648">
        <f>VLOOKUP(D3999,ID對照表!A:B,2,FALSE)</f>
        <v>60</v>
      </c>
    </row>
    <row r="4000" spans="1:5" x14ac:dyDescent="0.25">
      <c r="A4000" s="648" t="str">
        <f t="shared" si="62"/>
        <v>2017/05/04-18:51:50</v>
      </c>
      <c r="B4000" s="4">
        <v>42859</v>
      </c>
      <c r="C4000" s="3">
        <v>0.78599537037037026</v>
      </c>
      <c r="D4000" s="373" t="s">
        <v>84</v>
      </c>
      <c r="E4000" s="648">
        <f>VLOOKUP(D4000,ID對照表!A:B,2,FALSE)</f>
        <v>60</v>
      </c>
    </row>
    <row r="4001" spans="1:5" x14ac:dyDescent="0.25">
      <c r="A4001" s="648" t="str">
        <f t="shared" si="62"/>
        <v>2017/05/04-18:51:53</v>
      </c>
      <c r="B4001" s="4">
        <v>42859</v>
      </c>
      <c r="C4001" s="3">
        <v>0.7860300925925926</v>
      </c>
      <c r="D4001" s="373" t="s">
        <v>84</v>
      </c>
      <c r="E4001" s="648">
        <f>VLOOKUP(D4001,ID對照表!A:B,2,FALSE)</f>
        <v>60</v>
      </c>
    </row>
    <row r="4002" spans="1:5" x14ac:dyDescent="0.25">
      <c r="A4002" s="648" t="str">
        <f t="shared" si="62"/>
        <v>2017/05/04-18:51:58</v>
      </c>
      <c r="B4002" s="4">
        <v>42859</v>
      </c>
      <c r="C4002" s="3">
        <v>0.78608796296296291</v>
      </c>
      <c r="D4002" s="373" t="s">
        <v>84</v>
      </c>
      <c r="E4002" s="648">
        <f>VLOOKUP(D4002,ID對照表!A:B,2,FALSE)</f>
        <v>60</v>
      </c>
    </row>
    <row r="4003" spans="1:5" x14ac:dyDescent="0.25">
      <c r="A4003" s="648" t="str">
        <f t="shared" si="62"/>
        <v>2017/05/04-18:51:59</v>
      </c>
      <c r="B4003" s="4">
        <v>42859</v>
      </c>
      <c r="C4003" s="3">
        <v>0.78609953703703705</v>
      </c>
      <c r="D4003" s="373" t="s">
        <v>84</v>
      </c>
      <c r="E4003" s="648">
        <f>VLOOKUP(D4003,ID對照表!A:B,2,FALSE)</f>
        <v>60</v>
      </c>
    </row>
    <row r="4004" spans="1:5" x14ac:dyDescent="0.25">
      <c r="A4004" s="648" t="str">
        <f t="shared" si="62"/>
        <v>2017/05/04-18:51:59</v>
      </c>
      <c r="B4004" s="4">
        <v>42859</v>
      </c>
      <c r="C4004" s="3">
        <v>0.78609953703703705</v>
      </c>
      <c r="D4004" s="373" t="s">
        <v>84</v>
      </c>
      <c r="E4004" s="648">
        <f>VLOOKUP(D4004,ID對照表!A:B,2,FALSE)</f>
        <v>60</v>
      </c>
    </row>
    <row r="4005" spans="1:5" x14ac:dyDescent="0.25">
      <c r="A4005" s="648" t="str">
        <f t="shared" si="62"/>
        <v>2017/05/04-18:52:06</v>
      </c>
      <c r="B4005" s="4">
        <v>42859</v>
      </c>
      <c r="C4005" s="3">
        <v>0.78618055555555555</v>
      </c>
      <c r="D4005" s="373" t="s">
        <v>84</v>
      </c>
      <c r="E4005" s="648">
        <f>VLOOKUP(D4005,ID對照表!A:B,2,FALSE)</f>
        <v>60</v>
      </c>
    </row>
    <row r="4006" spans="1:5" x14ac:dyDescent="0.25">
      <c r="A4006" s="648" t="str">
        <f t="shared" si="62"/>
        <v>2017/05/04-18:52:08</v>
      </c>
      <c r="B4006" s="4">
        <v>42859</v>
      </c>
      <c r="C4006" s="3">
        <v>0.78620370370370374</v>
      </c>
      <c r="D4006" s="373" t="s">
        <v>84</v>
      </c>
      <c r="E4006" s="648">
        <f>VLOOKUP(D4006,ID對照表!A:B,2,FALSE)</f>
        <v>60</v>
      </c>
    </row>
    <row r="4007" spans="1:5" x14ac:dyDescent="0.25">
      <c r="A4007" s="648" t="str">
        <f t="shared" si="62"/>
        <v>2017/05/04-18:52:09</v>
      </c>
      <c r="B4007" s="4">
        <v>42859</v>
      </c>
      <c r="C4007" s="3">
        <v>0.78621527777777767</v>
      </c>
      <c r="D4007" s="373" t="s">
        <v>84</v>
      </c>
      <c r="E4007" s="648">
        <f>VLOOKUP(D4007,ID對照表!A:B,2,FALSE)</f>
        <v>60</v>
      </c>
    </row>
    <row r="4008" spans="1:5" x14ac:dyDescent="0.25">
      <c r="A4008" s="648" t="str">
        <f t="shared" si="62"/>
        <v>2017/05/04-18:52:11</v>
      </c>
      <c r="B4008" s="4">
        <v>42859</v>
      </c>
      <c r="C4008" s="3">
        <v>0.78623842592592597</v>
      </c>
      <c r="D4008" s="373" t="s">
        <v>84</v>
      </c>
      <c r="E4008" s="648">
        <f>VLOOKUP(D4008,ID對照表!A:B,2,FALSE)</f>
        <v>60</v>
      </c>
    </row>
    <row r="4009" spans="1:5" x14ac:dyDescent="0.25">
      <c r="A4009" s="648" t="str">
        <f t="shared" si="62"/>
        <v>2017/05/04-18:52:12</v>
      </c>
      <c r="B4009" s="4">
        <v>42859</v>
      </c>
      <c r="C4009" s="3">
        <v>0.78625</v>
      </c>
      <c r="D4009" s="373" t="s">
        <v>84</v>
      </c>
      <c r="E4009" s="648">
        <f>VLOOKUP(D4009,ID對照表!A:B,2,FALSE)</f>
        <v>60</v>
      </c>
    </row>
    <row r="4010" spans="1:5" x14ac:dyDescent="0.25">
      <c r="A4010" s="648" t="str">
        <f t="shared" si="62"/>
        <v>2017/05/04-18:52:46</v>
      </c>
      <c r="B4010" s="4">
        <v>42859</v>
      </c>
      <c r="C4010" s="3">
        <v>0.78664351851851855</v>
      </c>
      <c r="D4010" s="373" t="s">
        <v>84</v>
      </c>
      <c r="E4010" s="648">
        <f>VLOOKUP(D4010,ID對照表!A:B,2,FALSE)</f>
        <v>60</v>
      </c>
    </row>
    <row r="4011" spans="1:5" x14ac:dyDescent="0.25">
      <c r="A4011" s="648" t="str">
        <f t="shared" si="62"/>
        <v>2017/05/04-18:52:57</v>
      </c>
      <c r="B4011" s="4">
        <v>42859</v>
      </c>
      <c r="C4011" s="3">
        <v>0.78677083333333331</v>
      </c>
      <c r="D4011" s="373" t="s">
        <v>84</v>
      </c>
      <c r="E4011" s="648">
        <f>VLOOKUP(D4011,ID對照表!A:B,2,FALSE)</f>
        <v>60</v>
      </c>
    </row>
    <row r="4012" spans="1:5" x14ac:dyDescent="0.25">
      <c r="A4012" s="648" t="str">
        <f t="shared" si="62"/>
        <v>2017/05/04-18:53:03</v>
      </c>
      <c r="B4012" s="4">
        <v>42859</v>
      </c>
      <c r="C4012" s="3">
        <v>0.78684027777777776</v>
      </c>
      <c r="D4012" s="373" t="s">
        <v>84</v>
      </c>
      <c r="E4012" s="648">
        <f>VLOOKUP(D4012,ID對照表!A:B,2,FALSE)</f>
        <v>60</v>
      </c>
    </row>
    <row r="4013" spans="1:5" x14ac:dyDescent="0.25">
      <c r="A4013" s="648" t="str">
        <f t="shared" si="62"/>
        <v>2017/05/04-18:53:03</v>
      </c>
      <c r="B4013" s="4">
        <v>42859</v>
      </c>
      <c r="C4013" s="3">
        <v>0.78684027777777776</v>
      </c>
      <c r="D4013" s="373" t="s">
        <v>84</v>
      </c>
      <c r="E4013" s="648">
        <f>VLOOKUP(D4013,ID對照表!A:B,2,FALSE)</f>
        <v>60</v>
      </c>
    </row>
    <row r="4014" spans="1:5" x14ac:dyDescent="0.25">
      <c r="A4014" s="648" t="str">
        <f t="shared" si="62"/>
        <v>2017/05/04-18:53:05</v>
      </c>
      <c r="B4014" s="4">
        <v>42859</v>
      </c>
      <c r="C4014" s="3">
        <v>0.78686342592592595</v>
      </c>
      <c r="D4014" s="373" t="s">
        <v>84</v>
      </c>
      <c r="E4014" s="648">
        <f>VLOOKUP(D4014,ID對照表!A:B,2,FALSE)</f>
        <v>60</v>
      </c>
    </row>
    <row r="4015" spans="1:5" x14ac:dyDescent="0.25">
      <c r="A4015" s="648" t="str">
        <f t="shared" si="62"/>
        <v>2017/05/04-18:53:17</v>
      </c>
      <c r="B4015" s="4">
        <v>42859</v>
      </c>
      <c r="C4015" s="3">
        <v>0.78700231481481486</v>
      </c>
      <c r="D4015" s="373" t="s">
        <v>84</v>
      </c>
      <c r="E4015" s="648">
        <f>VLOOKUP(D4015,ID對照表!A:B,2,FALSE)</f>
        <v>60</v>
      </c>
    </row>
    <row r="4016" spans="1:5" x14ac:dyDescent="0.25">
      <c r="A4016" s="648" t="str">
        <f t="shared" si="62"/>
        <v>2017/05/04-18:53:20</v>
      </c>
      <c r="B4016" s="4">
        <v>42859</v>
      </c>
      <c r="C4016" s="3">
        <v>0.78703703703703709</v>
      </c>
      <c r="D4016" s="373" t="s">
        <v>84</v>
      </c>
      <c r="E4016" s="648">
        <f>VLOOKUP(D4016,ID對照表!A:B,2,FALSE)</f>
        <v>60</v>
      </c>
    </row>
    <row r="4017" spans="1:5" x14ac:dyDescent="0.25">
      <c r="A4017" s="648" t="str">
        <f t="shared" si="62"/>
        <v>2017/05/04-18:53:22</v>
      </c>
      <c r="B4017" s="4">
        <v>42859</v>
      </c>
      <c r="C4017" s="3">
        <v>0.78706018518518517</v>
      </c>
      <c r="D4017" s="373" t="s">
        <v>84</v>
      </c>
      <c r="E4017" s="648">
        <f>VLOOKUP(D4017,ID對照表!A:B,2,FALSE)</f>
        <v>60</v>
      </c>
    </row>
    <row r="4018" spans="1:5" x14ac:dyDescent="0.25">
      <c r="A4018" s="648" t="str">
        <f t="shared" si="62"/>
        <v>2017/05/04-18:53:28</v>
      </c>
      <c r="B4018" s="4">
        <v>42859</v>
      </c>
      <c r="C4018" s="3">
        <v>0.78712962962962962</v>
      </c>
      <c r="D4018" s="373" t="s">
        <v>84</v>
      </c>
      <c r="E4018" s="648">
        <f>VLOOKUP(D4018,ID對照表!A:B,2,FALSE)</f>
        <v>60</v>
      </c>
    </row>
    <row r="4019" spans="1:5" x14ac:dyDescent="0.25">
      <c r="A4019" s="648" t="str">
        <f t="shared" si="62"/>
        <v>2017/05/04-18:53:31</v>
      </c>
      <c r="B4019" s="4">
        <v>42859</v>
      </c>
      <c r="C4019" s="3">
        <v>0.78716435185185185</v>
      </c>
      <c r="D4019" s="373" t="s">
        <v>84</v>
      </c>
      <c r="E4019" s="648">
        <f>VLOOKUP(D4019,ID對照表!A:B,2,FALSE)</f>
        <v>60</v>
      </c>
    </row>
    <row r="4020" spans="1:5" x14ac:dyDescent="0.25">
      <c r="A4020" s="648" t="str">
        <f t="shared" si="62"/>
        <v>2017/05/04-18:53:33</v>
      </c>
      <c r="B4020" s="4">
        <v>42859</v>
      </c>
      <c r="C4020" s="3">
        <v>0.78718749999999993</v>
      </c>
      <c r="D4020" s="373" t="s">
        <v>84</v>
      </c>
      <c r="E4020" s="648">
        <f>VLOOKUP(D4020,ID對照表!A:B,2,FALSE)</f>
        <v>60</v>
      </c>
    </row>
    <row r="4021" spans="1:5" x14ac:dyDescent="0.25">
      <c r="A4021" s="648" t="str">
        <f t="shared" si="62"/>
        <v>2017/05/04-18:53:35</v>
      </c>
      <c r="B4021" s="4">
        <v>42859</v>
      </c>
      <c r="C4021" s="3">
        <v>0.78721064814814812</v>
      </c>
      <c r="D4021" s="373" t="s">
        <v>84</v>
      </c>
      <c r="E4021" s="648">
        <f>VLOOKUP(D4021,ID對照表!A:B,2,FALSE)</f>
        <v>60</v>
      </c>
    </row>
    <row r="4022" spans="1:5" x14ac:dyDescent="0.25">
      <c r="A4022" s="648" t="str">
        <f t="shared" si="62"/>
        <v>2017/05/04-18:53:40</v>
      </c>
      <c r="B4022" s="4">
        <v>42859</v>
      </c>
      <c r="C4022" s="3">
        <v>0.78726851851851853</v>
      </c>
      <c r="D4022" s="373" t="s">
        <v>84</v>
      </c>
      <c r="E4022" s="648">
        <f>VLOOKUP(D4022,ID對照表!A:B,2,FALSE)</f>
        <v>60</v>
      </c>
    </row>
    <row r="4023" spans="1:5" x14ac:dyDescent="0.25">
      <c r="A4023" s="648" t="str">
        <f t="shared" si="62"/>
        <v>2017/05/04-18:53:45</v>
      </c>
      <c r="B4023" s="4">
        <v>42859</v>
      </c>
      <c r="C4023" s="3">
        <v>0.78732638888888884</v>
      </c>
      <c r="D4023" s="373" t="s">
        <v>84</v>
      </c>
      <c r="E4023" s="648">
        <f>VLOOKUP(D4023,ID對照表!A:B,2,FALSE)</f>
        <v>60</v>
      </c>
    </row>
    <row r="4024" spans="1:5" x14ac:dyDescent="0.25">
      <c r="A4024" s="648" t="str">
        <f t="shared" si="62"/>
        <v>2017/05/04-18:54:21</v>
      </c>
      <c r="B4024" s="4">
        <v>42859</v>
      </c>
      <c r="C4024" s="3">
        <v>0.78774305555555557</v>
      </c>
      <c r="D4024" s="373" t="s">
        <v>84</v>
      </c>
      <c r="E4024" s="648">
        <f>VLOOKUP(D4024,ID對照表!A:B,2,FALSE)</f>
        <v>60</v>
      </c>
    </row>
    <row r="4025" spans="1:5" x14ac:dyDescent="0.25">
      <c r="A4025" s="648" t="str">
        <f t="shared" si="62"/>
        <v>2017/05/04-18:55:34</v>
      </c>
      <c r="B4025" s="4">
        <v>42859</v>
      </c>
      <c r="C4025" s="3">
        <v>0.78858796296296296</v>
      </c>
      <c r="D4025" s="373" t="s">
        <v>84</v>
      </c>
      <c r="E4025" s="648">
        <f>VLOOKUP(D4025,ID對照表!A:B,2,FALSE)</f>
        <v>60</v>
      </c>
    </row>
    <row r="4026" spans="1:5" x14ac:dyDescent="0.25">
      <c r="A4026" s="648" t="str">
        <f t="shared" si="62"/>
        <v>2017/05/04-18:55:43</v>
      </c>
      <c r="B4026" s="4">
        <v>42859</v>
      </c>
      <c r="C4026" s="3">
        <v>0.78869212962962953</v>
      </c>
      <c r="D4026" s="373" t="s">
        <v>13</v>
      </c>
      <c r="E4026" s="648">
        <f>VLOOKUP(D4026,ID對照表!A:B,2,FALSE)</f>
        <v>8</v>
      </c>
    </row>
    <row r="4027" spans="1:5" x14ac:dyDescent="0.25">
      <c r="A4027" s="648" t="str">
        <f t="shared" si="62"/>
        <v>2017/05/04-19:18:54</v>
      </c>
      <c r="B4027" s="4">
        <v>42859</v>
      </c>
      <c r="C4027" s="3">
        <v>0.80479166666666668</v>
      </c>
      <c r="D4027" s="373" t="s">
        <v>84</v>
      </c>
      <c r="E4027" s="648">
        <f>VLOOKUP(D4027,ID對照表!A:B,2,FALSE)</f>
        <v>60</v>
      </c>
    </row>
    <row r="4028" spans="1:5" x14ac:dyDescent="0.25">
      <c r="A4028" s="648" t="str">
        <f t="shared" si="62"/>
        <v>2017/05/04-19:23:12</v>
      </c>
      <c r="B4028" s="4">
        <v>42859</v>
      </c>
      <c r="C4028" s="3">
        <v>0.80777777777777782</v>
      </c>
      <c r="D4028" s="373" t="s">
        <v>38</v>
      </c>
      <c r="E4028" s="648">
        <f>VLOOKUP(D4028,ID對照表!A:B,2,FALSE)</f>
        <v>18</v>
      </c>
    </row>
    <row r="4029" spans="1:5" x14ac:dyDescent="0.25">
      <c r="A4029" s="648" t="str">
        <f t="shared" si="62"/>
        <v>2017/05/04-19:23:43</v>
      </c>
      <c r="B4029" s="4">
        <v>42859</v>
      </c>
      <c r="C4029" s="3">
        <v>0.80813657407407413</v>
      </c>
      <c r="D4029" s="373" t="s">
        <v>13</v>
      </c>
      <c r="E4029" s="648">
        <f>VLOOKUP(D4029,ID對照表!A:B,2,FALSE)</f>
        <v>8</v>
      </c>
    </row>
    <row r="4030" spans="1:5" x14ac:dyDescent="0.25">
      <c r="A4030" s="648" t="str">
        <f t="shared" si="62"/>
        <v>2017/05/04-19:40:27</v>
      </c>
      <c r="B4030" s="4">
        <v>42859</v>
      </c>
      <c r="C4030" s="3">
        <v>0.81975694444444447</v>
      </c>
      <c r="D4030" s="373" t="s">
        <v>66</v>
      </c>
      <c r="E4030" s="648">
        <f>VLOOKUP(D4030,ID對照表!A:B,2,FALSE)</f>
        <v>42</v>
      </c>
    </row>
    <row r="4031" spans="1:5" x14ac:dyDescent="0.25">
      <c r="A4031" s="648" t="str">
        <f t="shared" si="62"/>
        <v>2017/05/04-19:40:33</v>
      </c>
      <c r="B4031" s="4">
        <v>42859</v>
      </c>
      <c r="C4031" s="3">
        <v>0.81982638888888892</v>
      </c>
      <c r="D4031" s="373" t="s">
        <v>66</v>
      </c>
      <c r="E4031" s="648">
        <f>VLOOKUP(D4031,ID對照表!A:B,2,FALSE)</f>
        <v>42</v>
      </c>
    </row>
    <row r="4032" spans="1:5" x14ac:dyDescent="0.25">
      <c r="A4032" s="648" t="str">
        <f t="shared" si="62"/>
        <v>2017/05/04-19:40:35</v>
      </c>
      <c r="B4032" s="4">
        <v>42859</v>
      </c>
      <c r="C4032" s="3">
        <v>0.819849537037037</v>
      </c>
      <c r="D4032" s="373" t="s">
        <v>66</v>
      </c>
      <c r="E4032" s="648">
        <f>VLOOKUP(D4032,ID對照表!A:B,2,FALSE)</f>
        <v>42</v>
      </c>
    </row>
    <row r="4033" spans="1:5" x14ac:dyDescent="0.25">
      <c r="A4033" s="648" t="str">
        <f t="shared" si="62"/>
        <v>2017/05/04-19:40:45</v>
      </c>
      <c r="B4033" s="4">
        <v>42859</v>
      </c>
      <c r="C4033" s="3">
        <v>0.81996527777777783</v>
      </c>
      <c r="D4033" s="373" t="s">
        <v>66</v>
      </c>
      <c r="E4033" s="648">
        <f>VLOOKUP(D4033,ID對照表!A:B,2,FALSE)</f>
        <v>42</v>
      </c>
    </row>
    <row r="4034" spans="1:5" x14ac:dyDescent="0.25">
      <c r="A4034" s="648" t="str">
        <f t="shared" ref="A4034:A4097" si="63">TEXT(B4034,"yyyy/mm/dd")&amp;"-"&amp;TEXT(C4034,"hh:mm:ss")</f>
        <v>2017/05/04-19:40:57</v>
      </c>
      <c r="B4034" s="4">
        <v>42859</v>
      </c>
      <c r="C4034" s="3">
        <v>0.82010416666666675</v>
      </c>
      <c r="D4034" s="373" t="s">
        <v>66</v>
      </c>
      <c r="E4034" s="648">
        <f>VLOOKUP(D4034,ID對照表!A:B,2,FALSE)</f>
        <v>42</v>
      </c>
    </row>
    <row r="4035" spans="1:5" x14ac:dyDescent="0.25">
      <c r="A4035" s="648" t="str">
        <f t="shared" si="63"/>
        <v>2017/05/04-19:55:32</v>
      </c>
      <c r="B4035" s="4">
        <v>42859</v>
      </c>
      <c r="C4035" s="3">
        <v>0.8302314814814814</v>
      </c>
      <c r="D4035" s="373" t="s">
        <v>38</v>
      </c>
      <c r="E4035" s="648">
        <f>VLOOKUP(D4035,ID對照表!A:B,2,FALSE)</f>
        <v>18</v>
      </c>
    </row>
    <row r="4036" spans="1:5" x14ac:dyDescent="0.25">
      <c r="A4036" s="648" t="str">
        <f t="shared" si="63"/>
        <v>2017/05/04-19:56:52</v>
      </c>
      <c r="B4036" s="4">
        <v>42859</v>
      </c>
      <c r="C4036" s="3">
        <v>0.8311574074074074</v>
      </c>
      <c r="D4036" s="373" t="s">
        <v>38</v>
      </c>
      <c r="E4036" s="648">
        <f>VLOOKUP(D4036,ID對照表!A:B,2,FALSE)</f>
        <v>18</v>
      </c>
    </row>
    <row r="4037" spans="1:5" x14ac:dyDescent="0.25">
      <c r="A4037" s="648" t="str">
        <f t="shared" si="63"/>
        <v>2017/05/04-20:26:18</v>
      </c>
      <c r="B4037" s="4">
        <v>42859</v>
      </c>
      <c r="C4037" s="3">
        <v>0.85159722222222223</v>
      </c>
      <c r="D4037" s="373" t="s">
        <v>38</v>
      </c>
      <c r="E4037" s="648">
        <f>VLOOKUP(D4037,ID對照表!A:B,2,FALSE)</f>
        <v>18</v>
      </c>
    </row>
    <row r="4038" spans="1:5" x14ac:dyDescent="0.25">
      <c r="A4038" s="648" t="str">
        <f t="shared" si="63"/>
        <v>2017/05/04-20:30:15</v>
      </c>
      <c r="B4038" s="4">
        <v>42859</v>
      </c>
      <c r="C4038" s="3">
        <v>0.85434027777777777</v>
      </c>
      <c r="D4038" s="373" t="s">
        <v>68</v>
      </c>
      <c r="E4038" s="648">
        <f>VLOOKUP(D4038,ID對照表!A:B,2,FALSE)</f>
        <v>44</v>
      </c>
    </row>
    <row r="4039" spans="1:5" x14ac:dyDescent="0.25">
      <c r="A4039" s="648" t="str">
        <f t="shared" si="63"/>
        <v>2017/05/04-20:52:15</v>
      </c>
      <c r="B4039" s="4">
        <v>42859</v>
      </c>
      <c r="C4039" s="3">
        <v>0.8696180555555556</v>
      </c>
      <c r="D4039" s="373" t="s">
        <v>68</v>
      </c>
      <c r="E4039" s="648">
        <f>VLOOKUP(D4039,ID對照表!A:B,2,FALSE)</f>
        <v>44</v>
      </c>
    </row>
    <row r="4040" spans="1:5" x14ac:dyDescent="0.25">
      <c r="A4040" s="648" t="str">
        <f t="shared" si="63"/>
        <v>2017/05/04-20:52:26</v>
      </c>
      <c r="B4040" s="4">
        <v>42859</v>
      </c>
      <c r="C4040" s="3">
        <v>0.86974537037037036</v>
      </c>
      <c r="D4040" s="373" t="s">
        <v>68</v>
      </c>
      <c r="E4040" s="648">
        <f>VLOOKUP(D4040,ID對照表!A:B,2,FALSE)</f>
        <v>44</v>
      </c>
    </row>
    <row r="4041" spans="1:5" x14ac:dyDescent="0.25">
      <c r="A4041" s="648" t="str">
        <f t="shared" si="63"/>
        <v>2017/05/04-20:52:32</v>
      </c>
      <c r="B4041" s="4">
        <v>42859</v>
      </c>
      <c r="C4041" s="3">
        <v>0.86981481481481471</v>
      </c>
      <c r="D4041" s="373" t="s">
        <v>68</v>
      </c>
      <c r="E4041" s="648">
        <f>VLOOKUP(D4041,ID對照表!A:B,2,FALSE)</f>
        <v>44</v>
      </c>
    </row>
    <row r="4042" spans="1:5" x14ac:dyDescent="0.25">
      <c r="A4042" s="648" t="str">
        <f t="shared" si="63"/>
        <v>2017/05/04-20:52:37</v>
      </c>
      <c r="B4042" s="4">
        <v>42859</v>
      </c>
      <c r="C4042" s="3">
        <v>0.86987268518518512</v>
      </c>
      <c r="D4042" s="373" t="s">
        <v>68</v>
      </c>
      <c r="E4042" s="648">
        <f>VLOOKUP(D4042,ID對照表!A:B,2,FALSE)</f>
        <v>44</v>
      </c>
    </row>
    <row r="4043" spans="1:5" x14ac:dyDescent="0.25">
      <c r="A4043" s="648" t="str">
        <f t="shared" si="63"/>
        <v>2017/05/04-20:52:40</v>
      </c>
      <c r="B4043" s="4">
        <v>42859</v>
      </c>
      <c r="C4043" s="3">
        <v>0.86990740740740735</v>
      </c>
      <c r="D4043" s="373" t="s">
        <v>68</v>
      </c>
      <c r="E4043" s="648">
        <f>VLOOKUP(D4043,ID對照表!A:B,2,FALSE)</f>
        <v>44</v>
      </c>
    </row>
    <row r="4044" spans="1:5" x14ac:dyDescent="0.25">
      <c r="A4044" s="648" t="str">
        <f t="shared" si="63"/>
        <v>2017/05/04-20:58:56</v>
      </c>
      <c r="B4044" s="4">
        <v>42859</v>
      </c>
      <c r="C4044" s="3">
        <v>0.87425925925925929</v>
      </c>
      <c r="D4044" s="373" t="s">
        <v>38</v>
      </c>
      <c r="E4044" s="648">
        <f>VLOOKUP(D4044,ID對照表!A:B,2,FALSE)</f>
        <v>18</v>
      </c>
    </row>
    <row r="4045" spans="1:5" x14ac:dyDescent="0.25">
      <c r="A4045" s="648" t="str">
        <f t="shared" si="63"/>
        <v>2017/05/04-21:24:08</v>
      </c>
      <c r="B4045" s="4">
        <v>42859</v>
      </c>
      <c r="C4045" s="3">
        <v>0.89175925925925925</v>
      </c>
      <c r="D4045" s="373" t="s">
        <v>38</v>
      </c>
      <c r="E4045" s="648">
        <f>VLOOKUP(D4045,ID對照表!A:B,2,FALSE)</f>
        <v>18</v>
      </c>
    </row>
    <row r="4046" spans="1:5" x14ac:dyDescent="0.25">
      <c r="A4046" s="648" t="str">
        <f t="shared" si="63"/>
        <v>2017/05/04-22:12:37</v>
      </c>
      <c r="B4046" s="4">
        <v>42859</v>
      </c>
      <c r="C4046" s="3">
        <v>0.9254282407407407</v>
      </c>
      <c r="D4046" s="373" t="s">
        <v>66</v>
      </c>
      <c r="E4046" s="648">
        <f>VLOOKUP(D4046,ID對照表!A:B,2,FALSE)</f>
        <v>42</v>
      </c>
    </row>
    <row r="4047" spans="1:5" x14ac:dyDescent="0.25">
      <c r="A4047" s="648" t="str">
        <f t="shared" si="63"/>
        <v>2017/05/04-22:12:39</v>
      </c>
      <c r="B4047" s="4">
        <v>42859</v>
      </c>
      <c r="C4047" s="3">
        <v>0.92545138888888889</v>
      </c>
      <c r="D4047" s="373" t="s">
        <v>66</v>
      </c>
      <c r="E4047" s="648">
        <f>VLOOKUP(D4047,ID對照表!A:B,2,FALSE)</f>
        <v>42</v>
      </c>
    </row>
    <row r="4048" spans="1:5" x14ac:dyDescent="0.25">
      <c r="A4048" s="648" t="str">
        <f t="shared" si="63"/>
        <v>2017/05/04-22:18:23</v>
      </c>
      <c r="B4048" s="4">
        <v>42859</v>
      </c>
      <c r="C4048" s="3">
        <v>0.92943287037037037</v>
      </c>
      <c r="D4048" s="373" t="s">
        <v>0</v>
      </c>
      <c r="E4048" s="648">
        <f>VLOOKUP(D4048,ID對照表!A:B,2,FALSE)</f>
        <v>2</v>
      </c>
    </row>
    <row r="4049" spans="1:5" x14ac:dyDescent="0.25">
      <c r="A4049" s="648" t="str">
        <f t="shared" si="63"/>
        <v>2017/05/04-22:20:18</v>
      </c>
      <c r="B4049" s="4">
        <v>42859</v>
      </c>
      <c r="C4049" s="3">
        <v>0.93076388888888895</v>
      </c>
      <c r="D4049" s="373" t="s">
        <v>0</v>
      </c>
      <c r="E4049" s="648">
        <f>VLOOKUP(D4049,ID對照表!A:B,2,FALSE)</f>
        <v>2</v>
      </c>
    </row>
    <row r="4050" spans="1:5" x14ac:dyDescent="0.25">
      <c r="A4050" s="648" t="str">
        <f t="shared" si="63"/>
        <v>2017/05/04-22:23:13</v>
      </c>
      <c r="B4050" s="4">
        <v>42859</v>
      </c>
      <c r="C4050" s="3">
        <v>0.93278935185185186</v>
      </c>
      <c r="D4050" s="373" t="s">
        <v>0</v>
      </c>
      <c r="E4050" s="648">
        <f>VLOOKUP(D4050,ID對照表!A:B,2,FALSE)</f>
        <v>2</v>
      </c>
    </row>
    <row r="4051" spans="1:5" x14ac:dyDescent="0.25">
      <c r="A4051" s="648" t="str">
        <f t="shared" si="63"/>
        <v>2017/05/04-22:49:47</v>
      </c>
      <c r="B4051" s="4">
        <v>42859</v>
      </c>
      <c r="C4051" s="3">
        <v>0.951238425925926</v>
      </c>
      <c r="D4051" s="373" t="s">
        <v>32</v>
      </c>
      <c r="E4051" s="648">
        <f>VLOOKUP(D4051,ID對照表!A:B,2,FALSE)</f>
        <v>12</v>
      </c>
    </row>
    <row r="4052" spans="1:5" x14ac:dyDescent="0.25">
      <c r="A4052" s="648" t="str">
        <f t="shared" si="63"/>
        <v>2017/05/04-22:50:09</v>
      </c>
      <c r="B4052" s="4">
        <v>42859</v>
      </c>
      <c r="C4052" s="3">
        <v>0.95149305555555552</v>
      </c>
      <c r="D4052" s="373" t="s">
        <v>32</v>
      </c>
      <c r="E4052" s="648">
        <f>VLOOKUP(D4052,ID對照表!A:B,2,FALSE)</f>
        <v>12</v>
      </c>
    </row>
    <row r="4053" spans="1:5" x14ac:dyDescent="0.25">
      <c r="A4053" s="648" t="str">
        <f t="shared" si="63"/>
        <v>2017/05/04-22:52:24</v>
      </c>
      <c r="B4053" s="4">
        <v>42859</v>
      </c>
      <c r="C4053" s="3">
        <v>0.95305555555555566</v>
      </c>
      <c r="D4053" s="373" t="s">
        <v>32</v>
      </c>
      <c r="E4053" s="648">
        <f>VLOOKUP(D4053,ID對照表!A:B,2,FALSE)</f>
        <v>12</v>
      </c>
    </row>
    <row r="4054" spans="1:5" x14ac:dyDescent="0.25">
      <c r="A4054" s="648" t="str">
        <f t="shared" si="63"/>
        <v>2017/05/04-22:53:35</v>
      </c>
      <c r="B4054" s="4">
        <v>42859</v>
      </c>
      <c r="C4054" s="3">
        <v>0.95387731481481486</v>
      </c>
      <c r="D4054" s="373" t="s">
        <v>63</v>
      </c>
      <c r="E4054" s="648">
        <f>VLOOKUP(D4054,ID對照表!A:B,2,FALSE)</f>
        <v>25</v>
      </c>
    </row>
    <row r="4055" spans="1:5" x14ac:dyDescent="0.25">
      <c r="A4055" s="648" t="str">
        <f t="shared" si="63"/>
        <v>2017/05/04-22:56:01</v>
      </c>
      <c r="B4055" s="4">
        <v>42859</v>
      </c>
      <c r="C4055" s="3">
        <v>0.95556712962962964</v>
      </c>
      <c r="D4055" s="373" t="s">
        <v>32</v>
      </c>
      <c r="E4055" s="648">
        <f>VLOOKUP(D4055,ID對照表!A:B,2,FALSE)</f>
        <v>12</v>
      </c>
    </row>
    <row r="4056" spans="1:5" x14ac:dyDescent="0.25">
      <c r="A4056" s="648" t="str">
        <f t="shared" si="63"/>
        <v>2017/05/04-23:07:49</v>
      </c>
      <c r="B4056" s="4">
        <v>42859</v>
      </c>
      <c r="C4056" s="3">
        <v>0.96376157407407403</v>
      </c>
      <c r="D4056" s="373" t="s">
        <v>32</v>
      </c>
      <c r="E4056" s="648">
        <f>VLOOKUP(D4056,ID對照表!A:B,2,FALSE)</f>
        <v>12</v>
      </c>
    </row>
    <row r="4057" spans="1:5" x14ac:dyDescent="0.25">
      <c r="A4057" s="648" t="str">
        <f t="shared" si="63"/>
        <v>2017/05/04-23:42:45</v>
      </c>
      <c r="B4057" s="4">
        <v>42859</v>
      </c>
      <c r="C4057" s="3">
        <v>0.98802083333333324</v>
      </c>
      <c r="D4057" s="373" t="s">
        <v>87</v>
      </c>
      <c r="E4057" s="648">
        <f>VLOOKUP(D4057,ID對照表!A:B,2,FALSE)</f>
        <v>63</v>
      </c>
    </row>
    <row r="4058" spans="1:5" x14ac:dyDescent="0.25">
      <c r="A4058" s="648" t="str">
        <f t="shared" si="63"/>
        <v>2017/05/05-00:30:45</v>
      </c>
      <c r="B4058" s="4">
        <v>42860</v>
      </c>
      <c r="C4058" s="3">
        <v>2.1354166666666664E-2</v>
      </c>
      <c r="D4058" s="373" t="s">
        <v>0</v>
      </c>
      <c r="E4058" s="648">
        <f>VLOOKUP(D4058,ID對照表!A:B,2,FALSE)</f>
        <v>2</v>
      </c>
    </row>
    <row r="4059" spans="1:5" x14ac:dyDescent="0.25">
      <c r="A4059" s="648" t="str">
        <f t="shared" si="63"/>
        <v>2017/05/05-00:44:18</v>
      </c>
      <c r="B4059" s="4">
        <v>42860</v>
      </c>
      <c r="C4059" s="3">
        <v>3.0763888888888886E-2</v>
      </c>
      <c r="D4059" s="373" t="s">
        <v>66</v>
      </c>
      <c r="E4059" s="648">
        <f>VLOOKUP(D4059,ID對照表!A:B,2,FALSE)</f>
        <v>42</v>
      </c>
    </row>
    <row r="4060" spans="1:5" x14ac:dyDescent="0.25">
      <c r="A4060" s="648" t="str">
        <f t="shared" si="63"/>
        <v>2017/05/05-00:48:33</v>
      </c>
      <c r="B4060" s="4">
        <v>42860</v>
      </c>
      <c r="C4060" s="3">
        <v>3.3715277777777775E-2</v>
      </c>
      <c r="D4060" s="373" t="s">
        <v>0</v>
      </c>
      <c r="E4060" s="648">
        <f>VLOOKUP(D4060,ID對照表!A:B,2,FALSE)</f>
        <v>2</v>
      </c>
    </row>
    <row r="4061" spans="1:5" x14ac:dyDescent="0.25">
      <c r="A4061" s="648" t="str">
        <f t="shared" si="63"/>
        <v>2017/05/05-00:48:41</v>
      </c>
      <c r="B4061" s="4">
        <v>42860</v>
      </c>
      <c r="C4061" s="3">
        <v>3.380787037037037E-2</v>
      </c>
      <c r="D4061" s="373" t="s">
        <v>0</v>
      </c>
      <c r="E4061" s="648">
        <f>VLOOKUP(D4061,ID對照表!A:B,2,FALSE)</f>
        <v>2</v>
      </c>
    </row>
    <row r="4062" spans="1:5" x14ac:dyDescent="0.25">
      <c r="A4062" s="648" t="str">
        <f t="shared" si="63"/>
        <v>2017/05/05-00:49:56</v>
      </c>
      <c r="B4062" s="4">
        <v>42860</v>
      </c>
      <c r="C4062" s="3">
        <v>3.4675925925925923E-2</v>
      </c>
      <c r="D4062" s="373" t="s">
        <v>0</v>
      </c>
      <c r="E4062" s="648">
        <f>VLOOKUP(D4062,ID對照表!A:B,2,FALSE)</f>
        <v>2</v>
      </c>
    </row>
    <row r="4063" spans="1:5" x14ac:dyDescent="0.25">
      <c r="A4063" s="648" t="str">
        <f t="shared" si="63"/>
        <v>2017/05/05-00:51:31</v>
      </c>
      <c r="B4063" s="4">
        <v>42860</v>
      </c>
      <c r="C4063" s="3">
        <v>3.577546296296296E-2</v>
      </c>
      <c r="D4063" s="373" t="s">
        <v>66</v>
      </c>
      <c r="E4063" s="648">
        <f>VLOOKUP(D4063,ID對照表!A:B,2,FALSE)</f>
        <v>42</v>
      </c>
    </row>
    <row r="4064" spans="1:5" x14ac:dyDescent="0.25">
      <c r="A4064" s="648" t="str">
        <f t="shared" si="63"/>
        <v>2017/05/05-00:51:52</v>
      </c>
      <c r="B4064" s="4">
        <v>42860</v>
      </c>
      <c r="C4064" s="3">
        <v>3.6018518518518519E-2</v>
      </c>
      <c r="D4064" s="373" t="s">
        <v>0</v>
      </c>
      <c r="E4064" s="648">
        <f>VLOOKUP(D4064,ID對照表!A:B,2,FALSE)</f>
        <v>2</v>
      </c>
    </row>
    <row r="4065" spans="1:5" x14ac:dyDescent="0.25">
      <c r="A4065" s="648" t="str">
        <f t="shared" si="63"/>
        <v>2017/05/05-01:24:11</v>
      </c>
      <c r="B4065" s="4">
        <v>42860</v>
      </c>
      <c r="C4065" s="3">
        <v>5.8460648148148144E-2</v>
      </c>
      <c r="D4065" s="373" t="s">
        <v>0</v>
      </c>
      <c r="E4065" s="648">
        <f>VLOOKUP(D4065,ID對照表!A:B,2,FALSE)</f>
        <v>2</v>
      </c>
    </row>
    <row r="4066" spans="1:5" x14ac:dyDescent="0.25">
      <c r="A4066" s="648" t="str">
        <f t="shared" si="63"/>
        <v>2017/05/05-02:51:47</v>
      </c>
      <c r="B4066" s="4">
        <v>42860</v>
      </c>
      <c r="C4066" s="3">
        <v>0.11929398148148147</v>
      </c>
      <c r="D4066" s="373" t="s">
        <v>66</v>
      </c>
      <c r="E4066" s="648">
        <f>VLOOKUP(D4066,ID對照表!A:B,2,FALSE)</f>
        <v>42</v>
      </c>
    </row>
    <row r="4067" spans="1:5" x14ac:dyDescent="0.25">
      <c r="A4067" s="648" t="str">
        <f t="shared" si="63"/>
        <v>2017/05/05-02:55:06</v>
      </c>
      <c r="B4067" s="4">
        <v>42860</v>
      </c>
      <c r="C4067" s="3">
        <v>0.12159722222222223</v>
      </c>
      <c r="D4067" s="373" t="s">
        <v>66</v>
      </c>
      <c r="E4067" s="648">
        <f>VLOOKUP(D4067,ID對照表!A:B,2,FALSE)</f>
        <v>42</v>
      </c>
    </row>
    <row r="4068" spans="1:5" x14ac:dyDescent="0.25">
      <c r="A4068" s="648" t="str">
        <f t="shared" si="63"/>
        <v>2017/05/05-04:52:43</v>
      </c>
      <c r="B4068" s="4">
        <v>42860</v>
      </c>
      <c r="C4068" s="3">
        <v>0.20327546296296295</v>
      </c>
      <c r="D4068" s="373" t="s">
        <v>66</v>
      </c>
      <c r="E4068" s="648">
        <f>VLOOKUP(D4068,ID對照表!A:B,2,FALSE)</f>
        <v>42</v>
      </c>
    </row>
    <row r="4069" spans="1:5" x14ac:dyDescent="0.25">
      <c r="A4069" s="648" t="str">
        <f t="shared" si="63"/>
        <v>2017/05/05-04:52:48</v>
      </c>
      <c r="B4069" s="4">
        <v>42860</v>
      </c>
      <c r="C4069" s="3">
        <v>0.20333333333333334</v>
      </c>
      <c r="D4069" s="373" t="s">
        <v>66</v>
      </c>
      <c r="E4069" s="648">
        <f>VLOOKUP(D4069,ID對照表!A:B,2,FALSE)</f>
        <v>42</v>
      </c>
    </row>
    <row r="4070" spans="1:5" x14ac:dyDescent="0.25">
      <c r="A4070" s="648" t="str">
        <f t="shared" si="63"/>
        <v>2017/05/05-04:52:49</v>
      </c>
      <c r="B4070" s="4">
        <v>42860</v>
      </c>
      <c r="C4070" s="3">
        <v>0.2033449074074074</v>
      </c>
      <c r="D4070" s="373" t="s">
        <v>66</v>
      </c>
      <c r="E4070" s="648">
        <f>VLOOKUP(D4070,ID對照表!A:B,2,FALSE)</f>
        <v>42</v>
      </c>
    </row>
    <row r="4071" spans="1:5" x14ac:dyDescent="0.25">
      <c r="A4071" s="648" t="str">
        <f t="shared" si="63"/>
        <v>2017/05/05-04:54:22</v>
      </c>
      <c r="B4071" s="4">
        <v>42860</v>
      </c>
      <c r="C4071" s="3">
        <v>0.20442129629629627</v>
      </c>
      <c r="D4071" s="373" t="s">
        <v>66</v>
      </c>
      <c r="E4071" s="648">
        <f>VLOOKUP(D4071,ID對照表!A:B,2,FALSE)</f>
        <v>42</v>
      </c>
    </row>
    <row r="4072" spans="1:5" x14ac:dyDescent="0.25">
      <c r="A4072" s="648" t="str">
        <f t="shared" si="63"/>
        <v>2017/05/05-09:40:04</v>
      </c>
      <c r="B4072" s="4">
        <v>42860</v>
      </c>
      <c r="C4072" s="3">
        <v>0.40282407407407406</v>
      </c>
      <c r="D4072" s="373" t="s">
        <v>84</v>
      </c>
      <c r="E4072" s="648">
        <f>VLOOKUP(D4072,ID對照表!A:B,2,FALSE)</f>
        <v>60</v>
      </c>
    </row>
    <row r="4073" spans="1:5" x14ac:dyDescent="0.25">
      <c r="A4073" s="648" t="str">
        <f t="shared" si="63"/>
        <v>2017/05/05-09:40:06</v>
      </c>
      <c r="B4073" s="4">
        <v>42860</v>
      </c>
      <c r="C4073" s="3">
        <v>0.40284722222222219</v>
      </c>
      <c r="D4073" s="373" t="s">
        <v>84</v>
      </c>
      <c r="E4073" s="648">
        <f>VLOOKUP(D4073,ID對照表!A:B,2,FALSE)</f>
        <v>60</v>
      </c>
    </row>
    <row r="4074" spans="1:5" x14ac:dyDescent="0.25">
      <c r="A4074" s="648" t="str">
        <f t="shared" si="63"/>
        <v>2017/05/05-09:40:09</v>
      </c>
      <c r="B4074" s="4">
        <v>42860</v>
      </c>
      <c r="C4074" s="3">
        <v>0.40288194444444447</v>
      </c>
      <c r="D4074" s="373" t="s">
        <v>84</v>
      </c>
      <c r="E4074" s="648">
        <f>VLOOKUP(D4074,ID對照表!A:B,2,FALSE)</f>
        <v>60</v>
      </c>
    </row>
    <row r="4075" spans="1:5" x14ac:dyDescent="0.25">
      <c r="A4075" s="648" t="str">
        <f t="shared" si="63"/>
        <v>2017/05/05-09:40:10</v>
      </c>
      <c r="B4075" s="4">
        <v>42860</v>
      </c>
      <c r="C4075" s="3">
        <v>0.40289351851851851</v>
      </c>
      <c r="D4075" s="373" t="s">
        <v>84</v>
      </c>
      <c r="E4075" s="648">
        <f>VLOOKUP(D4075,ID對照表!A:B,2,FALSE)</f>
        <v>60</v>
      </c>
    </row>
    <row r="4076" spans="1:5" x14ac:dyDescent="0.25">
      <c r="A4076" s="648" t="str">
        <f t="shared" si="63"/>
        <v>2017/05/05-09:40:11</v>
      </c>
      <c r="B4076" s="4">
        <v>42860</v>
      </c>
      <c r="C4076" s="3">
        <v>0.40290509259259261</v>
      </c>
      <c r="D4076" s="373" t="s">
        <v>84</v>
      </c>
      <c r="E4076" s="648">
        <f>VLOOKUP(D4076,ID對照表!A:B,2,FALSE)</f>
        <v>60</v>
      </c>
    </row>
    <row r="4077" spans="1:5" x14ac:dyDescent="0.25">
      <c r="A4077" s="648" t="str">
        <f t="shared" si="63"/>
        <v>2017/05/05-09:40:13</v>
      </c>
      <c r="B4077" s="4">
        <v>42860</v>
      </c>
      <c r="C4077" s="3">
        <v>0.4029282407407408</v>
      </c>
      <c r="D4077" s="373" t="s">
        <v>84</v>
      </c>
      <c r="E4077" s="648">
        <f>VLOOKUP(D4077,ID對照表!A:B,2,FALSE)</f>
        <v>60</v>
      </c>
    </row>
    <row r="4078" spans="1:5" x14ac:dyDescent="0.25">
      <c r="A4078" s="648" t="str">
        <f t="shared" si="63"/>
        <v>2017/05/05-09:40:16</v>
      </c>
      <c r="B4078" s="4">
        <v>42860</v>
      </c>
      <c r="C4078" s="3">
        <v>0.40296296296296297</v>
      </c>
      <c r="D4078" s="373" t="s">
        <v>84</v>
      </c>
      <c r="E4078" s="648">
        <f>VLOOKUP(D4078,ID對照表!A:B,2,FALSE)</f>
        <v>60</v>
      </c>
    </row>
    <row r="4079" spans="1:5" x14ac:dyDescent="0.25">
      <c r="A4079" s="648" t="str">
        <f t="shared" si="63"/>
        <v>2017/05/05-09:40:18</v>
      </c>
      <c r="B4079" s="4">
        <v>42860</v>
      </c>
      <c r="C4079" s="3">
        <v>0.4029861111111111</v>
      </c>
      <c r="D4079" s="373" t="s">
        <v>84</v>
      </c>
      <c r="E4079" s="648">
        <f>VLOOKUP(D4079,ID對照表!A:B,2,FALSE)</f>
        <v>60</v>
      </c>
    </row>
    <row r="4080" spans="1:5" x14ac:dyDescent="0.25">
      <c r="A4080" s="648" t="str">
        <f t="shared" si="63"/>
        <v>2017/05/05-09:40:21</v>
      </c>
      <c r="B4080" s="4">
        <v>42860</v>
      </c>
      <c r="C4080" s="3">
        <v>0.40302083333333333</v>
      </c>
      <c r="D4080" s="373" t="s">
        <v>84</v>
      </c>
      <c r="E4080" s="648">
        <f>VLOOKUP(D4080,ID對照表!A:B,2,FALSE)</f>
        <v>60</v>
      </c>
    </row>
    <row r="4081" spans="1:5" x14ac:dyDescent="0.25">
      <c r="A4081" s="648" t="str">
        <f t="shared" si="63"/>
        <v>2017/05/05-09:40:22</v>
      </c>
      <c r="B4081" s="4">
        <v>42860</v>
      </c>
      <c r="C4081" s="3">
        <v>0.40303240740740742</v>
      </c>
      <c r="D4081" s="373" t="s">
        <v>84</v>
      </c>
      <c r="E4081" s="648">
        <f>VLOOKUP(D4081,ID對照表!A:B,2,FALSE)</f>
        <v>60</v>
      </c>
    </row>
    <row r="4082" spans="1:5" x14ac:dyDescent="0.25">
      <c r="A4082" s="648" t="str">
        <f t="shared" si="63"/>
        <v>2017/05/05-09:40:26</v>
      </c>
      <c r="B4082" s="4">
        <v>42860</v>
      </c>
      <c r="C4082" s="3">
        <v>0.40307870370370374</v>
      </c>
      <c r="D4082" s="373" t="s">
        <v>84</v>
      </c>
      <c r="E4082" s="648">
        <f>VLOOKUP(D4082,ID對照表!A:B,2,FALSE)</f>
        <v>60</v>
      </c>
    </row>
    <row r="4083" spans="1:5" x14ac:dyDescent="0.25">
      <c r="A4083" s="648" t="str">
        <f t="shared" si="63"/>
        <v>2017/05/05-09:41:13</v>
      </c>
      <c r="B4083" s="4">
        <v>42860</v>
      </c>
      <c r="C4083" s="3">
        <v>0.40362268518518518</v>
      </c>
      <c r="D4083" s="373" t="s">
        <v>84</v>
      </c>
      <c r="E4083" s="648">
        <f>VLOOKUP(D4083,ID對照表!A:B,2,FALSE)</f>
        <v>60</v>
      </c>
    </row>
    <row r="4084" spans="1:5" x14ac:dyDescent="0.25">
      <c r="A4084" s="648" t="str">
        <f t="shared" si="63"/>
        <v>2017/05/05-09:51:38</v>
      </c>
      <c r="B4084" s="4">
        <v>42860</v>
      </c>
      <c r="C4084" s="3">
        <v>0.41085648148148146</v>
      </c>
      <c r="D4084" s="373" t="s">
        <v>84</v>
      </c>
      <c r="E4084" s="648">
        <f>VLOOKUP(D4084,ID對照表!A:B,2,FALSE)</f>
        <v>60</v>
      </c>
    </row>
    <row r="4085" spans="1:5" x14ac:dyDescent="0.25">
      <c r="A4085" s="648" t="str">
        <f t="shared" si="63"/>
        <v>2017/05/05-09:51:43</v>
      </c>
      <c r="B4085" s="4">
        <v>42860</v>
      </c>
      <c r="C4085" s="3">
        <v>0.41091435185185188</v>
      </c>
      <c r="D4085" s="373" t="s">
        <v>84</v>
      </c>
      <c r="E4085" s="648">
        <f>VLOOKUP(D4085,ID對照表!A:B,2,FALSE)</f>
        <v>60</v>
      </c>
    </row>
    <row r="4086" spans="1:5" x14ac:dyDescent="0.25">
      <c r="A4086" s="648" t="str">
        <f t="shared" si="63"/>
        <v>2017/05/05-09:51:44</v>
      </c>
      <c r="B4086" s="4">
        <v>42860</v>
      </c>
      <c r="C4086" s="3">
        <v>0.41092592592592592</v>
      </c>
      <c r="D4086" s="373" t="s">
        <v>84</v>
      </c>
      <c r="E4086" s="648">
        <f>VLOOKUP(D4086,ID對照表!A:B,2,FALSE)</f>
        <v>60</v>
      </c>
    </row>
    <row r="4087" spans="1:5" x14ac:dyDescent="0.25">
      <c r="A4087" s="648" t="str">
        <f t="shared" si="63"/>
        <v>2017/05/05-09:51:59</v>
      </c>
      <c r="B4087" s="4">
        <v>42860</v>
      </c>
      <c r="C4087" s="3">
        <v>0.411099537037037</v>
      </c>
      <c r="D4087" s="373" t="s">
        <v>84</v>
      </c>
      <c r="E4087" s="648">
        <f>VLOOKUP(D4087,ID對照表!A:B,2,FALSE)</f>
        <v>60</v>
      </c>
    </row>
    <row r="4088" spans="1:5" x14ac:dyDescent="0.25">
      <c r="A4088" s="648" t="str">
        <f t="shared" si="63"/>
        <v>2017/05/05-09:52:03</v>
      </c>
      <c r="B4088" s="4">
        <v>42860</v>
      </c>
      <c r="C4088" s="3">
        <v>0.41114583333333332</v>
      </c>
      <c r="D4088" s="373" t="s">
        <v>84</v>
      </c>
      <c r="E4088" s="648">
        <f>VLOOKUP(D4088,ID對照表!A:B,2,FALSE)</f>
        <v>60</v>
      </c>
    </row>
    <row r="4089" spans="1:5" x14ac:dyDescent="0.25">
      <c r="A4089" s="648" t="str">
        <f t="shared" si="63"/>
        <v>2017/05/05-09:52:09</v>
      </c>
      <c r="B4089" s="4">
        <v>42860</v>
      </c>
      <c r="C4089" s="3">
        <v>0.41121527777777778</v>
      </c>
      <c r="D4089" s="373" t="s">
        <v>84</v>
      </c>
      <c r="E4089" s="648">
        <f>VLOOKUP(D4089,ID對照表!A:B,2,FALSE)</f>
        <v>60</v>
      </c>
    </row>
    <row r="4090" spans="1:5" x14ac:dyDescent="0.25">
      <c r="A4090" s="648" t="str">
        <f t="shared" si="63"/>
        <v>2017/05/05-09:53:15</v>
      </c>
      <c r="B4090" s="4">
        <v>42860</v>
      </c>
      <c r="C4090" s="3">
        <v>0.41197916666666662</v>
      </c>
      <c r="D4090" s="373" t="s">
        <v>84</v>
      </c>
      <c r="E4090" s="648">
        <f>VLOOKUP(D4090,ID對照表!A:B,2,FALSE)</f>
        <v>60</v>
      </c>
    </row>
    <row r="4091" spans="1:5" x14ac:dyDescent="0.25">
      <c r="A4091" s="648" t="str">
        <f t="shared" si="63"/>
        <v>2017/05/05-09:53:28</v>
      </c>
      <c r="B4091" s="4">
        <v>42860</v>
      </c>
      <c r="C4091" s="3">
        <v>0.41212962962962968</v>
      </c>
      <c r="D4091" s="373" t="s">
        <v>84</v>
      </c>
      <c r="E4091" s="648">
        <f>VLOOKUP(D4091,ID對照表!A:B,2,FALSE)</f>
        <v>60</v>
      </c>
    </row>
    <row r="4092" spans="1:5" x14ac:dyDescent="0.25">
      <c r="A4092" s="648" t="str">
        <f t="shared" si="63"/>
        <v>2017/05/05-09:53:30</v>
      </c>
      <c r="B4092" s="4">
        <v>42860</v>
      </c>
      <c r="C4092" s="3">
        <v>0.41215277777777781</v>
      </c>
      <c r="D4092" s="373" t="s">
        <v>84</v>
      </c>
      <c r="E4092" s="648">
        <f>VLOOKUP(D4092,ID對照表!A:B,2,FALSE)</f>
        <v>60</v>
      </c>
    </row>
    <row r="4093" spans="1:5" x14ac:dyDescent="0.25">
      <c r="A4093" s="648" t="str">
        <f t="shared" si="63"/>
        <v>2017/05/05-09:56:10</v>
      </c>
      <c r="B4093" s="4">
        <v>42860</v>
      </c>
      <c r="C4093" s="3">
        <v>0.41400462962962964</v>
      </c>
      <c r="D4093" s="373" t="s">
        <v>84</v>
      </c>
      <c r="E4093" s="648">
        <f>VLOOKUP(D4093,ID對照表!A:B,2,FALSE)</f>
        <v>60</v>
      </c>
    </row>
    <row r="4094" spans="1:5" x14ac:dyDescent="0.25">
      <c r="A4094" s="648" t="str">
        <f t="shared" si="63"/>
        <v>2017/05/05-09:59:33</v>
      </c>
      <c r="B4094" s="4">
        <v>42860</v>
      </c>
      <c r="C4094" s="3">
        <v>0.41635416666666664</v>
      </c>
      <c r="D4094" s="373" t="s">
        <v>84</v>
      </c>
      <c r="E4094" s="648">
        <f>VLOOKUP(D4094,ID對照表!A:B,2,FALSE)</f>
        <v>60</v>
      </c>
    </row>
    <row r="4095" spans="1:5" x14ac:dyDescent="0.25">
      <c r="A4095" s="648" t="str">
        <f t="shared" si="63"/>
        <v>2017/05/05-09:59:54</v>
      </c>
      <c r="B4095" s="4">
        <v>42860</v>
      </c>
      <c r="C4095" s="3">
        <v>0.41659722222222223</v>
      </c>
      <c r="D4095" s="373" t="s">
        <v>84</v>
      </c>
      <c r="E4095" s="648">
        <f>VLOOKUP(D4095,ID對照表!A:B,2,FALSE)</f>
        <v>60</v>
      </c>
    </row>
    <row r="4096" spans="1:5" x14ac:dyDescent="0.25">
      <c r="A4096" s="648" t="str">
        <f t="shared" si="63"/>
        <v>2017/05/05-10:00:18</v>
      </c>
      <c r="B4096" s="4">
        <v>42860</v>
      </c>
      <c r="C4096" s="3">
        <v>0.41687500000000005</v>
      </c>
      <c r="D4096" s="373" t="s">
        <v>84</v>
      </c>
      <c r="E4096" s="648">
        <f>VLOOKUP(D4096,ID對照表!A:B,2,FALSE)</f>
        <v>60</v>
      </c>
    </row>
    <row r="4097" spans="1:5" x14ac:dyDescent="0.25">
      <c r="A4097" s="648" t="str">
        <f t="shared" si="63"/>
        <v>2017/05/05-10:02:06</v>
      </c>
      <c r="B4097" s="4">
        <v>42860</v>
      </c>
      <c r="C4097" s="3">
        <v>0.41812500000000002</v>
      </c>
      <c r="D4097" s="373" t="s">
        <v>84</v>
      </c>
      <c r="E4097" s="648">
        <f>VLOOKUP(D4097,ID對照表!A:B,2,FALSE)</f>
        <v>60</v>
      </c>
    </row>
    <row r="4098" spans="1:5" x14ac:dyDescent="0.25">
      <c r="A4098" s="648" t="str">
        <f t="shared" ref="A4098:A4161" si="64">TEXT(B4098,"yyyy/mm/dd")&amp;"-"&amp;TEXT(C4098,"hh:mm:ss")</f>
        <v>2017/05/05-10:02:14</v>
      </c>
      <c r="B4098" s="4">
        <v>42860</v>
      </c>
      <c r="C4098" s="3">
        <v>0.41821759259259261</v>
      </c>
      <c r="D4098" s="373" t="s">
        <v>84</v>
      </c>
      <c r="E4098" s="648">
        <f>VLOOKUP(D4098,ID對照表!A:B,2,FALSE)</f>
        <v>60</v>
      </c>
    </row>
    <row r="4099" spans="1:5" x14ac:dyDescent="0.25">
      <c r="A4099" s="648" t="str">
        <f t="shared" si="64"/>
        <v>2017/05/05-10:02:16</v>
      </c>
      <c r="B4099" s="4">
        <v>42860</v>
      </c>
      <c r="C4099" s="3">
        <v>0.41824074074074075</v>
      </c>
      <c r="D4099" s="373" t="s">
        <v>84</v>
      </c>
      <c r="E4099" s="648">
        <f>VLOOKUP(D4099,ID對照表!A:B,2,FALSE)</f>
        <v>60</v>
      </c>
    </row>
    <row r="4100" spans="1:5" x14ac:dyDescent="0.25">
      <c r="A4100" s="648" t="str">
        <f t="shared" si="64"/>
        <v>2017/05/05-10:04:27</v>
      </c>
      <c r="B4100" s="4">
        <v>42860</v>
      </c>
      <c r="C4100" s="3">
        <v>0.41975694444444445</v>
      </c>
      <c r="D4100" s="373" t="s">
        <v>84</v>
      </c>
      <c r="E4100" s="648">
        <f>VLOOKUP(D4100,ID對照表!A:B,2,FALSE)</f>
        <v>60</v>
      </c>
    </row>
    <row r="4101" spans="1:5" x14ac:dyDescent="0.25">
      <c r="A4101" s="648" t="str">
        <f t="shared" si="64"/>
        <v>2017/05/05-10:04:48</v>
      </c>
      <c r="B4101" s="4">
        <v>42860</v>
      </c>
      <c r="C4101" s="3">
        <v>0.42</v>
      </c>
      <c r="D4101" s="373" t="s">
        <v>84</v>
      </c>
      <c r="E4101" s="648">
        <f>VLOOKUP(D4101,ID對照表!A:B,2,FALSE)</f>
        <v>60</v>
      </c>
    </row>
    <row r="4102" spans="1:5" x14ac:dyDescent="0.25">
      <c r="A4102" s="648" t="str">
        <f t="shared" si="64"/>
        <v>2017/05/05-10:05:15</v>
      </c>
      <c r="B4102" s="4">
        <v>42860</v>
      </c>
      <c r="C4102" s="3">
        <v>0.42031250000000003</v>
      </c>
      <c r="D4102" s="373" t="s">
        <v>84</v>
      </c>
      <c r="E4102" s="648">
        <f>VLOOKUP(D4102,ID對照表!A:B,2,FALSE)</f>
        <v>60</v>
      </c>
    </row>
    <row r="4103" spans="1:5" x14ac:dyDescent="0.25">
      <c r="A4103" s="648" t="str">
        <f t="shared" si="64"/>
        <v>2017/05/05-10:05:35</v>
      </c>
      <c r="B4103" s="4">
        <v>42860</v>
      </c>
      <c r="C4103" s="3">
        <v>0.42054398148148148</v>
      </c>
      <c r="D4103" s="373" t="s">
        <v>84</v>
      </c>
      <c r="E4103" s="648">
        <f>VLOOKUP(D4103,ID對照表!A:B,2,FALSE)</f>
        <v>60</v>
      </c>
    </row>
    <row r="4104" spans="1:5" x14ac:dyDescent="0.25">
      <c r="A4104" s="648" t="str">
        <f t="shared" si="64"/>
        <v>2017/05/05-10:08:18</v>
      </c>
      <c r="B4104" s="4">
        <v>42860</v>
      </c>
      <c r="C4104" s="3">
        <v>0.42243055555555559</v>
      </c>
      <c r="D4104" s="373" t="s">
        <v>84</v>
      </c>
      <c r="E4104" s="648">
        <f>VLOOKUP(D4104,ID對照表!A:B,2,FALSE)</f>
        <v>60</v>
      </c>
    </row>
    <row r="4105" spans="1:5" x14ac:dyDescent="0.25">
      <c r="A4105" s="648" t="str">
        <f t="shared" si="64"/>
        <v>2017/05/05-10:08:23</v>
      </c>
      <c r="B4105" s="4">
        <v>42860</v>
      </c>
      <c r="C4105" s="3">
        <v>0.42248842592592589</v>
      </c>
      <c r="D4105" s="373" t="s">
        <v>84</v>
      </c>
      <c r="E4105" s="648">
        <f>VLOOKUP(D4105,ID對照表!A:B,2,FALSE)</f>
        <v>60</v>
      </c>
    </row>
    <row r="4106" spans="1:5" x14ac:dyDescent="0.25">
      <c r="A4106" s="648" t="str">
        <f t="shared" si="64"/>
        <v>2017/05/05-10:08:30</v>
      </c>
      <c r="B4106" s="4">
        <v>42860</v>
      </c>
      <c r="C4106" s="3">
        <v>0.4225694444444445</v>
      </c>
      <c r="D4106" s="373" t="s">
        <v>84</v>
      </c>
      <c r="E4106" s="648">
        <f>VLOOKUP(D4106,ID對照表!A:B,2,FALSE)</f>
        <v>60</v>
      </c>
    </row>
    <row r="4107" spans="1:5" x14ac:dyDescent="0.25">
      <c r="A4107" s="648" t="str">
        <f t="shared" si="64"/>
        <v>2017/05/05-10:08:44</v>
      </c>
      <c r="B4107" s="4">
        <v>42860</v>
      </c>
      <c r="C4107" s="3">
        <v>0.42273148148148149</v>
      </c>
      <c r="D4107" s="373" t="s">
        <v>84</v>
      </c>
      <c r="E4107" s="648">
        <f>VLOOKUP(D4107,ID對照表!A:B,2,FALSE)</f>
        <v>60</v>
      </c>
    </row>
    <row r="4108" spans="1:5" x14ac:dyDescent="0.25">
      <c r="A4108" s="648" t="str">
        <f t="shared" si="64"/>
        <v>2017/05/05-13:04:53</v>
      </c>
      <c r="B4108" s="4">
        <v>42860</v>
      </c>
      <c r="C4108" s="3">
        <v>0.54505787037037035</v>
      </c>
      <c r="D4108" s="373" t="s">
        <v>155</v>
      </c>
      <c r="E4108" s="648">
        <f>VLOOKUP(D4108,ID對照表!A:B,2,FALSE)</f>
        <v>74</v>
      </c>
    </row>
    <row r="4109" spans="1:5" x14ac:dyDescent="0.25">
      <c r="A4109" s="648" t="str">
        <f t="shared" si="64"/>
        <v>2017/05/05-13:04:54</v>
      </c>
      <c r="B4109" s="4">
        <v>42860</v>
      </c>
      <c r="C4109" s="3">
        <v>0.5450694444444445</v>
      </c>
      <c r="D4109" s="373" t="s">
        <v>155</v>
      </c>
      <c r="E4109" s="648">
        <f>VLOOKUP(D4109,ID對照表!A:B,2,FALSE)</f>
        <v>74</v>
      </c>
    </row>
    <row r="4110" spans="1:5" x14ac:dyDescent="0.25">
      <c r="A4110" s="648" t="str">
        <f t="shared" si="64"/>
        <v>2017/05/05-13:04:56</v>
      </c>
      <c r="B4110" s="4">
        <v>42860</v>
      </c>
      <c r="C4110" s="3">
        <v>0.54509259259259257</v>
      </c>
      <c r="D4110" s="373" t="s">
        <v>155</v>
      </c>
      <c r="E4110" s="648">
        <f>VLOOKUP(D4110,ID對照表!A:B,2,FALSE)</f>
        <v>74</v>
      </c>
    </row>
    <row r="4111" spans="1:5" x14ac:dyDescent="0.25">
      <c r="A4111" s="648" t="str">
        <f t="shared" si="64"/>
        <v>2017/05/05-13:04:57</v>
      </c>
      <c r="B4111" s="4">
        <v>42860</v>
      </c>
      <c r="C4111" s="3">
        <v>0.54510416666666661</v>
      </c>
      <c r="D4111" s="373" t="s">
        <v>155</v>
      </c>
      <c r="E4111" s="648">
        <f>VLOOKUP(D4111,ID對照表!A:B,2,FALSE)</f>
        <v>74</v>
      </c>
    </row>
    <row r="4112" spans="1:5" x14ac:dyDescent="0.25">
      <c r="A4112" s="648" t="str">
        <f t="shared" si="64"/>
        <v>2017/05/05-13:05:04</v>
      </c>
      <c r="B4112" s="4">
        <v>42860</v>
      </c>
      <c r="C4112" s="3">
        <v>0.54518518518518522</v>
      </c>
      <c r="D4112" s="373" t="s">
        <v>155</v>
      </c>
      <c r="E4112" s="648">
        <f>VLOOKUP(D4112,ID對照表!A:B,2,FALSE)</f>
        <v>74</v>
      </c>
    </row>
    <row r="4113" spans="1:5" x14ac:dyDescent="0.25">
      <c r="A4113" s="648" t="str">
        <f t="shared" si="64"/>
        <v>2017/05/05-13:05:06</v>
      </c>
      <c r="B4113" s="4">
        <v>42860</v>
      </c>
      <c r="C4113" s="3">
        <v>0.54520833333333341</v>
      </c>
      <c r="D4113" s="373" t="s">
        <v>155</v>
      </c>
      <c r="E4113" s="648">
        <f>VLOOKUP(D4113,ID對照表!A:B,2,FALSE)</f>
        <v>74</v>
      </c>
    </row>
    <row r="4114" spans="1:5" x14ac:dyDescent="0.25">
      <c r="A4114" s="648" t="str">
        <f t="shared" si="64"/>
        <v>2017/05/05-13:05:07</v>
      </c>
      <c r="B4114" s="4">
        <v>42860</v>
      </c>
      <c r="C4114" s="3">
        <v>0.54521990740740744</v>
      </c>
      <c r="D4114" s="373" t="s">
        <v>155</v>
      </c>
      <c r="E4114" s="648">
        <f>VLOOKUP(D4114,ID對照表!A:B,2,FALSE)</f>
        <v>74</v>
      </c>
    </row>
    <row r="4115" spans="1:5" x14ac:dyDescent="0.25">
      <c r="A4115" s="648" t="str">
        <f t="shared" si="64"/>
        <v>2017/05/05-13:05:09</v>
      </c>
      <c r="B4115" s="4">
        <v>42860</v>
      </c>
      <c r="C4115" s="3">
        <v>0.54524305555555552</v>
      </c>
      <c r="D4115" s="373" t="s">
        <v>155</v>
      </c>
      <c r="E4115" s="648">
        <f>VLOOKUP(D4115,ID對照表!A:B,2,FALSE)</f>
        <v>74</v>
      </c>
    </row>
    <row r="4116" spans="1:5" x14ac:dyDescent="0.25">
      <c r="A4116" s="648" t="str">
        <f t="shared" si="64"/>
        <v>2017/05/05-13:08:06</v>
      </c>
      <c r="B4116" s="4">
        <v>42860</v>
      </c>
      <c r="C4116" s="3">
        <v>0.54729166666666662</v>
      </c>
      <c r="D4116" s="373" t="s">
        <v>75</v>
      </c>
      <c r="E4116" s="648">
        <f>VLOOKUP(D4116,ID對照表!A:B,2,FALSE)</f>
        <v>50</v>
      </c>
    </row>
    <row r="4117" spans="1:5" x14ac:dyDescent="0.25">
      <c r="A4117" s="648" t="str">
        <f t="shared" si="64"/>
        <v>2017/05/05-13:08:07</v>
      </c>
      <c r="B4117" s="4">
        <v>42860</v>
      </c>
      <c r="C4117" s="3">
        <v>0.54730324074074077</v>
      </c>
      <c r="D4117" s="373" t="s">
        <v>75</v>
      </c>
      <c r="E4117" s="648">
        <f>VLOOKUP(D4117,ID對照表!A:B,2,FALSE)</f>
        <v>50</v>
      </c>
    </row>
    <row r="4118" spans="1:5" x14ac:dyDescent="0.25">
      <c r="A4118" s="648" t="str">
        <f t="shared" si="64"/>
        <v>2017/05/05-13:09:45</v>
      </c>
      <c r="B4118" s="4">
        <v>42860</v>
      </c>
      <c r="C4118" s="3">
        <v>0.54843750000000002</v>
      </c>
      <c r="D4118" s="373" t="s">
        <v>75</v>
      </c>
      <c r="E4118" s="648">
        <f>VLOOKUP(D4118,ID對照表!A:B,2,FALSE)</f>
        <v>50</v>
      </c>
    </row>
    <row r="4119" spans="1:5" x14ac:dyDescent="0.25">
      <c r="A4119" s="648" t="str">
        <f t="shared" si="64"/>
        <v>2017/05/05-13:10:04</v>
      </c>
      <c r="B4119" s="4">
        <v>42860</v>
      </c>
      <c r="C4119" s="3">
        <v>0.54865740740740743</v>
      </c>
      <c r="D4119" s="373" t="s">
        <v>75</v>
      </c>
      <c r="E4119" s="648">
        <f>VLOOKUP(D4119,ID對照表!A:B,2,FALSE)</f>
        <v>50</v>
      </c>
    </row>
    <row r="4120" spans="1:5" x14ac:dyDescent="0.25">
      <c r="A4120" s="648" t="str">
        <f t="shared" si="64"/>
        <v>2017/05/05-13:10:14</v>
      </c>
      <c r="B4120" s="4">
        <v>42860</v>
      </c>
      <c r="C4120" s="3">
        <v>0.54877314814814815</v>
      </c>
      <c r="D4120" s="373" t="s">
        <v>75</v>
      </c>
      <c r="E4120" s="648">
        <f>VLOOKUP(D4120,ID對照表!A:B,2,FALSE)</f>
        <v>50</v>
      </c>
    </row>
    <row r="4121" spans="1:5" x14ac:dyDescent="0.25">
      <c r="A4121" s="648" t="str">
        <f t="shared" si="64"/>
        <v>2017/05/05-13:10:21</v>
      </c>
      <c r="B4121" s="4">
        <v>42860</v>
      </c>
      <c r="C4121" s="3">
        <v>0.54885416666666664</v>
      </c>
      <c r="D4121" s="373" t="s">
        <v>75</v>
      </c>
      <c r="E4121" s="648">
        <f>VLOOKUP(D4121,ID對照表!A:B,2,FALSE)</f>
        <v>50</v>
      </c>
    </row>
    <row r="4122" spans="1:5" x14ac:dyDescent="0.25">
      <c r="A4122" s="648" t="str">
        <f t="shared" si="64"/>
        <v>2017/05/05-13:10:26</v>
      </c>
      <c r="B4122" s="4">
        <v>42860</v>
      </c>
      <c r="C4122" s="3">
        <v>0.54891203703703706</v>
      </c>
      <c r="D4122" s="373" t="s">
        <v>75</v>
      </c>
      <c r="E4122" s="648">
        <f>VLOOKUP(D4122,ID對照表!A:B,2,FALSE)</f>
        <v>50</v>
      </c>
    </row>
    <row r="4123" spans="1:5" x14ac:dyDescent="0.25">
      <c r="A4123" s="648" t="str">
        <f t="shared" si="64"/>
        <v>2017/05/05-13:10:50</v>
      </c>
      <c r="B4123" s="4">
        <v>42860</v>
      </c>
      <c r="C4123" s="3">
        <v>0.54918981481481477</v>
      </c>
      <c r="D4123" s="373" t="s">
        <v>75</v>
      </c>
      <c r="E4123" s="648">
        <f>VLOOKUP(D4123,ID對照表!A:B,2,FALSE)</f>
        <v>50</v>
      </c>
    </row>
    <row r="4124" spans="1:5" x14ac:dyDescent="0.25">
      <c r="A4124" s="648" t="str">
        <f t="shared" si="64"/>
        <v>2017/05/05-13:10:52</v>
      </c>
      <c r="B4124" s="4">
        <v>42860</v>
      </c>
      <c r="C4124" s="3">
        <v>0.54921296296296296</v>
      </c>
      <c r="D4124" s="373" t="s">
        <v>75</v>
      </c>
      <c r="E4124" s="648">
        <f>VLOOKUP(D4124,ID對照表!A:B,2,FALSE)</f>
        <v>50</v>
      </c>
    </row>
    <row r="4125" spans="1:5" x14ac:dyDescent="0.25">
      <c r="A4125" s="648" t="str">
        <f t="shared" si="64"/>
        <v>2017/05/05-13:10:53</v>
      </c>
      <c r="B4125" s="4">
        <v>42860</v>
      </c>
      <c r="C4125" s="3">
        <v>0.54922453703703711</v>
      </c>
      <c r="D4125" s="373" t="s">
        <v>75</v>
      </c>
      <c r="E4125" s="648">
        <f>VLOOKUP(D4125,ID對照表!A:B,2,FALSE)</f>
        <v>50</v>
      </c>
    </row>
    <row r="4126" spans="1:5" x14ac:dyDescent="0.25">
      <c r="A4126" s="648" t="str">
        <f t="shared" si="64"/>
        <v>2017/05/05-13:11:23</v>
      </c>
      <c r="B4126" s="4">
        <v>42860</v>
      </c>
      <c r="C4126" s="3">
        <v>0.54957175925925927</v>
      </c>
      <c r="D4126" s="373" t="s">
        <v>75</v>
      </c>
      <c r="E4126" s="648">
        <f>VLOOKUP(D4126,ID對照表!A:B,2,FALSE)</f>
        <v>50</v>
      </c>
    </row>
    <row r="4127" spans="1:5" x14ac:dyDescent="0.25">
      <c r="A4127" s="648" t="str">
        <f t="shared" si="64"/>
        <v>2017/05/05-13:11:36</v>
      </c>
      <c r="B4127" s="4">
        <v>42860</v>
      </c>
      <c r="C4127" s="3">
        <v>0.54972222222222222</v>
      </c>
      <c r="D4127" s="373" t="s">
        <v>75</v>
      </c>
      <c r="E4127" s="648">
        <f>VLOOKUP(D4127,ID對照表!A:B,2,FALSE)</f>
        <v>50</v>
      </c>
    </row>
    <row r="4128" spans="1:5" x14ac:dyDescent="0.25">
      <c r="A4128" s="648" t="str">
        <f t="shared" si="64"/>
        <v>2017/05/05-18:31:04</v>
      </c>
      <c r="B4128" s="4">
        <v>42860</v>
      </c>
      <c r="C4128" s="3">
        <v>0.77157407407407408</v>
      </c>
      <c r="D4128" s="373" t="s">
        <v>66</v>
      </c>
      <c r="E4128" s="648">
        <f>VLOOKUP(D4128,ID對照表!A:B,2,FALSE)</f>
        <v>42</v>
      </c>
    </row>
    <row r="4129" spans="1:5" x14ac:dyDescent="0.25">
      <c r="A4129" s="648" t="str">
        <f t="shared" si="64"/>
        <v>2017/05/05-18:38:53</v>
      </c>
      <c r="B4129" s="4">
        <v>42860</v>
      </c>
      <c r="C4129" s="3">
        <v>0.77700231481481474</v>
      </c>
      <c r="D4129" s="373" t="s">
        <v>1</v>
      </c>
      <c r="E4129" s="648">
        <f>VLOOKUP(D4129,ID對照表!A:B,2,FALSE)</f>
        <v>3</v>
      </c>
    </row>
    <row r="4130" spans="1:5" x14ac:dyDescent="0.25">
      <c r="A4130" s="648" t="str">
        <f t="shared" si="64"/>
        <v>2017/05/05-18:42:44</v>
      </c>
      <c r="B4130" s="4">
        <v>42860</v>
      </c>
      <c r="C4130" s="3">
        <v>0.77967592592592594</v>
      </c>
      <c r="D4130" s="373" t="s">
        <v>1</v>
      </c>
      <c r="E4130" s="648">
        <f>VLOOKUP(D4130,ID對照表!A:B,2,FALSE)</f>
        <v>3</v>
      </c>
    </row>
    <row r="4131" spans="1:5" x14ac:dyDescent="0.25">
      <c r="A4131" s="648" t="str">
        <f t="shared" si="64"/>
        <v>2017/05/05-19:03:16</v>
      </c>
      <c r="B4131" s="4">
        <v>42860</v>
      </c>
      <c r="C4131" s="3">
        <v>0.79393518518518524</v>
      </c>
      <c r="D4131" s="373" t="s">
        <v>1</v>
      </c>
      <c r="E4131" s="648">
        <f>VLOOKUP(D4131,ID對照表!A:B,2,FALSE)</f>
        <v>3</v>
      </c>
    </row>
    <row r="4132" spans="1:5" x14ac:dyDescent="0.25">
      <c r="A4132" s="648" t="str">
        <f t="shared" si="64"/>
        <v>2017/05/05-19:03:17</v>
      </c>
      <c r="B4132" s="4">
        <v>42860</v>
      </c>
      <c r="C4132" s="3">
        <v>0.79394675925925917</v>
      </c>
      <c r="D4132" s="373" t="s">
        <v>1</v>
      </c>
      <c r="E4132" s="648">
        <f>VLOOKUP(D4132,ID對照表!A:B,2,FALSE)</f>
        <v>3</v>
      </c>
    </row>
    <row r="4133" spans="1:5" x14ac:dyDescent="0.25">
      <c r="A4133" s="648" t="str">
        <f t="shared" si="64"/>
        <v>2017/05/05-19:03:20</v>
      </c>
      <c r="B4133" s="4">
        <v>42860</v>
      </c>
      <c r="C4133" s="3">
        <v>0.79398148148148151</v>
      </c>
      <c r="D4133" s="373" t="s">
        <v>1</v>
      </c>
      <c r="E4133" s="648">
        <f>VLOOKUP(D4133,ID對照表!A:B,2,FALSE)</f>
        <v>3</v>
      </c>
    </row>
    <row r="4134" spans="1:5" x14ac:dyDescent="0.25">
      <c r="A4134" s="648" t="str">
        <f t="shared" si="64"/>
        <v>2017/05/05-19:03:23</v>
      </c>
      <c r="B4134" s="4">
        <v>42860</v>
      </c>
      <c r="C4134" s="3">
        <v>0.79401620370370374</v>
      </c>
      <c r="D4134" s="373" t="s">
        <v>1</v>
      </c>
      <c r="E4134" s="648">
        <f>VLOOKUP(D4134,ID對照表!A:B,2,FALSE)</f>
        <v>3</v>
      </c>
    </row>
    <row r="4135" spans="1:5" x14ac:dyDescent="0.25">
      <c r="A4135" s="648" t="str">
        <f t="shared" si="64"/>
        <v>2017/05/05-19:03:25</v>
      </c>
      <c r="B4135" s="4">
        <v>42860</v>
      </c>
      <c r="C4135" s="3">
        <v>0.79403935185185182</v>
      </c>
      <c r="D4135" s="373" t="s">
        <v>1</v>
      </c>
      <c r="E4135" s="648">
        <f>VLOOKUP(D4135,ID對照表!A:B,2,FALSE)</f>
        <v>3</v>
      </c>
    </row>
    <row r="4136" spans="1:5" x14ac:dyDescent="0.25">
      <c r="A4136" s="648" t="str">
        <f t="shared" si="64"/>
        <v>2017/05/05-19:03:27</v>
      </c>
      <c r="B4136" s="4">
        <v>42860</v>
      </c>
      <c r="C4136" s="3">
        <v>0.7940625</v>
      </c>
      <c r="D4136" s="373" t="s">
        <v>1</v>
      </c>
      <c r="E4136" s="648">
        <f>VLOOKUP(D4136,ID對照表!A:B,2,FALSE)</f>
        <v>3</v>
      </c>
    </row>
    <row r="4137" spans="1:5" x14ac:dyDescent="0.25">
      <c r="A4137" s="648" t="str">
        <f t="shared" si="64"/>
        <v>2017/05/05-19:03:29</v>
      </c>
      <c r="B4137" s="4">
        <v>42860</v>
      </c>
      <c r="C4137" s="3">
        <v>0.79408564814814808</v>
      </c>
      <c r="D4137" s="373" t="s">
        <v>1</v>
      </c>
      <c r="E4137" s="648">
        <f>VLOOKUP(D4137,ID對照表!A:B,2,FALSE)</f>
        <v>3</v>
      </c>
    </row>
    <row r="4138" spans="1:5" x14ac:dyDescent="0.25">
      <c r="A4138" s="648" t="str">
        <f t="shared" si="64"/>
        <v>2017/05/05-19:03:31</v>
      </c>
      <c r="B4138" s="4">
        <v>42860</v>
      </c>
      <c r="C4138" s="3">
        <v>0.79410879629629638</v>
      </c>
      <c r="D4138" s="373" t="s">
        <v>1</v>
      </c>
      <c r="E4138" s="648">
        <f>VLOOKUP(D4138,ID對照表!A:B,2,FALSE)</f>
        <v>3</v>
      </c>
    </row>
    <row r="4139" spans="1:5" x14ac:dyDescent="0.25">
      <c r="A4139" s="648" t="str">
        <f t="shared" si="64"/>
        <v>2017/05/05-19:03:33</v>
      </c>
      <c r="B4139" s="4">
        <v>42860</v>
      </c>
      <c r="C4139" s="3">
        <v>0.79413194444444446</v>
      </c>
      <c r="D4139" s="373" t="s">
        <v>1</v>
      </c>
      <c r="E4139" s="648">
        <f>VLOOKUP(D4139,ID對照表!A:B,2,FALSE)</f>
        <v>3</v>
      </c>
    </row>
    <row r="4140" spans="1:5" x14ac:dyDescent="0.25">
      <c r="A4140" s="648" t="str">
        <f t="shared" si="64"/>
        <v>2017/05/05-19:03:40</v>
      </c>
      <c r="B4140" s="4">
        <v>42860</v>
      </c>
      <c r="C4140" s="3">
        <v>0.79421296296296295</v>
      </c>
      <c r="D4140" s="373" t="s">
        <v>1</v>
      </c>
      <c r="E4140" s="648">
        <f>VLOOKUP(D4140,ID對照表!A:B,2,FALSE)</f>
        <v>3</v>
      </c>
    </row>
    <row r="4141" spans="1:5" x14ac:dyDescent="0.25">
      <c r="A4141" s="648" t="str">
        <f t="shared" si="64"/>
        <v>2017/05/05-19:03:43</v>
      </c>
      <c r="B4141" s="4">
        <v>42860</v>
      </c>
      <c r="C4141" s="3">
        <v>0.79424768518518529</v>
      </c>
      <c r="D4141" s="373" t="s">
        <v>1</v>
      </c>
      <c r="E4141" s="648">
        <f>VLOOKUP(D4141,ID對照表!A:B,2,FALSE)</f>
        <v>3</v>
      </c>
    </row>
    <row r="4142" spans="1:5" x14ac:dyDescent="0.25">
      <c r="A4142" s="648" t="str">
        <f t="shared" si="64"/>
        <v>2017/05/05-19:03:43</v>
      </c>
      <c r="B4142" s="4">
        <v>42860</v>
      </c>
      <c r="C4142" s="3">
        <v>0.79424768518518529</v>
      </c>
      <c r="D4142" s="373" t="s">
        <v>1</v>
      </c>
      <c r="E4142" s="648">
        <f>VLOOKUP(D4142,ID對照表!A:B,2,FALSE)</f>
        <v>3</v>
      </c>
    </row>
    <row r="4143" spans="1:5" x14ac:dyDescent="0.25">
      <c r="A4143" s="648" t="str">
        <f t="shared" si="64"/>
        <v>2017/05/05-19:03:51</v>
      </c>
      <c r="B4143" s="4">
        <v>42860</v>
      </c>
      <c r="C4143" s="3">
        <v>0.79434027777777771</v>
      </c>
      <c r="D4143" s="373" t="s">
        <v>1</v>
      </c>
      <c r="E4143" s="648">
        <f>VLOOKUP(D4143,ID對照表!A:B,2,FALSE)</f>
        <v>3</v>
      </c>
    </row>
    <row r="4144" spans="1:5" x14ac:dyDescent="0.25">
      <c r="A4144" s="648" t="str">
        <f t="shared" si="64"/>
        <v>2017/05/05-19:03:54</v>
      </c>
      <c r="B4144" s="4">
        <v>42860</v>
      </c>
      <c r="C4144" s="3">
        <v>0.79437500000000005</v>
      </c>
      <c r="D4144" s="373" t="s">
        <v>1</v>
      </c>
      <c r="E4144" s="648">
        <f>VLOOKUP(D4144,ID對照表!A:B,2,FALSE)</f>
        <v>3</v>
      </c>
    </row>
    <row r="4145" spans="1:5" x14ac:dyDescent="0.25">
      <c r="A4145" s="648" t="str">
        <f t="shared" si="64"/>
        <v>2017/05/05-19:03:55</v>
      </c>
      <c r="B4145" s="4">
        <v>42860</v>
      </c>
      <c r="C4145" s="3">
        <v>0.79438657407407398</v>
      </c>
      <c r="D4145" s="373" t="s">
        <v>1</v>
      </c>
      <c r="E4145" s="648">
        <f>VLOOKUP(D4145,ID對照表!A:B,2,FALSE)</f>
        <v>3</v>
      </c>
    </row>
    <row r="4146" spans="1:5" x14ac:dyDescent="0.25">
      <c r="A4146" s="648" t="str">
        <f t="shared" si="64"/>
        <v>2017/05/05-22:23:04</v>
      </c>
      <c r="B4146" s="4">
        <v>42860</v>
      </c>
      <c r="C4146" s="3">
        <v>0.93268518518518517</v>
      </c>
      <c r="D4146" s="373" t="s">
        <v>160</v>
      </c>
      <c r="E4146" s="648">
        <f>VLOOKUP(D4146,ID對照表!A:B,2,FALSE)</f>
        <v>79</v>
      </c>
    </row>
    <row r="4147" spans="1:5" x14ac:dyDescent="0.25">
      <c r="A4147" s="648" t="str">
        <f t="shared" si="64"/>
        <v>2017/05/05-22:23:07</v>
      </c>
      <c r="B4147" s="4">
        <v>42860</v>
      </c>
      <c r="C4147" s="3">
        <v>0.9327199074074074</v>
      </c>
      <c r="D4147" s="373" t="s">
        <v>160</v>
      </c>
      <c r="E4147" s="648">
        <f>VLOOKUP(D4147,ID對照表!A:B,2,FALSE)</f>
        <v>79</v>
      </c>
    </row>
    <row r="4148" spans="1:5" x14ac:dyDescent="0.25">
      <c r="A4148" s="648" t="str">
        <f t="shared" si="64"/>
        <v>2017/05/05-22:23:09</v>
      </c>
      <c r="B4148" s="4">
        <v>42860</v>
      </c>
      <c r="C4148" s="3">
        <v>0.93274305555555559</v>
      </c>
      <c r="D4148" s="373" t="s">
        <v>160</v>
      </c>
      <c r="E4148" s="648">
        <f>VLOOKUP(D4148,ID對照表!A:B,2,FALSE)</f>
        <v>79</v>
      </c>
    </row>
    <row r="4149" spans="1:5" x14ac:dyDescent="0.25">
      <c r="A4149" s="648" t="str">
        <f t="shared" si="64"/>
        <v>2017/05/05-22:23:12</v>
      </c>
      <c r="B4149" s="4">
        <v>42860</v>
      </c>
      <c r="C4149" s="3">
        <v>0.93277777777777782</v>
      </c>
      <c r="D4149" s="373" t="s">
        <v>160</v>
      </c>
      <c r="E4149" s="648">
        <f>VLOOKUP(D4149,ID對照表!A:B,2,FALSE)</f>
        <v>79</v>
      </c>
    </row>
    <row r="4150" spans="1:5" x14ac:dyDescent="0.25">
      <c r="A4150" s="648" t="str">
        <f t="shared" si="64"/>
        <v>2017/05/05-22:23:16</v>
      </c>
      <c r="B4150" s="4">
        <v>42860</v>
      </c>
      <c r="C4150" s="3">
        <v>0.93282407407407408</v>
      </c>
      <c r="D4150" s="373" t="s">
        <v>160</v>
      </c>
      <c r="E4150" s="648">
        <f>VLOOKUP(D4150,ID對照表!A:B,2,FALSE)</f>
        <v>79</v>
      </c>
    </row>
    <row r="4151" spans="1:5" x14ac:dyDescent="0.25">
      <c r="A4151" s="648" t="str">
        <f t="shared" si="64"/>
        <v>2017/05/05-22:23:22</v>
      </c>
      <c r="B4151" s="4">
        <v>42860</v>
      </c>
      <c r="C4151" s="3">
        <v>0.93289351851851843</v>
      </c>
      <c r="D4151" s="373" t="s">
        <v>160</v>
      </c>
      <c r="E4151" s="648">
        <f>VLOOKUP(D4151,ID對照表!A:B,2,FALSE)</f>
        <v>79</v>
      </c>
    </row>
    <row r="4152" spans="1:5" x14ac:dyDescent="0.25">
      <c r="A4152" s="648" t="str">
        <f t="shared" si="64"/>
        <v>2017/05/05-22:26:14</v>
      </c>
      <c r="B4152" s="4">
        <v>42860</v>
      </c>
      <c r="C4152" s="3">
        <v>0.93488425925925922</v>
      </c>
      <c r="D4152" s="373" t="s">
        <v>160</v>
      </c>
      <c r="E4152" s="648">
        <f>VLOOKUP(D4152,ID對照表!A:B,2,FALSE)</f>
        <v>79</v>
      </c>
    </row>
    <row r="4153" spans="1:5" x14ac:dyDescent="0.25">
      <c r="A4153" s="648" t="str">
        <f t="shared" si="64"/>
        <v>2017/05/05-22:28:19</v>
      </c>
      <c r="B4153" s="4">
        <v>42860</v>
      </c>
      <c r="C4153" s="3">
        <v>0.93633101851851841</v>
      </c>
      <c r="D4153" s="373" t="s">
        <v>160</v>
      </c>
      <c r="E4153" s="648">
        <f>VLOOKUP(D4153,ID對照表!A:B,2,FALSE)</f>
        <v>79</v>
      </c>
    </row>
    <row r="4154" spans="1:5" x14ac:dyDescent="0.25">
      <c r="A4154" s="648" t="str">
        <f t="shared" si="64"/>
        <v>2017/05/05-22:28:20</v>
      </c>
      <c r="B4154" s="4">
        <v>42860</v>
      </c>
      <c r="C4154" s="3">
        <v>0.93634259259259256</v>
      </c>
      <c r="D4154" s="373" t="s">
        <v>160</v>
      </c>
      <c r="E4154" s="648">
        <f>VLOOKUP(D4154,ID對照表!A:B,2,FALSE)</f>
        <v>79</v>
      </c>
    </row>
    <row r="4155" spans="1:5" x14ac:dyDescent="0.25">
      <c r="A4155" s="648" t="str">
        <f t="shared" si="64"/>
        <v>2017/05/05-22:28:25</v>
      </c>
      <c r="B4155" s="4">
        <v>42860</v>
      </c>
      <c r="C4155" s="3">
        <v>0.93640046296296298</v>
      </c>
      <c r="D4155" s="373" t="s">
        <v>160</v>
      </c>
      <c r="E4155" s="648">
        <f>VLOOKUP(D4155,ID對照表!A:B,2,FALSE)</f>
        <v>79</v>
      </c>
    </row>
    <row r="4156" spans="1:5" x14ac:dyDescent="0.25">
      <c r="A4156" s="648" t="str">
        <f t="shared" si="64"/>
        <v>2017/05/05-22:28:27</v>
      </c>
      <c r="B4156" s="4">
        <v>42860</v>
      </c>
      <c r="C4156" s="3">
        <v>0.93642361111111105</v>
      </c>
      <c r="D4156" s="373" t="s">
        <v>160</v>
      </c>
      <c r="E4156" s="648">
        <f>VLOOKUP(D4156,ID對照表!A:B,2,FALSE)</f>
        <v>79</v>
      </c>
    </row>
    <row r="4157" spans="1:5" x14ac:dyDescent="0.25">
      <c r="A4157" s="648" t="str">
        <f t="shared" si="64"/>
        <v>2017/05/05-22:28:30</v>
      </c>
      <c r="B4157" s="4">
        <v>42860</v>
      </c>
      <c r="C4157" s="3">
        <v>0.93645833333333339</v>
      </c>
      <c r="D4157" s="373" t="s">
        <v>160</v>
      </c>
      <c r="E4157" s="648">
        <f>VLOOKUP(D4157,ID對照表!A:B,2,FALSE)</f>
        <v>79</v>
      </c>
    </row>
    <row r="4158" spans="1:5" x14ac:dyDescent="0.25">
      <c r="A4158" s="648" t="str">
        <f t="shared" si="64"/>
        <v>2017/05/05-22:28:32</v>
      </c>
      <c r="B4158" s="4">
        <v>42860</v>
      </c>
      <c r="C4158" s="3">
        <v>0.93648148148148147</v>
      </c>
      <c r="D4158" s="373" t="s">
        <v>160</v>
      </c>
      <c r="E4158" s="648">
        <f>VLOOKUP(D4158,ID對照表!A:B,2,FALSE)</f>
        <v>79</v>
      </c>
    </row>
    <row r="4159" spans="1:5" x14ac:dyDescent="0.25">
      <c r="A4159" s="648" t="str">
        <f t="shared" si="64"/>
        <v>2017/05/05-22:28:33</v>
      </c>
      <c r="B4159" s="4">
        <v>42860</v>
      </c>
      <c r="C4159" s="3">
        <v>0.93649305555555562</v>
      </c>
      <c r="D4159" s="373" t="s">
        <v>160</v>
      </c>
      <c r="E4159" s="648">
        <f>VLOOKUP(D4159,ID對照表!A:B,2,FALSE)</f>
        <v>79</v>
      </c>
    </row>
    <row r="4160" spans="1:5" x14ac:dyDescent="0.25">
      <c r="A4160" s="648" t="str">
        <f t="shared" si="64"/>
        <v>2017/05/05-22:28:35</v>
      </c>
      <c r="B4160" s="4">
        <v>42860</v>
      </c>
      <c r="C4160" s="3">
        <v>0.9365162037037037</v>
      </c>
      <c r="D4160" s="373" t="s">
        <v>160</v>
      </c>
      <c r="E4160" s="648">
        <f>VLOOKUP(D4160,ID對照表!A:B,2,FALSE)</f>
        <v>79</v>
      </c>
    </row>
    <row r="4161" spans="1:5" x14ac:dyDescent="0.25">
      <c r="A4161" s="648" t="str">
        <f t="shared" si="64"/>
        <v>2017/05/05-22:28:38</v>
      </c>
      <c r="B4161" s="4">
        <v>42860</v>
      </c>
      <c r="C4161" s="3">
        <v>0.93655092592592604</v>
      </c>
      <c r="D4161" s="373" t="s">
        <v>160</v>
      </c>
      <c r="E4161" s="648">
        <f>VLOOKUP(D4161,ID對照表!A:B,2,FALSE)</f>
        <v>79</v>
      </c>
    </row>
    <row r="4162" spans="1:5" x14ac:dyDescent="0.25">
      <c r="A4162" s="648" t="str">
        <f t="shared" ref="A4162:A4225" si="65">TEXT(B4162,"yyyy/mm/dd")&amp;"-"&amp;TEXT(C4162,"hh:mm:ss")</f>
        <v>2017/05/05-22:28:47</v>
      </c>
      <c r="B4162" s="4">
        <v>42860</v>
      </c>
      <c r="C4162" s="3">
        <v>0.93665509259259261</v>
      </c>
      <c r="D4162" s="373" t="s">
        <v>160</v>
      </c>
      <c r="E4162" s="648">
        <f>VLOOKUP(D4162,ID對照表!A:B,2,FALSE)</f>
        <v>79</v>
      </c>
    </row>
    <row r="4163" spans="1:5" x14ac:dyDescent="0.25">
      <c r="A4163" s="648" t="str">
        <f t="shared" si="65"/>
        <v>2017/05/05-22:28:49</v>
      </c>
      <c r="B4163" s="4">
        <v>42860</v>
      </c>
      <c r="C4163" s="3">
        <v>0.9366782407407408</v>
      </c>
      <c r="D4163" s="373" t="s">
        <v>160</v>
      </c>
      <c r="E4163" s="648">
        <f>VLOOKUP(D4163,ID對照表!A:B,2,FALSE)</f>
        <v>79</v>
      </c>
    </row>
    <row r="4164" spans="1:5" x14ac:dyDescent="0.25">
      <c r="A4164" s="648" t="str">
        <f t="shared" si="65"/>
        <v>2017/05/05-22:28:50</v>
      </c>
      <c r="B4164" s="4">
        <v>42860</v>
      </c>
      <c r="C4164" s="3">
        <v>0.93668981481481473</v>
      </c>
      <c r="D4164" s="373" t="s">
        <v>160</v>
      </c>
      <c r="E4164" s="648">
        <f>VLOOKUP(D4164,ID對照表!A:B,2,FALSE)</f>
        <v>79</v>
      </c>
    </row>
    <row r="4165" spans="1:5" x14ac:dyDescent="0.25">
      <c r="A4165" s="648" t="str">
        <f t="shared" si="65"/>
        <v>2017/05/05-22:28:54</v>
      </c>
      <c r="B4165" s="4">
        <v>42860</v>
      </c>
      <c r="C4165" s="3">
        <v>0.9367361111111111</v>
      </c>
      <c r="D4165" s="373" t="s">
        <v>160</v>
      </c>
      <c r="E4165" s="648">
        <f>VLOOKUP(D4165,ID對照表!A:B,2,FALSE)</f>
        <v>79</v>
      </c>
    </row>
    <row r="4166" spans="1:5" x14ac:dyDescent="0.25">
      <c r="A4166" s="648" t="str">
        <f t="shared" si="65"/>
        <v>2017/05/05-22:28:56</v>
      </c>
      <c r="B4166" s="4">
        <v>42860</v>
      </c>
      <c r="C4166" s="3">
        <v>0.93675925925925929</v>
      </c>
      <c r="D4166" s="373" t="s">
        <v>160</v>
      </c>
      <c r="E4166" s="648">
        <f>VLOOKUP(D4166,ID對照表!A:B,2,FALSE)</f>
        <v>79</v>
      </c>
    </row>
    <row r="4167" spans="1:5" x14ac:dyDescent="0.25">
      <c r="A4167" s="648" t="str">
        <f t="shared" si="65"/>
        <v>2017/05/05-22:28:57</v>
      </c>
      <c r="B4167" s="4">
        <v>42860</v>
      </c>
      <c r="C4167" s="3">
        <v>0.93677083333333344</v>
      </c>
      <c r="D4167" s="373" t="s">
        <v>160</v>
      </c>
      <c r="E4167" s="648">
        <f>VLOOKUP(D4167,ID對照表!A:B,2,FALSE)</f>
        <v>79</v>
      </c>
    </row>
    <row r="4168" spans="1:5" x14ac:dyDescent="0.25">
      <c r="A4168" s="648" t="str">
        <f t="shared" si="65"/>
        <v>2017/05/05-22:29:00</v>
      </c>
      <c r="B4168" s="4">
        <v>42860</v>
      </c>
      <c r="C4168" s="3">
        <v>0.93680555555555556</v>
      </c>
      <c r="D4168" s="373" t="s">
        <v>160</v>
      </c>
      <c r="E4168" s="648">
        <f>VLOOKUP(D4168,ID對照表!A:B,2,FALSE)</f>
        <v>79</v>
      </c>
    </row>
    <row r="4169" spans="1:5" x14ac:dyDescent="0.25">
      <c r="A4169" s="648" t="str">
        <f t="shared" si="65"/>
        <v>2017/05/05-22:29:03</v>
      </c>
      <c r="B4169" s="4">
        <v>42860</v>
      </c>
      <c r="C4169" s="3">
        <v>0.93684027777777779</v>
      </c>
      <c r="D4169" s="373" t="s">
        <v>160</v>
      </c>
      <c r="E4169" s="648">
        <f>VLOOKUP(D4169,ID對照表!A:B,2,FALSE)</f>
        <v>79</v>
      </c>
    </row>
    <row r="4170" spans="1:5" x14ac:dyDescent="0.25">
      <c r="A4170" s="648" t="str">
        <f t="shared" si="65"/>
        <v>2017/05/05-22:29:04</v>
      </c>
      <c r="B4170" s="4">
        <v>42860</v>
      </c>
      <c r="C4170" s="3">
        <v>0.93685185185185194</v>
      </c>
      <c r="D4170" s="373" t="s">
        <v>160</v>
      </c>
      <c r="E4170" s="648">
        <f>VLOOKUP(D4170,ID對照表!A:B,2,FALSE)</f>
        <v>79</v>
      </c>
    </row>
    <row r="4171" spans="1:5" x14ac:dyDescent="0.25">
      <c r="A4171" s="648" t="str">
        <f t="shared" si="65"/>
        <v>2017/05/05-22:29:05</v>
      </c>
      <c r="B4171" s="4">
        <v>42860</v>
      </c>
      <c r="C4171" s="3">
        <v>0.93686342592592586</v>
      </c>
      <c r="D4171" s="373" t="s">
        <v>160</v>
      </c>
      <c r="E4171" s="648">
        <f>VLOOKUP(D4171,ID對照表!A:B,2,FALSE)</f>
        <v>79</v>
      </c>
    </row>
    <row r="4172" spans="1:5" x14ac:dyDescent="0.25">
      <c r="A4172" s="648" t="str">
        <f t="shared" si="65"/>
        <v>2017/05/05-22:29:06</v>
      </c>
      <c r="B4172" s="4">
        <v>42860</v>
      </c>
      <c r="C4172" s="3">
        <v>0.93687500000000001</v>
      </c>
      <c r="D4172" s="373" t="s">
        <v>160</v>
      </c>
      <c r="E4172" s="648">
        <f>VLOOKUP(D4172,ID對照表!A:B,2,FALSE)</f>
        <v>79</v>
      </c>
    </row>
    <row r="4173" spans="1:5" x14ac:dyDescent="0.25">
      <c r="A4173" s="648" t="str">
        <f t="shared" si="65"/>
        <v>2017/05/05-22:29:08</v>
      </c>
      <c r="B4173" s="4">
        <v>42860</v>
      </c>
      <c r="C4173" s="3">
        <v>0.9368981481481482</v>
      </c>
      <c r="D4173" s="373" t="s">
        <v>160</v>
      </c>
      <c r="E4173" s="648">
        <f>VLOOKUP(D4173,ID對照表!A:B,2,FALSE)</f>
        <v>79</v>
      </c>
    </row>
    <row r="4174" spans="1:5" x14ac:dyDescent="0.25">
      <c r="A4174" s="648" t="str">
        <f t="shared" si="65"/>
        <v>2017/05/05-22:29:10</v>
      </c>
      <c r="B4174" s="4">
        <v>42860</v>
      </c>
      <c r="C4174" s="3">
        <v>0.93692129629629628</v>
      </c>
      <c r="D4174" s="373" t="s">
        <v>160</v>
      </c>
      <c r="E4174" s="648">
        <f>VLOOKUP(D4174,ID對照表!A:B,2,FALSE)</f>
        <v>79</v>
      </c>
    </row>
    <row r="4175" spans="1:5" x14ac:dyDescent="0.25">
      <c r="A4175" s="648" t="str">
        <f t="shared" si="65"/>
        <v>2017/05/05-22:29:13</v>
      </c>
      <c r="B4175" s="4">
        <v>42860</v>
      </c>
      <c r="C4175" s="3">
        <v>0.93695601851851851</v>
      </c>
      <c r="D4175" s="373" t="s">
        <v>160</v>
      </c>
      <c r="E4175" s="648">
        <f>VLOOKUP(D4175,ID對照表!A:B,2,FALSE)</f>
        <v>79</v>
      </c>
    </row>
    <row r="4176" spans="1:5" x14ac:dyDescent="0.25">
      <c r="A4176" s="648" t="str">
        <f t="shared" si="65"/>
        <v>2017/05/05-22:29:15</v>
      </c>
      <c r="B4176" s="4">
        <v>42860</v>
      </c>
      <c r="C4176" s="3">
        <v>0.9369791666666667</v>
      </c>
      <c r="D4176" s="373" t="s">
        <v>160</v>
      </c>
      <c r="E4176" s="648">
        <f>VLOOKUP(D4176,ID對照表!A:B,2,FALSE)</f>
        <v>79</v>
      </c>
    </row>
    <row r="4177" spans="1:5" x14ac:dyDescent="0.25">
      <c r="A4177" s="648" t="str">
        <f t="shared" si="65"/>
        <v>2017/05/05-22:29:17</v>
      </c>
      <c r="B4177" s="4">
        <v>42860</v>
      </c>
      <c r="C4177" s="3">
        <v>0.93700231481481477</v>
      </c>
      <c r="D4177" s="373" t="s">
        <v>160</v>
      </c>
      <c r="E4177" s="648">
        <f>VLOOKUP(D4177,ID對照表!A:B,2,FALSE)</f>
        <v>79</v>
      </c>
    </row>
    <row r="4178" spans="1:5" x14ac:dyDescent="0.25">
      <c r="A4178" s="648" t="str">
        <f t="shared" si="65"/>
        <v>2017/05/05-22:29:18</v>
      </c>
      <c r="B4178" s="4">
        <v>42860</v>
      </c>
      <c r="C4178" s="3">
        <v>0.93701388888888892</v>
      </c>
      <c r="D4178" s="373" t="s">
        <v>160</v>
      </c>
      <c r="E4178" s="648">
        <f>VLOOKUP(D4178,ID對照表!A:B,2,FALSE)</f>
        <v>79</v>
      </c>
    </row>
    <row r="4179" spans="1:5" x14ac:dyDescent="0.25">
      <c r="A4179" s="648" t="str">
        <f t="shared" si="65"/>
        <v>2017/05/05-22:29:20</v>
      </c>
      <c r="B4179" s="4">
        <v>42860</v>
      </c>
      <c r="C4179" s="3">
        <v>0.937037037037037</v>
      </c>
      <c r="D4179" s="373" t="s">
        <v>160</v>
      </c>
      <c r="E4179" s="648">
        <f>VLOOKUP(D4179,ID對照表!A:B,2,FALSE)</f>
        <v>79</v>
      </c>
    </row>
    <row r="4180" spans="1:5" x14ac:dyDescent="0.25">
      <c r="A4180" s="648" t="str">
        <f t="shared" si="65"/>
        <v>2017/05/05-22:29:21</v>
      </c>
      <c r="B4180" s="4">
        <v>42860</v>
      </c>
      <c r="C4180" s="3">
        <v>0.93704861111111104</v>
      </c>
      <c r="D4180" s="373" t="s">
        <v>160</v>
      </c>
      <c r="E4180" s="648">
        <f>VLOOKUP(D4180,ID對照表!A:B,2,FALSE)</f>
        <v>79</v>
      </c>
    </row>
    <row r="4181" spans="1:5" x14ac:dyDescent="0.25">
      <c r="A4181" s="648" t="str">
        <f t="shared" si="65"/>
        <v>2017/05/05-22:29:25</v>
      </c>
      <c r="B4181" s="4">
        <v>42860</v>
      </c>
      <c r="C4181" s="3">
        <v>0.93709490740740742</v>
      </c>
      <c r="D4181" s="373" t="s">
        <v>160</v>
      </c>
      <c r="E4181" s="648">
        <f>VLOOKUP(D4181,ID對照表!A:B,2,FALSE)</f>
        <v>79</v>
      </c>
    </row>
    <row r="4182" spans="1:5" x14ac:dyDescent="0.25">
      <c r="A4182" s="648" t="str">
        <f t="shared" si="65"/>
        <v>2017/05/05-22:29:27</v>
      </c>
      <c r="B4182" s="4">
        <v>42860</v>
      </c>
      <c r="C4182" s="3">
        <v>0.93711805555555561</v>
      </c>
      <c r="D4182" s="373" t="s">
        <v>160</v>
      </c>
      <c r="E4182" s="648">
        <f>VLOOKUP(D4182,ID對照表!A:B,2,FALSE)</f>
        <v>79</v>
      </c>
    </row>
    <row r="4183" spans="1:5" x14ac:dyDescent="0.25">
      <c r="A4183" s="648" t="str">
        <f t="shared" si="65"/>
        <v>2017/05/05-22:29:30</v>
      </c>
      <c r="B4183" s="4">
        <v>42860</v>
      </c>
      <c r="C4183" s="3">
        <v>0.93715277777777783</v>
      </c>
      <c r="D4183" s="373" t="s">
        <v>160</v>
      </c>
      <c r="E4183" s="648">
        <f>VLOOKUP(D4183,ID對照表!A:B,2,FALSE)</f>
        <v>79</v>
      </c>
    </row>
    <row r="4184" spans="1:5" x14ac:dyDescent="0.25">
      <c r="A4184" s="648" t="str">
        <f t="shared" si="65"/>
        <v>2017/05/05-22:29:33</v>
      </c>
      <c r="B4184" s="4">
        <v>42860</v>
      </c>
      <c r="C4184" s="3">
        <v>0.93718749999999995</v>
      </c>
      <c r="D4184" s="373" t="s">
        <v>160</v>
      </c>
      <c r="E4184" s="648">
        <f>VLOOKUP(D4184,ID對照表!A:B,2,FALSE)</f>
        <v>79</v>
      </c>
    </row>
    <row r="4185" spans="1:5" x14ac:dyDescent="0.25">
      <c r="A4185" s="648" t="str">
        <f t="shared" si="65"/>
        <v>2017/05/05-22:29:34</v>
      </c>
      <c r="B4185" s="4">
        <v>42860</v>
      </c>
      <c r="C4185" s="3">
        <v>0.9371990740740741</v>
      </c>
      <c r="D4185" s="373" t="s">
        <v>160</v>
      </c>
      <c r="E4185" s="648">
        <f>VLOOKUP(D4185,ID對照表!A:B,2,FALSE)</f>
        <v>79</v>
      </c>
    </row>
    <row r="4186" spans="1:5" x14ac:dyDescent="0.25">
      <c r="A4186" s="648" t="str">
        <f t="shared" si="65"/>
        <v>2017/05/05-22:29:36</v>
      </c>
      <c r="B4186" s="4">
        <v>42860</v>
      </c>
      <c r="C4186" s="3">
        <v>0.93722222222222218</v>
      </c>
      <c r="D4186" s="373" t="s">
        <v>160</v>
      </c>
      <c r="E4186" s="648">
        <f>VLOOKUP(D4186,ID對照表!A:B,2,FALSE)</f>
        <v>79</v>
      </c>
    </row>
    <row r="4187" spans="1:5" x14ac:dyDescent="0.25">
      <c r="A4187" s="648" t="str">
        <f t="shared" si="65"/>
        <v>2017/05/05-22:29:38</v>
      </c>
      <c r="B4187" s="4">
        <v>42860</v>
      </c>
      <c r="C4187" s="3">
        <v>0.93724537037037037</v>
      </c>
      <c r="D4187" s="373" t="s">
        <v>160</v>
      </c>
      <c r="E4187" s="648">
        <f>VLOOKUP(D4187,ID對照表!A:B,2,FALSE)</f>
        <v>79</v>
      </c>
    </row>
    <row r="4188" spans="1:5" x14ac:dyDescent="0.25">
      <c r="A4188" s="648" t="str">
        <f t="shared" si="65"/>
        <v>2017/05/05-22:29:42</v>
      </c>
      <c r="B4188" s="4">
        <v>42860</v>
      </c>
      <c r="C4188" s="3">
        <v>0.93729166666666675</v>
      </c>
      <c r="D4188" s="373" t="s">
        <v>160</v>
      </c>
      <c r="E4188" s="648">
        <f>VLOOKUP(D4188,ID對照表!A:B,2,FALSE)</f>
        <v>79</v>
      </c>
    </row>
    <row r="4189" spans="1:5" x14ac:dyDescent="0.25">
      <c r="A4189" s="648" t="str">
        <f t="shared" si="65"/>
        <v>2017/05/05-22:29:43</v>
      </c>
      <c r="B4189" s="4">
        <v>42860</v>
      </c>
      <c r="C4189" s="3">
        <v>0.93730324074074067</v>
      </c>
      <c r="D4189" s="373" t="s">
        <v>160</v>
      </c>
      <c r="E4189" s="648">
        <f>VLOOKUP(D4189,ID對照表!A:B,2,FALSE)</f>
        <v>79</v>
      </c>
    </row>
    <row r="4190" spans="1:5" x14ac:dyDescent="0.25">
      <c r="A4190" s="648" t="str">
        <f t="shared" si="65"/>
        <v>2017/05/05-22:29:47</v>
      </c>
      <c r="B4190" s="4">
        <v>42860</v>
      </c>
      <c r="C4190" s="3">
        <v>0.93734953703703694</v>
      </c>
      <c r="D4190" s="373" t="s">
        <v>160</v>
      </c>
      <c r="E4190" s="648">
        <f>VLOOKUP(D4190,ID對照表!A:B,2,FALSE)</f>
        <v>79</v>
      </c>
    </row>
    <row r="4191" spans="1:5" x14ac:dyDescent="0.25">
      <c r="A4191" s="648" t="str">
        <f t="shared" si="65"/>
        <v>2017/05/05-22:29:54</v>
      </c>
      <c r="B4191" s="4">
        <v>42860</v>
      </c>
      <c r="C4191" s="3">
        <v>0.93743055555555566</v>
      </c>
      <c r="D4191" s="373" t="s">
        <v>160</v>
      </c>
      <c r="E4191" s="648">
        <f>VLOOKUP(D4191,ID對照表!A:B,2,FALSE)</f>
        <v>79</v>
      </c>
    </row>
    <row r="4192" spans="1:5" x14ac:dyDescent="0.25">
      <c r="A4192" s="648" t="str">
        <f t="shared" si="65"/>
        <v>2017/05/05-22:29:56</v>
      </c>
      <c r="B4192" s="4">
        <v>42860</v>
      </c>
      <c r="C4192" s="3">
        <v>0.93745370370370373</v>
      </c>
      <c r="D4192" s="373" t="s">
        <v>160</v>
      </c>
      <c r="E4192" s="648">
        <f>VLOOKUP(D4192,ID對照表!A:B,2,FALSE)</f>
        <v>79</v>
      </c>
    </row>
    <row r="4193" spans="1:5" x14ac:dyDescent="0.25">
      <c r="A4193" s="648" t="str">
        <f t="shared" si="65"/>
        <v>2017/05/05-22:29:57</v>
      </c>
      <c r="B4193" s="4">
        <v>42860</v>
      </c>
      <c r="C4193" s="3">
        <v>0.93746527777777777</v>
      </c>
      <c r="D4193" s="373" t="s">
        <v>160</v>
      </c>
      <c r="E4193" s="648">
        <f>VLOOKUP(D4193,ID對照表!A:B,2,FALSE)</f>
        <v>79</v>
      </c>
    </row>
    <row r="4194" spans="1:5" x14ac:dyDescent="0.25">
      <c r="A4194" s="648" t="str">
        <f t="shared" si="65"/>
        <v>2017/05/05-22:29:59</v>
      </c>
      <c r="B4194" s="4">
        <v>42860</v>
      </c>
      <c r="C4194" s="3">
        <v>0.93748842592592585</v>
      </c>
      <c r="D4194" s="373" t="s">
        <v>160</v>
      </c>
      <c r="E4194" s="648">
        <f>VLOOKUP(D4194,ID對照表!A:B,2,FALSE)</f>
        <v>79</v>
      </c>
    </row>
    <row r="4195" spans="1:5" x14ac:dyDescent="0.25">
      <c r="A4195" s="648" t="str">
        <f t="shared" si="65"/>
        <v>2017/05/05-22:30:02</v>
      </c>
      <c r="B4195" s="4">
        <v>42860</v>
      </c>
      <c r="C4195" s="3">
        <v>0.93752314814814808</v>
      </c>
      <c r="D4195" s="373" t="s">
        <v>160</v>
      </c>
      <c r="E4195" s="648">
        <f>VLOOKUP(D4195,ID對照表!A:B,2,FALSE)</f>
        <v>79</v>
      </c>
    </row>
    <row r="4196" spans="1:5" x14ac:dyDescent="0.25">
      <c r="A4196" s="648" t="str">
        <f t="shared" si="65"/>
        <v>2017/05/05-22:30:04</v>
      </c>
      <c r="B4196" s="4">
        <v>42860</v>
      </c>
      <c r="C4196" s="3">
        <v>0.93754629629629627</v>
      </c>
      <c r="D4196" s="373" t="s">
        <v>160</v>
      </c>
      <c r="E4196" s="648">
        <f>VLOOKUP(D4196,ID對照表!A:B,2,FALSE)</f>
        <v>79</v>
      </c>
    </row>
    <row r="4197" spans="1:5" x14ac:dyDescent="0.25">
      <c r="A4197" s="648" t="str">
        <f t="shared" si="65"/>
        <v>2017/05/05-22:30:05</v>
      </c>
      <c r="B4197" s="4">
        <v>42860</v>
      </c>
      <c r="C4197" s="3">
        <v>0.93755787037037042</v>
      </c>
      <c r="D4197" s="373" t="s">
        <v>160</v>
      </c>
      <c r="E4197" s="648">
        <f>VLOOKUP(D4197,ID對照表!A:B,2,FALSE)</f>
        <v>79</v>
      </c>
    </row>
    <row r="4198" spans="1:5" x14ac:dyDescent="0.25">
      <c r="A4198" s="648" t="str">
        <f t="shared" si="65"/>
        <v>2017/05/05-22:30:08</v>
      </c>
      <c r="B4198" s="4">
        <v>42860</v>
      </c>
      <c r="C4198" s="3">
        <v>0.93759259259259264</v>
      </c>
      <c r="D4198" s="373" t="s">
        <v>160</v>
      </c>
      <c r="E4198" s="648">
        <f>VLOOKUP(D4198,ID對照表!A:B,2,FALSE)</f>
        <v>79</v>
      </c>
    </row>
    <row r="4199" spans="1:5" x14ac:dyDescent="0.25">
      <c r="A4199" s="648" t="str">
        <f t="shared" si="65"/>
        <v>2017/05/05-22:30:11</v>
      </c>
      <c r="B4199" s="4">
        <v>42860</v>
      </c>
      <c r="C4199" s="3">
        <v>0.93762731481481476</v>
      </c>
      <c r="D4199" s="373" t="s">
        <v>160</v>
      </c>
      <c r="E4199" s="648">
        <f>VLOOKUP(D4199,ID對照表!A:B,2,FALSE)</f>
        <v>79</v>
      </c>
    </row>
    <row r="4200" spans="1:5" x14ac:dyDescent="0.25">
      <c r="A4200" s="648" t="str">
        <f t="shared" si="65"/>
        <v>2017/05/05-23:55:39</v>
      </c>
      <c r="B4200" s="4">
        <v>42860</v>
      </c>
      <c r="C4200" s="3">
        <v>0.99697916666666664</v>
      </c>
      <c r="D4200" s="373" t="s">
        <v>1</v>
      </c>
      <c r="E4200" s="648">
        <f>VLOOKUP(D4200,ID對照表!A:B,2,FALSE)</f>
        <v>3</v>
      </c>
    </row>
    <row r="4201" spans="1:5" x14ac:dyDescent="0.25">
      <c r="A4201" s="648" t="str">
        <f t="shared" si="65"/>
        <v>2017/05/06-02:40:49</v>
      </c>
      <c r="B4201" s="4">
        <v>42861</v>
      </c>
      <c r="C4201" s="3">
        <v>0.11167824074074074</v>
      </c>
      <c r="D4201" s="373" t="s">
        <v>160</v>
      </c>
      <c r="E4201" s="648">
        <f>VLOOKUP(D4201,ID對照表!A:B,2,FALSE)</f>
        <v>79</v>
      </c>
    </row>
    <row r="4202" spans="1:5" x14ac:dyDescent="0.25">
      <c r="A4202" s="648" t="str">
        <f t="shared" si="65"/>
        <v>2017/05/06-02:40:55</v>
      </c>
      <c r="B4202" s="4">
        <v>42861</v>
      </c>
      <c r="C4202" s="3">
        <v>0.11174768518518519</v>
      </c>
      <c r="D4202" s="373" t="s">
        <v>160</v>
      </c>
      <c r="E4202" s="648">
        <f>VLOOKUP(D4202,ID對照表!A:B,2,FALSE)</f>
        <v>79</v>
      </c>
    </row>
    <row r="4203" spans="1:5" x14ac:dyDescent="0.25">
      <c r="A4203" s="648" t="str">
        <f t="shared" si="65"/>
        <v>2017/05/06-02:40:56</v>
      </c>
      <c r="B4203" s="4">
        <v>42861</v>
      </c>
      <c r="C4203" s="3">
        <v>0.11175925925925927</v>
      </c>
      <c r="D4203" s="373" t="s">
        <v>160</v>
      </c>
      <c r="E4203" s="648">
        <f>VLOOKUP(D4203,ID對照表!A:B,2,FALSE)</f>
        <v>79</v>
      </c>
    </row>
    <row r="4204" spans="1:5" x14ac:dyDescent="0.25">
      <c r="A4204" s="648" t="str">
        <f t="shared" si="65"/>
        <v>2017/05/06-02:40:58</v>
      </c>
      <c r="B4204" s="4">
        <v>42861</v>
      </c>
      <c r="C4204" s="3">
        <v>0.11178240740740741</v>
      </c>
      <c r="D4204" s="373" t="s">
        <v>160</v>
      </c>
      <c r="E4204" s="648">
        <f>VLOOKUP(D4204,ID對照表!A:B,2,FALSE)</f>
        <v>79</v>
      </c>
    </row>
    <row r="4205" spans="1:5" x14ac:dyDescent="0.25">
      <c r="A4205" s="648" t="str">
        <f t="shared" si="65"/>
        <v>2017/05/06-02:41:02</v>
      </c>
      <c r="B4205" s="4">
        <v>42861</v>
      </c>
      <c r="C4205" s="3">
        <v>0.11182870370370369</v>
      </c>
      <c r="D4205" s="373" t="s">
        <v>160</v>
      </c>
      <c r="E4205" s="648">
        <f>VLOOKUP(D4205,ID對照表!A:B,2,FALSE)</f>
        <v>79</v>
      </c>
    </row>
    <row r="4206" spans="1:5" x14ac:dyDescent="0.25">
      <c r="A4206" s="648" t="str">
        <f t="shared" si="65"/>
        <v>2017/05/06-02:41:03</v>
      </c>
      <c r="B4206" s="4">
        <v>42861</v>
      </c>
      <c r="C4206" s="3">
        <v>0.11184027777777777</v>
      </c>
      <c r="D4206" s="373" t="s">
        <v>160</v>
      </c>
      <c r="E4206" s="648">
        <f>VLOOKUP(D4206,ID對照表!A:B,2,FALSE)</f>
        <v>79</v>
      </c>
    </row>
    <row r="4207" spans="1:5" x14ac:dyDescent="0.25">
      <c r="A4207" s="648" t="str">
        <f t="shared" si="65"/>
        <v>2017/05/06-02:41:13</v>
      </c>
      <c r="B4207" s="4">
        <v>42861</v>
      </c>
      <c r="C4207" s="3">
        <v>0.11195601851851851</v>
      </c>
      <c r="D4207" s="373" t="s">
        <v>160</v>
      </c>
      <c r="E4207" s="648">
        <f>VLOOKUP(D4207,ID對照表!A:B,2,FALSE)</f>
        <v>79</v>
      </c>
    </row>
    <row r="4208" spans="1:5" x14ac:dyDescent="0.25">
      <c r="A4208" s="648" t="str">
        <f t="shared" si="65"/>
        <v>2017/05/06-02:41:17</v>
      </c>
      <c r="B4208" s="4">
        <v>42861</v>
      </c>
      <c r="C4208" s="3">
        <v>0.11200231481481482</v>
      </c>
      <c r="D4208" s="373" t="s">
        <v>160</v>
      </c>
      <c r="E4208" s="648">
        <f>VLOOKUP(D4208,ID對照表!A:B,2,FALSE)</f>
        <v>79</v>
      </c>
    </row>
    <row r="4209" spans="1:5" x14ac:dyDescent="0.25">
      <c r="A4209" s="648" t="str">
        <f t="shared" si="65"/>
        <v>2017/05/06-02:41:21</v>
      </c>
      <c r="B4209" s="4">
        <v>42861</v>
      </c>
      <c r="C4209" s="3">
        <v>0.11204861111111113</v>
      </c>
      <c r="D4209" s="373" t="s">
        <v>160</v>
      </c>
      <c r="E4209" s="648">
        <f>VLOOKUP(D4209,ID對照表!A:B,2,FALSE)</f>
        <v>79</v>
      </c>
    </row>
    <row r="4210" spans="1:5" x14ac:dyDescent="0.25">
      <c r="A4210" s="648" t="str">
        <f t="shared" si="65"/>
        <v>2017/05/06-02:41:24</v>
      </c>
      <c r="B4210" s="4">
        <v>42861</v>
      </c>
      <c r="C4210" s="3">
        <v>0.11208333333333333</v>
      </c>
      <c r="D4210" s="373" t="s">
        <v>160</v>
      </c>
      <c r="E4210" s="648">
        <f>VLOOKUP(D4210,ID對照表!A:B,2,FALSE)</f>
        <v>79</v>
      </c>
    </row>
    <row r="4211" spans="1:5" x14ac:dyDescent="0.25">
      <c r="A4211" s="648" t="str">
        <f t="shared" si="65"/>
        <v>2017/05/06-02:41:25</v>
      </c>
      <c r="B4211" s="4">
        <v>42861</v>
      </c>
      <c r="C4211" s="3">
        <v>0.11209490740740741</v>
      </c>
      <c r="D4211" s="373" t="s">
        <v>160</v>
      </c>
      <c r="E4211" s="648">
        <f>VLOOKUP(D4211,ID對照表!A:B,2,FALSE)</f>
        <v>79</v>
      </c>
    </row>
    <row r="4212" spans="1:5" x14ac:dyDescent="0.25">
      <c r="A4212" s="648" t="str">
        <f t="shared" si="65"/>
        <v>2017/05/06-02:41:31</v>
      </c>
      <c r="B4212" s="4">
        <v>42861</v>
      </c>
      <c r="C4212" s="3">
        <v>0.11216435185185185</v>
      </c>
      <c r="D4212" s="373" t="s">
        <v>160</v>
      </c>
      <c r="E4212" s="648">
        <f>VLOOKUP(D4212,ID對照表!A:B,2,FALSE)</f>
        <v>79</v>
      </c>
    </row>
    <row r="4213" spans="1:5" x14ac:dyDescent="0.25">
      <c r="A4213" s="648" t="str">
        <f t="shared" si="65"/>
        <v>2017/05/06-02:41:33</v>
      </c>
      <c r="B4213" s="4">
        <v>42861</v>
      </c>
      <c r="C4213" s="3">
        <v>0.1121875</v>
      </c>
      <c r="D4213" s="373" t="s">
        <v>160</v>
      </c>
      <c r="E4213" s="648">
        <f>VLOOKUP(D4213,ID對照表!A:B,2,FALSE)</f>
        <v>79</v>
      </c>
    </row>
    <row r="4214" spans="1:5" x14ac:dyDescent="0.25">
      <c r="A4214" s="648" t="str">
        <f t="shared" si="65"/>
        <v>2017/05/06-02:41:38</v>
      </c>
      <c r="B4214" s="4">
        <v>42861</v>
      </c>
      <c r="C4214" s="3">
        <v>0.11224537037037037</v>
      </c>
      <c r="D4214" s="373" t="s">
        <v>160</v>
      </c>
      <c r="E4214" s="648">
        <f>VLOOKUP(D4214,ID對照表!A:B,2,FALSE)</f>
        <v>79</v>
      </c>
    </row>
    <row r="4215" spans="1:5" x14ac:dyDescent="0.25">
      <c r="A4215" s="648" t="str">
        <f t="shared" si="65"/>
        <v>2017/05/06-02:41:42</v>
      </c>
      <c r="B4215" s="4">
        <v>42861</v>
      </c>
      <c r="C4215" s="3">
        <v>0.11229166666666668</v>
      </c>
      <c r="D4215" s="373" t="s">
        <v>160</v>
      </c>
      <c r="E4215" s="648">
        <f>VLOOKUP(D4215,ID對照表!A:B,2,FALSE)</f>
        <v>79</v>
      </c>
    </row>
    <row r="4216" spans="1:5" x14ac:dyDescent="0.25">
      <c r="A4216" s="648" t="str">
        <f t="shared" si="65"/>
        <v>2017/05/06-02:41:50</v>
      </c>
      <c r="B4216" s="4">
        <v>42861</v>
      </c>
      <c r="C4216" s="3">
        <v>0.11238425925925927</v>
      </c>
      <c r="D4216" s="373" t="s">
        <v>160</v>
      </c>
      <c r="E4216" s="648">
        <f>VLOOKUP(D4216,ID對照表!A:B,2,FALSE)</f>
        <v>79</v>
      </c>
    </row>
    <row r="4217" spans="1:5" x14ac:dyDescent="0.25">
      <c r="A4217" s="648" t="str">
        <f t="shared" si="65"/>
        <v>2017/05/06-02:42:02</v>
      </c>
      <c r="B4217" s="4">
        <v>42861</v>
      </c>
      <c r="C4217" s="3">
        <v>0.11252314814814814</v>
      </c>
      <c r="D4217" s="373" t="s">
        <v>160</v>
      </c>
      <c r="E4217" s="648">
        <f>VLOOKUP(D4217,ID對照表!A:B,2,FALSE)</f>
        <v>79</v>
      </c>
    </row>
    <row r="4218" spans="1:5" x14ac:dyDescent="0.25">
      <c r="A4218" s="648" t="str">
        <f t="shared" si="65"/>
        <v>2017/05/06-02:42:04</v>
      </c>
      <c r="B4218" s="4">
        <v>42861</v>
      </c>
      <c r="C4218" s="3">
        <v>0.1125462962962963</v>
      </c>
      <c r="D4218" s="373" t="s">
        <v>160</v>
      </c>
      <c r="E4218" s="648">
        <f>VLOOKUP(D4218,ID對照表!A:B,2,FALSE)</f>
        <v>79</v>
      </c>
    </row>
    <row r="4219" spans="1:5" x14ac:dyDescent="0.25">
      <c r="A4219" s="648" t="str">
        <f t="shared" si="65"/>
        <v>2017/05/06-02:42:11</v>
      </c>
      <c r="B4219" s="4">
        <v>42861</v>
      </c>
      <c r="C4219" s="3">
        <v>0.11262731481481481</v>
      </c>
      <c r="D4219" s="373" t="s">
        <v>160</v>
      </c>
      <c r="E4219" s="648">
        <f>VLOOKUP(D4219,ID對照表!A:B,2,FALSE)</f>
        <v>79</v>
      </c>
    </row>
    <row r="4220" spans="1:5" x14ac:dyDescent="0.25">
      <c r="A4220" s="648" t="str">
        <f t="shared" si="65"/>
        <v>2017/05/06-02:42:13</v>
      </c>
      <c r="B4220" s="4">
        <v>42861</v>
      </c>
      <c r="C4220" s="3">
        <v>0.11265046296296295</v>
      </c>
      <c r="D4220" s="373" t="s">
        <v>160</v>
      </c>
      <c r="E4220" s="648">
        <f>VLOOKUP(D4220,ID對照表!A:B,2,FALSE)</f>
        <v>79</v>
      </c>
    </row>
    <row r="4221" spans="1:5" x14ac:dyDescent="0.25">
      <c r="A4221" s="648" t="str">
        <f t="shared" si="65"/>
        <v>2017/05/06-02:42:17</v>
      </c>
      <c r="B4221" s="4">
        <v>42861</v>
      </c>
      <c r="C4221" s="3">
        <v>0.11269675925925926</v>
      </c>
      <c r="D4221" s="373" t="s">
        <v>160</v>
      </c>
      <c r="E4221" s="648">
        <f>VLOOKUP(D4221,ID對照表!A:B,2,FALSE)</f>
        <v>79</v>
      </c>
    </row>
    <row r="4222" spans="1:5" x14ac:dyDescent="0.25">
      <c r="A4222" s="648" t="str">
        <f t="shared" si="65"/>
        <v>2017/05/06-02:42:19</v>
      </c>
      <c r="B4222" s="4">
        <v>42861</v>
      </c>
      <c r="C4222" s="3">
        <v>0.11271990740740741</v>
      </c>
      <c r="D4222" s="373" t="s">
        <v>160</v>
      </c>
      <c r="E4222" s="648">
        <f>VLOOKUP(D4222,ID對照表!A:B,2,FALSE)</f>
        <v>79</v>
      </c>
    </row>
    <row r="4223" spans="1:5" x14ac:dyDescent="0.25">
      <c r="A4223" s="648" t="str">
        <f t="shared" si="65"/>
        <v>2017/05/06-02:42:20</v>
      </c>
      <c r="B4223" s="4">
        <v>42861</v>
      </c>
      <c r="C4223" s="3">
        <v>0.11273148148148149</v>
      </c>
      <c r="D4223" s="373" t="s">
        <v>160</v>
      </c>
      <c r="E4223" s="648">
        <f>VLOOKUP(D4223,ID對照表!A:B,2,FALSE)</f>
        <v>79</v>
      </c>
    </row>
    <row r="4224" spans="1:5" x14ac:dyDescent="0.25">
      <c r="A4224" s="648" t="str">
        <f t="shared" si="65"/>
        <v>2017/05/06-02:42:24</v>
      </c>
      <c r="B4224" s="4">
        <v>42861</v>
      </c>
      <c r="C4224" s="3">
        <v>0.11277777777777777</v>
      </c>
      <c r="D4224" s="373" t="s">
        <v>160</v>
      </c>
      <c r="E4224" s="648">
        <f>VLOOKUP(D4224,ID對照表!A:B,2,FALSE)</f>
        <v>79</v>
      </c>
    </row>
    <row r="4225" spans="1:5" x14ac:dyDescent="0.25">
      <c r="A4225" s="648" t="str">
        <f t="shared" si="65"/>
        <v>2017/05/06-02:42:27</v>
      </c>
      <c r="B4225" s="4">
        <v>42861</v>
      </c>
      <c r="C4225" s="3">
        <v>0.1128125</v>
      </c>
      <c r="D4225" s="373" t="s">
        <v>160</v>
      </c>
      <c r="E4225" s="648">
        <f>VLOOKUP(D4225,ID對照表!A:B,2,FALSE)</f>
        <v>79</v>
      </c>
    </row>
    <row r="4226" spans="1:5" x14ac:dyDescent="0.25">
      <c r="A4226" s="648" t="str">
        <f t="shared" ref="A4226:A4289" si="66">TEXT(B4226,"yyyy/mm/dd")&amp;"-"&amp;TEXT(C4226,"hh:mm:ss")</f>
        <v>2017/05/06-02:42:29</v>
      </c>
      <c r="B4226" s="4">
        <v>42861</v>
      </c>
      <c r="C4226" s="3">
        <v>0.11283564814814816</v>
      </c>
      <c r="D4226" s="373" t="s">
        <v>160</v>
      </c>
      <c r="E4226" s="648">
        <f>VLOOKUP(D4226,ID對照表!A:B,2,FALSE)</f>
        <v>79</v>
      </c>
    </row>
    <row r="4227" spans="1:5" x14ac:dyDescent="0.25">
      <c r="A4227" s="648" t="str">
        <f t="shared" si="66"/>
        <v>2017/05/06-02:42:35</v>
      </c>
      <c r="B4227" s="4">
        <v>42861</v>
      </c>
      <c r="C4227" s="3">
        <v>0.11290509259259258</v>
      </c>
      <c r="D4227" s="373" t="s">
        <v>160</v>
      </c>
      <c r="E4227" s="648">
        <f>VLOOKUP(D4227,ID對照表!A:B,2,FALSE)</f>
        <v>79</v>
      </c>
    </row>
    <row r="4228" spans="1:5" x14ac:dyDescent="0.25">
      <c r="A4228" s="648" t="str">
        <f t="shared" si="66"/>
        <v>2017/05/06-02:42:37</v>
      </c>
      <c r="B4228" s="4">
        <v>42861</v>
      </c>
      <c r="C4228" s="3">
        <v>0.11292824074074075</v>
      </c>
      <c r="D4228" s="373" t="s">
        <v>160</v>
      </c>
      <c r="E4228" s="648">
        <f>VLOOKUP(D4228,ID對照表!A:B,2,FALSE)</f>
        <v>79</v>
      </c>
    </row>
    <row r="4229" spans="1:5" x14ac:dyDescent="0.25">
      <c r="A4229" s="648" t="str">
        <f t="shared" si="66"/>
        <v>2017/05/06-02:42:40</v>
      </c>
      <c r="B4229" s="4">
        <v>42861</v>
      </c>
      <c r="C4229" s="3">
        <v>0.11296296296296297</v>
      </c>
      <c r="D4229" s="373" t="s">
        <v>160</v>
      </c>
      <c r="E4229" s="648">
        <f>VLOOKUP(D4229,ID對照表!A:B,2,FALSE)</f>
        <v>79</v>
      </c>
    </row>
    <row r="4230" spans="1:5" x14ac:dyDescent="0.25">
      <c r="A4230" s="648" t="str">
        <f t="shared" si="66"/>
        <v>2017/05/06-02:42:46</v>
      </c>
      <c r="B4230" s="4">
        <v>42861</v>
      </c>
      <c r="C4230" s="3">
        <v>0.1130324074074074</v>
      </c>
      <c r="D4230" s="373" t="s">
        <v>160</v>
      </c>
      <c r="E4230" s="648">
        <f>VLOOKUP(D4230,ID對照表!A:B,2,FALSE)</f>
        <v>79</v>
      </c>
    </row>
    <row r="4231" spans="1:5" x14ac:dyDescent="0.25">
      <c r="A4231" s="648" t="str">
        <f t="shared" si="66"/>
        <v>2017/05/06-02:42:52</v>
      </c>
      <c r="B4231" s="4">
        <v>42861</v>
      </c>
      <c r="C4231" s="3">
        <v>0.11310185185185184</v>
      </c>
      <c r="D4231" s="373" t="s">
        <v>160</v>
      </c>
      <c r="E4231" s="648">
        <f>VLOOKUP(D4231,ID對照表!A:B,2,FALSE)</f>
        <v>79</v>
      </c>
    </row>
    <row r="4232" spans="1:5" x14ac:dyDescent="0.25">
      <c r="A4232" s="648" t="str">
        <f t="shared" si="66"/>
        <v>2017/05/06-02:42:56</v>
      </c>
      <c r="B4232" s="4">
        <v>42861</v>
      </c>
      <c r="C4232" s="3">
        <v>0.11314814814814815</v>
      </c>
      <c r="D4232" s="373" t="s">
        <v>160</v>
      </c>
      <c r="E4232" s="648">
        <f>VLOOKUP(D4232,ID對照表!A:B,2,FALSE)</f>
        <v>79</v>
      </c>
    </row>
    <row r="4233" spans="1:5" x14ac:dyDescent="0.25">
      <c r="A4233" s="648" t="str">
        <f t="shared" si="66"/>
        <v>2017/05/06-02:43:04</v>
      </c>
      <c r="B4233" s="4">
        <v>42861</v>
      </c>
      <c r="C4233" s="3">
        <v>0.11324074074074075</v>
      </c>
      <c r="D4233" s="373" t="s">
        <v>160</v>
      </c>
      <c r="E4233" s="648">
        <f>VLOOKUP(D4233,ID對照表!A:B,2,FALSE)</f>
        <v>79</v>
      </c>
    </row>
    <row r="4234" spans="1:5" x14ac:dyDescent="0.25">
      <c r="A4234" s="648" t="str">
        <f t="shared" si="66"/>
        <v>2017/05/06-02:43:12</v>
      </c>
      <c r="B4234" s="4">
        <v>42861</v>
      </c>
      <c r="C4234" s="3">
        <v>0.11333333333333334</v>
      </c>
      <c r="D4234" s="373" t="s">
        <v>160</v>
      </c>
      <c r="E4234" s="648">
        <f>VLOOKUP(D4234,ID對照表!A:B,2,FALSE)</f>
        <v>79</v>
      </c>
    </row>
    <row r="4235" spans="1:5" x14ac:dyDescent="0.25">
      <c r="A4235" s="648" t="str">
        <f t="shared" si="66"/>
        <v>2017/05/06-02:43:15</v>
      </c>
      <c r="B4235" s="4">
        <v>42861</v>
      </c>
      <c r="C4235" s="3">
        <v>0.11336805555555556</v>
      </c>
      <c r="D4235" s="373" t="s">
        <v>160</v>
      </c>
      <c r="E4235" s="648">
        <f>VLOOKUP(D4235,ID對照表!A:B,2,FALSE)</f>
        <v>79</v>
      </c>
    </row>
    <row r="4236" spans="1:5" x14ac:dyDescent="0.25">
      <c r="A4236" s="648" t="str">
        <f t="shared" si="66"/>
        <v>2017/05/06-02:43:17</v>
      </c>
      <c r="B4236" s="4">
        <v>42861</v>
      </c>
      <c r="C4236" s="3">
        <v>0.1133912037037037</v>
      </c>
      <c r="D4236" s="373" t="s">
        <v>160</v>
      </c>
      <c r="E4236" s="648">
        <f>VLOOKUP(D4236,ID對照表!A:B,2,FALSE)</f>
        <v>79</v>
      </c>
    </row>
    <row r="4237" spans="1:5" x14ac:dyDescent="0.25">
      <c r="A4237" s="648" t="str">
        <f t="shared" si="66"/>
        <v>2017/05/06-02:43:21</v>
      </c>
      <c r="B4237" s="4">
        <v>42861</v>
      </c>
      <c r="C4237" s="3">
        <v>0.11343750000000001</v>
      </c>
      <c r="D4237" s="373" t="s">
        <v>160</v>
      </c>
      <c r="E4237" s="648">
        <f>VLOOKUP(D4237,ID對照表!A:B,2,FALSE)</f>
        <v>79</v>
      </c>
    </row>
    <row r="4238" spans="1:5" x14ac:dyDescent="0.25">
      <c r="A4238" s="648" t="str">
        <f t="shared" si="66"/>
        <v>2017/05/06-02:43:22</v>
      </c>
      <c r="B4238" s="4">
        <v>42861</v>
      </c>
      <c r="C4238" s="3">
        <v>0.11344907407407408</v>
      </c>
      <c r="D4238" s="373" t="s">
        <v>160</v>
      </c>
      <c r="E4238" s="648">
        <f>VLOOKUP(D4238,ID對照表!A:B,2,FALSE)</f>
        <v>79</v>
      </c>
    </row>
    <row r="4239" spans="1:5" x14ac:dyDescent="0.25">
      <c r="A4239" s="648" t="str">
        <f t="shared" si="66"/>
        <v>2017/05/06-02:43:30</v>
      </c>
      <c r="B4239" s="4">
        <v>42861</v>
      </c>
      <c r="C4239" s="3">
        <v>0.11354166666666667</v>
      </c>
      <c r="D4239" s="373" t="s">
        <v>160</v>
      </c>
      <c r="E4239" s="648">
        <f>VLOOKUP(D4239,ID對照表!A:B,2,FALSE)</f>
        <v>79</v>
      </c>
    </row>
    <row r="4240" spans="1:5" x14ac:dyDescent="0.25">
      <c r="A4240" s="648" t="str">
        <f t="shared" si="66"/>
        <v>2017/05/06-02:43:31</v>
      </c>
      <c r="B4240" s="4">
        <v>42861</v>
      </c>
      <c r="C4240" s="3">
        <v>0.11355324074074075</v>
      </c>
      <c r="D4240" s="373" t="s">
        <v>160</v>
      </c>
      <c r="E4240" s="648">
        <f>VLOOKUP(D4240,ID對照表!A:B,2,FALSE)</f>
        <v>79</v>
      </c>
    </row>
    <row r="4241" spans="1:5" x14ac:dyDescent="0.25">
      <c r="A4241" s="648" t="str">
        <f t="shared" si="66"/>
        <v>2017/05/06-02:43:34</v>
      </c>
      <c r="B4241" s="4">
        <v>42861</v>
      </c>
      <c r="C4241" s="3">
        <v>0.11358796296296296</v>
      </c>
      <c r="D4241" s="373" t="s">
        <v>160</v>
      </c>
      <c r="E4241" s="648">
        <f>VLOOKUP(D4241,ID對照表!A:B,2,FALSE)</f>
        <v>79</v>
      </c>
    </row>
    <row r="4242" spans="1:5" x14ac:dyDescent="0.25">
      <c r="A4242" s="648" t="str">
        <f t="shared" si="66"/>
        <v>2017/05/06-02:43:38</v>
      </c>
      <c r="B4242" s="4">
        <v>42861</v>
      </c>
      <c r="C4242" s="3">
        <v>0.11363425925925925</v>
      </c>
      <c r="D4242" s="373" t="s">
        <v>160</v>
      </c>
      <c r="E4242" s="648">
        <f>VLOOKUP(D4242,ID對照表!A:B,2,FALSE)</f>
        <v>79</v>
      </c>
    </row>
    <row r="4243" spans="1:5" x14ac:dyDescent="0.25">
      <c r="A4243" s="648" t="str">
        <f t="shared" si="66"/>
        <v>2017/05/06-02:43:53</v>
      </c>
      <c r="B4243" s="4">
        <v>42861</v>
      </c>
      <c r="C4243" s="3">
        <v>0.11380787037037036</v>
      </c>
      <c r="D4243" s="373" t="s">
        <v>160</v>
      </c>
      <c r="E4243" s="648">
        <f>VLOOKUP(D4243,ID對照表!A:B,2,FALSE)</f>
        <v>79</v>
      </c>
    </row>
    <row r="4244" spans="1:5" x14ac:dyDescent="0.25">
      <c r="A4244" s="648" t="str">
        <f t="shared" si="66"/>
        <v>2017/05/06-02:43:59</v>
      </c>
      <c r="B4244" s="4">
        <v>42861</v>
      </c>
      <c r="C4244" s="3">
        <v>0.11387731481481482</v>
      </c>
      <c r="D4244" s="373" t="s">
        <v>160</v>
      </c>
      <c r="E4244" s="648">
        <f>VLOOKUP(D4244,ID對照表!A:B,2,FALSE)</f>
        <v>79</v>
      </c>
    </row>
    <row r="4245" spans="1:5" x14ac:dyDescent="0.25">
      <c r="A4245" s="648" t="str">
        <f t="shared" si="66"/>
        <v>2017/05/06-02:44:00</v>
      </c>
      <c r="B4245" s="4">
        <v>42861</v>
      </c>
      <c r="C4245" s="3">
        <v>0.11388888888888889</v>
      </c>
      <c r="D4245" s="373" t="s">
        <v>160</v>
      </c>
      <c r="E4245" s="648">
        <f>VLOOKUP(D4245,ID對照表!A:B,2,FALSE)</f>
        <v>79</v>
      </c>
    </row>
    <row r="4246" spans="1:5" x14ac:dyDescent="0.25">
      <c r="A4246" s="648" t="str">
        <f t="shared" si="66"/>
        <v>2017/05/06-02:44:06</v>
      </c>
      <c r="B4246" s="4">
        <v>42861</v>
      </c>
      <c r="C4246" s="3">
        <v>0.11395833333333333</v>
      </c>
      <c r="D4246" s="373" t="s">
        <v>160</v>
      </c>
      <c r="E4246" s="648">
        <f>VLOOKUP(D4246,ID對照表!A:B,2,FALSE)</f>
        <v>79</v>
      </c>
    </row>
    <row r="4247" spans="1:5" x14ac:dyDescent="0.25">
      <c r="A4247" s="648" t="str">
        <f t="shared" si="66"/>
        <v>2017/05/06-02:44:07</v>
      </c>
      <c r="B4247" s="4">
        <v>42861</v>
      </c>
      <c r="C4247" s="3">
        <v>0.11396990740740741</v>
      </c>
      <c r="D4247" s="373" t="s">
        <v>160</v>
      </c>
      <c r="E4247" s="648">
        <f>VLOOKUP(D4247,ID對照表!A:B,2,FALSE)</f>
        <v>79</v>
      </c>
    </row>
    <row r="4248" spans="1:5" x14ac:dyDescent="0.25">
      <c r="A4248" s="648" t="str">
        <f t="shared" si="66"/>
        <v>2017/05/06-02:44:13</v>
      </c>
      <c r="B4248" s="4">
        <v>42861</v>
      </c>
      <c r="C4248" s="3">
        <v>0.11403935185185186</v>
      </c>
      <c r="D4248" s="373" t="s">
        <v>160</v>
      </c>
      <c r="E4248" s="648">
        <f>VLOOKUP(D4248,ID對照表!A:B,2,FALSE)</f>
        <v>79</v>
      </c>
    </row>
    <row r="4249" spans="1:5" x14ac:dyDescent="0.25">
      <c r="A4249" s="648" t="str">
        <f t="shared" si="66"/>
        <v>2017/05/06-02:44:15</v>
      </c>
      <c r="B4249" s="4">
        <v>42861</v>
      </c>
      <c r="C4249" s="3">
        <v>0.1140625</v>
      </c>
      <c r="D4249" s="373" t="s">
        <v>160</v>
      </c>
      <c r="E4249" s="648">
        <f>VLOOKUP(D4249,ID對照表!A:B,2,FALSE)</f>
        <v>79</v>
      </c>
    </row>
    <row r="4250" spans="1:5" x14ac:dyDescent="0.25">
      <c r="A4250" s="648" t="str">
        <f t="shared" si="66"/>
        <v>2017/05/06-02:44:17</v>
      </c>
      <c r="B4250" s="4">
        <v>42861</v>
      </c>
      <c r="C4250" s="3">
        <v>0.11408564814814814</v>
      </c>
      <c r="D4250" s="373" t="s">
        <v>160</v>
      </c>
      <c r="E4250" s="648">
        <f>VLOOKUP(D4250,ID對照表!A:B,2,FALSE)</f>
        <v>79</v>
      </c>
    </row>
    <row r="4251" spans="1:5" x14ac:dyDescent="0.25">
      <c r="A4251" s="648" t="str">
        <f t="shared" si="66"/>
        <v>2017/05/06-02:44:22</v>
      </c>
      <c r="B4251" s="4">
        <v>42861</v>
      </c>
      <c r="C4251" s="3">
        <v>0.11414351851851852</v>
      </c>
      <c r="D4251" s="373" t="s">
        <v>160</v>
      </c>
      <c r="E4251" s="648">
        <f>VLOOKUP(D4251,ID對照表!A:B,2,FALSE)</f>
        <v>79</v>
      </c>
    </row>
    <row r="4252" spans="1:5" x14ac:dyDescent="0.25">
      <c r="A4252" s="648" t="str">
        <f t="shared" si="66"/>
        <v>2017/05/06-02:44:23</v>
      </c>
      <c r="B4252" s="4">
        <v>42861</v>
      </c>
      <c r="C4252" s="3">
        <v>0.1141550925925926</v>
      </c>
      <c r="D4252" s="373" t="s">
        <v>160</v>
      </c>
      <c r="E4252" s="648">
        <f>VLOOKUP(D4252,ID對照表!A:B,2,FALSE)</f>
        <v>79</v>
      </c>
    </row>
    <row r="4253" spans="1:5" x14ac:dyDescent="0.25">
      <c r="A4253" s="648" t="str">
        <f t="shared" si="66"/>
        <v>2017/05/06-02:44:24</v>
      </c>
      <c r="B4253" s="4">
        <v>42861</v>
      </c>
      <c r="C4253" s="3">
        <v>0.11416666666666668</v>
      </c>
      <c r="D4253" s="373" t="s">
        <v>160</v>
      </c>
      <c r="E4253" s="648">
        <f>VLOOKUP(D4253,ID對照表!A:B,2,FALSE)</f>
        <v>79</v>
      </c>
    </row>
    <row r="4254" spans="1:5" x14ac:dyDescent="0.25">
      <c r="A4254" s="648" t="str">
        <f t="shared" si="66"/>
        <v>2017/05/06-02:44:26</v>
      </c>
      <c r="B4254" s="4">
        <v>42861</v>
      </c>
      <c r="C4254" s="3">
        <v>0.11418981481481481</v>
      </c>
      <c r="D4254" s="373" t="s">
        <v>160</v>
      </c>
      <c r="E4254" s="648">
        <f>VLOOKUP(D4254,ID對照表!A:B,2,FALSE)</f>
        <v>79</v>
      </c>
    </row>
    <row r="4255" spans="1:5" x14ac:dyDescent="0.25">
      <c r="A4255" s="648" t="str">
        <f t="shared" si="66"/>
        <v>2017/05/06-02:44:33</v>
      </c>
      <c r="B4255" s="4">
        <v>42861</v>
      </c>
      <c r="C4255" s="3">
        <v>0.11427083333333332</v>
      </c>
      <c r="D4255" s="373" t="s">
        <v>160</v>
      </c>
      <c r="E4255" s="648">
        <f>VLOOKUP(D4255,ID對照表!A:B,2,FALSE)</f>
        <v>79</v>
      </c>
    </row>
    <row r="4256" spans="1:5" x14ac:dyDescent="0.25">
      <c r="A4256" s="648" t="str">
        <f t="shared" si="66"/>
        <v>2017/05/06-02:44:55</v>
      </c>
      <c r="B4256" s="4">
        <v>42861</v>
      </c>
      <c r="C4256" s="3">
        <v>0.11452546296296295</v>
      </c>
      <c r="D4256" s="373" t="s">
        <v>160</v>
      </c>
      <c r="E4256" s="648">
        <f>VLOOKUP(D4256,ID對照表!A:B,2,FALSE)</f>
        <v>79</v>
      </c>
    </row>
    <row r="4257" spans="1:5" x14ac:dyDescent="0.25">
      <c r="A4257" s="648" t="str">
        <f t="shared" si="66"/>
        <v>2017/05/06-02:44:59</v>
      </c>
      <c r="B4257" s="4">
        <v>42861</v>
      </c>
      <c r="C4257" s="3">
        <v>0.11457175925925926</v>
      </c>
      <c r="D4257" s="373" t="s">
        <v>160</v>
      </c>
      <c r="E4257" s="648">
        <f>VLOOKUP(D4257,ID對照表!A:B,2,FALSE)</f>
        <v>79</v>
      </c>
    </row>
    <row r="4258" spans="1:5" x14ac:dyDescent="0.25">
      <c r="A4258" s="648" t="str">
        <f t="shared" si="66"/>
        <v>2017/05/06-03:19:23</v>
      </c>
      <c r="B4258" s="4">
        <v>42861</v>
      </c>
      <c r="C4258" s="3">
        <v>0.13846064814814815</v>
      </c>
      <c r="D4258" s="373" t="s">
        <v>67</v>
      </c>
      <c r="E4258" s="648">
        <f>VLOOKUP(D4258,ID對照表!A:B,2,FALSE)</f>
        <v>43</v>
      </c>
    </row>
    <row r="4259" spans="1:5" x14ac:dyDescent="0.25">
      <c r="A4259" s="648" t="str">
        <f t="shared" si="66"/>
        <v>2017/05/06-03:19:25</v>
      </c>
      <c r="B4259" s="4">
        <v>42861</v>
      </c>
      <c r="C4259" s="3">
        <v>0.13848379629629629</v>
      </c>
      <c r="D4259" s="373" t="s">
        <v>67</v>
      </c>
      <c r="E4259" s="648">
        <f>VLOOKUP(D4259,ID對照表!A:B,2,FALSE)</f>
        <v>43</v>
      </c>
    </row>
    <row r="4260" spans="1:5" x14ac:dyDescent="0.25">
      <c r="A4260" s="648" t="str">
        <f t="shared" si="66"/>
        <v>2017/05/06-03:19:26</v>
      </c>
      <c r="B4260" s="4">
        <v>42861</v>
      </c>
      <c r="C4260" s="3">
        <v>0.13849537037037038</v>
      </c>
      <c r="D4260" s="373" t="s">
        <v>67</v>
      </c>
      <c r="E4260" s="648">
        <f>VLOOKUP(D4260,ID對照表!A:B,2,FALSE)</f>
        <v>43</v>
      </c>
    </row>
    <row r="4261" spans="1:5" x14ac:dyDescent="0.25">
      <c r="A4261" s="648" t="str">
        <f t="shared" si="66"/>
        <v>2017/05/06-03:20:52</v>
      </c>
      <c r="B4261" s="4">
        <v>42861</v>
      </c>
      <c r="C4261" s="3">
        <v>0.13949074074074075</v>
      </c>
      <c r="D4261" s="373" t="s">
        <v>67</v>
      </c>
      <c r="E4261" s="648">
        <f>VLOOKUP(D4261,ID對照表!A:B,2,FALSE)</f>
        <v>43</v>
      </c>
    </row>
    <row r="4262" spans="1:5" x14ac:dyDescent="0.25">
      <c r="A4262" s="648" t="str">
        <f t="shared" si="66"/>
        <v>2017/05/06-09:16:49</v>
      </c>
      <c r="B4262" s="4">
        <v>42861</v>
      </c>
      <c r="C4262" s="3">
        <v>0.38667824074074075</v>
      </c>
      <c r="D4262" s="373" t="s">
        <v>75</v>
      </c>
      <c r="E4262" s="648">
        <f>VLOOKUP(D4262,ID對照表!A:B,2,FALSE)</f>
        <v>50</v>
      </c>
    </row>
    <row r="4263" spans="1:5" x14ac:dyDescent="0.25">
      <c r="A4263" s="648" t="str">
        <f t="shared" si="66"/>
        <v>2017/05/06-09:16:53</v>
      </c>
      <c r="B4263" s="4">
        <v>42861</v>
      </c>
      <c r="C4263" s="3">
        <v>0.38672453703703707</v>
      </c>
      <c r="D4263" s="373" t="s">
        <v>75</v>
      </c>
      <c r="E4263" s="648">
        <f>VLOOKUP(D4263,ID對照表!A:B,2,FALSE)</f>
        <v>50</v>
      </c>
    </row>
    <row r="4264" spans="1:5" x14ac:dyDescent="0.25">
      <c r="A4264" s="648" t="str">
        <f t="shared" si="66"/>
        <v>2017/05/06-09:17:01</v>
      </c>
      <c r="B4264" s="4">
        <v>42861</v>
      </c>
      <c r="C4264" s="3">
        <v>0.38681712962962966</v>
      </c>
      <c r="D4264" s="373" t="s">
        <v>75</v>
      </c>
      <c r="E4264" s="648">
        <f>VLOOKUP(D4264,ID對照表!A:B,2,FALSE)</f>
        <v>50</v>
      </c>
    </row>
    <row r="4265" spans="1:5" x14ac:dyDescent="0.25">
      <c r="A4265" s="648" t="str">
        <f t="shared" si="66"/>
        <v>2017/05/06-09:17:02</v>
      </c>
      <c r="B4265" s="4">
        <v>42861</v>
      </c>
      <c r="C4265" s="3">
        <v>0.3868287037037037</v>
      </c>
      <c r="D4265" s="373" t="s">
        <v>75</v>
      </c>
      <c r="E4265" s="648">
        <f>VLOOKUP(D4265,ID對照表!A:B,2,FALSE)</f>
        <v>50</v>
      </c>
    </row>
    <row r="4266" spans="1:5" x14ac:dyDescent="0.25">
      <c r="A4266" s="648" t="str">
        <f t="shared" si="66"/>
        <v>2017/05/06-09:17:10</v>
      </c>
      <c r="B4266" s="4">
        <v>42861</v>
      </c>
      <c r="C4266" s="3">
        <v>0.38692129629629629</v>
      </c>
      <c r="D4266" s="373" t="s">
        <v>75</v>
      </c>
      <c r="E4266" s="648">
        <f>VLOOKUP(D4266,ID對照表!A:B,2,FALSE)</f>
        <v>50</v>
      </c>
    </row>
    <row r="4267" spans="1:5" x14ac:dyDescent="0.25">
      <c r="A4267" s="648" t="str">
        <f t="shared" si="66"/>
        <v>2017/05/06-09:17:17</v>
      </c>
      <c r="B4267" s="4">
        <v>42861</v>
      </c>
      <c r="C4267" s="3">
        <v>0.38700231481481479</v>
      </c>
      <c r="D4267" s="373" t="s">
        <v>75</v>
      </c>
      <c r="E4267" s="648">
        <f>VLOOKUP(D4267,ID對照表!A:B,2,FALSE)</f>
        <v>50</v>
      </c>
    </row>
    <row r="4268" spans="1:5" x14ac:dyDescent="0.25">
      <c r="A4268" s="648" t="str">
        <f t="shared" si="66"/>
        <v>2017/05/06-09:17:19</v>
      </c>
      <c r="B4268" s="4">
        <v>42861</v>
      </c>
      <c r="C4268" s="3">
        <v>0.38702546296296297</v>
      </c>
      <c r="D4268" s="373" t="s">
        <v>75</v>
      </c>
      <c r="E4268" s="648">
        <f>VLOOKUP(D4268,ID對照表!A:B,2,FALSE)</f>
        <v>50</v>
      </c>
    </row>
    <row r="4269" spans="1:5" x14ac:dyDescent="0.25">
      <c r="A4269" s="648" t="str">
        <f t="shared" si="66"/>
        <v>2017/05/06-09:17:21</v>
      </c>
      <c r="B4269" s="4">
        <v>42861</v>
      </c>
      <c r="C4269" s="3">
        <v>0.38704861111111111</v>
      </c>
      <c r="D4269" s="373" t="s">
        <v>75</v>
      </c>
      <c r="E4269" s="648">
        <f>VLOOKUP(D4269,ID對照表!A:B,2,FALSE)</f>
        <v>50</v>
      </c>
    </row>
    <row r="4270" spans="1:5" x14ac:dyDescent="0.25">
      <c r="A4270" s="648" t="str">
        <f t="shared" si="66"/>
        <v>2017/05/06-09:17:23</v>
      </c>
      <c r="B4270" s="4">
        <v>42861</v>
      </c>
      <c r="C4270" s="3">
        <v>0.38707175925925924</v>
      </c>
      <c r="D4270" s="373" t="s">
        <v>75</v>
      </c>
      <c r="E4270" s="648">
        <f>VLOOKUP(D4270,ID對照表!A:B,2,FALSE)</f>
        <v>50</v>
      </c>
    </row>
    <row r="4271" spans="1:5" x14ac:dyDescent="0.25">
      <c r="A4271" s="648" t="str">
        <f t="shared" si="66"/>
        <v>2017/05/06-09:17:26</v>
      </c>
      <c r="B4271" s="4">
        <v>42861</v>
      </c>
      <c r="C4271" s="3">
        <v>0.38710648148148147</v>
      </c>
      <c r="D4271" s="373" t="s">
        <v>75</v>
      </c>
      <c r="E4271" s="648">
        <f>VLOOKUP(D4271,ID對照表!A:B,2,FALSE)</f>
        <v>50</v>
      </c>
    </row>
    <row r="4272" spans="1:5" x14ac:dyDescent="0.25">
      <c r="A4272" s="648" t="str">
        <f t="shared" si="66"/>
        <v>2017/05/06-09:17:29</v>
      </c>
      <c r="B4272" s="4">
        <v>42861</v>
      </c>
      <c r="C4272" s="3">
        <v>0.3871412037037037</v>
      </c>
      <c r="D4272" s="373" t="s">
        <v>75</v>
      </c>
      <c r="E4272" s="648">
        <f>VLOOKUP(D4272,ID對照表!A:B,2,FALSE)</f>
        <v>50</v>
      </c>
    </row>
    <row r="4273" spans="1:5" x14ac:dyDescent="0.25">
      <c r="A4273" s="648" t="str">
        <f t="shared" si="66"/>
        <v>2017/05/06-09:17:30</v>
      </c>
      <c r="B4273" s="4">
        <v>42861</v>
      </c>
      <c r="C4273" s="3">
        <v>0.38715277777777773</v>
      </c>
      <c r="D4273" s="373" t="s">
        <v>75</v>
      </c>
      <c r="E4273" s="648">
        <f>VLOOKUP(D4273,ID對照表!A:B,2,FALSE)</f>
        <v>50</v>
      </c>
    </row>
    <row r="4274" spans="1:5" x14ac:dyDescent="0.25">
      <c r="A4274" s="648" t="str">
        <f t="shared" si="66"/>
        <v>2017/05/06-09:17:34</v>
      </c>
      <c r="B4274" s="4">
        <v>42861</v>
      </c>
      <c r="C4274" s="3">
        <v>0.38719907407407406</v>
      </c>
      <c r="D4274" s="373" t="s">
        <v>75</v>
      </c>
      <c r="E4274" s="648">
        <f>VLOOKUP(D4274,ID對照表!A:B,2,FALSE)</f>
        <v>50</v>
      </c>
    </row>
    <row r="4275" spans="1:5" x14ac:dyDescent="0.25">
      <c r="A4275" s="648" t="str">
        <f t="shared" si="66"/>
        <v>2017/05/06-09:17:40</v>
      </c>
      <c r="B4275" s="4">
        <v>42861</v>
      </c>
      <c r="C4275" s="3">
        <v>0.38726851851851851</v>
      </c>
      <c r="D4275" s="373" t="s">
        <v>75</v>
      </c>
      <c r="E4275" s="648">
        <f>VLOOKUP(D4275,ID對照表!A:B,2,FALSE)</f>
        <v>50</v>
      </c>
    </row>
    <row r="4276" spans="1:5" x14ac:dyDescent="0.25">
      <c r="A4276" s="648" t="str">
        <f t="shared" si="66"/>
        <v>2017/05/06-09:17:41</v>
      </c>
      <c r="B4276" s="4">
        <v>42861</v>
      </c>
      <c r="C4276" s="3">
        <v>0.38728009259259261</v>
      </c>
      <c r="D4276" s="373" t="s">
        <v>75</v>
      </c>
      <c r="E4276" s="648">
        <f>VLOOKUP(D4276,ID對照表!A:B,2,FALSE)</f>
        <v>50</v>
      </c>
    </row>
    <row r="4277" spans="1:5" x14ac:dyDescent="0.25">
      <c r="A4277" s="648" t="str">
        <f t="shared" si="66"/>
        <v>2017/05/06-09:17:47</v>
      </c>
      <c r="B4277" s="4">
        <v>42861</v>
      </c>
      <c r="C4277" s="3">
        <v>0.38734953703703701</v>
      </c>
      <c r="D4277" s="373" t="s">
        <v>75</v>
      </c>
      <c r="E4277" s="648">
        <f>VLOOKUP(D4277,ID對照表!A:B,2,FALSE)</f>
        <v>50</v>
      </c>
    </row>
    <row r="4278" spans="1:5" x14ac:dyDescent="0.25">
      <c r="A4278" s="648" t="str">
        <f t="shared" si="66"/>
        <v>2017/05/06-09:17:54</v>
      </c>
      <c r="B4278" s="4">
        <v>42861</v>
      </c>
      <c r="C4278" s="3">
        <v>0.38743055555555556</v>
      </c>
      <c r="D4278" s="373" t="s">
        <v>75</v>
      </c>
      <c r="E4278" s="648">
        <f>VLOOKUP(D4278,ID對照表!A:B,2,FALSE)</f>
        <v>50</v>
      </c>
    </row>
    <row r="4279" spans="1:5" x14ac:dyDescent="0.25">
      <c r="A4279" s="648" t="str">
        <f t="shared" si="66"/>
        <v>2017/05/06-09:17:56</v>
      </c>
      <c r="B4279" s="4">
        <v>42861</v>
      </c>
      <c r="C4279" s="3">
        <v>0.38745370370370374</v>
      </c>
      <c r="D4279" s="373" t="s">
        <v>75</v>
      </c>
      <c r="E4279" s="648">
        <f>VLOOKUP(D4279,ID對照表!A:B,2,FALSE)</f>
        <v>50</v>
      </c>
    </row>
    <row r="4280" spans="1:5" x14ac:dyDescent="0.25">
      <c r="A4280" s="648" t="str">
        <f t="shared" si="66"/>
        <v>2017/05/06-09:17:59</v>
      </c>
      <c r="B4280" s="4">
        <v>42861</v>
      </c>
      <c r="C4280" s="3">
        <v>0.38748842592592592</v>
      </c>
      <c r="D4280" s="373" t="s">
        <v>75</v>
      </c>
      <c r="E4280" s="648">
        <f>VLOOKUP(D4280,ID對照表!A:B,2,FALSE)</f>
        <v>50</v>
      </c>
    </row>
    <row r="4281" spans="1:5" x14ac:dyDescent="0.25">
      <c r="A4281" s="648" t="str">
        <f t="shared" si="66"/>
        <v>2017/05/06-09:18:04</v>
      </c>
      <c r="B4281" s="4">
        <v>42861</v>
      </c>
      <c r="C4281" s="3">
        <v>0.38754629629629633</v>
      </c>
      <c r="D4281" s="373" t="s">
        <v>75</v>
      </c>
      <c r="E4281" s="648">
        <f>VLOOKUP(D4281,ID對照表!A:B,2,FALSE)</f>
        <v>50</v>
      </c>
    </row>
    <row r="4282" spans="1:5" x14ac:dyDescent="0.25">
      <c r="A4282" s="648" t="str">
        <f t="shared" si="66"/>
        <v>2017/05/06-09:18:07</v>
      </c>
      <c r="B4282" s="4">
        <v>42861</v>
      </c>
      <c r="C4282" s="3">
        <v>0.38758101851851851</v>
      </c>
      <c r="D4282" s="373" t="s">
        <v>75</v>
      </c>
      <c r="E4282" s="648">
        <f>VLOOKUP(D4282,ID對照表!A:B,2,FALSE)</f>
        <v>50</v>
      </c>
    </row>
    <row r="4283" spans="1:5" x14ac:dyDescent="0.25">
      <c r="A4283" s="648" t="str">
        <f t="shared" si="66"/>
        <v>2017/05/06-09:18:08</v>
      </c>
      <c r="B4283" s="4">
        <v>42861</v>
      </c>
      <c r="C4283" s="3">
        <v>0.38759259259259254</v>
      </c>
      <c r="D4283" s="373" t="s">
        <v>75</v>
      </c>
      <c r="E4283" s="648">
        <f>VLOOKUP(D4283,ID對照表!A:B,2,FALSE)</f>
        <v>50</v>
      </c>
    </row>
    <row r="4284" spans="1:5" x14ac:dyDescent="0.25">
      <c r="A4284" s="648" t="str">
        <f t="shared" si="66"/>
        <v>2017/05/06-09:18:10</v>
      </c>
      <c r="B4284" s="4">
        <v>42861</v>
      </c>
      <c r="C4284" s="3">
        <v>0.38761574074074073</v>
      </c>
      <c r="D4284" s="373" t="s">
        <v>75</v>
      </c>
      <c r="E4284" s="648">
        <f>VLOOKUP(D4284,ID對照表!A:B,2,FALSE)</f>
        <v>50</v>
      </c>
    </row>
    <row r="4285" spans="1:5" x14ac:dyDescent="0.25">
      <c r="A4285" s="648" t="str">
        <f t="shared" si="66"/>
        <v>2017/05/06-09:18:13</v>
      </c>
      <c r="B4285" s="4">
        <v>42861</v>
      </c>
      <c r="C4285" s="3">
        <v>0.38765046296296296</v>
      </c>
      <c r="D4285" s="373" t="s">
        <v>75</v>
      </c>
      <c r="E4285" s="648">
        <f>VLOOKUP(D4285,ID對照表!A:B,2,FALSE)</f>
        <v>50</v>
      </c>
    </row>
    <row r="4286" spans="1:5" x14ac:dyDescent="0.25">
      <c r="A4286" s="648" t="str">
        <f t="shared" si="66"/>
        <v>2017/05/06-09:18:17</v>
      </c>
      <c r="B4286" s="4">
        <v>42861</v>
      </c>
      <c r="C4286" s="3">
        <v>0.38769675925925928</v>
      </c>
      <c r="D4286" s="373" t="s">
        <v>75</v>
      </c>
      <c r="E4286" s="648">
        <f>VLOOKUP(D4286,ID對照表!A:B,2,FALSE)</f>
        <v>50</v>
      </c>
    </row>
    <row r="4287" spans="1:5" x14ac:dyDescent="0.25">
      <c r="A4287" s="648" t="str">
        <f t="shared" si="66"/>
        <v>2017/05/06-09:18:18</v>
      </c>
      <c r="B4287" s="4">
        <v>42861</v>
      </c>
      <c r="C4287" s="3">
        <v>0.38770833333333332</v>
      </c>
      <c r="D4287" s="373" t="s">
        <v>75</v>
      </c>
      <c r="E4287" s="648">
        <f>VLOOKUP(D4287,ID對照表!A:B,2,FALSE)</f>
        <v>50</v>
      </c>
    </row>
    <row r="4288" spans="1:5" x14ac:dyDescent="0.25">
      <c r="A4288" s="648" t="str">
        <f t="shared" si="66"/>
        <v>2017/05/06-09:18:26</v>
      </c>
      <c r="B4288" s="4">
        <v>42861</v>
      </c>
      <c r="C4288" s="3">
        <v>0.38780092592592591</v>
      </c>
      <c r="D4288" s="373" t="s">
        <v>75</v>
      </c>
      <c r="E4288" s="648">
        <f>VLOOKUP(D4288,ID對照表!A:B,2,FALSE)</f>
        <v>50</v>
      </c>
    </row>
    <row r="4289" spans="1:5" x14ac:dyDescent="0.25">
      <c r="A4289" s="648" t="str">
        <f t="shared" si="66"/>
        <v>2017/05/06-09:18:28</v>
      </c>
      <c r="B4289" s="4">
        <v>42861</v>
      </c>
      <c r="C4289" s="3">
        <v>0.3878240740740741</v>
      </c>
      <c r="D4289" s="373" t="s">
        <v>75</v>
      </c>
      <c r="E4289" s="648">
        <f>VLOOKUP(D4289,ID對照表!A:B,2,FALSE)</f>
        <v>50</v>
      </c>
    </row>
    <row r="4290" spans="1:5" x14ac:dyDescent="0.25">
      <c r="A4290" s="648" t="str">
        <f t="shared" ref="A4290:A4353" si="67">TEXT(B4290,"yyyy/mm/dd")&amp;"-"&amp;TEXT(C4290,"hh:mm:ss")</f>
        <v>2017/05/06-09:18:33</v>
      </c>
      <c r="B4290" s="4">
        <v>42861</v>
      </c>
      <c r="C4290" s="3">
        <v>0.3878819444444444</v>
      </c>
      <c r="D4290" s="373" t="s">
        <v>75</v>
      </c>
      <c r="E4290" s="648">
        <f>VLOOKUP(D4290,ID對照表!A:B,2,FALSE)</f>
        <v>50</v>
      </c>
    </row>
    <row r="4291" spans="1:5" x14ac:dyDescent="0.25">
      <c r="A4291" s="648" t="str">
        <f t="shared" si="67"/>
        <v>2017/05/06-09:18:36</v>
      </c>
      <c r="B4291" s="4">
        <v>42861</v>
      </c>
      <c r="C4291" s="3">
        <v>0.38791666666666669</v>
      </c>
      <c r="D4291" s="373" t="s">
        <v>75</v>
      </c>
      <c r="E4291" s="648">
        <f>VLOOKUP(D4291,ID對照表!A:B,2,FALSE)</f>
        <v>50</v>
      </c>
    </row>
    <row r="4292" spans="1:5" x14ac:dyDescent="0.25">
      <c r="A4292" s="648" t="str">
        <f t="shared" si="67"/>
        <v>2017/05/06-09:18:43</v>
      </c>
      <c r="B4292" s="4">
        <v>42861</v>
      </c>
      <c r="C4292" s="3">
        <v>0.38799768518518518</v>
      </c>
      <c r="D4292" s="373" t="s">
        <v>75</v>
      </c>
      <c r="E4292" s="648">
        <f>VLOOKUP(D4292,ID對照表!A:B,2,FALSE)</f>
        <v>50</v>
      </c>
    </row>
    <row r="4293" spans="1:5" x14ac:dyDescent="0.25">
      <c r="A4293" s="648" t="str">
        <f t="shared" si="67"/>
        <v>2017/05/06-09:18:44</v>
      </c>
      <c r="B4293" s="4">
        <v>42861</v>
      </c>
      <c r="C4293" s="3">
        <v>0.38800925925925928</v>
      </c>
      <c r="D4293" s="373" t="s">
        <v>75</v>
      </c>
      <c r="E4293" s="648">
        <f>VLOOKUP(D4293,ID對照表!A:B,2,FALSE)</f>
        <v>50</v>
      </c>
    </row>
    <row r="4294" spans="1:5" x14ac:dyDescent="0.25">
      <c r="A4294" s="648" t="str">
        <f t="shared" si="67"/>
        <v>2017/05/06-09:18:46</v>
      </c>
      <c r="B4294" s="4">
        <v>42861</v>
      </c>
      <c r="C4294" s="3">
        <v>0.38803240740740735</v>
      </c>
      <c r="D4294" s="373" t="s">
        <v>75</v>
      </c>
      <c r="E4294" s="648">
        <f>VLOOKUP(D4294,ID對照表!A:B,2,FALSE)</f>
        <v>50</v>
      </c>
    </row>
    <row r="4295" spans="1:5" x14ac:dyDescent="0.25">
      <c r="A4295" s="648" t="str">
        <f t="shared" si="67"/>
        <v>2017/05/06-09:20:02</v>
      </c>
      <c r="B4295" s="4">
        <v>42861</v>
      </c>
      <c r="C4295" s="3">
        <v>0.38891203703703708</v>
      </c>
      <c r="D4295" s="373" t="s">
        <v>75</v>
      </c>
      <c r="E4295" s="648">
        <f>VLOOKUP(D4295,ID對照表!A:B,2,FALSE)</f>
        <v>50</v>
      </c>
    </row>
    <row r="4296" spans="1:5" x14ac:dyDescent="0.25">
      <c r="A4296" s="648" t="str">
        <f t="shared" si="67"/>
        <v>2017/05/06-09:20:05</v>
      </c>
      <c r="B4296" s="4">
        <v>42861</v>
      </c>
      <c r="C4296" s="3">
        <v>0.38894675925925926</v>
      </c>
      <c r="D4296" s="373" t="s">
        <v>75</v>
      </c>
      <c r="E4296" s="648">
        <f>VLOOKUP(D4296,ID對照表!A:B,2,FALSE)</f>
        <v>50</v>
      </c>
    </row>
    <row r="4297" spans="1:5" x14ac:dyDescent="0.25">
      <c r="A4297" s="648" t="str">
        <f t="shared" si="67"/>
        <v>2017/05/06-19:00:05</v>
      </c>
      <c r="B4297" s="4">
        <v>42861</v>
      </c>
      <c r="C4297" s="3">
        <v>0.79172453703703705</v>
      </c>
      <c r="D4297" s="373" t="s">
        <v>67</v>
      </c>
      <c r="E4297" s="648">
        <f>VLOOKUP(D4297,ID對照表!A:B,2,FALSE)</f>
        <v>43</v>
      </c>
    </row>
    <row r="4298" spans="1:5" x14ac:dyDescent="0.25">
      <c r="A4298" s="648" t="str">
        <f t="shared" si="67"/>
        <v>2017/05/06-19:00:07</v>
      </c>
      <c r="B4298" s="4">
        <v>42861</v>
      </c>
      <c r="C4298" s="3">
        <v>0.79174768518518512</v>
      </c>
      <c r="D4298" s="373" t="s">
        <v>67</v>
      </c>
      <c r="E4298" s="648">
        <f>VLOOKUP(D4298,ID對照表!A:B,2,FALSE)</f>
        <v>43</v>
      </c>
    </row>
    <row r="4299" spans="1:5" x14ac:dyDescent="0.25">
      <c r="A4299" s="648" t="str">
        <f t="shared" si="67"/>
        <v>2017/05/06-19:00:08</v>
      </c>
      <c r="B4299" s="4">
        <v>42861</v>
      </c>
      <c r="C4299" s="3">
        <v>0.79175925925925927</v>
      </c>
      <c r="D4299" s="373" t="s">
        <v>67</v>
      </c>
      <c r="E4299" s="648">
        <f>VLOOKUP(D4299,ID對照表!A:B,2,FALSE)</f>
        <v>43</v>
      </c>
    </row>
    <row r="4300" spans="1:5" x14ac:dyDescent="0.25">
      <c r="A4300" s="648" t="str">
        <f t="shared" si="67"/>
        <v>2017/05/06-19:00:10</v>
      </c>
      <c r="B4300" s="4">
        <v>42861</v>
      </c>
      <c r="C4300" s="3">
        <v>0.79178240740740735</v>
      </c>
      <c r="D4300" s="373" t="s">
        <v>67</v>
      </c>
      <c r="E4300" s="648">
        <f>VLOOKUP(D4300,ID對照表!A:B,2,FALSE)</f>
        <v>43</v>
      </c>
    </row>
    <row r="4301" spans="1:5" x14ac:dyDescent="0.25">
      <c r="A4301" s="648" t="str">
        <f t="shared" si="67"/>
        <v>2017/05/06-19:00:17</v>
      </c>
      <c r="B4301" s="4">
        <v>42861</v>
      </c>
      <c r="C4301" s="3">
        <v>0.79186342592592596</v>
      </c>
      <c r="D4301" s="373" t="s">
        <v>67</v>
      </c>
      <c r="E4301" s="648">
        <f>VLOOKUP(D4301,ID對照表!A:B,2,FALSE)</f>
        <v>43</v>
      </c>
    </row>
    <row r="4302" spans="1:5" x14ac:dyDescent="0.25">
      <c r="A4302" s="648" t="str">
        <f t="shared" si="67"/>
        <v>2017/05/06-19:00:20</v>
      </c>
      <c r="B4302" s="4">
        <v>42861</v>
      </c>
      <c r="C4302" s="3">
        <v>0.79189814814814818</v>
      </c>
      <c r="D4302" s="373" t="s">
        <v>67</v>
      </c>
      <c r="E4302" s="648">
        <f>VLOOKUP(D4302,ID對照表!A:B,2,FALSE)</f>
        <v>43</v>
      </c>
    </row>
    <row r="4303" spans="1:5" x14ac:dyDescent="0.25">
      <c r="A4303" s="648" t="str">
        <f t="shared" si="67"/>
        <v>2017/05/06-19:00:21</v>
      </c>
      <c r="B4303" s="4">
        <v>42861</v>
      </c>
      <c r="C4303" s="3">
        <v>0.79190972222222211</v>
      </c>
      <c r="D4303" s="373" t="s">
        <v>67</v>
      </c>
      <c r="E4303" s="648">
        <f>VLOOKUP(D4303,ID對照表!A:B,2,FALSE)</f>
        <v>43</v>
      </c>
    </row>
    <row r="4304" spans="1:5" x14ac:dyDescent="0.25">
      <c r="A4304" s="648" t="str">
        <f t="shared" si="67"/>
        <v>2017/05/06-19:00:23</v>
      </c>
      <c r="B4304" s="4">
        <v>42861</v>
      </c>
      <c r="C4304" s="3">
        <v>0.79193287037037041</v>
      </c>
      <c r="D4304" s="373" t="s">
        <v>67</v>
      </c>
      <c r="E4304" s="648">
        <f>VLOOKUP(D4304,ID對照表!A:B,2,FALSE)</f>
        <v>43</v>
      </c>
    </row>
    <row r="4305" spans="1:5" x14ac:dyDescent="0.25">
      <c r="A4305" s="648" t="str">
        <f t="shared" si="67"/>
        <v>2017/05/06-19:00:24</v>
      </c>
      <c r="B4305" s="4">
        <v>42861</v>
      </c>
      <c r="C4305" s="3">
        <v>0.79194444444444445</v>
      </c>
      <c r="D4305" s="373" t="s">
        <v>67</v>
      </c>
      <c r="E4305" s="648">
        <f>VLOOKUP(D4305,ID對照表!A:B,2,FALSE)</f>
        <v>43</v>
      </c>
    </row>
    <row r="4306" spans="1:5" x14ac:dyDescent="0.25">
      <c r="A4306" s="648" t="str">
        <f t="shared" si="67"/>
        <v>2017/05/06-19:00:26</v>
      </c>
      <c r="B4306" s="4">
        <v>42861</v>
      </c>
      <c r="C4306" s="3">
        <v>0.79196759259259253</v>
      </c>
      <c r="D4306" s="373" t="s">
        <v>67</v>
      </c>
      <c r="E4306" s="648">
        <f>VLOOKUP(D4306,ID對照表!A:B,2,FALSE)</f>
        <v>43</v>
      </c>
    </row>
    <row r="4307" spans="1:5" x14ac:dyDescent="0.25">
      <c r="A4307" s="648" t="str">
        <f t="shared" si="67"/>
        <v>2017/05/06-19:00:31</v>
      </c>
      <c r="B4307" s="4">
        <v>42861</v>
      </c>
      <c r="C4307" s="3">
        <v>0.79202546296296295</v>
      </c>
      <c r="D4307" s="373" t="s">
        <v>67</v>
      </c>
      <c r="E4307" s="648">
        <f>VLOOKUP(D4307,ID對照表!A:B,2,FALSE)</f>
        <v>43</v>
      </c>
    </row>
    <row r="4308" spans="1:5" x14ac:dyDescent="0.25">
      <c r="A4308" s="648" t="str">
        <f t="shared" si="67"/>
        <v>2017/05/06-19:08:16</v>
      </c>
      <c r="B4308" s="4">
        <v>42861</v>
      </c>
      <c r="C4308" s="3">
        <v>0.79740740740740745</v>
      </c>
      <c r="D4308" s="373" t="s">
        <v>76</v>
      </c>
      <c r="E4308" s="648">
        <f>VLOOKUP(D4308,ID對照表!A:B,2,FALSE)</f>
        <v>51</v>
      </c>
    </row>
    <row r="4309" spans="1:5" x14ac:dyDescent="0.25">
      <c r="A4309" s="648" t="str">
        <f t="shared" si="67"/>
        <v>2017/05/06-19:11:56</v>
      </c>
      <c r="B4309" s="4">
        <v>42861</v>
      </c>
      <c r="C4309" s="3">
        <v>0.79995370370370367</v>
      </c>
      <c r="D4309" s="373" t="s">
        <v>35</v>
      </c>
      <c r="E4309" s="648">
        <f>VLOOKUP(D4309,ID對照表!A:B,2,FALSE)</f>
        <v>15</v>
      </c>
    </row>
    <row r="4310" spans="1:5" x14ac:dyDescent="0.25">
      <c r="A4310" s="648" t="str">
        <f t="shared" si="67"/>
        <v>2017/05/06-19:12:01</v>
      </c>
      <c r="B4310" s="4">
        <v>42861</v>
      </c>
      <c r="C4310" s="3">
        <v>0.80001157407407408</v>
      </c>
      <c r="D4310" s="373" t="s">
        <v>35</v>
      </c>
      <c r="E4310" s="648">
        <f>VLOOKUP(D4310,ID對照表!A:B,2,FALSE)</f>
        <v>15</v>
      </c>
    </row>
    <row r="4311" spans="1:5" x14ac:dyDescent="0.25">
      <c r="A4311" s="648" t="str">
        <f t="shared" si="67"/>
        <v>2017/05/06-19:20:55</v>
      </c>
      <c r="B4311" s="4">
        <v>42861</v>
      </c>
      <c r="C4311" s="3">
        <v>0.80619212962962961</v>
      </c>
      <c r="D4311" s="373" t="s">
        <v>84</v>
      </c>
      <c r="E4311" s="648">
        <f>VLOOKUP(D4311,ID對照表!A:B,2,FALSE)</f>
        <v>60</v>
      </c>
    </row>
    <row r="4312" spans="1:5" x14ac:dyDescent="0.25">
      <c r="A4312" s="648" t="str">
        <f t="shared" si="67"/>
        <v>2017/05/06-19:21:07</v>
      </c>
      <c r="B4312" s="4">
        <v>42861</v>
      </c>
      <c r="C4312" s="3">
        <v>0.80633101851851852</v>
      </c>
      <c r="D4312" s="373" t="s">
        <v>84</v>
      </c>
      <c r="E4312" s="648">
        <f>VLOOKUP(D4312,ID對照表!A:B,2,FALSE)</f>
        <v>60</v>
      </c>
    </row>
    <row r="4313" spans="1:5" x14ac:dyDescent="0.25">
      <c r="A4313" s="648" t="str">
        <f t="shared" si="67"/>
        <v>2017/05/06-19:23:36</v>
      </c>
      <c r="B4313" s="4">
        <v>42861</v>
      </c>
      <c r="C4313" s="3">
        <v>0.80805555555555564</v>
      </c>
      <c r="D4313" s="373" t="s">
        <v>84</v>
      </c>
      <c r="E4313" s="648">
        <f>VLOOKUP(D4313,ID對照表!A:B,2,FALSE)</f>
        <v>60</v>
      </c>
    </row>
    <row r="4314" spans="1:5" x14ac:dyDescent="0.25">
      <c r="A4314" s="648" t="str">
        <f t="shared" si="67"/>
        <v>2017/05/06-19:23:50</v>
      </c>
      <c r="B4314" s="4">
        <v>42861</v>
      </c>
      <c r="C4314" s="3">
        <v>0.80821759259259263</v>
      </c>
      <c r="D4314" s="373" t="s">
        <v>84</v>
      </c>
      <c r="E4314" s="648">
        <f>VLOOKUP(D4314,ID對照表!A:B,2,FALSE)</f>
        <v>60</v>
      </c>
    </row>
    <row r="4315" spans="1:5" x14ac:dyDescent="0.25">
      <c r="A4315" s="648" t="str">
        <f t="shared" si="67"/>
        <v>2017/05/06-19:23:54</v>
      </c>
      <c r="B4315" s="4">
        <v>42861</v>
      </c>
      <c r="C4315" s="3">
        <v>0.80826388888888889</v>
      </c>
      <c r="D4315" s="373" t="s">
        <v>84</v>
      </c>
      <c r="E4315" s="648">
        <f>VLOOKUP(D4315,ID對照表!A:B,2,FALSE)</f>
        <v>60</v>
      </c>
    </row>
    <row r="4316" spans="1:5" x14ac:dyDescent="0.25">
      <c r="A4316" s="648" t="str">
        <f t="shared" si="67"/>
        <v>2017/05/06-19:24:04</v>
      </c>
      <c r="B4316" s="4">
        <v>42861</v>
      </c>
      <c r="C4316" s="3">
        <v>0.80837962962962961</v>
      </c>
      <c r="D4316" s="373" t="s">
        <v>84</v>
      </c>
      <c r="E4316" s="648">
        <f>VLOOKUP(D4316,ID對照表!A:B,2,FALSE)</f>
        <v>60</v>
      </c>
    </row>
    <row r="4317" spans="1:5" x14ac:dyDescent="0.25">
      <c r="A4317" s="648" t="str">
        <f t="shared" si="67"/>
        <v>2017/05/06-19:24:23</v>
      </c>
      <c r="B4317" s="4">
        <v>42861</v>
      </c>
      <c r="C4317" s="3">
        <v>0.80859953703703702</v>
      </c>
      <c r="D4317" s="373" t="s">
        <v>84</v>
      </c>
      <c r="E4317" s="648">
        <f>VLOOKUP(D4317,ID對照表!A:B,2,FALSE)</f>
        <v>60</v>
      </c>
    </row>
    <row r="4318" spans="1:5" x14ac:dyDescent="0.25">
      <c r="A4318" s="648" t="str">
        <f t="shared" si="67"/>
        <v>2017/05/06-19:25:41</v>
      </c>
      <c r="B4318" s="4">
        <v>42861</v>
      </c>
      <c r="C4318" s="3">
        <v>0.80950231481481483</v>
      </c>
      <c r="D4318" s="373" t="s">
        <v>30</v>
      </c>
      <c r="E4318" s="648">
        <f>VLOOKUP(D4318,ID對照表!A:B,2,FALSE)</f>
        <v>10</v>
      </c>
    </row>
    <row r="4319" spans="1:5" x14ac:dyDescent="0.25">
      <c r="A4319" s="648" t="str">
        <f t="shared" si="67"/>
        <v>2017/05/06-19:25:43</v>
      </c>
      <c r="B4319" s="4">
        <v>42861</v>
      </c>
      <c r="C4319" s="3">
        <v>0.80952546296296291</v>
      </c>
      <c r="D4319" s="373" t="s">
        <v>30</v>
      </c>
      <c r="E4319" s="648">
        <f>VLOOKUP(D4319,ID對照表!A:B,2,FALSE)</f>
        <v>10</v>
      </c>
    </row>
    <row r="4320" spans="1:5" x14ac:dyDescent="0.25">
      <c r="A4320" s="648" t="str">
        <f t="shared" si="67"/>
        <v>2017/05/06-19:25:45</v>
      </c>
      <c r="B4320" s="4">
        <v>42861</v>
      </c>
      <c r="C4320" s="3">
        <v>0.80954861111111109</v>
      </c>
      <c r="D4320" s="373" t="s">
        <v>30</v>
      </c>
      <c r="E4320" s="648">
        <f>VLOOKUP(D4320,ID對照表!A:B,2,FALSE)</f>
        <v>10</v>
      </c>
    </row>
    <row r="4321" spans="1:5" x14ac:dyDescent="0.25">
      <c r="A4321" s="648" t="str">
        <f t="shared" si="67"/>
        <v>2017/05/06-19:25:51</v>
      </c>
      <c r="B4321" s="4">
        <v>42861</v>
      </c>
      <c r="C4321" s="3">
        <v>0.80961805555555555</v>
      </c>
      <c r="D4321" s="373" t="s">
        <v>30</v>
      </c>
      <c r="E4321" s="648">
        <f>VLOOKUP(D4321,ID對照表!A:B,2,FALSE)</f>
        <v>10</v>
      </c>
    </row>
    <row r="4322" spans="1:5" x14ac:dyDescent="0.25">
      <c r="A4322" s="648" t="str">
        <f t="shared" si="67"/>
        <v>2017/05/06-19:25:52</v>
      </c>
      <c r="B4322" s="4">
        <v>42861</v>
      </c>
      <c r="C4322" s="3">
        <v>0.80962962962962959</v>
      </c>
      <c r="D4322" s="373" t="s">
        <v>30</v>
      </c>
      <c r="E4322" s="648">
        <f>VLOOKUP(D4322,ID對照表!A:B,2,FALSE)</f>
        <v>10</v>
      </c>
    </row>
    <row r="4323" spans="1:5" x14ac:dyDescent="0.25">
      <c r="A4323" s="648" t="str">
        <f t="shared" si="67"/>
        <v>2017/05/06-19:31:40</v>
      </c>
      <c r="B4323" s="4">
        <v>42861</v>
      </c>
      <c r="C4323" s="3">
        <v>0.81365740740740744</v>
      </c>
      <c r="D4323" s="373" t="s">
        <v>70</v>
      </c>
      <c r="E4323" s="648">
        <f>VLOOKUP(D4323,ID對照表!A:B,2,FALSE)</f>
        <v>46</v>
      </c>
    </row>
    <row r="4324" spans="1:5" x14ac:dyDescent="0.25">
      <c r="A4324" s="648" t="str">
        <f t="shared" si="67"/>
        <v>2017/05/06-19:32:26</v>
      </c>
      <c r="B4324" s="4">
        <v>42861</v>
      </c>
      <c r="C4324" s="3">
        <v>0.81418981481481489</v>
      </c>
      <c r="D4324" s="373" t="s">
        <v>70</v>
      </c>
      <c r="E4324" s="648">
        <f>VLOOKUP(D4324,ID對照表!A:B,2,FALSE)</f>
        <v>46</v>
      </c>
    </row>
    <row r="4325" spans="1:5" x14ac:dyDescent="0.25">
      <c r="A4325" s="648" t="str">
        <f t="shared" si="67"/>
        <v>2017/05/06-19:33:49</v>
      </c>
      <c r="B4325" s="4">
        <v>42861</v>
      </c>
      <c r="C4325" s="3">
        <v>0.81515046296296301</v>
      </c>
      <c r="D4325" s="373" t="s">
        <v>161</v>
      </c>
      <c r="E4325" s="648">
        <f>VLOOKUP(D4325,ID對照表!A:B,2,FALSE)</f>
        <v>80</v>
      </c>
    </row>
    <row r="4326" spans="1:5" x14ac:dyDescent="0.25">
      <c r="A4326" s="648" t="str">
        <f t="shared" si="67"/>
        <v>2017/05/06-19:33:50</v>
      </c>
      <c r="B4326" s="4">
        <v>42861</v>
      </c>
      <c r="C4326" s="3">
        <v>0.81516203703703705</v>
      </c>
      <c r="D4326" s="373" t="s">
        <v>161</v>
      </c>
      <c r="E4326" s="648">
        <f>VLOOKUP(D4326,ID對照表!A:B,2,FALSE)</f>
        <v>80</v>
      </c>
    </row>
    <row r="4327" spans="1:5" x14ac:dyDescent="0.25">
      <c r="A4327" s="648" t="str">
        <f t="shared" si="67"/>
        <v>2017/05/06-19:33:52</v>
      </c>
      <c r="B4327" s="4">
        <v>42861</v>
      </c>
      <c r="C4327" s="3">
        <v>0.81518518518518512</v>
      </c>
      <c r="D4327" s="373" t="s">
        <v>161</v>
      </c>
      <c r="E4327" s="648">
        <f>VLOOKUP(D4327,ID對照表!A:B,2,FALSE)</f>
        <v>80</v>
      </c>
    </row>
    <row r="4328" spans="1:5" x14ac:dyDescent="0.25">
      <c r="A4328" s="648" t="str">
        <f t="shared" si="67"/>
        <v>2017/05/06-19:34:02</v>
      </c>
      <c r="B4328" s="4">
        <v>42861</v>
      </c>
      <c r="C4328" s="3">
        <v>0.81530092592592596</v>
      </c>
      <c r="D4328" s="373" t="s">
        <v>161</v>
      </c>
      <c r="E4328" s="648">
        <f>VLOOKUP(D4328,ID對照表!A:B,2,FALSE)</f>
        <v>80</v>
      </c>
    </row>
    <row r="4329" spans="1:5" x14ac:dyDescent="0.25">
      <c r="A4329" s="648" t="str">
        <f t="shared" si="67"/>
        <v>2017/05/06-19:37:45</v>
      </c>
      <c r="B4329" s="4">
        <v>42861</v>
      </c>
      <c r="C4329" s="3">
        <v>0.8178819444444444</v>
      </c>
      <c r="D4329" s="373" t="s">
        <v>70</v>
      </c>
      <c r="E4329" s="648">
        <f>VLOOKUP(D4329,ID對照表!A:B,2,FALSE)</f>
        <v>46</v>
      </c>
    </row>
    <row r="4330" spans="1:5" x14ac:dyDescent="0.25">
      <c r="A4330" s="648" t="str">
        <f t="shared" si="67"/>
        <v>2017/05/06-19:37:49</v>
      </c>
      <c r="B4330" s="4">
        <v>42861</v>
      </c>
      <c r="C4330" s="3">
        <v>0.81792824074074078</v>
      </c>
      <c r="D4330" s="373" t="s">
        <v>70</v>
      </c>
      <c r="E4330" s="648">
        <f>VLOOKUP(D4330,ID對照表!A:B,2,FALSE)</f>
        <v>46</v>
      </c>
    </row>
    <row r="4331" spans="1:5" x14ac:dyDescent="0.25">
      <c r="A4331" s="648" t="str">
        <f t="shared" si="67"/>
        <v>2017/05/06-19:37:50</v>
      </c>
      <c r="B4331" s="4">
        <v>42861</v>
      </c>
      <c r="C4331" s="3">
        <v>0.81793981481481481</v>
      </c>
      <c r="D4331" s="373" t="s">
        <v>70</v>
      </c>
      <c r="E4331" s="648">
        <f>VLOOKUP(D4331,ID對照表!A:B,2,FALSE)</f>
        <v>46</v>
      </c>
    </row>
    <row r="4332" spans="1:5" x14ac:dyDescent="0.25">
      <c r="A4332" s="648" t="str">
        <f t="shared" si="67"/>
        <v>2017/05/06-19:37:54</v>
      </c>
      <c r="B4332" s="4">
        <v>42861</v>
      </c>
      <c r="C4332" s="3">
        <v>0.81798611111111119</v>
      </c>
      <c r="D4332" s="373" t="s">
        <v>70</v>
      </c>
      <c r="E4332" s="648">
        <f>VLOOKUP(D4332,ID對照表!A:B,2,FALSE)</f>
        <v>46</v>
      </c>
    </row>
    <row r="4333" spans="1:5" x14ac:dyDescent="0.25">
      <c r="A4333" s="648" t="str">
        <f t="shared" si="67"/>
        <v>2017/05/06-19:37:55</v>
      </c>
      <c r="B4333" s="4">
        <v>42861</v>
      </c>
      <c r="C4333" s="3">
        <v>0.81799768518518512</v>
      </c>
      <c r="D4333" s="373" t="s">
        <v>70</v>
      </c>
      <c r="E4333" s="648">
        <f>VLOOKUP(D4333,ID對照表!A:B,2,FALSE)</f>
        <v>46</v>
      </c>
    </row>
    <row r="4334" spans="1:5" x14ac:dyDescent="0.25">
      <c r="A4334" s="648" t="str">
        <f t="shared" si="67"/>
        <v>2017/05/06-19:37:58</v>
      </c>
      <c r="B4334" s="4">
        <v>42861</v>
      </c>
      <c r="C4334" s="3">
        <v>0.81803240740740746</v>
      </c>
      <c r="D4334" s="373" t="s">
        <v>70</v>
      </c>
      <c r="E4334" s="648">
        <f>VLOOKUP(D4334,ID對照表!A:B,2,FALSE)</f>
        <v>46</v>
      </c>
    </row>
    <row r="4335" spans="1:5" x14ac:dyDescent="0.25">
      <c r="A4335" s="648" t="str">
        <f t="shared" si="67"/>
        <v>2017/05/06-19:40:33</v>
      </c>
      <c r="B4335" s="4">
        <v>42861</v>
      </c>
      <c r="C4335" s="3">
        <v>0.81982638888888892</v>
      </c>
      <c r="D4335" s="373" t="s">
        <v>70</v>
      </c>
      <c r="E4335" s="648">
        <f>VLOOKUP(D4335,ID對照表!A:B,2,FALSE)</f>
        <v>46</v>
      </c>
    </row>
    <row r="4336" spans="1:5" x14ac:dyDescent="0.25">
      <c r="A4336" s="648" t="str">
        <f t="shared" si="67"/>
        <v>2017/05/06-20:06:54</v>
      </c>
      <c r="B4336" s="4">
        <v>42861</v>
      </c>
      <c r="C4336" s="3">
        <v>0.8381249999999999</v>
      </c>
      <c r="D4336" s="373" t="s">
        <v>35</v>
      </c>
      <c r="E4336" s="648">
        <f>VLOOKUP(D4336,ID對照表!A:B,2,FALSE)</f>
        <v>15</v>
      </c>
    </row>
    <row r="4337" spans="1:5" x14ac:dyDescent="0.25">
      <c r="A4337" s="648" t="str">
        <f t="shared" si="67"/>
        <v>2017/05/06-20:12:01</v>
      </c>
      <c r="B4337" s="4">
        <v>42861</v>
      </c>
      <c r="C4337" s="3">
        <v>0.84167824074074071</v>
      </c>
      <c r="D4337" s="373" t="s">
        <v>70</v>
      </c>
      <c r="E4337" s="648">
        <f>VLOOKUP(D4337,ID對照表!A:B,2,FALSE)</f>
        <v>46</v>
      </c>
    </row>
    <row r="4338" spans="1:5" x14ac:dyDescent="0.25">
      <c r="A4338" s="648" t="str">
        <f t="shared" si="67"/>
        <v>2017/05/06-20:15:43</v>
      </c>
      <c r="B4338" s="4">
        <v>42861</v>
      </c>
      <c r="C4338" s="3">
        <v>0.84424768518518523</v>
      </c>
      <c r="D4338" s="373" t="s">
        <v>162</v>
      </c>
      <c r="E4338" s="648">
        <f>VLOOKUP(D4338,ID對照表!A:B,2,FALSE)</f>
        <v>81</v>
      </c>
    </row>
    <row r="4339" spans="1:5" x14ac:dyDescent="0.25">
      <c r="A4339" s="648" t="str">
        <f t="shared" si="67"/>
        <v>2017/05/06-20:15:55</v>
      </c>
      <c r="B4339" s="4">
        <v>42861</v>
      </c>
      <c r="C4339" s="3">
        <v>0.84438657407407414</v>
      </c>
      <c r="D4339" s="373" t="s">
        <v>162</v>
      </c>
      <c r="E4339" s="648">
        <f>VLOOKUP(D4339,ID對照表!A:B,2,FALSE)</f>
        <v>81</v>
      </c>
    </row>
    <row r="4340" spans="1:5" x14ac:dyDescent="0.25">
      <c r="A4340" s="648" t="str">
        <f t="shared" si="67"/>
        <v>2017/05/06-20:19:06</v>
      </c>
      <c r="B4340" s="4">
        <v>42861</v>
      </c>
      <c r="C4340" s="3">
        <v>0.84659722222222233</v>
      </c>
      <c r="D4340" s="373" t="s">
        <v>70</v>
      </c>
      <c r="E4340" s="648">
        <f>VLOOKUP(D4340,ID對照表!A:B,2,FALSE)</f>
        <v>46</v>
      </c>
    </row>
    <row r="4341" spans="1:5" x14ac:dyDescent="0.25">
      <c r="A4341" s="648" t="str">
        <f t="shared" si="67"/>
        <v>2017/05/06-20:38:16</v>
      </c>
      <c r="B4341" s="4">
        <v>42861</v>
      </c>
      <c r="C4341" s="3">
        <v>0.85990740740740745</v>
      </c>
      <c r="D4341" s="373" t="s">
        <v>162</v>
      </c>
      <c r="E4341" s="648">
        <f>VLOOKUP(D4341,ID對照表!A:B,2,FALSE)</f>
        <v>81</v>
      </c>
    </row>
    <row r="4342" spans="1:5" x14ac:dyDescent="0.25">
      <c r="A4342" s="648" t="str">
        <f t="shared" si="67"/>
        <v>2017/05/06-20:44:55</v>
      </c>
      <c r="B4342" s="4">
        <v>42861</v>
      </c>
      <c r="C4342" s="3">
        <v>0.86452546296296295</v>
      </c>
      <c r="D4342" s="373" t="s">
        <v>64</v>
      </c>
      <c r="E4342" s="648">
        <f>VLOOKUP(D4342,ID對照表!A:B,2,FALSE)</f>
        <v>40</v>
      </c>
    </row>
    <row r="4343" spans="1:5" x14ac:dyDescent="0.25">
      <c r="A4343" s="648" t="str">
        <f t="shared" si="67"/>
        <v>2017/05/06-20:58:59</v>
      </c>
      <c r="B4343" s="4">
        <v>42861</v>
      </c>
      <c r="C4343" s="3">
        <v>0.87429398148148152</v>
      </c>
      <c r="D4343" s="373" t="s">
        <v>69</v>
      </c>
      <c r="E4343" s="648">
        <f>VLOOKUP(D4343,ID對照表!A:B,2,FALSE)</f>
        <v>45</v>
      </c>
    </row>
    <row r="4344" spans="1:5" x14ac:dyDescent="0.25">
      <c r="A4344" s="648" t="str">
        <f t="shared" si="67"/>
        <v>2017/05/06-21:04:38</v>
      </c>
      <c r="B4344" s="4">
        <v>42861</v>
      </c>
      <c r="C4344" s="3">
        <v>0.87821759259259258</v>
      </c>
      <c r="D4344" s="373" t="s">
        <v>69</v>
      </c>
      <c r="E4344" s="648">
        <f>VLOOKUP(D4344,ID對照表!A:B,2,FALSE)</f>
        <v>45</v>
      </c>
    </row>
    <row r="4345" spans="1:5" x14ac:dyDescent="0.25">
      <c r="A4345" s="648" t="str">
        <f t="shared" si="67"/>
        <v>2017/05/06-23:11:46</v>
      </c>
      <c r="B4345" s="4">
        <v>42861</v>
      </c>
      <c r="C4345" s="3">
        <v>0.96650462962962969</v>
      </c>
      <c r="D4345" s="373" t="s">
        <v>64</v>
      </c>
      <c r="E4345" s="648">
        <f>VLOOKUP(D4345,ID對照表!A:B,2,FALSE)</f>
        <v>40</v>
      </c>
    </row>
    <row r="4346" spans="1:5" x14ac:dyDescent="0.25">
      <c r="A4346" s="648" t="str">
        <f t="shared" si="67"/>
        <v>2017/05/06-23:12:06</v>
      </c>
      <c r="B4346" s="4">
        <v>42861</v>
      </c>
      <c r="C4346" s="3">
        <v>0.96673611111111113</v>
      </c>
      <c r="D4346" s="373" t="s">
        <v>64</v>
      </c>
      <c r="E4346" s="648">
        <f>VLOOKUP(D4346,ID對照表!A:B,2,FALSE)</f>
        <v>40</v>
      </c>
    </row>
    <row r="4347" spans="1:5" x14ac:dyDescent="0.25">
      <c r="A4347" s="648" t="str">
        <f t="shared" si="67"/>
        <v>2017/05/07-02:14:02</v>
      </c>
      <c r="B4347" s="4">
        <v>42862</v>
      </c>
      <c r="C4347" s="3">
        <v>9.3078703703703705E-2</v>
      </c>
      <c r="D4347" s="373" t="s">
        <v>47</v>
      </c>
      <c r="E4347" s="648">
        <f>VLOOKUP(D4347,ID對照表!A:B,2,FALSE)</f>
        <v>24</v>
      </c>
    </row>
    <row r="4348" spans="1:5" x14ac:dyDescent="0.25">
      <c r="A4348" s="648" t="str">
        <f t="shared" si="67"/>
        <v>2017/05/07-02:14:20</v>
      </c>
      <c r="B4348" s="4">
        <v>42862</v>
      </c>
      <c r="C4348" s="3">
        <v>9.3287037037037043E-2</v>
      </c>
      <c r="D4348" s="373" t="s">
        <v>47</v>
      </c>
      <c r="E4348" s="648">
        <f>VLOOKUP(D4348,ID對照表!A:B,2,FALSE)</f>
        <v>24</v>
      </c>
    </row>
    <row r="4349" spans="1:5" x14ac:dyDescent="0.25">
      <c r="A4349" s="648" t="str">
        <f t="shared" si="67"/>
        <v>2017/05/07-02:21:25</v>
      </c>
      <c r="B4349" s="4">
        <v>42862</v>
      </c>
      <c r="C4349" s="3">
        <v>9.8206018518518512E-2</v>
      </c>
      <c r="D4349" s="373" t="s">
        <v>35</v>
      </c>
      <c r="E4349" s="648">
        <f>VLOOKUP(D4349,ID對照表!A:B,2,FALSE)</f>
        <v>15</v>
      </c>
    </row>
    <row r="4350" spans="1:5" x14ac:dyDescent="0.25">
      <c r="A4350" s="648" t="str">
        <f t="shared" si="67"/>
        <v>2017/05/07-02:21:27</v>
      </c>
      <c r="B4350" s="4">
        <v>42862</v>
      </c>
      <c r="C4350" s="3">
        <v>9.8229166666666659E-2</v>
      </c>
      <c r="D4350" s="373" t="s">
        <v>35</v>
      </c>
      <c r="E4350" s="648">
        <f>VLOOKUP(D4350,ID對照表!A:B,2,FALSE)</f>
        <v>15</v>
      </c>
    </row>
    <row r="4351" spans="1:5" x14ac:dyDescent="0.25">
      <c r="A4351" s="648" t="str">
        <f t="shared" si="67"/>
        <v>2017/05/07-03:09:50</v>
      </c>
      <c r="B4351" s="4">
        <v>42862</v>
      </c>
      <c r="C4351" s="3">
        <v>0.1318287037037037</v>
      </c>
      <c r="D4351" s="373" t="s">
        <v>35</v>
      </c>
      <c r="E4351" s="648">
        <f>VLOOKUP(D4351,ID對照表!A:B,2,FALSE)</f>
        <v>15</v>
      </c>
    </row>
    <row r="4352" spans="1:5" x14ac:dyDescent="0.25">
      <c r="A4352" s="648" t="str">
        <f t="shared" si="67"/>
        <v>2017/05/07-03:09:53</v>
      </c>
      <c r="B4352" s="4">
        <v>42862</v>
      </c>
      <c r="C4352" s="3">
        <v>0.13186342592592593</v>
      </c>
      <c r="D4352" s="373" t="s">
        <v>35</v>
      </c>
      <c r="E4352" s="648">
        <f>VLOOKUP(D4352,ID對照表!A:B,2,FALSE)</f>
        <v>15</v>
      </c>
    </row>
    <row r="4353" spans="1:5" x14ac:dyDescent="0.25">
      <c r="A4353" s="648" t="str">
        <f t="shared" si="67"/>
        <v>2017/05/07-03:09:57</v>
      </c>
      <c r="B4353" s="4">
        <v>42862</v>
      </c>
      <c r="C4353" s="3">
        <v>0.13190972222222222</v>
      </c>
      <c r="D4353" s="373" t="s">
        <v>35</v>
      </c>
      <c r="E4353" s="648">
        <f>VLOOKUP(D4353,ID對照表!A:B,2,FALSE)</f>
        <v>15</v>
      </c>
    </row>
    <row r="4354" spans="1:5" x14ac:dyDescent="0.25">
      <c r="A4354" s="648" t="str">
        <f t="shared" ref="A4354:A4417" si="68">TEXT(B4354,"yyyy/mm/dd")&amp;"-"&amp;TEXT(C4354,"hh:mm:ss")</f>
        <v>2017/05/07-03:10:01</v>
      </c>
      <c r="B4354" s="4">
        <v>42862</v>
      </c>
      <c r="C4354" s="3">
        <v>0.13195601851851851</v>
      </c>
      <c r="D4354" s="373" t="s">
        <v>35</v>
      </c>
      <c r="E4354" s="648">
        <f>VLOOKUP(D4354,ID對照表!A:B,2,FALSE)</f>
        <v>15</v>
      </c>
    </row>
    <row r="4355" spans="1:5" x14ac:dyDescent="0.25">
      <c r="A4355" s="648" t="str">
        <f t="shared" si="68"/>
        <v>2017/05/07-03:10:06</v>
      </c>
      <c r="B4355" s="4">
        <v>42862</v>
      </c>
      <c r="C4355" s="3">
        <v>0.1320138888888889</v>
      </c>
      <c r="D4355" s="373" t="s">
        <v>35</v>
      </c>
      <c r="E4355" s="648">
        <f>VLOOKUP(D4355,ID對照表!A:B,2,FALSE)</f>
        <v>15</v>
      </c>
    </row>
    <row r="4356" spans="1:5" x14ac:dyDescent="0.25">
      <c r="A4356" s="648" t="str">
        <f t="shared" si="68"/>
        <v>2017/05/07-03:10:08</v>
      </c>
      <c r="B4356" s="4">
        <v>42862</v>
      </c>
      <c r="C4356" s="3">
        <v>0.13203703703703704</v>
      </c>
      <c r="D4356" s="373" t="s">
        <v>35</v>
      </c>
      <c r="E4356" s="648">
        <f>VLOOKUP(D4356,ID對照表!A:B,2,FALSE)</f>
        <v>15</v>
      </c>
    </row>
    <row r="4357" spans="1:5" x14ac:dyDescent="0.25">
      <c r="A4357" s="648" t="str">
        <f t="shared" si="68"/>
        <v>2017/05/07-03:21:11</v>
      </c>
      <c r="B4357" s="4">
        <v>42862</v>
      </c>
      <c r="C4357" s="3">
        <v>0.13971064814814815</v>
      </c>
      <c r="D4357" s="373" t="s">
        <v>35</v>
      </c>
      <c r="E4357" s="648">
        <f>VLOOKUP(D4357,ID對照表!A:B,2,FALSE)</f>
        <v>15</v>
      </c>
    </row>
    <row r="4358" spans="1:5" x14ac:dyDescent="0.25">
      <c r="A4358" s="648" t="str">
        <f t="shared" si="68"/>
        <v>2017/05/07-03:21:12</v>
      </c>
      <c r="B4358" s="4">
        <v>42862</v>
      </c>
      <c r="C4358" s="3">
        <v>0.13972222222222222</v>
      </c>
      <c r="D4358" s="373" t="s">
        <v>35</v>
      </c>
      <c r="E4358" s="648">
        <f>VLOOKUP(D4358,ID對照表!A:B,2,FALSE)</f>
        <v>15</v>
      </c>
    </row>
    <row r="4359" spans="1:5" x14ac:dyDescent="0.25">
      <c r="A4359" s="648" t="str">
        <f t="shared" si="68"/>
        <v>2017/05/07-03:21:16</v>
      </c>
      <c r="B4359" s="4">
        <v>42862</v>
      </c>
      <c r="C4359" s="3">
        <v>0.13976851851851851</v>
      </c>
      <c r="D4359" s="373" t="s">
        <v>35</v>
      </c>
      <c r="E4359" s="648">
        <f>VLOOKUP(D4359,ID對照表!A:B,2,FALSE)</f>
        <v>15</v>
      </c>
    </row>
    <row r="4360" spans="1:5" x14ac:dyDescent="0.25">
      <c r="A4360" s="648" t="str">
        <f t="shared" si="68"/>
        <v>2017/05/07-12:34:23</v>
      </c>
      <c r="B4360" s="4">
        <v>42862</v>
      </c>
      <c r="C4360" s="3">
        <v>0.52387731481481481</v>
      </c>
      <c r="D4360" s="373" t="s">
        <v>163</v>
      </c>
      <c r="E4360" s="648">
        <f>VLOOKUP(D4360,ID對照表!A:B,2,FALSE)</f>
        <v>82</v>
      </c>
    </row>
    <row r="4361" spans="1:5" x14ac:dyDescent="0.25">
      <c r="A4361" s="648" t="str">
        <f t="shared" si="68"/>
        <v>2017/05/07-12:34:26</v>
      </c>
      <c r="B4361" s="4">
        <v>42862</v>
      </c>
      <c r="C4361" s="3">
        <v>0.52391203703703704</v>
      </c>
      <c r="D4361" s="373" t="s">
        <v>163</v>
      </c>
      <c r="E4361" s="648">
        <f>VLOOKUP(D4361,ID對照表!A:B,2,FALSE)</f>
        <v>82</v>
      </c>
    </row>
    <row r="4362" spans="1:5" x14ac:dyDescent="0.25">
      <c r="A4362" s="648" t="str">
        <f t="shared" si="68"/>
        <v>2017/05/07-12:36:30</v>
      </c>
      <c r="B4362" s="4">
        <v>42862</v>
      </c>
      <c r="C4362" s="3">
        <v>0.52534722222222219</v>
      </c>
      <c r="D4362" s="373" t="s">
        <v>163</v>
      </c>
      <c r="E4362" s="648">
        <f>VLOOKUP(D4362,ID對照表!A:B,2,FALSE)</f>
        <v>82</v>
      </c>
    </row>
    <row r="4363" spans="1:5" x14ac:dyDescent="0.25">
      <c r="A4363" s="648" t="str">
        <f t="shared" si="68"/>
        <v>2017/05/07-12:36:31</v>
      </c>
      <c r="B4363" s="4">
        <v>42862</v>
      </c>
      <c r="C4363" s="3">
        <v>0.52535879629629634</v>
      </c>
      <c r="D4363" s="373" t="s">
        <v>163</v>
      </c>
      <c r="E4363" s="648">
        <f>VLOOKUP(D4363,ID對照表!A:B,2,FALSE)</f>
        <v>82</v>
      </c>
    </row>
    <row r="4364" spans="1:5" x14ac:dyDescent="0.25">
      <c r="A4364" s="648" t="str">
        <f t="shared" si="68"/>
        <v>2017/05/07-12:36:33</v>
      </c>
      <c r="B4364" s="4">
        <v>42862</v>
      </c>
      <c r="C4364" s="3">
        <v>0.52538194444444442</v>
      </c>
      <c r="D4364" s="373" t="s">
        <v>163</v>
      </c>
      <c r="E4364" s="648">
        <f>VLOOKUP(D4364,ID對照表!A:B,2,FALSE)</f>
        <v>82</v>
      </c>
    </row>
    <row r="4365" spans="1:5" x14ac:dyDescent="0.25">
      <c r="A4365" s="648" t="str">
        <f t="shared" si="68"/>
        <v>2017/05/07-12:36:36</v>
      </c>
      <c r="B4365" s="4">
        <v>42862</v>
      </c>
      <c r="C4365" s="3">
        <v>0.52541666666666664</v>
      </c>
      <c r="D4365" s="373" t="s">
        <v>163</v>
      </c>
      <c r="E4365" s="648">
        <f>VLOOKUP(D4365,ID對照表!A:B,2,FALSE)</f>
        <v>82</v>
      </c>
    </row>
    <row r="4366" spans="1:5" x14ac:dyDescent="0.25">
      <c r="A4366" s="648" t="str">
        <f t="shared" si="68"/>
        <v>2017/05/07-12:39:07</v>
      </c>
      <c r="B4366" s="4">
        <v>42862</v>
      </c>
      <c r="C4366" s="3">
        <v>0.52716435185185184</v>
      </c>
      <c r="D4366" s="373" t="s">
        <v>163</v>
      </c>
      <c r="E4366" s="648">
        <f>VLOOKUP(D4366,ID對照表!A:B,2,FALSE)</f>
        <v>82</v>
      </c>
    </row>
    <row r="4367" spans="1:5" x14ac:dyDescent="0.25">
      <c r="A4367" s="648" t="str">
        <f t="shared" si="68"/>
        <v>2017/05/07-12:40:36</v>
      </c>
      <c r="B4367" s="4">
        <v>42862</v>
      </c>
      <c r="C4367" s="3">
        <v>0.52819444444444441</v>
      </c>
      <c r="D4367" s="373" t="s">
        <v>163</v>
      </c>
      <c r="E4367" s="648">
        <f>VLOOKUP(D4367,ID對照表!A:B,2,FALSE)</f>
        <v>82</v>
      </c>
    </row>
    <row r="4368" spans="1:5" x14ac:dyDescent="0.25">
      <c r="A4368" s="648" t="str">
        <f t="shared" si="68"/>
        <v>2017/05/07-12:40:39</v>
      </c>
      <c r="B4368" s="4">
        <v>42862</v>
      </c>
      <c r="C4368" s="3">
        <v>0.52822916666666664</v>
      </c>
      <c r="D4368" s="373" t="s">
        <v>163</v>
      </c>
      <c r="E4368" s="648">
        <f>VLOOKUP(D4368,ID對照表!A:B,2,FALSE)</f>
        <v>82</v>
      </c>
    </row>
    <row r="4369" spans="1:5" x14ac:dyDescent="0.25">
      <c r="A4369" s="648" t="str">
        <f t="shared" si="68"/>
        <v>2017/05/07-12:40:43</v>
      </c>
      <c r="B4369" s="4">
        <v>42862</v>
      </c>
      <c r="C4369" s="3">
        <v>0.52827546296296302</v>
      </c>
      <c r="D4369" s="373" t="s">
        <v>163</v>
      </c>
      <c r="E4369" s="648">
        <f>VLOOKUP(D4369,ID對照表!A:B,2,FALSE)</f>
        <v>82</v>
      </c>
    </row>
    <row r="4370" spans="1:5" x14ac:dyDescent="0.25">
      <c r="A4370" s="648" t="str">
        <f t="shared" si="68"/>
        <v>2017/05/07-12:40:46</v>
      </c>
      <c r="B4370" s="4">
        <v>42862</v>
      </c>
      <c r="C4370" s="3">
        <v>0.52831018518518513</v>
      </c>
      <c r="D4370" s="373" t="s">
        <v>163</v>
      </c>
      <c r="E4370" s="648">
        <f>VLOOKUP(D4370,ID對照表!A:B,2,FALSE)</f>
        <v>82</v>
      </c>
    </row>
    <row r="4371" spans="1:5" x14ac:dyDescent="0.25">
      <c r="A4371" s="648" t="str">
        <f t="shared" si="68"/>
        <v>2017/05/07-12:40:48</v>
      </c>
      <c r="B4371" s="4">
        <v>42862</v>
      </c>
      <c r="C4371" s="3">
        <v>0.52833333333333332</v>
      </c>
      <c r="D4371" s="373" t="s">
        <v>163</v>
      </c>
      <c r="E4371" s="648">
        <f>VLOOKUP(D4371,ID對照表!A:B,2,FALSE)</f>
        <v>82</v>
      </c>
    </row>
    <row r="4372" spans="1:5" x14ac:dyDescent="0.25">
      <c r="A4372" s="648" t="str">
        <f t="shared" si="68"/>
        <v>2017/05/07-12:43:34</v>
      </c>
      <c r="B4372" s="4">
        <v>42862</v>
      </c>
      <c r="C4372" s="3">
        <v>0.53025462962962966</v>
      </c>
      <c r="D4372" s="373" t="s">
        <v>163</v>
      </c>
      <c r="E4372" s="648">
        <f>VLOOKUP(D4372,ID對照表!A:B,2,FALSE)</f>
        <v>82</v>
      </c>
    </row>
    <row r="4373" spans="1:5" x14ac:dyDescent="0.25">
      <c r="A4373" s="648" t="str">
        <f t="shared" si="68"/>
        <v>2017/05/07-12:43:37</v>
      </c>
      <c r="B4373" s="4">
        <v>42862</v>
      </c>
      <c r="C4373" s="3">
        <v>0.53028935185185189</v>
      </c>
      <c r="D4373" s="373" t="s">
        <v>163</v>
      </c>
      <c r="E4373" s="648">
        <f>VLOOKUP(D4373,ID對照表!A:B,2,FALSE)</f>
        <v>82</v>
      </c>
    </row>
    <row r="4374" spans="1:5" x14ac:dyDescent="0.25">
      <c r="A4374" s="648" t="str">
        <f t="shared" si="68"/>
        <v>2017/05/07-12:44:44</v>
      </c>
      <c r="B4374" s="4">
        <v>42862</v>
      </c>
      <c r="C4374" s="3">
        <v>0.53106481481481482</v>
      </c>
      <c r="D4374" s="373" t="s">
        <v>163</v>
      </c>
      <c r="E4374" s="648">
        <f>VLOOKUP(D4374,ID對照表!A:B,2,FALSE)</f>
        <v>82</v>
      </c>
    </row>
    <row r="4375" spans="1:5" x14ac:dyDescent="0.25">
      <c r="A4375" s="648" t="str">
        <f t="shared" si="68"/>
        <v>2017/05/07-12:47:35</v>
      </c>
      <c r="B4375" s="4">
        <v>42862</v>
      </c>
      <c r="C4375" s="3">
        <v>0.53304398148148147</v>
      </c>
      <c r="D4375" s="373" t="s">
        <v>163</v>
      </c>
      <c r="E4375" s="648">
        <f>VLOOKUP(D4375,ID對照表!A:B,2,FALSE)</f>
        <v>82</v>
      </c>
    </row>
    <row r="4376" spans="1:5" x14ac:dyDescent="0.25">
      <c r="A4376" s="648" t="str">
        <f t="shared" si="68"/>
        <v>2017/05/07-12:47:38</v>
      </c>
      <c r="B4376" s="4">
        <v>42862</v>
      </c>
      <c r="C4376" s="3">
        <v>0.53307870370370369</v>
      </c>
      <c r="D4376" s="373" t="s">
        <v>163</v>
      </c>
      <c r="E4376" s="648">
        <f>VLOOKUP(D4376,ID對照表!A:B,2,FALSE)</f>
        <v>82</v>
      </c>
    </row>
    <row r="4377" spans="1:5" x14ac:dyDescent="0.25">
      <c r="A4377" s="648" t="str">
        <f t="shared" si="68"/>
        <v>2017/05/07-12:47:40</v>
      </c>
      <c r="B4377" s="4">
        <v>42862</v>
      </c>
      <c r="C4377" s="3">
        <v>0.53310185185185188</v>
      </c>
      <c r="D4377" s="373" t="s">
        <v>163</v>
      </c>
      <c r="E4377" s="648">
        <f>VLOOKUP(D4377,ID對照表!A:B,2,FALSE)</f>
        <v>82</v>
      </c>
    </row>
    <row r="4378" spans="1:5" x14ac:dyDescent="0.25">
      <c r="A4378" s="648" t="str">
        <f t="shared" si="68"/>
        <v>2017/05/07-12:47:48</v>
      </c>
      <c r="B4378" s="4">
        <v>42862</v>
      </c>
      <c r="C4378" s="3">
        <v>0.53319444444444442</v>
      </c>
      <c r="D4378" s="373" t="s">
        <v>163</v>
      </c>
      <c r="E4378" s="648">
        <f>VLOOKUP(D4378,ID對照表!A:B,2,FALSE)</f>
        <v>82</v>
      </c>
    </row>
    <row r="4379" spans="1:5" x14ac:dyDescent="0.25">
      <c r="A4379" s="648" t="str">
        <f t="shared" si="68"/>
        <v>2017/05/07-12:47:51</v>
      </c>
      <c r="B4379" s="4">
        <v>42862</v>
      </c>
      <c r="C4379" s="3">
        <v>0.53322916666666664</v>
      </c>
      <c r="D4379" s="373" t="s">
        <v>163</v>
      </c>
      <c r="E4379" s="648">
        <f>VLOOKUP(D4379,ID對照表!A:B,2,FALSE)</f>
        <v>82</v>
      </c>
    </row>
    <row r="4380" spans="1:5" x14ac:dyDescent="0.25">
      <c r="A4380" s="648" t="str">
        <f t="shared" si="68"/>
        <v>2017/05/07-12:47:52</v>
      </c>
      <c r="B4380" s="4">
        <v>42862</v>
      </c>
      <c r="C4380" s="3">
        <v>0.53324074074074079</v>
      </c>
      <c r="D4380" s="373" t="s">
        <v>163</v>
      </c>
      <c r="E4380" s="648">
        <f>VLOOKUP(D4380,ID對照表!A:B,2,FALSE)</f>
        <v>82</v>
      </c>
    </row>
    <row r="4381" spans="1:5" x14ac:dyDescent="0.25">
      <c r="A4381" s="648" t="str">
        <f t="shared" si="68"/>
        <v>2017/05/07-12:48:01</v>
      </c>
      <c r="B4381" s="4">
        <v>42862</v>
      </c>
      <c r="C4381" s="3">
        <v>0.53334490740740736</v>
      </c>
      <c r="D4381" s="373" t="s">
        <v>163</v>
      </c>
      <c r="E4381" s="648">
        <f>VLOOKUP(D4381,ID對照表!A:B,2,FALSE)</f>
        <v>82</v>
      </c>
    </row>
    <row r="4382" spans="1:5" x14ac:dyDescent="0.25">
      <c r="A4382" s="648" t="str">
        <f t="shared" si="68"/>
        <v>2017/05/07-12:48:04</v>
      </c>
      <c r="B4382" s="4">
        <v>42862</v>
      </c>
      <c r="C4382" s="3">
        <v>0.5333796296296297</v>
      </c>
      <c r="D4382" s="373" t="s">
        <v>163</v>
      </c>
      <c r="E4382" s="648">
        <f>VLOOKUP(D4382,ID對照表!A:B,2,FALSE)</f>
        <v>82</v>
      </c>
    </row>
    <row r="4383" spans="1:5" x14ac:dyDescent="0.25">
      <c r="A4383" s="648" t="str">
        <f t="shared" si="68"/>
        <v>2017/05/07-12:49:00</v>
      </c>
      <c r="B4383" s="4">
        <v>42862</v>
      </c>
      <c r="C4383" s="3">
        <v>0.53402777777777777</v>
      </c>
      <c r="D4383" s="373" t="s">
        <v>163</v>
      </c>
      <c r="E4383" s="648">
        <f>VLOOKUP(D4383,ID對照表!A:B,2,FALSE)</f>
        <v>82</v>
      </c>
    </row>
    <row r="4384" spans="1:5" x14ac:dyDescent="0.25">
      <c r="A4384" s="648" t="str">
        <f t="shared" si="68"/>
        <v>2017/05/07-12:49:06</v>
      </c>
      <c r="B4384" s="4">
        <v>42862</v>
      </c>
      <c r="C4384" s="3">
        <v>0.53409722222222222</v>
      </c>
      <c r="D4384" s="373" t="s">
        <v>163</v>
      </c>
      <c r="E4384" s="648">
        <f>VLOOKUP(D4384,ID對照表!A:B,2,FALSE)</f>
        <v>82</v>
      </c>
    </row>
    <row r="4385" spans="1:5" x14ac:dyDescent="0.25">
      <c r="A4385" s="648" t="str">
        <f t="shared" si="68"/>
        <v>2017/05/07-12:49:11</v>
      </c>
      <c r="B4385" s="4">
        <v>42862</v>
      </c>
      <c r="C4385" s="3">
        <v>0.53415509259259253</v>
      </c>
      <c r="D4385" s="373" t="s">
        <v>163</v>
      </c>
      <c r="E4385" s="648">
        <f>VLOOKUP(D4385,ID對照表!A:B,2,FALSE)</f>
        <v>82</v>
      </c>
    </row>
    <row r="4386" spans="1:5" x14ac:dyDescent="0.25">
      <c r="A4386" s="648" t="str">
        <f t="shared" si="68"/>
        <v>2017/05/07-12:49:22</v>
      </c>
      <c r="B4386" s="4">
        <v>42862</v>
      </c>
      <c r="C4386" s="3">
        <v>0.5342824074074074</v>
      </c>
      <c r="D4386" s="373" t="s">
        <v>163</v>
      </c>
      <c r="E4386" s="648">
        <f>VLOOKUP(D4386,ID對照表!A:B,2,FALSE)</f>
        <v>82</v>
      </c>
    </row>
    <row r="4387" spans="1:5" x14ac:dyDescent="0.25">
      <c r="A4387" s="648" t="str">
        <f t="shared" si="68"/>
        <v>2017/05/07-12:49:23</v>
      </c>
      <c r="B4387" s="4">
        <v>42862</v>
      </c>
      <c r="C4387" s="3">
        <v>0.53429398148148144</v>
      </c>
      <c r="D4387" s="373" t="s">
        <v>163</v>
      </c>
      <c r="E4387" s="648">
        <f>VLOOKUP(D4387,ID對照表!A:B,2,FALSE)</f>
        <v>82</v>
      </c>
    </row>
    <row r="4388" spans="1:5" x14ac:dyDescent="0.25">
      <c r="A4388" s="648" t="str">
        <f t="shared" si="68"/>
        <v>2017/05/07-13:54:38</v>
      </c>
      <c r="B4388" s="4">
        <v>42862</v>
      </c>
      <c r="C4388" s="3">
        <v>0.57960648148148153</v>
      </c>
      <c r="D4388" s="373" t="s">
        <v>30</v>
      </c>
      <c r="E4388" s="648">
        <f>VLOOKUP(D4388,ID對照表!A:B,2,FALSE)</f>
        <v>10</v>
      </c>
    </row>
    <row r="4389" spans="1:5" x14ac:dyDescent="0.25">
      <c r="A4389" s="648" t="str">
        <f t="shared" si="68"/>
        <v>2017/05/07-13:55:56</v>
      </c>
      <c r="B4389" s="4">
        <v>42862</v>
      </c>
      <c r="C4389" s="3">
        <v>0.58050925925925922</v>
      </c>
      <c r="D4389" s="373" t="s">
        <v>30</v>
      </c>
      <c r="E4389" s="648">
        <f>VLOOKUP(D4389,ID對照表!A:B,2,FALSE)</f>
        <v>10</v>
      </c>
    </row>
    <row r="4390" spans="1:5" x14ac:dyDescent="0.25">
      <c r="A4390" s="648" t="str">
        <f t="shared" si="68"/>
        <v>2017/05/07-18:44:36</v>
      </c>
      <c r="B4390" s="4">
        <v>42862</v>
      </c>
      <c r="C4390" s="3">
        <v>0.78097222222222218</v>
      </c>
      <c r="D4390" s="373" t="s">
        <v>76</v>
      </c>
      <c r="E4390" s="648">
        <f>VLOOKUP(D4390,ID對照表!A:B,2,FALSE)</f>
        <v>51</v>
      </c>
    </row>
    <row r="4391" spans="1:5" x14ac:dyDescent="0.25">
      <c r="A4391" s="648" t="str">
        <f t="shared" si="68"/>
        <v>2017/05/07-18:49:55</v>
      </c>
      <c r="B4391" s="4">
        <v>42862</v>
      </c>
      <c r="C4391" s="3">
        <v>0.7846643518518519</v>
      </c>
      <c r="D4391" s="373" t="s">
        <v>163</v>
      </c>
      <c r="E4391" s="648">
        <f>VLOOKUP(D4391,ID對照表!A:B,2,FALSE)</f>
        <v>82</v>
      </c>
    </row>
    <row r="4392" spans="1:5" x14ac:dyDescent="0.25">
      <c r="A4392" s="648" t="str">
        <f t="shared" si="68"/>
        <v>2017/05/07-18:50:30</v>
      </c>
      <c r="B4392" s="4">
        <v>42862</v>
      </c>
      <c r="C4392" s="3">
        <v>0.78506944444444438</v>
      </c>
      <c r="D4392" s="373" t="s">
        <v>76</v>
      </c>
      <c r="E4392" s="648">
        <f>VLOOKUP(D4392,ID對照表!A:B,2,FALSE)</f>
        <v>51</v>
      </c>
    </row>
    <row r="4393" spans="1:5" x14ac:dyDescent="0.25">
      <c r="A4393" s="648" t="str">
        <f t="shared" si="68"/>
        <v>2017/05/07-18:52:13</v>
      </c>
      <c r="B4393" s="4">
        <v>42862</v>
      </c>
      <c r="C4393" s="3">
        <v>0.78626157407407404</v>
      </c>
      <c r="D4393" s="373" t="s">
        <v>163</v>
      </c>
      <c r="E4393" s="648">
        <f>VLOOKUP(D4393,ID對照表!A:B,2,FALSE)</f>
        <v>82</v>
      </c>
    </row>
    <row r="4394" spans="1:5" x14ac:dyDescent="0.25">
      <c r="A4394" s="648" t="str">
        <f t="shared" si="68"/>
        <v>2017/05/07-18:52:15</v>
      </c>
      <c r="B4394" s="4">
        <v>42862</v>
      </c>
      <c r="C4394" s="3">
        <v>0.78628472222222223</v>
      </c>
      <c r="D4394" s="373" t="s">
        <v>163</v>
      </c>
      <c r="E4394" s="648">
        <f>VLOOKUP(D4394,ID對照表!A:B,2,FALSE)</f>
        <v>82</v>
      </c>
    </row>
    <row r="4395" spans="1:5" x14ac:dyDescent="0.25">
      <c r="A4395" s="648" t="str">
        <f t="shared" si="68"/>
        <v>2017/05/07-18:52:16</v>
      </c>
      <c r="B4395" s="4">
        <v>42862</v>
      </c>
      <c r="C4395" s="3">
        <v>0.78629629629629638</v>
      </c>
      <c r="D4395" s="373" t="s">
        <v>163</v>
      </c>
      <c r="E4395" s="648">
        <f>VLOOKUP(D4395,ID對照表!A:B,2,FALSE)</f>
        <v>82</v>
      </c>
    </row>
    <row r="4396" spans="1:5" x14ac:dyDescent="0.25">
      <c r="A4396" s="648" t="str">
        <f t="shared" si="68"/>
        <v>2017/05/07-18:52:17</v>
      </c>
      <c r="B4396" s="4">
        <v>42862</v>
      </c>
      <c r="C4396" s="3">
        <v>0.78630787037037031</v>
      </c>
      <c r="D4396" s="373" t="s">
        <v>163</v>
      </c>
      <c r="E4396" s="648">
        <f>VLOOKUP(D4396,ID對照表!A:B,2,FALSE)</f>
        <v>82</v>
      </c>
    </row>
    <row r="4397" spans="1:5" x14ac:dyDescent="0.25">
      <c r="A4397" s="648" t="str">
        <f t="shared" si="68"/>
        <v>2017/05/07-18:52:19</v>
      </c>
      <c r="B4397" s="4">
        <v>42862</v>
      </c>
      <c r="C4397" s="3">
        <v>0.7863310185185185</v>
      </c>
      <c r="D4397" s="373" t="s">
        <v>163</v>
      </c>
      <c r="E4397" s="648">
        <f>VLOOKUP(D4397,ID對照表!A:B,2,FALSE)</f>
        <v>82</v>
      </c>
    </row>
    <row r="4398" spans="1:5" x14ac:dyDescent="0.25">
      <c r="A4398" s="648" t="str">
        <f t="shared" si="68"/>
        <v>2017/05/07-18:52:21</v>
      </c>
      <c r="B4398" s="4">
        <v>42862</v>
      </c>
      <c r="C4398" s="3">
        <v>0.78635416666666658</v>
      </c>
      <c r="D4398" s="373" t="s">
        <v>163</v>
      </c>
      <c r="E4398" s="648">
        <f>VLOOKUP(D4398,ID對照表!A:B,2,FALSE)</f>
        <v>82</v>
      </c>
    </row>
    <row r="4399" spans="1:5" x14ac:dyDescent="0.25">
      <c r="A4399" s="648" t="str">
        <f t="shared" si="68"/>
        <v>2017/05/07-18:52:23</v>
      </c>
      <c r="B4399" s="4">
        <v>42862</v>
      </c>
      <c r="C4399" s="3">
        <v>0.78637731481481488</v>
      </c>
      <c r="D4399" s="373" t="s">
        <v>163</v>
      </c>
      <c r="E4399" s="648">
        <f>VLOOKUP(D4399,ID對照表!A:B,2,FALSE)</f>
        <v>82</v>
      </c>
    </row>
    <row r="4400" spans="1:5" x14ac:dyDescent="0.25">
      <c r="A4400" s="648" t="str">
        <f t="shared" si="68"/>
        <v>2017/05/07-18:52:24</v>
      </c>
      <c r="B4400" s="4">
        <v>42862</v>
      </c>
      <c r="C4400" s="3">
        <v>0.78638888888888892</v>
      </c>
      <c r="D4400" s="373" t="s">
        <v>163</v>
      </c>
      <c r="E4400" s="648">
        <f>VLOOKUP(D4400,ID對照表!A:B,2,FALSE)</f>
        <v>82</v>
      </c>
    </row>
    <row r="4401" spans="1:5" x14ac:dyDescent="0.25">
      <c r="A4401" s="648" t="str">
        <f t="shared" si="68"/>
        <v>2017/05/07-18:52:28</v>
      </c>
      <c r="B4401" s="4">
        <v>42862</v>
      </c>
      <c r="C4401" s="3">
        <v>0.78643518518518529</v>
      </c>
      <c r="D4401" s="373" t="s">
        <v>163</v>
      </c>
      <c r="E4401" s="648">
        <f>VLOOKUP(D4401,ID對照表!A:B,2,FALSE)</f>
        <v>82</v>
      </c>
    </row>
    <row r="4402" spans="1:5" x14ac:dyDescent="0.25">
      <c r="A4402" s="648" t="str">
        <f t="shared" si="68"/>
        <v>2017/05/07-18:55:31</v>
      </c>
      <c r="B4402" s="4">
        <v>42862</v>
      </c>
      <c r="C4402" s="3">
        <v>0.78855324074074085</v>
      </c>
      <c r="D4402" s="373" t="s">
        <v>163</v>
      </c>
      <c r="E4402" s="648">
        <f>VLOOKUP(D4402,ID對照表!A:B,2,FALSE)</f>
        <v>82</v>
      </c>
    </row>
    <row r="4403" spans="1:5" x14ac:dyDescent="0.25">
      <c r="A4403" s="648" t="str">
        <f t="shared" si="68"/>
        <v>2017/05/07-18:55:34</v>
      </c>
      <c r="B4403" s="4">
        <v>42862</v>
      </c>
      <c r="C4403" s="3">
        <v>0.78858796296296296</v>
      </c>
      <c r="D4403" s="373" t="s">
        <v>163</v>
      </c>
      <c r="E4403" s="648">
        <f>VLOOKUP(D4403,ID對照表!A:B,2,FALSE)</f>
        <v>82</v>
      </c>
    </row>
    <row r="4404" spans="1:5" x14ac:dyDescent="0.25">
      <c r="A4404" s="648" t="str">
        <f t="shared" si="68"/>
        <v>2017/05/07-18:55:36</v>
      </c>
      <c r="B4404" s="4">
        <v>42862</v>
      </c>
      <c r="C4404" s="3">
        <v>0.78861111111111104</v>
      </c>
      <c r="D4404" s="373" t="s">
        <v>163</v>
      </c>
      <c r="E4404" s="648">
        <f>VLOOKUP(D4404,ID對照表!A:B,2,FALSE)</f>
        <v>82</v>
      </c>
    </row>
    <row r="4405" spans="1:5" x14ac:dyDescent="0.25">
      <c r="A4405" s="648" t="str">
        <f t="shared" si="68"/>
        <v>2017/05/07-19:02:51</v>
      </c>
      <c r="B4405" s="4">
        <v>42862</v>
      </c>
      <c r="C4405" s="3">
        <v>0.79364583333333327</v>
      </c>
      <c r="D4405" s="373" t="s">
        <v>44</v>
      </c>
      <c r="E4405" s="648">
        <f>VLOOKUP(D4405,ID對照表!A:B,2,FALSE)</f>
        <v>21</v>
      </c>
    </row>
    <row r="4406" spans="1:5" x14ac:dyDescent="0.25">
      <c r="A4406" s="648" t="str">
        <f t="shared" si="68"/>
        <v>2017/05/07-19:24:46</v>
      </c>
      <c r="B4406" s="4">
        <v>42862</v>
      </c>
      <c r="C4406" s="3">
        <v>0.80886574074074069</v>
      </c>
      <c r="D4406" s="373" t="s">
        <v>69</v>
      </c>
      <c r="E4406" s="648">
        <f>VLOOKUP(D4406,ID對照表!A:B,2,FALSE)</f>
        <v>45</v>
      </c>
    </row>
    <row r="4407" spans="1:5" x14ac:dyDescent="0.25">
      <c r="A4407" s="648" t="str">
        <f t="shared" si="68"/>
        <v>2017/05/07-19:24:48</v>
      </c>
      <c r="B4407" s="4">
        <v>42862</v>
      </c>
      <c r="C4407" s="3">
        <v>0.80888888888888888</v>
      </c>
      <c r="D4407" s="373" t="s">
        <v>69</v>
      </c>
      <c r="E4407" s="648">
        <f>VLOOKUP(D4407,ID對照表!A:B,2,FALSE)</f>
        <v>45</v>
      </c>
    </row>
    <row r="4408" spans="1:5" x14ac:dyDescent="0.25">
      <c r="A4408" s="648" t="str">
        <f t="shared" si="68"/>
        <v>2017/05/07-19:24:55</v>
      </c>
      <c r="B4408" s="4">
        <v>42862</v>
      </c>
      <c r="C4408" s="3">
        <v>0.80896990740740737</v>
      </c>
      <c r="D4408" s="373" t="s">
        <v>69</v>
      </c>
      <c r="E4408" s="648">
        <f>VLOOKUP(D4408,ID對照表!A:B,2,FALSE)</f>
        <v>45</v>
      </c>
    </row>
    <row r="4409" spans="1:5" x14ac:dyDescent="0.25">
      <c r="A4409" s="648" t="str">
        <f t="shared" si="68"/>
        <v>2017/05/07-19:24:56</v>
      </c>
      <c r="B4409" s="4">
        <v>42862</v>
      </c>
      <c r="C4409" s="3">
        <v>0.80898148148148152</v>
      </c>
      <c r="D4409" s="373" t="s">
        <v>69</v>
      </c>
      <c r="E4409" s="648">
        <f>VLOOKUP(D4409,ID對照表!A:B,2,FALSE)</f>
        <v>45</v>
      </c>
    </row>
    <row r="4410" spans="1:5" x14ac:dyDescent="0.25">
      <c r="A4410" s="648" t="str">
        <f t="shared" si="68"/>
        <v>2017/05/07-19:25:06</v>
      </c>
      <c r="B4410" s="4">
        <v>42862</v>
      </c>
      <c r="C4410" s="3">
        <v>0.80909722222222225</v>
      </c>
      <c r="D4410" s="373" t="s">
        <v>69</v>
      </c>
      <c r="E4410" s="648">
        <f>VLOOKUP(D4410,ID對照表!A:B,2,FALSE)</f>
        <v>45</v>
      </c>
    </row>
    <row r="4411" spans="1:5" x14ac:dyDescent="0.25">
      <c r="A4411" s="648" t="str">
        <f t="shared" si="68"/>
        <v>2017/05/07-19:25:13</v>
      </c>
      <c r="B4411" s="4">
        <v>42862</v>
      </c>
      <c r="C4411" s="3">
        <v>0.80917824074074074</v>
      </c>
      <c r="D4411" s="373" t="s">
        <v>69</v>
      </c>
      <c r="E4411" s="648">
        <f>VLOOKUP(D4411,ID對照表!A:B,2,FALSE)</f>
        <v>45</v>
      </c>
    </row>
    <row r="4412" spans="1:5" x14ac:dyDescent="0.25">
      <c r="A4412" s="648" t="str">
        <f t="shared" si="68"/>
        <v>2017/05/07-19:25:16</v>
      </c>
      <c r="B4412" s="4">
        <v>42862</v>
      </c>
      <c r="C4412" s="3">
        <v>0.80921296296296286</v>
      </c>
      <c r="D4412" s="373" t="s">
        <v>69</v>
      </c>
      <c r="E4412" s="648">
        <f>VLOOKUP(D4412,ID對照表!A:B,2,FALSE)</f>
        <v>45</v>
      </c>
    </row>
    <row r="4413" spans="1:5" x14ac:dyDescent="0.25">
      <c r="A4413" s="648" t="str">
        <f t="shared" si="68"/>
        <v>2017/05/07-19:25:18</v>
      </c>
      <c r="B4413" s="4">
        <v>42862</v>
      </c>
      <c r="C4413" s="3">
        <v>0.80923611111111116</v>
      </c>
      <c r="D4413" s="373" t="s">
        <v>69</v>
      </c>
      <c r="E4413" s="648">
        <f>VLOOKUP(D4413,ID對照表!A:B,2,FALSE)</f>
        <v>45</v>
      </c>
    </row>
    <row r="4414" spans="1:5" x14ac:dyDescent="0.25">
      <c r="A4414" s="648" t="str">
        <f t="shared" si="68"/>
        <v>2017/05/07-20:09:17</v>
      </c>
      <c r="B4414" s="4">
        <v>42862</v>
      </c>
      <c r="C4414" s="3">
        <v>0.83978009259259256</v>
      </c>
      <c r="D4414" s="373" t="s">
        <v>69</v>
      </c>
      <c r="E4414" s="648">
        <f>VLOOKUP(D4414,ID對照表!A:B,2,FALSE)</f>
        <v>45</v>
      </c>
    </row>
    <row r="4415" spans="1:5" x14ac:dyDescent="0.25">
      <c r="A4415" s="648" t="str">
        <f t="shared" si="68"/>
        <v>2017/05/07-20:19:00</v>
      </c>
      <c r="B4415" s="4">
        <v>42862</v>
      </c>
      <c r="C4415" s="3">
        <v>0.84652777777777777</v>
      </c>
      <c r="D4415" s="373" t="s">
        <v>35</v>
      </c>
      <c r="E4415" s="648">
        <f>VLOOKUP(D4415,ID對照表!A:B,2,FALSE)</f>
        <v>15</v>
      </c>
    </row>
    <row r="4416" spans="1:5" x14ac:dyDescent="0.25">
      <c r="A4416" s="648" t="str">
        <f t="shared" si="68"/>
        <v>2017/05/07-20:19:04</v>
      </c>
      <c r="B4416" s="4">
        <v>42862</v>
      </c>
      <c r="C4416" s="3">
        <v>0.84657407407407403</v>
      </c>
      <c r="D4416" s="373" t="s">
        <v>35</v>
      </c>
      <c r="E4416" s="648">
        <f>VLOOKUP(D4416,ID對照表!A:B,2,FALSE)</f>
        <v>15</v>
      </c>
    </row>
    <row r="4417" spans="1:5" x14ac:dyDescent="0.25">
      <c r="A4417" s="648" t="str">
        <f t="shared" si="68"/>
        <v>2017/05/07-20:21:02</v>
      </c>
      <c r="B4417" s="4">
        <v>42862</v>
      </c>
      <c r="C4417" s="3">
        <v>0.84793981481481484</v>
      </c>
      <c r="D4417" s="373" t="s">
        <v>35</v>
      </c>
      <c r="E4417" s="648">
        <f>VLOOKUP(D4417,ID對照表!A:B,2,FALSE)</f>
        <v>15</v>
      </c>
    </row>
    <row r="4418" spans="1:5" x14ac:dyDescent="0.25">
      <c r="A4418" s="648" t="str">
        <f t="shared" ref="A4418:A4481" si="69">TEXT(B4418,"yyyy/mm/dd")&amp;"-"&amp;TEXT(C4418,"hh:mm:ss")</f>
        <v>2017/05/07-20:41:57</v>
      </c>
      <c r="B4418" s="4">
        <v>42862</v>
      </c>
      <c r="C4418" s="3">
        <v>0.86246527777777782</v>
      </c>
      <c r="D4418" s="373" t="s">
        <v>44</v>
      </c>
      <c r="E4418" s="648">
        <f>VLOOKUP(D4418,ID對照表!A:B,2,FALSE)</f>
        <v>21</v>
      </c>
    </row>
    <row r="4419" spans="1:5" x14ac:dyDescent="0.25">
      <c r="A4419" s="648" t="str">
        <f t="shared" si="69"/>
        <v>2017/05/07-20:56:35</v>
      </c>
      <c r="B4419" s="4">
        <v>42862</v>
      </c>
      <c r="C4419" s="3">
        <v>0.87262731481481481</v>
      </c>
      <c r="D4419" s="373" t="s">
        <v>35</v>
      </c>
      <c r="E4419" s="648">
        <f>VLOOKUP(D4419,ID對照表!A:B,2,FALSE)</f>
        <v>15</v>
      </c>
    </row>
    <row r="4420" spans="1:5" x14ac:dyDescent="0.25">
      <c r="A4420" s="648" t="str">
        <f t="shared" si="69"/>
        <v>2017/05/07-20:56:37</v>
      </c>
      <c r="B4420" s="4">
        <v>42862</v>
      </c>
      <c r="C4420" s="3">
        <v>0.87265046296296289</v>
      </c>
      <c r="D4420" s="373" t="s">
        <v>35</v>
      </c>
      <c r="E4420" s="648">
        <f>VLOOKUP(D4420,ID對照表!A:B,2,FALSE)</f>
        <v>15</v>
      </c>
    </row>
    <row r="4421" spans="1:5" x14ac:dyDescent="0.25">
      <c r="A4421" s="648" t="str">
        <f t="shared" si="69"/>
        <v>2017/05/07-20:56:39</v>
      </c>
      <c r="B4421" s="4">
        <v>42862</v>
      </c>
      <c r="C4421" s="3">
        <v>0.87267361111111119</v>
      </c>
      <c r="D4421" s="373" t="s">
        <v>35</v>
      </c>
      <c r="E4421" s="648">
        <f>VLOOKUP(D4421,ID對照表!A:B,2,FALSE)</f>
        <v>15</v>
      </c>
    </row>
    <row r="4422" spans="1:5" x14ac:dyDescent="0.25">
      <c r="A4422" s="648" t="str">
        <f t="shared" si="69"/>
        <v>2017/05/07-23:40:29</v>
      </c>
      <c r="B4422" s="4">
        <v>42862</v>
      </c>
      <c r="C4422" s="3">
        <v>0.98644675925925929</v>
      </c>
      <c r="D4422" s="373" t="s">
        <v>163</v>
      </c>
      <c r="E4422" s="648">
        <f>VLOOKUP(D4422,ID對照表!A:B,2,FALSE)</f>
        <v>82</v>
      </c>
    </row>
    <row r="4423" spans="1:5" x14ac:dyDescent="0.25">
      <c r="A4423" s="648" t="str">
        <f t="shared" si="69"/>
        <v>2017/05/07-23:40:34</v>
      </c>
      <c r="B4423" s="4">
        <v>42862</v>
      </c>
      <c r="C4423" s="3">
        <v>0.9865046296296297</v>
      </c>
      <c r="D4423" s="373" t="s">
        <v>163</v>
      </c>
      <c r="E4423" s="648">
        <f>VLOOKUP(D4423,ID對照表!A:B,2,FALSE)</f>
        <v>82</v>
      </c>
    </row>
    <row r="4424" spans="1:5" x14ac:dyDescent="0.25">
      <c r="A4424" s="648" t="str">
        <f t="shared" si="69"/>
        <v>2017/05/08-19:23:57</v>
      </c>
      <c r="B4424" s="4">
        <v>42863</v>
      </c>
      <c r="C4424" s="3">
        <v>0.80829861111111112</v>
      </c>
      <c r="D4424" s="373" t="s">
        <v>41</v>
      </c>
      <c r="E4424" s="648">
        <f>VLOOKUP(D4424,ID對照表!A:B,2,FALSE)</f>
        <v>20</v>
      </c>
    </row>
    <row r="4425" spans="1:5" x14ac:dyDescent="0.25">
      <c r="A4425" s="648" t="str">
        <f t="shared" si="69"/>
        <v>2017/05/08-20:52:51</v>
      </c>
      <c r="B4425" s="4">
        <v>42863</v>
      </c>
      <c r="C4425" s="3">
        <v>0.87003472222222233</v>
      </c>
      <c r="D4425" s="373" t="s">
        <v>29</v>
      </c>
      <c r="E4425" s="648">
        <f>VLOOKUP(D4425,ID對照表!A:B,2,FALSE)</f>
        <v>9</v>
      </c>
    </row>
    <row r="4426" spans="1:5" x14ac:dyDescent="0.25">
      <c r="A4426" s="648" t="str">
        <f t="shared" si="69"/>
        <v>2017/05/08-20:54:04</v>
      </c>
      <c r="B4426" s="4">
        <v>42863</v>
      </c>
      <c r="C4426" s="3">
        <v>0.87087962962962961</v>
      </c>
      <c r="D4426" s="373" t="s">
        <v>4</v>
      </c>
      <c r="E4426" s="648">
        <f>VLOOKUP(D4426,ID對照表!A:B,2,FALSE)</f>
        <v>6</v>
      </c>
    </row>
    <row r="4427" spans="1:5" x14ac:dyDescent="0.25">
      <c r="A4427" s="648" t="str">
        <f t="shared" si="69"/>
        <v>2017/05/08-21:18:26</v>
      </c>
      <c r="B4427" s="4">
        <v>42863</v>
      </c>
      <c r="C4427" s="3">
        <v>0.88780092592592597</v>
      </c>
      <c r="D4427" s="373" t="s">
        <v>29</v>
      </c>
      <c r="E4427" s="648">
        <f>VLOOKUP(D4427,ID對照表!A:B,2,FALSE)</f>
        <v>9</v>
      </c>
    </row>
    <row r="4428" spans="1:5" x14ac:dyDescent="0.25">
      <c r="A4428" s="648" t="str">
        <f t="shared" si="69"/>
        <v>2017/05/08-22:34:39</v>
      </c>
      <c r="B4428" s="4">
        <v>42863</v>
      </c>
      <c r="C4428" s="3">
        <v>0.94072916666666673</v>
      </c>
      <c r="D4428" s="373" t="s">
        <v>91</v>
      </c>
      <c r="E4428" s="648">
        <f>VLOOKUP(D4428,ID對照表!A:B,2,FALSE)</f>
        <v>67</v>
      </c>
    </row>
    <row r="4429" spans="1:5" x14ac:dyDescent="0.25">
      <c r="A4429" s="648" t="str">
        <f t="shared" si="69"/>
        <v>2017/05/08-22:34:43</v>
      </c>
      <c r="B4429" s="4">
        <v>42863</v>
      </c>
      <c r="C4429" s="3">
        <v>0.94077546296296299</v>
      </c>
      <c r="D4429" s="373" t="s">
        <v>91</v>
      </c>
      <c r="E4429" s="648">
        <f>VLOOKUP(D4429,ID對照表!A:B,2,FALSE)</f>
        <v>67</v>
      </c>
    </row>
    <row r="4430" spans="1:5" x14ac:dyDescent="0.25">
      <c r="A4430" s="648" t="str">
        <f t="shared" si="69"/>
        <v>2017/05/08-22:34:50</v>
      </c>
      <c r="B4430" s="4">
        <v>42863</v>
      </c>
      <c r="C4430" s="3">
        <v>0.94085648148148149</v>
      </c>
      <c r="D4430" s="373" t="s">
        <v>91</v>
      </c>
      <c r="E4430" s="648">
        <f>VLOOKUP(D4430,ID對照表!A:B,2,FALSE)</f>
        <v>67</v>
      </c>
    </row>
    <row r="4431" spans="1:5" x14ac:dyDescent="0.25">
      <c r="A4431" s="648" t="str">
        <f t="shared" si="69"/>
        <v>2017/05/08-22:34:51</v>
      </c>
      <c r="B4431" s="4">
        <v>42863</v>
      </c>
      <c r="C4431" s="3">
        <v>0.94086805555555564</v>
      </c>
      <c r="D4431" s="373" t="s">
        <v>91</v>
      </c>
      <c r="E4431" s="648">
        <f>VLOOKUP(D4431,ID對照表!A:B,2,FALSE)</f>
        <v>67</v>
      </c>
    </row>
    <row r="4432" spans="1:5" x14ac:dyDescent="0.25">
      <c r="A4432" s="648" t="str">
        <f t="shared" si="69"/>
        <v>2017/05/08-22:34:52</v>
      </c>
      <c r="B4432" s="4">
        <v>42863</v>
      </c>
      <c r="C4432" s="3">
        <v>0.94087962962962957</v>
      </c>
      <c r="D4432" s="373" t="s">
        <v>91</v>
      </c>
      <c r="E4432" s="648">
        <f>VLOOKUP(D4432,ID對照表!A:B,2,FALSE)</f>
        <v>67</v>
      </c>
    </row>
    <row r="4433" spans="1:5" x14ac:dyDescent="0.25">
      <c r="A4433" s="648" t="str">
        <f t="shared" si="69"/>
        <v>2017/05/08-23:20:18</v>
      </c>
      <c r="B4433" s="4">
        <v>42863</v>
      </c>
      <c r="C4433" s="3">
        <v>0.97243055555555558</v>
      </c>
      <c r="D4433" s="373" t="s">
        <v>45</v>
      </c>
      <c r="E4433" s="648">
        <f>VLOOKUP(D4433,ID對照表!A:B,2,FALSE)</f>
        <v>22</v>
      </c>
    </row>
    <row r="4434" spans="1:5" x14ac:dyDescent="0.25">
      <c r="A4434" s="648" t="str">
        <f t="shared" si="69"/>
        <v>2017/05/08-23:20:22</v>
      </c>
      <c r="B4434" s="4">
        <v>42863</v>
      </c>
      <c r="C4434" s="3">
        <v>0.97247685185185195</v>
      </c>
      <c r="D4434" s="373" t="s">
        <v>45</v>
      </c>
      <c r="E4434" s="648">
        <f>VLOOKUP(D4434,ID對照表!A:B,2,FALSE)</f>
        <v>22</v>
      </c>
    </row>
    <row r="4435" spans="1:5" x14ac:dyDescent="0.25">
      <c r="A4435" s="648" t="str">
        <f t="shared" si="69"/>
        <v>2017/05/08-23:20:23</v>
      </c>
      <c r="B4435" s="4">
        <v>42863</v>
      </c>
      <c r="C4435" s="3">
        <v>0.97248842592592588</v>
      </c>
      <c r="D4435" s="373" t="s">
        <v>45</v>
      </c>
      <c r="E4435" s="648">
        <f>VLOOKUP(D4435,ID對照表!A:B,2,FALSE)</f>
        <v>22</v>
      </c>
    </row>
    <row r="4436" spans="1:5" x14ac:dyDescent="0.25">
      <c r="A4436" s="648" t="str">
        <f t="shared" si="69"/>
        <v>2017/05/08-23:20:31</v>
      </c>
      <c r="B4436" s="4">
        <v>42863</v>
      </c>
      <c r="C4436" s="3">
        <v>0.97258101851851853</v>
      </c>
      <c r="D4436" s="373" t="s">
        <v>57</v>
      </c>
      <c r="E4436" s="648">
        <f>VLOOKUP(D4436,ID對照表!A:B,2,FALSE)</f>
        <v>33</v>
      </c>
    </row>
    <row r="4437" spans="1:5" x14ac:dyDescent="0.25">
      <c r="A4437" s="648" t="str">
        <f t="shared" si="69"/>
        <v>2017/05/09-00:04:41</v>
      </c>
      <c r="B4437" s="4">
        <v>42864</v>
      </c>
      <c r="C4437" s="3">
        <v>3.2523148148148151E-3</v>
      </c>
      <c r="D4437" s="373" t="s">
        <v>45</v>
      </c>
      <c r="E4437" s="648">
        <f>VLOOKUP(D4437,ID對照表!A:B,2,FALSE)</f>
        <v>22</v>
      </c>
    </row>
    <row r="4438" spans="1:5" x14ac:dyDescent="0.25">
      <c r="A4438" s="648" t="str">
        <f t="shared" si="69"/>
        <v>2017/05/09-00:06:01</v>
      </c>
      <c r="B4438" s="4">
        <v>42864</v>
      </c>
      <c r="C4438" s="3">
        <v>4.1782407407407402E-3</v>
      </c>
      <c r="D4438" s="373" t="s">
        <v>45</v>
      </c>
      <c r="E4438" s="648">
        <f>VLOOKUP(D4438,ID對照表!A:B,2,FALSE)</f>
        <v>22</v>
      </c>
    </row>
    <row r="4439" spans="1:5" x14ac:dyDescent="0.25">
      <c r="A4439" s="648" t="str">
        <f t="shared" si="69"/>
        <v>2017/05/09-00:44:14</v>
      </c>
      <c r="B4439" s="4">
        <v>42864</v>
      </c>
      <c r="C4439" s="3">
        <v>3.0717592592592591E-2</v>
      </c>
      <c r="D4439" s="373" t="s">
        <v>45</v>
      </c>
      <c r="E4439" s="648">
        <f>VLOOKUP(D4439,ID對照表!A:B,2,FALSE)</f>
        <v>22</v>
      </c>
    </row>
    <row r="4440" spans="1:5" x14ac:dyDescent="0.25">
      <c r="A4440" s="648" t="str">
        <f t="shared" si="69"/>
        <v>2017/05/09-00:44:19</v>
      </c>
      <c r="B4440" s="4">
        <v>42864</v>
      </c>
      <c r="C4440" s="3">
        <v>3.0775462962962966E-2</v>
      </c>
      <c r="D4440" s="373" t="s">
        <v>45</v>
      </c>
      <c r="E4440" s="648">
        <f>VLOOKUP(D4440,ID對照表!A:B,2,FALSE)</f>
        <v>22</v>
      </c>
    </row>
    <row r="4441" spans="1:5" x14ac:dyDescent="0.25">
      <c r="A4441" s="648" t="str">
        <f t="shared" si="69"/>
        <v>2017/05/09-00:44:22</v>
      </c>
      <c r="B4441" s="4">
        <v>42864</v>
      </c>
      <c r="C4441" s="3">
        <v>3.0810185185185187E-2</v>
      </c>
      <c r="D4441" s="373" t="s">
        <v>45</v>
      </c>
      <c r="E4441" s="648">
        <f>VLOOKUP(D4441,ID對照表!A:B,2,FALSE)</f>
        <v>22</v>
      </c>
    </row>
    <row r="4442" spans="1:5" x14ac:dyDescent="0.25">
      <c r="A4442" s="648" t="str">
        <f t="shared" si="69"/>
        <v>2017/05/09-00:46:14</v>
      </c>
      <c r="B4442" s="4">
        <v>42864</v>
      </c>
      <c r="C4442" s="3">
        <v>3.2106481481481479E-2</v>
      </c>
      <c r="D4442" s="373" t="s">
        <v>45</v>
      </c>
      <c r="E4442" s="648">
        <f>VLOOKUP(D4442,ID對照表!A:B,2,FALSE)</f>
        <v>22</v>
      </c>
    </row>
    <row r="4443" spans="1:5" x14ac:dyDescent="0.25">
      <c r="A4443" s="648" t="str">
        <f t="shared" si="69"/>
        <v>2017/05/09-01:34:18</v>
      </c>
      <c r="B4443" s="4">
        <v>42864</v>
      </c>
      <c r="C4443" s="3">
        <v>6.548611111111112E-2</v>
      </c>
      <c r="D4443" s="373" t="s">
        <v>57</v>
      </c>
      <c r="E4443" s="648">
        <f>VLOOKUP(D4443,ID對照表!A:B,2,FALSE)</f>
        <v>33</v>
      </c>
    </row>
    <row r="4444" spans="1:5" x14ac:dyDescent="0.25">
      <c r="A4444" s="648" t="str">
        <f t="shared" si="69"/>
        <v>2017/05/09-01:37:29</v>
      </c>
      <c r="B4444" s="4">
        <v>42864</v>
      </c>
      <c r="C4444" s="3">
        <v>6.7696759259259262E-2</v>
      </c>
      <c r="D4444" s="373" t="s">
        <v>57</v>
      </c>
      <c r="E4444" s="648">
        <f>VLOOKUP(D4444,ID對照表!A:B,2,FALSE)</f>
        <v>33</v>
      </c>
    </row>
    <row r="4445" spans="1:5" x14ac:dyDescent="0.25">
      <c r="A4445" s="648" t="str">
        <f t="shared" si="69"/>
        <v>2017/05/09-01:37:31</v>
      </c>
      <c r="B4445" s="4">
        <v>42864</v>
      </c>
      <c r="C4445" s="3">
        <v>6.7719907407407409E-2</v>
      </c>
      <c r="D4445" s="373" t="s">
        <v>57</v>
      </c>
      <c r="E4445" s="648">
        <f>VLOOKUP(D4445,ID對照表!A:B,2,FALSE)</f>
        <v>33</v>
      </c>
    </row>
    <row r="4446" spans="1:5" x14ac:dyDescent="0.25">
      <c r="A4446" s="648" t="str">
        <f t="shared" si="69"/>
        <v>2017/05/09-02:09:15</v>
      </c>
      <c r="B4446" s="4">
        <v>42864</v>
      </c>
      <c r="C4446" s="3">
        <v>8.9756944444444445E-2</v>
      </c>
      <c r="D4446" s="373" t="s">
        <v>57</v>
      </c>
      <c r="E4446" s="648">
        <f>VLOOKUP(D4446,ID對照表!A:B,2,FALSE)</f>
        <v>33</v>
      </c>
    </row>
    <row r="4447" spans="1:5" x14ac:dyDescent="0.25">
      <c r="A4447" s="648" t="str">
        <f t="shared" si="69"/>
        <v>2017/05/09-13:04:16</v>
      </c>
      <c r="B4447" s="4">
        <v>42864</v>
      </c>
      <c r="C4447" s="3">
        <v>0.54462962962962969</v>
      </c>
      <c r="D4447" s="373" t="s">
        <v>155</v>
      </c>
      <c r="E4447" s="648">
        <f>VLOOKUP(D4447,ID對照表!A:B,2,FALSE)</f>
        <v>74</v>
      </c>
    </row>
    <row r="4448" spans="1:5" x14ac:dyDescent="0.25">
      <c r="A4448" s="648" t="str">
        <f t="shared" si="69"/>
        <v>2017/05/09-13:05:32</v>
      </c>
      <c r="B4448" s="4">
        <v>42864</v>
      </c>
      <c r="C4448" s="3">
        <v>0.5455092592592593</v>
      </c>
      <c r="D4448" s="373" t="s">
        <v>155</v>
      </c>
      <c r="E4448" s="648">
        <f>VLOOKUP(D4448,ID對照表!A:B,2,FALSE)</f>
        <v>74</v>
      </c>
    </row>
    <row r="4449" spans="1:5" x14ac:dyDescent="0.25">
      <c r="A4449" s="648" t="str">
        <f t="shared" si="69"/>
        <v>2017/05/09-13:06:22</v>
      </c>
      <c r="B4449" s="4">
        <v>42864</v>
      </c>
      <c r="C4449" s="3">
        <v>0.54608796296296302</v>
      </c>
      <c r="D4449" s="373" t="s">
        <v>155</v>
      </c>
      <c r="E4449" s="648">
        <f>VLOOKUP(D4449,ID對照表!A:B,2,FALSE)</f>
        <v>74</v>
      </c>
    </row>
    <row r="4450" spans="1:5" x14ac:dyDescent="0.25">
      <c r="A4450" s="648" t="str">
        <f t="shared" si="69"/>
        <v>2017/05/09-13:06:37</v>
      </c>
      <c r="B4450" s="4">
        <v>42864</v>
      </c>
      <c r="C4450" s="3">
        <v>0.54626157407407405</v>
      </c>
      <c r="D4450" s="373" t="s">
        <v>155</v>
      </c>
      <c r="E4450" s="648">
        <f>VLOOKUP(D4450,ID對照表!A:B,2,FALSE)</f>
        <v>74</v>
      </c>
    </row>
    <row r="4451" spans="1:5" x14ac:dyDescent="0.25">
      <c r="A4451" s="648" t="str">
        <f t="shared" si="69"/>
        <v>2017/05/09-13:06:47</v>
      </c>
      <c r="B4451" s="4">
        <v>42864</v>
      </c>
      <c r="C4451" s="3">
        <v>0.54637731481481489</v>
      </c>
      <c r="D4451" s="373" t="s">
        <v>155</v>
      </c>
      <c r="E4451" s="648">
        <f>VLOOKUP(D4451,ID對照表!A:B,2,FALSE)</f>
        <v>74</v>
      </c>
    </row>
    <row r="4452" spans="1:5" x14ac:dyDescent="0.25">
      <c r="A4452" s="648" t="str">
        <f t="shared" si="69"/>
        <v>2017/05/09-13:06:49</v>
      </c>
      <c r="B4452" s="4">
        <v>42864</v>
      </c>
      <c r="C4452" s="3">
        <v>0.54640046296296296</v>
      </c>
      <c r="D4452" s="373" t="s">
        <v>155</v>
      </c>
      <c r="E4452" s="648">
        <f>VLOOKUP(D4452,ID對照表!A:B,2,FALSE)</f>
        <v>74</v>
      </c>
    </row>
    <row r="4453" spans="1:5" x14ac:dyDescent="0.25">
      <c r="A4453" s="648" t="str">
        <f t="shared" si="69"/>
        <v>2017/05/09-13:06:52</v>
      </c>
      <c r="B4453" s="4">
        <v>42864</v>
      </c>
      <c r="C4453" s="3">
        <v>0.54643518518518519</v>
      </c>
      <c r="D4453" s="373" t="s">
        <v>155</v>
      </c>
      <c r="E4453" s="648">
        <f>VLOOKUP(D4453,ID對照表!A:B,2,FALSE)</f>
        <v>74</v>
      </c>
    </row>
    <row r="4454" spans="1:5" x14ac:dyDescent="0.25">
      <c r="A4454" s="648" t="str">
        <f t="shared" si="69"/>
        <v>2017/05/09-13:06:57</v>
      </c>
      <c r="B4454" s="4">
        <v>42864</v>
      </c>
      <c r="C4454" s="3">
        <v>0.5464930555555555</v>
      </c>
      <c r="D4454" s="373" t="s">
        <v>155</v>
      </c>
      <c r="E4454" s="648">
        <f>VLOOKUP(D4454,ID對照表!A:B,2,FALSE)</f>
        <v>74</v>
      </c>
    </row>
    <row r="4455" spans="1:5" x14ac:dyDescent="0.25">
      <c r="A4455" s="648" t="str">
        <f t="shared" si="69"/>
        <v>2017/05/09-13:06:59</v>
      </c>
      <c r="B4455" s="4">
        <v>42864</v>
      </c>
      <c r="C4455" s="3">
        <v>0.54651620370370368</v>
      </c>
      <c r="D4455" s="373" t="s">
        <v>155</v>
      </c>
      <c r="E4455" s="648">
        <f>VLOOKUP(D4455,ID對照表!A:B,2,FALSE)</f>
        <v>74</v>
      </c>
    </row>
    <row r="4456" spans="1:5" x14ac:dyDescent="0.25">
      <c r="A4456" s="648" t="str">
        <f t="shared" si="69"/>
        <v>2017/05/09-13:07:05</v>
      </c>
      <c r="B4456" s="4">
        <v>42864</v>
      </c>
      <c r="C4456" s="3">
        <v>0.54658564814814814</v>
      </c>
      <c r="D4456" s="373" t="s">
        <v>155</v>
      </c>
      <c r="E4456" s="648">
        <f>VLOOKUP(D4456,ID對照表!A:B,2,FALSE)</f>
        <v>74</v>
      </c>
    </row>
    <row r="4457" spans="1:5" x14ac:dyDescent="0.25">
      <c r="A4457" s="648" t="str">
        <f t="shared" si="69"/>
        <v>2017/05/09-13:07:07</v>
      </c>
      <c r="B4457" s="4">
        <v>42864</v>
      </c>
      <c r="C4457" s="3">
        <v>0.54660879629629633</v>
      </c>
      <c r="D4457" s="373" t="s">
        <v>155</v>
      </c>
      <c r="E4457" s="648">
        <f>VLOOKUP(D4457,ID對照表!A:B,2,FALSE)</f>
        <v>74</v>
      </c>
    </row>
    <row r="4458" spans="1:5" x14ac:dyDescent="0.25">
      <c r="A4458" s="648" t="str">
        <f t="shared" si="69"/>
        <v>2017/05/09-13:07:15</v>
      </c>
      <c r="B4458" s="4">
        <v>42864</v>
      </c>
      <c r="C4458" s="3">
        <v>0.54670138888888886</v>
      </c>
      <c r="D4458" s="373" t="s">
        <v>155</v>
      </c>
      <c r="E4458" s="648">
        <f>VLOOKUP(D4458,ID對照表!A:B,2,FALSE)</f>
        <v>74</v>
      </c>
    </row>
    <row r="4459" spans="1:5" x14ac:dyDescent="0.25">
      <c r="A4459" s="648" t="str">
        <f t="shared" si="69"/>
        <v>2017/05/09-13:07:22</v>
      </c>
      <c r="B4459" s="4">
        <v>42864</v>
      </c>
      <c r="C4459" s="3">
        <v>0.54678240740740736</v>
      </c>
      <c r="D4459" s="373" t="s">
        <v>155</v>
      </c>
      <c r="E4459" s="648">
        <f>VLOOKUP(D4459,ID對照表!A:B,2,FALSE)</f>
        <v>74</v>
      </c>
    </row>
    <row r="4460" spans="1:5" x14ac:dyDescent="0.25">
      <c r="A4460" s="648" t="str">
        <f t="shared" si="69"/>
        <v>2017/05/09-13:07:23</v>
      </c>
      <c r="B4460" s="4">
        <v>42864</v>
      </c>
      <c r="C4460" s="3">
        <v>0.54679398148148151</v>
      </c>
      <c r="D4460" s="373" t="s">
        <v>155</v>
      </c>
      <c r="E4460" s="648">
        <f>VLOOKUP(D4460,ID對照表!A:B,2,FALSE)</f>
        <v>74</v>
      </c>
    </row>
    <row r="4461" spans="1:5" x14ac:dyDescent="0.25">
      <c r="A4461" s="648" t="str">
        <f t="shared" si="69"/>
        <v>2017/05/09-13:07:29</v>
      </c>
      <c r="B4461" s="4">
        <v>42864</v>
      </c>
      <c r="C4461" s="3">
        <v>0.54686342592592596</v>
      </c>
      <c r="D4461" s="373" t="s">
        <v>155</v>
      </c>
      <c r="E4461" s="648">
        <f>VLOOKUP(D4461,ID對照表!A:B,2,FALSE)</f>
        <v>74</v>
      </c>
    </row>
    <row r="4462" spans="1:5" x14ac:dyDescent="0.25">
      <c r="A4462" s="648" t="str">
        <f t="shared" si="69"/>
        <v>2017/05/09-13:07:30</v>
      </c>
      <c r="B4462" s="4">
        <v>42864</v>
      </c>
      <c r="C4462" s="3">
        <v>0.546875</v>
      </c>
      <c r="D4462" s="373" t="s">
        <v>155</v>
      </c>
      <c r="E4462" s="648">
        <f>VLOOKUP(D4462,ID對照表!A:B,2,FALSE)</f>
        <v>74</v>
      </c>
    </row>
    <row r="4463" spans="1:5" x14ac:dyDescent="0.25">
      <c r="A4463" s="648" t="str">
        <f t="shared" si="69"/>
        <v>2017/05/09-13:07:40</v>
      </c>
      <c r="B4463" s="4">
        <v>42864</v>
      </c>
      <c r="C4463" s="3">
        <v>0.54699074074074072</v>
      </c>
      <c r="D4463" s="373" t="s">
        <v>155</v>
      </c>
      <c r="E4463" s="648">
        <f>VLOOKUP(D4463,ID對照表!A:B,2,FALSE)</f>
        <v>74</v>
      </c>
    </row>
    <row r="4464" spans="1:5" x14ac:dyDescent="0.25">
      <c r="A4464" s="648" t="str">
        <f t="shared" si="69"/>
        <v>2017/05/09-13:07:41</v>
      </c>
      <c r="B4464" s="4">
        <v>42864</v>
      </c>
      <c r="C4464" s="3">
        <v>0.54700231481481476</v>
      </c>
      <c r="D4464" s="373" t="s">
        <v>155</v>
      </c>
      <c r="E4464" s="648">
        <f>VLOOKUP(D4464,ID對照表!A:B,2,FALSE)</f>
        <v>74</v>
      </c>
    </row>
    <row r="4465" spans="1:5" x14ac:dyDescent="0.25">
      <c r="A4465" s="648" t="str">
        <f t="shared" si="69"/>
        <v>2017/05/09-13:07:48</v>
      </c>
      <c r="B4465" s="4">
        <v>42864</v>
      </c>
      <c r="C4465" s="3">
        <v>0.54708333333333337</v>
      </c>
      <c r="D4465" s="373" t="s">
        <v>155</v>
      </c>
      <c r="E4465" s="648">
        <f>VLOOKUP(D4465,ID對照表!A:B,2,FALSE)</f>
        <v>74</v>
      </c>
    </row>
    <row r="4466" spans="1:5" x14ac:dyDescent="0.25">
      <c r="A4466" s="648" t="str">
        <f t="shared" si="69"/>
        <v>2017/05/09-13:07:53</v>
      </c>
      <c r="B4466" s="4">
        <v>42864</v>
      </c>
      <c r="C4466" s="3">
        <v>0.54714120370370367</v>
      </c>
      <c r="D4466" s="373" t="s">
        <v>155</v>
      </c>
      <c r="E4466" s="648">
        <f>VLOOKUP(D4466,ID對照表!A:B,2,FALSE)</f>
        <v>74</v>
      </c>
    </row>
    <row r="4467" spans="1:5" x14ac:dyDescent="0.25">
      <c r="A4467" s="648" t="str">
        <f t="shared" si="69"/>
        <v>2017/05/09-13:08:09</v>
      </c>
      <c r="B4467" s="4">
        <v>42864</v>
      </c>
      <c r="C4467" s="3">
        <v>0.54732638888888896</v>
      </c>
      <c r="D4467" s="373" t="s">
        <v>155</v>
      </c>
      <c r="E4467" s="648">
        <f>VLOOKUP(D4467,ID對照表!A:B,2,FALSE)</f>
        <v>74</v>
      </c>
    </row>
    <row r="4468" spans="1:5" x14ac:dyDescent="0.25">
      <c r="A4468" s="648" t="str">
        <f t="shared" si="69"/>
        <v>2017/05/09-13:08:21</v>
      </c>
      <c r="B4468" s="4">
        <v>42864</v>
      </c>
      <c r="C4468" s="3">
        <v>0.54746527777777776</v>
      </c>
      <c r="D4468" s="373" t="s">
        <v>155</v>
      </c>
      <c r="E4468" s="648">
        <f>VLOOKUP(D4468,ID對照表!A:B,2,FALSE)</f>
        <v>74</v>
      </c>
    </row>
    <row r="4469" spans="1:5" x14ac:dyDescent="0.25">
      <c r="A4469" s="648" t="str">
        <f t="shared" si="69"/>
        <v>2017/05/09-13:08:43</v>
      </c>
      <c r="B4469" s="4">
        <v>42864</v>
      </c>
      <c r="C4469" s="3">
        <v>0.54771990740740739</v>
      </c>
      <c r="D4469" s="373" t="s">
        <v>155</v>
      </c>
      <c r="E4469" s="648">
        <f>VLOOKUP(D4469,ID對照表!A:B,2,FALSE)</f>
        <v>74</v>
      </c>
    </row>
    <row r="4470" spans="1:5" x14ac:dyDescent="0.25">
      <c r="A4470" s="648" t="str">
        <f t="shared" si="69"/>
        <v>2017/05/09-13:09:06</v>
      </c>
      <c r="B4470" s="4">
        <v>42864</v>
      </c>
      <c r="C4470" s="3">
        <v>0.54798611111111117</v>
      </c>
      <c r="D4470" s="373" t="s">
        <v>155</v>
      </c>
      <c r="E4470" s="648">
        <f>VLOOKUP(D4470,ID對照表!A:B,2,FALSE)</f>
        <v>74</v>
      </c>
    </row>
    <row r="4471" spans="1:5" x14ac:dyDescent="0.25">
      <c r="A4471" s="648" t="str">
        <f t="shared" si="69"/>
        <v>2017/05/09-13:09:11</v>
      </c>
      <c r="B4471" s="4">
        <v>42864</v>
      </c>
      <c r="C4471" s="3">
        <v>0.54804398148148148</v>
      </c>
      <c r="D4471" s="373" t="s">
        <v>155</v>
      </c>
      <c r="E4471" s="648">
        <f>VLOOKUP(D4471,ID對照表!A:B,2,FALSE)</f>
        <v>74</v>
      </c>
    </row>
    <row r="4472" spans="1:5" x14ac:dyDescent="0.25">
      <c r="A4472" s="648" t="str">
        <f t="shared" si="69"/>
        <v>2017/05/09-13:09:16</v>
      </c>
      <c r="B4472" s="4">
        <v>42864</v>
      </c>
      <c r="C4472" s="3">
        <v>0.54810185185185178</v>
      </c>
      <c r="D4472" s="373" t="s">
        <v>155</v>
      </c>
      <c r="E4472" s="648">
        <f>VLOOKUP(D4472,ID對照表!A:B,2,FALSE)</f>
        <v>74</v>
      </c>
    </row>
    <row r="4473" spans="1:5" x14ac:dyDescent="0.25">
      <c r="A4473" s="648" t="str">
        <f t="shared" si="69"/>
        <v>2017/05/09-13:09:17</v>
      </c>
      <c r="B4473" s="4">
        <v>42864</v>
      </c>
      <c r="C4473" s="3">
        <v>0.54811342592592593</v>
      </c>
      <c r="D4473" s="373" t="s">
        <v>155</v>
      </c>
      <c r="E4473" s="648">
        <f>VLOOKUP(D4473,ID對照表!A:B,2,FALSE)</f>
        <v>74</v>
      </c>
    </row>
    <row r="4474" spans="1:5" x14ac:dyDescent="0.25">
      <c r="A4474" s="648" t="str">
        <f t="shared" si="69"/>
        <v>2017/05/09-13:09:22</v>
      </c>
      <c r="B4474" s="4">
        <v>42864</v>
      </c>
      <c r="C4474" s="3">
        <v>0.54817129629629624</v>
      </c>
      <c r="D4474" s="373" t="s">
        <v>155</v>
      </c>
      <c r="E4474" s="648">
        <f>VLOOKUP(D4474,ID對照表!A:B,2,FALSE)</f>
        <v>74</v>
      </c>
    </row>
    <row r="4475" spans="1:5" x14ac:dyDescent="0.25">
      <c r="A4475" s="648" t="str">
        <f t="shared" si="69"/>
        <v>2017/05/09-13:09:27</v>
      </c>
      <c r="B4475" s="4">
        <v>42864</v>
      </c>
      <c r="C4475" s="3">
        <v>0.54822916666666666</v>
      </c>
      <c r="D4475" s="373" t="s">
        <v>155</v>
      </c>
      <c r="E4475" s="648">
        <f>VLOOKUP(D4475,ID對照表!A:B,2,FALSE)</f>
        <v>74</v>
      </c>
    </row>
    <row r="4476" spans="1:5" x14ac:dyDescent="0.25">
      <c r="A4476" s="648" t="str">
        <f t="shared" si="69"/>
        <v>2017/05/09-13:09:29</v>
      </c>
      <c r="B4476" s="4">
        <v>42864</v>
      </c>
      <c r="C4476" s="3">
        <v>0.54825231481481485</v>
      </c>
      <c r="D4476" s="373" t="s">
        <v>155</v>
      </c>
      <c r="E4476" s="648">
        <f>VLOOKUP(D4476,ID對照表!A:B,2,FALSE)</f>
        <v>74</v>
      </c>
    </row>
    <row r="4477" spans="1:5" x14ac:dyDescent="0.25">
      <c r="A4477" s="648" t="str">
        <f t="shared" si="69"/>
        <v>2017/05/09-13:09:30</v>
      </c>
      <c r="B4477" s="4">
        <v>42864</v>
      </c>
      <c r="C4477" s="3">
        <v>0.54826388888888888</v>
      </c>
      <c r="D4477" s="373" t="s">
        <v>155</v>
      </c>
      <c r="E4477" s="648">
        <f>VLOOKUP(D4477,ID對照表!A:B,2,FALSE)</f>
        <v>74</v>
      </c>
    </row>
    <row r="4478" spans="1:5" x14ac:dyDescent="0.25">
      <c r="A4478" s="648" t="str">
        <f t="shared" si="69"/>
        <v>2017/05/09-13:09:31</v>
      </c>
      <c r="B4478" s="4">
        <v>42864</v>
      </c>
      <c r="C4478" s="3">
        <v>0.54827546296296303</v>
      </c>
      <c r="D4478" s="373" t="s">
        <v>155</v>
      </c>
      <c r="E4478" s="648">
        <f>VLOOKUP(D4478,ID對照表!A:B,2,FALSE)</f>
        <v>74</v>
      </c>
    </row>
    <row r="4479" spans="1:5" x14ac:dyDescent="0.25">
      <c r="A4479" s="648" t="str">
        <f t="shared" si="69"/>
        <v>2017/05/09-13:09:33</v>
      </c>
      <c r="B4479" s="4">
        <v>42864</v>
      </c>
      <c r="C4479" s="3">
        <v>0.54829861111111111</v>
      </c>
      <c r="D4479" s="373" t="s">
        <v>155</v>
      </c>
      <c r="E4479" s="648">
        <f>VLOOKUP(D4479,ID對照表!A:B,2,FALSE)</f>
        <v>74</v>
      </c>
    </row>
    <row r="4480" spans="1:5" x14ac:dyDescent="0.25">
      <c r="A4480" s="648" t="str">
        <f t="shared" si="69"/>
        <v>2017/05/09-13:09:38</v>
      </c>
      <c r="B4480" s="4">
        <v>42864</v>
      </c>
      <c r="C4480" s="3">
        <v>0.54835648148148153</v>
      </c>
      <c r="D4480" s="373" t="s">
        <v>155</v>
      </c>
      <c r="E4480" s="648">
        <f>VLOOKUP(D4480,ID對照表!A:B,2,FALSE)</f>
        <v>74</v>
      </c>
    </row>
    <row r="4481" spans="1:5" x14ac:dyDescent="0.25">
      <c r="A4481" s="648" t="str">
        <f t="shared" si="69"/>
        <v>2017/05/09-13:09:53</v>
      </c>
      <c r="B4481" s="4">
        <v>42864</v>
      </c>
      <c r="C4481" s="3">
        <v>0.54853009259259256</v>
      </c>
      <c r="D4481" s="373" t="s">
        <v>155</v>
      </c>
      <c r="E4481" s="648">
        <f>VLOOKUP(D4481,ID對照表!A:B,2,FALSE)</f>
        <v>74</v>
      </c>
    </row>
    <row r="4482" spans="1:5" x14ac:dyDescent="0.25">
      <c r="A4482" s="648" t="str">
        <f t="shared" ref="A4482:A4545" si="70">TEXT(B4482,"yyyy/mm/dd")&amp;"-"&amp;TEXT(C4482,"hh:mm:ss")</f>
        <v>2017/05/09-13:09:59</v>
      </c>
      <c r="B4482" s="4">
        <v>42864</v>
      </c>
      <c r="C4482" s="3">
        <v>0.54859953703703701</v>
      </c>
      <c r="D4482" s="373" t="s">
        <v>155</v>
      </c>
      <c r="E4482" s="648">
        <f>VLOOKUP(D4482,ID對照表!A:B,2,FALSE)</f>
        <v>74</v>
      </c>
    </row>
    <row r="4483" spans="1:5" x14ac:dyDescent="0.25">
      <c r="A4483" s="648" t="str">
        <f t="shared" si="70"/>
        <v>2017/05/09-13:10:05</v>
      </c>
      <c r="B4483" s="4">
        <v>42864</v>
      </c>
      <c r="C4483" s="3">
        <v>0.54866898148148147</v>
      </c>
      <c r="D4483" s="373" t="s">
        <v>155</v>
      </c>
      <c r="E4483" s="648">
        <f>VLOOKUP(D4483,ID對照表!A:B,2,FALSE)</f>
        <v>74</v>
      </c>
    </row>
    <row r="4484" spans="1:5" x14ac:dyDescent="0.25">
      <c r="A4484" s="648" t="str">
        <f t="shared" si="70"/>
        <v>2017/05/09-13:10:06</v>
      </c>
      <c r="B4484" s="4">
        <v>42864</v>
      </c>
      <c r="C4484" s="3">
        <v>0.5486805555555555</v>
      </c>
      <c r="D4484" s="373" t="s">
        <v>155</v>
      </c>
      <c r="E4484" s="648">
        <f>VLOOKUP(D4484,ID對照表!A:B,2,FALSE)</f>
        <v>74</v>
      </c>
    </row>
    <row r="4485" spans="1:5" x14ac:dyDescent="0.25">
      <c r="A4485" s="648" t="str">
        <f t="shared" si="70"/>
        <v>2017/05/09-13:10:08</v>
      </c>
      <c r="B4485" s="4">
        <v>42864</v>
      </c>
      <c r="C4485" s="3">
        <v>0.54870370370370369</v>
      </c>
      <c r="D4485" s="373" t="s">
        <v>155</v>
      </c>
      <c r="E4485" s="648">
        <f>VLOOKUP(D4485,ID對照表!A:B,2,FALSE)</f>
        <v>74</v>
      </c>
    </row>
    <row r="4486" spans="1:5" x14ac:dyDescent="0.25">
      <c r="A4486" s="648" t="str">
        <f t="shared" si="70"/>
        <v>2017/05/09-13:10:17</v>
      </c>
      <c r="B4486" s="4">
        <v>42864</v>
      </c>
      <c r="C4486" s="3">
        <v>0.54880787037037038</v>
      </c>
      <c r="D4486" s="373" t="s">
        <v>155</v>
      </c>
      <c r="E4486" s="648">
        <f>VLOOKUP(D4486,ID對照表!A:B,2,FALSE)</f>
        <v>74</v>
      </c>
    </row>
    <row r="4487" spans="1:5" x14ac:dyDescent="0.25">
      <c r="A4487" s="648" t="str">
        <f t="shared" si="70"/>
        <v>2017/05/09-13:10:19</v>
      </c>
      <c r="B4487" s="4">
        <v>42864</v>
      </c>
      <c r="C4487" s="3">
        <v>0.54883101851851845</v>
      </c>
      <c r="D4487" s="373" t="s">
        <v>155</v>
      </c>
      <c r="E4487" s="648">
        <f>VLOOKUP(D4487,ID對照表!A:B,2,FALSE)</f>
        <v>74</v>
      </c>
    </row>
    <row r="4488" spans="1:5" x14ac:dyDescent="0.25">
      <c r="A4488" s="648" t="str">
        <f t="shared" si="70"/>
        <v>2017/05/09-13:10:22</v>
      </c>
      <c r="B4488" s="4">
        <v>42864</v>
      </c>
      <c r="C4488" s="3">
        <v>0.54886574074074079</v>
      </c>
      <c r="D4488" s="373" t="s">
        <v>155</v>
      </c>
      <c r="E4488" s="648">
        <f>VLOOKUP(D4488,ID對照表!A:B,2,FALSE)</f>
        <v>74</v>
      </c>
    </row>
    <row r="4489" spans="1:5" x14ac:dyDescent="0.25">
      <c r="A4489" s="648" t="str">
        <f t="shared" si="70"/>
        <v>2017/05/09-13:25:15</v>
      </c>
      <c r="B4489" s="4">
        <v>42864</v>
      </c>
      <c r="C4489" s="3">
        <v>0.55920138888888882</v>
      </c>
      <c r="D4489" s="373" t="s">
        <v>12</v>
      </c>
      <c r="E4489" s="648">
        <f>VLOOKUP(D4489,ID對照表!A:B,2,FALSE)</f>
        <v>7</v>
      </c>
    </row>
    <row r="4490" spans="1:5" x14ac:dyDescent="0.25">
      <c r="A4490" s="648" t="str">
        <f t="shared" si="70"/>
        <v>2017/05/09-13:25:17</v>
      </c>
      <c r="B4490" s="4">
        <v>42864</v>
      </c>
      <c r="C4490" s="3">
        <v>0.55922453703703701</v>
      </c>
      <c r="D4490" s="373" t="s">
        <v>12</v>
      </c>
      <c r="E4490" s="648">
        <f>VLOOKUP(D4490,ID對照表!A:B,2,FALSE)</f>
        <v>7</v>
      </c>
    </row>
    <row r="4491" spans="1:5" x14ac:dyDescent="0.25">
      <c r="A4491" s="648" t="str">
        <f t="shared" si="70"/>
        <v>2017/05/09-13:25:50</v>
      </c>
      <c r="B4491" s="4">
        <v>42864</v>
      </c>
      <c r="C4491" s="3">
        <v>0.55960648148148151</v>
      </c>
      <c r="D4491" s="373" t="s">
        <v>12</v>
      </c>
      <c r="E4491" s="648">
        <f>VLOOKUP(D4491,ID對照表!A:B,2,FALSE)</f>
        <v>7</v>
      </c>
    </row>
    <row r="4492" spans="1:5" x14ac:dyDescent="0.25">
      <c r="A4492" s="648" t="str">
        <f t="shared" si="70"/>
        <v>2017/05/09-13:26:09</v>
      </c>
      <c r="B4492" s="4">
        <v>42864</v>
      </c>
      <c r="C4492" s="3">
        <v>0.55982638888888892</v>
      </c>
      <c r="D4492" s="373" t="s">
        <v>155</v>
      </c>
      <c r="E4492" s="648">
        <f>VLOOKUP(D4492,ID對照表!A:B,2,FALSE)</f>
        <v>74</v>
      </c>
    </row>
    <row r="4493" spans="1:5" x14ac:dyDescent="0.25">
      <c r="A4493" s="648" t="str">
        <f t="shared" si="70"/>
        <v>2017/05/09-13:53:27</v>
      </c>
      <c r="B4493" s="4">
        <v>42864</v>
      </c>
      <c r="C4493" s="3">
        <v>0.57878472222222221</v>
      </c>
      <c r="D4493" s="373" t="s">
        <v>84</v>
      </c>
      <c r="E4493" s="648">
        <f>VLOOKUP(D4493,ID對照表!A:B,2,FALSE)</f>
        <v>60</v>
      </c>
    </row>
    <row r="4494" spans="1:5" x14ac:dyDescent="0.25">
      <c r="A4494" s="648" t="str">
        <f t="shared" si="70"/>
        <v>2017/05/09-13:59:22</v>
      </c>
      <c r="B4494" s="4">
        <v>42864</v>
      </c>
      <c r="C4494" s="3">
        <v>0.58289351851851856</v>
      </c>
      <c r="D4494" s="373" t="s">
        <v>84</v>
      </c>
      <c r="E4494" s="648">
        <f>VLOOKUP(D4494,ID對照表!A:B,2,FALSE)</f>
        <v>60</v>
      </c>
    </row>
    <row r="4495" spans="1:5" x14ac:dyDescent="0.25">
      <c r="A4495" s="648" t="str">
        <f t="shared" si="70"/>
        <v>2017/05/09-14:01:08</v>
      </c>
      <c r="B4495" s="4">
        <v>42864</v>
      </c>
      <c r="C4495" s="3">
        <v>0.58412037037037035</v>
      </c>
      <c r="D4495" s="373" t="s">
        <v>84</v>
      </c>
      <c r="E4495" s="648">
        <f>VLOOKUP(D4495,ID對照表!A:B,2,FALSE)</f>
        <v>60</v>
      </c>
    </row>
    <row r="4496" spans="1:5" x14ac:dyDescent="0.25">
      <c r="A4496" s="648" t="str">
        <f t="shared" si="70"/>
        <v>2017/05/09-14:01:14</v>
      </c>
      <c r="B4496" s="4">
        <v>42864</v>
      </c>
      <c r="C4496" s="3">
        <v>0.5841898148148148</v>
      </c>
      <c r="D4496" s="373" t="s">
        <v>84</v>
      </c>
      <c r="E4496" s="648">
        <f>VLOOKUP(D4496,ID對照表!A:B,2,FALSE)</f>
        <v>60</v>
      </c>
    </row>
    <row r="4497" spans="1:5" x14ac:dyDescent="0.25">
      <c r="A4497" s="648" t="str">
        <f t="shared" si="70"/>
        <v>2017/05/09-14:01:16</v>
      </c>
      <c r="B4497" s="4">
        <v>42864</v>
      </c>
      <c r="C4497" s="3">
        <v>0.58421296296296299</v>
      </c>
      <c r="D4497" s="373" t="s">
        <v>84</v>
      </c>
      <c r="E4497" s="648">
        <f>VLOOKUP(D4497,ID對照表!A:B,2,FALSE)</f>
        <v>60</v>
      </c>
    </row>
    <row r="4498" spans="1:5" x14ac:dyDescent="0.25">
      <c r="A4498" s="648" t="str">
        <f t="shared" si="70"/>
        <v>2017/05/09-14:01:25</v>
      </c>
      <c r="B4498" s="4">
        <v>42864</v>
      </c>
      <c r="C4498" s="3">
        <v>0.58431712962962956</v>
      </c>
      <c r="D4498" s="373" t="s">
        <v>84</v>
      </c>
      <c r="E4498" s="648">
        <f>VLOOKUP(D4498,ID對照表!A:B,2,FALSE)</f>
        <v>60</v>
      </c>
    </row>
    <row r="4499" spans="1:5" x14ac:dyDescent="0.25">
      <c r="A4499" s="648" t="str">
        <f t="shared" si="70"/>
        <v>2017/05/09-14:01:28</v>
      </c>
      <c r="B4499" s="4">
        <v>42864</v>
      </c>
      <c r="C4499" s="3">
        <v>0.5843518518518519</v>
      </c>
      <c r="D4499" s="373" t="s">
        <v>84</v>
      </c>
      <c r="E4499" s="648">
        <f>VLOOKUP(D4499,ID對照表!A:B,2,FALSE)</f>
        <v>60</v>
      </c>
    </row>
    <row r="4500" spans="1:5" x14ac:dyDescent="0.25">
      <c r="A4500" s="648" t="str">
        <f t="shared" si="70"/>
        <v>2017/05/09-14:01:29</v>
      </c>
      <c r="B4500" s="4">
        <v>42864</v>
      </c>
      <c r="C4500" s="3">
        <v>0.58436342592592594</v>
      </c>
      <c r="D4500" s="373" t="s">
        <v>84</v>
      </c>
      <c r="E4500" s="648">
        <f>VLOOKUP(D4500,ID對照表!A:B,2,FALSE)</f>
        <v>60</v>
      </c>
    </row>
    <row r="4501" spans="1:5" x14ac:dyDescent="0.25">
      <c r="A4501" s="648" t="str">
        <f t="shared" si="70"/>
        <v>2017/05/09-14:01:36</v>
      </c>
      <c r="B4501" s="4">
        <v>42864</v>
      </c>
      <c r="C4501" s="3">
        <v>0.58444444444444443</v>
      </c>
      <c r="D4501" s="373" t="s">
        <v>84</v>
      </c>
      <c r="E4501" s="648">
        <f>VLOOKUP(D4501,ID對照表!A:B,2,FALSE)</f>
        <v>60</v>
      </c>
    </row>
    <row r="4502" spans="1:5" x14ac:dyDescent="0.25">
      <c r="A4502" s="648" t="str">
        <f t="shared" si="70"/>
        <v>2017/05/09-14:01:38</v>
      </c>
      <c r="B4502" s="4">
        <v>42864</v>
      </c>
      <c r="C4502" s="3">
        <v>0.58446759259259262</v>
      </c>
      <c r="D4502" s="373" t="s">
        <v>84</v>
      </c>
      <c r="E4502" s="648">
        <f>VLOOKUP(D4502,ID對照表!A:B,2,FALSE)</f>
        <v>60</v>
      </c>
    </row>
    <row r="4503" spans="1:5" x14ac:dyDescent="0.25">
      <c r="A4503" s="648" t="str">
        <f t="shared" si="70"/>
        <v>2017/05/09-14:01:42</v>
      </c>
      <c r="B4503" s="4">
        <v>42864</v>
      </c>
      <c r="C4503" s="3">
        <v>0.58451388888888889</v>
      </c>
      <c r="D4503" s="373" t="s">
        <v>84</v>
      </c>
      <c r="E4503" s="648">
        <f>VLOOKUP(D4503,ID對照表!A:B,2,FALSE)</f>
        <v>60</v>
      </c>
    </row>
    <row r="4504" spans="1:5" x14ac:dyDescent="0.25">
      <c r="A4504" s="648" t="str">
        <f t="shared" si="70"/>
        <v>2017/05/09-14:01:45</v>
      </c>
      <c r="B4504" s="4">
        <v>42864</v>
      </c>
      <c r="C4504" s="3">
        <v>0.58454861111111112</v>
      </c>
      <c r="D4504" s="373" t="s">
        <v>84</v>
      </c>
      <c r="E4504" s="648">
        <f>VLOOKUP(D4504,ID對照表!A:B,2,FALSE)</f>
        <v>60</v>
      </c>
    </row>
    <row r="4505" spans="1:5" x14ac:dyDescent="0.25">
      <c r="A4505" s="648" t="str">
        <f t="shared" si="70"/>
        <v>2017/05/09-14:01:47</v>
      </c>
      <c r="B4505" s="4">
        <v>42864</v>
      </c>
      <c r="C4505" s="3">
        <v>0.5845717592592593</v>
      </c>
      <c r="D4505" s="373" t="s">
        <v>84</v>
      </c>
      <c r="E4505" s="648">
        <f>VLOOKUP(D4505,ID對照表!A:B,2,FALSE)</f>
        <v>60</v>
      </c>
    </row>
    <row r="4506" spans="1:5" x14ac:dyDescent="0.25">
      <c r="A4506" s="648" t="str">
        <f t="shared" si="70"/>
        <v>2017/05/09-14:01:49</v>
      </c>
      <c r="B4506" s="4">
        <v>42864</v>
      </c>
      <c r="C4506" s="3">
        <v>0.58459490740740738</v>
      </c>
      <c r="D4506" s="373" t="s">
        <v>84</v>
      </c>
      <c r="E4506" s="648">
        <f>VLOOKUP(D4506,ID對照表!A:B,2,FALSE)</f>
        <v>60</v>
      </c>
    </row>
    <row r="4507" spans="1:5" x14ac:dyDescent="0.25">
      <c r="A4507" s="648" t="str">
        <f t="shared" si="70"/>
        <v>2017/05/09-14:01:53</v>
      </c>
      <c r="B4507" s="4">
        <v>42864</v>
      </c>
      <c r="C4507" s="3">
        <v>0.58464120370370376</v>
      </c>
      <c r="D4507" s="373" t="s">
        <v>84</v>
      </c>
      <c r="E4507" s="648">
        <f>VLOOKUP(D4507,ID對照表!A:B,2,FALSE)</f>
        <v>60</v>
      </c>
    </row>
    <row r="4508" spans="1:5" x14ac:dyDescent="0.25">
      <c r="A4508" s="648" t="str">
        <f t="shared" si="70"/>
        <v>2017/05/09-14:01:57</v>
      </c>
      <c r="B4508" s="4">
        <v>42864</v>
      </c>
      <c r="C4508" s="3">
        <v>0.58468750000000003</v>
      </c>
      <c r="D4508" s="373" t="s">
        <v>84</v>
      </c>
      <c r="E4508" s="648">
        <f>VLOOKUP(D4508,ID對照表!A:B,2,FALSE)</f>
        <v>60</v>
      </c>
    </row>
    <row r="4509" spans="1:5" x14ac:dyDescent="0.25">
      <c r="A4509" s="648" t="str">
        <f t="shared" si="70"/>
        <v>2017/05/09-14:02:00</v>
      </c>
      <c r="B4509" s="4">
        <v>42864</v>
      </c>
      <c r="C4509" s="3">
        <v>0.58472222222222225</v>
      </c>
      <c r="D4509" s="373" t="s">
        <v>84</v>
      </c>
      <c r="E4509" s="648">
        <f>VLOOKUP(D4509,ID對照表!A:B,2,FALSE)</f>
        <v>60</v>
      </c>
    </row>
    <row r="4510" spans="1:5" x14ac:dyDescent="0.25">
      <c r="A4510" s="648" t="str">
        <f t="shared" si="70"/>
        <v>2017/05/09-14:02:02</v>
      </c>
      <c r="B4510" s="4">
        <v>42864</v>
      </c>
      <c r="C4510" s="3">
        <v>0.58474537037037033</v>
      </c>
      <c r="D4510" s="373" t="s">
        <v>84</v>
      </c>
      <c r="E4510" s="648">
        <f>VLOOKUP(D4510,ID對照表!A:B,2,FALSE)</f>
        <v>60</v>
      </c>
    </row>
    <row r="4511" spans="1:5" x14ac:dyDescent="0.25">
      <c r="A4511" s="648" t="str">
        <f t="shared" si="70"/>
        <v>2017/05/09-14:02:09</v>
      </c>
      <c r="B4511" s="4">
        <v>42864</v>
      </c>
      <c r="C4511" s="3">
        <v>0.58482638888888883</v>
      </c>
      <c r="D4511" s="373" t="s">
        <v>84</v>
      </c>
      <c r="E4511" s="648">
        <f>VLOOKUP(D4511,ID對照表!A:B,2,FALSE)</f>
        <v>60</v>
      </c>
    </row>
    <row r="4512" spans="1:5" x14ac:dyDescent="0.25">
      <c r="A4512" s="648" t="str">
        <f t="shared" si="70"/>
        <v>2017/05/09-14:02:10</v>
      </c>
      <c r="B4512" s="4">
        <v>42864</v>
      </c>
      <c r="C4512" s="3">
        <v>0.58483796296296298</v>
      </c>
      <c r="D4512" s="373" t="s">
        <v>84</v>
      </c>
      <c r="E4512" s="648">
        <f>VLOOKUP(D4512,ID對照表!A:B,2,FALSE)</f>
        <v>60</v>
      </c>
    </row>
    <row r="4513" spans="1:5" x14ac:dyDescent="0.25">
      <c r="A4513" s="648" t="str">
        <f t="shared" si="70"/>
        <v>2017/05/09-14:02:32</v>
      </c>
      <c r="B4513" s="4">
        <v>42864</v>
      </c>
      <c r="C4513" s="3">
        <v>0.58509259259259261</v>
      </c>
      <c r="D4513" s="373" t="s">
        <v>84</v>
      </c>
      <c r="E4513" s="648">
        <f>VLOOKUP(D4513,ID對照表!A:B,2,FALSE)</f>
        <v>60</v>
      </c>
    </row>
    <row r="4514" spans="1:5" x14ac:dyDescent="0.25">
      <c r="A4514" s="648" t="str">
        <f t="shared" si="70"/>
        <v>2017/05/09-14:02:37</v>
      </c>
      <c r="B4514" s="4">
        <v>42864</v>
      </c>
      <c r="C4514" s="3">
        <v>0.58515046296296302</v>
      </c>
      <c r="D4514" s="373" t="s">
        <v>84</v>
      </c>
      <c r="E4514" s="648">
        <f>VLOOKUP(D4514,ID對照表!A:B,2,FALSE)</f>
        <v>60</v>
      </c>
    </row>
    <row r="4515" spans="1:5" x14ac:dyDescent="0.25">
      <c r="A4515" s="648" t="str">
        <f t="shared" si="70"/>
        <v>2017/05/09-14:02:45</v>
      </c>
      <c r="B4515" s="4">
        <v>42864</v>
      </c>
      <c r="C4515" s="3">
        <v>0.58524305555555556</v>
      </c>
      <c r="D4515" s="373" t="s">
        <v>84</v>
      </c>
      <c r="E4515" s="648">
        <f>VLOOKUP(D4515,ID對照表!A:B,2,FALSE)</f>
        <v>60</v>
      </c>
    </row>
    <row r="4516" spans="1:5" x14ac:dyDescent="0.25">
      <c r="A4516" s="648" t="str">
        <f t="shared" si="70"/>
        <v>2017/05/09-14:03:08</v>
      </c>
      <c r="B4516" s="4">
        <v>42864</v>
      </c>
      <c r="C4516" s="3">
        <v>0.58550925925925923</v>
      </c>
      <c r="D4516" s="373" t="s">
        <v>84</v>
      </c>
      <c r="E4516" s="648">
        <f>VLOOKUP(D4516,ID對照表!A:B,2,FALSE)</f>
        <v>60</v>
      </c>
    </row>
    <row r="4517" spans="1:5" x14ac:dyDescent="0.25">
      <c r="A4517" s="648" t="str">
        <f t="shared" si="70"/>
        <v>2017/05/09-14:03:10</v>
      </c>
      <c r="B4517" s="4">
        <v>42864</v>
      </c>
      <c r="C4517" s="3">
        <v>0.58553240740740742</v>
      </c>
      <c r="D4517" s="373" t="s">
        <v>84</v>
      </c>
      <c r="E4517" s="648">
        <f>VLOOKUP(D4517,ID對照表!A:B,2,FALSE)</f>
        <v>60</v>
      </c>
    </row>
    <row r="4518" spans="1:5" x14ac:dyDescent="0.25">
      <c r="A4518" s="648" t="str">
        <f t="shared" si="70"/>
        <v>2017/05/09-14:03:12</v>
      </c>
      <c r="B4518" s="4">
        <v>42864</v>
      </c>
      <c r="C4518" s="3">
        <v>0.5855555555555555</v>
      </c>
      <c r="D4518" s="373" t="s">
        <v>84</v>
      </c>
      <c r="E4518" s="648">
        <f>VLOOKUP(D4518,ID對照表!A:B,2,FALSE)</f>
        <v>60</v>
      </c>
    </row>
    <row r="4519" spans="1:5" x14ac:dyDescent="0.25">
      <c r="A4519" s="648" t="str">
        <f t="shared" si="70"/>
        <v>2017/05/09-14:03:14</v>
      </c>
      <c r="B4519" s="4">
        <v>42864</v>
      </c>
      <c r="C4519" s="3">
        <v>0.58557870370370368</v>
      </c>
      <c r="D4519" s="373" t="s">
        <v>84</v>
      </c>
      <c r="E4519" s="648">
        <f>VLOOKUP(D4519,ID對照表!A:B,2,FALSE)</f>
        <v>60</v>
      </c>
    </row>
    <row r="4520" spans="1:5" x14ac:dyDescent="0.25">
      <c r="A4520" s="648" t="str">
        <f t="shared" si="70"/>
        <v>2017/05/09-14:03:20</v>
      </c>
      <c r="B4520" s="4">
        <v>42864</v>
      </c>
      <c r="C4520" s="3">
        <v>0.58564814814814814</v>
      </c>
      <c r="D4520" s="373" t="s">
        <v>84</v>
      </c>
      <c r="E4520" s="648">
        <f>VLOOKUP(D4520,ID對照表!A:B,2,FALSE)</f>
        <v>60</v>
      </c>
    </row>
    <row r="4521" spans="1:5" x14ac:dyDescent="0.25">
      <c r="A4521" s="648" t="str">
        <f t="shared" si="70"/>
        <v>2017/05/09-14:03:30</v>
      </c>
      <c r="B4521" s="4">
        <v>42864</v>
      </c>
      <c r="C4521" s="3">
        <v>0.58576388888888886</v>
      </c>
      <c r="D4521" s="373" t="s">
        <v>84</v>
      </c>
      <c r="E4521" s="648">
        <f>VLOOKUP(D4521,ID對照表!A:B,2,FALSE)</f>
        <v>60</v>
      </c>
    </row>
    <row r="4522" spans="1:5" x14ac:dyDescent="0.25">
      <c r="A4522" s="648" t="str">
        <f t="shared" si="70"/>
        <v>2017/05/09-14:03:41</v>
      </c>
      <c r="B4522" s="4">
        <v>42864</v>
      </c>
      <c r="C4522" s="3">
        <v>0.58589120370370373</v>
      </c>
      <c r="D4522" s="373" t="s">
        <v>84</v>
      </c>
      <c r="E4522" s="648">
        <f>VLOOKUP(D4522,ID對照表!A:B,2,FALSE)</f>
        <v>60</v>
      </c>
    </row>
    <row r="4523" spans="1:5" x14ac:dyDescent="0.25">
      <c r="A4523" s="648" t="str">
        <f t="shared" si="70"/>
        <v>2017/05/09-14:03:47</v>
      </c>
      <c r="B4523" s="4">
        <v>42864</v>
      </c>
      <c r="C4523" s="3">
        <v>0.58596064814814819</v>
      </c>
      <c r="D4523" s="373" t="s">
        <v>84</v>
      </c>
      <c r="E4523" s="648">
        <f>VLOOKUP(D4523,ID對照表!A:B,2,FALSE)</f>
        <v>60</v>
      </c>
    </row>
    <row r="4524" spans="1:5" x14ac:dyDescent="0.25">
      <c r="A4524" s="648" t="str">
        <f t="shared" si="70"/>
        <v>2017/05/09-14:03:58</v>
      </c>
      <c r="B4524" s="4">
        <v>42864</v>
      </c>
      <c r="C4524" s="3">
        <v>0.58608796296296295</v>
      </c>
      <c r="D4524" s="373" t="s">
        <v>84</v>
      </c>
      <c r="E4524" s="648">
        <f>VLOOKUP(D4524,ID對照表!A:B,2,FALSE)</f>
        <v>60</v>
      </c>
    </row>
    <row r="4525" spans="1:5" x14ac:dyDescent="0.25">
      <c r="A4525" s="648" t="str">
        <f t="shared" si="70"/>
        <v>2017/05/09-14:04:12</v>
      </c>
      <c r="B4525" s="4">
        <v>42864</v>
      </c>
      <c r="C4525" s="3">
        <v>0.58625000000000005</v>
      </c>
      <c r="D4525" s="373" t="s">
        <v>84</v>
      </c>
      <c r="E4525" s="648">
        <f>VLOOKUP(D4525,ID對照表!A:B,2,FALSE)</f>
        <v>60</v>
      </c>
    </row>
    <row r="4526" spans="1:5" x14ac:dyDescent="0.25">
      <c r="A4526" s="648" t="str">
        <f t="shared" si="70"/>
        <v>2017/05/09-14:04:16</v>
      </c>
      <c r="B4526" s="4">
        <v>42864</v>
      </c>
      <c r="C4526" s="3">
        <v>0.58629629629629632</v>
      </c>
      <c r="D4526" s="373" t="s">
        <v>84</v>
      </c>
      <c r="E4526" s="648">
        <f>VLOOKUP(D4526,ID對照表!A:B,2,FALSE)</f>
        <v>60</v>
      </c>
    </row>
    <row r="4527" spans="1:5" x14ac:dyDescent="0.25">
      <c r="A4527" s="648" t="str">
        <f t="shared" si="70"/>
        <v>2017/05/09-14:04:19</v>
      </c>
      <c r="B4527" s="4">
        <v>42864</v>
      </c>
      <c r="C4527" s="3">
        <v>0.58633101851851854</v>
      </c>
      <c r="D4527" s="373" t="s">
        <v>84</v>
      </c>
      <c r="E4527" s="648">
        <f>VLOOKUP(D4527,ID對照表!A:B,2,FALSE)</f>
        <v>60</v>
      </c>
    </row>
    <row r="4528" spans="1:5" x14ac:dyDescent="0.25">
      <c r="A4528" s="648" t="str">
        <f t="shared" si="70"/>
        <v>2017/05/09-14:04:33</v>
      </c>
      <c r="B4528" s="4">
        <v>42864</v>
      </c>
      <c r="C4528" s="3">
        <v>0.58649305555555553</v>
      </c>
      <c r="D4528" s="373" t="s">
        <v>84</v>
      </c>
      <c r="E4528" s="648">
        <f>VLOOKUP(D4528,ID對照表!A:B,2,FALSE)</f>
        <v>60</v>
      </c>
    </row>
    <row r="4529" spans="1:5" x14ac:dyDescent="0.25">
      <c r="A4529" s="648" t="str">
        <f t="shared" si="70"/>
        <v>2017/05/09-14:04:40</v>
      </c>
      <c r="B4529" s="4">
        <v>42864</v>
      </c>
      <c r="C4529" s="3">
        <v>0.58657407407407403</v>
      </c>
      <c r="D4529" s="373" t="s">
        <v>84</v>
      </c>
      <c r="E4529" s="648">
        <f>VLOOKUP(D4529,ID對照表!A:B,2,FALSE)</f>
        <v>60</v>
      </c>
    </row>
    <row r="4530" spans="1:5" x14ac:dyDescent="0.25">
      <c r="A4530" s="648" t="str">
        <f t="shared" si="70"/>
        <v>2017/05/09-14:04:41</v>
      </c>
      <c r="B4530" s="4">
        <v>42864</v>
      </c>
      <c r="C4530" s="3">
        <v>0.58658564814814818</v>
      </c>
      <c r="D4530" s="373" t="s">
        <v>84</v>
      </c>
      <c r="E4530" s="648">
        <f>VLOOKUP(D4530,ID對照表!A:B,2,FALSE)</f>
        <v>60</v>
      </c>
    </row>
    <row r="4531" spans="1:5" x14ac:dyDescent="0.25">
      <c r="A4531" s="648" t="str">
        <f t="shared" si="70"/>
        <v>2017/05/09-14:04:51</v>
      </c>
      <c r="B4531" s="4">
        <v>42864</v>
      </c>
      <c r="C4531" s="3">
        <v>0.5867013888888889</v>
      </c>
      <c r="D4531" s="373" t="s">
        <v>84</v>
      </c>
      <c r="E4531" s="648">
        <f>VLOOKUP(D4531,ID對照表!A:B,2,FALSE)</f>
        <v>60</v>
      </c>
    </row>
    <row r="4532" spans="1:5" x14ac:dyDescent="0.25">
      <c r="A4532" s="648" t="str">
        <f t="shared" si="70"/>
        <v>2017/05/09-14:04:55</v>
      </c>
      <c r="B4532" s="4">
        <v>42864</v>
      </c>
      <c r="C4532" s="3">
        <v>0.58674768518518516</v>
      </c>
      <c r="D4532" s="373" t="s">
        <v>84</v>
      </c>
      <c r="E4532" s="648">
        <f>VLOOKUP(D4532,ID對照表!A:B,2,FALSE)</f>
        <v>60</v>
      </c>
    </row>
    <row r="4533" spans="1:5" x14ac:dyDescent="0.25">
      <c r="A4533" s="648" t="str">
        <f t="shared" si="70"/>
        <v>2017/05/09-14:04:56</v>
      </c>
      <c r="B4533" s="4">
        <v>42864</v>
      </c>
      <c r="C4533" s="3">
        <v>0.58675925925925931</v>
      </c>
      <c r="D4533" s="373" t="s">
        <v>84</v>
      </c>
      <c r="E4533" s="648">
        <f>VLOOKUP(D4533,ID對照表!A:B,2,FALSE)</f>
        <v>60</v>
      </c>
    </row>
    <row r="4534" spans="1:5" x14ac:dyDescent="0.25">
      <c r="A4534" s="648" t="str">
        <f t="shared" si="70"/>
        <v>2017/05/09-14:05:00</v>
      </c>
      <c r="B4534" s="4">
        <v>42864</v>
      </c>
      <c r="C4534" s="3">
        <v>0.58680555555555558</v>
      </c>
      <c r="D4534" s="373" t="s">
        <v>84</v>
      </c>
      <c r="E4534" s="648">
        <f>VLOOKUP(D4534,ID對照表!A:B,2,FALSE)</f>
        <v>60</v>
      </c>
    </row>
    <row r="4535" spans="1:5" x14ac:dyDescent="0.25">
      <c r="A4535" s="648" t="str">
        <f t="shared" si="70"/>
        <v>2017/05/09-14:05:02</v>
      </c>
      <c r="B4535" s="4">
        <v>42864</v>
      </c>
      <c r="C4535" s="3">
        <v>0.58682870370370377</v>
      </c>
      <c r="D4535" s="373" t="s">
        <v>84</v>
      </c>
      <c r="E4535" s="648">
        <f>VLOOKUP(D4535,ID對照表!A:B,2,FALSE)</f>
        <v>60</v>
      </c>
    </row>
    <row r="4536" spans="1:5" x14ac:dyDescent="0.25">
      <c r="A4536" s="648" t="str">
        <f t="shared" si="70"/>
        <v>2017/05/09-14:05:05</v>
      </c>
      <c r="B4536" s="4">
        <v>42864</v>
      </c>
      <c r="C4536" s="3">
        <v>0.58686342592592589</v>
      </c>
      <c r="D4536" s="373" t="s">
        <v>84</v>
      </c>
      <c r="E4536" s="648">
        <f>VLOOKUP(D4536,ID對照表!A:B,2,FALSE)</f>
        <v>60</v>
      </c>
    </row>
    <row r="4537" spans="1:5" x14ac:dyDescent="0.25">
      <c r="A4537" s="648" t="str">
        <f t="shared" si="70"/>
        <v>2017/05/09-14:05:09</v>
      </c>
      <c r="B4537" s="4">
        <v>42864</v>
      </c>
      <c r="C4537" s="3">
        <v>0.58690972222222226</v>
      </c>
      <c r="D4537" s="373" t="s">
        <v>84</v>
      </c>
      <c r="E4537" s="648">
        <f>VLOOKUP(D4537,ID對照表!A:B,2,FALSE)</f>
        <v>60</v>
      </c>
    </row>
    <row r="4538" spans="1:5" x14ac:dyDescent="0.25">
      <c r="A4538" s="648" t="str">
        <f t="shared" si="70"/>
        <v>2017/05/09-14:05:13</v>
      </c>
      <c r="B4538" s="4">
        <v>42864</v>
      </c>
      <c r="C4538" s="3">
        <v>0.58695601851851853</v>
      </c>
      <c r="D4538" s="373" t="s">
        <v>84</v>
      </c>
      <c r="E4538" s="648">
        <f>VLOOKUP(D4538,ID對照表!A:B,2,FALSE)</f>
        <v>60</v>
      </c>
    </row>
    <row r="4539" spans="1:5" x14ac:dyDescent="0.25">
      <c r="A4539" s="648" t="str">
        <f t="shared" si="70"/>
        <v>2017/05/09-14:05:16</v>
      </c>
      <c r="B4539" s="4">
        <v>42864</v>
      </c>
      <c r="C4539" s="3">
        <v>0.58699074074074076</v>
      </c>
      <c r="D4539" s="373" t="s">
        <v>84</v>
      </c>
      <c r="E4539" s="648">
        <f>VLOOKUP(D4539,ID對照表!A:B,2,FALSE)</f>
        <v>60</v>
      </c>
    </row>
    <row r="4540" spans="1:5" x14ac:dyDescent="0.25">
      <c r="A4540" s="648" t="str">
        <f t="shared" si="70"/>
        <v>2017/05/09-14:05:18</v>
      </c>
      <c r="B4540" s="4">
        <v>42864</v>
      </c>
      <c r="C4540" s="3">
        <v>0.58701388888888884</v>
      </c>
      <c r="D4540" s="373" t="s">
        <v>84</v>
      </c>
      <c r="E4540" s="648">
        <f>VLOOKUP(D4540,ID對照表!A:B,2,FALSE)</f>
        <v>60</v>
      </c>
    </row>
    <row r="4541" spans="1:5" x14ac:dyDescent="0.25">
      <c r="A4541" s="648" t="str">
        <f t="shared" si="70"/>
        <v>2017/05/09-14:05:21</v>
      </c>
      <c r="B4541" s="4">
        <v>42864</v>
      </c>
      <c r="C4541" s="3">
        <v>0.58704861111111117</v>
      </c>
      <c r="D4541" s="373" t="s">
        <v>84</v>
      </c>
      <c r="E4541" s="648">
        <f>VLOOKUP(D4541,ID對照表!A:B,2,FALSE)</f>
        <v>60</v>
      </c>
    </row>
    <row r="4542" spans="1:5" x14ac:dyDescent="0.25">
      <c r="A4542" s="648" t="str">
        <f t="shared" si="70"/>
        <v>2017/05/09-14:05:23</v>
      </c>
      <c r="B4542" s="4">
        <v>42864</v>
      </c>
      <c r="C4542" s="3">
        <v>0.58707175925925925</v>
      </c>
      <c r="D4542" s="373" t="s">
        <v>84</v>
      </c>
      <c r="E4542" s="648">
        <f>VLOOKUP(D4542,ID對照表!A:B,2,FALSE)</f>
        <v>60</v>
      </c>
    </row>
    <row r="4543" spans="1:5" x14ac:dyDescent="0.25">
      <c r="A4543" s="648" t="str">
        <f t="shared" si="70"/>
        <v>2017/05/09-14:05:24</v>
      </c>
      <c r="B4543" s="4">
        <v>42864</v>
      </c>
      <c r="C4543" s="3">
        <v>0.58708333333333329</v>
      </c>
      <c r="D4543" s="373" t="s">
        <v>84</v>
      </c>
      <c r="E4543" s="648">
        <f>VLOOKUP(D4543,ID對照表!A:B,2,FALSE)</f>
        <v>60</v>
      </c>
    </row>
    <row r="4544" spans="1:5" x14ac:dyDescent="0.25">
      <c r="A4544" s="648" t="str">
        <f t="shared" si="70"/>
        <v>2017/05/09-14:05:27</v>
      </c>
      <c r="B4544" s="4">
        <v>42864</v>
      </c>
      <c r="C4544" s="3">
        <v>0.58711805555555563</v>
      </c>
      <c r="D4544" s="373" t="s">
        <v>84</v>
      </c>
      <c r="E4544" s="648">
        <f>VLOOKUP(D4544,ID對照表!A:B,2,FALSE)</f>
        <v>60</v>
      </c>
    </row>
    <row r="4545" spans="1:5" x14ac:dyDescent="0.25">
      <c r="A4545" s="648" t="str">
        <f t="shared" si="70"/>
        <v>2017/05/09-14:05:28</v>
      </c>
      <c r="B4545" s="4">
        <v>42864</v>
      </c>
      <c r="C4545" s="3">
        <v>0.58712962962962967</v>
      </c>
      <c r="D4545" s="373" t="s">
        <v>84</v>
      </c>
      <c r="E4545" s="648">
        <f>VLOOKUP(D4545,ID對照表!A:B,2,FALSE)</f>
        <v>60</v>
      </c>
    </row>
    <row r="4546" spans="1:5" x14ac:dyDescent="0.25">
      <c r="A4546" s="648" t="str">
        <f t="shared" ref="A4546:A4609" si="71">TEXT(B4546,"yyyy/mm/dd")&amp;"-"&amp;TEXT(C4546,"hh:mm:ss")</f>
        <v>2017/05/09-14:05:31</v>
      </c>
      <c r="B4546" s="4">
        <v>42864</v>
      </c>
      <c r="C4546" s="3">
        <v>0.58716435185185178</v>
      </c>
      <c r="D4546" s="373" t="s">
        <v>84</v>
      </c>
      <c r="E4546" s="648">
        <f>VLOOKUP(D4546,ID對照表!A:B,2,FALSE)</f>
        <v>60</v>
      </c>
    </row>
    <row r="4547" spans="1:5" x14ac:dyDescent="0.25">
      <c r="A4547" s="648" t="str">
        <f t="shared" si="71"/>
        <v>2017/05/09-14:05:33</v>
      </c>
      <c r="B4547" s="4">
        <v>42864</v>
      </c>
      <c r="C4547" s="3">
        <v>0.58718749999999997</v>
      </c>
      <c r="D4547" s="373" t="s">
        <v>84</v>
      </c>
      <c r="E4547" s="648">
        <f>VLOOKUP(D4547,ID對照表!A:B,2,FALSE)</f>
        <v>60</v>
      </c>
    </row>
    <row r="4548" spans="1:5" x14ac:dyDescent="0.25">
      <c r="A4548" s="648" t="str">
        <f t="shared" si="71"/>
        <v>2017/05/09-14:05:35</v>
      </c>
      <c r="B4548" s="4">
        <v>42864</v>
      </c>
      <c r="C4548" s="3">
        <v>0.58721064814814816</v>
      </c>
      <c r="D4548" s="373" t="s">
        <v>84</v>
      </c>
      <c r="E4548" s="648">
        <f>VLOOKUP(D4548,ID對照表!A:B,2,FALSE)</f>
        <v>60</v>
      </c>
    </row>
    <row r="4549" spans="1:5" x14ac:dyDescent="0.25">
      <c r="A4549" s="648" t="str">
        <f t="shared" si="71"/>
        <v>2017/05/09-14:05:38</v>
      </c>
      <c r="B4549" s="4">
        <v>42864</v>
      </c>
      <c r="C4549" s="3">
        <v>0.58724537037037039</v>
      </c>
      <c r="D4549" s="373" t="s">
        <v>84</v>
      </c>
      <c r="E4549" s="648">
        <f>VLOOKUP(D4549,ID對照表!A:B,2,FALSE)</f>
        <v>60</v>
      </c>
    </row>
    <row r="4550" spans="1:5" x14ac:dyDescent="0.25">
      <c r="A4550" s="648" t="str">
        <f t="shared" si="71"/>
        <v>2017/05/09-14:05:41</v>
      </c>
      <c r="B4550" s="4">
        <v>42864</v>
      </c>
      <c r="C4550" s="3">
        <v>0.58728009259259262</v>
      </c>
      <c r="D4550" s="373" t="s">
        <v>84</v>
      </c>
      <c r="E4550" s="648">
        <f>VLOOKUP(D4550,ID對照表!A:B,2,FALSE)</f>
        <v>60</v>
      </c>
    </row>
    <row r="4551" spans="1:5" x14ac:dyDescent="0.25">
      <c r="A4551" s="648" t="str">
        <f t="shared" si="71"/>
        <v>2017/05/09-14:06:57</v>
      </c>
      <c r="B4551" s="4">
        <v>42864</v>
      </c>
      <c r="C4551" s="3">
        <v>0.58815972222222224</v>
      </c>
      <c r="D4551" s="373" t="s">
        <v>84</v>
      </c>
      <c r="E4551" s="648">
        <f>VLOOKUP(D4551,ID對照表!A:B,2,FALSE)</f>
        <v>60</v>
      </c>
    </row>
    <row r="4552" spans="1:5" x14ac:dyDescent="0.25">
      <c r="A4552" s="648" t="str">
        <f t="shared" si="71"/>
        <v>2017/05/09-14:21:00</v>
      </c>
      <c r="B4552" s="4">
        <v>42864</v>
      </c>
      <c r="C4552" s="3">
        <v>0.59791666666666665</v>
      </c>
      <c r="D4552" s="373" t="s">
        <v>84</v>
      </c>
      <c r="E4552" s="648">
        <f>VLOOKUP(D4552,ID對照表!A:B,2,FALSE)</f>
        <v>60</v>
      </c>
    </row>
    <row r="4553" spans="1:5" x14ac:dyDescent="0.25">
      <c r="A4553" s="648" t="str">
        <f t="shared" si="71"/>
        <v>2017/05/09-14:21:00</v>
      </c>
      <c r="B4553" s="4">
        <v>42864</v>
      </c>
      <c r="C4553" s="3">
        <v>0.59791666666666665</v>
      </c>
      <c r="D4553" s="375" t="s">
        <v>84</v>
      </c>
      <c r="E4553" s="648">
        <f>VLOOKUP(D4553,ID對照表!A:B,2,FALSE)</f>
        <v>60</v>
      </c>
    </row>
    <row r="4554" spans="1:5" x14ac:dyDescent="0.25">
      <c r="A4554" s="648" t="str">
        <f t="shared" si="71"/>
        <v>2017/05/09-17:52:03</v>
      </c>
      <c r="B4554" s="4">
        <v>42864</v>
      </c>
      <c r="C4554" s="3">
        <v>0.74447916666666669</v>
      </c>
      <c r="D4554" s="375" t="s">
        <v>52</v>
      </c>
      <c r="E4554" s="648">
        <f>VLOOKUP(D4554,ID對照表!A:B,2,FALSE)</f>
        <v>1</v>
      </c>
    </row>
    <row r="4555" spans="1:5" x14ac:dyDescent="0.25">
      <c r="A4555" s="648" t="str">
        <f t="shared" si="71"/>
        <v>2017/05/09-17:52:14</v>
      </c>
      <c r="B4555" s="4">
        <v>42864</v>
      </c>
      <c r="C4555" s="3">
        <v>0.74460648148148145</v>
      </c>
      <c r="D4555" s="375" t="s">
        <v>52</v>
      </c>
      <c r="E4555" s="648">
        <f>VLOOKUP(D4555,ID對照表!A:B,2,FALSE)</f>
        <v>1</v>
      </c>
    </row>
    <row r="4556" spans="1:5" x14ac:dyDescent="0.25">
      <c r="A4556" s="648" t="str">
        <f t="shared" si="71"/>
        <v>2017/05/09-17:52:16</v>
      </c>
      <c r="B4556" s="4">
        <v>42864</v>
      </c>
      <c r="C4556" s="3">
        <v>0.74462962962962964</v>
      </c>
      <c r="D4556" s="375" t="s">
        <v>52</v>
      </c>
      <c r="E4556" s="648">
        <f>VLOOKUP(D4556,ID對照表!A:B,2,FALSE)</f>
        <v>1</v>
      </c>
    </row>
    <row r="4557" spans="1:5" x14ac:dyDescent="0.25">
      <c r="A4557" s="648" t="str">
        <f t="shared" si="71"/>
        <v>2017/05/09-17:52:30</v>
      </c>
      <c r="B4557" s="4">
        <v>42864</v>
      </c>
      <c r="C4557" s="3">
        <v>0.74479166666666663</v>
      </c>
      <c r="D4557" s="375" t="s">
        <v>52</v>
      </c>
      <c r="E4557" s="648">
        <f>VLOOKUP(D4557,ID對照表!A:B,2,FALSE)</f>
        <v>1</v>
      </c>
    </row>
    <row r="4558" spans="1:5" x14ac:dyDescent="0.25">
      <c r="A4558" s="648" t="str">
        <f t="shared" si="71"/>
        <v>2017/05/09-18:45:01</v>
      </c>
      <c r="B4558" s="4">
        <v>42864</v>
      </c>
      <c r="C4558" s="3">
        <v>0.78126157407407415</v>
      </c>
      <c r="D4558" s="375" t="s">
        <v>12</v>
      </c>
      <c r="E4558" s="648">
        <f>VLOOKUP(D4558,ID對照表!A:B,2,FALSE)</f>
        <v>7</v>
      </c>
    </row>
    <row r="4559" spans="1:5" x14ac:dyDescent="0.25">
      <c r="A4559" s="648" t="str">
        <f t="shared" si="71"/>
        <v>2017/05/09-18:53:22</v>
      </c>
      <c r="B4559" s="4">
        <v>42864</v>
      </c>
      <c r="C4559" s="3">
        <v>0.78706018518518517</v>
      </c>
      <c r="D4559" s="375" t="s">
        <v>4</v>
      </c>
      <c r="E4559" s="648">
        <f>VLOOKUP(D4559,ID對照表!A:B,2,FALSE)</f>
        <v>6</v>
      </c>
    </row>
    <row r="4560" spans="1:5" x14ac:dyDescent="0.25">
      <c r="A4560" s="648" t="str">
        <f t="shared" si="71"/>
        <v>2017/05/09-18:59:41</v>
      </c>
      <c r="B4560" s="4">
        <v>42864</v>
      </c>
      <c r="C4560" s="3">
        <v>0.79144675925925922</v>
      </c>
      <c r="D4560" s="375" t="s">
        <v>95</v>
      </c>
      <c r="E4560" s="648">
        <f>VLOOKUP(D4560,ID對照表!A:B,2,FALSE)</f>
        <v>71</v>
      </c>
    </row>
    <row r="4561" spans="1:5" x14ac:dyDescent="0.25">
      <c r="A4561" s="648" t="str">
        <f t="shared" si="71"/>
        <v>2017/05/09-18:59:45</v>
      </c>
      <c r="B4561" s="4">
        <v>42864</v>
      </c>
      <c r="C4561" s="3">
        <v>0.7914930555555556</v>
      </c>
      <c r="D4561" s="375" t="s">
        <v>95</v>
      </c>
      <c r="E4561" s="648">
        <f>VLOOKUP(D4561,ID對照表!A:B,2,FALSE)</f>
        <v>71</v>
      </c>
    </row>
    <row r="4562" spans="1:5" x14ac:dyDescent="0.25">
      <c r="A4562" s="648" t="str">
        <f t="shared" si="71"/>
        <v>2017/05/09-19:20:15</v>
      </c>
      <c r="B4562" s="4">
        <v>42864</v>
      </c>
      <c r="C4562" s="3">
        <v>0.80572916666666661</v>
      </c>
      <c r="D4562" s="375" t="s">
        <v>45</v>
      </c>
      <c r="E4562" s="648">
        <f>VLOOKUP(D4562,ID對照表!A:B,2,FALSE)</f>
        <v>22</v>
      </c>
    </row>
    <row r="4563" spans="1:5" x14ac:dyDescent="0.25">
      <c r="A4563" s="648" t="str">
        <f t="shared" si="71"/>
        <v>2017/05/09-19:20:17</v>
      </c>
      <c r="B4563" s="4">
        <v>42864</v>
      </c>
      <c r="C4563" s="3">
        <v>0.8057523148148148</v>
      </c>
      <c r="D4563" s="375" t="s">
        <v>45</v>
      </c>
      <c r="E4563" s="648">
        <f>VLOOKUP(D4563,ID對照表!A:B,2,FALSE)</f>
        <v>22</v>
      </c>
    </row>
    <row r="4564" spans="1:5" x14ac:dyDescent="0.25">
      <c r="A4564" s="648" t="str">
        <f t="shared" si="71"/>
        <v>2017/05/09-19:20:18</v>
      </c>
      <c r="B4564" s="4">
        <v>42864</v>
      </c>
      <c r="C4564" s="3">
        <v>0.80576388888888895</v>
      </c>
      <c r="D4564" s="375" t="s">
        <v>45</v>
      </c>
      <c r="E4564" s="648">
        <f>VLOOKUP(D4564,ID對照表!A:B,2,FALSE)</f>
        <v>22</v>
      </c>
    </row>
    <row r="4565" spans="1:5" x14ac:dyDescent="0.25">
      <c r="A4565" s="648" t="str">
        <f t="shared" si="71"/>
        <v>2017/05/09-19:20:21</v>
      </c>
      <c r="B4565" s="4">
        <v>42864</v>
      </c>
      <c r="C4565" s="3">
        <v>0.80579861111111117</v>
      </c>
      <c r="D4565" s="375" t="s">
        <v>45</v>
      </c>
      <c r="E4565" s="648">
        <f>VLOOKUP(D4565,ID對照表!A:B,2,FALSE)</f>
        <v>22</v>
      </c>
    </row>
    <row r="4566" spans="1:5" x14ac:dyDescent="0.25">
      <c r="A4566" s="648" t="str">
        <f t="shared" si="71"/>
        <v>2017/05/09-19:20:23</v>
      </c>
      <c r="B4566" s="4">
        <v>42864</v>
      </c>
      <c r="C4566" s="3">
        <v>0.80582175925925925</v>
      </c>
      <c r="D4566" s="375" t="s">
        <v>45</v>
      </c>
      <c r="E4566" s="648">
        <f>VLOOKUP(D4566,ID對照表!A:B,2,FALSE)</f>
        <v>22</v>
      </c>
    </row>
    <row r="4567" spans="1:5" x14ac:dyDescent="0.25">
      <c r="A4567" s="648" t="str">
        <f t="shared" si="71"/>
        <v>2017/05/09-22:58:09</v>
      </c>
      <c r="B4567" s="4">
        <v>42864</v>
      </c>
      <c r="C4567" s="3">
        <v>0.95704861111111106</v>
      </c>
      <c r="D4567" s="375" t="s">
        <v>91</v>
      </c>
      <c r="E4567" s="648">
        <f>VLOOKUP(D4567,ID對照表!A:B,2,FALSE)</f>
        <v>67</v>
      </c>
    </row>
    <row r="4568" spans="1:5" x14ac:dyDescent="0.25">
      <c r="A4568" s="648" t="str">
        <f t="shared" si="71"/>
        <v>2017/05/09-22:58:18</v>
      </c>
      <c r="B4568" s="4">
        <v>42864</v>
      </c>
      <c r="C4568" s="3">
        <v>0.95715277777777785</v>
      </c>
      <c r="D4568" s="375" t="s">
        <v>91</v>
      </c>
      <c r="E4568" s="648">
        <f>VLOOKUP(D4568,ID對照表!A:B,2,FALSE)</f>
        <v>67</v>
      </c>
    </row>
    <row r="4569" spans="1:5" x14ac:dyDescent="0.25">
      <c r="A4569" s="648" t="str">
        <f t="shared" si="71"/>
        <v>2017/05/10-12:30:03</v>
      </c>
      <c r="B4569" s="4">
        <v>42865</v>
      </c>
      <c r="C4569" s="3">
        <v>0.52086805555555549</v>
      </c>
      <c r="D4569" s="375" t="s">
        <v>84</v>
      </c>
      <c r="E4569" s="648">
        <f>VLOOKUP(D4569,ID對照表!A:B,2,FALSE)</f>
        <v>60</v>
      </c>
    </row>
    <row r="4570" spans="1:5" x14ac:dyDescent="0.25">
      <c r="A4570" s="648" t="str">
        <f t="shared" si="71"/>
        <v>2017/05/10-12:30:13</v>
      </c>
      <c r="B4570" s="4">
        <v>42865</v>
      </c>
      <c r="C4570" s="3">
        <v>0.52098379629629632</v>
      </c>
      <c r="D4570" s="375" t="s">
        <v>84</v>
      </c>
      <c r="E4570" s="648">
        <f>VLOOKUP(D4570,ID對照表!A:B,2,FALSE)</f>
        <v>60</v>
      </c>
    </row>
    <row r="4571" spans="1:5" x14ac:dyDescent="0.25">
      <c r="A4571" s="648" t="str">
        <f t="shared" si="71"/>
        <v>2017/05/10-12:37:59</v>
      </c>
      <c r="B4571" s="4">
        <v>42865</v>
      </c>
      <c r="C4571" s="3">
        <v>0.52637731481481487</v>
      </c>
      <c r="D4571" s="375" t="s">
        <v>84</v>
      </c>
      <c r="E4571" s="648">
        <f>VLOOKUP(D4571,ID對照表!A:B,2,FALSE)</f>
        <v>60</v>
      </c>
    </row>
    <row r="4572" spans="1:5" x14ac:dyDescent="0.25">
      <c r="A4572" s="648" t="str">
        <f t="shared" si="71"/>
        <v>2017/05/10-12:41:15</v>
      </c>
      <c r="B4572" s="4">
        <v>42865</v>
      </c>
      <c r="C4572" s="3">
        <v>0.52864583333333337</v>
      </c>
      <c r="D4572" s="375" t="s">
        <v>84</v>
      </c>
      <c r="E4572" s="648">
        <f>VLOOKUP(D4572,ID對照表!A:B,2,FALSE)</f>
        <v>60</v>
      </c>
    </row>
    <row r="4573" spans="1:5" x14ac:dyDescent="0.25">
      <c r="A4573" s="648" t="str">
        <f t="shared" si="71"/>
        <v>2017/05/10-20:32:40</v>
      </c>
      <c r="B4573" s="4">
        <v>42865</v>
      </c>
      <c r="C4573" s="3">
        <v>0.85601851851851851</v>
      </c>
      <c r="D4573" s="375" t="s">
        <v>78</v>
      </c>
      <c r="E4573" s="648">
        <f>VLOOKUP(D4573,ID對照表!A:B,2,FALSE)</f>
        <v>53</v>
      </c>
    </row>
    <row r="4574" spans="1:5" x14ac:dyDescent="0.25">
      <c r="A4574" s="648" t="str">
        <f t="shared" si="71"/>
        <v>2017/05/10-22:43:38</v>
      </c>
      <c r="B4574" s="4">
        <v>42865</v>
      </c>
      <c r="C4574" s="3">
        <v>0.94696759259259267</v>
      </c>
      <c r="D4574" s="375" t="s">
        <v>60</v>
      </c>
      <c r="E4574" s="648">
        <f>VLOOKUP(D4574,ID對照表!A:B,2,FALSE)</f>
        <v>36</v>
      </c>
    </row>
    <row r="4575" spans="1:5" x14ac:dyDescent="0.25">
      <c r="A4575" s="648" t="str">
        <f t="shared" si="71"/>
        <v>2017/05/10-22:44:11</v>
      </c>
      <c r="B4575" s="4">
        <v>42865</v>
      </c>
      <c r="C4575" s="3">
        <v>0.94734953703703706</v>
      </c>
      <c r="D4575" s="375" t="s">
        <v>60</v>
      </c>
      <c r="E4575" s="648">
        <f>VLOOKUP(D4575,ID對照表!A:B,2,FALSE)</f>
        <v>36</v>
      </c>
    </row>
    <row r="4576" spans="1:5" x14ac:dyDescent="0.25">
      <c r="A4576" s="648" t="str">
        <f t="shared" si="71"/>
        <v>2017/05/10-22:44:35</v>
      </c>
      <c r="B4576" s="4">
        <v>42865</v>
      </c>
      <c r="C4576" s="3">
        <v>0.94762731481481488</v>
      </c>
      <c r="D4576" s="375" t="s">
        <v>60</v>
      </c>
      <c r="E4576" s="648">
        <f>VLOOKUP(D4576,ID對照表!A:B,2,FALSE)</f>
        <v>36</v>
      </c>
    </row>
    <row r="4577" spans="1:5" x14ac:dyDescent="0.25">
      <c r="A4577" s="648" t="str">
        <f t="shared" si="71"/>
        <v>2017/05/10-22:44:36</v>
      </c>
      <c r="B4577" s="4">
        <v>42865</v>
      </c>
      <c r="C4577" s="3">
        <v>0.94763888888888881</v>
      </c>
      <c r="D4577" s="375" t="s">
        <v>60</v>
      </c>
      <c r="E4577" s="648">
        <f>VLOOKUP(D4577,ID對照表!A:B,2,FALSE)</f>
        <v>36</v>
      </c>
    </row>
    <row r="4578" spans="1:5" x14ac:dyDescent="0.25">
      <c r="A4578" s="648" t="str">
        <f t="shared" si="71"/>
        <v>2017/05/11-01:28:03</v>
      </c>
      <c r="B4578" s="4">
        <v>42866</v>
      </c>
      <c r="C4578" s="3">
        <v>6.1145833333333337E-2</v>
      </c>
      <c r="D4578" s="375" t="s">
        <v>81</v>
      </c>
      <c r="E4578" s="648">
        <f>VLOOKUP(D4578,ID對照表!A:B,2,FALSE)</f>
        <v>56</v>
      </c>
    </row>
    <row r="4579" spans="1:5" x14ac:dyDescent="0.25">
      <c r="A4579" s="648" t="str">
        <f t="shared" si="71"/>
        <v>2017/05/11-01:28:07</v>
      </c>
      <c r="B4579" s="4">
        <v>42866</v>
      </c>
      <c r="C4579" s="3">
        <v>6.1192129629629631E-2</v>
      </c>
      <c r="D4579" s="375" t="s">
        <v>81</v>
      </c>
      <c r="E4579" s="648">
        <f>VLOOKUP(D4579,ID對照表!A:B,2,FALSE)</f>
        <v>56</v>
      </c>
    </row>
    <row r="4580" spans="1:5" x14ac:dyDescent="0.25">
      <c r="A4580" s="648" t="str">
        <f t="shared" si="71"/>
        <v>2017/05/11-01:28:11</v>
      </c>
      <c r="B4580" s="4">
        <v>42866</v>
      </c>
      <c r="C4580" s="3">
        <v>6.1238425925925925E-2</v>
      </c>
      <c r="D4580" s="375" t="s">
        <v>81</v>
      </c>
      <c r="E4580" s="648">
        <f>VLOOKUP(D4580,ID對照表!A:B,2,FALSE)</f>
        <v>56</v>
      </c>
    </row>
    <row r="4581" spans="1:5" x14ac:dyDescent="0.25">
      <c r="A4581" s="648" t="str">
        <f t="shared" si="71"/>
        <v>2017/05/11-01:28:12</v>
      </c>
      <c r="B4581" s="4">
        <v>42866</v>
      </c>
      <c r="C4581" s="3">
        <v>6.1249999999999999E-2</v>
      </c>
      <c r="D4581" s="375" t="s">
        <v>81</v>
      </c>
      <c r="E4581" s="648">
        <f>VLOOKUP(D4581,ID對照表!A:B,2,FALSE)</f>
        <v>56</v>
      </c>
    </row>
    <row r="4582" spans="1:5" x14ac:dyDescent="0.25">
      <c r="A4582" s="648" t="str">
        <f t="shared" si="71"/>
        <v>2017/05/11-01:28:13</v>
      </c>
      <c r="B4582" s="4">
        <v>42866</v>
      </c>
      <c r="C4582" s="3">
        <v>6.1261574074074072E-2</v>
      </c>
      <c r="D4582" s="375" t="s">
        <v>81</v>
      </c>
      <c r="E4582" s="648">
        <f>VLOOKUP(D4582,ID對照表!A:B,2,FALSE)</f>
        <v>56</v>
      </c>
    </row>
    <row r="4583" spans="1:5" x14ac:dyDescent="0.25">
      <c r="A4583" s="648" t="str">
        <f t="shared" si="71"/>
        <v>2017/05/11-01:28:16</v>
      </c>
      <c r="B4583" s="4">
        <v>42866</v>
      </c>
      <c r="C4583" s="3">
        <v>6.1296296296296293E-2</v>
      </c>
      <c r="D4583" s="375" t="s">
        <v>81</v>
      </c>
      <c r="E4583" s="648">
        <f>VLOOKUP(D4583,ID對照表!A:B,2,FALSE)</f>
        <v>56</v>
      </c>
    </row>
    <row r="4584" spans="1:5" x14ac:dyDescent="0.25">
      <c r="A4584" s="648" t="str">
        <f t="shared" si="71"/>
        <v>2017/05/11-01:28:17</v>
      </c>
      <c r="B4584" s="4">
        <v>42866</v>
      </c>
      <c r="C4584" s="3">
        <v>6.1307870370370367E-2</v>
      </c>
      <c r="D4584" s="375" t="s">
        <v>81</v>
      </c>
      <c r="E4584" s="648">
        <f>VLOOKUP(D4584,ID對照表!A:B,2,FALSE)</f>
        <v>56</v>
      </c>
    </row>
    <row r="4585" spans="1:5" x14ac:dyDescent="0.25">
      <c r="A4585" s="648" t="str">
        <f t="shared" si="71"/>
        <v>2017/05/11-01:28:18</v>
      </c>
      <c r="B4585" s="4">
        <v>42866</v>
      </c>
      <c r="C4585" s="3">
        <v>6.1319444444444447E-2</v>
      </c>
      <c r="D4585" s="375" t="s">
        <v>81</v>
      </c>
      <c r="E4585" s="648">
        <f>VLOOKUP(D4585,ID對照表!A:B,2,FALSE)</f>
        <v>56</v>
      </c>
    </row>
    <row r="4586" spans="1:5" x14ac:dyDescent="0.25">
      <c r="A4586" s="648" t="str">
        <f t="shared" si="71"/>
        <v>2017/05/11-01:28:20</v>
      </c>
      <c r="B4586" s="4">
        <v>42866</v>
      </c>
      <c r="C4586" s="3">
        <v>6.1342592592592594E-2</v>
      </c>
      <c r="D4586" s="375" t="s">
        <v>81</v>
      </c>
      <c r="E4586" s="648">
        <f>VLOOKUP(D4586,ID對照表!A:B,2,FALSE)</f>
        <v>56</v>
      </c>
    </row>
    <row r="4587" spans="1:5" x14ac:dyDescent="0.25">
      <c r="A4587" s="648" t="str">
        <f t="shared" si="71"/>
        <v>2017/05/11-01:28:21</v>
      </c>
      <c r="B4587" s="4">
        <v>42866</v>
      </c>
      <c r="C4587" s="3">
        <v>6.1354166666666675E-2</v>
      </c>
      <c r="D4587" s="375" t="s">
        <v>81</v>
      </c>
      <c r="E4587" s="648">
        <f>VLOOKUP(D4587,ID對照表!A:B,2,FALSE)</f>
        <v>56</v>
      </c>
    </row>
    <row r="4588" spans="1:5" x14ac:dyDescent="0.25">
      <c r="A4588" s="648" t="str">
        <f t="shared" si="71"/>
        <v>2017/05/11-01:28:22</v>
      </c>
      <c r="B4588" s="4">
        <v>42866</v>
      </c>
      <c r="C4588" s="3">
        <v>6.1365740740740742E-2</v>
      </c>
      <c r="D4588" s="375" t="s">
        <v>81</v>
      </c>
      <c r="E4588" s="648">
        <f>VLOOKUP(D4588,ID對照表!A:B,2,FALSE)</f>
        <v>56</v>
      </c>
    </row>
    <row r="4589" spans="1:5" x14ac:dyDescent="0.25">
      <c r="A4589" s="648" t="str">
        <f t="shared" si="71"/>
        <v>2017/05/11-01:31:37</v>
      </c>
      <c r="B4589" s="4">
        <v>42866</v>
      </c>
      <c r="C4589" s="3">
        <v>6.3622685185185185E-2</v>
      </c>
      <c r="D4589" s="375" t="s">
        <v>81</v>
      </c>
      <c r="E4589" s="648">
        <f>VLOOKUP(D4589,ID對照表!A:B,2,FALSE)</f>
        <v>56</v>
      </c>
    </row>
    <row r="4590" spans="1:5" x14ac:dyDescent="0.25">
      <c r="A4590" s="648" t="str">
        <f t="shared" si="71"/>
        <v>2017/05/11-01:31:40</v>
      </c>
      <c r="B4590" s="4">
        <v>42866</v>
      </c>
      <c r="C4590" s="3">
        <v>6.3657407407407399E-2</v>
      </c>
      <c r="D4590" s="375" t="s">
        <v>81</v>
      </c>
      <c r="E4590" s="648">
        <f>VLOOKUP(D4590,ID對照表!A:B,2,FALSE)</f>
        <v>56</v>
      </c>
    </row>
    <row r="4591" spans="1:5" x14ac:dyDescent="0.25">
      <c r="A4591" s="648" t="str">
        <f t="shared" si="71"/>
        <v>2017/05/11-01:43:14</v>
      </c>
      <c r="B4591" s="4">
        <v>42866</v>
      </c>
      <c r="C4591" s="3">
        <v>7.1689814814814817E-2</v>
      </c>
      <c r="D4591" s="375" t="s">
        <v>81</v>
      </c>
      <c r="E4591" s="648">
        <f>VLOOKUP(D4591,ID對照表!A:B,2,FALSE)</f>
        <v>56</v>
      </c>
    </row>
    <row r="4592" spans="1:5" x14ac:dyDescent="0.25">
      <c r="A4592" s="648" t="str">
        <f t="shared" si="71"/>
        <v>2017/05/11-01:43:18</v>
      </c>
      <c r="B4592" s="4">
        <v>42866</v>
      </c>
      <c r="C4592" s="3">
        <v>7.1736111111111112E-2</v>
      </c>
      <c r="D4592" s="375" t="s">
        <v>81</v>
      </c>
      <c r="E4592" s="648">
        <f>VLOOKUP(D4592,ID對照表!A:B,2,FALSE)</f>
        <v>56</v>
      </c>
    </row>
    <row r="4593" spans="1:5" x14ac:dyDescent="0.25">
      <c r="A4593" s="648" t="str">
        <f t="shared" si="71"/>
        <v>2017/05/11-01:43:21</v>
      </c>
      <c r="B4593" s="4">
        <v>42866</v>
      </c>
      <c r="C4593" s="3">
        <v>7.1770833333333339E-2</v>
      </c>
      <c r="D4593" s="375" t="s">
        <v>81</v>
      </c>
      <c r="E4593" s="648">
        <f>VLOOKUP(D4593,ID對照表!A:B,2,FALSE)</f>
        <v>56</v>
      </c>
    </row>
    <row r="4594" spans="1:5" x14ac:dyDescent="0.25">
      <c r="A4594" s="648" t="str">
        <f t="shared" si="71"/>
        <v>2017/05/11-09:25:47</v>
      </c>
      <c r="B4594" s="4">
        <v>42866</v>
      </c>
      <c r="C4594" s="3">
        <v>0.3929050925925926</v>
      </c>
      <c r="D4594" s="375" t="s">
        <v>155</v>
      </c>
      <c r="E4594" s="648">
        <f>VLOOKUP(D4594,ID對照表!A:B,2,FALSE)</f>
        <v>74</v>
      </c>
    </row>
    <row r="4595" spans="1:5" x14ac:dyDescent="0.25">
      <c r="A4595" s="648" t="str">
        <f t="shared" si="71"/>
        <v>2017/05/11-09:25:49</v>
      </c>
      <c r="B4595" s="4">
        <v>42866</v>
      </c>
      <c r="C4595" s="3">
        <v>0.39292824074074079</v>
      </c>
      <c r="D4595" s="375" t="s">
        <v>155</v>
      </c>
      <c r="E4595" s="648">
        <f>VLOOKUP(D4595,ID對照表!A:B,2,FALSE)</f>
        <v>74</v>
      </c>
    </row>
    <row r="4596" spans="1:5" x14ac:dyDescent="0.25">
      <c r="A4596" s="648" t="str">
        <f t="shared" si="71"/>
        <v>2017/05/11-09:25:53</v>
      </c>
      <c r="B4596" s="4">
        <v>42866</v>
      </c>
      <c r="C4596" s="3">
        <v>0.39297453703703705</v>
      </c>
      <c r="D4596" s="375" t="s">
        <v>155</v>
      </c>
      <c r="E4596" s="648">
        <f>VLOOKUP(D4596,ID對照表!A:B,2,FALSE)</f>
        <v>74</v>
      </c>
    </row>
    <row r="4597" spans="1:5" x14ac:dyDescent="0.25">
      <c r="A4597" s="648" t="str">
        <f t="shared" si="71"/>
        <v>2017/05/11-09:26:44</v>
      </c>
      <c r="B4597" s="4">
        <v>42866</v>
      </c>
      <c r="C4597" s="3">
        <v>0.39356481481481481</v>
      </c>
      <c r="D4597" s="375" t="s">
        <v>155</v>
      </c>
      <c r="E4597" s="648">
        <f>VLOOKUP(D4597,ID對照表!A:B,2,FALSE)</f>
        <v>74</v>
      </c>
    </row>
    <row r="4598" spans="1:5" x14ac:dyDescent="0.25">
      <c r="A4598" s="648" t="str">
        <f t="shared" si="71"/>
        <v>2017/05/11-09:27:37</v>
      </c>
      <c r="B4598" s="4">
        <v>42866</v>
      </c>
      <c r="C4598" s="3">
        <v>0.39417824074074076</v>
      </c>
      <c r="D4598" s="375" t="s">
        <v>155</v>
      </c>
      <c r="E4598" s="648">
        <f>VLOOKUP(D4598,ID對照表!A:B,2,FALSE)</f>
        <v>74</v>
      </c>
    </row>
    <row r="4599" spans="1:5" x14ac:dyDescent="0.25">
      <c r="A4599" s="648" t="str">
        <f t="shared" si="71"/>
        <v>2017/05/11-09:27:38</v>
      </c>
      <c r="B4599" s="4">
        <v>42866</v>
      </c>
      <c r="C4599" s="3">
        <v>0.3941898148148148</v>
      </c>
      <c r="D4599" s="375" t="s">
        <v>155</v>
      </c>
      <c r="E4599" s="648">
        <f>VLOOKUP(D4599,ID對照表!A:B,2,FALSE)</f>
        <v>74</v>
      </c>
    </row>
    <row r="4600" spans="1:5" x14ac:dyDescent="0.25">
      <c r="A4600" s="648" t="str">
        <f t="shared" si="71"/>
        <v>2017/05/11-09:28:01</v>
      </c>
      <c r="B4600" s="4">
        <v>42866</v>
      </c>
      <c r="C4600" s="3">
        <v>0.39445601851851847</v>
      </c>
      <c r="D4600" s="375" t="s">
        <v>155</v>
      </c>
      <c r="E4600" s="648">
        <f>VLOOKUP(D4600,ID對照表!A:B,2,FALSE)</f>
        <v>74</v>
      </c>
    </row>
    <row r="4601" spans="1:5" x14ac:dyDescent="0.25">
      <c r="A4601" s="648" t="str">
        <f t="shared" si="71"/>
        <v>2017/05/11-09:28:07</v>
      </c>
      <c r="B4601" s="4">
        <v>42866</v>
      </c>
      <c r="C4601" s="3">
        <v>0.39452546296296293</v>
      </c>
      <c r="D4601" s="375" t="s">
        <v>155</v>
      </c>
      <c r="E4601" s="648">
        <f>VLOOKUP(D4601,ID對照表!A:B,2,FALSE)</f>
        <v>74</v>
      </c>
    </row>
    <row r="4602" spans="1:5" x14ac:dyDescent="0.25">
      <c r="A4602" s="648" t="str">
        <f t="shared" si="71"/>
        <v>2017/05/11-09:28:37</v>
      </c>
      <c r="B4602" s="4">
        <v>42866</v>
      </c>
      <c r="C4602" s="3">
        <v>0.3948726851851852</v>
      </c>
      <c r="D4602" s="375" t="s">
        <v>155</v>
      </c>
      <c r="E4602" s="648">
        <f>VLOOKUP(D4602,ID對照表!A:B,2,FALSE)</f>
        <v>74</v>
      </c>
    </row>
    <row r="4603" spans="1:5" x14ac:dyDescent="0.25">
      <c r="A4603" s="648" t="str">
        <f t="shared" si="71"/>
        <v>2017/05/11-09:29:14</v>
      </c>
      <c r="B4603" s="4">
        <v>42866</v>
      </c>
      <c r="C4603" s="3">
        <v>0.39530092592592592</v>
      </c>
      <c r="D4603" s="375" t="s">
        <v>155</v>
      </c>
      <c r="E4603" s="648">
        <f>VLOOKUP(D4603,ID對照表!A:B,2,FALSE)</f>
        <v>74</v>
      </c>
    </row>
    <row r="4604" spans="1:5" x14ac:dyDescent="0.25">
      <c r="A4604" s="648" t="str">
        <f t="shared" si="71"/>
        <v>2017/05/11-15:22:56</v>
      </c>
      <c r="B4604" s="4">
        <v>42866</v>
      </c>
      <c r="C4604" s="3">
        <v>0.6409259259259259</v>
      </c>
      <c r="D4604" s="375" t="s">
        <v>33</v>
      </c>
      <c r="E4604" s="648">
        <f>VLOOKUP(D4604,ID對照表!A:B,2,FALSE)</f>
        <v>13</v>
      </c>
    </row>
    <row r="4605" spans="1:5" x14ac:dyDescent="0.25">
      <c r="A4605" s="648" t="str">
        <f t="shared" si="71"/>
        <v>2017/05/11-15:23:10</v>
      </c>
      <c r="B4605" s="4">
        <v>42866</v>
      </c>
      <c r="C4605" s="3">
        <v>0.641087962962963</v>
      </c>
      <c r="D4605" s="375" t="s">
        <v>33</v>
      </c>
      <c r="E4605" s="648">
        <f>VLOOKUP(D4605,ID對照表!A:B,2,FALSE)</f>
        <v>13</v>
      </c>
    </row>
    <row r="4606" spans="1:5" x14ac:dyDescent="0.25">
      <c r="A4606" s="648" t="str">
        <f t="shared" si="71"/>
        <v>2017/05/11-15:23:11</v>
      </c>
      <c r="B4606" s="4">
        <v>42866</v>
      </c>
      <c r="C4606" s="3">
        <v>0.64109953703703704</v>
      </c>
      <c r="D4606" s="375" t="s">
        <v>33</v>
      </c>
      <c r="E4606" s="648">
        <f>VLOOKUP(D4606,ID對照表!A:B,2,FALSE)</f>
        <v>13</v>
      </c>
    </row>
    <row r="4607" spans="1:5" x14ac:dyDescent="0.25">
      <c r="A4607" s="648" t="str">
        <f t="shared" si="71"/>
        <v>2017/05/11-15:26:24</v>
      </c>
      <c r="B4607" s="4">
        <v>42866</v>
      </c>
      <c r="C4607" s="3">
        <v>0.64333333333333331</v>
      </c>
      <c r="D4607" s="375" t="s">
        <v>33</v>
      </c>
      <c r="E4607" s="648">
        <f>VLOOKUP(D4607,ID對照表!A:B,2,FALSE)</f>
        <v>13</v>
      </c>
    </row>
    <row r="4608" spans="1:5" x14ac:dyDescent="0.25">
      <c r="A4608" s="648" t="str">
        <f t="shared" si="71"/>
        <v>2017/05/11-15:26:26</v>
      </c>
      <c r="B4608" s="4">
        <v>42866</v>
      </c>
      <c r="C4608" s="3">
        <v>0.6433564814814815</v>
      </c>
      <c r="D4608" s="375" t="s">
        <v>33</v>
      </c>
      <c r="E4608" s="648">
        <f>VLOOKUP(D4608,ID對照表!A:B,2,FALSE)</f>
        <v>13</v>
      </c>
    </row>
    <row r="4609" spans="1:5" x14ac:dyDescent="0.25">
      <c r="A4609" s="648" t="str">
        <f t="shared" si="71"/>
        <v>2017/05/11-15:26:32</v>
      </c>
      <c r="B4609" s="4">
        <v>42866</v>
      </c>
      <c r="C4609" s="3">
        <v>0.64342592592592596</v>
      </c>
      <c r="D4609" s="375" t="s">
        <v>33</v>
      </c>
      <c r="E4609" s="648">
        <f>VLOOKUP(D4609,ID對照表!A:B,2,FALSE)</f>
        <v>13</v>
      </c>
    </row>
    <row r="4610" spans="1:5" x14ac:dyDescent="0.25">
      <c r="A4610" s="648" t="str">
        <f t="shared" ref="A4610:A4673" si="72">TEXT(B4610,"yyyy/mm/dd")&amp;"-"&amp;TEXT(C4610,"hh:mm:ss")</f>
        <v>2017/05/11-15:26:46</v>
      </c>
      <c r="B4610" s="4">
        <v>42866</v>
      </c>
      <c r="C4610" s="3">
        <v>0.64358796296296295</v>
      </c>
      <c r="D4610" s="375" t="s">
        <v>33</v>
      </c>
      <c r="E4610" s="648">
        <f>VLOOKUP(D4610,ID對照表!A:B,2,FALSE)</f>
        <v>13</v>
      </c>
    </row>
    <row r="4611" spans="1:5" x14ac:dyDescent="0.25">
      <c r="A4611" s="648" t="str">
        <f t="shared" si="72"/>
        <v>2017/05/11-15:26:56</v>
      </c>
      <c r="B4611" s="4">
        <v>42866</v>
      </c>
      <c r="C4611" s="3">
        <v>0.64370370370370367</v>
      </c>
      <c r="D4611" s="375" t="s">
        <v>33</v>
      </c>
      <c r="E4611" s="648">
        <f>VLOOKUP(D4611,ID對照表!A:B,2,FALSE)</f>
        <v>13</v>
      </c>
    </row>
    <row r="4612" spans="1:5" x14ac:dyDescent="0.25">
      <c r="A4612" s="648" t="str">
        <f t="shared" si="72"/>
        <v>2017/05/11-15:27:01</v>
      </c>
      <c r="B4612" s="4">
        <v>42866</v>
      </c>
      <c r="C4612" s="3">
        <v>0.64376157407407408</v>
      </c>
      <c r="D4612" s="375" t="s">
        <v>33</v>
      </c>
      <c r="E4612" s="648">
        <f>VLOOKUP(D4612,ID對照表!A:B,2,FALSE)</f>
        <v>13</v>
      </c>
    </row>
    <row r="4613" spans="1:5" x14ac:dyDescent="0.25">
      <c r="A4613" s="648" t="str">
        <f t="shared" si="72"/>
        <v>2017/05/11-15:27:06</v>
      </c>
      <c r="B4613" s="4">
        <v>42866</v>
      </c>
      <c r="C4613" s="3">
        <v>0.64381944444444439</v>
      </c>
      <c r="D4613" s="375" t="s">
        <v>33</v>
      </c>
      <c r="E4613" s="648">
        <f>VLOOKUP(D4613,ID對照表!A:B,2,FALSE)</f>
        <v>13</v>
      </c>
    </row>
    <row r="4614" spans="1:5" x14ac:dyDescent="0.25">
      <c r="A4614" s="648" t="str">
        <f t="shared" si="72"/>
        <v>2017/05/11-15:27:09</v>
      </c>
      <c r="B4614" s="4">
        <v>42866</v>
      </c>
      <c r="C4614" s="3">
        <v>0.64385416666666673</v>
      </c>
      <c r="D4614" s="375" t="s">
        <v>33</v>
      </c>
      <c r="E4614" s="648">
        <f>VLOOKUP(D4614,ID對照表!A:B,2,FALSE)</f>
        <v>13</v>
      </c>
    </row>
    <row r="4615" spans="1:5" x14ac:dyDescent="0.25">
      <c r="A4615" s="648" t="str">
        <f t="shared" si="72"/>
        <v>2017/05/11-15:27:11</v>
      </c>
      <c r="B4615" s="4">
        <v>42866</v>
      </c>
      <c r="C4615" s="3">
        <v>0.64387731481481481</v>
      </c>
      <c r="D4615" s="375" t="s">
        <v>33</v>
      </c>
      <c r="E4615" s="648">
        <f>VLOOKUP(D4615,ID對照表!A:B,2,FALSE)</f>
        <v>13</v>
      </c>
    </row>
    <row r="4616" spans="1:5" x14ac:dyDescent="0.25">
      <c r="A4616" s="648" t="str">
        <f t="shared" si="72"/>
        <v>2017/05/11-15:27:19</v>
      </c>
      <c r="B4616" s="4">
        <v>42866</v>
      </c>
      <c r="C4616" s="3">
        <v>0.64396990740740734</v>
      </c>
      <c r="D4616" s="375" t="s">
        <v>33</v>
      </c>
      <c r="E4616" s="648">
        <f>VLOOKUP(D4616,ID對照表!A:B,2,FALSE)</f>
        <v>13</v>
      </c>
    </row>
    <row r="4617" spans="1:5" x14ac:dyDescent="0.25">
      <c r="A4617" s="648" t="str">
        <f t="shared" si="72"/>
        <v>2017/05/11-15:27:25</v>
      </c>
      <c r="B4617" s="4">
        <v>42866</v>
      </c>
      <c r="C4617" s="3">
        <v>0.64403935185185179</v>
      </c>
      <c r="D4617" s="375" t="s">
        <v>33</v>
      </c>
      <c r="E4617" s="648">
        <f>VLOOKUP(D4617,ID對照表!A:B,2,FALSE)</f>
        <v>13</v>
      </c>
    </row>
    <row r="4618" spans="1:5" x14ac:dyDescent="0.25">
      <c r="A4618" s="648" t="str">
        <f t="shared" si="72"/>
        <v>2017/05/11-15:27:27</v>
      </c>
      <c r="B4618" s="4">
        <v>42866</v>
      </c>
      <c r="C4618" s="3">
        <v>0.64406249999999998</v>
      </c>
      <c r="D4618" s="375" t="s">
        <v>33</v>
      </c>
      <c r="E4618" s="648">
        <f>VLOOKUP(D4618,ID對照表!A:B,2,FALSE)</f>
        <v>13</v>
      </c>
    </row>
    <row r="4619" spans="1:5" x14ac:dyDescent="0.25">
      <c r="A4619" s="648" t="str">
        <f t="shared" si="72"/>
        <v>2017/05/11-15:27:33</v>
      </c>
      <c r="B4619" s="4">
        <v>42866</v>
      </c>
      <c r="C4619" s="3">
        <v>0.64413194444444444</v>
      </c>
      <c r="D4619" s="375" t="s">
        <v>33</v>
      </c>
      <c r="E4619" s="648">
        <f>VLOOKUP(D4619,ID對照表!A:B,2,FALSE)</f>
        <v>13</v>
      </c>
    </row>
    <row r="4620" spans="1:5" x14ac:dyDescent="0.25">
      <c r="A4620" s="648" t="str">
        <f t="shared" si="72"/>
        <v>2017/05/11-15:27:37</v>
      </c>
      <c r="B4620" s="4">
        <v>42866</v>
      </c>
      <c r="C4620" s="3">
        <v>0.6441782407407407</v>
      </c>
      <c r="D4620" s="375" t="s">
        <v>33</v>
      </c>
      <c r="E4620" s="648">
        <f>VLOOKUP(D4620,ID對照表!A:B,2,FALSE)</f>
        <v>13</v>
      </c>
    </row>
    <row r="4621" spans="1:5" x14ac:dyDescent="0.25">
      <c r="A4621" s="648" t="str">
        <f t="shared" si="72"/>
        <v>2017/05/11-15:27:39</v>
      </c>
      <c r="B4621" s="4">
        <v>42866</v>
      </c>
      <c r="C4621" s="3">
        <v>0.64420138888888889</v>
      </c>
      <c r="D4621" s="375" t="s">
        <v>33</v>
      </c>
      <c r="E4621" s="648">
        <f>VLOOKUP(D4621,ID對照表!A:B,2,FALSE)</f>
        <v>13</v>
      </c>
    </row>
    <row r="4622" spans="1:5" x14ac:dyDescent="0.25">
      <c r="A4622" s="648" t="str">
        <f t="shared" si="72"/>
        <v>2017/05/11-18:21:32</v>
      </c>
      <c r="B4622" s="4">
        <v>42866</v>
      </c>
      <c r="C4622" s="3">
        <v>0.76495370370370364</v>
      </c>
      <c r="D4622" s="375" t="s">
        <v>4</v>
      </c>
      <c r="E4622" s="648">
        <f>VLOOKUP(D4622,ID對照表!A:B,2,FALSE)</f>
        <v>6</v>
      </c>
    </row>
    <row r="4623" spans="1:5" x14ac:dyDescent="0.25">
      <c r="A4623" s="648" t="str">
        <f t="shared" si="72"/>
        <v>2017/05/11-18:23:09</v>
      </c>
      <c r="B4623" s="4">
        <v>42866</v>
      </c>
      <c r="C4623" s="3">
        <v>0.76607638888888896</v>
      </c>
      <c r="D4623" s="375" t="s">
        <v>4</v>
      </c>
      <c r="E4623" s="648">
        <f>VLOOKUP(D4623,ID對照表!A:B,2,FALSE)</f>
        <v>6</v>
      </c>
    </row>
    <row r="4624" spans="1:5" x14ac:dyDescent="0.25">
      <c r="A4624" s="648" t="str">
        <f t="shared" si="72"/>
        <v>2017/05/11-18:23:37</v>
      </c>
      <c r="B4624" s="4">
        <v>42866</v>
      </c>
      <c r="C4624" s="3">
        <v>0.76640046296296294</v>
      </c>
      <c r="D4624" s="375" t="s">
        <v>4</v>
      </c>
      <c r="E4624" s="648">
        <f>VLOOKUP(D4624,ID對照表!A:B,2,FALSE)</f>
        <v>6</v>
      </c>
    </row>
    <row r="4625" spans="1:5" x14ac:dyDescent="0.25">
      <c r="A4625" s="648" t="str">
        <f t="shared" si="72"/>
        <v>2017/05/11-18:29:24</v>
      </c>
      <c r="B4625" s="4">
        <v>42866</v>
      </c>
      <c r="C4625" s="3">
        <v>0.77041666666666664</v>
      </c>
      <c r="D4625" s="375" t="s">
        <v>4</v>
      </c>
      <c r="E4625" s="648">
        <f>VLOOKUP(D4625,ID對照表!A:B,2,FALSE)</f>
        <v>6</v>
      </c>
    </row>
    <row r="4626" spans="1:5" x14ac:dyDescent="0.25">
      <c r="A4626" s="648" t="str">
        <f t="shared" si="72"/>
        <v>2017/05/11-18:29:25</v>
      </c>
      <c r="B4626" s="4">
        <v>42866</v>
      </c>
      <c r="C4626" s="3">
        <v>0.77042824074074068</v>
      </c>
      <c r="D4626" s="375" t="s">
        <v>4</v>
      </c>
      <c r="E4626" s="648">
        <f>VLOOKUP(D4626,ID對照表!A:B,2,FALSE)</f>
        <v>6</v>
      </c>
    </row>
    <row r="4627" spans="1:5" x14ac:dyDescent="0.25">
      <c r="A4627" s="648" t="str">
        <f t="shared" si="72"/>
        <v>2017/05/11-18:29:34</v>
      </c>
      <c r="B4627" s="4">
        <v>42866</v>
      </c>
      <c r="C4627" s="3">
        <v>0.77053240740740747</v>
      </c>
      <c r="D4627" s="375" t="s">
        <v>4</v>
      </c>
      <c r="E4627" s="648">
        <f>VLOOKUP(D4627,ID對照表!A:B,2,FALSE)</f>
        <v>6</v>
      </c>
    </row>
    <row r="4628" spans="1:5" x14ac:dyDescent="0.25">
      <c r="A4628" s="648" t="str">
        <f t="shared" si="72"/>
        <v>2017/05/11-18:33:04</v>
      </c>
      <c r="B4628" s="4">
        <v>42866</v>
      </c>
      <c r="C4628" s="3">
        <v>0.77296296296296296</v>
      </c>
      <c r="D4628" s="375" t="s">
        <v>52</v>
      </c>
      <c r="E4628" s="648">
        <f>VLOOKUP(D4628,ID對照表!A:B,2,FALSE)</f>
        <v>1</v>
      </c>
    </row>
    <row r="4629" spans="1:5" x14ac:dyDescent="0.25">
      <c r="A4629" s="648" t="str">
        <f t="shared" si="72"/>
        <v>2017/05/11-19:06:59</v>
      </c>
      <c r="B4629" s="4">
        <v>42866</v>
      </c>
      <c r="C4629" s="3">
        <v>0.79651620370370368</v>
      </c>
      <c r="D4629" s="375" t="s">
        <v>78</v>
      </c>
      <c r="E4629" s="648">
        <f>VLOOKUP(D4629,ID對照表!A:B,2,FALSE)</f>
        <v>53</v>
      </c>
    </row>
    <row r="4630" spans="1:5" x14ac:dyDescent="0.25">
      <c r="A4630" s="648" t="str">
        <f t="shared" si="72"/>
        <v>2017/05/11-19:07:00</v>
      </c>
      <c r="B4630" s="4">
        <v>42866</v>
      </c>
      <c r="C4630" s="3">
        <v>0.79652777777777783</v>
      </c>
      <c r="D4630" s="375" t="s">
        <v>78</v>
      </c>
      <c r="E4630" s="648">
        <f>VLOOKUP(D4630,ID對照表!A:B,2,FALSE)</f>
        <v>53</v>
      </c>
    </row>
    <row r="4631" spans="1:5" x14ac:dyDescent="0.25">
      <c r="A4631" s="648" t="str">
        <f t="shared" si="72"/>
        <v>2017/05/11-19:07:03</v>
      </c>
      <c r="B4631" s="4">
        <v>42866</v>
      </c>
      <c r="C4631" s="3">
        <v>0.79656249999999995</v>
      </c>
      <c r="D4631" s="375" t="s">
        <v>78</v>
      </c>
      <c r="E4631" s="648">
        <f>VLOOKUP(D4631,ID對照表!A:B,2,FALSE)</f>
        <v>53</v>
      </c>
    </row>
    <row r="4632" spans="1:5" x14ac:dyDescent="0.25">
      <c r="A4632" s="648" t="str">
        <f t="shared" si="72"/>
        <v>2017/05/11-19:07:08</v>
      </c>
      <c r="B4632" s="4">
        <v>42866</v>
      </c>
      <c r="C4632" s="3">
        <v>0.79662037037037037</v>
      </c>
      <c r="D4632" s="375" t="s">
        <v>78</v>
      </c>
      <c r="E4632" s="648">
        <f>VLOOKUP(D4632,ID對照表!A:B,2,FALSE)</f>
        <v>53</v>
      </c>
    </row>
    <row r="4633" spans="1:5" x14ac:dyDescent="0.25">
      <c r="A4633" s="648" t="str">
        <f t="shared" si="72"/>
        <v>2017/05/11-19:07:10</v>
      </c>
      <c r="B4633" s="4">
        <v>42866</v>
      </c>
      <c r="C4633" s="3">
        <v>0.79664351851851845</v>
      </c>
      <c r="D4633" s="375" t="s">
        <v>78</v>
      </c>
      <c r="E4633" s="648">
        <f>VLOOKUP(D4633,ID對照表!A:B,2,FALSE)</f>
        <v>53</v>
      </c>
    </row>
    <row r="4634" spans="1:5" x14ac:dyDescent="0.25">
      <c r="A4634" s="648" t="str">
        <f t="shared" si="72"/>
        <v>2017/05/11-19:07:13</v>
      </c>
      <c r="B4634" s="4">
        <v>42866</v>
      </c>
      <c r="C4634" s="3">
        <v>0.79667824074074067</v>
      </c>
      <c r="D4634" s="375" t="s">
        <v>78</v>
      </c>
      <c r="E4634" s="648">
        <f>VLOOKUP(D4634,ID對照表!A:B,2,FALSE)</f>
        <v>53</v>
      </c>
    </row>
    <row r="4635" spans="1:5" x14ac:dyDescent="0.25">
      <c r="A4635" s="648" t="str">
        <f t="shared" si="72"/>
        <v>2017/05/11-19:07:17</v>
      </c>
      <c r="B4635" s="4">
        <v>42866</v>
      </c>
      <c r="C4635" s="3">
        <v>0.79672453703703694</v>
      </c>
      <c r="D4635" s="375" t="s">
        <v>78</v>
      </c>
      <c r="E4635" s="648">
        <f>VLOOKUP(D4635,ID對照表!A:B,2,FALSE)</f>
        <v>53</v>
      </c>
    </row>
    <row r="4636" spans="1:5" x14ac:dyDescent="0.25">
      <c r="A4636" s="648" t="str">
        <f t="shared" si="72"/>
        <v>2017/05/11-19:07:18</v>
      </c>
      <c r="B4636" s="4">
        <v>42866</v>
      </c>
      <c r="C4636" s="3">
        <v>0.79673611111111109</v>
      </c>
      <c r="D4636" s="375" t="s">
        <v>78</v>
      </c>
      <c r="E4636" s="648">
        <f>VLOOKUP(D4636,ID對照表!A:B,2,FALSE)</f>
        <v>53</v>
      </c>
    </row>
    <row r="4637" spans="1:5" x14ac:dyDescent="0.25">
      <c r="A4637" s="648" t="str">
        <f t="shared" si="72"/>
        <v>2017/05/11-19:07:19</v>
      </c>
      <c r="B4637" s="4">
        <v>42866</v>
      </c>
      <c r="C4637" s="3">
        <v>0.79674768518518524</v>
      </c>
      <c r="D4637" s="375" t="s">
        <v>78</v>
      </c>
      <c r="E4637" s="648">
        <f>VLOOKUP(D4637,ID對照表!A:B,2,FALSE)</f>
        <v>53</v>
      </c>
    </row>
    <row r="4638" spans="1:5" x14ac:dyDescent="0.25">
      <c r="A4638" s="648" t="str">
        <f t="shared" si="72"/>
        <v>2017/05/11-19:07:21</v>
      </c>
      <c r="B4638" s="4">
        <v>42866</v>
      </c>
      <c r="C4638" s="3">
        <v>0.79677083333333332</v>
      </c>
      <c r="D4638" s="375" t="s">
        <v>78</v>
      </c>
      <c r="E4638" s="648">
        <f>VLOOKUP(D4638,ID對照表!A:B,2,FALSE)</f>
        <v>53</v>
      </c>
    </row>
    <row r="4639" spans="1:5" x14ac:dyDescent="0.25">
      <c r="A4639" s="648" t="str">
        <f t="shared" si="72"/>
        <v>2017/05/11-19:07:25</v>
      </c>
      <c r="B4639" s="4">
        <v>42866</v>
      </c>
      <c r="C4639" s="3">
        <v>0.79681712962962958</v>
      </c>
      <c r="D4639" s="375" t="s">
        <v>78</v>
      </c>
      <c r="E4639" s="648">
        <f>VLOOKUP(D4639,ID對照表!A:B,2,FALSE)</f>
        <v>53</v>
      </c>
    </row>
    <row r="4640" spans="1:5" x14ac:dyDescent="0.25">
      <c r="A4640" s="648" t="str">
        <f t="shared" si="72"/>
        <v>2017/05/11-19:07:29</v>
      </c>
      <c r="B4640" s="4">
        <v>42866</v>
      </c>
      <c r="C4640" s="3">
        <v>0.79686342592592585</v>
      </c>
      <c r="D4640" s="375" t="s">
        <v>78</v>
      </c>
      <c r="E4640" s="648">
        <f>VLOOKUP(D4640,ID對照表!A:B,2,FALSE)</f>
        <v>53</v>
      </c>
    </row>
    <row r="4641" spans="1:5" x14ac:dyDescent="0.25">
      <c r="A4641" s="648" t="str">
        <f t="shared" si="72"/>
        <v>2017/05/11-19:07:31</v>
      </c>
      <c r="B4641" s="4">
        <v>42866</v>
      </c>
      <c r="C4641" s="3">
        <v>0.79688657407407415</v>
      </c>
      <c r="D4641" s="375" t="s">
        <v>78</v>
      </c>
      <c r="E4641" s="648">
        <f>VLOOKUP(D4641,ID對照表!A:B,2,FALSE)</f>
        <v>53</v>
      </c>
    </row>
    <row r="4642" spans="1:5" x14ac:dyDescent="0.25">
      <c r="A4642" s="648" t="str">
        <f t="shared" si="72"/>
        <v>2017/05/11-19:07:32</v>
      </c>
      <c r="B4642" s="4">
        <v>42866</v>
      </c>
      <c r="C4642" s="3">
        <v>0.79689814814814808</v>
      </c>
      <c r="D4642" s="375" t="s">
        <v>78</v>
      </c>
      <c r="E4642" s="648">
        <f>VLOOKUP(D4642,ID對照表!A:B,2,FALSE)</f>
        <v>53</v>
      </c>
    </row>
    <row r="4643" spans="1:5" x14ac:dyDescent="0.25">
      <c r="A4643" s="648" t="str">
        <f t="shared" si="72"/>
        <v>2017/05/11-19:07:38</v>
      </c>
      <c r="B4643" s="4">
        <v>42866</v>
      </c>
      <c r="C4643" s="3">
        <v>0.79696759259259264</v>
      </c>
      <c r="D4643" s="375" t="s">
        <v>78</v>
      </c>
      <c r="E4643" s="648">
        <f>VLOOKUP(D4643,ID對照表!A:B,2,FALSE)</f>
        <v>53</v>
      </c>
    </row>
    <row r="4644" spans="1:5" x14ac:dyDescent="0.25">
      <c r="A4644" s="648" t="str">
        <f t="shared" si="72"/>
        <v>2017/05/11-19:07:40</v>
      </c>
      <c r="B4644" s="4">
        <v>42866</v>
      </c>
      <c r="C4644" s="3">
        <v>0.79699074074074072</v>
      </c>
      <c r="D4644" s="375" t="s">
        <v>78</v>
      </c>
      <c r="E4644" s="648">
        <f>VLOOKUP(D4644,ID對照表!A:B,2,FALSE)</f>
        <v>53</v>
      </c>
    </row>
    <row r="4645" spans="1:5" x14ac:dyDescent="0.25">
      <c r="A4645" s="648" t="str">
        <f t="shared" si="72"/>
        <v>2017/05/11-19:07:42</v>
      </c>
      <c r="B4645" s="4">
        <v>42866</v>
      </c>
      <c r="C4645" s="3">
        <v>0.79701388888888891</v>
      </c>
      <c r="D4645" s="375" t="s">
        <v>78</v>
      </c>
      <c r="E4645" s="648">
        <f>VLOOKUP(D4645,ID對照表!A:B,2,FALSE)</f>
        <v>53</v>
      </c>
    </row>
    <row r="4646" spans="1:5" x14ac:dyDescent="0.25">
      <c r="A4646" s="648" t="str">
        <f t="shared" si="72"/>
        <v>2017/05/11-19:07:45</v>
      </c>
      <c r="B4646" s="4">
        <v>42866</v>
      </c>
      <c r="C4646" s="3">
        <v>0.79704861111111114</v>
      </c>
      <c r="D4646" s="375" t="s">
        <v>78</v>
      </c>
      <c r="E4646" s="648">
        <f>VLOOKUP(D4646,ID對照表!A:B,2,FALSE)</f>
        <v>53</v>
      </c>
    </row>
    <row r="4647" spans="1:5" x14ac:dyDescent="0.25">
      <c r="A4647" s="648" t="str">
        <f t="shared" si="72"/>
        <v>2017/05/11-19:07:46</v>
      </c>
      <c r="B4647" s="4">
        <v>42866</v>
      </c>
      <c r="C4647" s="3">
        <v>0.79706018518518518</v>
      </c>
      <c r="D4647" s="375" t="s">
        <v>78</v>
      </c>
      <c r="E4647" s="648">
        <f>VLOOKUP(D4647,ID對照表!A:B,2,FALSE)</f>
        <v>53</v>
      </c>
    </row>
    <row r="4648" spans="1:5" x14ac:dyDescent="0.25">
      <c r="A4648" s="648" t="str">
        <f t="shared" si="72"/>
        <v>2017/05/11-19:07:48</v>
      </c>
      <c r="B4648" s="4">
        <v>42866</v>
      </c>
      <c r="C4648" s="3">
        <v>0.79708333333333325</v>
      </c>
      <c r="D4648" s="375" t="s">
        <v>78</v>
      </c>
      <c r="E4648" s="648">
        <f>VLOOKUP(D4648,ID對照表!A:B,2,FALSE)</f>
        <v>53</v>
      </c>
    </row>
    <row r="4649" spans="1:5" x14ac:dyDescent="0.25">
      <c r="A4649" s="648" t="str">
        <f t="shared" si="72"/>
        <v>2017/05/11-19:07:49</v>
      </c>
      <c r="B4649" s="4">
        <v>42866</v>
      </c>
      <c r="C4649" s="3">
        <v>0.7970949074074074</v>
      </c>
      <c r="D4649" s="375" t="s">
        <v>78</v>
      </c>
      <c r="E4649" s="648">
        <f>VLOOKUP(D4649,ID對照表!A:B,2,FALSE)</f>
        <v>53</v>
      </c>
    </row>
    <row r="4650" spans="1:5" x14ac:dyDescent="0.25">
      <c r="A4650" s="648" t="str">
        <f t="shared" si="72"/>
        <v>2017/05/11-19:07:52</v>
      </c>
      <c r="B4650" s="4">
        <v>42866</v>
      </c>
      <c r="C4650" s="3">
        <v>0.79712962962962963</v>
      </c>
      <c r="D4650" s="375" t="s">
        <v>78</v>
      </c>
      <c r="E4650" s="648">
        <f>VLOOKUP(D4650,ID對照表!A:B,2,FALSE)</f>
        <v>53</v>
      </c>
    </row>
    <row r="4651" spans="1:5" x14ac:dyDescent="0.25">
      <c r="A4651" s="648" t="str">
        <f t="shared" si="72"/>
        <v>2017/05/11-19:07:53</v>
      </c>
      <c r="B4651" s="4">
        <v>42866</v>
      </c>
      <c r="C4651" s="3">
        <v>0.79714120370370367</v>
      </c>
      <c r="D4651" s="375" t="s">
        <v>78</v>
      </c>
      <c r="E4651" s="648">
        <f>VLOOKUP(D4651,ID對照表!A:B,2,FALSE)</f>
        <v>53</v>
      </c>
    </row>
    <row r="4652" spans="1:5" x14ac:dyDescent="0.25">
      <c r="A4652" s="648" t="str">
        <f t="shared" si="72"/>
        <v>2017/05/11-19:17:25</v>
      </c>
      <c r="B4652" s="4">
        <v>42866</v>
      </c>
      <c r="C4652" s="3">
        <v>0.80376157407407411</v>
      </c>
      <c r="D4652" s="375" t="s">
        <v>81</v>
      </c>
      <c r="E4652" s="648">
        <f>VLOOKUP(D4652,ID對照表!A:B,2,FALSE)</f>
        <v>56</v>
      </c>
    </row>
    <row r="4653" spans="1:5" x14ac:dyDescent="0.25">
      <c r="A4653" s="648" t="str">
        <f t="shared" si="72"/>
        <v>2017/05/11-19:17:26</v>
      </c>
      <c r="B4653" s="4">
        <v>42866</v>
      </c>
      <c r="C4653" s="3">
        <v>0.80377314814814815</v>
      </c>
      <c r="D4653" s="375" t="s">
        <v>81</v>
      </c>
      <c r="E4653" s="648">
        <f>VLOOKUP(D4653,ID對照表!A:B,2,FALSE)</f>
        <v>56</v>
      </c>
    </row>
    <row r="4654" spans="1:5" x14ac:dyDescent="0.25">
      <c r="A4654" s="648" t="str">
        <f t="shared" si="72"/>
        <v>2017/05/11-19:35:09</v>
      </c>
      <c r="B4654" s="4">
        <v>42866</v>
      </c>
      <c r="C4654" s="3">
        <v>0.81607638888888889</v>
      </c>
      <c r="D4654" s="375" t="s">
        <v>81</v>
      </c>
      <c r="E4654" s="648">
        <f>VLOOKUP(D4654,ID對照表!A:B,2,FALSE)</f>
        <v>56</v>
      </c>
    </row>
    <row r="4655" spans="1:5" x14ac:dyDescent="0.25">
      <c r="A4655" s="648" t="str">
        <f t="shared" si="72"/>
        <v>2017/05/11-19:35:10</v>
      </c>
      <c r="B4655" s="4">
        <v>42866</v>
      </c>
      <c r="C4655" s="3">
        <v>0.81608796296296304</v>
      </c>
      <c r="D4655" s="375" t="s">
        <v>81</v>
      </c>
      <c r="E4655" s="648">
        <f>VLOOKUP(D4655,ID對照表!A:B,2,FALSE)</f>
        <v>56</v>
      </c>
    </row>
    <row r="4656" spans="1:5" x14ac:dyDescent="0.25">
      <c r="A4656" s="648" t="str">
        <f t="shared" si="72"/>
        <v>2017/05/11-19:39:43</v>
      </c>
      <c r="B4656" s="4">
        <v>42866</v>
      </c>
      <c r="C4656" s="3">
        <v>0.8192476851851852</v>
      </c>
      <c r="D4656" s="375" t="s">
        <v>78</v>
      </c>
      <c r="E4656" s="648">
        <f>VLOOKUP(D4656,ID對照表!A:B,2,FALSE)</f>
        <v>53</v>
      </c>
    </row>
    <row r="4657" spans="1:5" x14ac:dyDescent="0.25">
      <c r="A4657" s="648" t="str">
        <f t="shared" si="72"/>
        <v>2017/05/11-19:40:07</v>
      </c>
      <c r="B4657" s="4">
        <v>42866</v>
      </c>
      <c r="C4657" s="3">
        <v>0.81952546296296302</v>
      </c>
      <c r="D4657" s="375" t="s">
        <v>78</v>
      </c>
      <c r="E4657" s="648">
        <f>VLOOKUP(D4657,ID對照表!A:B,2,FALSE)</f>
        <v>53</v>
      </c>
    </row>
    <row r="4658" spans="1:5" x14ac:dyDescent="0.25">
      <c r="A4658" s="648" t="str">
        <f t="shared" si="72"/>
        <v>2017/05/11-19:40:09</v>
      </c>
      <c r="B4658" s="4">
        <v>42866</v>
      </c>
      <c r="C4658" s="3">
        <v>0.8195486111111111</v>
      </c>
      <c r="D4658" s="375" t="s">
        <v>78</v>
      </c>
      <c r="E4658" s="648">
        <f>VLOOKUP(D4658,ID對照表!A:B,2,FALSE)</f>
        <v>53</v>
      </c>
    </row>
    <row r="4659" spans="1:5" x14ac:dyDescent="0.25">
      <c r="A4659" s="648" t="str">
        <f t="shared" si="72"/>
        <v>2017/05/11-19:40:10</v>
      </c>
      <c r="B4659" s="4">
        <v>42866</v>
      </c>
      <c r="C4659" s="3">
        <v>0.81956018518518514</v>
      </c>
      <c r="D4659" s="375" t="s">
        <v>78</v>
      </c>
      <c r="E4659" s="648">
        <f>VLOOKUP(D4659,ID對照表!A:B,2,FALSE)</f>
        <v>53</v>
      </c>
    </row>
    <row r="4660" spans="1:5" x14ac:dyDescent="0.25">
      <c r="A4660" s="648" t="str">
        <f t="shared" si="72"/>
        <v>2017/05/11-19:47:28</v>
      </c>
      <c r="B4660" s="4">
        <v>42866</v>
      </c>
      <c r="C4660" s="3">
        <v>0.8246296296296296</v>
      </c>
      <c r="D4660" s="375" t="s">
        <v>78</v>
      </c>
      <c r="E4660" s="648">
        <f>VLOOKUP(D4660,ID對照表!A:B,2,FALSE)</f>
        <v>53</v>
      </c>
    </row>
    <row r="4661" spans="1:5" x14ac:dyDescent="0.25">
      <c r="A4661" s="648" t="str">
        <f t="shared" si="72"/>
        <v>2017/05/11-19:48:13</v>
      </c>
      <c r="B4661" s="4">
        <v>42866</v>
      </c>
      <c r="C4661" s="3">
        <v>0.82515046296296291</v>
      </c>
      <c r="D4661" s="375" t="s">
        <v>78</v>
      </c>
      <c r="E4661" s="648">
        <f>VLOOKUP(D4661,ID對照表!A:B,2,FALSE)</f>
        <v>53</v>
      </c>
    </row>
    <row r="4662" spans="1:5" x14ac:dyDescent="0.25">
      <c r="A4662" s="648" t="str">
        <f t="shared" si="72"/>
        <v>2017/05/11-19:48:22</v>
      </c>
      <c r="B4662" s="4">
        <v>42866</v>
      </c>
      <c r="C4662" s="3">
        <v>0.82525462962962959</v>
      </c>
      <c r="D4662" s="375" t="s">
        <v>78</v>
      </c>
      <c r="E4662" s="648">
        <f>VLOOKUP(D4662,ID對照表!A:B,2,FALSE)</f>
        <v>53</v>
      </c>
    </row>
    <row r="4663" spans="1:5" x14ac:dyDescent="0.25">
      <c r="A4663" s="648" t="str">
        <f t="shared" si="72"/>
        <v>2017/05/11-20:02:00</v>
      </c>
      <c r="B4663" s="4">
        <v>42866</v>
      </c>
      <c r="C4663" s="3">
        <v>0.83472222222222225</v>
      </c>
      <c r="D4663" s="375" t="s">
        <v>4</v>
      </c>
      <c r="E4663" s="648">
        <f>VLOOKUP(D4663,ID對照表!A:B,2,FALSE)</f>
        <v>6</v>
      </c>
    </row>
    <row r="4664" spans="1:5" x14ac:dyDescent="0.25">
      <c r="A4664" s="648" t="str">
        <f t="shared" si="72"/>
        <v>2017/05/11-20:02:04</v>
      </c>
      <c r="B4664" s="4">
        <v>42866</v>
      </c>
      <c r="C4664" s="3">
        <v>0.83476851851851841</v>
      </c>
      <c r="D4664" s="375" t="s">
        <v>4</v>
      </c>
      <c r="E4664" s="648">
        <f>VLOOKUP(D4664,ID對照表!A:B,2,FALSE)</f>
        <v>6</v>
      </c>
    </row>
    <row r="4665" spans="1:5" x14ac:dyDescent="0.25">
      <c r="A4665" s="648" t="str">
        <f t="shared" si="72"/>
        <v>2017/05/11-20:05:48</v>
      </c>
      <c r="B4665" s="4">
        <v>42866</v>
      </c>
      <c r="C4665" s="3">
        <v>0.83736111111111111</v>
      </c>
      <c r="D4665" s="375" t="s">
        <v>4</v>
      </c>
      <c r="E4665" s="648">
        <f>VLOOKUP(D4665,ID對照表!A:B,2,FALSE)</f>
        <v>6</v>
      </c>
    </row>
    <row r="4666" spans="1:5" x14ac:dyDescent="0.25">
      <c r="A4666" s="648" t="str">
        <f t="shared" si="72"/>
        <v>2017/05/11-20:21:25</v>
      </c>
      <c r="B4666" s="4">
        <v>42866</v>
      </c>
      <c r="C4666" s="3">
        <v>0.84820601851851851</v>
      </c>
      <c r="D4666" s="375" t="s">
        <v>78</v>
      </c>
      <c r="E4666" s="648">
        <f>VLOOKUP(D4666,ID對照表!A:B,2,FALSE)</f>
        <v>53</v>
      </c>
    </row>
    <row r="4667" spans="1:5" x14ac:dyDescent="0.25">
      <c r="A4667" s="648" t="str">
        <f t="shared" si="72"/>
        <v>2017/05/11-20:23:43</v>
      </c>
      <c r="B4667" s="4">
        <v>42866</v>
      </c>
      <c r="C4667" s="3">
        <v>0.84980324074074076</v>
      </c>
      <c r="D4667" s="375" t="s">
        <v>52</v>
      </c>
      <c r="E4667" s="648">
        <f>VLOOKUP(D4667,ID對照表!A:B,2,FALSE)</f>
        <v>1</v>
      </c>
    </row>
    <row r="4668" spans="1:5" x14ac:dyDescent="0.25">
      <c r="A4668" s="648" t="str">
        <f t="shared" si="72"/>
        <v>2017/05/11-20:30:35</v>
      </c>
      <c r="B4668" s="4">
        <v>42866</v>
      </c>
      <c r="C4668" s="3">
        <v>0.85457175925925932</v>
      </c>
      <c r="D4668" s="375" t="s">
        <v>81</v>
      </c>
      <c r="E4668" s="648">
        <f>VLOOKUP(D4668,ID對照表!A:B,2,FALSE)</f>
        <v>56</v>
      </c>
    </row>
    <row r="4669" spans="1:5" x14ac:dyDescent="0.25">
      <c r="A4669" s="648" t="str">
        <f t="shared" si="72"/>
        <v>2017/05/11-20:38:34</v>
      </c>
      <c r="B4669" s="4">
        <v>42866</v>
      </c>
      <c r="C4669" s="3">
        <v>0.86011574074074071</v>
      </c>
      <c r="D4669" s="375" t="s">
        <v>84</v>
      </c>
      <c r="E4669" s="648">
        <f>VLOOKUP(D4669,ID對照表!A:B,2,FALSE)</f>
        <v>60</v>
      </c>
    </row>
    <row r="4670" spans="1:5" x14ac:dyDescent="0.25">
      <c r="A4670" s="648" t="str">
        <f t="shared" si="72"/>
        <v>2017/05/11-20:39:54</v>
      </c>
      <c r="B4670" s="4">
        <v>42866</v>
      </c>
      <c r="C4670" s="3">
        <v>0.86104166666666659</v>
      </c>
      <c r="D4670" s="375" t="s">
        <v>84</v>
      </c>
      <c r="E4670" s="648">
        <f>VLOOKUP(D4670,ID對照表!A:B,2,FALSE)</f>
        <v>60</v>
      </c>
    </row>
    <row r="4671" spans="1:5" x14ac:dyDescent="0.25">
      <c r="A4671" s="648" t="str">
        <f t="shared" si="72"/>
        <v>2017/05/11-21:08:06</v>
      </c>
      <c r="B4671" s="4">
        <v>42866</v>
      </c>
      <c r="C4671" s="3">
        <v>0.8806250000000001</v>
      </c>
      <c r="D4671" s="375" t="s">
        <v>86</v>
      </c>
      <c r="E4671" s="648">
        <f>VLOOKUP(D4671,ID對照表!A:B,2,FALSE)</f>
        <v>61</v>
      </c>
    </row>
    <row r="4672" spans="1:5" x14ac:dyDescent="0.25">
      <c r="A4672" s="648" t="str">
        <f t="shared" si="72"/>
        <v>2017/05/11-21:45:31</v>
      </c>
      <c r="B4672" s="4">
        <v>42866</v>
      </c>
      <c r="C4672" s="3">
        <v>0.90660879629629632</v>
      </c>
      <c r="D4672" s="375" t="s">
        <v>86</v>
      </c>
      <c r="E4672" s="648">
        <f>VLOOKUP(D4672,ID對照表!A:B,2,FALSE)</f>
        <v>61</v>
      </c>
    </row>
    <row r="4673" spans="1:5" x14ac:dyDescent="0.25">
      <c r="A4673" s="648" t="str">
        <f t="shared" si="72"/>
        <v>2017/05/11-22:27:22</v>
      </c>
      <c r="B4673" s="4">
        <v>42866</v>
      </c>
      <c r="C4673" s="3">
        <v>0.9356712962962962</v>
      </c>
      <c r="D4673" s="375" t="s">
        <v>52</v>
      </c>
      <c r="E4673" s="648">
        <f>VLOOKUP(D4673,ID對照表!A:B,2,FALSE)</f>
        <v>1</v>
      </c>
    </row>
    <row r="4674" spans="1:5" x14ac:dyDescent="0.25">
      <c r="A4674" s="648" t="str">
        <f t="shared" ref="A4674:A4737" si="73">TEXT(B4674,"yyyy/mm/dd")&amp;"-"&amp;TEXT(C4674,"hh:mm:ss")</f>
        <v>2017/05/11-22:27:25</v>
      </c>
      <c r="B4674" s="4">
        <v>42866</v>
      </c>
      <c r="C4674" s="3">
        <v>0.93570601851851853</v>
      </c>
      <c r="D4674" s="375" t="s">
        <v>52</v>
      </c>
      <c r="E4674" s="648">
        <f>VLOOKUP(D4674,ID對照表!A:B,2,FALSE)</f>
        <v>1</v>
      </c>
    </row>
    <row r="4675" spans="1:5" x14ac:dyDescent="0.25">
      <c r="A4675" s="648" t="str">
        <f t="shared" si="73"/>
        <v>2017/05/11-22:27:27</v>
      </c>
      <c r="B4675" s="4">
        <v>42866</v>
      </c>
      <c r="C4675" s="3">
        <v>0.93572916666666661</v>
      </c>
      <c r="D4675" s="375" t="s">
        <v>52</v>
      </c>
      <c r="E4675" s="648">
        <f>VLOOKUP(D4675,ID對照表!A:B,2,FALSE)</f>
        <v>1</v>
      </c>
    </row>
    <row r="4676" spans="1:5" x14ac:dyDescent="0.25">
      <c r="A4676" s="648" t="str">
        <f t="shared" si="73"/>
        <v>2017/05/11-22:50:19</v>
      </c>
      <c r="B4676" s="4">
        <v>42866</v>
      </c>
      <c r="C4676" s="3">
        <v>0.95160879629629624</v>
      </c>
      <c r="D4676" s="375" t="s">
        <v>86</v>
      </c>
      <c r="E4676" s="648">
        <f>VLOOKUP(D4676,ID對照表!A:B,2,FALSE)</f>
        <v>61</v>
      </c>
    </row>
    <row r="4677" spans="1:5" x14ac:dyDescent="0.25">
      <c r="A4677" s="648" t="str">
        <f t="shared" si="73"/>
        <v>2017/05/12-01:38:51</v>
      </c>
      <c r="B4677" s="4">
        <v>42867</v>
      </c>
      <c r="C4677" s="3">
        <v>6.8645833333333336E-2</v>
      </c>
      <c r="D4677" s="375" t="s">
        <v>77</v>
      </c>
      <c r="E4677" s="648">
        <f>VLOOKUP(D4677,ID對照表!A:B,2,FALSE)</f>
        <v>52</v>
      </c>
    </row>
    <row r="4678" spans="1:5" x14ac:dyDescent="0.25">
      <c r="A4678" s="648" t="str">
        <f t="shared" si="73"/>
        <v>2017/05/12-01:38:52</v>
      </c>
      <c r="B4678" s="4">
        <v>42867</v>
      </c>
      <c r="C4678" s="3">
        <v>6.8657407407407403E-2</v>
      </c>
      <c r="D4678" s="375" t="s">
        <v>77</v>
      </c>
      <c r="E4678" s="648">
        <f>VLOOKUP(D4678,ID對照表!A:B,2,FALSE)</f>
        <v>52</v>
      </c>
    </row>
    <row r="4679" spans="1:5" x14ac:dyDescent="0.25">
      <c r="A4679" s="648" t="str">
        <f t="shared" si="73"/>
        <v>2017/05/12-01:39:17</v>
      </c>
      <c r="B4679" s="4">
        <v>42867</v>
      </c>
      <c r="C4679" s="3">
        <v>6.8946759259259263E-2</v>
      </c>
      <c r="D4679" s="375" t="s">
        <v>77</v>
      </c>
      <c r="E4679" s="648">
        <f>VLOOKUP(D4679,ID對照表!A:B,2,FALSE)</f>
        <v>52</v>
      </c>
    </row>
    <row r="4680" spans="1:5" x14ac:dyDescent="0.25">
      <c r="A4680" s="648" t="str">
        <f t="shared" si="73"/>
        <v>2017/05/12-01:43:49</v>
      </c>
      <c r="B4680" s="4">
        <v>42867</v>
      </c>
      <c r="C4680" s="3">
        <v>7.2094907407407413E-2</v>
      </c>
      <c r="D4680" s="375" t="s">
        <v>77</v>
      </c>
      <c r="E4680" s="648">
        <f>VLOOKUP(D4680,ID對照表!A:B,2,FALSE)</f>
        <v>52</v>
      </c>
    </row>
    <row r="4681" spans="1:5" x14ac:dyDescent="0.25">
      <c r="A4681" s="648" t="str">
        <f t="shared" si="73"/>
        <v>2017/05/12-02:19:00</v>
      </c>
      <c r="B4681" s="4">
        <v>42867</v>
      </c>
      <c r="C4681" s="3">
        <v>9.6527777777777768E-2</v>
      </c>
      <c r="D4681" s="375" t="s">
        <v>167</v>
      </c>
      <c r="E4681" s="648">
        <f>VLOOKUP(D4681,ID對照表!A:B,2,FALSE)</f>
        <v>83</v>
      </c>
    </row>
    <row r="4682" spans="1:5" x14ac:dyDescent="0.25">
      <c r="A4682" s="648" t="str">
        <f t="shared" si="73"/>
        <v>2017/05/12-02:19:16</v>
      </c>
      <c r="B4682" s="4">
        <v>42867</v>
      </c>
      <c r="C4682" s="3">
        <v>9.6712962962962959E-2</v>
      </c>
      <c r="D4682" s="375" t="s">
        <v>167</v>
      </c>
      <c r="E4682" s="648">
        <f>VLOOKUP(D4682,ID對照表!A:B,2,FALSE)</f>
        <v>83</v>
      </c>
    </row>
    <row r="4683" spans="1:5" x14ac:dyDescent="0.25">
      <c r="A4683" s="648" t="str">
        <f t="shared" si="73"/>
        <v>2017/05/12-04:03:09</v>
      </c>
      <c r="B4683" s="4">
        <v>42867</v>
      </c>
      <c r="C4683" s="3">
        <v>0.16885416666666667</v>
      </c>
      <c r="D4683" s="375" t="s">
        <v>167</v>
      </c>
      <c r="E4683" s="648">
        <f>VLOOKUP(D4683,ID對照表!A:B,2,FALSE)</f>
        <v>83</v>
      </c>
    </row>
    <row r="4684" spans="1:5" x14ac:dyDescent="0.25">
      <c r="A4684" s="648" t="str">
        <f t="shared" si="73"/>
        <v>2017/05/12-04:03:10</v>
      </c>
      <c r="B4684" s="4">
        <v>42867</v>
      </c>
      <c r="C4684" s="3">
        <v>0.16886574074074076</v>
      </c>
      <c r="D4684" s="375" t="s">
        <v>167</v>
      </c>
      <c r="E4684" s="648">
        <f>VLOOKUP(D4684,ID對照表!A:B,2,FALSE)</f>
        <v>83</v>
      </c>
    </row>
    <row r="4685" spans="1:5" x14ac:dyDescent="0.25">
      <c r="A4685" s="648" t="str">
        <f t="shared" si="73"/>
        <v>2017/05/12-13:32:03</v>
      </c>
      <c r="B4685" s="4">
        <v>42867</v>
      </c>
      <c r="C4685" s="3">
        <v>0.56392361111111111</v>
      </c>
      <c r="D4685" s="375" t="s">
        <v>4</v>
      </c>
      <c r="E4685" s="648">
        <f>VLOOKUP(D4685,ID對照表!A:B,2,FALSE)</f>
        <v>6</v>
      </c>
    </row>
    <row r="4686" spans="1:5" x14ac:dyDescent="0.25">
      <c r="A4686" s="648" t="str">
        <f t="shared" si="73"/>
        <v>2017/05/12-13:35:51</v>
      </c>
      <c r="B4686" s="4">
        <v>42867</v>
      </c>
      <c r="C4686" s="3">
        <v>0.56656249999999997</v>
      </c>
      <c r="D4686" s="375" t="s">
        <v>4</v>
      </c>
      <c r="E4686" s="648">
        <f>VLOOKUP(D4686,ID對照表!A:B,2,FALSE)</f>
        <v>6</v>
      </c>
    </row>
    <row r="4687" spans="1:5" x14ac:dyDescent="0.25">
      <c r="A4687" s="648" t="str">
        <f t="shared" si="73"/>
        <v>2017/05/12-15:52:44</v>
      </c>
      <c r="B4687" s="4">
        <v>42867</v>
      </c>
      <c r="C4687" s="3">
        <v>0.66162037037037036</v>
      </c>
      <c r="D4687" s="375" t="s">
        <v>4</v>
      </c>
      <c r="E4687" s="648">
        <f>VLOOKUP(D4687,ID對照表!A:B,2,FALSE)</f>
        <v>6</v>
      </c>
    </row>
    <row r="4688" spans="1:5" x14ac:dyDescent="0.25">
      <c r="A4688" s="648" t="str">
        <f t="shared" si="73"/>
        <v>2017/05/12-15:52:49</v>
      </c>
      <c r="B4688" s="4">
        <v>42867</v>
      </c>
      <c r="C4688" s="3">
        <v>0.66167824074074078</v>
      </c>
      <c r="D4688" s="375" t="s">
        <v>4</v>
      </c>
      <c r="E4688" s="648">
        <f>VLOOKUP(D4688,ID對照表!A:B,2,FALSE)</f>
        <v>6</v>
      </c>
    </row>
    <row r="4689" spans="1:5" x14ac:dyDescent="0.25">
      <c r="A4689" s="648" t="str">
        <f t="shared" si="73"/>
        <v>2017/05/12-15:53:11</v>
      </c>
      <c r="B4689" s="4">
        <v>42867</v>
      </c>
      <c r="C4689" s="3">
        <v>0.6619328703703703</v>
      </c>
      <c r="D4689" s="375" t="s">
        <v>4</v>
      </c>
      <c r="E4689" s="648">
        <f>VLOOKUP(D4689,ID對照表!A:B,2,FALSE)</f>
        <v>6</v>
      </c>
    </row>
    <row r="4690" spans="1:5" x14ac:dyDescent="0.25">
      <c r="A4690" s="648" t="str">
        <f t="shared" si="73"/>
        <v>2017/05/12-16:33:33</v>
      </c>
      <c r="B4690" s="4">
        <v>42867</v>
      </c>
      <c r="C4690" s="3">
        <v>0.68996527777777772</v>
      </c>
      <c r="D4690" s="375" t="s">
        <v>84</v>
      </c>
      <c r="E4690" s="648">
        <f>VLOOKUP(D4690,ID對照表!A:B,2,FALSE)</f>
        <v>60</v>
      </c>
    </row>
    <row r="4691" spans="1:5" x14ac:dyDescent="0.25">
      <c r="A4691" s="648" t="str">
        <f t="shared" si="73"/>
        <v>2017/05/12-16:33:44</v>
      </c>
      <c r="B4691" s="4">
        <v>42867</v>
      </c>
      <c r="C4691" s="3">
        <v>0.69009259259259259</v>
      </c>
      <c r="D4691" s="375" t="s">
        <v>84</v>
      </c>
      <c r="E4691" s="648">
        <f>VLOOKUP(D4691,ID對照表!A:B,2,FALSE)</f>
        <v>60</v>
      </c>
    </row>
    <row r="4692" spans="1:5" x14ac:dyDescent="0.25">
      <c r="A4692" s="648" t="str">
        <f t="shared" si="73"/>
        <v>2017/05/12-16:43:29</v>
      </c>
      <c r="B4692" s="4">
        <v>42867</v>
      </c>
      <c r="C4692" s="3">
        <v>0.69686342592592598</v>
      </c>
      <c r="D4692" s="375" t="s">
        <v>4</v>
      </c>
      <c r="E4692" s="648">
        <f>VLOOKUP(D4692,ID對照表!A:B,2,FALSE)</f>
        <v>6</v>
      </c>
    </row>
    <row r="4693" spans="1:5" x14ac:dyDescent="0.25">
      <c r="A4693" s="648" t="str">
        <f t="shared" si="73"/>
        <v>2017/05/12-16:43:31</v>
      </c>
      <c r="B4693" s="4">
        <v>42867</v>
      </c>
      <c r="C4693" s="3">
        <v>0.69688657407407406</v>
      </c>
      <c r="D4693" s="375" t="s">
        <v>4</v>
      </c>
      <c r="E4693" s="648">
        <f>VLOOKUP(D4693,ID對照表!A:B,2,FALSE)</f>
        <v>6</v>
      </c>
    </row>
    <row r="4694" spans="1:5" x14ac:dyDescent="0.25">
      <c r="A4694" s="648" t="str">
        <f t="shared" si="73"/>
        <v>2017/05/12-16:44:23</v>
      </c>
      <c r="B4694" s="4">
        <v>42867</v>
      </c>
      <c r="C4694" s="3">
        <v>0.69748842592592597</v>
      </c>
      <c r="D4694" s="375" t="s">
        <v>4</v>
      </c>
      <c r="E4694" s="648">
        <f>VLOOKUP(D4694,ID對照表!A:B,2,FALSE)</f>
        <v>6</v>
      </c>
    </row>
    <row r="4695" spans="1:5" x14ac:dyDescent="0.25">
      <c r="A4695" s="648" t="str">
        <f t="shared" si="73"/>
        <v>2017/05/12-16:44:28</v>
      </c>
      <c r="B4695" s="4">
        <v>42867</v>
      </c>
      <c r="C4695" s="3">
        <v>0.69754629629629628</v>
      </c>
      <c r="D4695" s="375" t="s">
        <v>4</v>
      </c>
      <c r="E4695" s="648">
        <f>VLOOKUP(D4695,ID對照表!A:B,2,FALSE)</f>
        <v>6</v>
      </c>
    </row>
    <row r="4696" spans="1:5" x14ac:dyDescent="0.25">
      <c r="A4696" s="648" t="str">
        <f t="shared" si="73"/>
        <v>2017/05/12-16:44:43</v>
      </c>
      <c r="B4696" s="4">
        <v>42867</v>
      </c>
      <c r="C4696" s="3">
        <v>0.6977199074074073</v>
      </c>
      <c r="D4696" s="375" t="s">
        <v>4</v>
      </c>
      <c r="E4696" s="648">
        <f>VLOOKUP(D4696,ID對照表!A:B,2,FALSE)</f>
        <v>6</v>
      </c>
    </row>
    <row r="4697" spans="1:5" x14ac:dyDescent="0.25">
      <c r="A4697" s="648" t="str">
        <f t="shared" si="73"/>
        <v>2017/05/12-16:44:45</v>
      </c>
      <c r="B4697" s="4">
        <v>42867</v>
      </c>
      <c r="C4697" s="3">
        <v>0.6977430555555556</v>
      </c>
      <c r="D4697" s="375" t="s">
        <v>4</v>
      </c>
      <c r="E4697" s="648">
        <f>VLOOKUP(D4697,ID對照表!A:B,2,FALSE)</f>
        <v>6</v>
      </c>
    </row>
    <row r="4698" spans="1:5" x14ac:dyDescent="0.25">
      <c r="A4698" s="648" t="str">
        <f t="shared" si="73"/>
        <v>2017/05/12-16:44:48</v>
      </c>
      <c r="B4698" s="4">
        <v>42867</v>
      </c>
      <c r="C4698" s="3">
        <v>0.69777777777777772</v>
      </c>
      <c r="D4698" s="375" t="s">
        <v>4</v>
      </c>
      <c r="E4698" s="648">
        <f>VLOOKUP(D4698,ID對照表!A:B,2,FALSE)</f>
        <v>6</v>
      </c>
    </row>
    <row r="4699" spans="1:5" x14ac:dyDescent="0.25">
      <c r="A4699" s="648" t="str">
        <f t="shared" si="73"/>
        <v>2017/05/12-17:11:39</v>
      </c>
      <c r="B4699" s="4">
        <v>42867</v>
      </c>
      <c r="C4699" s="3">
        <v>0.71642361111111119</v>
      </c>
      <c r="D4699" s="375" t="s">
        <v>4</v>
      </c>
      <c r="E4699" s="648">
        <f>VLOOKUP(D4699,ID對照表!A:B,2,FALSE)</f>
        <v>6</v>
      </c>
    </row>
    <row r="4700" spans="1:5" x14ac:dyDescent="0.25">
      <c r="A4700" s="648" t="str">
        <f t="shared" si="73"/>
        <v>2017/05/12-18:16:24</v>
      </c>
      <c r="B4700" s="4">
        <v>42867</v>
      </c>
      <c r="C4700" s="3">
        <v>0.76138888888888889</v>
      </c>
      <c r="D4700" s="375" t="s">
        <v>52</v>
      </c>
      <c r="E4700" s="648">
        <f>VLOOKUP(D4700,ID對照表!A:B,2,FALSE)</f>
        <v>1</v>
      </c>
    </row>
    <row r="4701" spans="1:5" x14ac:dyDescent="0.25">
      <c r="A4701" s="648" t="str">
        <f t="shared" si="73"/>
        <v>2017/05/12-18:16:25</v>
      </c>
      <c r="B4701" s="4">
        <v>42867</v>
      </c>
      <c r="C4701" s="3">
        <v>0.76140046296296304</v>
      </c>
      <c r="D4701" s="375" t="s">
        <v>52</v>
      </c>
      <c r="E4701" s="648">
        <f>VLOOKUP(D4701,ID對照表!A:B,2,FALSE)</f>
        <v>1</v>
      </c>
    </row>
    <row r="4702" spans="1:5" x14ac:dyDescent="0.25">
      <c r="A4702" s="648" t="str">
        <f t="shared" si="73"/>
        <v>2017/05/12-18:32:34</v>
      </c>
      <c r="B4702" s="4">
        <v>42867</v>
      </c>
      <c r="C4702" s="3">
        <v>0.7726157407407408</v>
      </c>
      <c r="D4702" s="375" t="s">
        <v>4</v>
      </c>
      <c r="E4702" s="648">
        <f>VLOOKUP(D4702,ID對照表!A:B,2,FALSE)</f>
        <v>6</v>
      </c>
    </row>
    <row r="4703" spans="1:5" x14ac:dyDescent="0.25">
      <c r="A4703" s="648" t="str">
        <f t="shared" si="73"/>
        <v>2017/05/12-18:42:02</v>
      </c>
      <c r="B4703" s="4">
        <v>42867</v>
      </c>
      <c r="C4703" s="3">
        <v>0.77918981481481486</v>
      </c>
      <c r="D4703" s="375" t="s">
        <v>77</v>
      </c>
      <c r="E4703" s="648">
        <f>VLOOKUP(D4703,ID對照表!A:B,2,FALSE)</f>
        <v>52</v>
      </c>
    </row>
    <row r="4704" spans="1:5" x14ac:dyDescent="0.25">
      <c r="A4704" s="648" t="str">
        <f t="shared" si="73"/>
        <v>2017/05/12-19:09:07</v>
      </c>
      <c r="B4704" s="4">
        <v>42867</v>
      </c>
      <c r="C4704" s="3">
        <v>0.79799768518518521</v>
      </c>
      <c r="D4704" s="375" t="s">
        <v>52</v>
      </c>
      <c r="E4704" s="648">
        <f>VLOOKUP(D4704,ID對照表!A:B,2,FALSE)</f>
        <v>1</v>
      </c>
    </row>
    <row r="4705" spans="1:5" x14ac:dyDescent="0.25">
      <c r="A4705" s="648" t="str">
        <f t="shared" si="73"/>
        <v>2017/05/12-19:11:53</v>
      </c>
      <c r="B4705" s="4">
        <v>42867</v>
      </c>
      <c r="C4705" s="3">
        <v>0.79991898148148144</v>
      </c>
      <c r="D4705" s="375" t="s">
        <v>84</v>
      </c>
      <c r="E4705" s="648">
        <f>VLOOKUP(D4705,ID對照表!A:B,2,FALSE)</f>
        <v>60</v>
      </c>
    </row>
    <row r="4706" spans="1:5" x14ac:dyDescent="0.25">
      <c r="A4706" s="648" t="str">
        <f t="shared" si="73"/>
        <v>2017/05/12-19:21:47</v>
      </c>
      <c r="B4706" s="4">
        <v>42867</v>
      </c>
      <c r="C4706" s="3">
        <v>0.8067939814814814</v>
      </c>
      <c r="D4706" s="375" t="s">
        <v>60</v>
      </c>
      <c r="E4706" s="648">
        <f>VLOOKUP(D4706,ID對照表!A:B,2,FALSE)</f>
        <v>36</v>
      </c>
    </row>
    <row r="4707" spans="1:5" x14ac:dyDescent="0.25">
      <c r="A4707" s="648" t="str">
        <f t="shared" si="73"/>
        <v>2017/05/12-19:21:48</v>
      </c>
      <c r="B4707" s="4">
        <v>42867</v>
      </c>
      <c r="C4707" s="3">
        <v>0.80680555555555555</v>
      </c>
      <c r="D4707" s="375" t="s">
        <v>60</v>
      </c>
      <c r="E4707" s="648">
        <f>VLOOKUP(D4707,ID對照表!A:B,2,FALSE)</f>
        <v>36</v>
      </c>
    </row>
    <row r="4708" spans="1:5" x14ac:dyDescent="0.25">
      <c r="A4708" s="648" t="str">
        <f t="shared" si="73"/>
        <v>2017/05/12-19:34:32</v>
      </c>
      <c r="B4708" s="4">
        <v>42867</v>
      </c>
      <c r="C4708" s="3">
        <v>0.81564814814814823</v>
      </c>
      <c r="D4708" s="375" t="s">
        <v>77</v>
      </c>
      <c r="E4708" s="648">
        <f>VLOOKUP(D4708,ID對照表!A:B,2,FALSE)</f>
        <v>52</v>
      </c>
    </row>
    <row r="4709" spans="1:5" x14ac:dyDescent="0.25">
      <c r="A4709" s="648" t="str">
        <f t="shared" si="73"/>
        <v>2017/05/12-19:35:10</v>
      </c>
      <c r="B4709" s="4">
        <v>42867</v>
      </c>
      <c r="C4709" s="3">
        <v>0.81608796296296304</v>
      </c>
      <c r="D4709" s="375" t="s">
        <v>77</v>
      </c>
      <c r="E4709" s="648">
        <f>VLOOKUP(D4709,ID對照表!A:B,2,FALSE)</f>
        <v>52</v>
      </c>
    </row>
    <row r="4710" spans="1:5" x14ac:dyDescent="0.25">
      <c r="A4710" s="648" t="str">
        <f t="shared" si="73"/>
        <v>2017/05/12-19:44:24</v>
      </c>
      <c r="B4710" s="4">
        <v>42867</v>
      </c>
      <c r="C4710" s="3">
        <v>0.8224999999999999</v>
      </c>
      <c r="D4710" s="375" t="s">
        <v>77</v>
      </c>
      <c r="E4710" s="648">
        <f>VLOOKUP(D4710,ID對照表!A:B,2,FALSE)</f>
        <v>52</v>
      </c>
    </row>
    <row r="4711" spans="1:5" x14ac:dyDescent="0.25">
      <c r="A4711" s="648" t="str">
        <f t="shared" si="73"/>
        <v>2017/05/12-19:49:51</v>
      </c>
      <c r="B4711" s="4">
        <v>42867</v>
      </c>
      <c r="C4711" s="3">
        <v>0.82628472222222227</v>
      </c>
      <c r="D4711" s="375" t="s">
        <v>154</v>
      </c>
      <c r="E4711" s="648">
        <f>VLOOKUP(D4711,ID對照表!A:B,2,FALSE)</f>
        <v>73</v>
      </c>
    </row>
    <row r="4712" spans="1:5" x14ac:dyDescent="0.25">
      <c r="A4712" s="648" t="str">
        <f t="shared" si="73"/>
        <v>2017/05/12-19:52:14</v>
      </c>
      <c r="B4712" s="4">
        <v>42867</v>
      </c>
      <c r="C4712" s="3">
        <v>0.82793981481481482</v>
      </c>
      <c r="D4712" s="375" t="s">
        <v>168</v>
      </c>
      <c r="E4712" s="648">
        <f>VLOOKUP(D4712,ID對照表!A:B,2,FALSE)</f>
        <v>84</v>
      </c>
    </row>
    <row r="4713" spans="1:5" x14ac:dyDescent="0.25">
      <c r="A4713" s="648" t="str">
        <f t="shared" si="73"/>
        <v>2017/05/12-19:52:46</v>
      </c>
      <c r="B4713" s="4">
        <v>42867</v>
      </c>
      <c r="C4713" s="3">
        <v>0.82831018518518518</v>
      </c>
      <c r="D4713" s="375" t="s">
        <v>52</v>
      </c>
      <c r="E4713" s="648">
        <f>VLOOKUP(D4713,ID對照表!A:B,2,FALSE)</f>
        <v>1</v>
      </c>
    </row>
    <row r="4714" spans="1:5" x14ac:dyDescent="0.25">
      <c r="A4714" s="648" t="str">
        <f t="shared" si="73"/>
        <v>2017/05/12-20:14:34</v>
      </c>
      <c r="B4714" s="4">
        <v>42867</v>
      </c>
      <c r="C4714" s="3">
        <v>0.8434490740740741</v>
      </c>
      <c r="D4714" s="375" t="s">
        <v>4</v>
      </c>
      <c r="E4714" s="648">
        <f>VLOOKUP(D4714,ID對照表!A:B,2,FALSE)</f>
        <v>6</v>
      </c>
    </row>
    <row r="4715" spans="1:5" x14ac:dyDescent="0.25">
      <c r="A4715" s="648" t="str">
        <f t="shared" si="73"/>
        <v>2017/05/12-22:03:36</v>
      </c>
      <c r="B4715" s="4">
        <v>42867</v>
      </c>
      <c r="C4715" s="3">
        <v>0.91916666666666658</v>
      </c>
      <c r="D4715" s="375" t="s">
        <v>33</v>
      </c>
      <c r="E4715" s="648">
        <f>VLOOKUP(D4715,ID對照表!A:B,2,FALSE)</f>
        <v>13</v>
      </c>
    </row>
    <row r="4716" spans="1:5" x14ac:dyDescent="0.25">
      <c r="A4716" s="648" t="str">
        <f t="shared" si="73"/>
        <v>2017/05/12-22:03:45</v>
      </c>
      <c r="B4716" s="4">
        <v>42867</v>
      </c>
      <c r="C4716" s="3">
        <v>0.91927083333333337</v>
      </c>
      <c r="D4716" s="375" t="s">
        <v>33</v>
      </c>
      <c r="E4716" s="648">
        <f>VLOOKUP(D4716,ID對照表!A:B,2,FALSE)</f>
        <v>13</v>
      </c>
    </row>
    <row r="4717" spans="1:5" x14ac:dyDescent="0.25">
      <c r="A4717" s="648" t="str">
        <f t="shared" si="73"/>
        <v>2017/05/12-22:03:48</v>
      </c>
      <c r="B4717" s="4">
        <v>42867</v>
      </c>
      <c r="C4717" s="3">
        <v>0.91930555555555549</v>
      </c>
      <c r="D4717" s="375" t="s">
        <v>33</v>
      </c>
      <c r="E4717" s="648">
        <f>VLOOKUP(D4717,ID對照表!A:B,2,FALSE)</f>
        <v>13</v>
      </c>
    </row>
    <row r="4718" spans="1:5" x14ac:dyDescent="0.25">
      <c r="A4718" s="648" t="str">
        <f t="shared" si="73"/>
        <v>2017/05/12-22:03:49</v>
      </c>
      <c r="B4718" s="4">
        <v>42867</v>
      </c>
      <c r="C4718" s="3">
        <v>0.91931712962962964</v>
      </c>
      <c r="D4718" s="375" t="s">
        <v>33</v>
      </c>
      <c r="E4718" s="648">
        <f>VLOOKUP(D4718,ID對照表!A:B,2,FALSE)</f>
        <v>13</v>
      </c>
    </row>
    <row r="4719" spans="1:5" x14ac:dyDescent="0.25">
      <c r="A4719" s="648" t="str">
        <f t="shared" si="73"/>
        <v>2017/05/12-23:51:55</v>
      </c>
      <c r="B4719" s="4">
        <v>42867</v>
      </c>
      <c r="C4719" s="3">
        <v>0.99438657407407405</v>
      </c>
      <c r="D4719" s="375" t="s">
        <v>33</v>
      </c>
      <c r="E4719" s="648">
        <f>VLOOKUP(D4719,ID對照表!A:B,2,FALSE)</f>
        <v>13</v>
      </c>
    </row>
    <row r="4720" spans="1:5" x14ac:dyDescent="0.25">
      <c r="A4720" s="648" t="str">
        <f t="shared" si="73"/>
        <v>2017/05/12-23:52:01</v>
      </c>
      <c r="B4720" s="4">
        <v>42867</v>
      </c>
      <c r="C4720" s="3">
        <v>0.99445601851851861</v>
      </c>
      <c r="D4720" s="375" t="s">
        <v>33</v>
      </c>
      <c r="E4720" s="648">
        <f>VLOOKUP(D4720,ID對照表!A:B,2,FALSE)</f>
        <v>13</v>
      </c>
    </row>
    <row r="4721" spans="1:5" x14ac:dyDescent="0.25">
      <c r="A4721" s="648" t="str">
        <f t="shared" si="73"/>
        <v>2017/05/12-23:52:04</v>
      </c>
      <c r="B4721" s="4">
        <v>42867</v>
      </c>
      <c r="C4721" s="3">
        <v>0.99449074074074073</v>
      </c>
      <c r="D4721" s="375" t="s">
        <v>33</v>
      </c>
      <c r="E4721" s="648">
        <f>VLOOKUP(D4721,ID對照表!A:B,2,FALSE)</f>
        <v>13</v>
      </c>
    </row>
    <row r="4722" spans="1:5" x14ac:dyDescent="0.25">
      <c r="A4722" s="648" t="str">
        <f t="shared" si="73"/>
        <v>2017/05/12-23:52:12</v>
      </c>
      <c r="B4722" s="4">
        <v>42867</v>
      </c>
      <c r="C4722" s="3">
        <v>0.99458333333333337</v>
      </c>
      <c r="D4722" s="375" t="s">
        <v>33</v>
      </c>
      <c r="E4722" s="648">
        <f>VLOOKUP(D4722,ID對照表!A:B,2,FALSE)</f>
        <v>13</v>
      </c>
    </row>
    <row r="4723" spans="1:5" x14ac:dyDescent="0.25">
      <c r="A4723" s="648" t="str">
        <f t="shared" si="73"/>
        <v>2017/05/12-23:52:14</v>
      </c>
      <c r="B4723" s="4">
        <v>42867</v>
      </c>
      <c r="C4723" s="3">
        <v>0.99460648148148145</v>
      </c>
      <c r="D4723" s="375" t="s">
        <v>33</v>
      </c>
      <c r="E4723" s="648">
        <f>VLOOKUP(D4723,ID對照表!A:B,2,FALSE)</f>
        <v>13</v>
      </c>
    </row>
    <row r="4724" spans="1:5" x14ac:dyDescent="0.25">
      <c r="A4724" s="648" t="str">
        <f t="shared" si="73"/>
        <v>2017/05/12-23:52:16</v>
      </c>
      <c r="B4724" s="4">
        <v>42867</v>
      </c>
      <c r="C4724" s="3">
        <v>0.99462962962962964</v>
      </c>
      <c r="D4724" s="375" t="s">
        <v>33</v>
      </c>
      <c r="E4724" s="648">
        <f>VLOOKUP(D4724,ID對照表!A:B,2,FALSE)</f>
        <v>13</v>
      </c>
    </row>
    <row r="4725" spans="1:5" x14ac:dyDescent="0.25">
      <c r="A4725" s="648" t="str">
        <f t="shared" si="73"/>
        <v>2017/05/12-23:52:23</v>
      </c>
      <c r="B4725" s="4">
        <v>42867</v>
      </c>
      <c r="C4725" s="3">
        <v>0.99471064814814814</v>
      </c>
      <c r="D4725" s="375" t="s">
        <v>33</v>
      </c>
      <c r="E4725" s="648">
        <f>VLOOKUP(D4725,ID對照表!A:B,2,FALSE)</f>
        <v>13</v>
      </c>
    </row>
    <row r="4726" spans="1:5" x14ac:dyDescent="0.25">
      <c r="A4726" s="648" t="str">
        <f t="shared" si="73"/>
        <v>2017/05/12-23:52:24</v>
      </c>
      <c r="B4726" s="4">
        <v>42867</v>
      </c>
      <c r="C4726" s="3">
        <v>0.99472222222222229</v>
      </c>
      <c r="D4726" s="375" t="s">
        <v>33</v>
      </c>
      <c r="E4726" s="648">
        <f>VLOOKUP(D4726,ID對照表!A:B,2,FALSE)</f>
        <v>13</v>
      </c>
    </row>
    <row r="4727" spans="1:5" x14ac:dyDescent="0.25">
      <c r="A4727" s="648" t="str">
        <f t="shared" si="73"/>
        <v>2017/05/12-23:52:26</v>
      </c>
      <c r="B4727" s="4">
        <v>42867</v>
      </c>
      <c r="C4727" s="3">
        <v>0.99474537037037036</v>
      </c>
      <c r="D4727" s="375" t="s">
        <v>33</v>
      </c>
      <c r="E4727" s="648">
        <f>VLOOKUP(D4727,ID對照表!A:B,2,FALSE)</f>
        <v>13</v>
      </c>
    </row>
    <row r="4728" spans="1:5" x14ac:dyDescent="0.25">
      <c r="A4728" s="648" t="str">
        <f t="shared" si="73"/>
        <v>2017/05/12-23:52:31</v>
      </c>
      <c r="B4728" s="4">
        <v>42867</v>
      </c>
      <c r="C4728" s="3">
        <v>0.99480324074074078</v>
      </c>
      <c r="D4728" s="375" t="s">
        <v>33</v>
      </c>
      <c r="E4728" s="648">
        <f>VLOOKUP(D4728,ID對照表!A:B,2,FALSE)</f>
        <v>13</v>
      </c>
    </row>
    <row r="4729" spans="1:5" x14ac:dyDescent="0.25">
      <c r="A4729" s="648" t="str">
        <f t="shared" si="73"/>
        <v>2017/05/12-23:52:31</v>
      </c>
      <c r="B4729" s="4">
        <v>42867</v>
      </c>
      <c r="C4729" s="3">
        <v>0.99480324074074078</v>
      </c>
      <c r="D4729" s="375" t="s">
        <v>33</v>
      </c>
      <c r="E4729" s="648">
        <f>VLOOKUP(D4729,ID對照表!A:B,2,FALSE)</f>
        <v>13</v>
      </c>
    </row>
    <row r="4730" spans="1:5" x14ac:dyDescent="0.25">
      <c r="A4730" s="648" t="str">
        <f t="shared" si="73"/>
        <v>2017/05/12-23:52:32</v>
      </c>
      <c r="B4730" s="4">
        <v>42867</v>
      </c>
      <c r="C4730" s="3">
        <v>0.99481481481481471</v>
      </c>
      <c r="D4730" s="375" t="s">
        <v>33</v>
      </c>
      <c r="E4730" s="648">
        <f>VLOOKUP(D4730,ID對照表!A:B,2,FALSE)</f>
        <v>13</v>
      </c>
    </row>
    <row r="4731" spans="1:5" x14ac:dyDescent="0.25">
      <c r="A4731" s="648" t="str">
        <f t="shared" si="73"/>
        <v>2017/05/12-23:52:36</v>
      </c>
      <c r="B4731" s="4">
        <v>42867</v>
      </c>
      <c r="C4731" s="3">
        <v>0.99486111111111108</v>
      </c>
      <c r="D4731" s="375" t="s">
        <v>33</v>
      </c>
      <c r="E4731" s="648">
        <f>VLOOKUP(D4731,ID對照表!A:B,2,FALSE)</f>
        <v>13</v>
      </c>
    </row>
    <row r="4732" spans="1:5" x14ac:dyDescent="0.25">
      <c r="A4732" s="648" t="str">
        <f t="shared" si="73"/>
        <v>2017/05/12-23:52:40</v>
      </c>
      <c r="B4732" s="4">
        <v>42867</v>
      </c>
      <c r="C4732" s="3">
        <v>0.99490740740740735</v>
      </c>
      <c r="D4732" s="375" t="s">
        <v>33</v>
      </c>
      <c r="E4732" s="648">
        <f>VLOOKUP(D4732,ID對照表!A:B,2,FALSE)</f>
        <v>13</v>
      </c>
    </row>
    <row r="4733" spans="1:5" x14ac:dyDescent="0.25">
      <c r="A4733" s="648" t="str">
        <f t="shared" si="73"/>
        <v>2017/05/12-23:52:41</v>
      </c>
      <c r="B4733" s="4">
        <v>42867</v>
      </c>
      <c r="C4733" s="3">
        <v>0.9949189814814815</v>
      </c>
      <c r="D4733" s="375" t="s">
        <v>33</v>
      </c>
      <c r="E4733" s="648">
        <f>VLOOKUP(D4733,ID對照表!A:B,2,FALSE)</f>
        <v>13</v>
      </c>
    </row>
    <row r="4734" spans="1:5" x14ac:dyDescent="0.25">
      <c r="A4734" s="648" t="str">
        <f t="shared" si="73"/>
        <v>2017/05/13-02:56:32</v>
      </c>
      <c r="B4734" s="4">
        <v>42868</v>
      </c>
      <c r="C4734" s="3">
        <v>0.12259259259259259</v>
      </c>
      <c r="D4734" s="375" t="s">
        <v>56</v>
      </c>
      <c r="E4734" s="648">
        <f>VLOOKUP(D4734,ID對照表!A:B,2,FALSE)</f>
        <v>31</v>
      </c>
    </row>
    <row r="4735" spans="1:5" x14ac:dyDescent="0.25">
      <c r="A4735" s="648" t="str">
        <f t="shared" si="73"/>
        <v>2017/05/13-11:14:06</v>
      </c>
      <c r="B4735" s="4">
        <v>42868</v>
      </c>
      <c r="C4735" s="3">
        <v>0.46812499999999996</v>
      </c>
      <c r="D4735" s="375" t="s">
        <v>60</v>
      </c>
      <c r="E4735" s="648">
        <f>VLOOKUP(D4735,ID對照表!A:B,2,FALSE)</f>
        <v>36</v>
      </c>
    </row>
    <row r="4736" spans="1:5" x14ac:dyDescent="0.25">
      <c r="A4736" s="648" t="str">
        <f t="shared" si="73"/>
        <v>2017/05/13-11:14:07</v>
      </c>
      <c r="B4736" s="4">
        <v>42868</v>
      </c>
      <c r="C4736" s="3">
        <v>0.46813657407407411</v>
      </c>
      <c r="D4736" s="375" t="s">
        <v>60</v>
      </c>
      <c r="E4736" s="648">
        <f>VLOOKUP(D4736,ID對照表!A:B,2,FALSE)</f>
        <v>36</v>
      </c>
    </row>
    <row r="4737" spans="1:5" x14ac:dyDescent="0.25">
      <c r="A4737" s="648" t="str">
        <f t="shared" si="73"/>
        <v>2017/05/13-11:14:23</v>
      </c>
      <c r="B4737" s="4">
        <v>42868</v>
      </c>
      <c r="C4737" s="3">
        <v>0.46832175925925923</v>
      </c>
      <c r="D4737" s="375" t="s">
        <v>60</v>
      </c>
      <c r="E4737" s="648">
        <f>VLOOKUP(D4737,ID對照表!A:B,2,FALSE)</f>
        <v>36</v>
      </c>
    </row>
    <row r="4738" spans="1:5" x14ac:dyDescent="0.25">
      <c r="A4738" s="648" t="str">
        <f t="shared" ref="A4738:A4801" si="74">TEXT(B4738,"yyyy/mm/dd")&amp;"-"&amp;TEXT(C4738,"hh:mm:ss")</f>
        <v>2017/05/13-11:17:58</v>
      </c>
      <c r="B4738" s="4">
        <v>42868</v>
      </c>
      <c r="C4738" s="3">
        <v>0.47081018518518519</v>
      </c>
      <c r="D4738" s="375" t="s">
        <v>60</v>
      </c>
      <c r="E4738" s="648">
        <f>VLOOKUP(D4738,ID對照表!A:B,2,FALSE)</f>
        <v>36</v>
      </c>
    </row>
    <row r="4739" spans="1:5" x14ac:dyDescent="0.25">
      <c r="A4739" s="648" t="str">
        <f t="shared" si="74"/>
        <v>2017/05/13-11:18:06</v>
      </c>
      <c r="B4739" s="4">
        <v>42868</v>
      </c>
      <c r="C4739" s="3">
        <v>0.47090277777777773</v>
      </c>
      <c r="D4739" s="375" t="s">
        <v>60</v>
      </c>
      <c r="E4739" s="648">
        <f>VLOOKUP(D4739,ID對照表!A:B,2,FALSE)</f>
        <v>36</v>
      </c>
    </row>
    <row r="4740" spans="1:5" x14ac:dyDescent="0.25">
      <c r="A4740" s="648" t="str">
        <f t="shared" si="74"/>
        <v>2017/05/13-11:18:07</v>
      </c>
      <c r="B4740" s="4">
        <v>42868</v>
      </c>
      <c r="C4740" s="3">
        <v>0.47091435185185188</v>
      </c>
      <c r="D4740" s="375" t="s">
        <v>60</v>
      </c>
      <c r="E4740" s="648">
        <f>VLOOKUP(D4740,ID對照表!A:B,2,FALSE)</f>
        <v>36</v>
      </c>
    </row>
    <row r="4741" spans="1:5" x14ac:dyDescent="0.25">
      <c r="A4741" s="648" t="str">
        <f t="shared" si="74"/>
        <v>2017/05/13-11:18:12</v>
      </c>
      <c r="B4741" s="4">
        <v>42868</v>
      </c>
      <c r="C4741" s="3">
        <v>0.47097222222222218</v>
      </c>
      <c r="D4741" s="375" t="s">
        <v>60</v>
      </c>
      <c r="E4741" s="648">
        <f>VLOOKUP(D4741,ID對照表!A:B,2,FALSE)</f>
        <v>36</v>
      </c>
    </row>
    <row r="4742" spans="1:5" x14ac:dyDescent="0.25">
      <c r="A4742" s="648" t="str">
        <f t="shared" si="74"/>
        <v>2017/05/13-11:18:13</v>
      </c>
      <c r="B4742" s="4">
        <v>42868</v>
      </c>
      <c r="C4742" s="3">
        <v>0.47098379629629633</v>
      </c>
      <c r="D4742" s="375" t="s">
        <v>60</v>
      </c>
      <c r="E4742" s="648">
        <f>VLOOKUP(D4742,ID對照表!A:B,2,FALSE)</f>
        <v>36</v>
      </c>
    </row>
    <row r="4743" spans="1:5" x14ac:dyDescent="0.25">
      <c r="A4743" s="648" t="str">
        <f t="shared" si="74"/>
        <v>2017/05/13-11:18:18</v>
      </c>
      <c r="B4743" s="4">
        <v>42868</v>
      </c>
      <c r="C4743" s="3">
        <v>0.47104166666666664</v>
      </c>
      <c r="D4743" s="375" t="s">
        <v>60</v>
      </c>
      <c r="E4743" s="648">
        <f>VLOOKUP(D4743,ID對照表!A:B,2,FALSE)</f>
        <v>36</v>
      </c>
    </row>
    <row r="4744" spans="1:5" x14ac:dyDescent="0.25">
      <c r="A4744" s="648" t="str">
        <f t="shared" si="74"/>
        <v>2017/05/13-11:18:21</v>
      </c>
      <c r="B4744" s="4">
        <v>42868</v>
      </c>
      <c r="C4744" s="3">
        <v>0.47107638888888892</v>
      </c>
      <c r="D4744" s="375" t="s">
        <v>60</v>
      </c>
      <c r="E4744" s="648">
        <f>VLOOKUP(D4744,ID對照表!A:B,2,FALSE)</f>
        <v>36</v>
      </c>
    </row>
    <row r="4745" spans="1:5" x14ac:dyDescent="0.25">
      <c r="A4745" s="648" t="str">
        <f t="shared" si="74"/>
        <v>2017/05/13-11:18:25</v>
      </c>
      <c r="B4745" s="4">
        <v>42868</v>
      </c>
      <c r="C4745" s="3">
        <v>0.47112268518518513</v>
      </c>
      <c r="D4745" s="375" t="s">
        <v>60</v>
      </c>
      <c r="E4745" s="648">
        <f>VLOOKUP(D4745,ID對照表!A:B,2,FALSE)</f>
        <v>36</v>
      </c>
    </row>
    <row r="4746" spans="1:5" x14ac:dyDescent="0.25">
      <c r="A4746" s="648" t="str">
        <f t="shared" si="74"/>
        <v>2017/05/13-11:18:28</v>
      </c>
      <c r="B4746" s="4">
        <v>42868</v>
      </c>
      <c r="C4746" s="3">
        <v>0.47115740740740741</v>
      </c>
      <c r="D4746" s="375" t="s">
        <v>60</v>
      </c>
      <c r="E4746" s="648">
        <f>VLOOKUP(D4746,ID對照表!A:B,2,FALSE)</f>
        <v>36</v>
      </c>
    </row>
    <row r="4747" spans="1:5" x14ac:dyDescent="0.25">
      <c r="A4747" s="648" t="str">
        <f t="shared" si="74"/>
        <v>2017/05/13-11:18:32</v>
      </c>
      <c r="B4747" s="4">
        <v>42868</v>
      </c>
      <c r="C4747" s="3">
        <v>0.47120370370370374</v>
      </c>
      <c r="D4747" s="375" t="s">
        <v>60</v>
      </c>
      <c r="E4747" s="648">
        <f>VLOOKUP(D4747,ID對照表!A:B,2,FALSE)</f>
        <v>36</v>
      </c>
    </row>
    <row r="4748" spans="1:5" x14ac:dyDescent="0.25">
      <c r="A4748" s="648" t="str">
        <f t="shared" si="74"/>
        <v>2017/05/13-11:18:34</v>
      </c>
      <c r="B4748" s="4">
        <v>42868</v>
      </c>
      <c r="C4748" s="3">
        <v>0.47122685185185187</v>
      </c>
      <c r="D4748" s="375" t="s">
        <v>60</v>
      </c>
      <c r="E4748" s="648">
        <f>VLOOKUP(D4748,ID對照表!A:B,2,FALSE)</f>
        <v>36</v>
      </c>
    </row>
    <row r="4749" spans="1:5" x14ac:dyDescent="0.25">
      <c r="A4749" s="648" t="str">
        <f t="shared" si="74"/>
        <v>2017/05/13-11:18:37</v>
      </c>
      <c r="B4749" s="4">
        <v>42868</v>
      </c>
      <c r="C4749" s="3">
        <v>0.47126157407407404</v>
      </c>
      <c r="D4749" s="375" t="s">
        <v>60</v>
      </c>
      <c r="E4749" s="648">
        <f>VLOOKUP(D4749,ID對照表!A:B,2,FALSE)</f>
        <v>36</v>
      </c>
    </row>
    <row r="4750" spans="1:5" x14ac:dyDescent="0.25">
      <c r="A4750" s="648" t="str">
        <f t="shared" si="74"/>
        <v>2017/05/13-11:18:40</v>
      </c>
      <c r="B4750" s="4">
        <v>42868</v>
      </c>
      <c r="C4750" s="3">
        <v>0.47129629629629632</v>
      </c>
      <c r="D4750" s="375" t="s">
        <v>60</v>
      </c>
      <c r="E4750" s="648">
        <f>VLOOKUP(D4750,ID對照表!A:B,2,FALSE)</f>
        <v>36</v>
      </c>
    </row>
    <row r="4751" spans="1:5" x14ac:dyDescent="0.25">
      <c r="A4751" s="648" t="str">
        <f t="shared" si="74"/>
        <v>2017/05/13-11:19:00</v>
      </c>
      <c r="B4751" s="4">
        <v>42868</v>
      </c>
      <c r="C4751" s="3">
        <v>0.47152777777777777</v>
      </c>
      <c r="D4751" s="375" t="s">
        <v>60</v>
      </c>
      <c r="E4751" s="648">
        <f>VLOOKUP(D4751,ID對照表!A:B,2,FALSE)</f>
        <v>36</v>
      </c>
    </row>
    <row r="4752" spans="1:5" x14ac:dyDescent="0.25">
      <c r="A4752" s="648" t="str">
        <f t="shared" si="74"/>
        <v>2017/05/13-11:19:08</v>
      </c>
      <c r="B4752" s="4">
        <v>42868</v>
      </c>
      <c r="C4752" s="3">
        <v>0.47162037037037036</v>
      </c>
      <c r="D4752" s="375" t="s">
        <v>60</v>
      </c>
      <c r="E4752" s="648">
        <f>VLOOKUP(D4752,ID對照表!A:B,2,FALSE)</f>
        <v>36</v>
      </c>
    </row>
    <row r="4753" spans="1:5" x14ac:dyDescent="0.25">
      <c r="A4753" s="648" t="str">
        <f t="shared" si="74"/>
        <v>2017/05/13-11:19:17</v>
      </c>
      <c r="B4753" s="4">
        <v>42868</v>
      </c>
      <c r="C4753" s="3">
        <v>0.47172453703703704</v>
      </c>
      <c r="D4753" s="375" t="s">
        <v>60</v>
      </c>
      <c r="E4753" s="648">
        <f>VLOOKUP(D4753,ID對照表!A:B,2,FALSE)</f>
        <v>36</v>
      </c>
    </row>
    <row r="4754" spans="1:5" x14ac:dyDescent="0.25">
      <c r="A4754" s="648" t="str">
        <f t="shared" si="74"/>
        <v>2017/05/13-11:19:22</v>
      </c>
      <c r="B4754" s="4">
        <v>42868</v>
      </c>
      <c r="C4754" s="3">
        <v>0.47178240740740746</v>
      </c>
      <c r="D4754" s="375" t="s">
        <v>60</v>
      </c>
      <c r="E4754" s="648">
        <f>VLOOKUP(D4754,ID對照表!A:B,2,FALSE)</f>
        <v>36</v>
      </c>
    </row>
    <row r="4755" spans="1:5" x14ac:dyDescent="0.25">
      <c r="A4755" s="648" t="str">
        <f t="shared" si="74"/>
        <v>2017/05/13-11:19:27</v>
      </c>
      <c r="B4755" s="4">
        <v>42868</v>
      </c>
      <c r="C4755" s="3">
        <v>0.47184027777777776</v>
      </c>
      <c r="D4755" s="375" t="s">
        <v>60</v>
      </c>
      <c r="E4755" s="648">
        <f>VLOOKUP(D4755,ID對照表!A:B,2,FALSE)</f>
        <v>36</v>
      </c>
    </row>
    <row r="4756" spans="1:5" x14ac:dyDescent="0.25">
      <c r="A4756" s="648" t="str">
        <f t="shared" si="74"/>
        <v>2017/05/13-11:19:29</v>
      </c>
      <c r="B4756" s="4">
        <v>42868</v>
      </c>
      <c r="C4756" s="3">
        <v>0.47186342592592595</v>
      </c>
      <c r="D4756" s="375" t="s">
        <v>60</v>
      </c>
      <c r="E4756" s="648">
        <f>VLOOKUP(D4756,ID對照表!A:B,2,FALSE)</f>
        <v>36</v>
      </c>
    </row>
    <row r="4757" spans="1:5" x14ac:dyDescent="0.25">
      <c r="A4757" s="648" t="str">
        <f t="shared" si="74"/>
        <v>2017/05/13-11:19:31</v>
      </c>
      <c r="B4757" s="4">
        <v>42868</v>
      </c>
      <c r="C4757" s="3">
        <v>0.47188657407407408</v>
      </c>
      <c r="D4757" s="375" t="s">
        <v>60</v>
      </c>
      <c r="E4757" s="648">
        <f>VLOOKUP(D4757,ID對照表!A:B,2,FALSE)</f>
        <v>36</v>
      </c>
    </row>
    <row r="4758" spans="1:5" x14ac:dyDescent="0.25">
      <c r="A4758" s="648" t="str">
        <f t="shared" si="74"/>
        <v>2017/05/13-11:19:34</v>
      </c>
      <c r="B4758" s="4">
        <v>42868</v>
      </c>
      <c r="C4758" s="3">
        <v>0.47192129629629626</v>
      </c>
      <c r="D4758" s="375" t="s">
        <v>60</v>
      </c>
      <c r="E4758" s="648">
        <f>VLOOKUP(D4758,ID對照表!A:B,2,FALSE)</f>
        <v>36</v>
      </c>
    </row>
    <row r="4759" spans="1:5" x14ac:dyDescent="0.25">
      <c r="A4759" s="648" t="str">
        <f t="shared" si="74"/>
        <v>2017/05/13-11:19:37</v>
      </c>
      <c r="B4759" s="4">
        <v>42868</v>
      </c>
      <c r="C4759" s="3">
        <v>0.47195601851851854</v>
      </c>
      <c r="D4759" s="375" t="s">
        <v>60</v>
      </c>
      <c r="E4759" s="648">
        <f>VLOOKUP(D4759,ID對照表!A:B,2,FALSE)</f>
        <v>36</v>
      </c>
    </row>
    <row r="4760" spans="1:5" x14ac:dyDescent="0.25">
      <c r="A4760" s="648" t="str">
        <f t="shared" si="74"/>
        <v>2017/05/13-11:19:41</v>
      </c>
      <c r="B4760" s="4">
        <v>42868</v>
      </c>
      <c r="C4760" s="3">
        <v>0.47200231481481486</v>
      </c>
      <c r="D4760" s="375" t="s">
        <v>60</v>
      </c>
      <c r="E4760" s="648">
        <f>VLOOKUP(D4760,ID對照表!A:B,2,FALSE)</f>
        <v>36</v>
      </c>
    </row>
    <row r="4761" spans="1:5" x14ac:dyDescent="0.25">
      <c r="A4761" s="648" t="str">
        <f t="shared" si="74"/>
        <v>2017/05/13-11:19:44</v>
      </c>
      <c r="B4761" s="4">
        <v>42868</v>
      </c>
      <c r="C4761" s="3">
        <v>0.47203703703703703</v>
      </c>
      <c r="D4761" s="375" t="s">
        <v>60</v>
      </c>
      <c r="E4761" s="648">
        <f>VLOOKUP(D4761,ID對照表!A:B,2,FALSE)</f>
        <v>36</v>
      </c>
    </row>
    <row r="4762" spans="1:5" x14ac:dyDescent="0.25">
      <c r="A4762" s="648" t="str">
        <f t="shared" si="74"/>
        <v>2017/05/13-11:20:05</v>
      </c>
      <c r="B4762" s="4">
        <v>42868</v>
      </c>
      <c r="C4762" s="3">
        <v>0.47228009259259257</v>
      </c>
      <c r="D4762" s="375" t="s">
        <v>60</v>
      </c>
      <c r="E4762" s="648">
        <f>VLOOKUP(D4762,ID對照表!A:B,2,FALSE)</f>
        <v>36</v>
      </c>
    </row>
    <row r="4763" spans="1:5" x14ac:dyDescent="0.25">
      <c r="A4763" s="648" t="str">
        <f t="shared" si="74"/>
        <v>2017/05/13-11:39:33</v>
      </c>
      <c r="B4763" s="4">
        <v>42868</v>
      </c>
      <c r="C4763" s="3">
        <v>0.48579861111111106</v>
      </c>
      <c r="D4763" s="375" t="s">
        <v>33</v>
      </c>
      <c r="E4763" s="648">
        <f>VLOOKUP(D4763,ID對照表!A:B,2,FALSE)</f>
        <v>13</v>
      </c>
    </row>
    <row r="4764" spans="1:5" x14ac:dyDescent="0.25">
      <c r="A4764" s="648" t="str">
        <f t="shared" si="74"/>
        <v>2017/05/13-11:39:36</v>
      </c>
      <c r="B4764" s="4">
        <v>42868</v>
      </c>
      <c r="C4764" s="3">
        <v>0.48583333333333334</v>
      </c>
      <c r="D4764" s="375" t="s">
        <v>33</v>
      </c>
      <c r="E4764" s="648">
        <f>VLOOKUP(D4764,ID對照表!A:B,2,FALSE)</f>
        <v>13</v>
      </c>
    </row>
    <row r="4765" spans="1:5" x14ac:dyDescent="0.25">
      <c r="A4765" s="648" t="str">
        <f t="shared" si="74"/>
        <v>2017/05/13-11:42:13</v>
      </c>
      <c r="B4765" s="4">
        <v>42868</v>
      </c>
      <c r="C4765" s="3">
        <v>0.48765046296296299</v>
      </c>
      <c r="D4765" s="375" t="s">
        <v>84</v>
      </c>
      <c r="E4765" s="648">
        <f>VLOOKUP(D4765,ID對照表!A:B,2,FALSE)</f>
        <v>60</v>
      </c>
    </row>
    <row r="4766" spans="1:5" x14ac:dyDescent="0.25">
      <c r="A4766" s="648" t="str">
        <f t="shared" si="74"/>
        <v>2017/05/13-11:42:41</v>
      </c>
      <c r="B4766" s="4">
        <v>42868</v>
      </c>
      <c r="C4766" s="3">
        <v>0.48797453703703703</v>
      </c>
      <c r="D4766" s="375" t="s">
        <v>84</v>
      </c>
      <c r="E4766" s="648">
        <f>VLOOKUP(D4766,ID對照表!A:B,2,FALSE)</f>
        <v>60</v>
      </c>
    </row>
    <row r="4767" spans="1:5" x14ac:dyDescent="0.25">
      <c r="A4767" s="648" t="str">
        <f t="shared" si="74"/>
        <v>2017/05/13-11:42:48</v>
      </c>
      <c r="B4767" s="4">
        <v>42868</v>
      </c>
      <c r="C4767" s="3">
        <v>0.48805555555555552</v>
      </c>
      <c r="D4767" s="375" t="s">
        <v>33</v>
      </c>
      <c r="E4767" s="648">
        <f>VLOOKUP(D4767,ID對照表!A:B,2,FALSE)</f>
        <v>13</v>
      </c>
    </row>
    <row r="4768" spans="1:5" x14ac:dyDescent="0.25">
      <c r="A4768" s="648" t="str">
        <f t="shared" si="74"/>
        <v>2017/05/13-11:42:49</v>
      </c>
      <c r="B4768" s="4">
        <v>42868</v>
      </c>
      <c r="C4768" s="3">
        <v>0.48806712962962967</v>
      </c>
      <c r="D4768" s="375" t="s">
        <v>33</v>
      </c>
      <c r="E4768" s="648">
        <f>VLOOKUP(D4768,ID對照表!A:B,2,FALSE)</f>
        <v>13</v>
      </c>
    </row>
    <row r="4769" spans="1:5" x14ac:dyDescent="0.25">
      <c r="A4769" s="648" t="str">
        <f t="shared" si="74"/>
        <v>2017/05/13-11:42:53</v>
      </c>
      <c r="B4769" s="4">
        <v>42868</v>
      </c>
      <c r="C4769" s="3">
        <v>0.48811342592592594</v>
      </c>
      <c r="D4769" s="375" t="s">
        <v>33</v>
      </c>
      <c r="E4769" s="648">
        <f>VLOOKUP(D4769,ID對照表!A:B,2,FALSE)</f>
        <v>13</v>
      </c>
    </row>
    <row r="4770" spans="1:5" x14ac:dyDescent="0.25">
      <c r="A4770" s="648" t="str">
        <f t="shared" si="74"/>
        <v>2017/05/13-11:58:28</v>
      </c>
      <c r="B4770" s="4">
        <v>42868</v>
      </c>
      <c r="C4770" s="3">
        <v>0.49893518518518515</v>
      </c>
      <c r="D4770" s="375" t="s">
        <v>75</v>
      </c>
      <c r="E4770" s="648">
        <f>VLOOKUP(D4770,ID對照表!A:B,2,FALSE)</f>
        <v>50</v>
      </c>
    </row>
    <row r="4771" spans="1:5" x14ac:dyDescent="0.25">
      <c r="A4771" s="648" t="str">
        <f t="shared" si="74"/>
        <v>2017/05/13-11:58:35</v>
      </c>
      <c r="B4771" s="4">
        <v>42868</v>
      </c>
      <c r="C4771" s="3">
        <v>0.49901620370370375</v>
      </c>
      <c r="D4771" s="375" t="s">
        <v>75</v>
      </c>
      <c r="E4771" s="648">
        <f>VLOOKUP(D4771,ID對照表!A:B,2,FALSE)</f>
        <v>50</v>
      </c>
    </row>
    <row r="4772" spans="1:5" x14ac:dyDescent="0.25">
      <c r="A4772" s="648" t="str">
        <f t="shared" si="74"/>
        <v>2017/05/13-11:58:39</v>
      </c>
      <c r="B4772" s="4">
        <v>42868</v>
      </c>
      <c r="C4772" s="3">
        <v>0.49906249999999996</v>
      </c>
      <c r="D4772" s="375" t="s">
        <v>75</v>
      </c>
      <c r="E4772" s="648">
        <f>VLOOKUP(D4772,ID對照表!A:B,2,FALSE)</f>
        <v>50</v>
      </c>
    </row>
    <row r="4773" spans="1:5" x14ac:dyDescent="0.25">
      <c r="A4773" s="648" t="str">
        <f t="shared" si="74"/>
        <v>2017/05/13-11:58:45</v>
      </c>
      <c r="B4773" s="4">
        <v>42868</v>
      </c>
      <c r="C4773" s="3">
        <v>0.49913194444444442</v>
      </c>
      <c r="D4773" s="375" t="s">
        <v>75</v>
      </c>
      <c r="E4773" s="648">
        <f>VLOOKUP(D4773,ID對照表!A:B,2,FALSE)</f>
        <v>50</v>
      </c>
    </row>
    <row r="4774" spans="1:5" x14ac:dyDescent="0.25">
      <c r="A4774" s="648" t="str">
        <f t="shared" si="74"/>
        <v>2017/05/13-11:58:50</v>
      </c>
      <c r="B4774" s="4">
        <v>42868</v>
      </c>
      <c r="C4774" s="3">
        <v>0.49918981481481484</v>
      </c>
      <c r="D4774" s="375" t="s">
        <v>75</v>
      </c>
      <c r="E4774" s="648">
        <f>VLOOKUP(D4774,ID對照表!A:B,2,FALSE)</f>
        <v>50</v>
      </c>
    </row>
    <row r="4775" spans="1:5" x14ac:dyDescent="0.25">
      <c r="A4775" s="648" t="str">
        <f t="shared" si="74"/>
        <v>2017/05/13-11:58:53</v>
      </c>
      <c r="B4775" s="4">
        <v>42868</v>
      </c>
      <c r="C4775" s="3">
        <v>0.49922453703703701</v>
      </c>
      <c r="D4775" s="375" t="s">
        <v>75</v>
      </c>
      <c r="E4775" s="648">
        <f>VLOOKUP(D4775,ID對照表!A:B,2,FALSE)</f>
        <v>50</v>
      </c>
    </row>
    <row r="4776" spans="1:5" x14ac:dyDescent="0.25">
      <c r="A4776" s="648" t="str">
        <f t="shared" si="74"/>
        <v>2017/05/13-11:59:55</v>
      </c>
      <c r="B4776" s="4">
        <v>42868</v>
      </c>
      <c r="C4776" s="3">
        <v>0.49994212962962964</v>
      </c>
      <c r="D4776" s="375" t="s">
        <v>75</v>
      </c>
      <c r="E4776" s="648">
        <f>VLOOKUP(D4776,ID對照表!A:B,2,FALSE)</f>
        <v>50</v>
      </c>
    </row>
    <row r="4777" spans="1:5" x14ac:dyDescent="0.25">
      <c r="A4777" s="648" t="str">
        <f t="shared" si="74"/>
        <v>2017/05/13-14:37:07</v>
      </c>
      <c r="B4777" s="4">
        <v>42868</v>
      </c>
      <c r="C4777" s="3">
        <v>0.60910879629629633</v>
      </c>
      <c r="D4777" s="375" t="s">
        <v>60</v>
      </c>
      <c r="E4777" s="648">
        <f>VLOOKUP(D4777,ID對照表!A:B,2,FALSE)</f>
        <v>36</v>
      </c>
    </row>
    <row r="4778" spans="1:5" x14ac:dyDescent="0.25">
      <c r="A4778" s="648" t="str">
        <f t="shared" si="74"/>
        <v>2017/05/13-15:19:46</v>
      </c>
      <c r="B4778" s="4">
        <v>42868</v>
      </c>
      <c r="C4778" s="3">
        <v>0.63872685185185185</v>
      </c>
      <c r="D4778" s="375" t="s">
        <v>33</v>
      </c>
      <c r="E4778" s="648">
        <f>VLOOKUP(D4778,ID對照表!A:B,2,FALSE)</f>
        <v>13</v>
      </c>
    </row>
    <row r="4779" spans="1:5" x14ac:dyDescent="0.25">
      <c r="A4779" s="648" t="str">
        <f t="shared" si="74"/>
        <v>2017/05/13-15:21:02</v>
      </c>
      <c r="B4779" s="4">
        <v>42868</v>
      </c>
      <c r="C4779" s="3">
        <v>0.63960648148148147</v>
      </c>
      <c r="D4779" s="375" t="s">
        <v>33</v>
      </c>
      <c r="E4779" s="648">
        <f>VLOOKUP(D4779,ID對照表!A:B,2,FALSE)</f>
        <v>13</v>
      </c>
    </row>
    <row r="4780" spans="1:5" x14ac:dyDescent="0.25">
      <c r="A4780" s="648" t="str">
        <f t="shared" si="74"/>
        <v>2017/05/13-15:21:03</v>
      </c>
      <c r="B4780" s="4">
        <v>42868</v>
      </c>
      <c r="C4780" s="3">
        <v>0.63961805555555562</v>
      </c>
      <c r="D4780" s="375" t="s">
        <v>33</v>
      </c>
      <c r="E4780" s="648">
        <f>VLOOKUP(D4780,ID對照表!A:B,2,FALSE)</f>
        <v>13</v>
      </c>
    </row>
    <row r="4781" spans="1:5" x14ac:dyDescent="0.25">
      <c r="A4781" s="648" t="str">
        <f t="shared" si="74"/>
        <v>2017/05/13-15:21:09</v>
      </c>
      <c r="B4781" s="4">
        <v>42868</v>
      </c>
      <c r="C4781" s="3">
        <v>0.63968749999999996</v>
      </c>
      <c r="D4781" s="375" t="s">
        <v>33</v>
      </c>
      <c r="E4781" s="648">
        <f>VLOOKUP(D4781,ID對照表!A:B,2,FALSE)</f>
        <v>13</v>
      </c>
    </row>
    <row r="4782" spans="1:5" x14ac:dyDescent="0.25">
      <c r="A4782" s="648" t="str">
        <f t="shared" si="74"/>
        <v>2017/05/13-15:21:14</v>
      </c>
      <c r="B4782" s="4">
        <v>42868</v>
      </c>
      <c r="C4782" s="3">
        <v>0.63974537037037038</v>
      </c>
      <c r="D4782" s="375" t="s">
        <v>33</v>
      </c>
      <c r="E4782" s="648">
        <f>VLOOKUP(D4782,ID對照表!A:B,2,FALSE)</f>
        <v>13</v>
      </c>
    </row>
    <row r="4783" spans="1:5" x14ac:dyDescent="0.25">
      <c r="A4783" s="648" t="str">
        <f t="shared" si="74"/>
        <v>2017/05/13-15:21:16</v>
      </c>
      <c r="B4783" s="4">
        <v>42868</v>
      </c>
      <c r="C4783" s="3">
        <v>0.63976851851851857</v>
      </c>
      <c r="D4783" s="375" t="s">
        <v>33</v>
      </c>
      <c r="E4783" s="648">
        <f>VLOOKUP(D4783,ID對照表!A:B,2,FALSE)</f>
        <v>13</v>
      </c>
    </row>
    <row r="4784" spans="1:5" x14ac:dyDescent="0.25">
      <c r="A4784" s="648" t="str">
        <f t="shared" si="74"/>
        <v>2017/05/13-15:21:20</v>
      </c>
      <c r="B4784" s="4">
        <v>42868</v>
      </c>
      <c r="C4784" s="3">
        <v>0.63981481481481484</v>
      </c>
      <c r="D4784" s="375" t="s">
        <v>33</v>
      </c>
      <c r="E4784" s="648">
        <f>VLOOKUP(D4784,ID對照表!A:B,2,FALSE)</f>
        <v>13</v>
      </c>
    </row>
    <row r="4785" spans="1:5" x14ac:dyDescent="0.25">
      <c r="A4785" s="648" t="str">
        <f t="shared" si="74"/>
        <v>2017/05/13-15:21:21</v>
      </c>
      <c r="B4785" s="4">
        <v>42868</v>
      </c>
      <c r="C4785" s="3">
        <v>0.63982638888888888</v>
      </c>
      <c r="D4785" s="375" t="s">
        <v>33</v>
      </c>
      <c r="E4785" s="648">
        <f>VLOOKUP(D4785,ID對照表!A:B,2,FALSE)</f>
        <v>13</v>
      </c>
    </row>
    <row r="4786" spans="1:5" x14ac:dyDescent="0.25">
      <c r="A4786" s="648" t="str">
        <f t="shared" si="74"/>
        <v>2017/05/13-15:21:24</v>
      </c>
      <c r="B4786" s="4">
        <v>42868</v>
      </c>
      <c r="C4786" s="3">
        <v>0.6398611111111111</v>
      </c>
      <c r="D4786" s="375" t="s">
        <v>33</v>
      </c>
      <c r="E4786" s="648">
        <f>VLOOKUP(D4786,ID對照表!A:B,2,FALSE)</f>
        <v>13</v>
      </c>
    </row>
    <row r="4787" spans="1:5" x14ac:dyDescent="0.25">
      <c r="A4787" s="648" t="str">
        <f t="shared" si="74"/>
        <v>2017/05/13-15:21:26</v>
      </c>
      <c r="B4787" s="4">
        <v>42868</v>
      </c>
      <c r="C4787" s="3">
        <v>0.63988425925925929</v>
      </c>
      <c r="D4787" s="375" t="s">
        <v>33</v>
      </c>
      <c r="E4787" s="648">
        <f>VLOOKUP(D4787,ID對照表!A:B,2,FALSE)</f>
        <v>13</v>
      </c>
    </row>
    <row r="4788" spans="1:5" x14ac:dyDescent="0.25">
      <c r="A4788" s="648" t="str">
        <f t="shared" si="74"/>
        <v>2017/05/13-15:21:29</v>
      </c>
      <c r="B4788" s="4">
        <v>42868</v>
      </c>
      <c r="C4788" s="3">
        <v>0.63991898148148152</v>
      </c>
      <c r="D4788" s="375" t="s">
        <v>33</v>
      </c>
      <c r="E4788" s="648">
        <f>VLOOKUP(D4788,ID對照表!A:B,2,FALSE)</f>
        <v>13</v>
      </c>
    </row>
    <row r="4789" spans="1:5" x14ac:dyDescent="0.25">
      <c r="A4789" s="648" t="str">
        <f t="shared" si="74"/>
        <v>2017/05/13-15:21:33</v>
      </c>
      <c r="B4789" s="4">
        <v>42868</v>
      </c>
      <c r="C4789" s="3">
        <v>0.63996527777777779</v>
      </c>
      <c r="D4789" s="375" t="s">
        <v>33</v>
      </c>
      <c r="E4789" s="648">
        <f>VLOOKUP(D4789,ID對照表!A:B,2,FALSE)</f>
        <v>13</v>
      </c>
    </row>
    <row r="4790" spans="1:5" x14ac:dyDescent="0.25">
      <c r="A4790" s="648" t="str">
        <f t="shared" si="74"/>
        <v>2017/05/13-15:21:37</v>
      </c>
      <c r="B4790" s="4">
        <v>42868</v>
      </c>
      <c r="C4790" s="3">
        <v>0.64001157407407405</v>
      </c>
      <c r="D4790" s="375" t="s">
        <v>33</v>
      </c>
      <c r="E4790" s="648">
        <f>VLOOKUP(D4790,ID對照表!A:B,2,FALSE)</f>
        <v>13</v>
      </c>
    </row>
    <row r="4791" spans="1:5" x14ac:dyDescent="0.25">
      <c r="A4791" s="648" t="str">
        <f t="shared" si="74"/>
        <v>2017/05/13-15:21:42</v>
      </c>
      <c r="B4791" s="4">
        <v>42868</v>
      </c>
      <c r="C4791" s="3">
        <v>0.64006944444444447</v>
      </c>
      <c r="D4791" s="375" t="s">
        <v>33</v>
      </c>
      <c r="E4791" s="648">
        <f>VLOOKUP(D4791,ID對照表!A:B,2,FALSE)</f>
        <v>13</v>
      </c>
    </row>
    <row r="4792" spans="1:5" x14ac:dyDescent="0.25">
      <c r="A4792" s="648" t="str">
        <f t="shared" si="74"/>
        <v>2017/05/13-15:21:52</v>
      </c>
      <c r="B4792" s="4">
        <v>42868</v>
      </c>
      <c r="C4792" s="3">
        <v>0.64018518518518519</v>
      </c>
      <c r="D4792" s="375" t="s">
        <v>33</v>
      </c>
      <c r="E4792" s="648">
        <f>VLOOKUP(D4792,ID對照表!A:B,2,FALSE)</f>
        <v>13</v>
      </c>
    </row>
    <row r="4793" spans="1:5" x14ac:dyDescent="0.25">
      <c r="A4793" s="648" t="str">
        <f t="shared" si="74"/>
        <v>2017/05/13-15:22:09</v>
      </c>
      <c r="B4793" s="4">
        <v>42868</v>
      </c>
      <c r="C4793" s="3">
        <v>0.64038194444444441</v>
      </c>
      <c r="D4793" s="375" t="s">
        <v>33</v>
      </c>
      <c r="E4793" s="648">
        <f>VLOOKUP(D4793,ID對照表!A:B,2,FALSE)</f>
        <v>13</v>
      </c>
    </row>
    <row r="4794" spans="1:5" x14ac:dyDescent="0.25">
      <c r="A4794" s="648" t="str">
        <f t="shared" si="74"/>
        <v>2017/05/13-15:24:57</v>
      </c>
      <c r="B4794" s="4">
        <v>42868</v>
      </c>
      <c r="C4794" s="3">
        <v>0.64232638888888893</v>
      </c>
      <c r="D4794" s="375" t="s">
        <v>33</v>
      </c>
      <c r="E4794" s="648">
        <f>VLOOKUP(D4794,ID對照表!A:B,2,FALSE)</f>
        <v>13</v>
      </c>
    </row>
    <row r="4795" spans="1:5" x14ac:dyDescent="0.25">
      <c r="A4795" s="648" t="str">
        <f t="shared" si="74"/>
        <v>2017/05/13-15:24:59</v>
      </c>
      <c r="B4795" s="4">
        <v>42868</v>
      </c>
      <c r="C4795" s="3">
        <v>0.64234953703703701</v>
      </c>
      <c r="D4795" s="375" t="s">
        <v>33</v>
      </c>
      <c r="E4795" s="648">
        <f>VLOOKUP(D4795,ID對照表!A:B,2,FALSE)</f>
        <v>13</v>
      </c>
    </row>
    <row r="4796" spans="1:5" x14ac:dyDescent="0.25">
      <c r="A4796" s="648" t="str">
        <f t="shared" si="74"/>
        <v>2017/05/13-15:25:02</v>
      </c>
      <c r="B4796" s="4">
        <v>42868</v>
      </c>
      <c r="C4796" s="3">
        <v>0.64238425925925924</v>
      </c>
      <c r="D4796" s="375" t="s">
        <v>33</v>
      </c>
      <c r="E4796" s="648">
        <f>VLOOKUP(D4796,ID對照表!A:B,2,FALSE)</f>
        <v>13</v>
      </c>
    </row>
    <row r="4797" spans="1:5" x14ac:dyDescent="0.25">
      <c r="A4797" s="648" t="str">
        <f t="shared" si="74"/>
        <v>2017/05/13-15:25:04</v>
      </c>
      <c r="B4797" s="4">
        <v>42868</v>
      </c>
      <c r="C4797" s="3">
        <v>0.64240740740740743</v>
      </c>
      <c r="D4797" s="375" t="s">
        <v>33</v>
      </c>
      <c r="E4797" s="648">
        <f>VLOOKUP(D4797,ID對照表!A:B,2,FALSE)</f>
        <v>13</v>
      </c>
    </row>
    <row r="4798" spans="1:5" x14ac:dyDescent="0.25">
      <c r="A4798" s="648" t="str">
        <f t="shared" si="74"/>
        <v>2017/05/13-15:27:34</v>
      </c>
      <c r="B4798" s="4">
        <v>42868</v>
      </c>
      <c r="C4798" s="3">
        <v>0.64414351851851859</v>
      </c>
      <c r="D4798" s="375" t="s">
        <v>33</v>
      </c>
      <c r="E4798" s="648">
        <f>VLOOKUP(D4798,ID對照表!A:B,2,FALSE)</f>
        <v>13</v>
      </c>
    </row>
    <row r="4799" spans="1:5" x14ac:dyDescent="0.25">
      <c r="A4799" s="648" t="str">
        <f t="shared" si="74"/>
        <v>2017/05/13-15:58:14</v>
      </c>
      <c r="B4799" s="4">
        <v>42868</v>
      </c>
      <c r="C4799" s="3">
        <v>0.66543981481481485</v>
      </c>
      <c r="D4799" s="375" t="s">
        <v>56</v>
      </c>
      <c r="E4799" s="648">
        <f>VLOOKUP(D4799,ID對照表!A:B,2,FALSE)</f>
        <v>31</v>
      </c>
    </row>
    <row r="4800" spans="1:5" x14ac:dyDescent="0.25">
      <c r="A4800" s="648" t="str">
        <f t="shared" si="74"/>
        <v>2017/05/13-17:21:08</v>
      </c>
      <c r="B4800" s="4">
        <v>42868</v>
      </c>
      <c r="C4800" s="3">
        <v>0.7230092592592593</v>
      </c>
      <c r="D4800" s="375" t="s">
        <v>33</v>
      </c>
      <c r="E4800" s="648">
        <f>VLOOKUP(D4800,ID對照表!A:B,2,FALSE)</f>
        <v>13</v>
      </c>
    </row>
    <row r="4801" spans="1:5" x14ac:dyDescent="0.25">
      <c r="A4801" s="648" t="str">
        <f t="shared" si="74"/>
        <v>2017/05/13-17:21:26</v>
      </c>
      <c r="B4801" s="4">
        <v>42868</v>
      </c>
      <c r="C4801" s="3">
        <v>0.72321759259259266</v>
      </c>
      <c r="D4801" s="375" t="s">
        <v>33</v>
      </c>
      <c r="E4801" s="648">
        <f>VLOOKUP(D4801,ID對照表!A:B,2,FALSE)</f>
        <v>13</v>
      </c>
    </row>
    <row r="4802" spans="1:5" x14ac:dyDescent="0.25">
      <c r="A4802" s="648" t="str">
        <f t="shared" ref="A4802:A4865" si="75">TEXT(B4802,"yyyy/mm/dd")&amp;"-"&amp;TEXT(C4802,"hh:mm:ss")</f>
        <v>2017/05/13-17:23:26</v>
      </c>
      <c r="B4802" s="4">
        <v>42868</v>
      </c>
      <c r="C4802" s="3">
        <v>0.72460648148148143</v>
      </c>
      <c r="D4802" s="375" t="s">
        <v>33</v>
      </c>
      <c r="E4802" s="648">
        <f>VLOOKUP(D4802,ID對照表!A:B,2,FALSE)</f>
        <v>13</v>
      </c>
    </row>
    <row r="4803" spans="1:5" x14ac:dyDescent="0.25">
      <c r="A4803" s="648" t="str">
        <f t="shared" si="75"/>
        <v>2017/05/13-17:32:58</v>
      </c>
      <c r="B4803" s="4">
        <v>42868</v>
      </c>
      <c r="C4803" s="3">
        <v>0.73122685185185177</v>
      </c>
      <c r="D4803" s="375" t="s">
        <v>33</v>
      </c>
      <c r="E4803" s="648">
        <f>VLOOKUP(D4803,ID對照表!A:B,2,FALSE)</f>
        <v>13</v>
      </c>
    </row>
    <row r="4804" spans="1:5" x14ac:dyDescent="0.25">
      <c r="A4804" s="648" t="str">
        <f t="shared" si="75"/>
        <v>2017/05/13-18:03:01</v>
      </c>
      <c r="B4804" s="4">
        <v>42868</v>
      </c>
      <c r="C4804" s="3">
        <v>0.75209490740740748</v>
      </c>
      <c r="D4804" s="375" t="s">
        <v>33</v>
      </c>
      <c r="E4804" s="648">
        <f>VLOOKUP(D4804,ID對照表!A:B,2,FALSE)</f>
        <v>13</v>
      </c>
    </row>
    <row r="4805" spans="1:5" x14ac:dyDescent="0.25">
      <c r="A4805" s="648" t="str">
        <f t="shared" si="75"/>
        <v>2017/05/13-18:03:02</v>
      </c>
      <c r="B4805" s="4">
        <v>42868</v>
      </c>
      <c r="C4805" s="3">
        <v>0.7521064814814814</v>
      </c>
      <c r="D4805" s="375" t="s">
        <v>33</v>
      </c>
      <c r="E4805" s="648">
        <f>VLOOKUP(D4805,ID對照表!A:B,2,FALSE)</f>
        <v>13</v>
      </c>
    </row>
    <row r="4806" spans="1:5" x14ac:dyDescent="0.25">
      <c r="A4806" s="648" t="str">
        <f t="shared" si="75"/>
        <v>2017/05/13-18:22:02</v>
      </c>
      <c r="B4806" s="4">
        <v>42868</v>
      </c>
      <c r="C4806" s="3">
        <v>0.76530092592592591</v>
      </c>
      <c r="D4806" s="375" t="s">
        <v>33</v>
      </c>
      <c r="E4806" s="648">
        <f>VLOOKUP(D4806,ID對照表!A:B,2,FALSE)</f>
        <v>13</v>
      </c>
    </row>
    <row r="4807" spans="1:5" x14ac:dyDescent="0.25">
      <c r="A4807" s="648" t="str">
        <f t="shared" si="75"/>
        <v>2017/05/13-19:30:22</v>
      </c>
      <c r="B4807" s="4">
        <v>42868</v>
      </c>
      <c r="C4807" s="3">
        <v>0.81275462962962963</v>
      </c>
      <c r="D4807" s="375" t="s">
        <v>60</v>
      </c>
      <c r="E4807" s="648">
        <f>VLOOKUP(D4807,ID對照表!A:B,2,FALSE)</f>
        <v>36</v>
      </c>
    </row>
    <row r="4808" spans="1:5" x14ac:dyDescent="0.25">
      <c r="A4808" s="648" t="str">
        <f t="shared" si="75"/>
        <v>2017/05/13-19:30:24</v>
      </c>
      <c r="B4808" s="4">
        <v>42868</v>
      </c>
      <c r="C4808" s="3">
        <v>0.81277777777777782</v>
      </c>
      <c r="D4808" s="375" t="s">
        <v>60</v>
      </c>
      <c r="E4808" s="648">
        <f>VLOOKUP(D4808,ID對照表!A:B,2,FALSE)</f>
        <v>36</v>
      </c>
    </row>
    <row r="4809" spans="1:5" x14ac:dyDescent="0.25">
      <c r="A4809" s="648" t="str">
        <f t="shared" si="75"/>
        <v>2017/05/13-21:21:26</v>
      </c>
      <c r="B4809" s="4">
        <v>42868</v>
      </c>
      <c r="C4809" s="3">
        <v>0.88988425925925929</v>
      </c>
      <c r="D4809" s="375" t="s">
        <v>56</v>
      </c>
      <c r="E4809" s="648">
        <f>VLOOKUP(D4809,ID對照表!A:B,2,FALSE)</f>
        <v>31</v>
      </c>
    </row>
    <row r="4810" spans="1:5" x14ac:dyDescent="0.25">
      <c r="A4810" s="648" t="str">
        <f t="shared" si="75"/>
        <v>2017/05/13-21:23:44</v>
      </c>
      <c r="B4810" s="4">
        <v>42868</v>
      </c>
      <c r="C4810" s="3">
        <v>0.89148148148148154</v>
      </c>
      <c r="D4810" s="375" t="s">
        <v>56</v>
      </c>
      <c r="E4810" s="648">
        <f>VLOOKUP(D4810,ID對照表!A:B,2,FALSE)</f>
        <v>31</v>
      </c>
    </row>
    <row r="4811" spans="1:5" x14ac:dyDescent="0.25">
      <c r="A4811" s="648" t="str">
        <f t="shared" si="75"/>
        <v>2017/05/13-21:36:44</v>
      </c>
      <c r="B4811" s="4">
        <v>42868</v>
      </c>
      <c r="C4811" s="3">
        <v>0.90050925925925929</v>
      </c>
      <c r="D4811" s="375" t="s">
        <v>60</v>
      </c>
      <c r="E4811" s="648">
        <f>VLOOKUP(D4811,ID對照表!A:B,2,FALSE)</f>
        <v>36</v>
      </c>
    </row>
    <row r="4812" spans="1:5" x14ac:dyDescent="0.25">
      <c r="A4812" s="648" t="str">
        <f t="shared" si="75"/>
        <v>2017/05/13-21:36:49</v>
      </c>
      <c r="B4812" s="4">
        <v>42868</v>
      </c>
      <c r="C4812" s="3">
        <v>0.9005671296296297</v>
      </c>
      <c r="D4812" s="375" t="s">
        <v>56</v>
      </c>
      <c r="E4812" s="648">
        <f>VLOOKUP(D4812,ID對照表!A:B,2,FALSE)</f>
        <v>31</v>
      </c>
    </row>
    <row r="4813" spans="1:5" x14ac:dyDescent="0.25">
      <c r="A4813" s="648" t="str">
        <f t="shared" si="75"/>
        <v>2017/05/13-21:38:45</v>
      </c>
      <c r="B4813" s="4">
        <v>42868</v>
      </c>
      <c r="C4813" s="3">
        <v>0.90190972222222221</v>
      </c>
      <c r="D4813" s="375" t="s">
        <v>56</v>
      </c>
      <c r="E4813" s="648">
        <f>VLOOKUP(D4813,ID對照表!A:B,2,FALSE)</f>
        <v>31</v>
      </c>
    </row>
    <row r="4814" spans="1:5" x14ac:dyDescent="0.25">
      <c r="A4814" s="648" t="str">
        <f t="shared" si="75"/>
        <v>2017/05/13-23:08:14</v>
      </c>
      <c r="B4814" s="4">
        <v>42868</v>
      </c>
      <c r="C4814" s="3">
        <v>0.96405092592592589</v>
      </c>
      <c r="D4814" s="375" t="s">
        <v>56</v>
      </c>
      <c r="E4814" s="648">
        <f>VLOOKUP(D4814,ID對照表!A:B,2,FALSE)</f>
        <v>31</v>
      </c>
    </row>
    <row r="4815" spans="1:5" x14ac:dyDescent="0.25">
      <c r="A4815" s="648" t="str">
        <f t="shared" si="75"/>
        <v>2017/05/13-23:10:43</v>
      </c>
      <c r="B4815" s="4">
        <v>42868</v>
      </c>
      <c r="C4815" s="3">
        <v>0.96577546296296291</v>
      </c>
      <c r="D4815" s="375" t="s">
        <v>56</v>
      </c>
      <c r="E4815" s="648">
        <f>VLOOKUP(D4815,ID對照表!A:B,2,FALSE)</f>
        <v>31</v>
      </c>
    </row>
    <row r="4816" spans="1:5" x14ac:dyDescent="0.25">
      <c r="A4816" s="648" t="str">
        <f t="shared" si="75"/>
        <v>2017/05/13-23:10:46</v>
      </c>
      <c r="B4816" s="4">
        <v>42868</v>
      </c>
      <c r="C4816" s="3">
        <v>0.96581018518518524</v>
      </c>
      <c r="D4816" s="375" t="s">
        <v>56</v>
      </c>
      <c r="E4816" s="648">
        <f>VLOOKUP(D4816,ID對照表!A:B,2,FALSE)</f>
        <v>31</v>
      </c>
    </row>
    <row r="4817" spans="1:5" x14ac:dyDescent="0.25">
      <c r="A4817" s="648" t="str">
        <f t="shared" si="75"/>
        <v>2017/05/13-23:10:50</v>
      </c>
      <c r="B4817" s="4">
        <v>42868</v>
      </c>
      <c r="C4817" s="3">
        <v>0.96585648148148151</v>
      </c>
      <c r="D4817" s="375" t="s">
        <v>56</v>
      </c>
      <c r="E4817" s="648">
        <f>VLOOKUP(D4817,ID對照表!A:B,2,FALSE)</f>
        <v>31</v>
      </c>
    </row>
    <row r="4818" spans="1:5" x14ac:dyDescent="0.25">
      <c r="A4818" s="648" t="str">
        <f t="shared" si="75"/>
        <v>2017/05/13-23:10:53</v>
      </c>
      <c r="B4818" s="4">
        <v>42868</v>
      </c>
      <c r="C4818" s="3">
        <v>0.96589120370370374</v>
      </c>
      <c r="D4818" s="375" t="s">
        <v>56</v>
      </c>
      <c r="E4818" s="648">
        <f>VLOOKUP(D4818,ID對照表!A:B,2,FALSE)</f>
        <v>31</v>
      </c>
    </row>
    <row r="4819" spans="1:5" x14ac:dyDescent="0.25">
      <c r="A4819" s="648" t="str">
        <f t="shared" si="75"/>
        <v>2017/05/14-00:25:38</v>
      </c>
      <c r="B4819" s="4">
        <v>42869</v>
      </c>
      <c r="C4819" s="3">
        <v>1.7800925925925925E-2</v>
      </c>
      <c r="D4819" s="375" t="s">
        <v>56</v>
      </c>
      <c r="E4819" s="648">
        <f>VLOOKUP(D4819,ID對照表!A:B,2,FALSE)</f>
        <v>31</v>
      </c>
    </row>
    <row r="4820" spans="1:5" x14ac:dyDescent="0.25">
      <c r="A4820" s="648" t="str">
        <f t="shared" si="75"/>
        <v>2017/05/14-00:27:29</v>
      </c>
      <c r="B4820" s="4">
        <v>42869</v>
      </c>
      <c r="C4820" s="3">
        <v>1.9085648148148147E-2</v>
      </c>
      <c r="D4820" s="375" t="s">
        <v>56</v>
      </c>
      <c r="E4820" s="648">
        <f>VLOOKUP(D4820,ID對照表!A:B,2,FALSE)</f>
        <v>31</v>
      </c>
    </row>
    <row r="4821" spans="1:5" x14ac:dyDescent="0.25">
      <c r="A4821" s="648" t="str">
        <f t="shared" si="75"/>
        <v>2017/05/14-00:27:30</v>
      </c>
      <c r="B4821" s="4">
        <v>42869</v>
      </c>
      <c r="C4821" s="3">
        <v>1.909722222222222E-2</v>
      </c>
      <c r="D4821" s="375" t="s">
        <v>56</v>
      </c>
      <c r="E4821" s="648">
        <f>VLOOKUP(D4821,ID對照表!A:B,2,FALSE)</f>
        <v>31</v>
      </c>
    </row>
    <row r="4822" spans="1:5" x14ac:dyDescent="0.25">
      <c r="A4822" s="648" t="str">
        <f t="shared" si="75"/>
        <v>2017/05/14-02:02:25</v>
      </c>
      <c r="B4822" s="4">
        <v>42869</v>
      </c>
      <c r="C4822" s="3">
        <v>8.5011574074074073E-2</v>
      </c>
      <c r="D4822" s="375" t="s">
        <v>60</v>
      </c>
      <c r="E4822" s="648">
        <f>VLOOKUP(D4822,ID對照表!A:B,2,FALSE)</f>
        <v>36</v>
      </c>
    </row>
    <row r="4823" spans="1:5" x14ac:dyDescent="0.25">
      <c r="A4823" s="648" t="str">
        <f t="shared" si="75"/>
        <v>2017/05/14-02:02:45</v>
      </c>
      <c r="B4823" s="4">
        <v>42869</v>
      </c>
      <c r="C4823" s="3">
        <v>8.5243055555555558E-2</v>
      </c>
      <c r="D4823" s="375" t="s">
        <v>60</v>
      </c>
      <c r="E4823" s="648">
        <f>VLOOKUP(D4823,ID對照表!A:B,2,FALSE)</f>
        <v>36</v>
      </c>
    </row>
    <row r="4824" spans="1:5" x14ac:dyDescent="0.25">
      <c r="A4824" s="648" t="str">
        <f t="shared" si="75"/>
        <v>2017/05/14-09:50:18</v>
      </c>
      <c r="B4824" s="4">
        <v>42869</v>
      </c>
      <c r="C4824" s="3">
        <v>0.40993055555555552</v>
      </c>
      <c r="D4824" s="375" t="s">
        <v>84</v>
      </c>
      <c r="E4824" s="648">
        <f>VLOOKUP(D4824,ID對照表!A:B,2,FALSE)</f>
        <v>60</v>
      </c>
    </row>
    <row r="4825" spans="1:5" x14ac:dyDescent="0.25">
      <c r="A4825" s="648" t="str">
        <f t="shared" si="75"/>
        <v>2017/05/14-09:53:08</v>
      </c>
      <c r="B4825" s="4">
        <v>42869</v>
      </c>
      <c r="C4825" s="3">
        <v>0.41189814814814812</v>
      </c>
      <c r="D4825" s="375" t="s">
        <v>84</v>
      </c>
      <c r="E4825" s="648">
        <f>VLOOKUP(D4825,ID對照表!A:B,2,FALSE)</f>
        <v>60</v>
      </c>
    </row>
    <row r="4826" spans="1:5" x14ac:dyDescent="0.25">
      <c r="A4826" s="648" t="str">
        <f t="shared" si="75"/>
        <v>2017/05/14-09:53:58</v>
      </c>
      <c r="B4826" s="4">
        <v>42869</v>
      </c>
      <c r="C4826" s="3">
        <v>0.41247685185185184</v>
      </c>
      <c r="D4826" s="375" t="s">
        <v>84</v>
      </c>
      <c r="E4826" s="648">
        <f>VLOOKUP(D4826,ID對照表!A:B,2,FALSE)</f>
        <v>60</v>
      </c>
    </row>
    <row r="4827" spans="1:5" x14ac:dyDescent="0.25">
      <c r="A4827" s="648" t="str">
        <f t="shared" si="75"/>
        <v>2017/05/14-10:23:23</v>
      </c>
      <c r="B4827" s="4">
        <v>42869</v>
      </c>
      <c r="C4827" s="3">
        <v>0.43290509259259258</v>
      </c>
      <c r="D4827" s="375" t="s">
        <v>75</v>
      </c>
      <c r="E4827" s="648">
        <f>VLOOKUP(D4827,ID對照表!A:B,2,FALSE)</f>
        <v>50</v>
      </c>
    </row>
    <row r="4828" spans="1:5" x14ac:dyDescent="0.25">
      <c r="A4828" s="648" t="str">
        <f t="shared" si="75"/>
        <v>2017/05/14-10:23:26</v>
      </c>
      <c r="B4828" s="4">
        <v>42869</v>
      </c>
      <c r="C4828" s="3">
        <v>0.43293981481481486</v>
      </c>
      <c r="D4828" s="375" t="s">
        <v>75</v>
      </c>
      <c r="E4828" s="648">
        <f>VLOOKUP(D4828,ID對照表!A:B,2,FALSE)</f>
        <v>50</v>
      </c>
    </row>
    <row r="4829" spans="1:5" x14ac:dyDescent="0.25">
      <c r="A4829" s="648" t="str">
        <f t="shared" si="75"/>
        <v>2017/05/14-10:23:29</v>
      </c>
      <c r="B4829" s="4">
        <v>42869</v>
      </c>
      <c r="C4829" s="3">
        <v>0.43297453703703703</v>
      </c>
      <c r="D4829" s="375" t="s">
        <v>75</v>
      </c>
      <c r="E4829" s="648">
        <f>VLOOKUP(D4829,ID對照表!A:B,2,FALSE)</f>
        <v>50</v>
      </c>
    </row>
    <row r="4830" spans="1:5" x14ac:dyDescent="0.25">
      <c r="A4830" s="648" t="str">
        <f t="shared" si="75"/>
        <v>2017/05/14-10:23:31</v>
      </c>
      <c r="B4830" s="4">
        <v>42869</v>
      </c>
      <c r="C4830" s="3">
        <v>0.43299768518518517</v>
      </c>
      <c r="D4830" s="375" t="s">
        <v>75</v>
      </c>
      <c r="E4830" s="648">
        <f>VLOOKUP(D4830,ID對照表!A:B,2,FALSE)</f>
        <v>50</v>
      </c>
    </row>
    <row r="4831" spans="1:5" x14ac:dyDescent="0.25">
      <c r="A4831" s="648" t="str">
        <f t="shared" si="75"/>
        <v>2017/05/14-10:23:37</v>
      </c>
      <c r="B4831" s="4">
        <v>42869</v>
      </c>
      <c r="C4831" s="3">
        <v>0.43306712962962962</v>
      </c>
      <c r="D4831" s="375" t="s">
        <v>75</v>
      </c>
      <c r="E4831" s="648">
        <f>VLOOKUP(D4831,ID對照表!A:B,2,FALSE)</f>
        <v>50</v>
      </c>
    </row>
    <row r="4832" spans="1:5" x14ac:dyDescent="0.25">
      <c r="A4832" s="648" t="str">
        <f t="shared" si="75"/>
        <v>2017/05/14-10:23:41</v>
      </c>
      <c r="B4832" s="4">
        <v>42869</v>
      </c>
      <c r="C4832" s="3">
        <v>0.43311342592592594</v>
      </c>
      <c r="D4832" s="375" t="s">
        <v>75</v>
      </c>
      <c r="E4832" s="648">
        <f>VLOOKUP(D4832,ID對照表!A:B,2,FALSE)</f>
        <v>50</v>
      </c>
    </row>
    <row r="4833" spans="1:5" x14ac:dyDescent="0.25">
      <c r="A4833" s="648" t="str">
        <f t="shared" si="75"/>
        <v>2017/05/14-10:23:44</v>
      </c>
      <c r="B4833" s="4">
        <v>42869</v>
      </c>
      <c r="C4833" s="3">
        <v>0.43314814814814812</v>
      </c>
      <c r="D4833" s="375" t="s">
        <v>75</v>
      </c>
      <c r="E4833" s="648">
        <f>VLOOKUP(D4833,ID對照表!A:B,2,FALSE)</f>
        <v>50</v>
      </c>
    </row>
    <row r="4834" spans="1:5" x14ac:dyDescent="0.25">
      <c r="A4834" s="648" t="str">
        <f t="shared" si="75"/>
        <v>2017/05/14-10:23:46</v>
      </c>
      <c r="B4834" s="4">
        <v>42869</v>
      </c>
      <c r="C4834" s="3">
        <v>0.4331712962962963</v>
      </c>
      <c r="D4834" s="375" t="s">
        <v>75</v>
      </c>
      <c r="E4834" s="648">
        <f>VLOOKUP(D4834,ID對照表!A:B,2,FALSE)</f>
        <v>50</v>
      </c>
    </row>
    <row r="4835" spans="1:5" x14ac:dyDescent="0.25">
      <c r="A4835" s="648" t="str">
        <f t="shared" si="75"/>
        <v>2017/05/14-10:23:48</v>
      </c>
      <c r="B4835" s="4">
        <v>42869</v>
      </c>
      <c r="C4835" s="3">
        <v>0.43319444444444444</v>
      </c>
      <c r="D4835" s="375" t="s">
        <v>75</v>
      </c>
      <c r="E4835" s="648">
        <f>VLOOKUP(D4835,ID對照表!A:B,2,FALSE)</f>
        <v>50</v>
      </c>
    </row>
    <row r="4836" spans="1:5" x14ac:dyDescent="0.25">
      <c r="A4836" s="648" t="str">
        <f t="shared" si="75"/>
        <v>2017/05/14-10:23:53</v>
      </c>
      <c r="B4836" s="4">
        <v>42869</v>
      </c>
      <c r="C4836" s="3">
        <v>0.4332523148148148</v>
      </c>
      <c r="D4836" s="375" t="s">
        <v>75</v>
      </c>
      <c r="E4836" s="648">
        <f>VLOOKUP(D4836,ID對照表!A:B,2,FALSE)</f>
        <v>50</v>
      </c>
    </row>
    <row r="4837" spans="1:5" x14ac:dyDescent="0.25">
      <c r="A4837" s="648" t="str">
        <f t="shared" si="75"/>
        <v>2017/05/14-10:24:01</v>
      </c>
      <c r="B4837" s="4">
        <v>42869</v>
      </c>
      <c r="C4837" s="3">
        <v>0.43334490740740739</v>
      </c>
      <c r="D4837" s="375" t="s">
        <v>75</v>
      </c>
      <c r="E4837" s="648">
        <f>VLOOKUP(D4837,ID對照表!A:B,2,FALSE)</f>
        <v>50</v>
      </c>
    </row>
    <row r="4838" spans="1:5" x14ac:dyDescent="0.25">
      <c r="A4838" s="648" t="str">
        <f t="shared" si="75"/>
        <v>2017/05/14-10:24:07</v>
      </c>
      <c r="B4838" s="4">
        <v>42869</v>
      </c>
      <c r="C4838" s="3">
        <v>0.43341435185185184</v>
      </c>
      <c r="D4838" s="375" t="s">
        <v>75</v>
      </c>
      <c r="E4838" s="648">
        <f>VLOOKUP(D4838,ID對照表!A:B,2,FALSE)</f>
        <v>50</v>
      </c>
    </row>
    <row r="4839" spans="1:5" x14ac:dyDescent="0.25">
      <c r="A4839" s="648" t="str">
        <f t="shared" si="75"/>
        <v>2017/05/14-10:24:09</v>
      </c>
      <c r="B4839" s="4">
        <v>42869</v>
      </c>
      <c r="C4839" s="3">
        <v>0.43343749999999998</v>
      </c>
      <c r="D4839" s="375" t="s">
        <v>75</v>
      </c>
      <c r="E4839" s="648">
        <f>VLOOKUP(D4839,ID對照表!A:B,2,FALSE)</f>
        <v>50</v>
      </c>
    </row>
    <row r="4840" spans="1:5" x14ac:dyDescent="0.25">
      <c r="A4840" s="648" t="str">
        <f t="shared" si="75"/>
        <v>2017/05/14-10:24:11</v>
      </c>
      <c r="B4840" s="4">
        <v>42869</v>
      </c>
      <c r="C4840" s="3">
        <v>0.43346064814814816</v>
      </c>
      <c r="D4840" s="375" t="s">
        <v>75</v>
      </c>
      <c r="E4840" s="648">
        <f>VLOOKUP(D4840,ID對照表!A:B,2,FALSE)</f>
        <v>50</v>
      </c>
    </row>
    <row r="4841" spans="1:5" x14ac:dyDescent="0.25">
      <c r="A4841" s="648" t="str">
        <f t="shared" si="75"/>
        <v>2017/05/14-10:24:19</v>
      </c>
      <c r="B4841" s="4">
        <v>42869</v>
      </c>
      <c r="C4841" s="3">
        <v>0.43355324074074075</v>
      </c>
      <c r="D4841" s="375" t="s">
        <v>75</v>
      </c>
      <c r="E4841" s="648">
        <f>VLOOKUP(D4841,ID對照表!A:B,2,FALSE)</f>
        <v>50</v>
      </c>
    </row>
    <row r="4842" spans="1:5" x14ac:dyDescent="0.25">
      <c r="A4842" s="648" t="str">
        <f t="shared" si="75"/>
        <v>2017/05/14-10:24:28</v>
      </c>
      <c r="B4842" s="4">
        <v>42869</v>
      </c>
      <c r="C4842" s="3">
        <v>0.43365740740740738</v>
      </c>
      <c r="D4842" s="375" t="s">
        <v>75</v>
      </c>
      <c r="E4842" s="648">
        <f>VLOOKUP(D4842,ID對照表!A:B,2,FALSE)</f>
        <v>50</v>
      </c>
    </row>
    <row r="4843" spans="1:5" x14ac:dyDescent="0.25">
      <c r="A4843" s="648" t="str">
        <f t="shared" si="75"/>
        <v>2017/05/14-10:24:32</v>
      </c>
      <c r="B4843" s="4">
        <v>42869</v>
      </c>
      <c r="C4843" s="3">
        <v>0.4337037037037037</v>
      </c>
      <c r="D4843" s="375" t="s">
        <v>75</v>
      </c>
      <c r="E4843" s="648">
        <f>VLOOKUP(D4843,ID對照表!A:B,2,FALSE)</f>
        <v>50</v>
      </c>
    </row>
    <row r="4844" spans="1:5" x14ac:dyDescent="0.25">
      <c r="A4844" s="648" t="str">
        <f t="shared" si="75"/>
        <v>2017/05/14-10:24:35</v>
      </c>
      <c r="B4844" s="4">
        <v>42869</v>
      </c>
      <c r="C4844" s="3">
        <v>0.43373842592592587</v>
      </c>
      <c r="D4844" s="375" t="s">
        <v>75</v>
      </c>
      <c r="E4844" s="648">
        <f>VLOOKUP(D4844,ID對照表!A:B,2,FALSE)</f>
        <v>50</v>
      </c>
    </row>
    <row r="4845" spans="1:5" x14ac:dyDescent="0.25">
      <c r="A4845" s="648" t="str">
        <f t="shared" si="75"/>
        <v>2017/05/14-10:24:37</v>
      </c>
      <c r="B4845" s="4">
        <v>42869</v>
      </c>
      <c r="C4845" s="3">
        <v>0.43376157407407406</v>
      </c>
      <c r="D4845" s="375" t="s">
        <v>75</v>
      </c>
      <c r="E4845" s="648">
        <f>VLOOKUP(D4845,ID對照表!A:B,2,FALSE)</f>
        <v>50</v>
      </c>
    </row>
    <row r="4846" spans="1:5" x14ac:dyDescent="0.25">
      <c r="A4846" s="648" t="str">
        <f t="shared" si="75"/>
        <v>2017/05/14-10:24:41</v>
      </c>
      <c r="B4846" s="4">
        <v>42869</v>
      </c>
      <c r="C4846" s="3">
        <v>0.43380787037037033</v>
      </c>
      <c r="D4846" s="375" t="s">
        <v>75</v>
      </c>
      <c r="E4846" s="648">
        <f>VLOOKUP(D4846,ID對照表!A:B,2,FALSE)</f>
        <v>50</v>
      </c>
    </row>
    <row r="4847" spans="1:5" x14ac:dyDescent="0.25">
      <c r="A4847" s="648" t="str">
        <f t="shared" si="75"/>
        <v>2017/05/14-10:24:44</v>
      </c>
      <c r="B4847" s="4">
        <v>42869</v>
      </c>
      <c r="C4847" s="3">
        <v>0.43384259259259261</v>
      </c>
      <c r="D4847" s="375" t="s">
        <v>75</v>
      </c>
      <c r="E4847" s="648">
        <f>VLOOKUP(D4847,ID對照表!A:B,2,FALSE)</f>
        <v>50</v>
      </c>
    </row>
    <row r="4848" spans="1:5" x14ac:dyDescent="0.25">
      <c r="A4848" s="648" t="str">
        <f t="shared" si="75"/>
        <v>2017/05/14-10:24:50</v>
      </c>
      <c r="B4848" s="4">
        <v>42869</v>
      </c>
      <c r="C4848" s="3">
        <v>0.43391203703703707</v>
      </c>
      <c r="D4848" s="375" t="s">
        <v>75</v>
      </c>
      <c r="E4848" s="648">
        <f>VLOOKUP(D4848,ID對照表!A:B,2,FALSE)</f>
        <v>50</v>
      </c>
    </row>
    <row r="4849" spans="1:5" x14ac:dyDescent="0.25">
      <c r="A4849" s="648" t="str">
        <f t="shared" si="75"/>
        <v>2017/05/14-10:24:51</v>
      </c>
      <c r="B4849" s="4">
        <v>42869</v>
      </c>
      <c r="C4849" s="3">
        <v>0.43392361111111111</v>
      </c>
      <c r="D4849" s="375" t="s">
        <v>75</v>
      </c>
      <c r="E4849" s="648">
        <f>VLOOKUP(D4849,ID對照表!A:B,2,FALSE)</f>
        <v>50</v>
      </c>
    </row>
    <row r="4850" spans="1:5" x14ac:dyDescent="0.25">
      <c r="A4850" s="648" t="str">
        <f t="shared" si="75"/>
        <v>2017/05/14-10:24:58</v>
      </c>
      <c r="B4850" s="4">
        <v>42869</v>
      </c>
      <c r="C4850" s="3">
        <v>0.4340046296296296</v>
      </c>
      <c r="D4850" s="375" t="s">
        <v>75</v>
      </c>
      <c r="E4850" s="648">
        <f>VLOOKUP(D4850,ID對照表!A:B,2,FALSE)</f>
        <v>50</v>
      </c>
    </row>
    <row r="4851" spans="1:5" x14ac:dyDescent="0.25">
      <c r="A4851" s="648" t="str">
        <f t="shared" si="75"/>
        <v>2017/05/14-10:25:01</v>
      </c>
      <c r="B4851" s="4">
        <v>42869</v>
      </c>
      <c r="C4851" s="3">
        <v>0.43403935185185188</v>
      </c>
      <c r="D4851" s="375" t="s">
        <v>75</v>
      </c>
      <c r="E4851" s="648">
        <f>VLOOKUP(D4851,ID對照表!A:B,2,FALSE)</f>
        <v>50</v>
      </c>
    </row>
    <row r="4852" spans="1:5" x14ac:dyDescent="0.25">
      <c r="A4852" s="648" t="str">
        <f t="shared" si="75"/>
        <v>2017/05/14-10:25:02</v>
      </c>
      <c r="B4852" s="4">
        <v>42869</v>
      </c>
      <c r="C4852" s="3">
        <v>0.43405092592592592</v>
      </c>
      <c r="D4852" s="375" t="s">
        <v>75</v>
      </c>
      <c r="E4852" s="648">
        <f>VLOOKUP(D4852,ID對照表!A:B,2,FALSE)</f>
        <v>50</v>
      </c>
    </row>
    <row r="4853" spans="1:5" x14ac:dyDescent="0.25">
      <c r="A4853" s="648" t="str">
        <f t="shared" si="75"/>
        <v>2017/05/14-10:25:04</v>
      </c>
      <c r="B4853" s="4">
        <v>42869</v>
      </c>
      <c r="C4853" s="3">
        <v>0.43407407407407406</v>
      </c>
      <c r="D4853" s="375" t="s">
        <v>75</v>
      </c>
      <c r="E4853" s="648">
        <f>VLOOKUP(D4853,ID對照表!A:B,2,FALSE)</f>
        <v>50</v>
      </c>
    </row>
    <row r="4854" spans="1:5" x14ac:dyDescent="0.25">
      <c r="A4854" s="648" t="str">
        <f t="shared" si="75"/>
        <v>2017/05/14-10:25:05</v>
      </c>
      <c r="B4854" s="4">
        <v>42869</v>
      </c>
      <c r="C4854" s="3">
        <v>0.43408564814814815</v>
      </c>
      <c r="D4854" s="375" t="s">
        <v>75</v>
      </c>
      <c r="E4854" s="648">
        <f>VLOOKUP(D4854,ID對照表!A:B,2,FALSE)</f>
        <v>50</v>
      </c>
    </row>
    <row r="4855" spans="1:5" x14ac:dyDescent="0.25">
      <c r="A4855" s="648" t="str">
        <f t="shared" si="75"/>
        <v>2017/05/14-10:25:10</v>
      </c>
      <c r="B4855" s="4">
        <v>42869</v>
      </c>
      <c r="C4855" s="3">
        <v>0.43414351851851851</v>
      </c>
      <c r="D4855" s="375" t="s">
        <v>75</v>
      </c>
      <c r="E4855" s="648">
        <f>VLOOKUP(D4855,ID對照表!A:B,2,FALSE)</f>
        <v>50</v>
      </c>
    </row>
    <row r="4856" spans="1:5" x14ac:dyDescent="0.25">
      <c r="A4856" s="648" t="str">
        <f t="shared" si="75"/>
        <v>2017/05/14-10:25:11</v>
      </c>
      <c r="B4856" s="4">
        <v>42869</v>
      </c>
      <c r="C4856" s="3">
        <v>0.43415509259259261</v>
      </c>
      <c r="D4856" s="375" t="s">
        <v>75</v>
      </c>
      <c r="E4856" s="648">
        <f>VLOOKUP(D4856,ID對照表!A:B,2,FALSE)</f>
        <v>50</v>
      </c>
    </row>
    <row r="4857" spans="1:5" x14ac:dyDescent="0.25">
      <c r="A4857" s="648" t="str">
        <f t="shared" si="75"/>
        <v>2017/05/14-10:25:13</v>
      </c>
      <c r="B4857" s="4">
        <v>42869</v>
      </c>
      <c r="C4857" s="3">
        <v>0.43417824074074068</v>
      </c>
      <c r="D4857" s="375" t="s">
        <v>75</v>
      </c>
      <c r="E4857" s="648">
        <f>VLOOKUP(D4857,ID對照表!A:B,2,FALSE)</f>
        <v>50</v>
      </c>
    </row>
    <row r="4858" spans="1:5" x14ac:dyDescent="0.25">
      <c r="A4858" s="648" t="str">
        <f t="shared" si="75"/>
        <v>2017/05/14-10:25:25</v>
      </c>
      <c r="B4858" s="4">
        <v>42869</v>
      </c>
      <c r="C4858" s="3">
        <v>0.43431712962962959</v>
      </c>
      <c r="D4858" s="375" t="s">
        <v>75</v>
      </c>
      <c r="E4858" s="648">
        <f>VLOOKUP(D4858,ID對照表!A:B,2,FALSE)</f>
        <v>50</v>
      </c>
    </row>
    <row r="4859" spans="1:5" x14ac:dyDescent="0.25">
      <c r="A4859" s="648" t="str">
        <f t="shared" si="75"/>
        <v>2017/05/14-10:25:32</v>
      </c>
      <c r="B4859" s="4">
        <v>42869</v>
      </c>
      <c r="C4859" s="3">
        <v>0.4343981481481482</v>
      </c>
      <c r="D4859" s="375" t="s">
        <v>75</v>
      </c>
      <c r="E4859" s="648">
        <f>VLOOKUP(D4859,ID對照表!A:B,2,FALSE)</f>
        <v>50</v>
      </c>
    </row>
    <row r="4860" spans="1:5" x14ac:dyDescent="0.25">
      <c r="A4860" s="648" t="str">
        <f t="shared" si="75"/>
        <v>2017/05/14-10:25:33</v>
      </c>
      <c r="B4860" s="4">
        <v>42869</v>
      </c>
      <c r="C4860" s="3">
        <v>0.43440972222222224</v>
      </c>
      <c r="D4860" s="375" t="s">
        <v>75</v>
      </c>
      <c r="E4860" s="648">
        <f>VLOOKUP(D4860,ID對照表!A:B,2,FALSE)</f>
        <v>50</v>
      </c>
    </row>
    <row r="4861" spans="1:5" x14ac:dyDescent="0.25">
      <c r="A4861" s="648" t="str">
        <f t="shared" si="75"/>
        <v>2017/05/14-10:25:34</v>
      </c>
      <c r="B4861" s="4">
        <v>42869</v>
      </c>
      <c r="C4861" s="3">
        <v>0.43442129629629633</v>
      </c>
      <c r="D4861" s="375" t="s">
        <v>75</v>
      </c>
      <c r="E4861" s="648">
        <f>VLOOKUP(D4861,ID對照表!A:B,2,FALSE)</f>
        <v>50</v>
      </c>
    </row>
    <row r="4862" spans="1:5" x14ac:dyDescent="0.25">
      <c r="A4862" s="648" t="str">
        <f t="shared" si="75"/>
        <v>2017/05/14-10:25:35</v>
      </c>
      <c r="B4862" s="4">
        <v>42869</v>
      </c>
      <c r="C4862" s="3">
        <v>0.43443287037037037</v>
      </c>
      <c r="D4862" s="375" t="s">
        <v>75</v>
      </c>
      <c r="E4862" s="648">
        <f>VLOOKUP(D4862,ID對照表!A:B,2,FALSE)</f>
        <v>50</v>
      </c>
    </row>
    <row r="4863" spans="1:5" x14ac:dyDescent="0.25">
      <c r="A4863" s="648" t="str">
        <f t="shared" si="75"/>
        <v>2017/05/14-10:25:39</v>
      </c>
      <c r="B4863" s="4">
        <v>42869</v>
      </c>
      <c r="C4863" s="3">
        <v>0.43447916666666669</v>
      </c>
      <c r="D4863" s="375" t="s">
        <v>75</v>
      </c>
      <c r="E4863" s="648">
        <f>VLOOKUP(D4863,ID對照表!A:B,2,FALSE)</f>
        <v>50</v>
      </c>
    </row>
    <row r="4864" spans="1:5" x14ac:dyDescent="0.25">
      <c r="A4864" s="648" t="str">
        <f t="shared" si="75"/>
        <v>2017/05/14-10:25:41</v>
      </c>
      <c r="B4864" s="4">
        <v>42869</v>
      </c>
      <c r="C4864" s="3">
        <v>0.43450231481481483</v>
      </c>
      <c r="D4864" s="375" t="s">
        <v>75</v>
      </c>
      <c r="E4864" s="648">
        <f>VLOOKUP(D4864,ID對照表!A:B,2,FALSE)</f>
        <v>50</v>
      </c>
    </row>
    <row r="4865" spans="1:5" x14ac:dyDescent="0.25">
      <c r="A4865" s="648" t="str">
        <f t="shared" si="75"/>
        <v>2017/05/14-10:25:43</v>
      </c>
      <c r="B4865" s="4">
        <v>42869</v>
      </c>
      <c r="C4865" s="3">
        <v>0.43452546296296296</v>
      </c>
      <c r="D4865" s="375" t="s">
        <v>75</v>
      </c>
      <c r="E4865" s="648">
        <f>VLOOKUP(D4865,ID對照表!A:B,2,FALSE)</f>
        <v>50</v>
      </c>
    </row>
    <row r="4866" spans="1:5" x14ac:dyDescent="0.25">
      <c r="A4866" s="648" t="str">
        <f t="shared" ref="A4866:A4929" si="76">TEXT(B4866,"yyyy/mm/dd")&amp;"-"&amp;TEXT(C4866,"hh:mm:ss")</f>
        <v>2017/05/14-10:25:45</v>
      </c>
      <c r="B4866" s="4">
        <v>42869</v>
      </c>
      <c r="C4866" s="3">
        <v>0.43454861111111115</v>
      </c>
      <c r="D4866" s="375" t="s">
        <v>75</v>
      </c>
      <c r="E4866" s="648">
        <f>VLOOKUP(D4866,ID對照表!A:B,2,FALSE)</f>
        <v>50</v>
      </c>
    </row>
    <row r="4867" spans="1:5" x14ac:dyDescent="0.25">
      <c r="A4867" s="648" t="str">
        <f t="shared" si="76"/>
        <v>2017/05/14-10:25:47</v>
      </c>
      <c r="B4867" s="4">
        <v>42869</v>
      </c>
      <c r="C4867" s="3">
        <v>0.43457175925925928</v>
      </c>
      <c r="D4867" s="375" t="s">
        <v>75</v>
      </c>
      <c r="E4867" s="648">
        <f>VLOOKUP(D4867,ID對照表!A:B,2,FALSE)</f>
        <v>50</v>
      </c>
    </row>
    <row r="4868" spans="1:5" x14ac:dyDescent="0.25">
      <c r="A4868" s="648" t="str">
        <f t="shared" si="76"/>
        <v>2017/05/14-10:25:51</v>
      </c>
      <c r="B4868" s="4">
        <v>42869</v>
      </c>
      <c r="C4868" s="3">
        <v>0.4346180555555556</v>
      </c>
      <c r="D4868" s="375" t="s">
        <v>75</v>
      </c>
      <c r="E4868" s="648">
        <f>VLOOKUP(D4868,ID對照表!A:B,2,FALSE)</f>
        <v>50</v>
      </c>
    </row>
    <row r="4869" spans="1:5" x14ac:dyDescent="0.25">
      <c r="A4869" s="648" t="str">
        <f t="shared" si="76"/>
        <v>2017/05/14-10:25:56</v>
      </c>
      <c r="B4869" s="4">
        <v>42869</v>
      </c>
      <c r="C4869" s="3">
        <v>0.43467592592592591</v>
      </c>
      <c r="D4869" s="375" t="s">
        <v>75</v>
      </c>
      <c r="E4869" s="648">
        <f>VLOOKUP(D4869,ID對照表!A:B,2,FALSE)</f>
        <v>50</v>
      </c>
    </row>
    <row r="4870" spans="1:5" x14ac:dyDescent="0.25">
      <c r="A4870" s="648" t="str">
        <f t="shared" si="76"/>
        <v>2017/05/14-10:26:05</v>
      </c>
      <c r="B4870" s="4">
        <v>42869</v>
      </c>
      <c r="C4870" s="3">
        <v>0.43478009259259259</v>
      </c>
      <c r="D4870" s="375" t="s">
        <v>75</v>
      </c>
      <c r="E4870" s="648">
        <f>VLOOKUP(D4870,ID對照表!A:B,2,FALSE)</f>
        <v>50</v>
      </c>
    </row>
    <row r="4871" spans="1:5" x14ac:dyDescent="0.25">
      <c r="A4871" s="648" t="str">
        <f t="shared" si="76"/>
        <v>2017/05/14-10:26:07</v>
      </c>
      <c r="B4871" s="4">
        <v>42869</v>
      </c>
      <c r="C4871" s="3">
        <v>0.43480324074074073</v>
      </c>
      <c r="D4871" s="375" t="s">
        <v>75</v>
      </c>
      <c r="E4871" s="648">
        <f>VLOOKUP(D4871,ID對照表!A:B,2,FALSE)</f>
        <v>50</v>
      </c>
    </row>
    <row r="4872" spans="1:5" x14ac:dyDescent="0.25">
      <c r="A4872" s="648" t="str">
        <f t="shared" si="76"/>
        <v>2017/05/14-10:26:09</v>
      </c>
      <c r="B4872" s="4">
        <v>42869</v>
      </c>
      <c r="C4872" s="3">
        <v>0.43482638888888886</v>
      </c>
      <c r="D4872" s="375" t="s">
        <v>75</v>
      </c>
      <c r="E4872" s="648">
        <f>VLOOKUP(D4872,ID對照表!A:B,2,FALSE)</f>
        <v>50</v>
      </c>
    </row>
    <row r="4873" spans="1:5" x14ac:dyDescent="0.25">
      <c r="A4873" s="648" t="str">
        <f t="shared" si="76"/>
        <v>2017/05/14-10:26:15</v>
      </c>
      <c r="B4873" s="4">
        <v>42869</v>
      </c>
      <c r="C4873" s="3">
        <v>0.43489583333333331</v>
      </c>
      <c r="D4873" s="375" t="s">
        <v>75</v>
      </c>
      <c r="E4873" s="648">
        <f>VLOOKUP(D4873,ID對照表!A:B,2,FALSE)</f>
        <v>50</v>
      </c>
    </row>
    <row r="4874" spans="1:5" x14ac:dyDescent="0.25">
      <c r="A4874" s="648" t="str">
        <f t="shared" si="76"/>
        <v>2017/05/14-10:26:16</v>
      </c>
      <c r="B4874" s="4">
        <v>42869</v>
      </c>
      <c r="C4874" s="3">
        <v>0.43490740740740735</v>
      </c>
      <c r="D4874" s="375" t="s">
        <v>75</v>
      </c>
      <c r="E4874" s="648">
        <f>VLOOKUP(D4874,ID對照表!A:B,2,FALSE)</f>
        <v>50</v>
      </c>
    </row>
    <row r="4875" spans="1:5" x14ac:dyDescent="0.25">
      <c r="A4875" s="648" t="str">
        <f t="shared" si="76"/>
        <v>2017/05/14-11:51:54</v>
      </c>
      <c r="B4875" s="4">
        <v>42869</v>
      </c>
      <c r="C4875" s="3">
        <v>0.49437500000000001</v>
      </c>
      <c r="D4875" s="375" t="s">
        <v>156</v>
      </c>
      <c r="E4875" s="648">
        <f>VLOOKUP(D4875,ID對照表!A:B,2,FALSE)</f>
        <v>75</v>
      </c>
    </row>
    <row r="4876" spans="1:5" x14ac:dyDescent="0.25">
      <c r="A4876" s="648" t="str">
        <f t="shared" si="76"/>
        <v>2017/05/14-11:51:59</v>
      </c>
      <c r="B4876" s="4">
        <v>42869</v>
      </c>
      <c r="C4876" s="3">
        <v>0.49443287037037037</v>
      </c>
      <c r="D4876" s="375" t="s">
        <v>156</v>
      </c>
      <c r="E4876" s="648">
        <f>VLOOKUP(D4876,ID對照表!A:B,2,FALSE)</f>
        <v>75</v>
      </c>
    </row>
    <row r="4877" spans="1:5" x14ac:dyDescent="0.25">
      <c r="A4877" s="648" t="str">
        <f t="shared" si="76"/>
        <v>2017/05/14-12:02:51</v>
      </c>
      <c r="B4877" s="4">
        <v>42869</v>
      </c>
      <c r="C4877" s="3">
        <v>0.50197916666666664</v>
      </c>
      <c r="D4877" s="375" t="s">
        <v>156</v>
      </c>
      <c r="E4877" s="648">
        <f>VLOOKUP(D4877,ID對照表!A:B,2,FALSE)</f>
        <v>75</v>
      </c>
    </row>
    <row r="4878" spans="1:5" x14ac:dyDescent="0.25">
      <c r="A4878" s="648" t="str">
        <f t="shared" si="76"/>
        <v>2017/05/14-12:02:52</v>
      </c>
      <c r="B4878" s="4">
        <v>42869</v>
      </c>
      <c r="C4878" s="3">
        <v>0.50199074074074079</v>
      </c>
      <c r="D4878" s="375" t="s">
        <v>156</v>
      </c>
      <c r="E4878" s="648">
        <f>VLOOKUP(D4878,ID對照表!A:B,2,FALSE)</f>
        <v>75</v>
      </c>
    </row>
    <row r="4879" spans="1:5" x14ac:dyDescent="0.25">
      <c r="A4879" s="648" t="str">
        <f t="shared" si="76"/>
        <v>2017/05/14-12:02:54</v>
      </c>
      <c r="B4879" s="4">
        <v>42869</v>
      </c>
      <c r="C4879" s="3">
        <v>0.50201388888888887</v>
      </c>
      <c r="D4879" s="375" t="s">
        <v>156</v>
      </c>
      <c r="E4879" s="648">
        <f>VLOOKUP(D4879,ID對照表!A:B,2,FALSE)</f>
        <v>75</v>
      </c>
    </row>
    <row r="4880" spans="1:5" x14ac:dyDescent="0.25">
      <c r="A4880" s="648" t="str">
        <f t="shared" si="76"/>
        <v>2017/05/14-12:03:43</v>
      </c>
      <c r="B4880" s="4">
        <v>42869</v>
      </c>
      <c r="C4880" s="3">
        <v>0.50258101851851855</v>
      </c>
      <c r="D4880" s="375" t="s">
        <v>156</v>
      </c>
      <c r="E4880" s="648">
        <f>VLOOKUP(D4880,ID對照表!A:B,2,FALSE)</f>
        <v>75</v>
      </c>
    </row>
    <row r="4881" spans="1:5" x14ac:dyDescent="0.25">
      <c r="A4881" s="648" t="str">
        <f t="shared" si="76"/>
        <v>2017/05/14-12:40:19</v>
      </c>
      <c r="B4881" s="4">
        <v>42869</v>
      </c>
      <c r="C4881" s="3">
        <v>0.52799768518518519</v>
      </c>
      <c r="D4881" s="375" t="s">
        <v>156</v>
      </c>
      <c r="E4881" s="648">
        <f>VLOOKUP(D4881,ID對照表!A:B,2,FALSE)</f>
        <v>75</v>
      </c>
    </row>
    <row r="4882" spans="1:5" x14ac:dyDescent="0.25">
      <c r="A4882" s="648" t="str">
        <f t="shared" si="76"/>
        <v>2017/05/14-13:38:32</v>
      </c>
      <c r="B4882" s="4">
        <v>42869</v>
      </c>
      <c r="C4882" s="3">
        <v>0.56842592592592589</v>
      </c>
      <c r="D4882" s="375" t="s">
        <v>75</v>
      </c>
      <c r="E4882" s="648">
        <f>VLOOKUP(D4882,ID對照表!A:B,2,FALSE)</f>
        <v>50</v>
      </c>
    </row>
    <row r="4883" spans="1:5" x14ac:dyDescent="0.25">
      <c r="A4883" s="648" t="str">
        <f t="shared" si="76"/>
        <v>2017/05/14-13:38:49</v>
      </c>
      <c r="B4883" s="4">
        <v>42869</v>
      </c>
      <c r="C4883" s="3">
        <v>0.56862268518518522</v>
      </c>
      <c r="D4883" s="375" t="s">
        <v>75</v>
      </c>
      <c r="E4883" s="648">
        <f>VLOOKUP(D4883,ID對照表!A:B,2,FALSE)</f>
        <v>50</v>
      </c>
    </row>
    <row r="4884" spans="1:5" x14ac:dyDescent="0.25">
      <c r="A4884" s="648" t="str">
        <f t="shared" si="76"/>
        <v>2017/05/14-13:38:51</v>
      </c>
      <c r="B4884" s="4">
        <v>42869</v>
      </c>
      <c r="C4884" s="3">
        <v>0.56864583333333341</v>
      </c>
      <c r="D4884" s="375" t="s">
        <v>75</v>
      </c>
      <c r="E4884" s="648">
        <f>VLOOKUP(D4884,ID對照表!A:B,2,FALSE)</f>
        <v>50</v>
      </c>
    </row>
    <row r="4885" spans="1:5" x14ac:dyDescent="0.25">
      <c r="A4885" s="648" t="str">
        <f t="shared" si="76"/>
        <v>2017/05/14-13:38:55</v>
      </c>
      <c r="B4885" s="4">
        <v>42869</v>
      </c>
      <c r="C4885" s="3">
        <v>0.56869212962962956</v>
      </c>
      <c r="D4885" s="375" t="s">
        <v>75</v>
      </c>
      <c r="E4885" s="648">
        <f>VLOOKUP(D4885,ID對照表!A:B,2,FALSE)</f>
        <v>50</v>
      </c>
    </row>
    <row r="4886" spans="1:5" x14ac:dyDescent="0.25">
      <c r="A4886" s="648" t="str">
        <f t="shared" si="76"/>
        <v>2017/05/14-13:38:57</v>
      </c>
      <c r="B4886" s="4">
        <v>42869</v>
      </c>
      <c r="C4886" s="3">
        <v>0.56871527777777775</v>
      </c>
      <c r="D4886" s="375" t="s">
        <v>75</v>
      </c>
      <c r="E4886" s="648">
        <f>VLOOKUP(D4886,ID對照表!A:B,2,FALSE)</f>
        <v>50</v>
      </c>
    </row>
    <row r="4887" spans="1:5" x14ac:dyDescent="0.25">
      <c r="A4887" s="648" t="str">
        <f t="shared" si="76"/>
        <v>2017/05/14-13:38:59</v>
      </c>
      <c r="B4887" s="4">
        <v>42869</v>
      </c>
      <c r="C4887" s="3">
        <v>0.56873842592592594</v>
      </c>
      <c r="D4887" s="375" t="s">
        <v>75</v>
      </c>
      <c r="E4887" s="648">
        <f>VLOOKUP(D4887,ID對照表!A:B,2,FALSE)</f>
        <v>50</v>
      </c>
    </row>
    <row r="4888" spans="1:5" x14ac:dyDescent="0.25">
      <c r="A4888" s="648" t="str">
        <f t="shared" si="76"/>
        <v>2017/05/14-13:39:00</v>
      </c>
      <c r="B4888" s="4">
        <v>42869</v>
      </c>
      <c r="C4888" s="3">
        <v>0.56874999999999998</v>
      </c>
      <c r="D4888" s="375" t="s">
        <v>75</v>
      </c>
      <c r="E4888" s="648">
        <f>VLOOKUP(D4888,ID對照表!A:B,2,FALSE)</f>
        <v>50</v>
      </c>
    </row>
    <row r="4889" spans="1:5" x14ac:dyDescent="0.25">
      <c r="A4889" s="648" t="str">
        <f t="shared" si="76"/>
        <v>2017/05/14-13:39:07</v>
      </c>
      <c r="B4889" s="4">
        <v>42869</v>
      </c>
      <c r="C4889" s="3">
        <v>0.56883101851851847</v>
      </c>
      <c r="D4889" s="375" t="s">
        <v>75</v>
      </c>
      <c r="E4889" s="648">
        <f>VLOOKUP(D4889,ID對照表!A:B,2,FALSE)</f>
        <v>50</v>
      </c>
    </row>
    <row r="4890" spans="1:5" x14ac:dyDescent="0.25">
      <c r="A4890" s="648" t="str">
        <f t="shared" si="76"/>
        <v>2017/05/14-13:39:22</v>
      </c>
      <c r="B4890" s="4">
        <v>42869</v>
      </c>
      <c r="C4890" s="3">
        <v>0.56900462962962961</v>
      </c>
      <c r="D4890" s="375" t="s">
        <v>75</v>
      </c>
      <c r="E4890" s="648">
        <f>VLOOKUP(D4890,ID對照表!A:B,2,FALSE)</f>
        <v>50</v>
      </c>
    </row>
    <row r="4891" spans="1:5" x14ac:dyDescent="0.25">
      <c r="A4891" s="648" t="str">
        <f t="shared" si="76"/>
        <v>2017/05/14-13:39:27</v>
      </c>
      <c r="B4891" s="4">
        <v>42869</v>
      </c>
      <c r="C4891" s="3">
        <v>0.56906250000000003</v>
      </c>
      <c r="D4891" s="375" t="s">
        <v>75</v>
      </c>
      <c r="E4891" s="648">
        <f>VLOOKUP(D4891,ID對照表!A:B,2,FALSE)</f>
        <v>50</v>
      </c>
    </row>
    <row r="4892" spans="1:5" x14ac:dyDescent="0.25">
      <c r="A4892" s="648" t="str">
        <f t="shared" si="76"/>
        <v>2017/05/14-13:39:29</v>
      </c>
      <c r="B4892" s="4">
        <v>42869</v>
      </c>
      <c r="C4892" s="3">
        <v>0.56908564814814822</v>
      </c>
      <c r="D4892" s="375" t="s">
        <v>75</v>
      </c>
      <c r="E4892" s="648">
        <f>VLOOKUP(D4892,ID對照表!A:B,2,FALSE)</f>
        <v>50</v>
      </c>
    </row>
    <row r="4893" spans="1:5" x14ac:dyDescent="0.25">
      <c r="A4893" s="648" t="str">
        <f t="shared" si="76"/>
        <v>2017/05/14-13:39:33</v>
      </c>
      <c r="B4893" s="4">
        <v>42869</v>
      </c>
      <c r="C4893" s="3">
        <v>0.56913194444444437</v>
      </c>
      <c r="D4893" s="375" t="s">
        <v>75</v>
      </c>
      <c r="E4893" s="648">
        <f>VLOOKUP(D4893,ID對照表!A:B,2,FALSE)</f>
        <v>50</v>
      </c>
    </row>
    <row r="4894" spans="1:5" x14ac:dyDescent="0.25">
      <c r="A4894" s="648" t="str">
        <f t="shared" si="76"/>
        <v>2017/05/14-13:39:35</v>
      </c>
      <c r="B4894" s="4">
        <v>42869</v>
      </c>
      <c r="C4894" s="3">
        <v>0.56915509259259256</v>
      </c>
      <c r="D4894" s="375" t="s">
        <v>75</v>
      </c>
      <c r="E4894" s="648">
        <f>VLOOKUP(D4894,ID對照表!A:B,2,FALSE)</f>
        <v>50</v>
      </c>
    </row>
    <row r="4895" spans="1:5" x14ac:dyDescent="0.25">
      <c r="A4895" s="648" t="str">
        <f t="shared" si="76"/>
        <v>2017/05/14-13:39:38</v>
      </c>
      <c r="B4895" s="4">
        <v>42869</v>
      </c>
      <c r="C4895" s="3">
        <v>0.56918981481481479</v>
      </c>
      <c r="D4895" s="375" t="s">
        <v>75</v>
      </c>
      <c r="E4895" s="648">
        <f>VLOOKUP(D4895,ID對照表!A:B,2,FALSE)</f>
        <v>50</v>
      </c>
    </row>
    <row r="4896" spans="1:5" x14ac:dyDescent="0.25">
      <c r="A4896" s="648" t="str">
        <f t="shared" si="76"/>
        <v>2017/05/14-13:39:43</v>
      </c>
      <c r="B4896" s="4">
        <v>42869</v>
      </c>
      <c r="C4896" s="3">
        <v>0.5692476851851852</v>
      </c>
      <c r="D4896" s="375" t="s">
        <v>75</v>
      </c>
      <c r="E4896" s="648">
        <f>VLOOKUP(D4896,ID對照表!A:B,2,FALSE)</f>
        <v>50</v>
      </c>
    </row>
    <row r="4897" spans="1:5" x14ac:dyDescent="0.25">
      <c r="A4897" s="648" t="str">
        <f t="shared" si="76"/>
        <v>2017/05/14-13:39:46</v>
      </c>
      <c r="B4897" s="4">
        <v>42869</v>
      </c>
      <c r="C4897" s="3">
        <v>0.56928240740740743</v>
      </c>
      <c r="D4897" s="375" t="s">
        <v>75</v>
      </c>
      <c r="E4897" s="648">
        <f>VLOOKUP(D4897,ID對照表!A:B,2,FALSE)</f>
        <v>50</v>
      </c>
    </row>
    <row r="4898" spans="1:5" x14ac:dyDescent="0.25">
      <c r="A4898" s="648" t="str">
        <f t="shared" si="76"/>
        <v>2017/05/14-13:39:49</v>
      </c>
      <c r="B4898" s="4">
        <v>42869</v>
      </c>
      <c r="C4898" s="3">
        <v>0.56931712962962966</v>
      </c>
      <c r="D4898" s="375" t="s">
        <v>75</v>
      </c>
      <c r="E4898" s="648">
        <f>VLOOKUP(D4898,ID對照表!A:B,2,FALSE)</f>
        <v>50</v>
      </c>
    </row>
    <row r="4899" spans="1:5" x14ac:dyDescent="0.25">
      <c r="A4899" s="648" t="str">
        <f t="shared" si="76"/>
        <v>2017/05/14-13:39:50</v>
      </c>
      <c r="B4899" s="4">
        <v>42869</v>
      </c>
      <c r="C4899" s="3">
        <v>0.5693287037037037</v>
      </c>
      <c r="D4899" s="375" t="s">
        <v>75</v>
      </c>
      <c r="E4899" s="648">
        <f>VLOOKUP(D4899,ID對照表!A:B,2,FALSE)</f>
        <v>50</v>
      </c>
    </row>
    <row r="4900" spans="1:5" x14ac:dyDescent="0.25">
      <c r="A4900" s="648" t="str">
        <f t="shared" si="76"/>
        <v>2017/05/14-13:39:56</v>
      </c>
      <c r="B4900" s="4">
        <v>42869</v>
      </c>
      <c r="C4900" s="3">
        <v>0.56939814814814815</v>
      </c>
      <c r="D4900" s="375" t="s">
        <v>75</v>
      </c>
      <c r="E4900" s="648">
        <f>VLOOKUP(D4900,ID對照表!A:B,2,FALSE)</f>
        <v>50</v>
      </c>
    </row>
    <row r="4901" spans="1:5" x14ac:dyDescent="0.25">
      <c r="A4901" s="648" t="str">
        <f t="shared" si="76"/>
        <v>2017/05/14-13:39:58</v>
      </c>
      <c r="B4901" s="4">
        <v>42869</v>
      </c>
      <c r="C4901" s="3">
        <v>0.56942129629629623</v>
      </c>
      <c r="D4901" s="375" t="s">
        <v>75</v>
      </c>
      <c r="E4901" s="648">
        <f>VLOOKUP(D4901,ID對照表!A:B,2,FALSE)</f>
        <v>50</v>
      </c>
    </row>
    <row r="4902" spans="1:5" x14ac:dyDescent="0.25">
      <c r="A4902" s="648" t="str">
        <f t="shared" si="76"/>
        <v>2017/05/14-13:40:02</v>
      </c>
      <c r="B4902" s="4">
        <v>42869</v>
      </c>
      <c r="C4902" s="3">
        <v>0.56946759259259261</v>
      </c>
      <c r="D4902" s="375" t="s">
        <v>75</v>
      </c>
      <c r="E4902" s="648">
        <f>VLOOKUP(D4902,ID對照表!A:B,2,FALSE)</f>
        <v>50</v>
      </c>
    </row>
    <row r="4903" spans="1:5" x14ac:dyDescent="0.25">
      <c r="A4903" s="648" t="str">
        <f t="shared" si="76"/>
        <v>2017/05/14-13:40:08</v>
      </c>
      <c r="B4903" s="4">
        <v>42869</v>
      </c>
      <c r="C4903" s="3">
        <v>0.56953703703703706</v>
      </c>
      <c r="D4903" s="375" t="s">
        <v>75</v>
      </c>
      <c r="E4903" s="648">
        <f>VLOOKUP(D4903,ID對照表!A:B,2,FALSE)</f>
        <v>50</v>
      </c>
    </row>
    <row r="4904" spans="1:5" x14ac:dyDescent="0.25">
      <c r="A4904" s="648" t="str">
        <f t="shared" si="76"/>
        <v>2017/05/14-13:40:12</v>
      </c>
      <c r="B4904" s="4">
        <v>42869</v>
      </c>
      <c r="C4904" s="3">
        <v>0.56958333333333333</v>
      </c>
      <c r="D4904" s="375" t="s">
        <v>75</v>
      </c>
      <c r="E4904" s="648">
        <f>VLOOKUP(D4904,ID對照表!A:B,2,FALSE)</f>
        <v>50</v>
      </c>
    </row>
    <row r="4905" spans="1:5" x14ac:dyDescent="0.25">
      <c r="A4905" s="648" t="str">
        <f t="shared" si="76"/>
        <v>2017/05/14-13:40:13</v>
      </c>
      <c r="B4905" s="4">
        <v>42869</v>
      </c>
      <c r="C4905" s="3">
        <v>0.56959490740740748</v>
      </c>
      <c r="D4905" s="375" t="s">
        <v>75</v>
      </c>
      <c r="E4905" s="648">
        <f>VLOOKUP(D4905,ID對照表!A:B,2,FALSE)</f>
        <v>50</v>
      </c>
    </row>
    <row r="4906" spans="1:5" x14ac:dyDescent="0.25">
      <c r="A4906" s="648" t="str">
        <f t="shared" si="76"/>
        <v>2017/05/14-13:40:16</v>
      </c>
      <c r="B4906" s="4">
        <v>42869</v>
      </c>
      <c r="C4906" s="3">
        <v>0.5696296296296296</v>
      </c>
      <c r="D4906" s="375" t="s">
        <v>75</v>
      </c>
      <c r="E4906" s="648">
        <f>VLOOKUP(D4906,ID對照表!A:B,2,FALSE)</f>
        <v>50</v>
      </c>
    </row>
    <row r="4907" spans="1:5" x14ac:dyDescent="0.25">
      <c r="A4907" s="648" t="str">
        <f t="shared" si="76"/>
        <v>2017/05/14-13:40:18</v>
      </c>
      <c r="B4907" s="4">
        <v>42869</v>
      </c>
      <c r="C4907" s="3">
        <v>0.56965277777777779</v>
      </c>
      <c r="D4907" s="375" t="s">
        <v>75</v>
      </c>
      <c r="E4907" s="648">
        <f>VLOOKUP(D4907,ID對照表!A:B,2,FALSE)</f>
        <v>50</v>
      </c>
    </row>
    <row r="4908" spans="1:5" x14ac:dyDescent="0.25">
      <c r="A4908" s="648" t="str">
        <f t="shared" si="76"/>
        <v>2017/05/14-13:40:19</v>
      </c>
      <c r="B4908" s="4">
        <v>42869</v>
      </c>
      <c r="C4908" s="3">
        <v>0.56966435185185182</v>
      </c>
      <c r="D4908" s="375" t="s">
        <v>75</v>
      </c>
      <c r="E4908" s="648">
        <f>VLOOKUP(D4908,ID對照表!A:B,2,FALSE)</f>
        <v>50</v>
      </c>
    </row>
    <row r="4909" spans="1:5" x14ac:dyDescent="0.25">
      <c r="A4909" s="648" t="str">
        <f t="shared" si="76"/>
        <v>2017/05/14-13:41:09</v>
      </c>
      <c r="B4909" s="4">
        <v>42869</v>
      </c>
      <c r="C4909" s="3">
        <v>0.57024305555555554</v>
      </c>
      <c r="D4909" s="375" t="s">
        <v>75</v>
      </c>
      <c r="E4909" s="648">
        <f>VLOOKUP(D4909,ID對照表!A:B,2,FALSE)</f>
        <v>50</v>
      </c>
    </row>
    <row r="4910" spans="1:5" x14ac:dyDescent="0.25">
      <c r="A4910" s="648" t="str">
        <f t="shared" si="76"/>
        <v>2017/05/14-13:41:16</v>
      </c>
      <c r="B4910" s="4">
        <v>42869</v>
      </c>
      <c r="C4910" s="3">
        <v>0.57032407407407404</v>
      </c>
      <c r="D4910" s="375" t="s">
        <v>75</v>
      </c>
      <c r="E4910" s="648">
        <f>VLOOKUP(D4910,ID對照表!A:B,2,FALSE)</f>
        <v>50</v>
      </c>
    </row>
    <row r="4911" spans="1:5" x14ac:dyDescent="0.25">
      <c r="A4911" s="648" t="str">
        <f t="shared" si="76"/>
        <v>2017/05/14-13:41:23</v>
      </c>
      <c r="B4911" s="4">
        <v>42869</v>
      </c>
      <c r="C4911" s="3">
        <v>0.57040509259259264</v>
      </c>
      <c r="D4911" s="375" t="s">
        <v>75</v>
      </c>
      <c r="E4911" s="648">
        <f>VLOOKUP(D4911,ID對照表!A:B,2,FALSE)</f>
        <v>50</v>
      </c>
    </row>
    <row r="4912" spans="1:5" x14ac:dyDescent="0.25">
      <c r="A4912" s="648" t="str">
        <f t="shared" si="76"/>
        <v>2017/05/14-13:41:38</v>
      </c>
      <c r="B4912" s="4">
        <v>42869</v>
      </c>
      <c r="C4912" s="3">
        <v>0.57057870370370367</v>
      </c>
      <c r="D4912" s="375" t="s">
        <v>75</v>
      </c>
      <c r="E4912" s="648">
        <f>VLOOKUP(D4912,ID對照表!A:B,2,FALSE)</f>
        <v>50</v>
      </c>
    </row>
    <row r="4913" spans="1:5" x14ac:dyDescent="0.25">
      <c r="A4913" s="648" t="str">
        <f t="shared" si="76"/>
        <v>2017/05/14-19:12:03</v>
      </c>
      <c r="B4913" s="4">
        <v>42869</v>
      </c>
      <c r="C4913" s="3">
        <v>0.80003472222222216</v>
      </c>
      <c r="D4913" s="375" t="s">
        <v>34</v>
      </c>
      <c r="E4913" s="648">
        <f>VLOOKUP(D4913,ID對照表!A:B,2,FALSE)</f>
        <v>14</v>
      </c>
    </row>
    <row r="4914" spans="1:5" x14ac:dyDescent="0.25">
      <c r="A4914" s="648" t="str">
        <f t="shared" si="76"/>
        <v>2017/05/14-19:16:20</v>
      </c>
      <c r="B4914" s="4">
        <v>42869</v>
      </c>
      <c r="C4914" s="3">
        <v>0.80300925925925926</v>
      </c>
      <c r="D4914" s="375" t="s">
        <v>61</v>
      </c>
      <c r="E4914" s="648">
        <f>VLOOKUP(D4914,ID對照表!A:B,2,FALSE)</f>
        <v>37</v>
      </c>
    </row>
    <row r="4915" spans="1:5" x14ac:dyDescent="0.25">
      <c r="A4915" s="648" t="str">
        <f t="shared" si="76"/>
        <v>2017/05/14-19:45:45</v>
      </c>
      <c r="B4915" s="4">
        <v>42869</v>
      </c>
      <c r="C4915" s="3">
        <v>0.82343749999999993</v>
      </c>
      <c r="D4915" s="375" t="s">
        <v>82</v>
      </c>
      <c r="E4915" s="648">
        <f>VLOOKUP(D4915,ID對照表!A:B,2,FALSE)</f>
        <v>57</v>
      </c>
    </row>
    <row r="4916" spans="1:5" x14ac:dyDescent="0.25">
      <c r="A4916" s="648" t="str">
        <f t="shared" si="76"/>
        <v>2017/05/14-19:46:32</v>
      </c>
      <c r="B4916" s="4">
        <v>42869</v>
      </c>
      <c r="C4916" s="3">
        <v>0.82398148148148154</v>
      </c>
      <c r="D4916" s="375" t="s">
        <v>82</v>
      </c>
      <c r="E4916" s="648">
        <f>VLOOKUP(D4916,ID對照表!A:B,2,FALSE)</f>
        <v>57</v>
      </c>
    </row>
    <row r="4917" spans="1:5" x14ac:dyDescent="0.25">
      <c r="A4917" s="648" t="str">
        <f t="shared" si="76"/>
        <v>2017/05/14-19:46:34</v>
      </c>
      <c r="B4917" s="4">
        <v>42869</v>
      </c>
      <c r="C4917" s="3">
        <v>0.82400462962962961</v>
      </c>
      <c r="D4917" s="375" t="s">
        <v>82</v>
      </c>
      <c r="E4917" s="648">
        <f>VLOOKUP(D4917,ID對照表!A:B,2,FALSE)</f>
        <v>57</v>
      </c>
    </row>
    <row r="4918" spans="1:5" x14ac:dyDescent="0.25">
      <c r="A4918" s="648" t="str">
        <f t="shared" si="76"/>
        <v>2017/05/14-20:14:57</v>
      </c>
      <c r="B4918" s="4">
        <v>42869</v>
      </c>
      <c r="C4918" s="3">
        <v>0.84371527777777777</v>
      </c>
      <c r="D4918" s="375" t="s">
        <v>46</v>
      </c>
      <c r="E4918" s="648">
        <f>VLOOKUP(D4918,ID對照表!A:B,2,FALSE)</f>
        <v>23</v>
      </c>
    </row>
    <row r="4919" spans="1:5" x14ac:dyDescent="0.25">
      <c r="A4919" s="648" t="str">
        <f t="shared" si="76"/>
        <v>2017/05/14-20:19:30</v>
      </c>
      <c r="B4919" s="4">
        <v>42869</v>
      </c>
      <c r="C4919" s="3">
        <v>0.84687499999999993</v>
      </c>
      <c r="D4919" s="375" t="s">
        <v>82</v>
      </c>
      <c r="E4919" s="648">
        <f>VLOOKUP(D4919,ID對照表!A:B,2,FALSE)</f>
        <v>57</v>
      </c>
    </row>
    <row r="4920" spans="1:5" x14ac:dyDescent="0.25">
      <c r="A4920" s="648" t="str">
        <f t="shared" si="76"/>
        <v>2017/05/14-20:22:15</v>
      </c>
      <c r="B4920" s="4">
        <v>42869</v>
      </c>
      <c r="C4920" s="3">
        <v>0.84878472222222223</v>
      </c>
      <c r="D4920" s="375" t="s">
        <v>82</v>
      </c>
      <c r="E4920" s="648">
        <f>VLOOKUP(D4920,ID對照表!A:B,2,FALSE)</f>
        <v>57</v>
      </c>
    </row>
    <row r="4921" spans="1:5" x14ac:dyDescent="0.25">
      <c r="A4921" s="648" t="str">
        <f t="shared" si="76"/>
        <v>2017/05/14-21:56:43</v>
      </c>
      <c r="B4921" s="4">
        <v>42869</v>
      </c>
      <c r="C4921" s="3">
        <v>0.91438657407407409</v>
      </c>
      <c r="D4921" s="375" t="s">
        <v>154</v>
      </c>
      <c r="E4921" s="648">
        <f>VLOOKUP(D4921,ID對照表!A:B,2,FALSE)</f>
        <v>73</v>
      </c>
    </row>
    <row r="4922" spans="1:5" x14ac:dyDescent="0.25">
      <c r="A4922" s="648" t="str">
        <f t="shared" si="76"/>
        <v>2017/05/14-21:56:45</v>
      </c>
      <c r="B4922" s="4">
        <v>42869</v>
      </c>
      <c r="C4922" s="3">
        <v>0.91440972222222217</v>
      </c>
      <c r="D4922" s="375" t="s">
        <v>154</v>
      </c>
      <c r="E4922" s="648">
        <f>VLOOKUP(D4922,ID對照表!A:B,2,FALSE)</f>
        <v>73</v>
      </c>
    </row>
    <row r="4923" spans="1:5" x14ac:dyDescent="0.25">
      <c r="A4923" s="648" t="str">
        <f t="shared" si="76"/>
        <v>2017/05/14-22:12:57</v>
      </c>
      <c r="B4923" s="4">
        <v>42869</v>
      </c>
      <c r="C4923" s="3">
        <v>0.92565972222222215</v>
      </c>
      <c r="D4923" s="375" t="s">
        <v>60</v>
      </c>
      <c r="E4923" s="648">
        <f>VLOOKUP(D4923,ID對照表!A:B,2,FALSE)</f>
        <v>36</v>
      </c>
    </row>
    <row r="4924" spans="1:5" x14ac:dyDescent="0.25">
      <c r="A4924" s="648" t="str">
        <f t="shared" si="76"/>
        <v>2017/05/14-22:13:06</v>
      </c>
      <c r="B4924" s="4">
        <v>42869</v>
      </c>
      <c r="C4924" s="3">
        <v>0.92576388888888894</v>
      </c>
      <c r="D4924" s="375" t="s">
        <v>60</v>
      </c>
      <c r="E4924" s="648">
        <f>VLOOKUP(D4924,ID對照表!A:B,2,FALSE)</f>
        <v>36</v>
      </c>
    </row>
    <row r="4925" spans="1:5" x14ac:dyDescent="0.25">
      <c r="A4925" s="648" t="str">
        <f t="shared" si="76"/>
        <v>2017/05/14-22:13:10</v>
      </c>
      <c r="B4925" s="4">
        <v>42869</v>
      </c>
      <c r="C4925" s="3">
        <v>0.92581018518518521</v>
      </c>
      <c r="D4925" s="375" t="s">
        <v>60</v>
      </c>
      <c r="E4925" s="648">
        <f>VLOOKUP(D4925,ID對照表!A:B,2,FALSE)</f>
        <v>36</v>
      </c>
    </row>
    <row r="4926" spans="1:5" x14ac:dyDescent="0.25">
      <c r="A4926" s="648" t="str">
        <f t="shared" si="76"/>
        <v>2017/05/14-22:13:23</v>
      </c>
      <c r="B4926" s="4">
        <v>42869</v>
      </c>
      <c r="C4926" s="3">
        <v>0.92596064814814805</v>
      </c>
      <c r="D4926" s="375" t="s">
        <v>60</v>
      </c>
      <c r="E4926" s="648">
        <f>VLOOKUP(D4926,ID對照表!A:B,2,FALSE)</f>
        <v>36</v>
      </c>
    </row>
    <row r="4927" spans="1:5" x14ac:dyDescent="0.25">
      <c r="A4927" s="648" t="str">
        <f t="shared" si="76"/>
        <v>2017/05/15-02:04:13</v>
      </c>
      <c r="B4927" s="4">
        <v>42870</v>
      </c>
      <c r="C4927" s="3">
        <v>8.6261574074074074E-2</v>
      </c>
      <c r="D4927" s="375" t="s">
        <v>169</v>
      </c>
      <c r="E4927" s="648">
        <f>VLOOKUP(D4927,ID對照表!A:B,2,FALSE)</f>
        <v>85</v>
      </c>
    </row>
    <row r="4928" spans="1:5" x14ac:dyDescent="0.25">
      <c r="A4928" s="648" t="str">
        <f t="shared" si="76"/>
        <v>2017/05/15-02:04:23</v>
      </c>
      <c r="B4928" s="4">
        <v>42870</v>
      </c>
      <c r="C4928" s="3">
        <v>8.637731481481481E-2</v>
      </c>
      <c r="D4928" s="375" t="s">
        <v>169</v>
      </c>
      <c r="E4928" s="648">
        <f>VLOOKUP(D4928,ID對照表!A:B,2,FALSE)</f>
        <v>85</v>
      </c>
    </row>
    <row r="4929" spans="1:5" x14ac:dyDescent="0.25">
      <c r="A4929" s="648" t="str">
        <f t="shared" si="76"/>
        <v>2017/05/15-02:04:55</v>
      </c>
      <c r="B4929" s="4">
        <v>42870</v>
      </c>
      <c r="C4929" s="3">
        <v>8.6747685185185178E-2</v>
      </c>
      <c r="D4929" s="375" t="s">
        <v>169</v>
      </c>
      <c r="E4929" s="648">
        <f>VLOOKUP(D4929,ID對照表!A:B,2,FALSE)</f>
        <v>85</v>
      </c>
    </row>
    <row r="4930" spans="1:5" x14ac:dyDescent="0.25">
      <c r="A4930" s="648" t="str">
        <f t="shared" ref="A4930:A4993" si="77">TEXT(B4930,"yyyy/mm/dd")&amp;"-"&amp;TEXT(C4930,"hh:mm:ss")</f>
        <v>2017/05/15-02:05:01</v>
      </c>
      <c r="B4930" s="4">
        <v>42870</v>
      </c>
      <c r="C4930" s="3">
        <v>8.6817129629629633E-2</v>
      </c>
      <c r="D4930" s="375" t="s">
        <v>169</v>
      </c>
      <c r="E4930" s="648">
        <f>VLOOKUP(D4930,ID對照表!A:B,2,FALSE)</f>
        <v>85</v>
      </c>
    </row>
    <row r="4931" spans="1:5" x14ac:dyDescent="0.25">
      <c r="A4931" s="648" t="str">
        <f t="shared" si="77"/>
        <v>2017/05/15-02:05:02</v>
      </c>
      <c r="B4931" s="4">
        <v>42870</v>
      </c>
      <c r="C4931" s="3">
        <v>8.68287037037037E-2</v>
      </c>
      <c r="D4931" s="375" t="s">
        <v>169</v>
      </c>
      <c r="E4931" s="648">
        <f>VLOOKUP(D4931,ID對照表!A:B,2,FALSE)</f>
        <v>85</v>
      </c>
    </row>
    <row r="4932" spans="1:5" x14ac:dyDescent="0.25">
      <c r="A4932" s="648" t="str">
        <f t="shared" si="77"/>
        <v>2017/05/15-02:14:07</v>
      </c>
      <c r="B4932" s="4">
        <v>42870</v>
      </c>
      <c r="C4932" s="3">
        <v>9.3136574074074066E-2</v>
      </c>
      <c r="D4932" s="375" t="s">
        <v>34</v>
      </c>
      <c r="E4932" s="648">
        <f>VLOOKUP(D4932,ID對照表!A:B,2,FALSE)</f>
        <v>14</v>
      </c>
    </row>
    <row r="4933" spans="1:5" x14ac:dyDescent="0.25">
      <c r="A4933" s="648" t="str">
        <f t="shared" si="77"/>
        <v>2017/05/15-02:14:09</v>
      </c>
      <c r="B4933" s="4">
        <v>42870</v>
      </c>
      <c r="C4933" s="3">
        <v>9.3159722222222227E-2</v>
      </c>
      <c r="D4933" s="375" t="s">
        <v>34</v>
      </c>
      <c r="E4933" s="648">
        <f>VLOOKUP(D4933,ID對照表!A:B,2,FALSE)</f>
        <v>14</v>
      </c>
    </row>
    <row r="4934" spans="1:5" x14ac:dyDescent="0.25">
      <c r="A4934" s="648" t="str">
        <f t="shared" si="77"/>
        <v>2017/05/15-03:04:27</v>
      </c>
      <c r="B4934" s="4">
        <v>42870</v>
      </c>
      <c r="C4934" s="3">
        <v>0.12809027777777779</v>
      </c>
      <c r="D4934" s="375" t="s">
        <v>169</v>
      </c>
      <c r="E4934" s="648">
        <f>VLOOKUP(D4934,ID對照表!A:B,2,FALSE)</f>
        <v>85</v>
      </c>
    </row>
    <row r="4935" spans="1:5" x14ac:dyDescent="0.25">
      <c r="A4935" s="648" t="str">
        <f t="shared" si="77"/>
        <v>2017/05/15-03:05:12</v>
      </c>
      <c r="B4935" s="4">
        <v>42870</v>
      </c>
      <c r="C4935" s="3">
        <v>0.12861111111111112</v>
      </c>
      <c r="D4935" s="375" t="s">
        <v>169</v>
      </c>
      <c r="E4935" s="648">
        <f>VLOOKUP(D4935,ID對照表!A:B,2,FALSE)</f>
        <v>85</v>
      </c>
    </row>
    <row r="4936" spans="1:5" x14ac:dyDescent="0.25">
      <c r="A4936" s="648" t="str">
        <f t="shared" si="77"/>
        <v>2017/05/15-03:07:25</v>
      </c>
      <c r="B4936" s="4">
        <v>42870</v>
      </c>
      <c r="C4936" s="3">
        <v>0.13015046296296295</v>
      </c>
      <c r="D4936" s="375" t="s">
        <v>169</v>
      </c>
      <c r="E4936" s="648">
        <f>VLOOKUP(D4936,ID對照表!A:B,2,FALSE)</f>
        <v>85</v>
      </c>
    </row>
    <row r="4937" spans="1:5" x14ac:dyDescent="0.25">
      <c r="A4937" s="648" t="str">
        <f t="shared" si="77"/>
        <v>2017/05/15-03:07:28</v>
      </c>
      <c r="B4937" s="4">
        <v>42870</v>
      </c>
      <c r="C4937" s="3">
        <v>0.13018518518518518</v>
      </c>
      <c r="D4937" s="375" t="s">
        <v>169</v>
      </c>
      <c r="E4937" s="648">
        <f>VLOOKUP(D4937,ID對照表!A:B,2,FALSE)</f>
        <v>85</v>
      </c>
    </row>
    <row r="4938" spans="1:5" x14ac:dyDescent="0.25">
      <c r="A4938" s="648" t="str">
        <f t="shared" si="77"/>
        <v>2017/05/15-03:07:34</v>
      </c>
      <c r="B4938" s="4">
        <v>42870</v>
      </c>
      <c r="C4938" s="3">
        <v>0.13025462962962964</v>
      </c>
      <c r="D4938" s="375" t="s">
        <v>169</v>
      </c>
      <c r="E4938" s="648">
        <f>VLOOKUP(D4938,ID對照表!A:B,2,FALSE)</f>
        <v>85</v>
      </c>
    </row>
    <row r="4939" spans="1:5" x14ac:dyDescent="0.25">
      <c r="A4939" s="648" t="str">
        <f t="shared" si="77"/>
        <v>2017/05/15-03:07:36</v>
      </c>
      <c r="B4939" s="4">
        <v>42870</v>
      </c>
      <c r="C4939" s="3">
        <v>0.13027777777777777</v>
      </c>
      <c r="D4939" s="375" t="s">
        <v>169</v>
      </c>
      <c r="E4939" s="648">
        <f>VLOOKUP(D4939,ID對照表!A:B,2,FALSE)</f>
        <v>85</v>
      </c>
    </row>
    <row r="4940" spans="1:5" x14ac:dyDescent="0.25">
      <c r="A4940" s="648" t="str">
        <f t="shared" si="77"/>
        <v>2017/05/15-03:07:40</v>
      </c>
      <c r="B4940" s="4">
        <v>42870</v>
      </c>
      <c r="C4940" s="3">
        <v>0.13032407407407406</v>
      </c>
      <c r="D4940" s="375" t="s">
        <v>169</v>
      </c>
      <c r="E4940" s="648">
        <f>VLOOKUP(D4940,ID對照表!A:B,2,FALSE)</f>
        <v>85</v>
      </c>
    </row>
    <row r="4941" spans="1:5" x14ac:dyDescent="0.25">
      <c r="A4941" s="648" t="str">
        <f t="shared" si="77"/>
        <v>2017/05/15-03:07:55</v>
      </c>
      <c r="B4941" s="4">
        <v>42870</v>
      </c>
      <c r="C4941" s="3">
        <v>0.1304976851851852</v>
      </c>
      <c r="D4941" s="375" t="s">
        <v>169</v>
      </c>
      <c r="E4941" s="648">
        <f>VLOOKUP(D4941,ID對照表!A:B,2,FALSE)</f>
        <v>85</v>
      </c>
    </row>
    <row r="4942" spans="1:5" x14ac:dyDescent="0.25">
      <c r="A4942" s="648" t="str">
        <f t="shared" si="77"/>
        <v>2017/05/15-03:12:50</v>
      </c>
      <c r="B4942" s="4">
        <v>42870</v>
      </c>
      <c r="C4942" s="3">
        <v>0.13391203703703705</v>
      </c>
      <c r="D4942" s="375" t="s">
        <v>169</v>
      </c>
      <c r="E4942" s="648">
        <f>VLOOKUP(D4942,ID對照表!A:B,2,FALSE)</f>
        <v>85</v>
      </c>
    </row>
    <row r="4943" spans="1:5" x14ac:dyDescent="0.25">
      <c r="A4943" s="648" t="str">
        <f t="shared" si="77"/>
        <v>2017/05/15-03:16:59</v>
      </c>
      <c r="B4943" s="4">
        <v>42870</v>
      </c>
      <c r="C4943" s="3">
        <v>0.13679398148148147</v>
      </c>
      <c r="D4943" s="375" t="s">
        <v>169</v>
      </c>
      <c r="E4943" s="648">
        <f>VLOOKUP(D4943,ID對照表!A:B,2,FALSE)</f>
        <v>85</v>
      </c>
    </row>
    <row r="4944" spans="1:5" x14ac:dyDescent="0.25">
      <c r="A4944" s="648" t="str">
        <f t="shared" si="77"/>
        <v>2017/05/15-19:14:01</v>
      </c>
      <c r="B4944" s="4">
        <v>42870</v>
      </c>
      <c r="C4944" s="3">
        <v>0.80140046296296286</v>
      </c>
      <c r="D4944" s="375" t="s">
        <v>82</v>
      </c>
      <c r="E4944" s="648">
        <f>VLOOKUP(D4944,ID對照表!A:B,2,FALSE)</f>
        <v>57</v>
      </c>
    </row>
    <row r="4945" spans="1:5" x14ac:dyDescent="0.25">
      <c r="A4945" s="648" t="str">
        <f t="shared" si="77"/>
        <v>2017/05/15-19:16:17</v>
      </c>
      <c r="B4945" s="4">
        <v>42870</v>
      </c>
      <c r="C4945" s="3">
        <v>0.80297453703703703</v>
      </c>
      <c r="D4945" s="375" t="s">
        <v>82</v>
      </c>
      <c r="E4945" s="648">
        <f>VLOOKUP(D4945,ID對照表!A:B,2,FALSE)</f>
        <v>57</v>
      </c>
    </row>
    <row r="4946" spans="1:5" x14ac:dyDescent="0.25">
      <c r="A4946" s="648" t="str">
        <f t="shared" si="77"/>
        <v>2017/05/15-19:23:43</v>
      </c>
      <c r="B4946" s="4">
        <v>42870</v>
      </c>
      <c r="C4946" s="3">
        <v>0.80813657407407413</v>
      </c>
      <c r="D4946" s="375" t="s">
        <v>65</v>
      </c>
      <c r="E4946" s="648">
        <f>VLOOKUP(D4946,ID對照表!A:B,2,FALSE)</f>
        <v>41</v>
      </c>
    </row>
    <row r="4947" spans="1:5" x14ac:dyDescent="0.25">
      <c r="A4947" s="648" t="str">
        <f t="shared" si="77"/>
        <v>2017/05/15-19:48:14</v>
      </c>
      <c r="B4947" s="4">
        <v>42870</v>
      </c>
      <c r="C4947" s="3">
        <v>0.82516203703703705</v>
      </c>
      <c r="D4947" s="375" t="s">
        <v>157</v>
      </c>
      <c r="E4947" s="648">
        <f>VLOOKUP(D4947,ID對照表!A:B,2,FALSE)</f>
        <v>76</v>
      </c>
    </row>
    <row r="4948" spans="1:5" x14ac:dyDescent="0.25">
      <c r="A4948" s="648" t="str">
        <f t="shared" si="77"/>
        <v>2017/05/15-20:01:38</v>
      </c>
      <c r="B4948" s="4">
        <v>42870</v>
      </c>
      <c r="C4948" s="3">
        <v>0.83446759259259251</v>
      </c>
      <c r="D4948" s="375" t="s">
        <v>82</v>
      </c>
      <c r="E4948" s="648">
        <f>VLOOKUP(D4948,ID對照表!A:B,2,FALSE)</f>
        <v>57</v>
      </c>
    </row>
    <row r="4949" spans="1:5" x14ac:dyDescent="0.25">
      <c r="A4949" s="648" t="str">
        <f t="shared" si="77"/>
        <v>2017/05/15-20:01:59</v>
      </c>
      <c r="B4949" s="4">
        <v>42870</v>
      </c>
      <c r="C4949" s="3">
        <v>0.83471064814814822</v>
      </c>
      <c r="D4949" s="375" t="s">
        <v>157</v>
      </c>
      <c r="E4949" s="648">
        <f>VLOOKUP(D4949,ID對照表!A:B,2,FALSE)</f>
        <v>76</v>
      </c>
    </row>
    <row r="4950" spans="1:5" x14ac:dyDescent="0.25">
      <c r="A4950" s="648" t="str">
        <f t="shared" si="77"/>
        <v>2017/05/15-20:03:24</v>
      </c>
      <c r="B4950" s="4">
        <v>42870</v>
      </c>
      <c r="C4950" s="3">
        <v>0.83569444444444452</v>
      </c>
      <c r="D4950" s="375" t="s">
        <v>89</v>
      </c>
      <c r="E4950" s="648">
        <f>VLOOKUP(D4950,ID對照表!A:B,2,FALSE)</f>
        <v>65</v>
      </c>
    </row>
    <row r="4951" spans="1:5" x14ac:dyDescent="0.25">
      <c r="A4951" s="648" t="str">
        <f t="shared" si="77"/>
        <v>2017/05/15-20:03:28</v>
      </c>
      <c r="B4951" s="4">
        <v>42870</v>
      </c>
      <c r="C4951" s="3">
        <v>0.83574074074074067</v>
      </c>
      <c r="D4951" s="375" t="s">
        <v>89</v>
      </c>
      <c r="E4951" s="648">
        <f>VLOOKUP(D4951,ID對照表!A:B,2,FALSE)</f>
        <v>65</v>
      </c>
    </row>
    <row r="4952" spans="1:5" x14ac:dyDescent="0.25">
      <c r="A4952" s="648" t="str">
        <f t="shared" si="77"/>
        <v>2017/05/15-20:04:21</v>
      </c>
      <c r="B4952" s="4">
        <v>42870</v>
      </c>
      <c r="C4952" s="3">
        <v>0.83635416666666673</v>
      </c>
      <c r="D4952" s="375" t="s">
        <v>82</v>
      </c>
      <c r="E4952" s="648">
        <f>VLOOKUP(D4952,ID對照表!A:B,2,FALSE)</f>
        <v>57</v>
      </c>
    </row>
    <row r="4953" spans="1:5" x14ac:dyDescent="0.25">
      <c r="A4953" s="648" t="str">
        <f t="shared" si="77"/>
        <v>2017/05/15-20:05:02</v>
      </c>
      <c r="B4953" s="4">
        <v>42870</v>
      </c>
      <c r="C4953" s="3">
        <v>0.83682870370370377</v>
      </c>
      <c r="D4953" s="375" t="s">
        <v>82</v>
      </c>
      <c r="E4953" s="648">
        <f>VLOOKUP(D4953,ID對照表!A:B,2,FALSE)</f>
        <v>57</v>
      </c>
    </row>
    <row r="4954" spans="1:5" x14ac:dyDescent="0.25">
      <c r="A4954" s="648" t="str">
        <f t="shared" si="77"/>
        <v>2017/05/15-20:06:36</v>
      </c>
      <c r="B4954" s="4">
        <v>42870</v>
      </c>
      <c r="C4954" s="3">
        <v>0.83791666666666664</v>
      </c>
      <c r="D4954" s="375" t="s">
        <v>89</v>
      </c>
      <c r="E4954" s="648">
        <f>VLOOKUP(D4954,ID對照表!A:B,2,FALSE)</f>
        <v>65</v>
      </c>
    </row>
    <row r="4955" spans="1:5" x14ac:dyDescent="0.25">
      <c r="A4955" s="648" t="str">
        <f t="shared" si="77"/>
        <v>2017/05/15-20:46:05</v>
      </c>
      <c r="B4955" s="4">
        <v>42870</v>
      </c>
      <c r="C4955" s="3">
        <v>0.86533564814814812</v>
      </c>
      <c r="D4955" s="375" t="s">
        <v>89</v>
      </c>
      <c r="E4955" s="648">
        <f>VLOOKUP(D4955,ID對照表!A:B,2,FALSE)</f>
        <v>65</v>
      </c>
    </row>
    <row r="4956" spans="1:5" x14ac:dyDescent="0.25">
      <c r="A4956" s="648" t="str">
        <f t="shared" si="77"/>
        <v>2017/05/15-20:59:57</v>
      </c>
      <c r="B4956" s="4">
        <v>42870</v>
      </c>
      <c r="C4956" s="3">
        <v>0.87496527777777777</v>
      </c>
      <c r="D4956" s="375" t="s">
        <v>58</v>
      </c>
      <c r="E4956" s="648">
        <f>VLOOKUP(D4956,ID對照表!A:B,2,FALSE)</f>
        <v>34</v>
      </c>
    </row>
    <row r="4957" spans="1:5" x14ac:dyDescent="0.25">
      <c r="A4957" s="648" t="str">
        <f t="shared" si="77"/>
        <v>2017/05/15-20:59:58</v>
      </c>
      <c r="B4957" s="4">
        <v>42870</v>
      </c>
      <c r="C4957" s="3">
        <v>0.87497685185185192</v>
      </c>
      <c r="D4957" s="375" t="s">
        <v>58</v>
      </c>
      <c r="E4957" s="648">
        <f>VLOOKUP(D4957,ID對照表!A:B,2,FALSE)</f>
        <v>34</v>
      </c>
    </row>
    <row r="4958" spans="1:5" x14ac:dyDescent="0.25">
      <c r="A4958" s="648" t="str">
        <f t="shared" si="77"/>
        <v>2017/05/15-21:00:01</v>
      </c>
      <c r="B4958" s="4">
        <v>42870</v>
      </c>
      <c r="C4958" s="3">
        <v>0.87501157407407415</v>
      </c>
      <c r="D4958" s="375" t="s">
        <v>58</v>
      </c>
      <c r="E4958" s="648">
        <f>VLOOKUP(D4958,ID對照表!A:B,2,FALSE)</f>
        <v>34</v>
      </c>
    </row>
    <row r="4959" spans="1:5" x14ac:dyDescent="0.25">
      <c r="A4959" s="648" t="str">
        <f t="shared" si="77"/>
        <v>2017/05/15-21:06:10</v>
      </c>
      <c r="B4959" s="4">
        <v>42870</v>
      </c>
      <c r="C4959" s="3">
        <v>0.87928240740740737</v>
      </c>
      <c r="D4959" s="375" t="s">
        <v>157</v>
      </c>
      <c r="E4959" s="648">
        <f>VLOOKUP(D4959,ID對照表!A:B,2,FALSE)</f>
        <v>76</v>
      </c>
    </row>
    <row r="4960" spans="1:5" x14ac:dyDescent="0.25">
      <c r="A4960" s="648" t="str">
        <f t="shared" si="77"/>
        <v>2017/05/15-21:06:12</v>
      </c>
      <c r="B4960" s="4">
        <v>42870</v>
      </c>
      <c r="C4960" s="3">
        <v>0.87930555555555545</v>
      </c>
      <c r="D4960" s="375" t="s">
        <v>157</v>
      </c>
      <c r="E4960" s="648">
        <f>VLOOKUP(D4960,ID對照表!A:B,2,FALSE)</f>
        <v>76</v>
      </c>
    </row>
    <row r="4961" spans="1:5" x14ac:dyDescent="0.25">
      <c r="A4961" s="648" t="str">
        <f t="shared" si="77"/>
        <v>2017/05/15-21:06:14</v>
      </c>
      <c r="B4961" s="4">
        <v>42870</v>
      </c>
      <c r="C4961" s="3">
        <v>0.87932870370370375</v>
      </c>
      <c r="D4961" s="375" t="s">
        <v>157</v>
      </c>
      <c r="E4961" s="648">
        <f>VLOOKUP(D4961,ID對照表!A:B,2,FALSE)</f>
        <v>76</v>
      </c>
    </row>
    <row r="4962" spans="1:5" x14ac:dyDescent="0.25">
      <c r="A4962" s="648" t="str">
        <f t="shared" si="77"/>
        <v>2017/05/15-21:06:16</v>
      </c>
      <c r="B4962" s="4">
        <v>42870</v>
      </c>
      <c r="C4962" s="3">
        <v>0.87935185185185183</v>
      </c>
      <c r="D4962" s="375" t="s">
        <v>157</v>
      </c>
      <c r="E4962" s="648">
        <f>VLOOKUP(D4962,ID對照表!A:B,2,FALSE)</f>
        <v>76</v>
      </c>
    </row>
    <row r="4963" spans="1:5" x14ac:dyDescent="0.25">
      <c r="A4963" s="648" t="str">
        <f t="shared" si="77"/>
        <v>2017/05/15-21:06:18</v>
      </c>
      <c r="B4963" s="4">
        <v>42870</v>
      </c>
      <c r="C4963" s="3">
        <v>0.87937500000000002</v>
      </c>
      <c r="D4963" s="375" t="s">
        <v>157</v>
      </c>
      <c r="E4963" s="648">
        <f>VLOOKUP(D4963,ID對照表!A:B,2,FALSE)</f>
        <v>76</v>
      </c>
    </row>
    <row r="4964" spans="1:5" x14ac:dyDescent="0.25">
      <c r="A4964" s="648" t="str">
        <f t="shared" si="77"/>
        <v>2017/05/15-21:06:20</v>
      </c>
      <c r="B4964" s="4">
        <v>42870</v>
      </c>
      <c r="C4964" s="3">
        <v>0.8793981481481481</v>
      </c>
      <c r="D4964" s="375" t="s">
        <v>157</v>
      </c>
      <c r="E4964" s="648">
        <f>VLOOKUP(D4964,ID對照表!A:B,2,FALSE)</f>
        <v>76</v>
      </c>
    </row>
    <row r="4965" spans="1:5" x14ac:dyDescent="0.25">
      <c r="A4965" s="648" t="str">
        <f t="shared" si="77"/>
        <v>2017/05/15-21:06:21</v>
      </c>
      <c r="B4965" s="4">
        <v>42870</v>
      </c>
      <c r="C4965" s="3">
        <v>0.87940972222222225</v>
      </c>
      <c r="D4965" s="375" t="s">
        <v>157</v>
      </c>
      <c r="E4965" s="648">
        <f>VLOOKUP(D4965,ID對照表!A:B,2,FALSE)</f>
        <v>76</v>
      </c>
    </row>
    <row r="4966" spans="1:5" x14ac:dyDescent="0.25">
      <c r="A4966" s="648" t="str">
        <f t="shared" si="77"/>
        <v>2017/05/15-21:06:25</v>
      </c>
      <c r="B4966" s="4">
        <v>42870</v>
      </c>
      <c r="C4966" s="3">
        <v>0.87945601851851851</v>
      </c>
      <c r="D4966" s="375" t="s">
        <v>157</v>
      </c>
      <c r="E4966" s="648">
        <f>VLOOKUP(D4966,ID對照表!A:B,2,FALSE)</f>
        <v>76</v>
      </c>
    </row>
    <row r="4967" spans="1:5" x14ac:dyDescent="0.25">
      <c r="A4967" s="648" t="str">
        <f t="shared" si="77"/>
        <v>2017/05/15-21:06:26</v>
      </c>
      <c r="B4967" s="4">
        <v>42870</v>
      </c>
      <c r="C4967" s="3">
        <v>0.87946759259259266</v>
      </c>
      <c r="D4967" s="375" t="s">
        <v>157</v>
      </c>
      <c r="E4967" s="648">
        <f>VLOOKUP(D4967,ID對照表!A:B,2,FALSE)</f>
        <v>76</v>
      </c>
    </row>
    <row r="4968" spans="1:5" x14ac:dyDescent="0.25">
      <c r="A4968" s="648" t="str">
        <f t="shared" si="77"/>
        <v>2017/05/15-21:06:28</v>
      </c>
      <c r="B4968" s="4">
        <v>42870</v>
      </c>
      <c r="C4968" s="3">
        <v>0.87949074074074074</v>
      </c>
      <c r="D4968" s="375" t="s">
        <v>157</v>
      </c>
      <c r="E4968" s="648">
        <f>VLOOKUP(D4968,ID對照表!A:B,2,FALSE)</f>
        <v>76</v>
      </c>
    </row>
    <row r="4969" spans="1:5" x14ac:dyDescent="0.25">
      <c r="A4969" s="648" t="str">
        <f t="shared" si="77"/>
        <v>2017/05/15-21:06:29</v>
      </c>
      <c r="B4969" s="4">
        <v>42870</v>
      </c>
      <c r="C4969" s="3">
        <v>0.87950231481481478</v>
      </c>
      <c r="D4969" s="375" t="s">
        <v>157</v>
      </c>
      <c r="E4969" s="648">
        <f>VLOOKUP(D4969,ID對照表!A:B,2,FALSE)</f>
        <v>76</v>
      </c>
    </row>
    <row r="4970" spans="1:5" x14ac:dyDescent="0.25">
      <c r="A4970" s="648" t="str">
        <f t="shared" si="77"/>
        <v>2017/05/15-21:06:32</v>
      </c>
      <c r="B4970" s="4">
        <v>42870</v>
      </c>
      <c r="C4970" s="3">
        <v>0.87953703703703701</v>
      </c>
      <c r="D4970" s="375" t="s">
        <v>157</v>
      </c>
      <c r="E4970" s="648">
        <f>VLOOKUP(D4970,ID對照表!A:B,2,FALSE)</f>
        <v>76</v>
      </c>
    </row>
    <row r="4971" spans="1:5" x14ac:dyDescent="0.25">
      <c r="A4971" s="648" t="str">
        <f t="shared" si="77"/>
        <v>2017/05/15-21:06:35</v>
      </c>
      <c r="B4971" s="4">
        <v>42870</v>
      </c>
      <c r="C4971" s="3">
        <v>0.87957175925925923</v>
      </c>
      <c r="D4971" s="375" t="s">
        <v>157</v>
      </c>
      <c r="E4971" s="648">
        <f>VLOOKUP(D4971,ID對照表!A:B,2,FALSE)</f>
        <v>76</v>
      </c>
    </row>
    <row r="4972" spans="1:5" x14ac:dyDescent="0.25">
      <c r="A4972" s="648" t="str">
        <f t="shared" si="77"/>
        <v>2017/05/15-21:06:38</v>
      </c>
      <c r="B4972" s="4">
        <v>42870</v>
      </c>
      <c r="C4972" s="3">
        <v>0.87960648148148157</v>
      </c>
      <c r="D4972" s="375" t="s">
        <v>157</v>
      </c>
      <c r="E4972" s="648">
        <f>VLOOKUP(D4972,ID對照表!A:B,2,FALSE)</f>
        <v>76</v>
      </c>
    </row>
    <row r="4973" spans="1:5" x14ac:dyDescent="0.25">
      <c r="A4973" s="648" t="str">
        <f t="shared" si="77"/>
        <v>2017/05/15-21:06:39</v>
      </c>
      <c r="B4973" s="4">
        <v>42870</v>
      </c>
      <c r="C4973" s="3">
        <v>0.8796180555555555</v>
      </c>
      <c r="D4973" s="375" t="s">
        <v>157</v>
      </c>
      <c r="E4973" s="648">
        <f>VLOOKUP(D4973,ID對照表!A:B,2,FALSE)</f>
        <v>76</v>
      </c>
    </row>
    <row r="4974" spans="1:5" x14ac:dyDescent="0.25">
      <c r="A4974" s="648" t="str">
        <f t="shared" si="77"/>
        <v>2017/05/15-21:06:42</v>
      </c>
      <c r="B4974" s="4">
        <v>42870</v>
      </c>
      <c r="C4974" s="3">
        <v>0.87965277777777784</v>
      </c>
      <c r="D4974" s="375" t="s">
        <v>157</v>
      </c>
      <c r="E4974" s="648">
        <f>VLOOKUP(D4974,ID對照表!A:B,2,FALSE)</f>
        <v>76</v>
      </c>
    </row>
    <row r="4975" spans="1:5" x14ac:dyDescent="0.25">
      <c r="A4975" s="648" t="str">
        <f t="shared" si="77"/>
        <v>2017/05/15-21:06:44</v>
      </c>
      <c r="B4975" s="4">
        <v>42870</v>
      </c>
      <c r="C4975" s="3">
        <v>0.87967592592592592</v>
      </c>
      <c r="D4975" s="375" t="s">
        <v>157</v>
      </c>
      <c r="E4975" s="648">
        <f>VLOOKUP(D4975,ID對照表!A:B,2,FALSE)</f>
        <v>76</v>
      </c>
    </row>
    <row r="4976" spans="1:5" x14ac:dyDescent="0.25">
      <c r="A4976" s="648" t="str">
        <f t="shared" si="77"/>
        <v>2017/05/15-21:06:46</v>
      </c>
      <c r="B4976" s="4">
        <v>42870</v>
      </c>
      <c r="C4976" s="3">
        <v>0.87969907407407411</v>
      </c>
      <c r="D4976" s="375" t="s">
        <v>157</v>
      </c>
      <c r="E4976" s="648">
        <f>VLOOKUP(D4976,ID對照表!A:B,2,FALSE)</f>
        <v>76</v>
      </c>
    </row>
    <row r="4977" spans="1:5" x14ac:dyDescent="0.25">
      <c r="A4977" s="648" t="str">
        <f t="shared" si="77"/>
        <v>2017/05/15-21:06:52</v>
      </c>
      <c r="B4977" s="4">
        <v>42870</v>
      </c>
      <c r="C4977" s="3">
        <v>0.87976851851851856</v>
      </c>
      <c r="D4977" s="375" t="s">
        <v>157</v>
      </c>
      <c r="E4977" s="648">
        <f>VLOOKUP(D4977,ID對照表!A:B,2,FALSE)</f>
        <v>76</v>
      </c>
    </row>
    <row r="4978" spans="1:5" x14ac:dyDescent="0.25">
      <c r="A4978" s="648" t="str">
        <f t="shared" si="77"/>
        <v>2017/05/15-21:06:54</v>
      </c>
      <c r="B4978" s="4">
        <v>42870</v>
      </c>
      <c r="C4978" s="3">
        <v>0.87979166666666664</v>
      </c>
      <c r="D4978" s="375" t="s">
        <v>157</v>
      </c>
      <c r="E4978" s="648">
        <f>VLOOKUP(D4978,ID對照表!A:B,2,FALSE)</f>
        <v>76</v>
      </c>
    </row>
    <row r="4979" spans="1:5" x14ac:dyDescent="0.25">
      <c r="A4979" s="648" t="str">
        <f t="shared" si="77"/>
        <v>2017/05/15-21:06:55</v>
      </c>
      <c r="B4979" s="4">
        <v>42870</v>
      </c>
      <c r="C4979" s="3">
        <v>0.87980324074074068</v>
      </c>
      <c r="D4979" s="375" t="s">
        <v>157</v>
      </c>
      <c r="E4979" s="648">
        <f>VLOOKUP(D4979,ID對照表!A:B,2,FALSE)</f>
        <v>76</v>
      </c>
    </row>
    <row r="4980" spans="1:5" x14ac:dyDescent="0.25">
      <c r="A4980" s="648" t="str">
        <f t="shared" si="77"/>
        <v>2017/05/15-21:06:56</v>
      </c>
      <c r="B4980" s="4">
        <v>42870</v>
      </c>
      <c r="C4980" s="3">
        <v>0.87981481481481483</v>
      </c>
      <c r="D4980" s="375" t="s">
        <v>157</v>
      </c>
      <c r="E4980" s="648">
        <f>VLOOKUP(D4980,ID對照表!A:B,2,FALSE)</f>
        <v>76</v>
      </c>
    </row>
    <row r="4981" spans="1:5" x14ac:dyDescent="0.25">
      <c r="A4981" s="648" t="str">
        <f t="shared" si="77"/>
        <v>2017/05/15-21:07:00</v>
      </c>
      <c r="B4981" s="4">
        <v>42870</v>
      </c>
      <c r="C4981" s="3">
        <v>0.87986111111111109</v>
      </c>
      <c r="D4981" s="375" t="s">
        <v>157</v>
      </c>
      <c r="E4981" s="648">
        <f>VLOOKUP(D4981,ID對照表!A:B,2,FALSE)</f>
        <v>76</v>
      </c>
    </row>
    <row r="4982" spans="1:5" x14ac:dyDescent="0.25">
      <c r="A4982" s="648" t="str">
        <f t="shared" si="77"/>
        <v>2017/05/15-23:31:39</v>
      </c>
      <c r="B4982" s="4">
        <v>42870</v>
      </c>
      <c r="C4982" s="3">
        <v>0.98031250000000003</v>
      </c>
      <c r="D4982" s="375" t="s">
        <v>58</v>
      </c>
      <c r="E4982" s="648">
        <f>VLOOKUP(D4982,ID對照表!A:B,2,FALSE)</f>
        <v>34</v>
      </c>
    </row>
    <row r="4983" spans="1:5" x14ac:dyDescent="0.25">
      <c r="A4983" s="648" t="str">
        <f t="shared" si="77"/>
        <v>2017/05/15-23:35:00</v>
      </c>
      <c r="B4983" s="4">
        <v>42870</v>
      </c>
      <c r="C4983" s="3">
        <v>0.98263888888888884</v>
      </c>
      <c r="D4983" s="375" t="s">
        <v>58</v>
      </c>
      <c r="E4983" s="648">
        <f>VLOOKUP(D4983,ID對照表!A:B,2,FALSE)</f>
        <v>34</v>
      </c>
    </row>
    <row r="4984" spans="1:5" x14ac:dyDescent="0.25">
      <c r="A4984" s="648" t="str">
        <f t="shared" si="77"/>
        <v>2017/05/15-23:35:44</v>
      </c>
      <c r="B4984" s="4">
        <v>42870</v>
      </c>
      <c r="C4984" s="3">
        <v>0.98314814814814822</v>
      </c>
      <c r="D4984" s="375" t="s">
        <v>58</v>
      </c>
      <c r="E4984" s="648">
        <f>VLOOKUP(D4984,ID對照表!A:B,2,FALSE)</f>
        <v>34</v>
      </c>
    </row>
    <row r="4985" spans="1:5" x14ac:dyDescent="0.25">
      <c r="A4985" s="648" t="str">
        <f t="shared" si="77"/>
        <v>2017/05/15-23:35:46</v>
      </c>
      <c r="B4985" s="4">
        <v>42870</v>
      </c>
      <c r="C4985" s="3">
        <v>0.98317129629629629</v>
      </c>
      <c r="D4985" s="375" t="s">
        <v>58</v>
      </c>
      <c r="E4985" s="648">
        <f>VLOOKUP(D4985,ID對照表!A:B,2,FALSE)</f>
        <v>34</v>
      </c>
    </row>
    <row r="4986" spans="1:5" x14ac:dyDescent="0.25">
      <c r="A4986" s="648" t="str">
        <f t="shared" si="77"/>
        <v>2017/05/15-23:59:09</v>
      </c>
      <c r="B4986" s="4">
        <v>42870</v>
      </c>
      <c r="C4986" s="3">
        <v>0.99940972222222213</v>
      </c>
      <c r="D4986" s="375" t="s">
        <v>89</v>
      </c>
      <c r="E4986" s="648">
        <f>VLOOKUP(D4986,ID對照表!A:B,2,FALSE)</f>
        <v>65</v>
      </c>
    </row>
    <row r="4987" spans="1:5" x14ac:dyDescent="0.25">
      <c r="A4987" s="648" t="str">
        <f t="shared" si="77"/>
        <v>2017/05/16-18:46:29</v>
      </c>
      <c r="B4987" s="4">
        <v>42871</v>
      </c>
      <c r="C4987" s="3">
        <v>0.78228009259259268</v>
      </c>
      <c r="D4987" s="620" t="s">
        <v>63</v>
      </c>
      <c r="E4987" s="648">
        <f>VLOOKUP(D4987,ID對照表!A:B,2,FALSE)</f>
        <v>25</v>
      </c>
    </row>
    <row r="4988" spans="1:5" x14ac:dyDescent="0.25">
      <c r="A4988" s="648" t="str">
        <f t="shared" si="77"/>
        <v>2017/05/16-18:47:02</v>
      </c>
      <c r="B4988" s="4">
        <v>42871</v>
      </c>
      <c r="C4988" s="3">
        <v>0.78266203703703707</v>
      </c>
      <c r="D4988" s="620" t="s">
        <v>54</v>
      </c>
      <c r="E4988" s="648">
        <f>VLOOKUP(D4988,ID對照表!A:B,2,FALSE)</f>
        <v>29</v>
      </c>
    </row>
    <row r="4989" spans="1:5" x14ac:dyDescent="0.25">
      <c r="A4989" s="648" t="str">
        <f t="shared" si="77"/>
        <v>2017/05/16-19:01:53</v>
      </c>
      <c r="B4989" s="4">
        <v>42871</v>
      </c>
      <c r="C4989" s="3">
        <v>0.79297453703703702</v>
      </c>
      <c r="D4989" s="620" t="s">
        <v>89</v>
      </c>
      <c r="E4989" s="648">
        <f>VLOOKUP(D4989,ID對照表!A:B,2,FALSE)</f>
        <v>65</v>
      </c>
    </row>
    <row r="4990" spans="1:5" x14ac:dyDescent="0.25">
      <c r="A4990" s="648" t="str">
        <f t="shared" si="77"/>
        <v>2017/05/16-19:02:26</v>
      </c>
      <c r="B4990" s="4">
        <v>42871</v>
      </c>
      <c r="C4990" s="3">
        <v>0.79335648148148152</v>
      </c>
      <c r="D4990" s="620" t="s">
        <v>58</v>
      </c>
      <c r="E4990" s="648">
        <f>VLOOKUP(D4990,ID對照表!A:B,2,FALSE)</f>
        <v>34</v>
      </c>
    </row>
    <row r="4991" spans="1:5" x14ac:dyDescent="0.25">
      <c r="A4991" s="648" t="str">
        <f t="shared" si="77"/>
        <v>2017/05/16-19:55:16</v>
      </c>
      <c r="B4991" s="4">
        <v>42871</v>
      </c>
      <c r="C4991" s="3">
        <v>0.83004629629629623</v>
      </c>
      <c r="D4991" s="620" t="s">
        <v>63</v>
      </c>
      <c r="E4991" s="648">
        <f>VLOOKUP(D4991,ID對照表!A:B,2,FALSE)</f>
        <v>25</v>
      </c>
    </row>
    <row r="4992" spans="1:5" x14ac:dyDescent="0.25">
      <c r="A4992" s="648" t="str">
        <f t="shared" si="77"/>
        <v>2017/05/16-19:55:21</v>
      </c>
      <c r="B4992" s="4">
        <v>42871</v>
      </c>
      <c r="C4992" s="3">
        <v>0.83010416666666664</v>
      </c>
      <c r="D4992" s="620" t="s">
        <v>63</v>
      </c>
      <c r="E4992" s="648">
        <f>VLOOKUP(D4992,ID對照表!A:B,2,FALSE)</f>
        <v>25</v>
      </c>
    </row>
    <row r="4993" spans="1:5" x14ac:dyDescent="0.25">
      <c r="A4993" s="648" t="str">
        <f t="shared" si="77"/>
        <v>2017/05/16-20:05:11</v>
      </c>
      <c r="B4993" s="4">
        <v>42871</v>
      </c>
      <c r="C4993" s="3">
        <v>0.83693287037037034</v>
      </c>
      <c r="D4993" s="620" t="s">
        <v>58</v>
      </c>
      <c r="E4993" s="648">
        <f>VLOOKUP(D4993,ID對照表!A:B,2,FALSE)</f>
        <v>34</v>
      </c>
    </row>
    <row r="4994" spans="1:5" x14ac:dyDescent="0.25">
      <c r="A4994" s="648" t="str">
        <f t="shared" ref="A4994:A5057" si="78">TEXT(B4994,"yyyy/mm/dd")&amp;"-"&amp;TEXT(C4994,"hh:mm:ss")</f>
        <v>2017/05/16-20:59:28</v>
      </c>
      <c r="B4994" s="4">
        <v>42871</v>
      </c>
      <c r="C4994" s="3">
        <v>0.87462962962962953</v>
      </c>
      <c r="D4994" s="620" t="s">
        <v>54</v>
      </c>
      <c r="E4994" s="648">
        <f>VLOOKUP(D4994,ID對照表!A:B,2,FALSE)</f>
        <v>29</v>
      </c>
    </row>
    <row r="4995" spans="1:5" x14ac:dyDescent="0.25">
      <c r="A4995" s="648" t="str">
        <f t="shared" si="78"/>
        <v>2017/05/16-21:33:21</v>
      </c>
      <c r="B4995" s="4">
        <v>42871</v>
      </c>
      <c r="C4995" s="3">
        <v>0.89815972222222218</v>
      </c>
      <c r="D4995" s="620" t="s">
        <v>89</v>
      </c>
      <c r="E4995" s="648">
        <f>VLOOKUP(D4995,ID對照表!A:B,2,FALSE)</f>
        <v>65</v>
      </c>
    </row>
    <row r="4996" spans="1:5" x14ac:dyDescent="0.25">
      <c r="A4996" s="648" t="str">
        <f t="shared" si="78"/>
        <v>2017/05/16-21:37:23</v>
      </c>
      <c r="B4996" s="4">
        <v>42871</v>
      </c>
      <c r="C4996" s="3">
        <v>0.90096064814814814</v>
      </c>
      <c r="D4996" s="620" t="s">
        <v>89</v>
      </c>
      <c r="E4996" s="648">
        <f>VLOOKUP(D4996,ID對照表!A:B,2,FALSE)</f>
        <v>65</v>
      </c>
    </row>
    <row r="4997" spans="1:5" x14ac:dyDescent="0.25">
      <c r="A4997" s="648" t="str">
        <f t="shared" si="78"/>
        <v>2017/05/16-21:37:24</v>
      </c>
      <c r="B4997" s="4">
        <v>42871</v>
      </c>
      <c r="C4997" s="3">
        <v>0.90097222222222229</v>
      </c>
      <c r="D4997" s="620" t="s">
        <v>89</v>
      </c>
      <c r="E4997" s="648">
        <f>VLOOKUP(D4997,ID對照表!A:B,2,FALSE)</f>
        <v>65</v>
      </c>
    </row>
    <row r="4998" spans="1:5" x14ac:dyDescent="0.25">
      <c r="A4998" s="648" t="str">
        <f t="shared" si="78"/>
        <v>2017/05/16-21:56:01</v>
      </c>
      <c r="B4998" s="4">
        <v>42871</v>
      </c>
      <c r="C4998" s="3">
        <v>0.91390046296296301</v>
      </c>
      <c r="D4998" s="620" t="s">
        <v>89</v>
      </c>
      <c r="E4998" s="648">
        <f>VLOOKUP(D4998,ID對照表!A:B,2,FALSE)</f>
        <v>65</v>
      </c>
    </row>
    <row r="4999" spans="1:5" x14ac:dyDescent="0.25">
      <c r="A4999" s="648" t="str">
        <f t="shared" si="78"/>
        <v>2017/05/16-21:56:39</v>
      </c>
      <c r="B4999" s="4">
        <v>42871</v>
      </c>
      <c r="C4999" s="3">
        <v>0.91434027777777782</v>
      </c>
      <c r="D4999" s="620" t="s">
        <v>89</v>
      </c>
      <c r="E4999" s="648">
        <f>VLOOKUP(D4999,ID對照表!A:B,2,FALSE)</f>
        <v>65</v>
      </c>
    </row>
    <row r="5000" spans="1:5" x14ac:dyDescent="0.25">
      <c r="A5000" s="648" t="str">
        <f t="shared" si="78"/>
        <v>2017/05/17-04:37:59</v>
      </c>
      <c r="B5000" s="4">
        <v>42872</v>
      </c>
      <c r="C5000" s="3">
        <v>0.1930439814814815</v>
      </c>
      <c r="D5000" s="620" t="s">
        <v>58</v>
      </c>
      <c r="E5000" s="648">
        <f>VLOOKUP(D5000,ID對照表!A:B,2,FALSE)</f>
        <v>34</v>
      </c>
    </row>
    <row r="5001" spans="1:5" x14ac:dyDescent="0.25">
      <c r="A5001" s="648" t="str">
        <f t="shared" si="78"/>
        <v>2017/05/17-04:38:00</v>
      </c>
      <c r="B5001" s="4">
        <v>42872</v>
      </c>
      <c r="C5001" s="3">
        <v>0.19305555555555554</v>
      </c>
      <c r="D5001" s="620" t="s">
        <v>58</v>
      </c>
      <c r="E5001" s="648">
        <f>VLOOKUP(D5001,ID對照表!A:B,2,FALSE)</f>
        <v>34</v>
      </c>
    </row>
    <row r="5002" spans="1:5" x14ac:dyDescent="0.25">
      <c r="A5002" s="648" t="str">
        <f t="shared" si="78"/>
        <v>2017/05/17-04:38:03</v>
      </c>
      <c r="B5002" s="4">
        <v>42872</v>
      </c>
      <c r="C5002" s="3">
        <v>0.19309027777777776</v>
      </c>
      <c r="D5002" s="620" t="s">
        <v>58</v>
      </c>
      <c r="E5002" s="648">
        <f>VLOOKUP(D5002,ID對照表!A:B,2,FALSE)</f>
        <v>34</v>
      </c>
    </row>
    <row r="5003" spans="1:5" x14ac:dyDescent="0.25">
      <c r="A5003" s="648" t="str">
        <f t="shared" si="78"/>
        <v>2017/05/17-19:40:43</v>
      </c>
      <c r="B5003" s="4">
        <v>42872</v>
      </c>
      <c r="C5003" s="3">
        <v>0.81994212962962953</v>
      </c>
      <c r="D5003" s="620" t="s">
        <v>58</v>
      </c>
      <c r="E5003" s="648">
        <f>VLOOKUP(D5003,ID對照表!A:B,2,FALSE)</f>
        <v>34</v>
      </c>
    </row>
    <row r="5004" spans="1:5" x14ac:dyDescent="0.25">
      <c r="A5004" s="648" t="str">
        <f t="shared" si="78"/>
        <v>2017/05/17-19:45:07</v>
      </c>
      <c r="B5004" s="4">
        <v>42872</v>
      </c>
      <c r="C5004" s="3">
        <v>0.82299768518518512</v>
      </c>
      <c r="D5004" s="620" t="s">
        <v>89</v>
      </c>
      <c r="E5004" s="648">
        <f>VLOOKUP(D5004,ID對照表!A:B,2,FALSE)</f>
        <v>65</v>
      </c>
    </row>
    <row r="5005" spans="1:5" x14ac:dyDescent="0.25">
      <c r="A5005" s="648" t="str">
        <f t="shared" si="78"/>
        <v>2017/05/17-19:45:45</v>
      </c>
      <c r="B5005" s="4">
        <v>42872</v>
      </c>
      <c r="C5005" s="3">
        <v>0.82343749999999993</v>
      </c>
      <c r="D5005" s="620" t="s">
        <v>89</v>
      </c>
      <c r="E5005" s="648">
        <f>VLOOKUP(D5005,ID對照表!A:B,2,FALSE)</f>
        <v>65</v>
      </c>
    </row>
    <row r="5006" spans="1:5" x14ac:dyDescent="0.25">
      <c r="A5006" s="648" t="str">
        <f t="shared" si="78"/>
        <v>2017/05/17-19:46:18</v>
      </c>
      <c r="B5006" s="4">
        <v>42872</v>
      </c>
      <c r="C5006" s="3">
        <v>0.82381944444444455</v>
      </c>
      <c r="D5006" s="620" t="s">
        <v>89</v>
      </c>
      <c r="E5006" s="648">
        <f>VLOOKUP(D5006,ID對照表!A:B,2,FALSE)</f>
        <v>65</v>
      </c>
    </row>
    <row r="5007" spans="1:5" x14ac:dyDescent="0.25">
      <c r="A5007" s="648" t="str">
        <f t="shared" si="78"/>
        <v>2017/05/17-19:57:29</v>
      </c>
      <c r="B5007" s="4">
        <v>42872</v>
      </c>
      <c r="C5007" s="3">
        <v>0.83158564814814817</v>
      </c>
      <c r="D5007" s="620" t="s">
        <v>1</v>
      </c>
      <c r="E5007" s="648">
        <f>VLOOKUP(D5007,ID對照表!A:B,2,FALSE)</f>
        <v>3</v>
      </c>
    </row>
    <row r="5008" spans="1:5" x14ac:dyDescent="0.25">
      <c r="A5008" s="648" t="str">
        <f t="shared" si="78"/>
        <v>2017/05/17-20:51:59</v>
      </c>
      <c r="B5008" s="4">
        <v>42872</v>
      </c>
      <c r="C5008" s="3">
        <v>0.86943287037037031</v>
      </c>
      <c r="D5008" s="620" t="s">
        <v>170</v>
      </c>
      <c r="E5008" s="648">
        <f>VLOOKUP(D5008,ID對照表!A:B,2,FALSE)</f>
        <v>87</v>
      </c>
    </row>
    <row r="5009" spans="1:5" x14ac:dyDescent="0.25">
      <c r="A5009" s="648" t="str">
        <f t="shared" si="78"/>
        <v>2017/05/17-22:02:29</v>
      </c>
      <c r="B5009" s="4">
        <v>42872</v>
      </c>
      <c r="C5009" s="3">
        <v>0.91839120370370375</v>
      </c>
      <c r="D5009" s="620" t="s">
        <v>89</v>
      </c>
      <c r="E5009" s="648">
        <f>VLOOKUP(D5009,ID對照表!A:B,2,FALSE)</f>
        <v>65</v>
      </c>
    </row>
    <row r="5010" spans="1:5" x14ac:dyDescent="0.25">
      <c r="A5010" s="648" t="str">
        <f t="shared" si="78"/>
        <v>2017/05/17-22:34:04</v>
      </c>
      <c r="B5010" s="4">
        <v>42872</v>
      </c>
      <c r="C5010" s="3">
        <v>0.94032407407407403</v>
      </c>
      <c r="D5010" s="620" t="s">
        <v>1</v>
      </c>
      <c r="E5010" s="648">
        <f>VLOOKUP(D5010,ID對照表!A:B,2,FALSE)</f>
        <v>3</v>
      </c>
    </row>
    <row r="5011" spans="1:5" x14ac:dyDescent="0.25">
      <c r="A5011" s="648" t="str">
        <f t="shared" si="78"/>
        <v>2017/05/18-02:27:04</v>
      </c>
      <c r="B5011" s="4">
        <v>42873</v>
      </c>
      <c r="C5011" s="3">
        <v>0.10212962962962963</v>
      </c>
      <c r="D5011" s="620" t="s">
        <v>1</v>
      </c>
      <c r="E5011" s="648">
        <f>VLOOKUP(D5011,ID對照表!A:B,2,FALSE)</f>
        <v>3</v>
      </c>
    </row>
    <row r="5012" spans="1:5" x14ac:dyDescent="0.25">
      <c r="A5012" s="648" t="str">
        <f t="shared" si="78"/>
        <v>2017/05/18-02:27:17</v>
      </c>
      <c r="B5012" s="4">
        <v>42873</v>
      </c>
      <c r="C5012" s="3">
        <v>0.10228009259259259</v>
      </c>
      <c r="D5012" s="620" t="s">
        <v>1</v>
      </c>
      <c r="E5012" s="648">
        <f>VLOOKUP(D5012,ID對照表!A:B,2,FALSE)</f>
        <v>3</v>
      </c>
    </row>
    <row r="5013" spans="1:5" x14ac:dyDescent="0.25">
      <c r="A5013" s="648" t="str">
        <f t="shared" si="78"/>
        <v>2017/05/18-02:34:19</v>
      </c>
      <c r="B5013" s="4">
        <v>42873</v>
      </c>
      <c r="C5013" s="3">
        <v>0.10716435185185186</v>
      </c>
      <c r="D5013" s="620" t="s">
        <v>1</v>
      </c>
      <c r="E5013" s="648">
        <f>VLOOKUP(D5013,ID對照表!A:B,2,FALSE)</f>
        <v>3</v>
      </c>
    </row>
    <row r="5014" spans="1:5" x14ac:dyDescent="0.25">
      <c r="A5014" s="648" t="str">
        <f t="shared" si="78"/>
        <v>2017/05/18-02:34:26</v>
      </c>
      <c r="B5014" s="4">
        <v>42873</v>
      </c>
      <c r="C5014" s="3">
        <v>0.10724537037037037</v>
      </c>
      <c r="D5014" s="620" t="s">
        <v>1</v>
      </c>
      <c r="E5014" s="648">
        <f>VLOOKUP(D5014,ID對照表!A:B,2,FALSE)</f>
        <v>3</v>
      </c>
    </row>
    <row r="5015" spans="1:5" x14ac:dyDescent="0.25">
      <c r="A5015" s="648" t="str">
        <f t="shared" si="78"/>
        <v>2017/05/18-02:35:56</v>
      </c>
      <c r="B5015" s="4">
        <v>42873</v>
      </c>
      <c r="C5015" s="3">
        <v>0.10828703703703703</v>
      </c>
      <c r="D5015" s="620" t="s">
        <v>1</v>
      </c>
      <c r="E5015" s="648">
        <f>VLOOKUP(D5015,ID對照表!A:B,2,FALSE)</f>
        <v>3</v>
      </c>
    </row>
    <row r="5016" spans="1:5" x14ac:dyDescent="0.25">
      <c r="A5016" s="648" t="str">
        <f t="shared" si="78"/>
        <v>2017/05/18-02:36:25</v>
      </c>
      <c r="B5016" s="4">
        <v>42873</v>
      </c>
      <c r="C5016" s="3">
        <v>0.10862268518518518</v>
      </c>
      <c r="D5016" s="620" t="s">
        <v>1</v>
      </c>
      <c r="E5016" s="648">
        <f>VLOOKUP(D5016,ID對照表!A:B,2,FALSE)</f>
        <v>3</v>
      </c>
    </row>
    <row r="5017" spans="1:5" x14ac:dyDescent="0.25">
      <c r="A5017" s="648" t="str">
        <f t="shared" si="78"/>
        <v>2017/05/18-02:36:31</v>
      </c>
      <c r="B5017" s="4">
        <v>42873</v>
      </c>
      <c r="C5017" s="3">
        <v>0.10869212962962964</v>
      </c>
      <c r="D5017" s="620" t="s">
        <v>1</v>
      </c>
      <c r="E5017" s="648">
        <f>VLOOKUP(D5017,ID對照表!A:B,2,FALSE)</f>
        <v>3</v>
      </c>
    </row>
    <row r="5018" spans="1:5" x14ac:dyDescent="0.25">
      <c r="A5018" s="648" t="str">
        <f t="shared" si="78"/>
        <v>2017/05/18-09:51:32</v>
      </c>
      <c r="B5018" s="4">
        <v>42873</v>
      </c>
      <c r="C5018" s="3">
        <v>0.41078703703703701</v>
      </c>
      <c r="D5018" s="620" t="s">
        <v>84</v>
      </c>
      <c r="E5018" s="648">
        <f>VLOOKUP(D5018,ID對照表!A:B,2,FALSE)</f>
        <v>60</v>
      </c>
    </row>
    <row r="5019" spans="1:5" x14ac:dyDescent="0.25">
      <c r="A5019" s="648" t="str">
        <f t="shared" si="78"/>
        <v>2017/05/18-09:51:33</v>
      </c>
      <c r="B5019" s="4">
        <v>42873</v>
      </c>
      <c r="C5019" s="3">
        <v>0.4107986111111111</v>
      </c>
      <c r="D5019" s="620" t="s">
        <v>84</v>
      </c>
      <c r="E5019" s="648">
        <f>VLOOKUP(D5019,ID對照表!A:B,2,FALSE)</f>
        <v>60</v>
      </c>
    </row>
    <row r="5020" spans="1:5" x14ac:dyDescent="0.25">
      <c r="A5020" s="648" t="str">
        <f t="shared" si="78"/>
        <v>2017/05/18-09:52:40</v>
      </c>
      <c r="B5020" s="4">
        <v>42873</v>
      </c>
      <c r="C5020" s="3">
        <v>0.41157407407407409</v>
      </c>
      <c r="D5020" s="620" t="s">
        <v>84</v>
      </c>
      <c r="E5020" s="648">
        <f>VLOOKUP(D5020,ID對照表!A:B,2,FALSE)</f>
        <v>60</v>
      </c>
    </row>
    <row r="5021" spans="1:5" x14ac:dyDescent="0.25">
      <c r="A5021" s="648" t="str">
        <f t="shared" si="78"/>
        <v>2017/05/18-09:52:42</v>
      </c>
      <c r="B5021" s="4">
        <v>42873</v>
      </c>
      <c r="C5021" s="3">
        <v>0.41159722222222223</v>
      </c>
      <c r="D5021" s="620" t="s">
        <v>84</v>
      </c>
      <c r="E5021" s="648">
        <f>VLOOKUP(D5021,ID對照表!A:B,2,FALSE)</f>
        <v>60</v>
      </c>
    </row>
    <row r="5022" spans="1:5" x14ac:dyDescent="0.25">
      <c r="A5022" s="648" t="str">
        <f t="shared" si="78"/>
        <v>2017/05/18-09:52:52</v>
      </c>
      <c r="B5022" s="4">
        <v>42873</v>
      </c>
      <c r="C5022" s="3">
        <v>0.41171296296296295</v>
      </c>
      <c r="D5022" s="620" t="s">
        <v>84</v>
      </c>
      <c r="E5022" s="648">
        <f>VLOOKUP(D5022,ID對照表!A:B,2,FALSE)</f>
        <v>60</v>
      </c>
    </row>
    <row r="5023" spans="1:5" x14ac:dyDescent="0.25">
      <c r="A5023" s="648" t="str">
        <f t="shared" si="78"/>
        <v>2017/05/18-09:52:55</v>
      </c>
      <c r="B5023" s="4">
        <v>42873</v>
      </c>
      <c r="C5023" s="3">
        <v>0.41174768518518517</v>
      </c>
      <c r="D5023" s="620" t="s">
        <v>84</v>
      </c>
      <c r="E5023" s="648">
        <f>VLOOKUP(D5023,ID對照表!A:B,2,FALSE)</f>
        <v>60</v>
      </c>
    </row>
    <row r="5024" spans="1:5" x14ac:dyDescent="0.25">
      <c r="A5024" s="648" t="str">
        <f t="shared" si="78"/>
        <v>2017/05/18-09:52:58</v>
      </c>
      <c r="B5024" s="4">
        <v>42873</v>
      </c>
      <c r="C5024" s="3">
        <v>0.4117824074074074</v>
      </c>
      <c r="D5024" s="620" t="s">
        <v>84</v>
      </c>
      <c r="E5024" s="648">
        <f>VLOOKUP(D5024,ID對照表!A:B,2,FALSE)</f>
        <v>60</v>
      </c>
    </row>
    <row r="5025" spans="1:5" x14ac:dyDescent="0.25">
      <c r="A5025" s="648" t="str">
        <f t="shared" si="78"/>
        <v>2017/05/18-09:52:59</v>
      </c>
      <c r="B5025" s="4">
        <v>42873</v>
      </c>
      <c r="C5025" s="3">
        <v>0.4117939814814815</v>
      </c>
      <c r="D5025" s="620" t="s">
        <v>84</v>
      </c>
      <c r="E5025" s="648">
        <f>VLOOKUP(D5025,ID對照表!A:B,2,FALSE)</f>
        <v>60</v>
      </c>
    </row>
    <row r="5026" spans="1:5" x14ac:dyDescent="0.25">
      <c r="A5026" s="648" t="str">
        <f t="shared" si="78"/>
        <v>2017/05/18-09:53:03</v>
      </c>
      <c r="B5026" s="4">
        <v>42873</v>
      </c>
      <c r="C5026" s="3">
        <v>0.41184027777777782</v>
      </c>
      <c r="D5026" s="620" t="s">
        <v>84</v>
      </c>
      <c r="E5026" s="648">
        <f>VLOOKUP(D5026,ID對照表!A:B,2,FALSE)</f>
        <v>60</v>
      </c>
    </row>
    <row r="5027" spans="1:5" x14ac:dyDescent="0.25">
      <c r="A5027" s="648" t="str">
        <f t="shared" si="78"/>
        <v>2017/05/18-09:53:05</v>
      </c>
      <c r="B5027" s="4">
        <v>42873</v>
      </c>
      <c r="C5027" s="3">
        <v>0.41186342592592595</v>
      </c>
      <c r="D5027" s="620" t="s">
        <v>84</v>
      </c>
      <c r="E5027" s="648">
        <f>VLOOKUP(D5027,ID對照表!A:B,2,FALSE)</f>
        <v>60</v>
      </c>
    </row>
    <row r="5028" spans="1:5" x14ac:dyDescent="0.25">
      <c r="A5028" s="648" t="str">
        <f t="shared" si="78"/>
        <v>2017/05/18-09:53:09</v>
      </c>
      <c r="B5028" s="4">
        <v>42873</v>
      </c>
      <c r="C5028" s="3">
        <v>0.41190972222222227</v>
      </c>
      <c r="D5028" s="620" t="s">
        <v>84</v>
      </c>
      <c r="E5028" s="648">
        <f>VLOOKUP(D5028,ID對照表!A:B,2,FALSE)</f>
        <v>60</v>
      </c>
    </row>
    <row r="5029" spans="1:5" x14ac:dyDescent="0.25">
      <c r="A5029" s="648" t="str">
        <f t="shared" si="78"/>
        <v>2017/05/18-09:53:36</v>
      </c>
      <c r="B5029" s="4">
        <v>42873</v>
      </c>
      <c r="C5029" s="3">
        <v>0.41222222222222221</v>
      </c>
      <c r="D5029" s="620" t="s">
        <v>84</v>
      </c>
      <c r="E5029" s="648">
        <f>VLOOKUP(D5029,ID對照表!A:B,2,FALSE)</f>
        <v>60</v>
      </c>
    </row>
    <row r="5030" spans="1:5" x14ac:dyDescent="0.25">
      <c r="A5030" s="648" t="str">
        <f t="shared" si="78"/>
        <v>2017/05/18-09:53:39</v>
      </c>
      <c r="B5030" s="4">
        <v>42873</v>
      </c>
      <c r="C5030" s="3">
        <v>0.41225694444444444</v>
      </c>
      <c r="D5030" s="620" t="s">
        <v>84</v>
      </c>
      <c r="E5030" s="648">
        <f>VLOOKUP(D5030,ID對照表!A:B,2,FALSE)</f>
        <v>60</v>
      </c>
    </row>
    <row r="5031" spans="1:5" x14ac:dyDescent="0.25">
      <c r="A5031" s="648" t="str">
        <f t="shared" si="78"/>
        <v>2017/05/18-09:53:54</v>
      </c>
      <c r="B5031" s="4">
        <v>42873</v>
      </c>
      <c r="C5031" s="3">
        <v>0.41243055555555558</v>
      </c>
      <c r="D5031" s="620" t="s">
        <v>84</v>
      </c>
      <c r="E5031" s="648">
        <f>VLOOKUP(D5031,ID對照表!A:B,2,FALSE)</f>
        <v>60</v>
      </c>
    </row>
    <row r="5032" spans="1:5" x14ac:dyDescent="0.25">
      <c r="A5032" s="648" t="str">
        <f t="shared" si="78"/>
        <v>2017/05/18-11:17:22</v>
      </c>
      <c r="B5032" s="4">
        <v>42873</v>
      </c>
      <c r="C5032" s="3">
        <v>0.47039351851851857</v>
      </c>
      <c r="D5032" s="620" t="s">
        <v>68</v>
      </c>
      <c r="E5032" s="648">
        <f>VLOOKUP(D5032,ID對照表!A:B,2,FALSE)</f>
        <v>44</v>
      </c>
    </row>
    <row r="5033" spans="1:5" x14ac:dyDescent="0.25">
      <c r="A5033" s="648" t="str">
        <f t="shared" si="78"/>
        <v>2017/05/18-11:17:25</v>
      </c>
      <c r="B5033" s="4">
        <v>42873</v>
      </c>
      <c r="C5033" s="3">
        <v>0.47042824074074074</v>
      </c>
      <c r="D5033" s="620" t="s">
        <v>68</v>
      </c>
      <c r="E5033" s="648">
        <f>VLOOKUP(D5033,ID對照表!A:B,2,FALSE)</f>
        <v>44</v>
      </c>
    </row>
    <row r="5034" spans="1:5" x14ac:dyDescent="0.25">
      <c r="A5034" s="648" t="str">
        <f t="shared" si="78"/>
        <v>2017/05/18-11:17:35</v>
      </c>
      <c r="B5034" s="4">
        <v>42873</v>
      </c>
      <c r="C5034" s="3">
        <v>0.47054398148148152</v>
      </c>
      <c r="D5034" s="620" t="s">
        <v>68</v>
      </c>
      <c r="E5034" s="648">
        <f>VLOOKUP(D5034,ID對照表!A:B,2,FALSE)</f>
        <v>44</v>
      </c>
    </row>
    <row r="5035" spans="1:5" x14ac:dyDescent="0.25">
      <c r="A5035" s="648" t="str">
        <f t="shared" si="78"/>
        <v>2017/05/18-11:17:41</v>
      </c>
      <c r="B5035" s="4">
        <v>42873</v>
      </c>
      <c r="C5035" s="3">
        <v>0.47061342592592598</v>
      </c>
      <c r="D5035" s="620" t="s">
        <v>68</v>
      </c>
      <c r="E5035" s="648">
        <f>VLOOKUP(D5035,ID對照表!A:B,2,FALSE)</f>
        <v>44</v>
      </c>
    </row>
    <row r="5036" spans="1:5" x14ac:dyDescent="0.25">
      <c r="A5036" s="648" t="str">
        <f t="shared" si="78"/>
        <v>2017/05/18-11:17:53</v>
      </c>
      <c r="B5036" s="4">
        <v>42873</v>
      </c>
      <c r="C5036" s="3">
        <v>0.47075231481481478</v>
      </c>
      <c r="D5036" s="620" t="s">
        <v>68</v>
      </c>
      <c r="E5036" s="648">
        <f>VLOOKUP(D5036,ID對照表!A:B,2,FALSE)</f>
        <v>44</v>
      </c>
    </row>
    <row r="5037" spans="1:5" x14ac:dyDescent="0.25">
      <c r="A5037" s="648" t="str">
        <f t="shared" si="78"/>
        <v>2017/05/18-11:17:57</v>
      </c>
      <c r="B5037" s="4">
        <v>42873</v>
      </c>
      <c r="C5037" s="3">
        <v>0.4707986111111111</v>
      </c>
      <c r="D5037" s="620" t="s">
        <v>68</v>
      </c>
      <c r="E5037" s="648">
        <f>VLOOKUP(D5037,ID對照表!A:B,2,FALSE)</f>
        <v>44</v>
      </c>
    </row>
    <row r="5038" spans="1:5" x14ac:dyDescent="0.25">
      <c r="A5038" s="648" t="str">
        <f t="shared" si="78"/>
        <v>2017/05/18-11:18:00</v>
      </c>
      <c r="B5038" s="4">
        <v>42873</v>
      </c>
      <c r="C5038" s="3">
        <v>0.47083333333333338</v>
      </c>
      <c r="D5038" s="620" t="s">
        <v>68</v>
      </c>
      <c r="E5038" s="648">
        <f>VLOOKUP(D5038,ID對照表!A:B,2,FALSE)</f>
        <v>44</v>
      </c>
    </row>
    <row r="5039" spans="1:5" x14ac:dyDescent="0.25">
      <c r="A5039" s="648" t="str">
        <f t="shared" si="78"/>
        <v>2017/05/18-11:18:12</v>
      </c>
      <c r="B5039" s="4">
        <v>42873</v>
      </c>
      <c r="C5039" s="3">
        <v>0.47097222222222218</v>
      </c>
      <c r="D5039" s="620" t="s">
        <v>68</v>
      </c>
      <c r="E5039" s="648">
        <f>VLOOKUP(D5039,ID對照表!A:B,2,FALSE)</f>
        <v>44</v>
      </c>
    </row>
    <row r="5040" spans="1:5" x14ac:dyDescent="0.25">
      <c r="A5040" s="648" t="str">
        <f t="shared" si="78"/>
        <v>2017/05/18-11:18:16</v>
      </c>
      <c r="B5040" s="4">
        <v>42873</v>
      </c>
      <c r="C5040" s="3">
        <v>0.4710185185185185</v>
      </c>
      <c r="D5040" s="620" t="s">
        <v>68</v>
      </c>
      <c r="E5040" s="648">
        <f>VLOOKUP(D5040,ID對照表!A:B,2,FALSE)</f>
        <v>44</v>
      </c>
    </row>
    <row r="5041" spans="1:5" x14ac:dyDescent="0.25">
      <c r="A5041" s="648" t="str">
        <f t="shared" si="78"/>
        <v>2017/05/18-11:18:24</v>
      </c>
      <c r="B5041" s="4">
        <v>42873</v>
      </c>
      <c r="C5041" s="3">
        <v>0.47111111111111109</v>
      </c>
      <c r="D5041" s="620" t="s">
        <v>68</v>
      </c>
      <c r="E5041" s="648">
        <f>VLOOKUP(D5041,ID對照表!A:B,2,FALSE)</f>
        <v>44</v>
      </c>
    </row>
    <row r="5042" spans="1:5" x14ac:dyDescent="0.25">
      <c r="A5042" s="648" t="str">
        <f t="shared" si="78"/>
        <v>2017/05/18-11:18:25</v>
      </c>
      <c r="B5042" s="4">
        <v>42873</v>
      </c>
      <c r="C5042" s="3">
        <v>0.47112268518518513</v>
      </c>
      <c r="D5042" s="620" t="s">
        <v>68</v>
      </c>
      <c r="E5042" s="648">
        <f>VLOOKUP(D5042,ID對照表!A:B,2,FALSE)</f>
        <v>44</v>
      </c>
    </row>
    <row r="5043" spans="1:5" x14ac:dyDescent="0.25">
      <c r="A5043" s="648" t="str">
        <f t="shared" si="78"/>
        <v>2017/05/18-11:18:37</v>
      </c>
      <c r="B5043" s="4">
        <v>42873</v>
      </c>
      <c r="C5043" s="3">
        <v>0.47126157407407404</v>
      </c>
      <c r="D5043" s="620" t="s">
        <v>68</v>
      </c>
      <c r="E5043" s="648">
        <f>VLOOKUP(D5043,ID對照表!A:B,2,FALSE)</f>
        <v>44</v>
      </c>
    </row>
    <row r="5044" spans="1:5" x14ac:dyDescent="0.25">
      <c r="A5044" s="648" t="str">
        <f t="shared" si="78"/>
        <v>2017/05/18-11:57:53</v>
      </c>
      <c r="B5044" s="4">
        <v>42873</v>
      </c>
      <c r="C5044" s="3">
        <v>0.49853009259259262</v>
      </c>
      <c r="D5044" s="620" t="s">
        <v>68</v>
      </c>
      <c r="E5044" s="648">
        <f>VLOOKUP(D5044,ID對照表!A:B,2,FALSE)</f>
        <v>44</v>
      </c>
    </row>
    <row r="5045" spans="1:5" x14ac:dyDescent="0.25">
      <c r="A5045" s="648" t="str">
        <f t="shared" si="78"/>
        <v>2017/05/18-11:57:56</v>
      </c>
      <c r="B5045" s="4">
        <v>42873</v>
      </c>
      <c r="C5045" s="3">
        <v>0.49856481481481479</v>
      </c>
      <c r="D5045" s="620" t="s">
        <v>68</v>
      </c>
      <c r="E5045" s="648">
        <f>VLOOKUP(D5045,ID對照表!A:B,2,FALSE)</f>
        <v>44</v>
      </c>
    </row>
    <row r="5046" spans="1:5" x14ac:dyDescent="0.25">
      <c r="A5046" s="648" t="str">
        <f t="shared" si="78"/>
        <v>2017/05/18-11:58:03</v>
      </c>
      <c r="B5046" s="4">
        <v>42873</v>
      </c>
      <c r="C5046" s="3">
        <v>0.49864583333333329</v>
      </c>
      <c r="D5046" s="620" t="s">
        <v>68</v>
      </c>
      <c r="E5046" s="648">
        <f>VLOOKUP(D5046,ID對照表!A:B,2,FALSE)</f>
        <v>44</v>
      </c>
    </row>
    <row r="5047" spans="1:5" x14ac:dyDescent="0.25">
      <c r="A5047" s="648" t="str">
        <f t="shared" si="78"/>
        <v>2017/05/18-12:46:24</v>
      </c>
      <c r="B5047" s="4">
        <v>42873</v>
      </c>
      <c r="C5047" s="3">
        <v>0.53222222222222226</v>
      </c>
      <c r="D5047" s="620" t="s">
        <v>1</v>
      </c>
      <c r="E5047" s="648">
        <f>VLOOKUP(D5047,ID對照表!A:B,2,FALSE)</f>
        <v>3</v>
      </c>
    </row>
    <row r="5048" spans="1:5" x14ac:dyDescent="0.25">
      <c r="A5048" s="648" t="str">
        <f t="shared" si="78"/>
        <v>2017/05/18-12:46:28</v>
      </c>
      <c r="B5048" s="4">
        <v>42873</v>
      </c>
      <c r="C5048" s="3">
        <v>0.53226851851851853</v>
      </c>
      <c r="D5048" s="620" t="s">
        <v>1</v>
      </c>
      <c r="E5048" s="648">
        <f>VLOOKUP(D5048,ID對照表!A:B,2,FALSE)</f>
        <v>3</v>
      </c>
    </row>
    <row r="5049" spans="1:5" x14ac:dyDescent="0.25">
      <c r="A5049" s="648" t="str">
        <f t="shared" si="78"/>
        <v>2017/05/18-12:46:30</v>
      </c>
      <c r="B5049" s="4">
        <v>42873</v>
      </c>
      <c r="C5049" s="3">
        <v>0.53229166666666672</v>
      </c>
      <c r="D5049" s="620" t="s">
        <v>1</v>
      </c>
      <c r="E5049" s="648">
        <f>VLOOKUP(D5049,ID對照表!A:B,2,FALSE)</f>
        <v>3</v>
      </c>
    </row>
    <row r="5050" spans="1:5" x14ac:dyDescent="0.25">
      <c r="A5050" s="648" t="str">
        <f t="shared" si="78"/>
        <v>2017/05/18-12:48:37</v>
      </c>
      <c r="B5050" s="4">
        <v>42873</v>
      </c>
      <c r="C5050" s="3">
        <v>0.5337615740740741</v>
      </c>
      <c r="D5050" s="620" t="s">
        <v>1</v>
      </c>
      <c r="E5050" s="648">
        <f>VLOOKUP(D5050,ID對照表!A:B,2,FALSE)</f>
        <v>3</v>
      </c>
    </row>
    <row r="5051" spans="1:5" x14ac:dyDescent="0.25">
      <c r="A5051" s="648" t="str">
        <f t="shared" si="78"/>
        <v>2017/05/18-12:48:39</v>
      </c>
      <c r="B5051" s="4">
        <v>42873</v>
      </c>
      <c r="C5051" s="3">
        <v>0.53378472222222217</v>
      </c>
      <c r="D5051" s="620" t="s">
        <v>1</v>
      </c>
      <c r="E5051" s="648">
        <f>VLOOKUP(D5051,ID對照表!A:B,2,FALSE)</f>
        <v>3</v>
      </c>
    </row>
    <row r="5052" spans="1:5" x14ac:dyDescent="0.25">
      <c r="A5052" s="648" t="str">
        <f t="shared" si="78"/>
        <v>2017/05/18-18:22:09</v>
      </c>
      <c r="B5052" s="4">
        <v>42873</v>
      </c>
      <c r="C5052" s="3">
        <v>0.76538194444444441</v>
      </c>
      <c r="D5052" s="620" t="s">
        <v>1</v>
      </c>
      <c r="E5052" s="648">
        <f>VLOOKUP(D5052,ID對照表!A:B,2,FALSE)</f>
        <v>3</v>
      </c>
    </row>
    <row r="5053" spans="1:5" x14ac:dyDescent="0.25">
      <c r="A5053" s="648" t="str">
        <f t="shared" si="78"/>
        <v>2017/05/18-18:22:11</v>
      </c>
      <c r="B5053" s="4">
        <v>42873</v>
      </c>
      <c r="C5053" s="3">
        <v>0.7654050925925926</v>
      </c>
      <c r="D5053" s="620" t="s">
        <v>1</v>
      </c>
      <c r="E5053" s="648">
        <f>VLOOKUP(D5053,ID對照表!A:B,2,FALSE)</f>
        <v>3</v>
      </c>
    </row>
    <row r="5054" spans="1:5" x14ac:dyDescent="0.25">
      <c r="A5054" s="648" t="str">
        <f t="shared" si="78"/>
        <v>2017/05/18-18:34:51</v>
      </c>
      <c r="B5054" s="4">
        <v>42873</v>
      </c>
      <c r="C5054" s="3">
        <v>0.7742013888888889</v>
      </c>
      <c r="D5054" s="620" t="s">
        <v>1</v>
      </c>
      <c r="E5054" s="648">
        <f>VLOOKUP(D5054,ID對照表!A:B,2,FALSE)</f>
        <v>3</v>
      </c>
    </row>
    <row r="5055" spans="1:5" x14ac:dyDescent="0.25">
      <c r="A5055" s="648" t="str">
        <f t="shared" si="78"/>
        <v>2017/05/18-19:00:04</v>
      </c>
      <c r="B5055" s="4">
        <v>42873</v>
      </c>
      <c r="C5055" s="3">
        <v>0.79171296296296301</v>
      </c>
      <c r="D5055" s="620" t="s">
        <v>1</v>
      </c>
      <c r="E5055" s="648">
        <f>VLOOKUP(D5055,ID對照表!A:B,2,FALSE)</f>
        <v>3</v>
      </c>
    </row>
    <row r="5056" spans="1:5" x14ac:dyDescent="0.25">
      <c r="A5056" s="648" t="str">
        <f t="shared" si="78"/>
        <v>2017/05/18-19:37:19</v>
      </c>
      <c r="B5056" s="4">
        <v>42873</v>
      </c>
      <c r="C5056" s="3">
        <v>0.8175810185185185</v>
      </c>
      <c r="D5056" s="620" t="s">
        <v>38</v>
      </c>
      <c r="E5056" s="648">
        <f>VLOOKUP(D5056,ID對照表!A:B,2,FALSE)</f>
        <v>18</v>
      </c>
    </row>
    <row r="5057" spans="1:5" x14ac:dyDescent="0.25">
      <c r="A5057" s="648" t="str">
        <f t="shared" si="78"/>
        <v>2017/05/18-19:37:20</v>
      </c>
      <c r="B5057" s="4">
        <v>42873</v>
      </c>
      <c r="C5057" s="3">
        <v>0.81759259259259265</v>
      </c>
      <c r="D5057" s="620" t="s">
        <v>38</v>
      </c>
      <c r="E5057" s="648">
        <f>VLOOKUP(D5057,ID對照表!A:B,2,FALSE)</f>
        <v>18</v>
      </c>
    </row>
    <row r="5058" spans="1:5" x14ac:dyDescent="0.25">
      <c r="A5058" s="648" t="str">
        <f t="shared" ref="A5058:A5121" si="79">TEXT(B5058,"yyyy/mm/dd")&amp;"-"&amp;TEXT(C5058,"hh:mm:ss")</f>
        <v>2017/05/18-19:37:22</v>
      </c>
      <c r="B5058" s="4">
        <v>42873</v>
      </c>
      <c r="C5058" s="3">
        <v>0.81761574074074073</v>
      </c>
      <c r="D5058" s="620" t="s">
        <v>38</v>
      </c>
      <c r="E5058" s="648">
        <f>VLOOKUP(D5058,ID對照表!A:B,2,FALSE)</f>
        <v>18</v>
      </c>
    </row>
    <row r="5059" spans="1:5" x14ac:dyDescent="0.25">
      <c r="A5059" s="648" t="str">
        <f t="shared" si="79"/>
        <v>2017/05/18-19:37:26</v>
      </c>
      <c r="B5059" s="4">
        <v>42873</v>
      </c>
      <c r="C5059" s="3">
        <v>0.81766203703703699</v>
      </c>
      <c r="D5059" s="620" t="s">
        <v>38</v>
      </c>
      <c r="E5059" s="648">
        <f>VLOOKUP(D5059,ID對照表!A:B,2,FALSE)</f>
        <v>18</v>
      </c>
    </row>
    <row r="5060" spans="1:5" x14ac:dyDescent="0.25">
      <c r="A5060" s="648" t="str">
        <f t="shared" si="79"/>
        <v>2017/05/18-19:37:28</v>
      </c>
      <c r="B5060" s="4">
        <v>42873</v>
      </c>
      <c r="C5060" s="3">
        <v>0.81768518518518529</v>
      </c>
      <c r="D5060" s="620" t="s">
        <v>38</v>
      </c>
      <c r="E5060" s="648">
        <f>VLOOKUP(D5060,ID對照表!A:B,2,FALSE)</f>
        <v>18</v>
      </c>
    </row>
    <row r="5061" spans="1:5" x14ac:dyDescent="0.25">
      <c r="A5061" s="648" t="str">
        <f t="shared" si="79"/>
        <v>2017/05/18-19:37:30</v>
      </c>
      <c r="B5061" s="4">
        <v>42873</v>
      </c>
      <c r="C5061" s="3">
        <v>0.81770833333333337</v>
      </c>
      <c r="D5061" s="620" t="s">
        <v>38</v>
      </c>
      <c r="E5061" s="648">
        <f>VLOOKUP(D5061,ID對照表!A:B,2,FALSE)</f>
        <v>18</v>
      </c>
    </row>
    <row r="5062" spans="1:5" x14ac:dyDescent="0.25">
      <c r="A5062" s="648" t="str">
        <f t="shared" si="79"/>
        <v>2017/05/18-19:54:14</v>
      </c>
      <c r="B5062" s="4">
        <v>42873</v>
      </c>
      <c r="C5062" s="3">
        <v>0.82932870370370371</v>
      </c>
      <c r="D5062" s="620" t="s">
        <v>38</v>
      </c>
      <c r="E5062" s="648">
        <f>VLOOKUP(D5062,ID對照表!A:B,2,FALSE)</f>
        <v>18</v>
      </c>
    </row>
    <row r="5063" spans="1:5" x14ac:dyDescent="0.25">
      <c r="A5063" s="648" t="str">
        <f t="shared" si="79"/>
        <v>2017/05/18-19:54:15</v>
      </c>
      <c r="B5063" s="4">
        <v>42873</v>
      </c>
      <c r="C5063" s="3">
        <v>0.82934027777777775</v>
      </c>
      <c r="D5063" s="620" t="s">
        <v>38</v>
      </c>
      <c r="E5063" s="648">
        <f>VLOOKUP(D5063,ID對照表!A:B,2,FALSE)</f>
        <v>18</v>
      </c>
    </row>
    <row r="5064" spans="1:5" x14ac:dyDescent="0.25">
      <c r="A5064" s="648" t="str">
        <f t="shared" si="79"/>
        <v>2017/05/18-19:54:53</v>
      </c>
      <c r="B5064" s="4">
        <v>42873</v>
      </c>
      <c r="C5064" s="3">
        <v>0.82978009259259267</v>
      </c>
      <c r="D5064" s="620" t="s">
        <v>38</v>
      </c>
      <c r="E5064" s="648">
        <f>VLOOKUP(D5064,ID對照表!A:B,2,FALSE)</f>
        <v>18</v>
      </c>
    </row>
    <row r="5065" spans="1:5" x14ac:dyDescent="0.25">
      <c r="A5065" s="648" t="str">
        <f t="shared" si="79"/>
        <v>2017/05/18-19:54:54</v>
      </c>
      <c r="B5065" s="4">
        <v>42873</v>
      </c>
      <c r="C5065" s="3">
        <v>0.82979166666666659</v>
      </c>
      <c r="D5065" s="620" t="s">
        <v>38</v>
      </c>
      <c r="E5065" s="648">
        <f>VLOOKUP(D5065,ID對照表!A:B,2,FALSE)</f>
        <v>18</v>
      </c>
    </row>
    <row r="5066" spans="1:5" x14ac:dyDescent="0.25">
      <c r="A5066" s="648" t="str">
        <f t="shared" si="79"/>
        <v>2017/05/18-19:54:56</v>
      </c>
      <c r="B5066" s="4">
        <v>42873</v>
      </c>
      <c r="C5066" s="3">
        <v>0.82981481481481489</v>
      </c>
      <c r="D5066" s="620" t="s">
        <v>38</v>
      </c>
      <c r="E5066" s="648">
        <f>VLOOKUP(D5066,ID對照表!A:B,2,FALSE)</f>
        <v>18</v>
      </c>
    </row>
    <row r="5067" spans="1:5" x14ac:dyDescent="0.25">
      <c r="A5067" s="648" t="str">
        <f t="shared" si="79"/>
        <v>2017/05/18-19:54:58</v>
      </c>
      <c r="B5067" s="4">
        <v>42873</v>
      </c>
      <c r="C5067" s="3">
        <v>0.82983796296296297</v>
      </c>
      <c r="D5067" s="620" t="s">
        <v>38</v>
      </c>
      <c r="E5067" s="648">
        <f>VLOOKUP(D5067,ID對照表!A:B,2,FALSE)</f>
        <v>18</v>
      </c>
    </row>
    <row r="5068" spans="1:5" x14ac:dyDescent="0.25">
      <c r="A5068" s="648" t="str">
        <f t="shared" si="79"/>
        <v>2017/05/18-19:58:32</v>
      </c>
      <c r="B5068" s="4">
        <v>42873</v>
      </c>
      <c r="C5068" s="3">
        <v>0.83231481481481484</v>
      </c>
      <c r="D5068" s="620" t="s">
        <v>70</v>
      </c>
      <c r="E5068" s="648">
        <f>VLOOKUP(D5068,ID對照表!A:B,2,FALSE)</f>
        <v>46</v>
      </c>
    </row>
    <row r="5069" spans="1:5" x14ac:dyDescent="0.25">
      <c r="A5069" s="648" t="str">
        <f t="shared" si="79"/>
        <v>2017/05/18-19:58:34</v>
      </c>
      <c r="B5069" s="4">
        <v>42873</v>
      </c>
      <c r="C5069" s="3">
        <v>0.83233796296296303</v>
      </c>
      <c r="D5069" s="620" t="s">
        <v>70</v>
      </c>
      <c r="E5069" s="648">
        <f>VLOOKUP(D5069,ID對照表!A:B,2,FALSE)</f>
        <v>46</v>
      </c>
    </row>
    <row r="5070" spans="1:5" x14ac:dyDescent="0.25">
      <c r="A5070" s="648" t="str">
        <f t="shared" si="79"/>
        <v>2017/05/18-20:08:43</v>
      </c>
      <c r="B5070" s="4">
        <v>42873</v>
      </c>
      <c r="C5070" s="3">
        <v>0.83938657407407413</v>
      </c>
      <c r="D5070" s="620" t="s">
        <v>70</v>
      </c>
      <c r="E5070" s="648">
        <f>VLOOKUP(D5070,ID對照表!A:B,2,FALSE)</f>
        <v>46</v>
      </c>
    </row>
    <row r="5071" spans="1:5" x14ac:dyDescent="0.25">
      <c r="A5071" s="648" t="str">
        <f t="shared" si="79"/>
        <v>2017/05/18-20:08:46</v>
      </c>
      <c r="B5071" s="4">
        <v>42873</v>
      </c>
      <c r="C5071" s="3">
        <v>0.83942129629629625</v>
      </c>
      <c r="D5071" s="620" t="s">
        <v>70</v>
      </c>
      <c r="E5071" s="648">
        <f>VLOOKUP(D5071,ID對照表!A:B,2,FALSE)</f>
        <v>46</v>
      </c>
    </row>
    <row r="5072" spans="1:5" x14ac:dyDescent="0.25">
      <c r="A5072" s="648" t="str">
        <f t="shared" si="79"/>
        <v>2017/05/18-20:19:06</v>
      </c>
      <c r="B5072" s="4">
        <v>42873</v>
      </c>
      <c r="C5072" s="3">
        <v>0.84659722222222233</v>
      </c>
      <c r="D5072" s="620" t="s">
        <v>70</v>
      </c>
      <c r="E5072" s="648">
        <f>VLOOKUP(D5072,ID對照表!A:B,2,FALSE)</f>
        <v>46</v>
      </c>
    </row>
    <row r="5073" spans="1:5" x14ac:dyDescent="0.25">
      <c r="A5073" s="648" t="str">
        <f t="shared" si="79"/>
        <v>2017/05/18-20:19:08</v>
      </c>
      <c r="B5073" s="4">
        <v>42873</v>
      </c>
      <c r="C5073" s="3">
        <v>0.84662037037037041</v>
      </c>
      <c r="D5073" s="620" t="s">
        <v>70</v>
      </c>
      <c r="E5073" s="648">
        <f>VLOOKUP(D5073,ID對照表!A:B,2,FALSE)</f>
        <v>46</v>
      </c>
    </row>
    <row r="5074" spans="1:5" x14ac:dyDescent="0.25">
      <c r="A5074" s="648" t="str">
        <f t="shared" si="79"/>
        <v>2017/05/18-20:22:15</v>
      </c>
      <c r="B5074" s="4">
        <v>42873</v>
      </c>
      <c r="C5074" s="3">
        <v>0.84878472222222223</v>
      </c>
      <c r="D5074" s="620" t="s">
        <v>70</v>
      </c>
      <c r="E5074" s="648">
        <f>VLOOKUP(D5074,ID對照表!A:B,2,FALSE)</f>
        <v>46</v>
      </c>
    </row>
    <row r="5075" spans="1:5" x14ac:dyDescent="0.25">
      <c r="A5075" s="648" t="str">
        <f t="shared" si="79"/>
        <v>2017/05/18-20:26:25</v>
      </c>
      <c r="B5075" s="4">
        <v>42873</v>
      </c>
      <c r="C5075" s="3">
        <v>0.85167824074074072</v>
      </c>
      <c r="D5075" s="620" t="s">
        <v>76</v>
      </c>
      <c r="E5075" s="648">
        <f>VLOOKUP(D5075,ID對照表!A:B,2,FALSE)</f>
        <v>51</v>
      </c>
    </row>
    <row r="5076" spans="1:5" x14ac:dyDescent="0.25">
      <c r="A5076" s="648" t="str">
        <f t="shared" si="79"/>
        <v>2017/05/18-20:26:27</v>
      </c>
      <c r="B5076" s="4">
        <v>42873</v>
      </c>
      <c r="C5076" s="3">
        <v>0.85170138888888891</v>
      </c>
      <c r="D5076" s="620" t="s">
        <v>76</v>
      </c>
      <c r="E5076" s="648">
        <f>VLOOKUP(D5076,ID對照表!A:B,2,FALSE)</f>
        <v>51</v>
      </c>
    </row>
    <row r="5077" spans="1:5" x14ac:dyDescent="0.25">
      <c r="A5077" s="648" t="str">
        <f t="shared" si="79"/>
        <v>2017/05/18-20:26:31</v>
      </c>
      <c r="B5077" s="4">
        <v>42873</v>
      </c>
      <c r="C5077" s="3">
        <v>0.85174768518518518</v>
      </c>
      <c r="D5077" s="620" t="s">
        <v>76</v>
      </c>
      <c r="E5077" s="648">
        <f>VLOOKUP(D5077,ID對照表!A:B,2,FALSE)</f>
        <v>51</v>
      </c>
    </row>
    <row r="5078" spans="1:5" x14ac:dyDescent="0.25">
      <c r="A5078" s="648" t="str">
        <f t="shared" si="79"/>
        <v>2017/05/18-20:35:08</v>
      </c>
      <c r="B5078" s="4">
        <v>42873</v>
      </c>
      <c r="C5078" s="3">
        <v>0.85773148148148148</v>
      </c>
      <c r="D5078" s="620" t="s">
        <v>76</v>
      </c>
      <c r="E5078" s="648">
        <f>VLOOKUP(D5078,ID對照表!A:B,2,FALSE)</f>
        <v>51</v>
      </c>
    </row>
    <row r="5079" spans="1:5" x14ac:dyDescent="0.25">
      <c r="A5079" s="648" t="str">
        <f t="shared" si="79"/>
        <v>2017/05/18-21:23:16</v>
      </c>
      <c r="B5079" s="4">
        <v>42873</v>
      </c>
      <c r="C5079" s="3">
        <v>0.89115740740740745</v>
      </c>
      <c r="D5079" s="620" t="s">
        <v>34</v>
      </c>
      <c r="E5079" s="648">
        <f>VLOOKUP(D5079,ID對照表!A:B,2,FALSE)</f>
        <v>14</v>
      </c>
    </row>
    <row r="5080" spans="1:5" x14ac:dyDescent="0.25">
      <c r="A5080" s="648" t="str">
        <f t="shared" si="79"/>
        <v>2017/05/18-21:53:04</v>
      </c>
      <c r="B5080" s="4">
        <v>42873</v>
      </c>
      <c r="C5080" s="3">
        <v>0.9118518518518518</v>
      </c>
      <c r="D5080" s="620" t="s">
        <v>32</v>
      </c>
      <c r="E5080" s="648">
        <f>VLOOKUP(D5080,ID對照表!A:B,2,FALSE)</f>
        <v>12</v>
      </c>
    </row>
    <row r="5081" spans="1:5" x14ac:dyDescent="0.25">
      <c r="A5081" s="648" t="str">
        <f t="shared" si="79"/>
        <v>2017/05/18-22:24:52</v>
      </c>
      <c r="B5081" s="4">
        <v>42873</v>
      </c>
      <c r="C5081" s="3">
        <v>0.93393518518518526</v>
      </c>
      <c r="D5081" s="620" t="s">
        <v>76</v>
      </c>
      <c r="E5081" s="648">
        <f>VLOOKUP(D5081,ID對照表!A:B,2,FALSE)</f>
        <v>51</v>
      </c>
    </row>
    <row r="5082" spans="1:5" x14ac:dyDescent="0.25">
      <c r="A5082" s="648" t="str">
        <f t="shared" si="79"/>
        <v>2017/05/18-22:26:15</v>
      </c>
      <c r="B5082" s="4">
        <v>42873</v>
      </c>
      <c r="C5082" s="3">
        <v>0.93489583333333337</v>
      </c>
      <c r="D5082" s="620" t="s">
        <v>76</v>
      </c>
      <c r="E5082" s="648">
        <f>VLOOKUP(D5082,ID對照表!A:B,2,FALSE)</f>
        <v>51</v>
      </c>
    </row>
    <row r="5083" spans="1:5" x14ac:dyDescent="0.25">
      <c r="A5083" s="648" t="str">
        <f t="shared" si="79"/>
        <v>2017/05/18-22:26:19</v>
      </c>
      <c r="B5083" s="4">
        <v>42873</v>
      </c>
      <c r="C5083" s="3">
        <v>0.93494212962962964</v>
      </c>
      <c r="D5083" s="620" t="s">
        <v>76</v>
      </c>
      <c r="E5083" s="648">
        <f>VLOOKUP(D5083,ID對照表!A:B,2,FALSE)</f>
        <v>51</v>
      </c>
    </row>
    <row r="5084" spans="1:5" x14ac:dyDescent="0.25">
      <c r="A5084" s="648" t="str">
        <f t="shared" si="79"/>
        <v>2017/05/18-22:48:38</v>
      </c>
      <c r="B5084" s="4">
        <v>42873</v>
      </c>
      <c r="C5084" s="3">
        <v>0.95043981481481488</v>
      </c>
      <c r="D5084" s="620" t="s">
        <v>32</v>
      </c>
      <c r="E5084" s="648">
        <f>VLOOKUP(D5084,ID對照表!A:B,2,FALSE)</f>
        <v>12</v>
      </c>
    </row>
    <row r="5085" spans="1:5" x14ac:dyDescent="0.25">
      <c r="A5085" s="648" t="str">
        <f t="shared" si="79"/>
        <v>2017/05/18-22:49:57</v>
      </c>
      <c r="B5085" s="4">
        <v>42873</v>
      </c>
      <c r="C5085" s="3">
        <v>0.95135416666666661</v>
      </c>
      <c r="D5085" s="620" t="s">
        <v>32</v>
      </c>
      <c r="E5085" s="648">
        <f>VLOOKUP(D5085,ID對照表!A:B,2,FALSE)</f>
        <v>12</v>
      </c>
    </row>
    <row r="5086" spans="1:5" x14ac:dyDescent="0.25">
      <c r="A5086" s="648" t="str">
        <f t="shared" si="79"/>
        <v>2017/05/18-23:46:59</v>
      </c>
      <c r="B5086" s="4">
        <v>42873</v>
      </c>
      <c r="C5086" s="3">
        <v>0.99096064814814822</v>
      </c>
      <c r="D5086" s="620" t="s">
        <v>0</v>
      </c>
      <c r="E5086" s="648">
        <f>VLOOKUP(D5086,ID對照表!A:B,2,FALSE)</f>
        <v>2</v>
      </c>
    </row>
    <row r="5087" spans="1:5" x14ac:dyDescent="0.25">
      <c r="A5087" s="648" t="str">
        <f t="shared" si="79"/>
        <v>2017/05/18-23:47:02</v>
      </c>
      <c r="B5087" s="4">
        <v>42873</v>
      </c>
      <c r="C5087" s="3">
        <v>0.99099537037037033</v>
      </c>
      <c r="D5087" s="620" t="s">
        <v>0</v>
      </c>
      <c r="E5087" s="648">
        <f>VLOOKUP(D5087,ID對照表!A:B,2,FALSE)</f>
        <v>2</v>
      </c>
    </row>
    <row r="5088" spans="1:5" x14ac:dyDescent="0.25">
      <c r="A5088" s="648" t="str">
        <f t="shared" si="79"/>
        <v>2017/05/18-23:47:22</v>
      </c>
      <c r="B5088" s="4">
        <v>42873</v>
      </c>
      <c r="C5088" s="3">
        <v>0.99122685185185189</v>
      </c>
      <c r="D5088" s="620" t="s">
        <v>0</v>
      </c>
      <c r="E5088" s="648">
        <f>VLOOKUP(D5088,ID對照表!A:B,2,FALSE)</f>
        <v>2</v>
      </c>
    </row>
    <row r="5089" spans="1:5" x14ac:dyDescent="0.25">
      <c r="A5089" s="648" t="str">
        <f t="shared" si="79"/>
        <v>2017/05/19-01:25:03</v>
      </c>
      <c r="B5089" s="4">
        <v>42874</v>
      </c>
      <c r="C5089" s="3">
        <v>5.9062499999999997E-2</v>
      </c>
      <c r="D5089" s="620" t="s">
        <v>89</v>
      </c>
      <c r="E5089" s="648">
        <f>VLOOKUP(D5089,ID對照表!A:B,2,FALSE)</f>
        <v>65</v>
      </c>
    </row>
    <row r="5090" spans="1:5" x14ac:dyDescent="0.25">
      <c r="A5090" s="648" t="str">
        <f t="shared" si="79"/>
        <v>2017/05/19-01:42:22</v>
      </c>
      <c r="B5090" s="4">
        <v>42874</v>
      </c>
      <c r="C5090" s="3">
        <v>7.1087962962962964E-2</v>
      </c>
      <c r="D5090" s="620" t="s">
        <v>89</v>
      </c>
      <c r="E5090" s="648">
        <f>VLOOKUP(D5090,ID對照表!A:B,2,FALSE)</f>
        <v>65</v>
      </c>
    </row>
    <row r="5091" spans="1:5" x14ac:dyDescent="0.25">
      <c r="A5091" s="648" t="str">
        <f t="shared" si="79"/>
        <v>2017/05/19-12:10:27</v>
      </c>
      <c r="B5091" s="4">
        <v>42874</v>
      </c>
      <c r="C5091" s="3">
        <v>0.50725694444444447</v>
      </c>
      <c r="D5091" s="620" t="s">
        <v>66</v>
      </c>
      <c r="E5091" s="648">
        <f>VLOOKUP(D5091,ID對照表!A:B,2,FALSE)</f>
        <v>42</v>
      </c>
    </row>
    <row r="5092" spans="1:5" x14ac:dyDescent="0.25">
      <c r="A5092" s="648" t="str">
        <f t="shared" si="79"/>
        <v>2017/05/19-12:23:44</v>
      </c>
      <c r="B5092" s="4">
        <v>42874</v>
      </c>
      <c r="C5092" s="3">
        <v>0.51648148148148143</v>
      </c>
      <c r="D5092" s="620" t="s">
        <v>66</v>
      </c>
      <c r="E5092" s="648">
        <f>VLOOKUP(D5092,ID對照表!A:B,2,FALSE)</f>
        <v>42</v>
      </c>
    </row>
    <row r="5093" spans="1:5" x14ac:dyDescent="0.25">
      <c r="A5093" s="648" t="str">
        <f t="shared" si="79"/>
        <v>2017/05/19-19:02:04</v>
      </c>
      <c r="B5093" s="4">
        <v>42874</v>
      </c>
      <c r="C5093" s="3">
        <v>0.79310185185185178</v>
      </c>
      <c r="D5093" s="620" t="s">
        <v>0</v>
      </c>
      <c r="E5093" s="648">
        <f>VLOOKUP(D5093,ID對照表!A:B,2,FALSE)</f>
        <v>2</v>
      </c>
    </row>
    <row r="5094" spans="1:5" x14ac:dyDescent="0.25">
      <c r="A5094" s="648" t="str">
        <f t="shared" si="79"/>
        <v>2017/05/19-19:07:30</v>
      </c>
      <c r="B5094" s="4">
        <v>42874</v>
      </c>
      <c r="C5094" s="3">
        <v>0.796875</v>
      </c>
      <c r="D5094" s="620" t="s">
        <v>89</v>
      </c>
      <c r="E5094" s="648">
        <f>VLOOKUP(D5094,ID對照表!A:B,2,FALSE)</f>
        <v>65</v>
      </c>
    </row>
    <row r="5095" spans="1:5" x14ac:dyDescent="0.25">
      <c r="A5095" s="648" t="str">
        <f t="shared" si="79"/>
        <v>2017/05/19-19:17:47</v>
      </c>
      <c r="B5095" s="4">
        <v>42874</v>
      </c>
      <c r="C5095" s="3">
        <v>0.80401620370370364</v>
      </c>
      <c r="D5095" s="620" t="s">
        <v>162</v>
      </c>
      <c r="E5095" s="648">
        <f>VLOOKUP(D5095,ID對照表!A:B,2,FALSE)</f>
        <v>81</v>
      </c>
    </row>
    <row r="5096" spans="1:5" x14ac:dyDescent="0.25">
      <c r="A5096" s="648" t="str">
        <f t="shared" si="79"/>
        <v>2017/05/19-19:17:57</v>
      </c>
      <c r="B5096" s="4">
        <v>42874</v>
      </c>
      <c r="C5096" s="3">
        <v>0.80413194444444447</v>
      </c>
      <c r="D5096" s="620" t="s">
        <v>162</v>
      </c>
      <c r="E5096" s="648">
        <f>VLOOKUP(D5096,ID對照表!A:B,2,FALSE)</f>
        <v>81</v>
      </c>
    </row>
    <row r="5097" spans="1:5" x14ac:dyDescent="0.25">
      <c r="A5097" s="648" t="str">
        <f t="shared" si="79"/>
        <v>2017/05/19-19:18:01</v>
      </c>
      <c r="B5097" s="4">
        <v>42874</v>
      </c>
      <c r="C5097" s="3">
        <v>0.80417824074074085</v>
      </c>
      <c r="D5097" s="620" t="s">
        <v>162</v>
      </c>
      <c r="E5097" s="648">
        <f>VLOOKUP(D5097,ID對照表!A:B,2,FALSE)</f>
        <v>81</v>
      </c>
    </row>
    <row r="5098" spans="1:5" x14ac:dyDescent="0.25">
      <c r="A5098" s="648" t="str">
        <f t="shared" si="79"/>
        <v>2017/05/19-19:18:08</v>
      </c>
      <c r="B5098" s="4">
        <v>42874</v>
      </c>
      <c r="C5098" s="3">
        <v>0.80425925925925934</v>
      </c>
      <c r="D5098" s="620" t="s">
        <v>162</v>
      </c>
      <c r="E5098" s="648">
        <f>VLOOKUP(D5098,ID對照表!A:B,2,FALSE)</f>
        <v>81</v>
      </c>
    </row>
    <row r="5099" spans="1:5" x14ac:dyDescent="0.25">
      <c r="A5099" s="648" t="str">
        <f t="shared" si="79"/>
        <v>2017/05/19-19:18:11</v>
      </c>
      <c r="B5099" s="4">
        <v>42874</v>
      </c>
      <c r="C5099" s="3">
        <v>0.80429398148148146</v>
      </c>
      <c r="D5099" s="620" t="s">
        <v>162</v>
      </c>
      <c r="E5099" s="648">
        <f>VLOOKUP(D5099,ID對照表!A:B,2,FALSE)</f>
        <v>81</v>
      </c>
    </row>
    <row r="5100" spans="1:5" x14ac:dyDescent="0.25">
      <c r="A5100" s="648" t="str">
        <f t="shared" si="79"/>
        <v>2017/05/19-19:18:13</v>
      </c>
      <c r="B5100" s="4">
        <v>42874</v>
      </c>
      <c r="C5100" s="3">
        <v>0.80431712962962953</v>
      </c>
      <c r="D5100" s="620" t="s">
        <v>162</v>
      </c>
      <c r="E5100" s="648">
        <f>VLOOKUP(D5100,ID對照表!A:B,2,FALSE)</f>
        <v>81</v>
      </c>
    </row>
    <row r="5101" spans="1:5" x14ac:dyDescent="0.25">
      <c r="A5101" s="648" t="str">
        <f t="shared" si="79"/>
        <v>2017/05/19-19:18:14</v>
      </c>
      <c r="B5101" s="4">
        <v>42874</v>
      </c>
      <c r="C5101" s="3">
        <v>0.80432870370370368</v>
      </c>
      <c r="D5101" s="620" t="s">
        <v>162</v>
      </c>
      <c r="E5101" s="648">
        <f>VLOOKUP(D5101,ID對照表!A:B,2,FALSE)</f>
        <v>81</v>
      </c>
    </row>
    <row r="5102" spans="1:5" x14ac:dyDescent="0.25">
      <c r="A5102" s="648" t="str">
        <f t="shared" si="79"/>
        <v>2017/05/19-19:18:18</v>
      </c>
      <c r="B5102" s="4">
        <v>42874</v>
      </c>
      <c r="C5102" s="3">
        <v>0.80437499999999995</v>
      </c>
      <c r="D5102" s="620" t="s">
        <v>162</v>
      </c>
      <c r="E5102" s="648">
        <f>VLOOKUP(D5102,ID對照表!A:B,2,FALSE)</f>
        <v>81</v>
      </c>
    </row>
    <row r="5103" spans="1:5" x14ac:dyDescent="0.25">
      <c r="A5103" s="648" t="str">
        <f t="shared" si="79"/>
        <v>2017/05/19-19:18:20</v>
      </c>
      <c r="B5103" s="4">
        <v>42874</v>
      </c>
      <c r="C5103" s="3">
        <v>0.80439814814814825</v>
      </c>
      <c r="D5103" s="620" t="s">
        <v>162</v>
      </c>
      <c r="E5103" s="648">
        <f>VLOOKUP(D5103,ID對照表!A:B,2,FALSE)</f>
        <v>81</v>
      </c>
    </row>
    <row r="5104" spans="1:5" x14ac:dyDescent="0.25">
      <c r="A5104" s="648" t="str">
        <f t="shared" si="79"/>
        <v>2017/05/19-19:18:23</v>
      </c>
      <c r="B5104" s="4">
        <v>42874</v>
      </c>
      <c r="C5104" s="3">
        <v>0.80443287037037037</v>
      </c>
      <c r="D5104" s="620" t="s">
        <v>162</v>
      </c>
      <c r="E5104" s="648">
        <f>VLOOKUP(D5104,ID對照表!A:B,2,FALSE)</f>
        <v>81</v>
      </c>
    </row>
    <row r="5105" spans="1:5" x14ac:dyDescent="0.25">
      <c r="A5105" s="648" t="str">
        <f t="shared" si="79"/>
        <v>2017/05/19-19:18:38</v>
      </c>
      <c r="B5105" s="4">
        <v>42874</v>
      </c>
      <c r="C5105" s="3">
        <v>0.80460648148148151</v>
      </c>
      <c r="D5105" s="620" t="s">
        <v>162</v>
      </c>
      <c r="E5105" s="648">
        <f>VLOOKUP(D5105,ID對照表!A:B,2,FALSE)</f>
        <v>81</v>
      </c>
    </row>
    <row r="5106" spans="1:5" x14ac:dyDescent="0.25">
      <c r="A5106" s="648" t="str">
        <f t="shared" si="79"/>
        <v>2017/05/19-19:24:13</v>
      </c>
      <c r="B5106" s="4">
        <v>42874</v>
      </c>
      <c r="C5106" s="3">
        <v>0.8084837962962963</v>
      </c>
      <c r="D5106" s="620" t="s">
        <v>162</v>
      </c>
      <c r="E5106" s="648">
        <f>VLOOKUP(D5106,ID對照表!A:B,2,FALSE)</f>
        <v>81</v>
      </c>
    </row>
    <row r="5107" spans="1:5" x14ac:dyDescent="0.25">
      <c r="A5107" s="648" t="str">
        <f t="shared" si="79"/>
        <v>2017/05/19-19:30:40</v>
      </c>
      <c r="B5107" s="4">
        <v>42874</v>
      </c>
      <c r="C5107" s="3">
        <v>0.812962962962963</v>
      </c>
      <c r="D5107" s="620" t="s">
        <v>89</v>
      </c>
      <c r="E5107" s="648">
        <f>VLOOKUP(D5107,ID對照表!A:B,2,FALSE)</f>
        <v>65</v>
      </c>
    </row>
    <row r="5108" spans="1:5" x14ac:dyDescent="0.25">
      <c r="A5108" s="648" t="str">
        <f t="shared" si="79"/>
        <v>2017/05/19-19:36:06</v>
      </c>
      <c r="B5108" s="4">
        <v>42874</v>
      </c>
      <c r="C5108" s="3">
        <v>0.81673611111111111</v>
      </c>
      <c r="D5108" s="620" t="s">
        <v>162</v>
      </c>
      <c r="E5108" s="648">
        <f>VLOOKUP(D5108,ID對照表!A:B,2,FALSE)</f>
        <v>81</v>
      </c>
    </row>
    <row r="5109" spans="1:5" x14ac:dyDescent="0.25">
      <c r="A5109" s="648" t="str">
        <f t="shared" si="79"/>
        <v>2017/05/19-19:36:08</v>
      </c>
      <c r="B5109" s="4">
        <v>42874</v>
      </c>
      <c r="C5109" s="3">
        <v>0.8167592592592593</v>
      </c>
      <c r="D5109" s="620" t="s">
        <v>162</v>
      </c>
      <c r="E5109" s="648">
        <f>VLOOKUP(D5109,ID對照表!A:B,2,FALSE)</f>
        <v>81</v>
      </c>
    </row>
    <row r="5110" spans="1:5" x14ac:dyDescent="0.25">
      <c r="A5110" s="648" t="str">
        <f t="shared" si="79"/>
        <v>2017/05/19-19:36:10</v>
      </c>
      <c r="B5110" s="4">
        <v>42874</v>
      </c>
      <c r="C5110" s="3">
        <v>0.81678240740740737</v>
      </c>
      <c r="D5110" s="620" t="s">
        <v>162</v>
      </c>
      <c r="E5110" s="648">
        <f>VLOOKUP(D5110,ID對照表!A:B,2,FALSE)</f>
        <v>81</v>
      </c>
    </row>
    <row r="5111" spans="1:5" x14ac:dyDescent="0.25">
      <c r="A5111" s="648" t="str">
        <f t="shared" si="79"/>
        <v>2017/05/19-19:36:17</v>
      </c>
      <c r="B5111" s="4">
        <v>42874</v>
      </c>
      <c r="C5111" s="3">
        <v>0.81686342592592587</v>
      </c>
      <c r="D5111" s="620" t="s">
        <v>162</v>
      </c>
      <c r="E5111" s="648">
        <f>VLOOKUP(D5111,ID對照表!A:B,2,FALSE)</f>
        <v>81</v>
      </c>
    </row>
    <row r="5112" spans="1:5" x14ac:dyDescent="0.25">
      <c r="A5112" s="648" t="str">
        <f t="shared" si="79"/>
        <v>2017/05/19-19:40:46</v>
      </c>
      <c r="B5112" s="4">
        <v>42874</v>
      </c>
      <c r="C5112" s="3">
        <v>0.81997685185185187</v>
      </c>
      <c r="D5112" s="620" t="s">
        <v>47</v>
      </c>
      <c r="E5112" s="648">
        <f>VLOOKUP(D5112,ID對照表!A:B,2,FALSE)</f>
        <v>24</v>
      </c>
    </row>
    <row r="5113" spans="1:5" x14ac:dyDescent="0.25">
      <c r="A5113" s="648" t="str">
        <f t="shared" si="79"/>
        <v>2017/05/19-19:41:14</v>
      </c>
      <c r="B5113" s="4">
        <v>42874</v>
      </c>
      <c r="C5113" s="3">
        <v>0.82030092592592585</v>
      </c>
      <c r="D5113" s="620" t="s">
        <v>0</v>
      </c>
      <c r="E5113" s="648">
        <f>VLOOKUP(D5113,ID對照表!A:B,2,FALSE)</f>
        <v>2</v>
      </c>
    </row>
    <row r="5114" spans="1:5" x14ac:dyDescent="0.25">
      <c r="A5114" s="648" t="str">
        <f t="shared" si="79"/>
        <v>2017/05/19-19:49:59</v>
      </c>
      <c r="B5114" s="4">
        <v>42874</v>
      </c>
      <c r="C5114" s="3">
        <v>0.82637731481481491</v>
      </c>
      <c r="D5114" s="620" t="s">
        <v>162</v>
      </c>
      <c r="E5114" s="648">
        <f>VLOOKUP(D5114,ID對照表!A:B,2,FALSE)</f>
        <v>81</v>
      </c>
    </row>
    <row r="5115" spans="1:5" x14ac:dyDescent="0.25">
      <c r="A5115" s="648" t="str">
        <f t="shared" si="79"/>
        <v>2017/05/19-20:13:30</v>
      </c>
      <c r="B5115" s="4">
        <v>42874</v>
      </c>
      <c r="C5115" s="3">
        <v>0.84270833333333339</v>
      </c>
      <c r="D5115" s="620" t="s">
        <v>0</v>
      </c>
      <c r="E5115" s="648">
        <f>VLOOKUP(D5115,ID對照表!A:B,2,FALSE)</f>
        <v>2</v>
      </c>
    </row>
    <row r="5116" spans="1:5" x14ac:dyDescent="0.25">
      <c r="A5116" s="648" t="str">
        <f t="shared" si="79"/>
        <v>2017/05/19-20:15:59</v>
      </c>
      <c r="B5116" s="4">
        <v>42874</v>
      </c>
      <c r="C5116" s="3">
        <v>0.8444328703703704</v>
      </c>
      <c r="D5116" s="620" t="s">
        <v>0</v>
      </c>
      <c r="E5116" s="648">
        <f>VLOOKUP(D5116,ID對照表!A:B,2,FALSE)</f>
        <v>2</v>
      </c>
    </row>
    <row r="5117" spans="1:5" x14ac:dyDescent="0.25">
      <c r="A5117" s="648" t="str">
        <f t="shared" si="79"/>
        <v>2017/05/19-20:17:44</v>
      </c>
      <c r="B5117" s="4">
        <v>42874</v>
      </c>
      <c r="C5117" s="3">
        <v>0.84564814814814815</v>
      </c>
      <c r="D5117" s="620" t="s">
        <v>162</v>
      </c>
      <c r="E5117" s="648">
        <f>VLOOKUP(D5117,ID對照表!A:B,2,FALSE)</f>
        <v>81</v>
      </c>
    </row>
    <row r="5118" spans="1:5" x14ac:dyDescent="0.25">
      <c r="A5118" s="648" t="str">
        <f t="shared" si="79"/>
        <v>2017/05/19-20:17:47</v>
      </c>
      <c r="B5118" s="4">
        <v>42874</v>
      </c>
      <c r="C5118" s="3">
        <v>0.84568287037037038</v>
      </c>
      <c r="D5118" s="620" t="s">
        <v>162</v>
      </c>
      <c r="E5118" s="648">
        <f>VLOOKUP(D5118,ID對照表!A:B,2,FALSE)</f>
        <v>81</v>
      </c>
    </row>
    <row r="5119" spans="1:5" x14ac:dyDescent="0.25">
      <c r="A5119" s="648" t="str">
        <f t="shared" si="79"/>
        <v>2017/05/19-20:21:46</v>
      </c>
      <c r="B5119" s="4">
        <v>42874</v>
      </c>
      <c r="C5119" s="3">
        <v>0.84844907407407411</v>
      </c>
      <c r="D5119" s="620" t="s">
        <v>171</v>
      </c>
      <c r="E5119" s="648">
        <f>VLOOKUP(D5119,ID對照表!A:B,2,FALSE)</f>
        <v>88</v>
      </c>
    </row>
    <row r="5120" spans="1:5" x14ac:dyDescent="0.25">
      <c r="A5120" s="648" t="str">
        <f t="shared" si="79"/>
        <v>2017/05/19-20:21:51</v>
      </c>
      <c r="B5120" s="4">
        <v>42874</v>
      </c>
      <c r="C5120" s="3">
        <v>0.84850694444444441</v>
      </c>
      <c r="D5120" s="620" t="s">
        <v>171</v>
      </c>
      <c r="E5120" s="648">
        <f>VLOOKUP(D5120,ID對照表!A:B,2,FALSE)</f>
        <v>88</v>
      </c>
    </row>
    <row r="5121" spans="1:5" x14ac:dyDescent="0.25">
      <c r="A5121" s="648" t="str">
        <f t="shared" si="79"/>
        <v>2017/05/19-20:22:41</v>
      </c>
      <c r="B5121" s="4">
        <v>42874</v>
      </c>
      <c r="C5121" s="3">
        <v>0.84908564814814813</v>
      </c>
      <c r="D5121" s="620" t="s">
        <v>171</v>
      </c>
      <c r="E5121" s="648">
        <f>VLOOKUP(D5121,ID對照表!A:B,2,FALSE)</f>
        <v>88</v>
      </c>
    </row>
    <row r="5122" spans="1:5" x14ac:dyDescent="0.25">
      <c r="A5122" s="648" t="str">
        <f t="shared" ref="A5122:A5185" si="80">TEXT(B5122,"yyyy/mm/dd")&amp;"-"&amp;TEXT(C5122,"hh:mm:ss")</f>
        <v>2017/05/19-20:23:00</v>
      </c>
      <c r="B5122" s="4">
        <v>42874</v>
      </c>
      <c r="C5122" s="3">
        <v>0.84930555555555554</v>
      </c>
      <c r="D5122" s="620" t="s">
        <v>171</v>
      </c>
      <c r="E5122" s="648">
        <f>VLOOKUP(D5122,ID對照表!A:B,2,FALSE)</f>
        <v>88</v>
      </c>
    </row>
    <row r="5123" spans="1:5" x14ac:dyDescent="0.25">
      <c r="A5123" s="648" t="str">
        <f t="shared" si="80"/>
        <v>2017/05/19-20:27:07</v>
      </c>
      <c r="B5123" s="4">
        <v>42874</v>
      </c>
      <c r="C5123" s="3">
        <v>0.8521643518518518</v>
      </c>
      <c r="D5123" s="620" t="s">
        <v>171</v>
      </c>
      <c r="E5123" s="648">
        <f>VLOOKUP(D5123,ID對照表!A:B,2,FALSE)</f>
        <v>88</v>
      </c>
    </row>
    <row r="5124" spans="1:5" x14ac:dyDescent="0.25">
      <c r="A5124" s="648" t="str">
        <f t="shared" si="80"/>
        <v>2017/05/19-20:57:22</v>
      </c>
      <c r="B5124" s="4">
        <v>42874</v>
      </c>
      <c r="C5124" s="3">
        <v>0.8731712962962962</v>
      </c>
      <c r="D5124" s="620" t="s">
        <v>47</v>
      </c>
      <c r="E5124" s="648">
        <f>VLOOKUP(D5124,ID對照表!A:B,2,FALSE)</f>
        <v>24</v>
      </c>
    </row>
    <row r="5125" spans="1:5" x14ac:dyDescent="0.25">
      <c r="A5125" s="648" t="str">
        <f t="shared" si="80"/>
        <v>2017/05/19-20:58:12</v>
      </c>
      <c r="B5125" s="4">
        <v>42874</v>
      </c>
      <c r="C5125" s="3">
        <v>0.87374999999999992</v>
      </c>
      <c r="D5125" s="620" t="s">
        <v>0</v>
      </c>
      <c r="E5125" s="648">
        <f>VLOOKUP(D5125,ID對照表!A:B,2,FALSE)</f>
        <v>2</v>
      </c>
    </row>
    <row r="5126" spans="1:5" x14ac:dyDescent="0.25">
      <c r="A5126" s="648" t="str">
        <f t="shared" si="80"/>
        <v>2017/05/19-20:58:35</v>
      </c>
      <c r="B5126" s="4">
        <v>42874</v>
      </c>
      <c r="C5126" s="3">
        <v>0.8740162037037037</v>
      </c>
      <c r="D5126" s="620" t="s">
        <v>0</v>
      </c>
      <c r="E5126" s="648">
        <f>VLOOKUP(D5126,ID對照表!A:B,2,FALSE)</f>
        <v>2</v>
      </c>
    </row>
    <row r="5127" spans="1:5" x14ac:dyDescent="0.25">
      <c r="A5127" s="648" t="str">
        <f t="shared" si="80"/>
        <v>2017/05/19-21:02:39</v>
      </c>
      <c r="B5127" s="4">
        <v>42874</v>
      </c>
      <c r="C5127" s="3">
        <v>0.87684027777777773</v>
      </c>
      <c r="D5127" s="620" t="s">
        <v>87</v>
      </c>
      <c r="E5127" s="648">
        <f>VLOOKUP(D5127,ID對照表!A:B,2,FALSE)</f>
        <v>63</v>
      </c>
    </row>
    <row r="5128" spans="1:5" x14ac:dyDescent="0.25">
      <c r="A5128" s="648" t="str">
        <f t="shared" si="80"/>
        <v>2017/05/19-21:02:41</v>
      </c>
      <c r="B5128" s="4">
        <v>42874</v>
      </c>
      <c r="C5128" s="3">
        <v>0.87686342592592592</v>
      </c>
      <c r="D5128" s="620" t="s">
        <v>87</v>
      </c>
      <c r="E5128" s="648">
        <f>VLOOKUP(D5128,ID對照表!A:B,2,FALSE)</f>
        <v>63</v>
      </c>
    </row>
    <row r="5129" spans="1:5" x14ac:dyDescent="0.25">
      <c r="A5129" s="648" t="str">
        <f t="shared" si="80"/>
        <v>2017/05/19-21:02:42</v>
      </c>
      <c r="B5129" s="4">
        <v>42874</v>
      </c>
      <c r="C5129" s="3">
        <v>0.87687500000000007</v>
      </c>
      <c r="D5129" s="620" t="s">
        <v>87</v>
      </c>
      <c r="E5129" s="648">
        <f>VLOOKUP(D5129,ID對照表!A:B,2,FALSE)</f>
        <v>63</v>
      </c>
    </row>
    <row r="5130" spans="1:5" x14ac:dyDescent="0.25">
      <c r="A5130" s="648" t="str">
        <f t="shared" si="80"/>
        <v>2017/05/19-21:02:43</v>
      </c>
      <c r="B5130" s="4">
        <v>42874</v>
      </c>
      <c r="C5130" s="3">
        <v>0.876886574074074</v>
      </c>
      <c r="D5130" s="620" t="s">
        <v>87</v>
      </c>
      <c r="E5130" s="648">
        <f>VLOOKUP(D5130,ID對照表!A:B,2,FALSE)</f>
        <v>63</v>
      </c>
    </row>
    <row r="5131" spans="1:5" x14ac:dyDescent="0.25">
      <c r="A5131" s="648" t="str">
        <f t="shared" si="80"/>
        <v>2017/05/19-21:02:45</v>
      </c>
      <c r="B5131" s="4">
        <v>42874</v>
      </c>
      <c r="C5131" s="3">
        <v>0.8769097222222223</v>
      </c>
      <c r="D5131" s="620" t="s">
        <v>87</v>
      </c>
      <c r="E5131" s="648">
        <f>VLOOKUP(D5131,ID對照表!A:B,2,FALSE)</f>
        <v>63</v>
      </c>
    </row>
    <row r="5132" spans="1:5" x14ac:dyDescent="0.25">
      <c r="A5132" s="648" t="str">
        <f t="shared" si="80"/>
        <v>2017/05/19-21:02:46</v>
      </c>
      <c r="B5132" s="4">
        <v>42874</v>
      </c>
      <c r="C5132" s="3">
        <v>0.87692129629629623</v>
      </c>
      <c r="D5132" s="620" t="s">
        <v>87</v>
      </c>
      <c r="E5132" s="648">
        <f>VLOOKUP(D5132,ID對照表!A:B,2,FALSE)</f>
        <v>63</v>
      </c>
    </row>
    <row r="5133" spans="1:5" x14ac:dyDescent="0.25">
      <c r="A5133" s="648" t="str">
        <f t="shared" si="80"/>
        <v>2017/05/19-21:10:22</v>
      </c>
      <c r="B5133" s="4">
        <v>42874</v>
      </c>
      <c r="C5133" s="3">
        <v>0.88219907407407405</v>
      </c>
      <c r="D5133" s="620" t="s">
        <v>0</v>
      </c>
      <c r="E5133" s="648">
        <f>VLOOKUP(D5133,ID對照表!A:B,2,FALSE)</f>
        <v>2</v>
      </c>
    </row>
    <row r="5134" spans="1:5" x14ac:dyDescent="0.25">
      <c r="A5134" s="648" t="str">
        <f t="shared" si="80"/>
        <v>2017/05/19-21:28:10</v>
      </c>
      <c r="B5134" s="4">
        <v>42874</v>
      </c>
      <c r="C5134" s="3">
        <v>0.89456018518518521</v>
      </c>
      <c r="D5134" s="620" t="s">
        <v>171</v>
      </c>
      <c r="E5134" s="648">
        <f>VLOOKUP(D5134,ID對照表!A:B,2,FALSE)</f>
        <v>88</v>
      </c>
    </row>
    <row r="5135" spans="1:5" x14ac:dyDescent="0.25">
      <c r="A5135" s="648" t="str">
        <f t="shared" si="80"/>
        <v>2017/05/19-21:58:15</v>
      </c>
      <c r="B5135" s="4">
        <v>42874</v>
      </c>
      <c r="C5135" s="3">
        <v>0.91545138888888899</v>
      </c>
      <c r="D5135" s="620" t="s">
        <v>47</v>
      </c>
      <c r="E5135" s="648">
        <f>VLOOKUP(D5135,ID對照表!A:B,2,FALSE)</f>
        <v>24</v>
      </c>
    </row>
    <row r="5136" spans="1:5" x14ac:dyDescent="0.25">
      <c r="A5136" s="648" t="str">
        <f t="shared" si="80"/>
        <v>2017/05/19-21:59:50</v>
      </c>
      <c r="B5136" s="4">
        <v>42874</v>
      </c>
      <c r="C5136" s="3">
        <v>0.91655092592592602</v>
      </c>
      <c r="D5136" s="620" t="s">
        <v>47</v>
      </c>
      <c r="E5136" s="648">
        <f>VLOOKUP(D5136,ID對照表!A:B,2,FALSE)</f>
        <v>24</v>
      </c>
    </row>
    <row r="5137" spans="1:5" x14ac:dyDescent="0.25">
      <c r="A5137" s="648" t="str">
        <f t="shared" si="80"/>
        <v>2017/05/19-22:03:21</v>
      </c>
      <c r="B5137" s="4">
        <v>42874</v>
      </c>
      <c r="C5137" s="3">
        <v>0.91899305555555555</v>
      </c>
      <c r="D5137" s="620" t="s">
        <v>0</v>
      </c>
      <c r="E5137" s="648">
        <f>VLOOKUP(D5137,ID對照表!A:B,2,FALSE)</f>
        <v>2</v>
      </c>
    </row>
    <row r="5138" spans="1:5" x14ac:dyDescent="0.25">
      <c r="A5138" s="648" t="str">
        <f t="shared" si="80"/>
        <v>2017/05/19-22:03:23</v>
      </c>
      <c r="B5138" s="4">
        <v>42874</v>
      </c>
      <c r="C5138" s="3">
        <v>0.91901620370370374</v>
      </c>
      <c r="D5138" s="620" t="s">
        <v>0</v>
      </c>
      <c r="E5138" s="648">
        <f>VLOOKUP(D5138,ID對照表!A:B,2,FALSE)</f>
        <v>2</v>
      </c>
    </row>
    <row r="5139" spans="1:5" x14ac:dyDescent="0.25">
      <c r="A5139" s="648" t="str">
        <f t="shared" si="80"/>
        <v>2017/05/19-22:06:49</v>
      </c>
      <c r="B5139" s="4">
        <v>42874</v>
      </c>
      <c r="C5139" s="3">
        <v>0.92140046296296296</v>
      </c>
      <c r="D5139" s="620" t="s">
        <v>47</v>
      </c>
      <c r="E5139" s="648">
        <f>VLOOKUP(D5139,ID對照表!A:B,2,FALSE)</f>
        <v>24</v>
      </c>
    </row>
    <row r="5140" spans="1:5" x14ac:dyDescent="0.25">
      <c r="A5140" s="648" t="str">
        <f t="shared" si="80"/>
        <v>2017/05/19-23:26:27</v>
      </c>
      <c r="B5140" s="4">
        <v>42874</v>
      </c>
      <c r="C5140" s="3">
        <v>0.97670138888888891</v>
      </c>
      <c r="D5140" s="620" t="s">
        <v>47</v>
      </c>
      <c r="E5140" s="648">
        <f>VLOOKUP(D5140,ID對照表!A:B,2,FALSE)</f>
        <v>24</v>
      </c>
    </row>
    <row r="5141" spans="1:5" x14ac:dyDescent="0.25">
      <c r="A5141" s="648" t="str">
        <f t="shared" si="80"/>
        <v>2017/05/19-23:26:29</v>
      </c>
      <c r="B5141" s="4">
        <v>42874</v>
      </c>
      <c r="C5141" s="3">
        <v>0.97672453703703699</v>
      </c>
      <c r="D5141" s="620" t="s">
        <v>47</v>
      </c>
      <c r="E5141" s="648">
        <f>VLOOKUP(D5141,ID對照表!A:B,2,FALSE)</f>
        <v>24</v>
      </c>
    </row>
    <row r="5142" spans="1:5" x14ac:dyDescent="0.25">
      <c r="A5142" s="648" t="str">
        <f t="shared" si="80"/>
        <v>2017/05/19-23:40:58</v>
      </c>
      <c r="B5142" s="4">
        <v>42874</v>
      </c>
      <c r="C5142" s="3">
        <v>0.9867824074074073</v>
      </c>
      <c r="D5142" s="620" t="s">
        <v>171</v>
      </c>
      <c r="E5142" s="648">
        <f>VLOOKUP(D5142,ID對照表!A:B,2,FALSE)</f>
        <v>88</v>
      </c>
    </row>
    <row r="5143" spans="1:5" x14ac:dyDescent="0.25">
      <c r="A5143" s="648" t="str">
        <f t="shared" si="80"/>
        <v>2017/05/19-23:41:00</v>
      </c>
      <c r="B5143" s="4">
        <v>42874</v>
      </c>
      <c r="C5143" s="3">
        <v>0.9868055555555556</v>
      </c>
      <c r="D5143" s="620" t="s">
        <v>171</v>
      </c>
      <c r="E5143" s="648">
        <f>VLOOKUP(D5143,ID對照表!A:B,2,FALSE)</f>
        <v>88</v>
      </c>
    </row>
    <row r="5144" spans="1:5" x14ac:dyDescent="0.25">
      <c r="A5144" s="648" t="str">
        <f t="shared" si="80"/>
        <v>2017/05/19-23:41:01</v>
      </c>
      <c r="B5144" s="4">
        <v>42874</v>
      </c>
      <c r="C5144" s="3">
        <v>0.98681712962962964</v>
      </c>
      <c r="D5144" s="620" t="s">
        <v>171</v>
      </c>
      <c r="E5144" s="648">
        <f>VLOOKUP(D5144,ID對照表!A:B,2,FALSE)</f>
        <v>88</v>
      </c>
    </row>
    <row r="5145" spans="1:5" x14ac:dyDescent="0.25">
      <c r="A5145" s="648" t="str">
        <f t="shared" si="80"/>
        <v>2017/05/19-23:41:02</v>
      </c>
      <c r="B5145" s="4">
        <v>42874</v>
      </c>
      <c r="C5145" s="3">
        <v>0.98682870370370368</v>
      </c>
      <c r="D5145" s="620" t="s">
        <v>171</v>
      </c>
      <c r="E5145" s="648">
        <f>VLOOKUP(D5145,ID對照表!A:B,2,FALSE)</f>
        <v>88</v>
      </c>
    </row>
    <row r="5146" spans="1:5" x14ac:dyDescent="0.25">
      <c r="A5146" s="648" t="str">
        <f t="shared" si="80"/>
        <v>2017/05/19-23:41:04</v>
      </c>
      <c r="B5146" s="4">
        <v>42874</v>
      </c>
      <c r="C5146" s="3">
        <v>0.98685185185185187</v>
      </c>
      <c r="D5146" s="620" t="s">
        <v>171</v>
      </c>
      <c r="E5146" s="648">
        <f>VLOOKUP(D5146,ID對照表!A:B,2,FALSE)</f>
        <v>88</v>
      </c>
    </row>
    <row r="5147" spans="1:5" x14ac:dyDescent="0.25">
      <c r="A5147" s="648" t="str">
        <f t="shared" si="80"/>
        <v>2017/05/19-23:41:06</v>
      </c>
      <c r="B5147" s="4">
        <v>42874</v>
      </c>
      <c r="C5147" s="3">
        <v>0.98687499999999995</v>
      </c>
      <c r="D5147" s="620" t="s">
        <v>171</v>
      </c>
      <c r="E5147" s="648">
        <f>VLOOKUP(D5147,ID對照表!A:B,2,FALSE)</f>
        <v>88</v>
      </c>
    </row>
    <row r="5148" spans="1:5" x14ac:dyDescent="0.25">
      <c r="A5148" s="648" t="str">
        <f t="shared" si="80"/>
        <v>2017/05/19-23:41:08</v>
      </c>
      <c r="B5148" s="4">
        <v>42874</v>
      </c>
      <c r="C5148" s="3">
        <v>0.98689814814814814</v>
      </c>
      <c r="D5148" s="620" t="s">
        <v>171</v>
      </c>
      <c r="E5148" s="648">
        <f>VLOOKUP(D5148,ID對照表!A:B,2,FALSE)</f>
        <v>88</v>
      </c>
    </row>
    <row r="5149" spans="1:5" x14ac:dyDescent="0.25">
      <c r="A5149" s="648" t="str">
        <f t="shared" si="80"/>
        <v>2017/05/19-23:41:09</v>
      </c>
      <c r="B5149" s="4">
        <v>42874</v>
      </c>
      <c r="C5149" s="3">
        <v>0.98690972222222229</v>
      </c>
      <c r="D5149" s="620" t="s">
        <v>171</v>
      </c>
      <c r="E5149" s="648">
        <f>VLOOKUP(D5149,ID對照表!A:B,2,FALSE)</f>
        <v>88</v>
      </c>
    </row>
    <row r="5150" spans="1:5" x14ac:dyDescent="0.25">
      <c r="A5150" s="648" t="str">
        <f t="shared" si="80"/>
        <v>2017/05/19-23:41:11</v>
      </c>
      <c r="B5150" s="4">
        <v>42874</v>
      </c>
      <c r="C5150" s="3">
        <v>0.98693287037037036</v>
      </c>
      <c r="D5150" s="620" t="s">
        <v>171</v>
      </c>
      <c r="E5150" s="648">
        <f>VLOOKUP(D5150,ID對照表!A:B,2,FALSE)</f>
        <v>88</v>
      </c>
    </row>
    <row r="5151" spans="1:5" x14ac:dyDescent="0.25">
      <c r="A5151" s="648" t="str">
        <f t="shared" si="80"/>
        <v>2017/05/19-23:41:17</v>
      </c>
      <c r="B5151" s="4">
        <v>42874</v>
      </c>
      <c r="C5151" s="3">
        <v>0.98700231481481471</v>
      </c>
      <c r="D5151" s="620" t="s">
        <v>171</v>
      </c>
      <c r="E5151" s="648">
        <f>VLOOKUP(D5151,ID對照表!A:B,2,FALSE)</f>
        <v>88</v>
      </c>
    </row>
    <row r="5152" spans="1:5" x14ac:dyDescent="0.25">
      <c r="A5152" s="648" t="str">
        <f t="shared" si="80"/>
        <v>2017/05/19-23:43:08</v>
      </c>
      <c r="B5152" s="4">
        <v>42874</v>
      </c>
      <c r="C5152" s="3">
        <v>0.98828703703703702</v>
      </c>
      <c r="D5152" s="620" t="s">
        <v>47</v>
      </c>
      <c r="E5152" s="648">
        <f>VLOOKUP(D5152,ID對照表!A:B,2,FALSE)</f>
        <v>24</v>
      </c>
    </row>
    <row r="5153" spans="1:5" x14ac:dyDescent="0.25">
      <c r="A5153" s="648" t="str">
        <f t="shared" si="80"/>
        <v>2017/05/19-23:45:16</v>
      </c>
      <c r="B5153" s="4">
        <v>42874</v>
      </c>
      <c r="C5153" s="3">
        <v>0.98976851851851855</v>
      </c>
      <c r="D5153" s="620" t="s">
        <v>171</v>
      </c>
      <c r="E5153" s="648">
        <f>VLOOKUP(D5153,ID對照表!A:B,2,FALSE)</f>
        <v>88</v>
      </c>
    </row>
    <row r="5154" spans="1:5" x14ac:dyDescent="0.25">
      <c r="A5154" s="648" t="str">
        <f t="shared" si="80"/>
        <v>2017/05/20-00:01:02</v>
      </c>
      <c r="B5154" s="4">
        <v>42875</v>
      </c>
      <c r="C5154" s="3">
        <v>7.175925925925927E-4</v>
      </c>
      <c r="D5154" s="620" t="s">
        <v>0</v>
      </c>
      <c r="E5154" s="648">
        <f>VLOOKUP(D5154,ID對照表!A:B,2,FALSE)</f>
        <v>2</v>
      </c>
    </row>
    <row r="5155" spans="1:5" x14ac:dyDescent="0.25">
      <c r="A5155" s="648" t="str">
        <f t="shared" si="80"/>
        <v>2017/05/20-00:01:03</v>
      </c>
      <c r="B5155" s="4">
        <v>42875</v>
      </c>
      <c r="C5155" s="3">
        <v>7.291666666666667E-4</v>
      </c>
      <c r="D5155" s="620" t="s">
        <v>0</v>
      </c>
      <c r="E5155" s="648">
        <f>VLOOKUP(D5155,ID對照表!A:B,2,FALSE)</f>
        <v>2</v>
      </c>
    </row>
    <row r="5156" spans="1:5" x14ac:dyDescent="0.25">
      <c r="A5156" s="648" t="str">
        <f t="shared" si="80"/>
        <v>2017/05/20-00:01:59</v>
      </c>
      <c r="B5156" s="4">
        <v>42875</v>
      </c>
      <c r="C5156" s="3">
        <v>1.3773148148148147E-3</v>
      </c>
      <c r="D5156" s="620" t="s">
        <v>0</v>
      </c>
      <c r="E5156" s="648">
        <f>VLOOKUP(D5156,ID對照表!A:B,2,FALSE)</f>
        <v>2</v>
      </c>
    </row>
    <row r="5157" spans="1:5" x14ac:dyDescent="0.25">
      <c r="A5157" s="648" t="str">
        <f t="shared" si="80"/>
        <v>2017/05/20-00:50:57</v>
      </c>
      <c r="B5157" s="4">
        <v>42875</v>
      </c>
      <c r="C5157" s="3">
        <v>3.5381944444444445E-2</v>
      </c>
      <c r="D5157" s="620" t="s">
        <v>0</v>
      </c>
      <c r="E5157" s="648">
        <f>VLOOKUP(D5157,ID對照表!A:B,2,FALSE)</f>
        <v>2</v>
      </c>
    </row>
    <row r="5158" spans="1:5" x14ac:dyDescent="0.25">
      <c r="A5158" s="648" t="str">
        <f t="shared" si="80"/>
        <v>2017/05/20-00:54:15</v>
      </c>
      <c r="B5158" s="4">
        <v>42875</v>
      </c>
      <c r="C5158" s="3">
        <v>3.7673611111111109E-2</v>
      </c>
      <c r="D5158" s="620" t="s">
        <v>87</v>
      </c>
      <c r="E5158" s="648">
        <f>VLOOKUP(D5158,ID對照表!A:B,2,FALSE)</f>
        <v>63</v>
      </c>
    </row>
    <row r="5159" spans="1:5" x14ac:dyDescent="0.25">
      <c r="A5159" s="648" t="str">
        <f t="shared" si="80"/>
        <v>2017/05/20-01:06:48</v>
      </c>
      <c r="B5159" s="4">
        <v>42875</v>
      </c>
      <c r="C5159" s="3">
        <v>4.6388888888888889E-2</v>
      </c>
      <c r="D5159" s="620" t="s">
        <v>0</v>
      </c>
      <c r="E5159" s="648">
        <f>VLOOKUP(D5159,ID對照表!A:B,2,FALSE)</f>
        <v>2</v>
      </c>
    </row>
    <row r="5160" spans="1:5" x14ac:dyDescent="0.25">
      <c r="A5160" s="648" t="str">
        <f t="shared" si="80"/>
        <v>2017/05/20-01:06:50</v>
      </c>
      <c r="B5160" s="4">
        <v>42875</v>
      </c>
      <c r="C5160" s="3">
        <v>4.6412037037037036E-2</v>
      </c>
      <c r="D5160" s="620" t="s">
        <v>0</v>
      </c>
      <c r="E5160" s="648">
        <f>VLOOKUP(D5160,ID對照表!A:B,2,FALSE)</f>
        <v>2</v>
      </c>
    </row>
    <row r="5161" spans="1:5" x14ac:dyDescent="0.25">
      <c r="A5161" s="648" t="str">
        <f t="shared" si="80"/>
        <v>2017/05/20-01:34:43</v>
      </c>
      <c r="B5161" s="4">
        <v>42875</v>
      </c>
      <c r="C5161" s="3">
        <v>6.5775462962962966E-2</v>
      </c>
      <c r="D5161" s="620" t="s">
        <v>0</v>
      </c>
      <c r="E5161" s="648">
        <f>VLOOKUP(D5161,ID對照表!A:B,2,FALSE)</f>
        <v>2</v>
      </c>
    </row>
    <row r="5162" spans="1:5" x14ac:dyDescent="0.25">
      <c r="A5162" s="648" t="str">
        <f t="shared" si="80"/>
        <v>2017/05/20-01:55:33</v>
      </c>
      <c r="B5162" s="4">
        <v>42875</v>
      </c>
      <c r="C5162" s="3">
        <v>8.0243055555555554E-2</v>
      </c>
      <c r="D5162" s="620" t="s">
        <v>0</v>
      </c>
      <c r="E5162" s="648">
        <f>VLOOKUP(D5162,ID對照表!A:B,2,FALSE)</f>
        <v>2</v>
      </c>
    </row>
    <row r="5163" spans="1:5" x14ac:dyDescent="0.25">
      <c r="A5163" s="648" t="str">
        <f t="shared" si="80"/>
        <v>2017/05/20-01:57:48</v>
      </c>
      <c r="B5163" s="4">
        <v>42875</v>
      </c>
      <c r="C5163" s="3">
        <v>8.1805555555555562E-2</v>
      </c>
      <c r="D5163" s="620" t="s">
        <v>0</v>
      </c>
      <c r="E5163" s="648">
        <f>VLOOKUP(D5163,ID對照表!A:B,2,FALSE)</f>
        <v>2</v>
      </c>
    </row>
    <row r="5164" spans="1:5" x14ac:dyDescent="0.25">
      <c r="A5164" s="648" t="str">
        <f t="shared" si="80"/>
        <v>2017/05/20-02:22:54</v>
      </c>
      <c r="B5164" s="4">
        <v>42875</v>
      </c>
      <c r="C5164" s="3">
        <v>9.9236111111111122E-2</v>
      </c>
      <c r="D5164" s="620" t="s">
        <v>47</v>
      </c>
      <c r="E5164" s="648">
        <f>VLOOKUP(D5164,ID對照表!A:B,2,FALSE)</f>
        <v>24</v>
      </c>
    </row>
    <row r="5165" spans="1:5" x14ac:dyDescent="0.25">
      <c r="A5165" s="648" t="str">
        <f t="shared" si="80"/>
        <v>2017/05/20-02:22:59</v>
      </c>
      <c r="B5165" s="4">
        <v>42875</v>
      </c>
      <c r="C5165" s="3">
        <v>9.9293981481481483E-2</v>
      </c>
      <c r="D5165" s="620" t="s">
        <v>47</v>
      </c>
      <c r="E5165" s="648">
        <f>VLOOKUP(D5165,ID對照表!A:B,2,FALSE)</f>
        <v>24</v>
      </c>
    </row>
    <row r="5166" spans="1:5" x14ac:dyDescent="0.25">
      <c r="A5166" s="648" t="str">
        <f t="shared" si="80"/>
        <v>2017/05/20-02:39:35</v>
      </c>
      <c r="B5166" s="4">
        <v>42875</v>
      </c>
      <c r="C5166" s="3">
        <v>0.11082175925925926</v>
      </c>
      <c r="D5166" s="620" t="s">
        <v>0</v>
      </c>
      <c r="E5166" s="648">
        <f>VLOOKUP(D5166,ID對照表!A:B,2,FALSE)</f>
        <v>2</v>
      </c>
    </row>
    <row r="5167" spans="1:5" x14ac:dyDescent="0.25">
      <c r="A5167" s="648" t="str">
        <f t="shared" si="80"/>
        <v>2017/05/20-02:39:39</v>
      </c>
      <c r="B5167" s="4">
        <v>42875</v>
      </c>
      <c r="C5167" s="3">
        <v>0.11086805555555555</v>
      </c>
      <c r="D5167" s="620" t="s">
        <v>0</v>
      </c>
      <c r="E5167" s="648">
        <f>VLOOKUP(D5167,ID對照表!A:B,2,FALSE)</f>
        <v>2</v>
      </c>
    </row>
    <row r="5168" spans="1:5" x14ac:dyDescent="0.25">
      <c r="A5168" s="648" t="str">
        <f t="shared" si="80"/>
        <v>2017/05/20-02:39:43</v>
      </c>
      <c r="B5168" s="4">
        <v>42875</v>
      </c>
      <c r="C5168" s="3">
        <v>0.11091435185185185</v>
      </c>
      <c r="D5168" s="620" t="s">
        <v>0</v>
      </c>
      <c r="E5168" s="648">
        <f>VLOOKUP(D5168,ID對照表!A:B,2,FALSE)</f>
        <v>2</v>
      </c>
    </row>
    <row r="5169" spans="1:5" x14ac:dyDescent="0.25">
      <c r="A5169" s="648" t="str">
        <f t="shared" si="80"/>
        <v>2017/05/20-02:47:55</v>
      </c>
      <c r="B5169" s="4">
        <v>42875</v>
      </c>
      <c r="C5169" s="3">
        <v>0.11660879629629629</v>
      </c>
      <c r="D5169" s="620" t="s">
        <v>47</v>
      </c>
      <c r="E5169" s="648">
        <f>VLOOKUP(D5169,ID對照表!A:B,2,FALSE)</f>
        <v>24</v>
      </c>
    </row>
    <row r="5170" spans="1:5" x14ac:dyDescent="0.25">
      <c r="A5170" s="648" t="str">
        <f t="shared" si="80"/>
        <v>2017/05/20-10:17:09</v>
      </c>
      <c r="B5170" s="4">
        <v>42875</v>
      </c>
      <c r="C5170" s="3">
        <v>0.42857638888888888</v>
      </c>
      <c r="D5170" s="620" t="s">
        <v>172</v>
      </c>
      <c r="E5170" s="648">
        <f>VLOOKUP(D5170,ID對照表!A:B,2,FALSE)</f>
        <v>89</v>
      </c>
    </row>
    <row r="5171" spans="1:5" x14ac:dyDescent="0.25">
      <c r="A5171" s="648" t="str">
        <f t="shared" si="80"/>
        <v>2017/05/20-10:18:01</v>
      </c>
      <c r="B5171" s="4">
        <v>42875</v>
      </c>
      <c r="C5171" s="3">
        <v>0.42917824074074074</v>
      </c>
      <c r="D5171" s="620" t="s">
        <v>172</v>
      </c>
      <c r="E5171" s="648">
        <f>VLOOKUP(D5171,ID對照表!A:B,2,FALSE)</f>
        <v>89</v>
      </c>
    </row>
    <row r="5172" spans="1:5" x14ac:dyDescent="0.25">
      <c r="A5172" s="648" t="str">
        <f t="shared" si="80"/>
        <v>2017/05/20-10:24:26</v>
      </c>
      <c r="B5172" s="4">
        <v>42875</v>
      </c>
      <c r="C5172" s="3">
        <v>0.43363425925925925</v>
      </c>
      <c r="D5172" s="620" t="s">
        <v>75</v>
      </c>
      <c r="E5172" s="648">
        <f>VLOOKUP(D5172,ID對照表!A:B,2,FALSE)</f>
        <v>50</v>
      </c>
    </row>
    <row r="5173" spans="1:5" x14ac:dyDescent="0.25">
      <c r="A5173" s="648" t="str">
        <f t="shared" si="80"/>
        <v>2017/05/20-10:26:57</v>
      </c>
      <c r="B5173" s="4">
        <v>42875</v>
      </c>
      <c r="C5173" s="3">
        <v>0.43538194444444445</v>
      </c>
      <c r="D5173" s="620" t="s">
        <v>75</v>
      </c>
      <c r="E5173" s="648">
        <f>VLOOKUP(D5173,ID對照表!A:B,2,FALSE)</f>
        <v>50</v>
      </c>
    </row>
    <row r="5174" spans="1:5" x14ac:dyDescent="0.25">
      <c r="A5174" s="648" t="str">
        <f t="shared" si="80"/>
        <v>2017/05/20-10:26:59</v>
      </c>
      <c r="B5174" s="4">
        <v>42875</v>
      </c>
      <c r="C5174" s="3">
        <v>0.43540509259259258</v>
      </c>
      <c r="D5174" s="620" t="s">
        <v>75</v>
      </c>
      <c r="E5174" s="648">
        <f>VLOOKUP(D5174,ID對照表!A:B,2,FALSE)</f>
        <v>50</v>
      </c>
    </row>
    <row r="5175" spans="1:5" x14ac:dyDescent="0.25">
      <c r="A5175" s="648" t="str">
        <f t="shared" si="80"/>
        <v>2017/05/20-10:27:03</v>
      </c>
      <c r="B5175" s="4">
        <v>42875</v>
      </c>
      <c r="C5175" s="3">
        <v>0.4354513888888889</v>
      </c>
      <c r="D5175" s="620" t="s">
        <v>75</v>
      </c>
      <c r="E5175" s="648">
        <f>VLOOKUP(D5175,ID對照表!A:B,2,FALSE)</f>
        <v>50</v>
      </c>
    </row>
    <row r="5176" spans="1:5" x14ac:dyDescent="0.25">
      <c r="A5176" s="648" t="str">
        <f t="shared" si="80"/>
        <v>2017/05/20-10:27:05</v>
      </c>
      <c r="B5176" s="4">
        <v>42875</v>
      </c>
      <c r="C5176" s="3">
        <v>0.43547453703703703</v>
      </c>
      <c r="D5176" s="620" t="s">
        <v>75</v>
      </c>
      <c r="E5176" s="648">
        <f>VLOOKUP(D5176,ID對照表!A:B,2,FALSE)</f>
        <v>50</v>
      </c>
    </row>
    <row r="5177" spans="1:5" x14ac:dyDescent="0.25">
      <c r="A5177" s="648" t="str">
        <f t="shared" si="80"/>
        <v>2017/05/20-10:27:09</v>
      </c>
      <c r="B5177" s="4">
        <v>42875</v>
      </c>
      <c r="C5177" s="3">
        <v>0.43552083333333336</v>
      </c>
      <c r="D5177" s="620" t="s">
        <v>75</v>
      </c>
      <c r="E5177" s="648">
        <f>VLOOKUP(D5177,ID對照表!A:B,2,FALSE)</f>
        <v>50</v>
      </c>
    </row>
    <row r="5178" spans="1:5" x14ac:dyDescent="0.25">
      <c r="A5178" s="648" t="str">
        <f t="shared" si="80"/>
        <v>2017/05/20-10:30:42</v>
      </c>
      <c r="B5178" s="4">
        <v>42875</v>
      </c>
      <c r="C5178" s="3">
        <v>0.43798611111111113</v>
      </c>
      <c r="D5178" s="620" t="s">
        <v>172</v>
      </c>
      <c r="E5178" s="648">
        <f>VLOOKUP(D5178,ID對照表!A:B,2,FALSE)</f>
        <v>89</v>
      </c>
    </row>
    <row r="5179" spans="1:5" x14ac:dyDescent="0.25">
      <c r="A5179" s="648" t="str">
        <f t="shared" si="80"/>
        <v>2017/05/20-10:50:29</v>
      </c>
      <c r="B5179" s="4">
        <v>42875</v>
      </c>
      <c r="C5179" s="3">
        <v>0.45172453703703702</v>
      </c>
      <c r="D5179" s="620" t="s">
        <v>75</v>
      </c>
      <c r="E5179" s="648">
        <f>VLOOKUP(D5179,ID對照表!A:B,2,FALSE)</f>
        <v>50</v>
      </c>
    </row>
    <row r="5180" spans="1:5" x14ac:dyDescent="0.25">
      <c r="A5180" s="648" t="str">
        <f t="shared" si="80"/>
        <v>2017/05/20-10:50:32</v>
      </c>
      <c r="B5180" s="4">
        <v>42875</v>
      </c>
      <c r="C5180" s="3">
        <v>0.45175925925925925</v>
      </c>
      <c r="D5180" s="620" t="s">
        <v>75</v>
      </c>
      <c r="E5180" s="648">
        <f>VLOOKUP(D5180,ID對照表!A:B,2,FALSE)</f>
        <v>50</v>
      </c>
    </row>
    <row r="5181" spans="1:5" x14ac:dyDescent="0.25">
      <c r="A5181" s="648" t="str">
        <f t="shared" si="80"/>
        <v>2017/05/20-11:26:04</v>
      </c>
      <c r="B5181" s="4">
        <v>42875</v>
      </c>
      <c r="C5181" s="3">
        <v>0.47643518518518518</v>
      </c>
      <c r="D5181" s="620" t="s">
        <v>171</v>
      </c>
      <c r="E5181" s="648">
        <f>VLOOKUP(D5181,ID對照表!A:B,2,FALSE)</f>
        <v>88</v>
      </c>
    </row>
    <row r="5182" spans="1:5" x14ac:dyDescent="0.25">
      <c r="A5182" s="648" t="str">
        <f t="shared" si="80"/>
        <v>2017/05/20-19:37:05</v>
      </c>
      <c r="B5182" s="4">
        <v>42875</v>
      </c>
      <c r="C5182" s="3">
        <v>0.81741898148148151</v>
      </c>
      <c r="D5182" s="620" t="s">
        <v>172</v>
      </c>
      <c r="E5182" s="648">
        <f>VLOOKUP(D5182,ID對照表!A:B,2,FALSE)</f>
        <v>89</v>
      </c>
    </row>
    <row r="5183" spans="1:5" x14ac:dyDescent="0.25">
      <c r="A5183" s="648" t="str">
        <f t="shared" si="80"/>
        <v>2017/05/20-19:53:09</v>
      </c>
      <c r="B5183" s="4">
        <v>42875</v>
      </c>
      <c r="C5183" s="3">
        <v>0.82857638888888896</v>
      </c>
      <c r="D5183" s="620" t="s">
        <v>172</v>
      </c>
      <c r="E5183" s="648">
        <f>VLOOKUP(D5183,ID對照表!A:B,2,FALSE)</f>
        <v>89</v>
      </c>
    </row>
    <row r="5184" spans="1:5" x14ac:dyDescent="0.25">
      <c r="A5184" s="648" t="str">
        <f t="shared" si="80"/>
        <v>2017/05/20-19:53:12</v>
      </c>
      <c r="B5184" s="4">
        <v>42875</v>
      </c>
      <c r="C5184" s="3">
        <v>0.82861111111111108</v>
      </c>
      <c r="D5184" s="620" t="s">
        <v>172</v>
      </c>
      <c r="E5184" s="648">
        <f>VLOOKUP(D5184,ID對照表!A:B,2,FALSE)</f>
        <v>89</v>
      </c>
    </row>
    <row r="5185" spans="1:5" x14ac:dyDescent="0.25">
      <c r="A5185" s="648" t="str">
        <f t="shared" si="80"/>
        <v>2017/05/20-19:53:25</v>
      </c>
      <c r="B5185" s="4">
        <v>42875</v>
      </c>
      <c r="C5185" s="3">
        <v>0.82876157407407414</v>
      </c>
      <c r="D5185" s="620" t="s">
        <v>172</v>
      </c>
      <c r="E5185" s="648">
        <f>VLOOKUP(D5185,ID對照表!A:B,2,FALSE)</f>
        <v>89</v>
      </c>
    </row>
    <row r="5186" spans="1:5" x14ac:dyDescent="0.25">
      <c r="A5186" s="648" t="str">
        <f t="shared" ref="A5186:A5249" si="81">TEXT(B5186,"yyyy/mm/dd")&amp;"-"&amp;TEXT(C5186,"hh:mm:ss")</f>
        <v>2017/05/20-19:54:02</v>
      </c>
      <c r="B5186" s="4">
        <v>42875</v>
      </c>
      <c r="C5186" s="3">
        <v>0.8291898148148148</v>
      </c>
      <c r="D5186" s="620" t="s">
        <v>172</v>
      </c>
      <c r="E5186" s="648">
        <f>VLOOKUP(D5186,ID對照表!A:B,2,FALSE)</f>
        <v>89</v>
      </c>
    </row>
    <row r="5187" spans="1:5" x14ac:dyDescent="0.25">
      <c r="A5187" s="648" t="str">
        <f t="shared" si="81"/>
        <v>2017/05/20-19:57:17</v>
      </c>
      <c r="B5187" s="4">
        <v>42875</v>
      </c>
      <c r="C5187" s="3">
        <v>0.83144675925925926</v>
      </c>
      <c r="D5187" s="620" t="s">
        <v>172</v>
      </c>
      <c r="E5187" s="648">
        <f>VLOOKUP(D5187,ID對照表!A:B,2,FALSE)</f>
        <v>89</v>
      </c>
    </row>
    <row r="5188" spans="1:5" x14ac:dyDescent="0.25">
      <c r="A5188" s="648" t="str">
        <f t="shared" si="81"/>
        <v>2017/05/20-19:57:59</v>
      </c>
      <c r="B5188" s="4">
        <v>42875</v>
      </c>
      <c r="C5188" s="3">
        <v>0.83193287037037045</v>
      </c>
      <c r="D5188" s="620" t="s">
        <v>172</v>
      </c>
      <c r="E5188" s="648">
        <f>VLOOKUP(D5188,ID對照表!A:B,2,FALSE)</f>
        <v>89</v>
      </c>
    </row>
    <row r="5189" spans="1:5" x14ac:dyDescent="0.25">
      <c r="A5189" s="648" t="str">
        <f t="shared" si="81"/>
        <v>2017/05/20-19:58:03</v>
      </c>
      <c r="B5189" s="4">
        <v>42875</v>
      </c>
      <c r="C5189" s="3">
        <v>0.83197916666666671</v>
      </c>
      <c r="D5189" s="620" t="s">
        <v>172</v>
      </c>
      <c r="E5189" s="648">
        <f>VLOOKUP(D5189,ID對照表!A:B,2,FALSE)</f>
        <v>89</v>
      </c>
    </row>
    <row r="5190" spans="1:5" x14ac:dyDescent="0.25">
      <c r="A5190" s="648" t="str">
        <f t="shared" si="81"/>
        <v>2017/05/20-19:58:16</v>
      </c>
      <c r="B5190" s="4">
        <v>42875</v>
      </c>
      <c r="C5190" s="3">
        <v>0.83212962962962955</v>
      </c>
      <c r="D5190" s="620" t="s">
        <v>172</v>
      </c>
      <c r="E5190" s="648">
        <f>VLOOKUP(D5190,ID對照表!A:B,2,FALSE)</f>
        <v>89</v>
      </c>
    </row>
    <row r="5191" spans="1:5" x14ac:dyDescent="0.25">
      <c r="A5191" s="648" t="str">
        <f t="shared" si="81"/>
        <v>2017/05/20-19:58:19</v>
      </c>
      <c r="B5191" s="4">
        <v>42875</v>
      </c>
      <c r="C5191" s="3">
        <v>0.83216435185185189</v>
      </c>
      <c r="D5191" s="620" t="s">
        <v>172</v>
      </c>
      <c r="E5191" s="648">
        <f>VLOOKUP(D5191,ID對照表!A:B,2,FALSE)</f>
        <v>89</v>
      </c>
    </row>
    <row r="5192" spans="1:5" x14ac:dyDescent="0.25">
      <c r="A5192" s="648" t="str">
        <f t="shared" si="81"/>
        <v>2017/05/20-19:58:24</v>
      </c>
      <c r="B5192" s="4">
        <v>42875</v>
      </c>
      <c r="C5192" s="3">
        <v>0.8322222222222222</v>
      </c>
      <c r="D5192" s="620" t="s">
        <v>172</v>
      </c>
      <c r="E5192" s="648">
        <f>VLOOKUP(D5192,ID對照表!A:B,2,FALSE)</f>
        <v>89</v>
      </c>
    </row>
    <row r="5193" spans="1:5" x14ac:dyDescent="0.25">
      <c r="A5193" s="648" t="str">
        <f t="shared" si="81"/>
        <v>2017/05/20-19:58:29</v>
      </c>
      <c r="B5193" s="4">
        <v>42875</v>
      </c>
      <c r="C5193" s="3">
        <v>0.83228009259259261</v>
      </c>
      <c r="D5193" s="620" t="s">
        <v>172</v>
      </c>
      <c r="E5193" s="648">
        <f>VLOOKUP(D5193,ID對照表!A:B,2,FALSE)</f>
        <v>89</v>
      </c>
    </row>
    <row r="5194" spans="1:5" x14ac:dyDescent="0.25">
      <c r="A5194" s="648" t="str">
        <f t="shared" si="81"/>
        <v>2017/05/20-19:58:38</v>
      </c>
      <c r="B5194" s="4">
        <v>42875</v>
      </c>
      <c r="C5194" s="3">
        <v>0.8323842592592593</v>
      </c>
      <c r="D5194" s="620" t="s">
        <v>172</v>
      </c>
      <c r="E5194" s="648">
        <f>VLOOKUP(D5194,ID對照表!A:B,2,FALSE)</f>
        <v>89</v>
      </c>
    </row>
    <row r="5195" spans="1:5" x14ac:dyDescent="0.25">
      <c r="A5195" s="648" t="str">
        <f t="shared" si="81"/>
        <v>2017/05/20-20:53:50</v>
      </c>
      <c r="B5195" s="4">
        <v>42875</v>
      </c>
      <c r="C5195" s="3">
        <v>0.87071759259259263</v>
      </c>
      <c r="D5195" s="620" t="s">
        <v>67</v>
      </c>
      <c r="E5195" s="648">
        <f>VLOOKUP(D5195,ID對照表!A:B,2,FALSE)</f>
        <v>43</v>
      </c>
    </row>
    <row r="5196" spans="1:5" x14ac:dyDescent="0.25">
      <c r="A5196" s="648" t="str">
        <f t="shared" si="81"/>
        <v>2017/05/20-20:57:28</v>
      </c>
      <c r="B5196" s="4">
        <v>42875</v>
      </c>
      <c r="C5196" s="3">
        <v>0.87324074074074076</v>
      </c>
      <c r="D5196" s="620" t="s">
        <v>67</v>
      </c>
      <c r="E5196" s="648">
        <f>VLOOKUP(D5196,ID對照表!A:B,2,FALSE)</f>
        <v>43</v>
      </c>
    </row>
    <row r="5197" spans="1:5" x14ac:dyDescent="0.25">
      <c r="A5197" s="648" t="str">
        <f t="shared" si="81"/>
        <v>2017/05/20-20:57:54</v>
      </c>
      <c r="B5197" s="4">
        <v>42875</v>
      </c>
      <c r="C5197" s="3">
        <v>0.87354166666666666</v>
      </c>
      <c r="D5197" s="620" t="s">
        <v>0</v>
      </c>
      <c r="E5197" s="648">
        <f>VLOOKUP(D5197,ID對照表!A:B,2,FALSE)</f>
        <v>2</v>
      </c>
    </row>
    <row r="5198" spans="1:5" x14ac:dyDescent="0.25">
      <c r="A5198" s="648" t="str">
        <f t="shared" si="81"/>
        <v>2017/05/20-21:06:48</v>
      </c>
      <c r="B5198" s="4">
        <v>42875</v>
      </c>
      <c r="C5198" s="3">
        <v>0.87972222222222218</v>
      </c>
      <c r="D5198" s="620" t="s">
        <v>168</v>
      </c>
      <c r="E5198" s="648">
        <f>VLOOKUP(D5198,ID對照表!A:B,2,FALSE)</f>
        <v>84</v>
      </c>
    </row>
    <row r="5199" spans="1:5" x14ac:dyDescent="0.25">
      <c r="A5199" s="648" t="str">
        <f t="shared" si="81"/>
        <v>2017/05/21-00:54:57</v>
      </c>
      <c r="B5199" s="4">
        <v>42876</v>
      </c>
      <c r="C5199" s="3">
        <v>3.8159722222222227E-2</v>
      </c>
      <c r="D5199" s="620" t="s">
        <v>67</v>
      </c>
      <c r="E5199" s="648">
        <f>VLOOKUP(D5199,ID對照表!A:B,2,FALSE)</f>
        <v>43</v>
      </c>
    </row>
    <row r="5200" spans="1:5" x14ac:dyDescent="0.25">
      <c r="A5200" s="648" t="str">
        <f t="shared" si="81"/>
        <v>2017/05/21-00:54:59</v>
      </c>
      <c r="B5200" s="4">
        <v>42876</v>
      </c>
      <c r="C5200" s="3">
        <v>3.8182870370370374E-2</v>
      </c>
      <c r="D5200" s="620" t="s">
        <v>67</v>
      </c>
      <c r="E5200" s="648">
        <f>VLOOKUP(D5200,ID對照表!A:B,2,FALSE)</f>
        <v>43</v>
      </c>
    </row>
    <row r="5201" spans="1:5" x14ac:dyDescent="0.25">
      <c r="A5201" s="648" t="str">
        <f t="shared" si="81"/>
        <v>2017/05/21-00:55:00</v>
      </c>
      <c r="B5201" s="4">
        <v>42876</v>
      </c>
      <c r="C5201" s="3">
        <v>3.8194444444444441E-2</v>
      </c>
      <c r="D5201" s="620" t="s">
        <v>67</v>
      </c>
      <c r="E5201" s="648">
        <f>VLOOKUP(D5201,ID對照表!A:B,2,FALSE)</f>
        <v>43</v>
      </c>
    </row>
    <row r="5202" spans="1:5" x14ac:dyDescent="0.25">
      <c r="A5202" s="648" t="str">
        <f t="shared" si="81"/>
        <v>2017/05/21-09:57:45</v>
      </c>
      <c r="B5202" s="4">
        <v>42876</v>
      </c>
      <c r="C5202" s="3">
        <v>0.41510416666666666</v>
      </c>
      <c r="D5202" s="620" t="s">
        <v>75</v>
      </c>
      <c r="E5202" s="648">
        <f>VLOOKUP(D5202,ID對照表!A:B,2,FALSE)</f>
        <v>50</v>
      </c>
    </row>
    <row r="5203" spans="1:5" x14ac:dyDescent="0.25">
      <c r="A5203" s="648" t="str">
        <f t="shared" si="81"/>
        <v>2017/05/21-09:58:01</v>
      </c>
      <c r="B5203" s="4">
        <v>42876</v>
      </c>
      <c r="C5203" s="3">
        <v>0.41528935185185184</v>
      </c>
      <c r="D5203" s="620" t="s">
        <v>75</v>
      </c>
      <c r="E5203" s="648">
        <f>VLOOKUP(D5203,ID對照表!A:B,2,FALSE)</f>
        <v>50</v>
      </c>
    </row>
    <row r="5204" spans="1:5" x14ac:dyDescent="0.25">
      <c r="A5204" s="648" t="str">
        <f t="shared" si="81"/>
        <v>2017/05/21-09:58:37</v>
      </c>
      <c r="B5204" s="4">
        <v>42876</v>
      </c>
      <c r="C5204" s="3">
        <v>0.41570601851851857</v>
      </c>
      <c r="D5204" s="620" t="s">
        <v>75</v>
      </c>
      <c r="E5204" s="648">
        <f>VLOOKUP(D5204,ID對照表!A:B,2,FALSE)</f>
        <v>50</v>
      </c>
    </row>
    <row r="5205" spans="1:5" x14ac:dyDescent="0.25">
      <c r="A5205" s="648" t="str">
        <f t="shared" si="81"/>
        <v>2017/05/21-09:58:42</v>
      </c>
      <c r="B5205" s="4">
        <v>42876</v>
      </c>
      <c r="C5205" s="3">
        <v>0.41576388888888888</v>
      </c>
      <c r="D5205" s="620" t="s">
        <v>75</v>
      </c>
      <c r="E5205" s="648">
        <f>VLOOKUP(D5205,ID對照表!A:B,2,FALSE)</f>
        <v>50</v>
      </c>
    </row>
    <row r="5206" spans="1:5" x14ac:dyDescent="0.25">
      <c r="A5206" s="648" t="str">
        <f t="shared" si="81"/>
        <v>2017/05/21-18:14:36</v>
      </c>
      <c r="B5206" s="4">
        <v>42876</v>
      </c>
      <c r="C5206" s="3">
        <v>0.76013888888888881</v>
      </c>
      <c r="D5206" s="620" t="s">
        <v>173</v>
      </c>
      <c r="E5206" s="648">
        <f>VLOOKUP(D5206,ID對照表!A:B,2,FALSE)</f>
        <v>90</v>
      </c>
    </row>
    <row r="5207" spans="1:5" x14ac:dyDescent="0.25">
      <c r="A5207" s="648" t="str">
        <f t="shared" si="81"/>
        <v>2017/05/21-18:14:44</v>
      </c>
      <c r="B5207" s="4">
        <v>42876</v>
      </c>
      <c r="C5207" s="3">
        <v>0.76023148148148145</v>
      </c>
      <c r="D5207" s="620" t="s">
        <v>173</v>
      </c>
      <c r="E5207" s="648">
        <f>VLOOKUP(D5207,ID對照表!A:B,2,FALSE)</f>
        <v>90</v>
      </c>
    </row>
    <row r="5208" spans="1:5" x14ac:dyDescent="0.25">
      <c r="A5208" s="648" t="str">
        <f t="shared" si="81"/>
        <v>2017/05/21-18:14:47</v>
      </c>
      <c r="B5208" s="4">
        <v>42876</v>
      </c>
      <c r="C5208" s="3">
        <v>0.76026620370370368</v>
      </c>
      <c r="D5208" s="620" t="s">
        <v>173</v>
      </c>
      <c r="E5208" s="648">
        <f>VLOOKUP(D5208,ID對照表!A:B,2,FALSE)</f>
        <v>90</v>
      </c>
    </row>
    <row r="5209" spans="1:5" x14ac:dyDescent="0.25">
      <c r="A5209" s="648" t="str">
        <f t="shared" si="81"/>
        <v>2017/05/21-18:15:02</v>
      </c>
      <c r="B5209" s="4">
        <v>42876</v>
      </c>
      <c r="C5209" s="3">
        <v>0.76043981481481471</v>
      </c>
      <c r="D5209" s="620" t="s">
        <v>173</v>
      </c>
      <c r="E5209" s="648">
        <f>VLOOKUP(D5209,ID對照表!A:B,2,FALSE)</f>
        <v>90</v>
      </c>
    </row>
    <row r="5210" spans="1:5" x14ac:dyDescent="0.25">
      <c r="A5210" s="648" t="str">
        <f t="shared" si="81"/>
        <v>2017/05/21-18:28:11</v>
      </c>
      <c r="B5210" s="4">
        <v>42876</v>
      </c>
      <c r="C5210" s="3">
        <v>0.76957175925925936</v>
      </c>
      <c r="D5210" s="620" t="s">
        <v>173</v>
      </c>
      <c r="E5210" s="648">
        <f>VLOOKUP(D5210,ID對照表!A:B,2,FALSE)</f>
        <v>90</v>
      </c>
    </row>
    <row r="5211" spans="1:5" x14ac:dyDescent="0.25">
      <c r="A5211" s="648" t="str">
        <f t="shared" si="81"/>
        <v>2017/05/21-19:05:08</v>
      </c>
      <c r="B5211" s="4">
        <v>42876</v>
      </c>
      <c r="C5211" s="3">
        <v>0.79523148148148148</v>
      </c>
      <c r="D5211" s="620" t="s">
        <v>40</v>
      </c>
      <c r="E5211" s="648">
        <f>VLOOKUP(D5211,ID對照表!A:B,2,FALSE)</f>
        <v>19</v>
      </c>
    </row>
    <row r="5212" spans="1:5" x14ac:dyDescent="0.25">
      <c r="A5212" s="648" t="str">
        <f t="shared" si="81"/>
        <v>2017/05/21-19:05:10</v>
      </c>
      <c r="B5212" s="4">
        <v>42876</v>
      </c>
      <c r="C5212" s="3">
        <v>0.79525462962962967</v>
      </c>
      <c r="D5212" s="620" t="s">
        <v>40</v>
      </c>
      <c r="E5212" s="648">
        <f>VLOOKUP(D5212,ID對照表!A:B,2,FALSE)</f>
        <v>19</v>
      </c>
    </row>
    <row r="5213" spans="1:5" x14ac:dyDescent="0.25">
      <c r="A5213" s="648" t="str">
        <f t="shared" si="81"/>
        <v>2017/05/21-19:05:19</v>
      </c>
      <c r="B5213" s="4">
        <v>42876</v>
      </c>
      <c r="C5213" s="3">
        <v>0.79535879629629624</v>
      </c>
      <c r="D5213" s="620" t="s">
        <v>40</v>
      </c>
      <c r="E5213" s="648">
        <f>VLOOKUP(D5213,ID對照表!A:B,2,FALSE)</f>
        <v>19</v>
      </c>
    </row>
    <row r="5214" spans="1:5" x14ac:dyDescent="0.25">
      <c r="A5214" s="648" t="str">
        <f t="shared" si="81"/>
        <v>2017/05/21-19:05:20</v>
      </c>
      <c r="B5214" s="4">
        <v>42876</v>
      </c>
      <c r="C5214" s="3">
        <v>0.79537037037037039</v>
      </c>
      <c r="D5214" s="620" t="s">
        <v>40</v>
      </c>
      <c r="E5214" s="648">
        <f>VLOOKUP(D5214,ID對照表!A:B,2,FALSE)</f>
        <v>19</v>
      </c>
    </row>
    <row r="5215" spans="1:5" x14ac:dyDescent="0.25">
      <c r="A5215" s="648" t="str">
        <f t="shared" si="81"/>
        <v>2017/05/21-19:05:22</v>
      </c>
      <c r="B5215" s="4">
        <v>42876</v>
      </c>
      <c r="C5215" s="3">
        <v>0.79539351851851858</v>
      </c>
      <c r="D5215" s="620" t="s">
        <v>40</v>
      </c>
      <c r="E5215" s="648">
        <f>VLOOKUP(D5215,ID對照表!A:B,2,FALSE)</f>
        <v>19</v>
      </c>
    </row>
    <row r="5216" spans="1:5" x14ac:dyDescent="0.25">
      <c r="A5216" s="648" t="str">
        <f t="shared" si="81"/>
        <v>2017/05/21-19:05:23</v>
      </c>
      <c r="B5216" s="4">
        <v>42876</v>
      </c>
      <c r="C5216" s="3">
        <v>0.79540509259259251</v>
      </c>
      <c r="D5216" s="620" t="s">
        <v>40</v>
      </c>
      <c r="E5216" s="648">
        <f>VLOOKUP(D5216,ID對照表!A:B,2,FALSE)</f>
        <v>19</v>
      </c>
    </row>
    <row r="5217" spans="1:5" x14ac:dyDescent="0.25">
      <c r="A5217" s="648" t="str">
        <f t="shared" si="81"/>
        <v>2017/05/21-19:05:32</v>
      </c>
      <c r="B5217" s="4">
        <v>42876</v>
      </c>
      <c r="C5217" s="3">
        <v>0.7955092592592593</v>
      </c>
      <c r="D5217" s="620" t="s">
        <v>40</v>
      </c>
      <c r="E5217" s="648">
        <f>VLOOKUP(D5217,ID對照表!A:B,2,FALSE)</f>
        <v>19</v>
      </c>
    </row>
    <row r="5218" spans="1:5" x14ac:dyDescent="0.25">
      <c r="A5218" s="648" t="str">
        <f t="shared" si="81"/>
        <v>2017/05/21-19:05:33</v>
      </c>
      <c r="B5218" s="4">
        <v>42876</v>
      </c>
      <c r="C5218" s="3">
        <v>0.79552083333333334</v>
      </c>
      <c r="D5218" s="620" t="s">
        <v>40</v>
      </c>
      <c r="E5218" s="648">
        <f>VLOOKUP(D5218,ID對照表!A:B,2,FALSE)</f>
        <v>19</v>
      </c>
    </row>
    <row r="5219" spans="1:5" x14ac:dyDescent="0.25">
      <c r="A5219" s="648" t="str">
        <f t="shared" si="81"/>
        <v>2017/05/21-19:05:36</v>
      </c>
      <c r="B5219" s="4">
        <v>42876</v>
      </c>
      <c r="C5219" s="3">
        <v>0.79555555555555557</v>
      </c>
      <c r="D5219" s="620" t="s">
        <v>40</v>
      </c>
      <c r="E5219" s="648">
        <f>VLOOKUP(D5219,ID對照表!A:B,2,FALSE)</f>
        <v>19</v>
      </c>
    </row>
    <row r="5220" spans="1:5" x14ac:dyDescent="0.25">
      <c r="A5220" s="648" t="str">
        <f t="shared" si="81"/>
        <v>2017/05/21-19:05:43</v>
      </c>
      <c r="B5220" s="4">
        <v>42876</v>
      </c>
      <c r="C5220" s="3">
        <v>0.79563657407407407</v>
      </c>
      <c r="D5220" s="620" t="s">
        <v>40</v>
      </c>
      <c r="E5220" s="648">
        <f>VLOOKUP(D5220,ID對照表!A:B,2,FALSE)</f>
        <v>19</v>
      </c>
    </row>
    <row r="5221" spans="1:5" x14ac:dyDescent="0.25">
      <c r="A5221" s="648" t="str">
        <f t="shared" si="81"/>
        <v>2017/05/21-19:05:47</v>
      </c>
      <c r="B5221" s="4">
        <v>42876</v>
      </c>
      <c r="C5221" s="3">
        <v>0.79568287037037033</v>
      </c>
      <c r="D5221" s="620" t="s">
        <v>40</v>
      </c>
      <c r="E5221" s="648">
        <f>VLOOKUP(D5221,ID對照表!A:B,2,FALSE)</f>
        <v>19</v>
      </c>
    </row>
    <row r="5222" spans="1:5" x14ac:dyDescent="0.25">
      <c r="A5222" s="648" t="str">
        <f t="shared" si="81"/>
        <v>2017/05/21-19:05:48</v>
      </c>
      <c r="B5222" s="4">
        <v>42876</v>
      </c>
      <c r="C5222" s="3">
        <v>0.79569444444444448</v>
      </c>
      <c r="D5222" s="620" t="s">
        <v>40</v>
      </c>
      <c r="E5222" s="648">
        <f>VLOOKUP(D5222,ID對照表!A:B,2,FALSE)</f>
        <v>19</v>
      </c>
    </row>
    <row r="5223" spans="1:5" x14ac:dyDescent="0.25">
      <c r="A5223" s="648" t="str">
        <f t="shared" si="81"/>
        <v>2017/05/21-19:05:52</v>
      </c>
      <c r="B5223" s="4">
        <v>42876</v>
      </c>
      <c r="C5223" s="3">
        <v>0.79574074074074075</v>
      </c>
      <c r="D5223" s="620" t="s">
        <v>40</v>
      </c>
      <c r="E5223" s="648">
        <f>VLOOKUP(D5223,ID對照表!A:B,2,FALSE)</f>
        <v>19</v>
      </c>
    </row>
    <row r="5224" spans="1:5" x14ac:dyDescent="0.25">
      <c r="A5224" s="648" t="str">
        <f t="shared" si="81"/>
        <v>2017/05/21-19:42:58</v>
      </c>
      <c r="B5224" s="4">
        <v>42876</v>
      </c>
      <c r="C5224" s="3">
        <v>0.82150462962962967</v>
      </c>
      <c r="D5224" s="620" t="s">
        <v>40</v>
      </c>
      <c r="E5224" s="648">
        <f>VLOOKUP(D5224,ID對照表!A:B,2,FALSE)</f>
        <v>19</v>
      </c>
    </row>
    <row r="5225" spans="1:5" x14ac:dyDescent="0.25">
      <c r="A5225" s="648" t="str">
        <f t="shared" si="81"/>
        <v>2017/05/21-21:28:55</v>
      </c>
      <c r="B5225" s="4">
        <v>42876</v>
      </c>
      <c r="C5225" s="3">
        <v>0.89508101851851851</v>
      </c>
      <c r="D5225" s="620" t="s">
        <v>69</v>
      </c>
      <c r="E5225" s="648">
        <f>VLOOKUP(D5225,ID對照表!A:B,2,FALSE)</f>
        <v>45</v>
      </c>
    </row>
    <row r="5226" spans="1:5" x14ac:dyDescent="0.25">
      <c r="A5226" s="648" t="str">
        <f t="shared" si="81"/>
        <v>2017/05/21-21:31:33</v>
      </c>
      <c r="B5226" s="4">
        <v>42876</v>
      </c>
      <c r="C5226" s="3">
        <v>0.89690972222222232</v>
      </c>
      <c r="D5226" s="620" t="s">
        <v>69</v>
      </c>
      <c r="E5226" s="648">
        <f>VLOOKUP(D5226,ID對照表!A:B,2,FALSE)</f>
        <v>45</v>
      </c>
    </row>
    <row r="5227" spans="1:5" x14ac:dyDescent="0.25">
      <c r="A5227" s="648" t="str">
        <f t="shared" si="81"/>
        <v>2017/05/21-22:34:53</v>
      </c>
      <c r="B5227" s="4">
        <v>42876</v>
      </c>
      <c r="C5227" s="3">
        <v>0.94089120370370372</v>
      </c>
      <c r="D5227" s="620" t="s">
        <v>69</v>
      </c>
      <c r="E5227" s="648">
        <f>VLOOKUP(D5227,ID對照表!A:B,2,FALSE)</f>
        <v>45</v>
      </c>
    </row>
    <row r="5228" spans="1:5" x14ac:dyDescent="0.25">
      <c r="A5228" s="648" t="str">
        <f t="shared" si="81"/>
        <v>2017/05/21-22:35:22</v>
      </c>
      <c r="B5228" s="4">
        <v>42876</v>
      </c>
      <c r="C5228" s="3">
        <v>0.94122685185185195</v>
      </c>
      <c r="D5228" s="620" t="s">
        <v>69</v>
      </c>
      <c r="E5228" s="648">
        <f>VLOOKUP(D5228,ID對照表!A:B,2,FALSE)</f>
        <v>45</v>
      </c>
    </row>
    <row r="5229" spans="1:5" x14ac:dyDescent="0.25">
      <c r="A5229" s="648" t="str">
        <f t="shared" si="81"/>
        <v>2017/05/21-22:35:27</v>
      </c>
      <c r="B5229" s="4">
        <v>42876</v>
      </c>
      <c r="C5229" s="3">
        <v>0.94128472222222215</v>
      </c>
      <c r="D5229" s="620" t="s">
        <v>69</v>
      </c>
      <c r="E5229" s="648">
        <f>VLOOKUP(D5229,ID對照表!A:B,2,FALSE)</f>
        <v>45</v>
      </c>
    </row>
    <row r="5230" spans="1:5" x14ac:dyDescent="0.25">
      <c r="A5230" s="648" t="str">
        <f t="shared" si="81"/>
        <v>2017/05/21-22:35:37</v>
      </c>
      <c r="B5230" s="4">
        <v>42876</v>
      </c>
      <c r="C5230" s="3">
        <v>0.94140046296296298</v>
      </c>
      <c r="D5230" s="620" t="s">
        <v>69</v>
      </c>
      <c r="E5230" s="648">
        <f>VLOOKUP(D5230,ID對照表!A:B,2,FALSE)</f>
        <v>45</v>
      </c>
    </row>
    <row r="5231" spans="1:5" x14ac:dyDescent="0.25">
      <c r="A5231" s="648" t="str">
        <f t="shared" si="81"/>
        <v>2017/05/21-22:35:39</v>
      </c>
      <c r="B5231" s="4">
        <v>42876</v>
      </c>
      <c r="C5231" s="3">
        <v>0.94142361111111106</v>
      </c>
      <c r="D5231" s="620" t="s">
        <v>69</v>
      </c>
      <c r="E5231" s="648">
        <f>VLOOKUP(D5231,ID對照表!A:B,2,FALSE)</f>
        <v>45</v>
      </c>
    </row>
    <row r="5232" spans="1:5" x14ac:dyDescent="0.25">
      <c r="A5232" s="648" t="str">
        <f t="shared" si="81"/>
        <v>2017/05/22-00:58:53</v>
      </c>
      <c r="B5232" s="4">
        <v>42877</v>
      </c>
      <c r="C5232" s="3">
        <v>4.08912037037037E-2</v>
      </c>
      <c r="D5232" s="620" t="s">
        <v>69</v>
      </c>
      <c r="E5232" s="648">
        <f>VLOOKUP(D5232,ID對照表!A:B,2,FALSE)</f>
        <v>45</v>
      </c>
    </row>
    <row r="5233" spans="1:5" x14ac:dyDescent="0.25">
      <c r="A5233" s="648" t="str">
        <f t="shared" si="81"/>
        <v>2017/05/22-01:00:25</v>
      </c>
      <c r="B5233" s="4">
        <v>42877</v>
      </c>
      <c r="C5233" s="3">
        <v>4.1956018518518517E-2</v>
      </c>
      <c r="D5233" s="620" t="s">
        <v>69</v>
      </c>
      <c r="E5233" s="648">
        <f>VLOOKUP(D5233,ID對照表!A:B,2,FALSE)</f>
        <v>45</v>
      </c>
    </row>
    <row r="5234" spans="1:5" x14ac:dyDescent="0.25">
      <c r="A5234" s="648" t="str">
        <f t="shared" si="81"/>
        <v>2017/05/22-01:55:06</v>
      </c>
      <c r="B5234" s="4">
        <v>42877</v>
      </c>
      <c r="C5234" s="3">
        <v>7.993055555555556E-2</v>
      </c>
      <c r="D5234" s="620" t="s">
        <v>174</v>
      </c>
      <c r="E5234" s="648">
        <f>VLOOKUP(D5234,ID對照表!A:B,2,FALSE)</f>
        <v>91</v>
      </c>
    </row>
    <row r="5235" spans="1:5" x14ac:dyDescent="0.25">
      <c r="A5235" s="648" t="str">
        <f t="shared" si="81"/>
        <v>2017/05/22-02:08:51</v>
      </c>
      <c r="B5235" s="4">
        <v>42877</v>
      </c>
      <c r="C5235" s="3">
        <v>8.9479166666666665E-2</v>
      </c>
      <c r="D5235" s="620" t="s">
        <v>35</v>
      </c>
      <c r="E5235" s="648">
        <f>VLOOKUP(D5235,ID對照表!A:B,2,FALSE)</f>
        <v>15</v>
      </c>
    </row>
    <row r="5236" spans="1:5" x14ac:dyDescent="0.25">
      <c r="A5236" s="648" t="str">
        <f t="shared" si="81"/>
        <v>2017/05/22-02:09:01</v>
      </c>
      <c r="B5236" s="4">
        <v>42877</v>
      </c>
      <c r="C5236" s="3">
        <v>8.9594907407407401E-2</v>
      </c>
      <c r="D5236" s="620" t="s">
        <v>35</v>
      </c>
      <c r="E5236" s="648">
        <f>VLOOKUP(D5236,ID對照表!A:B,2,FALSE)</f>
        <v>15</v>
      </c>
    </row>
    <row r="5237" spans="1:5" x14ac:dyDescent="0.25">
      <c r="A5237" s="648" t="str">
        <f t="shared" si="81"/>
        <v>2017/05/22-19:01:47</v>
      </c>
      <c r="B5237" s="4">
        <v>42877</v>
      </c>
      <c r="C5237" s="3">
        <v>0.79290509259259256</v>
      </c>
      <c r="D5237" s="620" t="s">
        <v>69</v>
      </c>
      <c r="E5237" s="648">
        <f>VLOOKUP(D5237,ID對照表!A:B,2,FALSE)</f>
        <v>45</v>
      </c>
    </row>
    <row r="5238" spans="1:5" x14ac:dyDescent="0.25">
      <c r="A5238" s="648" t="str">
        <f t="shared" si="81"/>
        <v>2017/05/22-19:01:50</v>
      </c>
      <c r="B5238" s="4">
        <v>42877</v>
      </c>
      <c r="C5238" s="3">
        <v>0.79293981481481479</v>
      </c>
      <c r="D5238" s="620" t="s">
        <v>69</v>
      </c>
      <c r="E5238" s="648">
        <f>VLOOKUP(D5238,ID對照表!A:B,2,FALSE)</f>
        <v>45</v>
      </c>
    </row>
    <row r="5239" spans="1:5" x14ac:dyDescent="0.25">
      <c r="A5239" s="648" t="str">
        <f t="shared" si="81"/>
        <v>2017/05/22-19:04:34</v>
      </c>
      <c r="B5239" s="4">
        <v>42877</v>
      </c>
      <c r="C5239" s="3">
        <v>0.79483796296296294</v>
      </c>
      <c r="D5239" s="620" t="s">
        <v>69</v>
      </c>
      <c r="E5239" s="648">
        <f>VLOOKUP(D5239,ID對照表!A:B,2,FALSE)</f>
        <v>45</v>
      </c>
    </row>
    <row r="5240" spans="1:5" x14ac:dyDescent="0.25">
      <c r="A5240" s="648" t="str">
        <f t="shared" si="81"/>
        <v>2017/05/22-19:04:37</v>
      </c>
      <c r="B5240" s="4">
        <v>42877</v>
      </c>
      <c r="C5240" s="3">
        <v>0.79487268518518517</v>
      </c>
      <c r="D5240" s="620" t="s">
        <v>69</v>
      </c>
      <c r="E5240" s="648">
        <f>VLOOKUP(D5240,ID對照表!A:B,2,FALSE)</f>
        <v>45</v>
      </c>
    </row>
    <row r="5241" spans="1:5" x14ac:dyDescent="0.25">
      <c r="A5241" s="648" t="str">
        <f t="shared" si="81"/>
        <v>2017/05/22-19:06:01</v>
      </c>
      <c r="B5241" s="4">
        <v>42877</v>
      </c>
      <c r="C5241" s="3">
        <v>0.79584490740740732</v>
      </c>
      <c r="D5241" s="620" t="s">
        <v>12</v>
      </c>
      <c r="E5241" s="648">
        <f>VLOOKUP(D5241,ID對照表!A:B,2,FALSE)</f>
        <v>7</v>
      </c>
    </row>
    <row r="5242" spans="1:5" x14ac:dyDescent="0.25">
      <c r="A5242" s="648" t="str">
        <f t="shared" si="81"/>
        <v>2017/05/22-19:06:12</v>
      </c>
      <c r="B5242" s="4">
        <v>42877</v>
      </c>
      <c r="C5242" s="3">
        <v>0.79597222222222219</v>
      </c>
      <c r="D5242" s="620" t="s">
        <v>12</v>
      </c>
      <c r="E5242" s="648">
        <f>VLOOKUP(D5242,ID對照表!A:B,2,FALSE)</f>
        <v>7</v>
      </c>
    </row>
    <row r="5243" spans="1:5" x14ac:dyDescent="0.25">
      <c r="A5243" s="648" t="str">
        <f t="shared" si="81"/>
        <v>2017/05/22-19:07:04</v>
      </c>
      <c r="B5243" s="4">
        <v>42877</v>
      </c>
      <c r="C5243" s="3">
        <v>0.7965740740740741</v>
      </c>
      <c r="D5243" s="620" t="s">
        <v>12</v>
      </c>
      <c r="E5243" s="648">
        <f>VLOOKUP(D5243,ID對照表!A:B,2,FALSE)</f>
        <v>7</v>
      </c>
    </row>
    <row r="5244" spans="1:5" x14ac:dyDescent="0.25">
      <c r="A5244" s="648" t="str">
        <f t="shared" si="81"/>
        <v>2017/05/22-19:13:05</v>
      </c>
      <c r="B5244" s="4">
        <v>42877</v>
      </c>
      <c r="C5244" s="3">
        <v>0.80075231481481479</v>
      </c>
      <c r="D5244" s="620" t="s">
        <v>35</v>
      </c>
      <c r="E5244" s="648">
        <f>VLOOKUP(D5244,ID對照表!A:B,2,FALSE)</f>
        <v>15</v>
      </c>
    </row>
    <row r="5245" spans="1:5" x14ac:dyDescent="0.25">
      <c r="A5245" s="648" t="str">
        <f t="shared" si="81"/>
        <v>2017/05/22-19:13:07</v>
      </c>
      <c r="B5245" s="4">
        <v>42877</v>
      </c>
      <c r="C5245" s="3">
        <v>0.80077546296296298</v>
      </c>
      <c r="D5245" s="620" t="s">
        <v>35</v>
      </c>
      <c r="E5245" s="648">
        <f>VLOOKUP(D5245,ID對照表!A:B,2,FALSE)</f>
        <v>15</v>
      </c>
    </row>
    <row r="5246" spans="1:5" x14ac:dyDescent="0.25">
      <c r="A5246" s="648" t="str">
        <f t="shared" si="81"/>
        <v>2017/05/22-19:13:11</v>
      </c>
      <c r="B5246" s="4">
        <v>42877</v>
      </c>
      <c r="C5246" s="3">
        <v>0.80082175925925936</v>
      </c>
      <c r="D5246" s="620" t="s">
        <v>35</v>
      </c>
      <c r="E5246" s="648">
        <f>VLOOKUP(D5246,ID對照表!A:B,2,FALSE)</f>
        <v>15</v>
      </c>
    </row>
    <row r="5247" spans="1:5" x14ac:dyDescent="0.25">
      <c r="A5247" s="648" t="str">
        <f t="shared" si="81"/>
        <v>2017/05/22-19:13:13</v>
      </c>
      <c r="B5247" s="4">
        <v>42877</v>
      </c>
      <c r="C5247" s="3">
        <v>0.80084490740740744</v>
      </c>
      <c r="D5247" s="620" t="s">
        <v>35</v>
      </c>
      <c r="E5247" s="648">
        <f>VLOOKUP(D5247,ID對照表!A:B,2,FALSE)</f>
        <v>15</v>
      </c>
    </row>
    <row r="5248" spans="1:5" x14ac:dyDescent="0.25">
      <c r="A5248" s="648" t="str">
        <f t="shared" si="81"/>
        <v>2017/05/22-19:13:18</v>
      </c>
      <c r="B5248" s="4">
        <v>42877</v>
      </c>
      <c r="C5248" s="3">
        <v>0.80090277777777785</v>
      </c>
      <c r="D5248" s="620" t="s">
        <v>35</v>
      </c>
      <c r="E5248" s="648">
        <f>VLOOKUP(D5248,ID對照表!A:B,2,FALSE)</f>
        <v>15</v>
      </c>
    </row>
    <row r="5249" spans="1:5" x14ac:dyDescent="0.25">
      <c r="A5249" s="648" t="str">
        <f t="shared" si="81"/>
        <v>2017/05/22-19:13:23</v>
      </c>
      <c r="B5249" s="4">
        <v>42877</v>
      </c>
      <c r="C5249" s="3">
        <v>0.80096064814814805</v>
      </c>
      <c r="D5249" s="620" t="s">
        <v>35</v>
      </c>
      <c r="E5249" s="648">
        <f>VLOOKUP(D5249,ID對照表!A:B,2,FALSE)</f>
        <v>15</v>
      </c>
    </row>
    <row r="5250" spans="1:5" x14ac:dyDescent="0.25">
      <c r="A5250" s="648" t="str">
        <f t="shared" ref="A5250:A5313" si="82">TEXT(B5250,"yyyy/mm/dd")&amp;"-"&amp;TEXT(C5250,"hh:mm:ss")</f>
        <v>2017/05/22-19:17:20</v>
      </c>
      <c r="B5250" s="4">
        <v>42877</v>
      </c>
      <c r="C5250" s="3">
        <v>0.8037037037037037</v>
      </c>
      <c r="D5250" s="620" t="s">
        <v>159</v>
      </c>
      <c r="E5250" s="648">
        <f>VLOOKUP(D5250,ID對照表!A:B,2,FALSE)</f>
        <v>78</v>
      </c>
    </row>
    <row r="5251" spans="1:5" x14ac:dyDescent="0.25">
      <c r="A5251" s="648" t="str">
        <f t="shared" si="82"/>
        <v>2017/05/22-19:17:47</v>
      </c>
      <c r="B5251" s="4">
        <v>42877</v>
      </c>
      <c r="C5251" s="3">
        <v>0.80401620370370364</v>
      </c>
      <c r="D5251" s="620" t="s">
        <v>158</v>
      </c>
      <c r="E5251" s="648">
        <f>VLOOKUP(D5251,ID對照表!A:B,2,FALSE)</f>
        <v>77</v>
      </c>
    </row>
    <row r="5252" spans="1:5" x14ac:dyDescent="0.25">
      <c r="A5252" s="648" t="str">
        <f t="shared" si="82"/>
        <v>2017/05/22-19:17:57</v>
      </c>
      <c r="B5252" s="4">
        <v>42877</v>
      </c>
      <c r="C5252" s="3">
        <v>0.80413194444444447</v>
      </c>
      <c r="D5252" s="620" t="s">
        <v>158</v>
      </c>
      <c r="E5252" s="648">
        <f>VLOOKUP(D5252,ID對照表!A:B,2,FALSE)</f>
        <v>77</v>
      </c>
    </row>
    <row r="5253" spans="1:5" x14ac:dyDescent="0.25">
      <c r="A5253" s="648" t="str">
        <f t="shared" si="82"/>
        <v>2017/05/22-19:18:05</v>
      </c>
      <c r="B5253" s="4">
        <v>42877</v>
      </c>
      <c r="C5253" s="3">
        <v>0.804224537037037</v>
      </c>
      <c r="D5253" s="620" t="s">
        <v>158</v>
      </c>
      <c r="E5253" s="648">
        <f>VLOOKUP(D5253,ID對照表!A:B,2,FALSE)</f>
        <v>77</v>
      </c>
    </row>
    <row r="5254" spans="1:5" x14ac:dyDescent="0.25">
      <c r="A5254" s="648" t="str">
        <f t="shared" si="82"/>
        <v>2017/05/22-19:18:48</v>
      </c>
      <c r="B5254" s="4">
        <v>42877</v>
      </c>
      <c r="C5254" s="3">
        <v>0.80472222222222223</v>
      </c>
      <c r="D5254" s="620" t="s">
        <v>35</v>
      </c>
      <c r="E5254" s="648">
        <f>VLOOKUP(D5254,ID對照表!A:B,2,FALSE)</f>
        <v>15</v>
      </c>
    </row>
    <row r="5255" spans="1:5" x14ac:dyDescent="0.25">
      <c r="A5255" s="648" t="str">
        <f t="shared" si="82"/>
        <v>2017/05/22-19:23:15</v>
      </c>
      <c r="B5255" s="4">
        <v>42877</v>
      </c>
      <c r="C5255" s="3">
        <v>0.80781249999999993</v>
      </c>
      <c r="D5255" s="620" t="s">
        <v>159</v>
      </c>
      <c r="E5255" s="648">
        <f>VLOOKUP(D5255,ID對照表!A:B,2,FALSE)</f>
        <v>78</v>
      </c>
    </row>
    <row r="5256" spans="1:5" x14ac:dyDescent="0.25">
      <c r="A5256" s="648" t="str">
        <f t="shared" si="82"/>
        <v>2017/05/22-19:31:06</v>
      </c>
      <c r="B5256" s="4">
        <v>42877</v>
      </c>
      <c r="C5256" s="3">
        <v>0.8132638888888889</v>
      </c>
      <c r="D5256" s="620" t="s">
        <v>45</v>
      </c>
      <c r="E5256" s="648">
        <f>VLOOKUP(D5256,ID對照表!A:B,2,FALSE)</f>
        <v>22</v>
      </c>
    </row>
    <row r="5257" spans="1:5" x14ac:dyDescent="0.25">
      <c r="A5257" s="648" t="str">
        <f t="shared" si="82"/>
        <v>2017/05/22-19:31:07</v>
      </c>
      <c r="B5257" s="4">
        <v>42877</v>
      </c>
      <c r="C5257" s="3">
        <v>0.81327546296296294</v>
      </c>
      <c r="D5257" s="620" t="s">
        <v>45</v>
      </c>
      <c r="E5257" s="648">
        <f>VLOOKUP(D5257,ID對照表!A:B,2,FALSE)</f>
        <v>22</v>
      </c>
    </row>
    <row r="5258" spans="1:5" x14ac:dyDescent="0.25">
      <c r="A5258" s="648" t="str">
        <f t="shared" si="82"/>
        <v>2017/05/22-19:31:08</v>
      </c>
      <c r="B5258" s="4">
        <v>42877</v>
      </c>
      <c r="C5258" s="3">
        <v>0.81328703703703698</v>
      </c>
      <c r="D5258" s="620" t="s">
        <v>45</v>
      </c>
      <c r="E5258" s="648">
        <f>VLOOKUP(D5258,ID對照表!A:B,2,FALSE)</f>
        <v>22</v>
      </c>
    </row>
    <row r="5259" spans="1:5" x14ac:dyDescent="0.25">
      <c r="A5259" s="648" t="str">
        <f t="shared" si="82"/>
        <v>2017/05/22-19:42:38</v>
      </c>
      <c r="B5259" s="4">
        <v>42877</v>
      </c>
      <c r="C5259" s="3">
        <v>0.82127314814814811</v>
      </c>
      <c r="D5259" s="620" t="s">
        <v>69</v>
      </c>
      <c r="E5259" s="648">
        <f>VLOOKUP(D5259,ID對照表!A:B,2,FALSE)</f>
        <v>45</v>
      </c>
    </row>
    <row r="5260" spans="1:5" x14ac:dyDescent="0.25">
      <c r="A5260" s="648" t="str">
        <f t="shared" si="82"/>
        <v>2017/05/22-19:43:11</v>
      </c>
      <c r="B5260" s="4">
        <v>42877</v>
      </c>
      <c r="C5260" s="3">
        <v>0.82165509259259262</v>
      </c>
      <c r="D5260" s="620" t="s">
        <v>69</v>
      </c>
      <c r="E5260" s="648">
        <f>VLOOKUP(D5260,ID對照表!A:B,2,FALSE)</f>
        <v>45</v>
      </c>
    </row>
    <row r="5261" spans="1:5" x14ac:dyDescent="0.25">
      <c r="A5261" s="648" t="str">
        <f t="shared" si="82"/>
        <v>2017/05/22-19:51:33</v>
      </c>
      <c r="B5261" s="4">
        <v>42877</v>
      </c>
      <c r="C5261" s="3">
        <v>0.82746527777777779</v>
      </c>
      <c r="D5261" s="620" t="s">
        <v>12</v>
      </c>
      <c r="E5261" s="648">
        <f>VLOOKUP(D5261,ID對照表!A:B,2,FALSE)</f>
        <v>7</v>
      </c>
    </row>
    <row r="5262" spans="1:5" x14ac:dyDescent="0.25">
      <c r="A5262" s="648" t="str">
        <f t="shared" si="82"/>
        <v>2017/05/22-19:51:47</v>
      </c>
      <c r="B5262" s="4">
        <v>42877</v>
      </c>
      <c r="C5262" s="3">
        <v>0.82762731481481477</v>
      </c>
      <c r="D5262" s="620" t="s">
        <v>12</v>
      </c>
      <c r="E5262" s="648">
        <f>VLOOKUP(D5262,ID對照表!A:B,2,FALSE)</f>
        <v>7</v>
      </c>
    </row>
    <row r="5263" spans="1:5" x14ac:dyDescent="0.25">
      <c r="A5263" s="648" t="str">
        <f t="shared" si="82"/>
        <v>2017/05/22-19:56:42</v>
      </c>
      <c r="B5263" s="4">
        <v>42877</v>
      </c>
      <c r="C5263" s="3">
        <v>0.83104166666666668</v>
      </c>
      <c r="D5263" s="620" t="s">
        <v>3</v>
      </c>
      <c r="E5263" s="648">
        <f>VLOOKUP(D5263,ID對照表!A:B,2,FALSE)</f>
        <v>5</v>
      </c>
    </row>
    <row r="5264" spans="1:5" x14ac:dyDescent="0.25">
      <c r="A5264" s="648" t="str">
        <f t="shared" si="82"/>
        <v>2017/05/22-19:57:04</v>
      </c>
      <c r="B5264" s="4">
        <v>42877</v>
      </c>
      <c r="C5264" s="3">
        <v>0.83129629629629631</v>
      </c>
      <c r="D5264" s="620" t="s">
        <v>158</v>
      </c>
      <c r="E5264" s="648">
        <f>VLOOKUP(D5264,ID對照表!A:B,2,FALSE)</f>
        <v>77</v>
      </c>
    </row>
    <row r="5265" spans="1:5" x14ac:dyDescent="0.25">
      <c r="A5265" s="648" t="str">
        <f t="shared" si="82"/>
        <v>2017/05/22-20:07:47</v>
      </c>
      <c r="B5265" s="4">
        <v>42877</v>
      </c>
      <c r="C5265" s="3">
        <v>0.83873842592592596</v>
      </c>
      <c r="D5265" s="620" t="s">
        <v>45</v>
      </c>
      <c r="E5265" s="648">
        <f>VLOOKUP(D5265,ID對照表!A:B,2,FALSE)</f>
        <v>22</v>
      </c>
    </row>
    <row r="5266" spans="1:5" x14ac:dyDescent="0.25">
      <c r="A5266" s="648" t="str">
        <f t="shared" si="82"/>
        <v>2017/05/22-20:11:05</v>
      </c>
      <c r="B5266" s="4">
        <v>42877</v>
      </c>
      <c r="C5266" s="3">
        <v>0.84103009259259265</v>
      </c>
      <c r="D5266" s="620" t="s">
        <v>45</v>
      </c>
      <c r="E5266" s="648">
        <f>VLOOKUP(D5266,ID對照表!A:B,2,FALSE)</f>
        <v>22</v>
      </c>
    </row>
    <row r="5267" spans="1:5" x14ac:dyDescent="0.25">
      <c r="A5267" s="648" t="str">
        <f t="shared" si="82"/>
        <v>2017/05/22-20:18:25</v>
      </c>
      <c r="B5267" s="4">
        <v>42877</v>
      </c>
      <c r="C5267" s="3">
        <v>0.84612268518518519</v>
      </c>
      <c r="D5267" s="620" t="s">
        <v>35</v>
      </c>
      <c r="E5267" s="648">
        <f>VLOOKUP(D5267,ID對照表!A:B,2,FALSE)</f>
        <v>15</v>
      </c>
    </row>
    <row r="5268" spans="1:5" x14ac:dyDescent="0.25">
      <c r="A5268" s="648" t="str">
        <f t="shared" si="82"/>
        <v>2017/05/22-20:18:27</v>
      </c>
      <c r="B5268" s="4">
        <v>42877</v>
      </c>
      <c r="C5268" s="3">
        <v>0.84614583333333337</v>
      </c>
      <c r="D5268" s="620" t="s">
        <v>35</v>
      </c>
      <c r="E5268" s="648">
        <f>VLOOKUP(D5268,ID對照表!A:B,2,FALSE)</f>
        <v>15</v>
      </c>
    </row>
    <row r="5269" spans="1:5" x14ac:dyDescent="0.25">
      <c r="A5269" s="648" t="str">
        <f t="shared" si="82"/>
        <v>2017/05/22-20:24:38</v>
      </c>
      <c r="B5269" s="4">
        <v>42877</v>
      </c>
      <c r="C5269" s="3">
        <v>0.85043981481481479</v>
      </c>
      <c r="D5269" s="620" t="s">
        <v>95</v>
      </c>
      <c r="E5269" s="648">
        <f>VLOOKUP(D5269,ID對照表!A:B,2,FALSE)</f>
        <v>71</v>
      </c>
    </row>
    <row r="5270" spans="1:5" x14ac:dyDescent="0.25">
      <c r="A5270" s="648" t="str">
        <f t="shared" si="82"/>
        <v>2017/05/22-20:39:16</v>
      </c>
      <c r="B5270" s="4">
        <v>42877</v>
      </c>
      <c r="C5270" s="3">
        <v>0.86060185185185178</v>
      </c>
      <c r="D5270" s="620" t="s">
        <v>3</v>
      </c>
      <c r="E5270" s="648">
        <f>VLOOKUP(D5270,ID對照表!A:B,2,FALSE)</f>
        <v>5</v>
      </c>
    </row>
    <row r="5271" spans="1:5" x14ac:dyDescent="0.25">
      <c r="A5271" s="648" t="str">
        <f t="shared" si="82"/>
        <v>2017/05/22-20:39:19</v>
      </c>
      <c r="B5271" s="4">
        <v>42877</v>
      </c>
      <c r="C5271" s="3">
        <v>0.86063657407407401</v>
      </c>
      <c r="D5271" s="620" t="s">
        <v>3</v>
      </c>
      <c r="E5271" s="648">
        <f>VLOOKUP(D5271,ID對照表!A:B,2,FALSE)</f>
        <v>5</v>
      </c>
    </row>
    <row r="5272" spans="1:5" x14ac:dyDescent="0.25">
      <c r="A5272" s="648" t="str">
        <f t="shared" si="82"/>
        <v>2017/05/22-21:21:01</v>
      </c>
      <c r="B5272" s="4">
        <v>42877</v>
      </c>
      <c r="C5272" s="3">
        <v>0.88959490740740732</v>
      </c>
      <c r="D5272" s="620" t="s">
        <v>64</v>
      </c>
      <c r="E5272" s="648">
        <f>VLOOKUP(D5272,ID對照表!A:B,2,FALSE)</f>
        <v>40</v>
      </c>
    </row>
    <row r="5273" spans="1:5" x14ac:dyDescent="0.25">
      <c r="A5273" s="648" t="str">
        <f t="shared" si="82"/>
        <v>2017/05/22-21:21:02</v>
      </c>
      <c r="B5273" s="4">
        <v>42877</v>
      </c>
      <c r="C5273" s="3">
        <v>0.88960648148148147</v>
      </c>
      <c r="D5273" s="620" t="s">
        <v>64</v>
      </c>
      <c r="E5273" s="648">
        <f>VLOOKUP(D5273,ID對照表!A:B,2,FALSE)</f>
        <v>40</v>
      </c>
    </row>
    <row r="5274" spans="1:5" x14ac:dyDescent="0.25">
      <c r="A5274" s="648" t="str">
        <f t="shared" si="82"/>
        <v>2017/05/22-21:22:07</v>
      </c>
      <c r="B5274" s="4">
        <v>42877</v>
      </c>
      <c r="C5274" s="3">
        <v>0.89035879629629633</v>
      </c>
      <c r="D5274" s="620" t="s">
        <v>64</v>
      </c>
      <c r="E5274" s="648">
        <f>VLOOKUP(D5274,ID對照表!A:B,2,FALSE)</f>
        <v>40</v>
      </c>
    </row>
    <row r="5275" spans="1:5" x14ac:dyDescent="0.25">
      <c r="A5275" s="648" t="str">
        <f t="shared" si="82"/>
        <v>2017/05/22-21:22:19</v>
      </c>
      <c r="B5275" s="4">
        <v>42877</v>
      </c>
      <c r="C5275" s="3">
        <v>0.89049768518518524</v>
      </c>
      <c r="D5275" s="620" t="s">
        <v>64</v>
      </c>
      <c r="E5275" s="648">
        <f>VLOOKUP(D5275,ID對照表!A:B,2,FALSE)</f>
        <v>40</v>
      </c>
    </row>
    <row r="5276" spans="1:5" x14ac:dyDescent="0.25">
      <c r="A5276" s="648" t="str">
        <f t="shared" si="82"/>
        <v>2017/05/22-21:42:13</v>
      </c>
      <c r="B5276" s="4">
        <v>42877</v>
      </c>
      <c r="C5276" s="3">
        <v>0.90431712962962962</v>
      </c>
      <c r="D5276" s="620" t="s">
        <v>159</v>
      </c>
      <c r="E5276" s="648">
        <f>VLOOKUP(D5276,ID對照表!A:B,2,FALSE)</f>
        <v>78</v>
      </c>
    </row>
    <row r="5277" spans="1:5" x14ac:dyDescent="0.25">
      <c r="A5277" s="648" t="str">
        <f t="shared" si="82"/>
        <v>2017/05/22-21:55:11</v>
      </c>
      <c r="B5277" s="4">
        <v>42877</v>
      </c>
      <c r="C5277" s="3">
        <v>0.91332175925925929</v>
      </c>
      <c r="D5277" s="620" t="s">
        <v>159</v>
      </c>
      <c r="E5277" s="648">
        <f>VLOOKUP(D5277,ID對照表!A:B,2,FALSE)</f>
        <v>78</v>
      </c>
    </row>
    <row r="5278" spans="1:5" x14ac:dyDescent="0.25">
      <c r="A5278" s="648" t="str">
        <f t="shared" si="82"/>
        <v>2017/05/22-21:55:13</v>
      </c>
      <c r="B5278" s="4">
        <v>42877</v>
      </c>
      <c r="C5278" s="3">
        <v>0.91334490740740737</v>
      </c>
      <c r="D5278" s="620" t="s">
        <v>159</v>
      </c>
      <c r="E5278" s="648">
        <f>VLOOKUP(D5278,ID對照表!A:B,2,FALSE)</f>
        <v>78</v>
      </c>
    </row>
    <row r="5279" spans="1:5" x14ac:dyDescent="0.25">
      <c r="A5279" s="648" t="str">
        <f t="shared" si="82"/>
        <v>2017/05/22-21:55:14</v>
      </c>
      <c r="B5279" s="4">
        <v>42877</v>
      </c>
      <c r="C5279" s="3">
        <v>0.91335648148148152</v>
      </c>
      <c r="D5279" s="620" t="s">
        <v>159</v>
      </c>
      <c r="E5279" s="648">
        <f>VLOOKUP(D5279,ID對照表!A:B,2,FALSE)</f>
        <v>78</v>
      </c>
    </row>
    <row r="5280" spans="1:5" x14ac:dyDescent="0.25">
      <c r="A5280" s="648" t="str">
        <f t="shared" si="82"/>
        <v>2017/05/22-21:55:17</v>
      </c>
      <c r="B5280" s="4">
        <v>42877</v>
      </c>
      <c r="C5280" s="3">
        <v>0.91339120370370364</v>
      </c>
      <c r="D5280" s="620" t="s">
        <v>159</v>
      </c>
      <c r="E5280" s="648">
        <f>VLOOKUP(D5280,ID對照表!A:B,2,FALSE)</f>
        <v>78</v>
      </c>
    </row>
    <row r="5281" spans="1:5" x14ac:dyDescent="0.25">
      <c r="A5281" s="648" t="str">
        <f t="shared" si="82"/>
        <v>2017/05/22-21:55:20</v>
      </c>
      <c r="B5281" s="4">
        <v>42877</v>
      </c>
      <c r="C5281" s="3">
        <v>0.91342592592592586</v>
      </c>
      <c r="D5281" s="620" t="s">
        <v>159</v>
      </c>
      <c r="E5281" s="648">
        <f>VLOOKUP(D5281,ID對照表!A:B,2,FALSE)</f>
        <v>78</v>
      </c>
    </row>
    <row r="5282" spans="1:5" x14ac:dyDescent="0.25">
      <c r="A5282" s="648" t="str">
        <f t="shared" si="82"/>
        <v>2017/05/22-21:55:22</v>
      </c>
      <c r="B5282" s="4">
        <v>42877</v>
      </c>
      <c r="C5282" s="3">
        <v>0.91344907407407405</v>
      </c>
      <c r="D5282" s="620" t="s">
        <v>159</v>
      </c>
      <c r="E5282" s="648">
        <f>VLOOKUP(D5282,ID對照表!A:B,2,FALSE)</f>
        <v>78</v>
      </c>
    </row>
    <row r="5283" spans="1:5" x14ac:dyDescent="0.25">
      <c r="A5283" s="648" t="str">
        <f t="shared" si="82"/>
        <v>2017/05/22-21:55:24</v>
      </c>
      <c r="B5283" s="4">
        <v>42877</v>
      </c>
      <c r="C5283" s="3">
        <v>0.91347222222222213</v>
      </c>
      <c r="D5283" s="620" t="s">
        <v>159</v>
      </c>
      <c r="E5283" s="648">
        <f>VLOOKUP(D5283,ID對照表!A:B,2,FALSE)</f>
        <v>78</v>
      </c>
    </row>
    <row r="5284" spans="1:5" x14ac:dyDescent="0.25">
      <c r="A5284" s="648" t="str">
        <f t="shared" si="82"/>
        <v>2017/05/22-21:55:25</v>
      </c>
      <c r="B5284" s="4">
        <v>42877</v>
      </c>
      <c r="C5284" s="3">
        <v>0.91348379629629628</v>
      </c>
      <c r="D5284" s="620" t="s">
        <v>159</v>
      </c>
      <c r="E5284" s="648">
        <f>VLOOKUP(D5284,ID對照表!A:B,2,FALSE)</f>
        <v>78</v>
      </c>
    </row>
    <row r="5285" spans="1:5" x14ac:dyDescent="0.25">
      <c r="A5285" s="648" t="str">
        <f t="shared" si="82"/>
        <v>2017/05/22-21:55:29</v>
      </c>
      <c r="B5285" s="4">
        <v>42877</v>
      </c>
      <c r="C5285" s="3">
        <v>0.91353009259259255</v>
      </c>
      <c r="D5285" s="620" t="s">
        <v>159</v>
      </c>
      <c r="E5285" s="648">
        <f>VLOOKUP(D5285,ID對照表!A:B,2,FALSE)</f>
        <v>78</v>
      </c>
    </row>
    <row r="5286" spans="1:5" x14ac:dyDescent="0.25">
      <c r="A5286" s="648" t="str">
        <f t="shared" si="82"/>
        <v>2017/05/22-21:55:35</v>
      </c>
      <c r="B5286" s="4">
        <v>42877</v>
      </c>
      <c r="C5286" s="3">
        <v>0.913599537037037</v>
      </c>
      <c r="D5286" s="620" t="s">
        <v>159</v>
      </c>
      <c r="E5286" s="648">
        <f>VLOOKUP(D5286,ID對照表!A:B,2,FALSE)</f>
        <v>78</v>
      </c>
    </row>
    <row r="5287" spans="1:5" x14ac:dyDescent="0.25">
      <c r="A5287" s="648" t="str">
        <f t="shared" si="82"/>
        <v>2017/05/22-21:55:41</v>
      </c>
      <c r="B5287" s="4">
        <v>42877</v>
      </c>
      <c r="C5287" s="3">
        <v>0.91366898148148146</v>
      </c>
      <c r="D5287" s="620" t="s">
        <v>159</v>
      </c>
      <c r="E5287" s="648">
        <f>VLOOKUP(D5287,ID對照表!A:B,2,FALSE)</f>
        <v>78</v>
      </c>
    </row>
    <row r="5288" spans="1:5" x14ac:dyDescent="0.25">
      <c r="A5288" s="648" t="str">
        <f t="shared" si="82"/>
        <v>2017/05/22-21:55:43</v>
      </c>
      <c r="B5288" s="4">
        <v>42877</v>
      </c>
      <c r="C5288" s="3">
        <v>0.91369212962962953</v>
      </c>
      <c r="D5288" s="620" t="s">
        <v>159</v>
      </c>
      <c r="E5288" s="648">
        <f>VLOOKUP(D5288,ID對照表!A:B,2,FALSE)</f>
        <v>78</v>
      </c>
    </row>
    <row r="5289" spans="1:5" x14ac:dyDescent="0.25">
      <c r="A5289" s="648" t="str">
        <f t="shared" si="82"/>
        <v>2017/05/22-21:55:47</v>
      </c>
      <c r="B5289" s="4">
        <v>42877</v>
      </c>
      <c r="C5289" s="3">
        <v>0.91373842592592591</v>
      </c>
      <c r="D5289" s="620" t="s">
        <v>159</v>
      </c>
      <c r="E5289" s="648">
        <f>VLOOKUP(D5289,ID對照表!A:B,2,FALSE)</f>
        <v>78</v>
      </c>
    </row>
    <row r="5290" spans="1:5" x14ac:dyDescent="0.25">
      <c r="A5290" s="648" t="str">
        <f t="shared" si="82"/>
        <v>2017/05/22-21:55:48</v>
      </c>
      <c r="B5290" s="4">
        <v>42877</v>
      </c>
      <c r="C5290" s="3">
        <v>0.91374999999999995</v>
      </c>
      <c r="D5290" s="620" t="s">
        <v>159</v>
      </c>
      <c r="E5290" s="648">
        <f>VLOOKUP(D5290,ID對照表!A:B,2,FALSE)</f>
        <v>78</v>
      </c>
    </row>
    <row r="5291" spans="1:5" x14ac:dyDescent="0.25">
      <c r="A5291" s="648" t="str">
        <f t="shared" si="82"/>
        <v>2017/05/22-21:56:15</v>
      </c>
      <c r="B5291" s="4">
        <v>42877</v>
      </c>
      <c r="C5291" s="3">
        <v>0.9140625</v>
      </c>
      <c r="D5291" s="620" t="s">
        <v>159</v>
      </c>
      <c r="E5291" s="648">
        <f>VLOOKUP(D5291,ID對照表!A:B,2,FALSE)</f>
        <v>78</v>
      </c>
    </row>
    <row r="5292" spans="1:5" x14ac:dyDescent="0.25">
      <c r="A5292" s="648" t="str">
        <f t="shared" si="82"/>
        <v>2017/05/22-21:56:16</v>
      </c>
      <c r="B5292" s="4">
        <v>42877</v>
      </c>
      <c r="C5292" s="3">
        <v>0.91407407407407415</v>
      </c>
      <c r="D5292" s="620" t="s">
        <v>159</v>
      </c>
      <c r="E5292" s="648">
        <f>VLOOKUP(D5292,ID對照表!A:B,2,FALSE)</f>
        <v>78</v>
      </c>
    </row>
    <row r="5293" spans="1:5" x14ac:dyDescent="0.25">
      <c r="A5293" s="648" t="str">
        <f t="shared" si="82"/>
        <v>2017/05/22-21:56:18</v>
      </c>
      <c r="B5293" s="4">
        <v>42877</v>
      </c>
      <c r="C5293" s="3">
        <v>0.91409722222222223</v>
      </c>
      <c r="D5293" s="620" t="s">
        <v>159</v>
      </c>
      <c r="E5293" s="648">
        <f>VLOOKUP(D5293,ID對照表!A:B,2,FALSE)</f>
        <v>78</v>
      </c>
    </row>
    <row r="5294" spans="1:5" x14ac:dyDescent="0.25">
      <c r="A5294" s="648" t="str">
        <f t="shared" si="82"/>
        <v>2017/05/22-21:56:50</v>
      </c>
      <c r="B5294" s="4">
        <v>42877</v>
      </c>
      <c r="C5294" s="3">
        <v>0.91446759259259258</v>
      </c>
      <c r="D5294" s="620" t="s">
        <v>159</v>
      </c>
      <c r="E5294" s="648">
        <f>VLOOKUP(D5294,ID對照表!A:B,2,FALSE)</f>
        <v>78</v>
      </c>
    </row>
    <row r="5295" spans="1:5" x14ac:dyDescent="0.25">
      <c r="A5295" s="648" t="str">
        <f t="shared" si="82"/>
        <v>2017/05/22-21:56:57</v>
      </c>
      <c r="B5295" s="4">
        <v>42877</v>
      </c>
      <c r="C5295" s="3">
        <v>0.91454861111111108</v>
      </c>
      <c r="D5295" s="620" t="s">
        <v>159</v>
      </c>
      <c r="E5295" s="648">
        <f>VLOOKUP(D5295,ID對照表!A:B,2,FALSE)</f>
        <v>78</v>
      </c>
    </row>
    <row r="5296" spans="1:5" x14ac:dyDescent="0.25">
      <c r="A5296" s="648" t="str">
        <f t="shared" si="82"/>
        <v>2017/05/22-21:56:58</v>
      </c>
      <c r="B5296" s="4">
        <v>42877</v>
      </c>
      <c r="C5296" s="3">
        <v>0.91456018518518523</v>
      </c>
      <c r="D5296" s="620" t="s">
        <v>159</v>
      </c>
      <c r="E5296" s="648">
        <f>VLOOKUP(D5296,ID對照表!A:B,2,FALSE)</f>
        <v>78</v>
      </c>
    </row>
    <row r="5297" spans="1:5" x14ac:dyDescent="0.25">
      <c r="A5297" s="648" t="str">
        <f t="shared" si="82"/>
        <v>2017/05/22-21:57:00</v>
      </c>
      <c r="B5297" s="4">
        <v>42877</v>
      </c>
      <c r="C5297" s="3">
        <v>0.9145833333333333</v>
      </c>
      <c r="D5297" s="620" t="s">
        <v>159</v>
      </c>
      <c r="E5297" s="648">
        <f>VLOOKUP(D5297,ID對照表!A:B,2,FALSE)</f>
        <v>78</v>
      </c>
    </row>
    <row r="5298" spans="1:5" x14ac:dyDescent="0.25">
      <c r="A5298" s="648" t="str">
        <f t="shared" si="82"/>
        <v>2017/05/22-21:57:04</v>
      </c>
      <c r="B5298" s="4">
        <v>42877</v>
      </c>
      <c r="C5298" s="3">
        <v>0.91462962962962957</v>
      </c>
      <c r="D5298" s="620" t="s">
        <v>159</v>
      </c>
      <c r="E5298" s="648">
        <f>VLOOKUP(D5298,ID對照表!A:B,2,FALSE)</f>
        <v>78</v>
      </c>
    </row>
    <row r="5299" spans="1:5" x14ac:dyDescent="0.25">
      <c r="A5299" s="648" t="str">
        <f t="shared" si="82"/>
        <v>2017/05/22-21:57:06</v>
      </c>
      <c r="B5299" s="4">
        <v>42877</v>
      </c>
      <c r="C5299" s="3">
        <v>0.91465277777777787</v>
      </c>
      <c r="D5299" s="620" t="s">
        <v>159</v>
      </c>
      <c r="E5299" s="648">
        <f>VLOOKUP(D5299,ID對照表!A:B,2,FALSE)</f>
        <v>78</v>
      </c>
    </row>
    <row r="5300" spans="1:5" x14ac:dyDescent="0.25">
      <c r="A5300" s="648" t="str">
        <f t="shared" si="82"/>
        <v>2017/05/22-21:57:08</v>
      </c>
      <c r="B5300" s="4">
        <v>42877</v>
      </c>
      <c r="C5300" s="3">
        <v>0.91467592592592595</v>
      </c>
      <c r="D5300" s="620" t="s">
        <v>159</v>
      </c>
      <c r="E5300" s="648">
        <f>VLOOKUP(D5300,ID對照表!A:B,2,FALSE)</f>
        <v>78</v>
      </c>
    </row>
    <row r="5301" spans="1:5" x14ac:dyDescent="0.25">
      <c r="A5301" s="648" t="str">
        <f t="shared" si="82"/>
        <v>2017/05/22-21:57:09</v>
      </c>
      <c r="B5301" s="4">
        <v>42877</v>
      </c>
      <c r="C5301" s="3">
        <v>0.91468749999999999</v>
      </c>
      <c r="D5301" s="620" t="s">
        <v>159</v>
      </c>
      <c r="E5301" s="648">
        <f>VLOOKUP(D5301,ID對照表!A:B,2,FALSE)</f>
        <v>78</v>
      </c>
    </row>
    <row r="5302" spans="1:5" x14ac:dyDescent="0.25">
      <c r="A5302" s="648" t="str">
        <f t="shared" si="82"/>
        <v>2017/05/22-21:57:14</v>
      </c>
      <c r="B5302" s="4">
        <v>42877</v>
      </c>
      <c r="C5302" s="3">
        <v>0.9147453703703704</v>
      </c>
      <c r="D5302" s="620" t="s">
        <v>159</v>
      </c>
      <c r="E5302" s="648">
        <f>VLOOKUP(D5302,ID對照表!A:B,2,FALSE)</f>
        <v>78</v>
      </c>
    </row>
    <row r="5303" spans="1:5" x14ac:dyDescent="0.25">
      <c r="A5303" s="648" t="str">
        <f t="shared" si="82"/>
        <v>2017/05/22-21:57:18</v>
      </c>
      <c r="B5303" s="4">
        <v>42877</v>
      </c>
      <c r="C5303" s="3">
        <v>0.91479166666666656</v>
      </c>
      <c r="D5303" s="620" t="s">
        <v>159</v>
      </c>
      <c r="E5303" s="648">
        <f>VLOOKUP(D5303,ID對照表!A:B,2,FALSE)</f>
        <v>78</v>
      </c>
    </row>
    <row r="5304" spans="1:5" x14ac:dyDescent="0.25">
      <c r="A5304" s="648" t="str">
        <f t="shared" si="82"/>
        <v>2017/05/22-21:57:21</v>
      </c>
      <c r="B5304" s="4">
        <v>42877</v>
      </c>
      <c r="C5304" s="3">
        <v>0.9148263888888889</v>
      </c>
      <c r="D5304" s="620" t="s">
        <v>159</v>
      </c>
      <c r="E5304" s="648">
        <f>VLOOKUP(D5304,ID對照表!A:B,2,FALSE)</f>
        <v>78</v>
      </c>
    </row>
    <row r="5305" spans="1:5" x14ac:dyDescent="0.25">
      <c r="A5305" s="648" t="str">
        <f t="shared" si="82"/>
        <v>2017/05/22-21:57:24</v>
      </c>
      <c r="B5305" s="4">
        <v>42877</v>
      </c>
      <c r="C5305" s="3">
        <v>0.91486111111111112</v>
      </c>
      <c r="D5305" s="620" t="s">
        <v>159</v>
      </c>
      <c r="E5305" s="648">
        <f>VLOOKUP(D5305,ID對照表!A:B,2,FALSE)</f>
        <v>78</v>
      </c>
    </row>
    <row r="5306" spans="1:5" x14ac:dyDescent="0.25">
      <c r="A5306" s="648" t="str">
        <f t="shared" si="82"/>
        <v>2017/05/22-21:57:33</v>
      </c>
      <c r="B5306" s="4">
        <v>42877</v>
      </c>
      <c r="C5306" s="3">
        <v>0.91496527777777781</v>
      </c>
      <c r="D5306" s="620" t="s">
        <v>159</v>
      </c>
      <c r="E5306" s="648">
        <f>VLOOKUP(D5306,ID對照表!A:B,2,FALSE)</f>
        <v>78</v>
      </c>
    </row>
    <row r="5307" spans="1:5" x14ac:dyDescent="0.25">
      <c r="A5307" s="648" t="str">
        <f t="shared" si="82"/>
        <v>2017/05/22-21:57:43</v>
      </c>
      <c r="B5307" s="4">
        <v>42877</v>
      </c>
      <c r="C5307" s="3">
        <v>0.91508101851851853</v>
      </c>
      <c r="D5307" s="620" t="s">
        <v>159</v>
      </c>
      <c r="E5307" s="648">
        <f>VLOOKUP(D5307,ID對照表!A:B,2,FALSE)</f>
        <v>78</v>
      </c>
    </row>
    <row r="5308" spans="1:5" x14ac:dyDescent="0.25">
      <c r="A5308" s="648" t="str">
        <f t="shared" si="82"/>
        <v>2017/05/22-21:57:45</v>
      </c>
      <c r="B5308" s="4">
        <v>42877</v>
      </c>
      <c r="C5308" s="3">
        <v>0.91510416666666661</v>
      </c>
      <c r="D5308" s="620" t="s">
        <v>159</v>
      </c>
      <c r="E5308" s="648">
        <f>VLOOKUP(D5308,ID對照表!A:B,2,FALSE)</f>
        <v>78</v>
      </c>
    </row>
    <row r="5309" spans="1:5" x14ac:dyDescent="0.25">
      <c r="A5309" s="648" t="str">
        <f t="shared" si="82"/>
        <v>2017/05/22-21:57:50</v>
      </c>
      <c r="B5309" s="4">
        <v>42877</v>
      </c>
      <c r="C5309" s="3">
        <v>0.91516203703703702</v>
      </c>
      <c r="D5309" s="620" t="s">
        <v>159</v>
      </c>
      <c r="E5309" s="648">
        <f>VLOOKUP(D5309,ID對照表!A:B,2,FALSE)</f>
        <v>78</v>
      </c>
    </row>
    <row r="5310" spans="1:5" x14ac:dyDescent="0.25">
      <c r="A5310" s="648" t="str">
        <f t="shared" si="82"/>
        <v>2017/05/22-21:57:51</v>
      </c>
      <c r="B5310" s="4">
        <v>42877</v>
      </c>
      <c r="C5310" s="3">
        <v>0.91517361111111117</v>
      </c>
      <c r="D5310" s="620" t="s">
        <v>159</v>
      </c>
      <c r="E5310" s="648">
        <f>VLOOKUP(D5310,ID對照表!A:B,2,FALSE)</f>
        <v>78</v>
      </c>
    </row>
    <row r="5311" spans="1:5" x14ac:dyDescent="0.25">
      <c r="A5311" s="648" t="str">
        <f t="shared" si="82"/>
        <v>2017/05/22-21:57:53</v>
      </c>
      <c r="B5311" s="4">
        <v>42877</v>
      </c>
      <c r="C5311" s="3">
        <v>0.91519675925925925</v>
      </c>
      <c r="D5311" s="620" t="s">
        <v>159</v>
      </c>
      <c r="E5311" s="648">
        <f>VLOOKUP(D5311,ID對照表!A:B,2,FALSE)</f>
        <v>78</v>
      </c>
    </row>
    <row r="5312" spans="1:5" x14ac:dyDescent="0.25">
      <c r="A5312" s="648" t="str">
        <f t="shared" si="82"/>
        <v>2017/05/22-21:57:56</v>
      </c>
      <c r="B5312" s="4">
        <v>42877</v>
      </c>
      <c r="C5312" s="3">
        <v>0.91523148148148137</v>
      </c>
      <c r="D5312" s="620" t="s">
        <v>159</v>
      </c>
      <c r="E5312" s="648">
        <f>VLOOKUP(D5312,ID對照表!A:B,2,FALSE)</f>
        <v>78</v>
      </c>
    </row>
    <row r="5313" spans="1:5" x14ac:dyDescent="0.25">
      <c r="A5313" s="648" t="str">
        <f t="shared" si="82"/>
        <v>2017/05/22-21:57:58</v>
      </c>
      <c r="B5313" s="4">
        <v>42877</v>
      </c>
      <c r="C5313" s="3">
        <v>0.91525462962962967</v>
      </c>
      <c r="D5313" s="620" t="s">
        <v>159</v>
      </c>
      <c r="E5313" s="648">
        <f>VLOOKUP(D5313,ID對照表!A:B,2,FALSE)</f>
        <v>78</v>
      </c>
    </row>
    <row r="5314" spans="1:5" x14ac:dyDescent="0.25">
      <c r="A5314" s="648" t="str">
        <f t="shared" ref="A5314:A5377" si="83">TEXT(B5314,"yyyy/mm/dd")&amp;"-"&amp;TEXT(C5314,"hh:mm:ss")</f>
        <v>2017/05/22-21:58:02</v>
      </c>
      <c r="B5314" s="4">
        <v>42877</v>
      </c>
      <c r="C5314" s="3">
        <v>0.91530092592592593</v>
      </c>
      <c r="D5314" s="620" t="s">
        <v>159</v>
      </c>
      <c r="E5314" s="648">
        <f>VLOOKUP(D5314,ID對照表!A:B,2,FALSE)</f>
        <v>78</v>
      </c>
    </row>
    <row r="5315" spans="1:5" x14ac:dyDescent="0.25">
      <c r="A5315" s="648" t="str">
        <f t="shared" si="83"/>
        <v>2017/05/22-21:58:03</v>
      </c>
      <c r="B5315" s="4">
        <v>42877</v>
      </c>
      <c r="C5315" s="3">
        <v>0.91531250000000008</v>
      </c>
      <c r="D5315" s="620" t="s">
        <v>159</v>
      </c>
      <c r="E5315" s="648">
        <f>VLOOKUP(D5315,ID對照表!A:B,2,FALSE)</f>
        <v>78</v>
      </c>
    </row>
    <row r="5316" spans="1:5" x14ac:dyDescent="0.25">
      <c r="A5316" s="648" t="str">
        <f t="shared" si="83"/>
        <v>2017/05/22-21:58:07</v>
      </c>
      <c r="B5316" s="4">
        <v>42877</v>
      </c>
      <c r="C5316" s="3">
        <v>0.91535879629629635</v>
      </c>
      <c r="D5316" s="620" t="s">
        <v>159</v>
      </c>
      <c r="E5316" s="648">
        <f>VLOOKUP(D5316,ID對照表!A:B,2,FALSE)</f>
        <v>78</v>
      </c>
    </row>
    <row r="5317" spans="1:5" x14ac:dyDescent="0.25">
      <c r="A5317" s="648" t="str">
        <f t="shared" si="83"/>
        <v>2017/05/22-21:58:08</v>
      </c>
      <c r="B5317" s="4">
        <v>42877</v>
      </c>
      <c r="C5317" s="3">
        <v>0.91537037037037028</v>
      </c>
      <c r="D5317" s="620" t="s">
        <v>159</v>
      </c>
      <c r="E5317" s="648">
        <f>VLOOKUP(D5317,ID對照表!A:B,2,FALSE)</f>
        <v>78</v>
      </c>
    </row>
    <row r="5318" spans="1:5" x14ac:dyDescent="0.25">
      <c r="A5318" s="648" t="str">
        <f t="shared" si="83"/>
        <v>2017/05/22-21:58:10</v>
      </c>
      <c r="B5318" s="4">
        <v>42877</v>
      </c>
      <c r="C5318" s="3">
        <v>0.91539351851851858</v>
      </c>
      <c r="D5318" s="620" t="s">
        <v>159</v>
      </c>
      <c r="E5318" s="648">
        <f>VLOOKUP(D5318,ID對照表!A:B,2,FALSE)</f>
        <v>78</v>
      </c>
    </row>
    <row r="5319" spans="1:5" x14ac:dyDescent="0.25">
      <c r="A5319" s="648" t="str">
        <f t="shared" si="83"/>
        <v>2017/05/22-21:58:12</v>
      </c>
      <c r="B5319" s="4">
        <v>42877</v>
      </c>
      <c r="C5319" s="3">
        <v>0.91541666666666666</v>
      </c>
      <c r="D5319" s="620" t="s">
        <v>159</v>
      </c>
      <c r="E5319" s="648">
        <f>VLOOKUP(D5319,ID對照表!A:B,2,FALSE)</f>
        <v>78</v>
      </c>
    </row>
    <row r="5320" spans="1:5" x14ac:dyDescent="0.25">
      <c r="A5320" s="648" t="str">
        <f t="shared" si="83"/>
        <v>2017/05/22-21:58:17</v>
      </c>
      <c r="B5320" s="4">
        <v>42877</v>
      </c>
      <c r="C5320" s="3">
        <v>0.91547453703703707</v>
      </c>
      <c r="D5320" s="620" t="s">
        <v>159</v>
      </c>
      <c r="E5320" s="648">
        <f>VLOOKUP(D5320,ID對照表!A:B,2,FALSE)</f>
        <v>78</v>
      </c>
    </row>
    <row r="5321" spans="1:5" x14ac:dyDescent="0.25">
      <c r="A5321" s="648" t="str">
        <f t="shared" si="83"/>
        <v>2017/05/22-21:58:19</v>
      </c>
      <c r="B5321" s="4">
        <v>42877</v>
      </c>
      <c r="C5321" s="3">
        <v>0.91549768518518526</v>
      </c>
      <c r="D5321" s="620" t="s">
        <v>159</v>
      </c>
      <c r="E5321" s="648">
        <f>VLOOKUP(D5321,ID對照表!A:B,2,FALSE)</f>
        <v>78</v>
      </c>
    </row>
    <row r="5322" spans="1:5" x14ac:dyDescent="0.25">
      <c r="A5322" s="648" t="str">
        <f t="shared" si="83"/>
        <v>2017/05/22-21:58:22</v>
      </c>
      <c r="B5322" s="4">
        <v>42877</v>
      </c>
      <c r="C5322" s="3">
        <v>0.91553240740740749</v>
      </c>
      <c r="D5322" s="620" t="s">
        <v>159</v>
      </c>
      <c r="E5322" s="648">
        <f>VLOOKUP(D5322,ID對照表!A:B,2,FALSE)</f>
        <v>78</v>
      </c>
    </row>
    <row r="5323" spans="1:5" x14ac:dyDescent="0.25">
      <c r="A5323" s="648" t="str">
        <f t="shared" si="83"/>
        <v>2017/05/22-21:58:23</v>
      </c>
      <c r="B5323" s="4">
        <v>42877</v>
      </c>
      <c r="C5323" s="3">
        <v>0.91554398148148142</v>
      </c>
      <c r="D5323" s="620" t="s">
        <v>159</v>
      </c>
      <c r="E5323" s="648">
        <f>VLOOKUP(D5323,ID對照表!A:B,2,FALSE)</f>
        <v>78</v>
      </c>
    </row>
    <row r="5324" spans="1:5" x14ac:dyDescent="0.25">
      <c r="A5324" s="648" t="str">
        <f t="shared" si="83"/>
        <v>2017/05/22-21:58:24</v>
      </c>
      <c r="B5324" s="4">
        <v>42877</v>
      </c>
      <c r="C5324" s="3">
        <v>0.91555555555555557</v>
      </c>
      <c r="D5324" s="620" t="s">
        <v>159</v>
      </c>
      <c r="E5324" s="648">
        <f>VLOOKUP(D5324,ID對照表!A:B,2,FALSE)</f>
        <v>78</v>
      </c>
    </row>
    <row r="5325" spans="1:5" x14ac:dyDescent="0.25">
      <c r="A5325" s="648" t="str">
        <f t="shared" si="83"/>
        <v>2017/05/22-21:58:26</v>
      </c>
      <c r="B5325" s="4">
        <v>42877</v>
      </c>
      <c r="C5325" s="3">
        <v>0.91557870370370376</v>
      </c>
      <c r="D5325" s="620" t="s">
        <v>159</v>
      </c>
      <c r="E5325" s="648">
        <f>VLOOKUP(D5325,ID對照表!A:B,2,FALSE)</f>
        <v>78</v>
      </c>
    </row>
    <row r="5326" spans="1:5" x14ac:dyDescent="0.25">
      <c r="A5326" s="648" t="str">
        <f t="shared" si="83"/>
        <v>2017/05/22-21:58:29</v>
      </c>
      <c r="B5326" s="4">
        <v>42877</v>
      </c>
      <c r="C5326" s="3">
        <v>0.91561342592592598</v>
      </c>
      <c r="D5326" s="620" t="s">
        <v>159</v>
      </c>
      <c r="E5326" s="648">
        <f>VLOOKUP(D5326,ID對照表!A:B,2,FALSE)</f>
        <v>78</v>
      </c>
    </row>
    <row r="5327" spans="1:5" x14ac:dyDescent="0.25">
      <c r="A5327" s="648" t="str">
        <f t="shared" si="83"/>
        <v>2017/05/22-21:58:31</v>
      </c>
      <c r="B5327" s="4">
        <v>42877</v>
      </c>
      <c r="C5327" s="3">
        <v>0.91563657407407406</v>
      </c>
      <c r="D5327" s="620" t="s">
        <v>159</v>
      </c>
      <c r="E5327" s="648">
        <f>VLOOKUP(D5327,ID對照表!A:B,2,FALSE)</f>
        <v>78</v>
      </c>
    </row>
    <row r="5328" spans="1:5" x14ac:dyDescent="0.25">
      <c r="A5328" s="648" t="str">
        <f t="shared" si="83"/>
        <v>2017/05/22-21:58:33</v>
      </c>
      <c r="B5328" s="4">
        <v>42877</v>
      </c>
      <c r="C5328" s="3">
        <v>0.91565972222222225</v>
      </c>
      <c r="D5328" s="620" t="s">
        <v>159</v>
      </c>
      <c r="E5328" s="648">
        <f>VLOOKUP(D5328,ID對照表!A:B,2,FALSE)</f>
        <v>78</v>
      </c>
    </row>
    <row r="5329" spans="1:5" x14ac:dyDescent="0.25">
      <c r="A5329" s="648" t="str">
        <f t="shared" si="83"/>
        <v>2017/05/22-21:58:38</v>
      </c>
      <c r="B5329" s="4">
        <v>42877</v>
      </c>
      <c r="C5329" s="3">
        <v>0.91571759259259267</v>
      </c>
      <c r="D5329" s="620" t="s">
        <v>159</v>
      </c>
      <c r="E5329" s="648">
        <f>VLOOKUP(D5329,ID對照表!A:B,2,FALSE)</f>
        <v>78</v>
      </c>
    </row>
    <row r="5330" spans="1:5" x14ac:dyDescent="0.25">
      <c r="A5330" s="648" t="str">
        <f t="shared" si="83"/>
        <v>2017/05/22-21:58:40</v>
      </c>
      <c r="B5330" s="4">
        <v>42877</v>
      </c>
      <c r="C5330" s="3">
        <v>0.91574074074074074</v>
      </c>
      <c r="D5330" s="620" t="s">
        <v>159</v>
      </c>
      <c r="E5330" s="648">
        <f>VLOOKUP(D5330,ID對照表!A:B,2,FALSE)</f>
        <v>78</v>
      </c>
    </row>
    <row r="5331" spans="1:5" x14ac:dyDescent="0.25">
      <c r="A5331" s="648" t="str">
        <f t="shared" si="83"/>
        <v>2017/05/22-21:58:49</v>
      </c>
      <c r="B5331" s="4">
        <v>42877</v>
      </c>
      <c r="C5331" s="3">
        <v>0.91584490740740743</v>
      </c>
      <c r="D5331" s="620" t="s">
        <v>159</v>
      </c>
      <c r="E5331" s="648">
        <f>VLOOKUP(D5331,ID對照表!A:B,2,FALSE)</f>
        <v>78</v>
      </c>
    </row>
    <row r="5332" spans="1:5" x14ac:dyDescent="0.25">
      <c r="A5332" s="648" t="str">
        <f t="shared" si="83"/>
        <v>2017/05/22-21:58:51</v>
      </c>
      <c r="B5332" s="4">
        <v>42877</v>
      </c>
      <c r="C5332" s="3">
        <v>0.9158680555555555</v>
      </c>
      <c r="D5332" s="620" t="s">
        <v>159</v>
      </c>
      <c r="E5332" s="648">
        <f>VLOOKUP(D5332,ID對照表!A:B,2,FALSE)</f>
        <v>78</v>
      </c>
    </row>
    <row r="5333" spans="1:5" x14ac:dyDescent="0.25">
      <c r="A5333" s="648" t="str">
        <f t="shared" si="83"/>
        <v>2017/05/22-21:58:54</v>
      </c>
      <c r="B5333" s="4">
        <v>42877</v>
      </c>
      <c r="C5333" s="3">
        <v>0.91590277777777773</v>
      </c>
      <c r="D5333" s="620" t="s">
        <v>159</v>
      </c>
      <c r="E5333" s="648">
        <f>VLOOKUP(D5333,ID對照表!A:B,2,FALSE)</f>
        <v>78</v>
      </c>
    </row>
    <row r="5334" spans="1:5" x14ac:dyDescent="0.25">
      <c r="A5334" s="648" t="str">
        <f t="shared" si="83"/>
        <v>2017/05/22-21:58:56</v>
      </c>
      <c r="B5334" s="4">
        <v>42877</v>
      </c>
      <c r="C5334" s="3">
        <v>0.91592592592592592</v>
      </c>
      <c r="D5334" s="620" t="s">
        <v>159</v>
      </c>
      <c r="E5334" s="648">
        <f>VLOOKUP(D5334,ID對照表!A:B,2,FALSE)</f>
        <v>78</v>
      </c>
    </row>
    <row r="5335" spans="1:5" x14ac:dyDescent="0.25">
      <c r="A5335" s="648" t="str">
        <f t="shared" si="83"/>
        <v>2017/05/22-21:58:59</v>
      </c>
      <c r="B5335" s="4">
        <v>42877</v>
      </c>
      <c r="C5335" s="3">
        <v>0.91596064814814815</v>
      </c>
      <c r="D5335" s="620" t="s">
        <v>159</v>
      </c>
      <c r="E5335" s="648">
        <f>VLOOKUP(D5335,ID對照表!A:B,2,FALSE)</f>
        <v>78</v>
      </c>
    </row>
    <row r="5336" spans="1:5" x14ac:dyDescent="0.25">
      <c r="A5336" s="648" t="str">
        <f t="shared" si="83"/>
        <v>2017/05/22-21:59:01</v>
      </c>
      <c r="B5336" s="4">
        <v>42877</v>
      </c>
      <c r="C5336" s="3">
        <v>0.91598379629629623</v>
      </c>
      <c r="D5336" s="620" t="s">
        <v>159</v>
      </c>
      <c r="E5336" s="648">
        <f>VLOOKUP(D5336,ID對照表!A:B,2,FALSE)</f>
        <v>78</v>
      </c>
    </row>
    <row r="5337" spans="1:5" x14ac:dyDescent="0.25">
      <c r="A5337" s="648" t="str">
        <f t="shared" si="83"/>
        <v>2017/05/22-21:59:06</v>
      </c>
      <c r="B5337" s="4">
        <v>42877</v>
      </c>
      <c r="C5337" s="3">
        <v>0.91604166666666664</v>
      </c>
      <c r="D5337" s="620" t="s">
        <v>159</v>
      </c>
      <c r="E5337" s="648">
        <f>VLOOKUP(D5337,ID對照表!A:B,2,FALSE)</f>
        <v>78</v>
      </c>
    </row>
    <row r="5338" spans="1:5" x14ac:dyDescent="0.25">
      <c r="A5338" s="648" t="str">
        <f t="shared" si="83"/>
        <v>2017/05/22-21:59:08</v>
      </c>
      <c r="B5338" s="4">
        <v>42877</v>
      </c>
      <c r="C5338" s="3">
        <v>0.91606481481481483</v>
      </c>
      <c r="D5338" s="620" t="s">
        <v>159</v>
      </c>
      <c r="E5338" s="648">
        <f>VLOOKUP(D5338,ID對照表!A:B,2,FALSE)</f>
        <v>78</v>
      </c>
    </row>
    <row r="5339" spans="1:5" x14ac:dyDescent="0.25">
      <c r="A5339" s="648" t="str">
        <f t="shared" si="83"/>
        <v>2017/05/22-21:59:09</v>
      </c>
      <c r="B5339" s="4">
        <v>42877</v>
      </c>
      <c r="C5339" s="3">
        <v>0.91607638888888887</v>
      </c>
      <c r="D5339" s="620" t="s">
        <v>159</v>
      </c>
      <c r="E5339" s="648">
        <f>VLOOKUP(D5339,ID對照表!A:B,2,FALSE)</f>
        <v>78</v>
      </c>
    </row>
    <row r="5340" spans="1:5" x14ac:dyDescent="0.25">
      <c r="A5340" s="648" t="str">
        <f t="shared" si="83"/>
        <v>2017/05/22-21:59:10</v>
      </c>
      <c r="B5340" s="4">
        <v>42877</v>
      </c>
      <c r="C5340" s="3">
        <v>0.91608796296296291</v>
      </c>
      <c r="D5340" s="620" t="s">
        <v>159</v>
      </c>
      <c r="E5340" s="648">
        <f>VLOOKUP(D5340,ID對照表!A:B,2,FALSE)</f>
        <v>78</v>
      </c>
    </row>
    <row r="5341" spans="1:5" x14ac:dyDescent="0.25">
      <c r="A5341" s="648" t="str">
        <f t="shared" si="83"/>
        <v>2017/05/22-21:59:12</v>
      </c>
      <c r="B5341" s="4">
        <v>42877</v>
      </c>
      <c r="C5341" s="3">
        <v>0.91611111111111121</v>
      </c>
      <c r="D5341" s="620" t="s">
        <v>159</v>
      </c>
      <c r="E5341" s="648">
        <f>VLOOKUP(D5341,ID對照表!A:B,2,FALSE)</f>
        <v>78</v>
      </c>
    </row>
    <row r="5342" spans="1:5" x14ac:dyDescent="0.25">
      <c r="A5342" s="648" t="str">
        <f t="shared" si="83"/>
        <v>2017/05/22-21:59:17</v>
      </c>
      <c r="B5342" s="4">
        <v>42877</v>
      </c>
      <c r="C5342" s="3">
        <v>0.9161689814814814</v>
      </c>
      <c r="D5342" s="620" t="s">
        <v>159</v>
      </c>
      <c r="E5342" s="648">
        <f>VLOOKUP(D5342,ID對照表!A:B,2,FALSE)</f>
        <v>78</v>
      </c>
    </row>
    <row r="5343" spans="1:5" x14ac:dyDescent="0.25">
      <c r="A5343" s="648" t="str">
        <f t="shared" si="83"/>
        <v>2017/05/22-21:59:20</v>
      </c>
      <c r="B5343" s="4">
        <v>42877</v>
      </c>
      <c r="C5343" s="3">
        <v>0.91620370370370363</v>
      </c>
      <c r="D5343" s="620" t="s">
        <v>159</v>
      </c>
      <c r="E5343" s="648">
        <f>VLOOKUP(D5343,ID對照表!A:B,2,FALSE)</f>
        <v>78</v>
      </c>
    </row>
    <row r="5344" spans="1:5" x14ac:dyDescent="0.25">
      <c r="A5344" s="648" t="str">
        <f t="shared" si="83"/>
        <v>2017/05/22-21:59:24</v>
      </c>
      <c r="B5344" s="4">
        <v>42877</v>
      </c>
      <c r="C5344" s="3">
        <v>0.9162499999999999</v>
      </c>
      <c r="D5344" s="620" t="s">
        <v>159</v>
      </c>
      <c r="E5344" s="648">
        <f>VLOOKUP(D5344,ID對照表!A:B,2,FALSE)</f>
        <v>78</v>
      </c>
    </row>
    <row r="5345" spans="1:5" x14ac:dyDescent="0.25">
      <c r="A5345" s="648" t="str">
        <f t="shared" si="83"/>
        <v>2017/05/22-21:59:25</v>
      </c>
      <c r="B5345" s="4">
        <v>42877</v>
      </c>
      <c r="C5345" s="3">
        <v>0.91626157407407405</v>
      </c>
      <c r="D5345" s="620" t="s">
        <v>159</v>
      </c>
      <c r="E5345" s="648">
        <f>VLOOKUP(D5345,ID對照表!A:B,2,FALSE)</f>
        <v>78</v>
      </c>
    </row>
    <row r="5346" spans="1:5" x14ac:dyDescent="0.25">
      <c r="A5346" s="648" t="str">
        <f t="shared" si="83"/>
        <v>2017/05/22-21:59:28</v>
      </c>
      <c r="B5346" s="4">
        <v>42877</v>
      </c>
      <c r="C5346" s="3">
        <v>0.91629629629629628</v>
      </c>
      <c r="D5346" s="620" t="s">
        <v>159</v>
      </c>
      <c r="E5346" s="648">
        <f>VLOOKUP(D5346,ID對照表!A:B,2,FALSE)</f>
        <v>78</v>
      </c>
    </row>
    <row r="5347" spans="1:5" x14ac:dyDescent="0.25">
      <c r="A5347" s="648" t="str">
        <f t="shared" si="83"/>
        <v>2017/05/22-21:59:29</v>
      </c>
      <c r="B5347" s="4">
        <v>42877</v>
      </c>
      <c r="C5347" s="3">
        <v>0.91630787037037031</v>
      </c>
      <c r="D5347" s="620" t="s">
        <v>159</v>
      </c>
      <c r="E5347" s="648">
        <f>VLOOKUP(D5347,ID對照表!A:B,2,FALSE)</f>
        <v>78</v>
      </c>
    </row>
    <row r="5348" spans="1:5" x14ac:dyDescent="0.25">
      <c r="A5348" s="648" t="str">
        <f t="shared" si="83"/>
        <v>2017/05/22-21:59:33</v>
      </c>
      <c r="B5348" s="4">
        <v>42877</v>
      </c>
      <c r="C5348" s="3">
        <v>0.91635416666666669</v>
      </c>
      <c r="D5348" s="620" t="s">
        <v>159</v>
      </c>
      <c r="E5348" s="648">
        <f>VLOOKUP(D5348,ID對照表!A:B,2,FALSE)</f>
        <v>78</v>
      </c>
    </row>
    <row r="5349" spans="1:5" x14ac:dyDescent="0.25">
      <c r="A5349" s="648" t="str">
        <f t="shared" si="83"/>
        <v>2017/05/22-21:59:38</v>
      </c>
      <c r="B5349" s="4">
        <v>42877</v>
      </c>
      <c r="C5349" s="3">
        <v>0.91641203703703711</v>
      </c>
      <c r="D5349" s="620" t="s">
        <v>159</v>
      </c>
      <c r="E5349" s="648">
        <f>VLOOKUP(D5349,ID對照表!A:B,2,FALSE)</f>
        <v>78</v>
      </c>
    </row>
    <row r="5350" spans="1:5" x14ac:dyDescent="0.25">
      <c r="A5350" s="648" t="str">
        <f t="shared" si="83"/>
        <v>2017/05/22-21:59:40</v>
      </c>
      <c r="B5350" s="4">
        <v>42877</v>
      </c>
      <c r="C5350" s="3">
        <v>0.91643518518518519</v>
      </c>
      <c r="D5350" s="620" t="s">
        <v>159</v>
      </c>
      <c r="E5350" s="648">
        <f>VLOOKUP(D5350,ID對照表!A:B,2,FALSE)</f>
        <v>78</v>
      </c>
    </row>
    <row r="5351" spans="1:5" x14ac:dyDescent="0.25">
      <c r="A5351" s="648" t="str">
        <f t="shared" si="83"/>
        <v>2017/05/22-21:59:43</v>
      </c>
      <c r="B5351" s="4">
        <v>42877</v>
      </c>
      <c r="C5351" s="3">
        <v>0.9164699074074073</v>
      </c>
      <c r="D5351" s="620" t="s">
        <v>159</v>
      </c>
      <c r="E5351" s="648">
        <f>VLOOKUP(D5351,ID對照表!A:B,2,FALSE)</f>
        <v>78</v>
      </c>
    </row>
    <row r="5352" spans="1:5" x14ac:dyDescent="0.25">
      <c r="A5352" s="648" t="str">
        <f t="shared" si="83"/>
        <v>2017/05/22-21:59:44</v>
      </c>
      <c r="B5352" s="4">
        <v>42877</v>
      </c>
      <c r="C5352" s="3">
        <v>0.91648148148148145</v>
      </c>
      <c r="D5352" s="620" t="s">
        <v>159</v>
      </c>
      <c r="E5352" s="648">
        <f>VLOOKUP(D5352,ID對照表!A:B,2,FALSE)</f>
        <v>78</v>
      </c>
    </row>
    <row r="5353" spans="1:5" x14ac:dyDescent="0.25">
      <c r="A5353" s="648" t="str">
        <f t="shared" si="83"/>
        <v>2017/05/22-21:59:48</v>
      </c>
      <c r="B5353" s="4">
        <v>42877</v>
      </c>
      <c r="C5353" s="3">
        <v>0.91652777777777772</v>
      </c>
      <c r="D5353" s="620" t="s">
        <v>159</v>
      </c>
      <c r="E5353" s="648">
        <f>VLOOKUP(D5353,ID對照表!A:B,2,FALSE)</f>
        <v>78</v>
      </c>
    </row>
    <row r="5354" spans="1:5" x14ac:dyDescent="0.25">
      <c r="A5354" s="648" t="str">
        <f t="shared" si="83"/>
        <v>2017/05/22-21:59:52</v>
      </c>
      <c r="B5354" s="4">
        <v>42877</v>
      </c>
      <c r="C5354" s="3">
        <v>0.9165740740740741</v>
      </c>
      <c r="D5354" s="620" t="s">
        <v>159</v>
      </c>
      <c r="E5354" s="648">
        <f>VLOOKUP(D5354,ID對照表!A:B,2,FALSE)</f>
        <v>78</v>
      </c>
    </row>
    <row r="5355" spans="1:5" x14ac:dyDescent="0.25">
      <c r="A5355" s="648" t="str">
        <f t="shared" si="83"/>
        <v>2017/05/22-21:59:54</v>
      </c>
      <c r="B5355" s="4">
        <v>42877</v>
      </c>
      <c r="C5355" s="3">
        <v>0.91659722222222229</v>
      </c>
      <c r="D5355" s="620" t="s">
        <v>159</v>
      </c>
      <c r="E5355" s="648">
        <f>VLOOKUP(D5355,ID對照表!A:B,2,FALSE)</f>
        <v>78</v>
      </c>
    </row>
    <row r="5356" spans="1:5" x14ac:dyDescent="0.25">
      <c r="A5356" s="648" t="str">
        <f t="shared" si="83"/>
        <v>2017/05/22-21:59:57</v>
      </c>
      <c r="B5356" s="4">
        <v>42877</v>
      </c>
      <c r="C5356" s="3">
        <v>0.91663194444444451</v>
      </c>
      <c r="D5356" s="620" t="s">
        <v>159</v>
      </c>
      <c r="E5356" s="648">
        <f>VLOOKUP(D5356,ID對照表!A:B,2,FALSE)</f>
        <v>78</v>
      </c>
    </row>
    <row r="5357" spans="1:5" x14ac:dyDescent="0.25">
      <c r="A5357" s="648" t="str">
        <f t="shared" si="83"/>
        <v>2017/05/22-21:59:58</v>
      </c>
      <c r="B5357" s="4">
        <v>42877</v>
      </c>
      <c r="C5357" s="3">
        <v>0.91664351851851855</v>
      </c>
      <c r="D5357" s="620" t="s">
        <v>159</v>
      </c>
      <c r="E5357" s="648">
        <f>VLOOKUP(D5357,ID對照表!A:B,2,FALSE)</f>
        <v>78</v>
      </c>
    </row>
    <row r="5358" spans="1:5" x14ac:dyDescent="0.25">
      <c r="A5358" s="648" t="str">
        <f t="shared" si="83"/>
        <v>2017/05/22-22:00:00</v>
      </c>
      <c r="B5358" s="4">
        <v>42877</v>
      </c>
      <c r="C5358" s="3">
        <v>0.91666666666666663</v>
      </c>
      <c r="D5358" s="620" t="s">
        <v>159</v>
      </c>
      <c r="E5358" s="648">
        <f>VLOOKUP(D5358,ID對照表!A:B,2,FALSE)</f>
        <v>78</v>
      </c>
    </row>
    <row r="5359" spans="1:5" x14ac:dyDescent="0.25">
      <c r="A5359" s="648" t="str">
        <f t="shared" si="83"/>
        <v>2017/05/22-22:00:01</v>
      </c>
      <c r="B5359" s="4">
        <v>42877</v>
      </c>
      <c r="C5359" s="3">
        <v>0.91667824074074078</v>
      </c>
      <c r="D5359" s="620" t="s">
        <v>159</v>
      </c>
      <c r="E5359" s="648">
        <f>VLOOKUP(D5359,ID對照表!A:B,2,FALSE)</f>
        <v>78</v>
      </c>
    </row>
    <row r="5360" spans="1:5" x14ac:dyDescent="0.25">
      <c r="A5360" s="648" t="str">
        <f t="shared" si="83"/>
        <v>2017/05/22-22:00:02</v>
      </c>
      <c r="B5360" s="4">
        <v>42877</v>
      </c>
      <c r="C5360" s="3">
        <v>0.91668981481481471</v>
      </c>
      <c r="D5360" s="620" t="s">
        <v>159</v>
      </c>
      <c r="E5360" s="648">
        <f>VLOOKUP(D5360,ID對照表!A:B,2,FALSE)</f>
        <v>78</v>
      </c>
    </row>
    <row r="5361" spans="1:5" x14ac:dyDescent="0.25">
      <c r="A5361" s="648" t="str">
        <f t="shared" si="83"/>
        <v>2017/05/22-22:00:09</v>
      </c>
      <c r="B5361" s="4">
        <v>42877</v>
      </c>
      <c r="C5361" s="3">
        <v>0.91677083333333342</v>
      </c>
      <c r="D5361" s="620" t="s">
        <v>159</v>
      </c>
      <c r="E5361" s="648">
        <f>VLOOKUP(D5361,ID對照表!A:B,2,FALSE)</f>
        <v>78</v>
      </c>
    </row>
    <row r="5362" spans="1:5" x14ac:dyDescent="0.25">
      <c r="A5362" s="648" t="str">
        <f t="shared" si="83"/>
        <v>2017/05/22-22:00:11</v>
      </c>
      <c r="B5362" s="4">
        <v>42877</v>
      </c>
      <c r="C5362" s="3">
        <v>0.9167939814814815</v>
      </c>
      <c r="D5362" s="620" t="s">
        <v>159</v>
      </c>
      <c r="E5362" s="648">
        <f>VLOOKUP(D5362,ID對照表!A:B,2,FALSE)</f>
        <v>78</v>
      </c>
    </row>
    <row r="5363" spans="1:5" x14ac:dyDescent="0.25">
      <c r="A5363" s="648" t="str">
        <f t="shared" si="83"/>
        <v>2017/05/22-22:00:13</v>
      </c>
      <c r="B5363" s="4">
        <v>42877</v>
      </c>
      <c r="C5363" s="3">
        <v>0.91681712962962969</v>
      </c>
      <c r="D5363" s="620" t="s">
        <v>159</v>
      </c>
      <c r="E5363" s="648">
        <f>VLOOKUP(D5363,ID對照表!A:B,2,FALSE)</f>
        <v>78</v>
      </c>
    </row>
    <row r="5364" spans="1:5" x14ac:dyDescent="0.25">
      <c r="A5364" s="648" t="str">
        <f t="shared" si="83"/>
        <v>2017/05/22-22:00:16</v>
      </c>
      <c r="B5364" s="4">
        <v>42877</v>
      </c>
      <c r="C5364" s="3">
        <v>0.91685185185185192</v>
      </c>
      <c r="D5364" s="620" t="s">
        <v>159</v>
      </c>
      <c r="E5364" s="648">
        <f>VLOOKUP(D5364,ID對照表!A:B,2,FALSE)</f>
        <v>78</v>
      </c>
    </row>
    <row r="5365" spans="1:5" x14ac:dyDescent="0.25">
      <c r="A5365" s="648" t="str">
        <f t="shared" si="83"/>
        <v>2017/05/22-22:28:44</v>
      </c>
      <c r="B5365" s="4">
        <v>42877</v>
      </c>
      <c r="C5365" s="3">
        <v>0.93662037037037038</v>
      </c>
      <c r="D5365" s="620" t="s">
        <v>158</v>
      </c>
      <c r="E5365" s="648">
        <f>VLOOKUP(D5365,ID對照表!A:B,2,FALSE)</f>
        <v>77</v>
      </c>
    </row>
    <row r="5366" spans="1:5" x14ac:dyDescent="0.25">
      <c r="A5366" s="648" t="str">
        <f t="shared" si="83"/>
        <v>2017/05/22-22:29:20</v>
      </c>
      <c r="B5366" s="4">
        <v>42877</v>
      </c>
      <c r="C5366" s="3">
        <v>0.937037037037037</v>
      </c>
      <c r="D5366" s="620" t="s">
        <v>158</v>
      </c>
      <c r="E5366" s="648">
        <f>VLOOKUP(D5366,ID對照表!A:B,2,FALSE)</f>
        <v>77</v>
      </c>
    </row>
    <row r="5367" spans="1:5" x14ac:dyDescent="0.25">
      <c r="A5367" s="648" t="str">
        <f t="shared" si="83"/>
        <v>2017/05/22-22:32:57</v>
      </c>
      <c r="B5367" s="4">
        <v>42877</v>
      </c>
      <c r="C5367" s="3">
        <v>0.93954861111111121</v>
      </c>
      <c r="D5367" s="620" t="s">
        <v>158</v>
      </c>
      <c r="E5367" s="648">
        <f>VLOOKUP(D5367,ID對照表!A:B,2,FALSE)</f>
        <v>77</v>
      </c>
    </row>
    <row r="5368" spans="1:5" x14ac:dyDescent="0.25">
      <c r="A5368" s="648" t="str">
        <f t="shared" si="83"/>
        <v>2017/05/22-22:33:06</v>
      </c>
      <c r="B5368" s="4">
        <v>42877</v>
      </c>
      <c r="C5368" s="3">
        <v>0.93965277777777778</v>
      </c>
      <c r="D5368" s="620" t="s">
        <v>158</v>
      </c>
      <c r="E5368" s="648">
        <f>VLOOKUP(D5368,ID對照表!A:B,2,FALSE)</f>
        <v>77</v>
      </c>
    </row>
    <row r="5369" spans="1:5" x14ac:dyDescent="0.25">
      <c r="A5369" s="648" t="str">
        <f t="shared" si="83"/>
        <v>2017/05/22-22:33:33</v>
      </c>
      <c r="B5369" s="4">
        <v>42877</v>
      </c>
      <c r="C5369" s="3">
        <v>0.93996527777777772</v>
      </c>
      <c r="D5369" s="620" t="s">
        <v>175</v>
      </c>
      <c r="E5369" s="648">
        <f>VLOOKUP(D5369,ID對照表!A:B,2,FALSE)</f>
        <v>92</v>
      </c>
    </row>
    <row r="5370" spans="1:5" x14ac:dyDescent="0.25">
      <c r="A5370" s="648" t="str">
        <f t="shared" si="83"/>
        <v>2017/05/22-23:02:51</v>
      </c>
      <c r="B5370" s="4">
        <v>42877</v>
      </c>
      <c r="C5370" s="3">
        <v>0.96031250000000001</v>
      </c>
      <c r="D5370" s="620" t="s">
        <v>158</v>
      </c>
      <c r="E5370" s="648">
        <f>VLOOKUP(D5370,ID對照表!A:B,2,FALSE)</f>
        <v>77</v>
      </c>
    </row>
    <row r="5371" spans="1:5" x14ac:dyDescent="0.25">
      <c r="A5371" s="648" t="str">
        <f t="shared" si="83"/>
        <v>2017/05/22-23:12:59</v>
      </c>
      <c r="B5371" s="4">
        <v>42877</v>
      </c>
      <c r="C5371" s="3">
        <v>0.96734953703703708</v>
      </c>
      <c r="D5371" s="620" t="s">
        <v>158</v>
      </c>
      <c r="E5371" s="648">
        <f>VLOOKUP(D5371,ID對照表!A:B,2,FALSE)</f>
        <v>77</v>
      </c>
    </row>
    <row r="5372" spans="1:5" x14ac:dyDescent="0.25">
      <c r="A5372" s="648" t="str">
        <f t="shared" si="83"/>
        <v>2017/05/22-23:16:48</v>
      </c>
      <c r="B5372" s="4">
        <v>42877</v>
      </c>
      <c r="C5372" s="3">
        <v>0.97000000000000008</v>
      </c>
      <c r="D5372" s="620" t="s">
        <v>175</v>
      </c>
      <c r="E5372" s="648">
        <f>VLOOKUP(D5372,ID對照表!A:B,2,FALSE)</f>
        <v>92</v>
      </c>
    </row>
    <row r="5373" spans="1:5" x14ac:dyDescent="0.25">
      <c r="A5373" s="648" t="str">
        <f t="shared" si="83"/>
        <v>2017/05/22-23:19:13</v>
      </c>
      <c r="B5373" s="4">
        <v>42877</v>
      </c>
      <c r="C5373" s="3">
        <v>0.97167824074074083</v>
      </c>
      <c r="D5373" s="620" t="s">
        <v>175</v>
      </c>
      <c r="E5373" s="648">
        <f>VLOOKUP(D5373,ID對照表!A:B,2,FALSE)</f>
        <v>92</v>
      </c>
    </row>
    <row r="5374" spans="1:5" x14ac:dyDescent="0.25">
      <c r="A5374" s="648" t="str">
        <f t="shared" si="83"/>
        <v>2017/05/22-23:25:58</v>
      </c>
      <c r="B5374" s="4">
        <v>42877</v>
      </c>
      <c r="C5374" s="3">
        <v>0.97636574074074067</v>
      </c>
      <c r="D5374" s="620" t="s">
        <v>30</v>
      </c>
      <c r="E5374" s="648">
        <f>VLOOKUP(D5374,ID對照表!A:B,2,FALSE)</f>
        <v>10</v>
      </c>
    </row>
    <row r="5375" spans="1:5" x14ac:dyDescent="0.25">
      <c r="A5375" s="648" t="str">
        <f t="shared" si="83"/>
        <v>2017/05/22-23:26:00</v>
      </c>
      <c r="B5375" s="4">
        <v>42877</v>
      </c>
      <c r="C5375" s="3">
        <v>0.97638888888888886</v>
      </c>
      <c r="D5375" s="620" t="s">
        <v>30</v>
      </c>
      <c r="E5375" s="648">
        <f>VLOOKUP(D5375,ID對照表!A:B,2,FALSE)</f>
        <v>10</v>
      </c>
    </row>
    <row r="5376" spans="1:5" x14ac:dyDescent="0.25">
      <c r="A5376" s="648" t="str">
        <f t="shared" si="83"/>
        <v>2017/05/22-23:30:32</v>
      </c>
      <c r="B5376" s="4">
        <v>42877</v>
      </c>
      <c r="C5376" s="3">
        <v>0.97953703703703709</v>
      </c>
      <c r="D5376" s="620" t="s">
        <v>30</v>
      </c>
      <c r="E5376" s="648">
        <f>VLOOKUP(D5376,ID對照表!A:B,2,FALSE)</f>
        <v>10</v>
      </c>
    </row>
    <row r="5377" spans="1:5" x14ac:dyDescent="0.25">
      <c r="A5377" s="648" t="str">
        <f t="shared" si="83"/>
        <v>2017/05/22-23:39:45</v>
      </c>
      <c r="B5377" s="4">
        <v>42877</v>
      </c>
      <c r="C5377" s="3">
        <v>0.98593750000000002</v>
      </c>
      <c r="D5377" s="620" t="s">
        <v>175</v>
      </c>
      <c r="E5377" s="648">
        <f>VLOOKUP(D5377,ID對照表!A:B,2,FALSE)</f>
        <v>92</v>
      </c>
    </row>
    <row r="5378" spans="1:5" x14ac:dyDescent="0.25">
      <c r="A5378" s="648" t="str">
        <f t="shared" ref="A5378:A5441" si="84">TEXT(B5378,"yyyy/mm/dd")&amp;"-"&amp;TEXT(C5378,"hh:mm:ss")</f>
        <v>2017/05/22-23:52:21</v>
      </c>
      <c r="B5378" s="4">
        <v>42877</v>
      </c>
      <c r="C5378" s="3">
        <v>0.99468749999999995</v>
      </c>
      <c r="D5378" s="620" t="s">
        <v>83</v>
      </c>
      <c r="E5378" s="648">
        <f>VLOOKUP(D5378,ID對照表!A:B,2,FALSE)</f>
        <v>93</v>
      </c>
    </row>
    <row r="5379" spans="1:5" x14ac:dyDescent="0.25">
      <c r="A5379" s="648" t="str">
        <f t="shared" si="84"/>
        <v>2017/05/23-00:40:56</v>
      </c>
      <c r="B5379" s="4">
        <v>42878</v>
      </c>
      <c r="C5379" s="3">
        <v>2.8425925925925924E-2</v>
      </c>
      <c r="D5379" s="620" t="s">
        <v>12</v>
      </c>
      <c r="E5379" s="648">
        <f>VLOOKUP(D5379,ID對照表!A:B,2,FALSE)</f>
        <v>7</v>
      </c>
    </row>
    <row r="5380" spans="1:5" x14ac:dyDescent="0.25">
      <c r="A5380" s="648" t="str">
        <f t="shared" si="84"/>
        <v>2017/05/23-00:41:10</v>
      </c>
      <c r="B5380" s="4">
        <v>42878</v>
      </c>
      <c r="C5380" s="3">
        <v>2.8587962962962964E-2</v>
      </c>
      <c r="D5380" s="620" t="s">
        <v>12</v>
      </c>
      <c r="E5380" s="648">
        <f>VLOOKUP(D5380,ID對照表!A:B,2,FALSE)</f>
        <v>7</v>
      </c>
    </row>
    <row r="5381" spans="1:5" x14ac:dyDescent="0.25">
      <c r="A5381" s="648" t="str">
        <f t="shared" si="84"/>
        <v>2017/05/23-00:54:32</v>
      </c>
      <c r="B5381" s="4">
        <v>42878</v>
      </c>
      <c r="C5381" s="3">
        <v>3.7870370370370367E-2</v>
      </c>
      <c r="D5381" s="620" t="s">
        <v>83</v>
      </c>
      <c r="E5381" s="648">
        <f>VLOOKUP(D5381,ID對照表!A:B,2,FALSE)</f>
        <v>93</v>
      </c>
    </row>
    <row r="5382" spans="1:5" x14ac:dyDescent="0.25">
      <c r="A5382" s="648" t="str">
        <f t="shared" si="84"/>
        <v>2017/05/23-00:54:50</v>
      </c>
      <c r="B5382" s="4">
        <v>42878</v>
      </c>
      <c r="C5382" s="3">
        <v>3.8078703703703705E-2</v>
      </c>
      <c r="D5382" s="620" t="s">
        <v>83</v>
      </c>
      <c r="E5382" s="648">
        <f>VLOOKUP(D5382,ID對照表!A:B,2,FALSE)</f>
        <v>93</v>
      </c>
    </row>
    <row r="5383" spans="1:5" x14ac:dyDescent="0.25">
      <c r="A5383" s="648" t="str">
        <f t="shared" si="84"/>
        <v>2017/05/23-01:09:26</v>
      </c>
      <c r="B5383" s="4">
        <v>42878</v>
      </c>
      <c r="C5383" s="3">
        <v>4.821759259259259E-2</v>
      </c>
      <c r="D5383" s="620" t="s">
        <v>83</v>
      </c>
      <c r="E5383" s="648">
        <f>VLOOKUP(D5383,ID對照表!A:B,2,FALSE)</f>
        <v>93</v>
      </c>
    </row>
    <row r="5384" spans="1:5" x14ac:dyDescent="0.25">
      <c r="A5384" s="648" t="str">
        <f t="shared" si="84"/>
        <v>2017/05/23-01:23:41</v>
      </c>
      <c r="B5384" s="4">
        <v>42878</v>
      </c>
      <c r="C5384" s="3">
        <v>5.8113425925925923E-2</v>
      </c>
      <c r="D5384" s="620" t="s">
        <v>175</v>
      </c>
      <c r="E5384" s="648">
        <f>VLOOKUP(D5384,ID對照表!A:B,2,FALSE)</f>
        <v>92</v>
      </c>
    </row>
    <row r="5385" spans="1:5" x14ac:dyDescent="0.25">
      <c r="A5385" s="648" t="str">
        <f t="shared" si="84"/>
        <v>2017/05/23-01:23:42</v>
      </c>
      <c r="B5385" s="4">
        <v>42878</v>
      </c>
      <c r="C5385" s="3">
        <v>5.8125000000000003E-2</v>
      </c>
      <c r="D5385" s="620" t="s">
        <v>175</v>
      </c>
      <c r="E5385" s="648">
        <f>VLOOKUP(D5385,ID對照表!A:B,2,FALSE)</f>
        <v>92</v>
      </c>
    </row>
    <row r="5386" spans="1:5" x14ac:dyDescent="0.25">
      <c r="A5386" s="648" t="str">
        <f t="shared" si="84"/>
        <v>2017/05/23-01:23:43</v>
      </c>
      <c r="B5386" s="4">
        <v>42878</v>
      </c>
      <c r="C5386" s="3">
        <v>5.8136574074074077E-2</v>
      </c>
      <c r="D5386" s="620" t="s">
        <v>175</v>
      </c>
      <c r="E5386" s="648">
        <f>VLOOKUP(D5386,ID對照表!A:B,2,FALSE)</f>
        <v>92</v>
      </c>
    </row>
    <row r="5387" spans="1:5" x14ac:dyDescent="0.25">
      <c r="A5387" s="648" t="str">
        <f t="shared" si="84"/>
        <v>2017/05/23-01:23:47</v>
      </c>
      <c r="B5387" s="4">
        <v>42878</v>
      </c>
      <c r="C5387" s="3">
        <v>5.8182870370370371E-2</v>
      </c>
      <c r="D5387" s="620" t="s">
        <v>175</v>
      </c>
      <c r="E5387" s="648">
        <f>VLOOKUP(D5387,ID對照表!A:B,2,FALSE)</f>
        <v>92</v>
      </c>
    </row>
    <row r="5388" spans="1:5" x14ac:dyDescent="0.25">
      <c r="A5388" s="648" t="str">
        <f t="shared" si="84"/>
        <v>2017/05/23-03:04:24</v>
      </c>
      <c r="B5388" s="4">
        <v>42878</v>
      </c>
      <c r="C5388" s="3">
        <v>0.12805555555555556</v>
      </c>
      <c r="D5388" s="620" t="s">
        <v>175</v>
      </c>
      <c r="E5388" s="648">
        <f>VLOOKUP(D5388,ID對照表!A:B,2,FALSE)</f>
        <v>92</v>
      </c>
    </row>
    <row r="5389" spans="1:5" x14ac:dyDescent="0.25">
      <c r="A5389" s="648" t="str">
        <f t="shared" si="84"/>
        <v>2017/05/23-03:04:35</v>
      </c>
      <c r="B5389" s="4">
        <v>42878</v>
      </c>
      <c r="C5389" s="3">
        <v>0.12818287037037038</v>
      </c>
      <c r="D5389" s="620" t="s">
        <v>175</v>
      </c>
      <c r="E5389" s="648">
        <f>VLOOKUP(D5389,ID對照表!A:B,2,FALSE)</f>
        <v>92</v>
      </c>
    </row>
    <row r="5390" spans="1:5" x14ac:dyDescent="0.25">
      <c r="A5390" s="648" t="str">
        <f t="shared" si="84"/>
        <v>2017/05/23-03:04:53</v>
      </c>
      <c r="B5390" s="4">
        <v>42878</v>
      </c>
      <c r="C5390" s="3">
        <v>0.12839120370370369</v>
      </c>
      <c r="D5390" s="620" t="s">
        <v>175</v>
      </c>
      <c r="E5390" s="648">
        <f>VLOOKUP(D5390,ID對照表!A:B,2,FALSE)</f>
        <v>92</v>
      </c>
    </row>
    <row r="5391" spans="1:5" x14ac:dyDescent="0.25">
      <c r="A5391" s="648" t="str">
        <f t="shared" si="84"/>
        <v>2017/05/23-03:13:03</v>
      </c>
      <c r="B5391" s="4">
        <v>42878</v>
      </c>
      <c r="C5391" s="3">
        <v>0.1340625</v>
      </c>
      <c r="D5391" s="620" t="s">
        <v>175</v>
      </c>
      <c r="E5391" s="648">
        <f>VLOOKUP(D5391,ID對照表!A:B,2,FALSE)</f>
        <v>92</v>
      </c>
    </row>
    <row r="5392" spans="1:5" x14ac:dyDescent="0.25">
      <c r="A5392" s="648" t="str">
        <f t="shared" si="84"/>
        <v>2017/05/23-14:25:38</v>
      </c>
      <c r="B5392" s="4">
        <v>42878</v>
      </c>
      <c r="C5392" s="3">
        <v>0.60113425925925923</v>
      </c>
      <c r="D5392" s="620" t="s">
        <v>12</v>
      </c>
      <c r="E5392" s="648">
        <f>VLOOKUP(D5392,ID對照表!A:B,2,FALSE)</f>
        <v>7</v>
      </c>
    </row>
    <row r="5393" spans="1:5" x14ac:dyDescent="0.25">
      <c r="A5393" s="648" t="str">
        <f t="shared" si="84"/>
        <v>2017/05/23-14:25:39</v>
      </c>
      <c r="B5393" s="4">
        <v>42878</v>
      </c>
      <c r="C5393" s="3">
        <v>0.60114583333333338</v>
      </c>
      <c r="D5393" s="620" t="s">
        <v>12</v>
      </c>
      <c r="E5393" s="648">
        <f>VLOOKUP(D5393,ID對照表!A:B,2,FALSE)</f>
        <v>7</v>
      </c>
    </row>
    <row r="5394" spans="1:5" x14ac:dyDescent="0.25">
      <c r="A5394" s="648" t="str">
        <f t="shared" si="84"/>
        <v>2017/05/23-14:26:49</v>
      </c>
      <c r="B5394" s="4">
        <v>42878</v>
      </c>
      <c r="C5394" s="3">
        <v>0.60195601851851854</v>
      </c>
      <c r="D5394" s="620" t="s">
        <v>12</v>
      </c>
      <c r="E5394" s="648">
        <f>VLOOKUP(D5394,ID對照表!A:B,2,FALSE)</f>
        <v>7</v>
      </c>
    </row>
    <row r="5395" spans="1:5" x14ac:dyDescent="0.25">
      <c r="A5395" s="648" t="str">
        <f t="shared" si="84"/>
        <v>2017/05/23-14:49:49</v>
      </c>
      <c r="B5395" s="4">
        <v>42878</v>
      </c>
      <c r="C5395" s="3">
        <v>0.61792824074074071</v>
      </c>
      <c r="D5395" s="620" t="s">
        <v>12</v>
      </c>
      <c r="E5395" s="648">
        <f>VLOOKUP(D5395,ID對照表!A:B,2,FALSE)</f>
        <v>7</v>
      </c>
    </row>
    <row r="5396" spans="1:5" x14ac:dyDescent="0.25">
      <c r="A5396" s="648" t="str">
        <f t="shared" si="84"/>
        <v>2017/05/23-15:01:07</v>
      </c>
      <c r="B5396" s="4">
        <v>42878</v>
      </c>
      <c r="C5396" s="3">
        <v>0.62577546296296294</v>
      </c>
      <c r="D5396" s="620" t="s">
        <v>75</v>
      </c>
      <c r="E5396" s="648">
        <f>VLOOKUP(D5396,ID對照表!A:B,2,FALSE)</f>
        <v>50</v>
      </c>
    </row>
    <row r="5397" spans="1:5" x14ac:dyDescent="0.25">
      <c r="A5397" s="648" t="str">
        <f t="shared" si="84"/>
        <v>2017/05/23-15:43:16</v>
      </c>
      <c r="B5397" s="4">
        <v>42878</v>
      </c>
      <c r="C5397" s="3">
        <v>0.65504629629629629</v>
      </c>
      <c r="D5397" s="620" t="s">
        <v>75</v>
      </c>
      <c r="E5397" s="648">
        <f>VLOOKUP(D5397,ID對照表!A:B,2,FALSE)</f>
        <v>50</v>
      </c>
    </row>
    <row r="5398" spans="1:5" x14ac:dyDescent="0.25">
      <c r="A5398" s="648" t="str">
        <f t="shared" si="84"/>
        <v>2017/05/23-15:43:29</v>
      </c>
      <c r="B5398" s="4">
        <v>42878</v>
      </c>
      <c r="C5398" s="3">
        <v>0.65519675925925924</v>
      </c>
      <c r="D5398" s="620" t="s">
        <v>75</v>
      </c>
      <c r="E5398" s="648">
        <f>VLOOKUP(D5398,ID對照表!A:B,2,FALSE)</f>
        <v>50</v>
      </c>
    </row>
    <row r="5399" spans="1:5" x14ac:dyDescent="0.25">
      <c r="A5399" s="648" t="str">
        <f t="shared" si="84"/>
        <v>2017/05/23-15:43:32</v>
      </c>
      <c r="B5399" s="4">
        <v>42878</v>
      </c>
      <c r="C5399" s="3">
        <v>0.65523148148148147</v>
      </c>
      <c r="D5399" s="620" t="s">
        <v>75</v>
      </c>
      <c r="E5399" s="648">
        <f>VLOOKUP(D5399,ID對照表!A:B,2,FALSE)</f>
        <v>50</v>
      </c>
    </row>
    <row r="5400" spans="1:5" x14ac:dyDescent="0.25">
      <c r="A5400" s="648" t="str">
        <f t="shared" si="84"/>
        <v>2017/05/23-15:43:35</v>
      </c>
      <c r="B5400" s="4">
        <v>42878</v>
      </c>
      <c r="C5400" s="3">
        <v>0.6552662037037037</v>
      </c>
      <c r="D5400" s="620" t="s">
        <v>75</v>
      </c>
      <c r="E5400" s="648">
        <f>VLOOKUP(D5400,ID對照表!A:B,2,FALSE)</f>
        <v>50</v>
      </c>
    </row>
    <row r="5401" spans="1:5" x14ac:dyDescent="0.25">
      <c r="A5401" s="648" t="str">
        <f t="shared" si="84"/>
        <v>2017/05/23-15:43:53</v>
      </c>
      <c r="B5401" s="4">
        <v>42878</v>
      </c>
      <c r="C5401" s="3">
        <v>0.65547453703703706</v>
      </c>
      <c r="D5401" s="620" t="s">
        <v>75</v>
      </c>
      <c r="E5401" s="648">
        <f>VLOOKUP(D5401,ID對照表!A:B,2,FALSE)</f>
        <v>50</v>
      </c>
    </row>
    <row r="5402" spans="1:5" x14ac:dyDescent="0.25">
      <c r="A5402" s="648" t="str">
        <f t="shared" si="84"/>
        <v>2017/05/23-15:44:07</v>
      </c>
      <c r="B5402" s="4">
        <v>42878</v>
      </c>
      <c r="C5402" s="3">
        <v>0.65563657407407405</v>
      </c>
      <c r="D5402" s="620" t="s">
        <v>75</v>
      </c>
      <c r="E5402" s="648">
        <f>VLOOKUP(D5402,ID對照表!A:B,2,FALSE)</f>
        <v>50</v>
      </c>
    </row>
    <row r="5403" spans="1:5" x14ac:dyDescent="0.25">
      <c r="A5403" s="648" t="str">
        <f t="shared" si="84"/>
        <v>2017/05/23-15:44:39</v>
      </c>
      <c r="B5403" s="4">
        <v>42878</v>
      </c>
      <c r="C5403" s="3">
        <v>0.65600694444444441</v>
      </c>
      <c r="D5403" s="620" t="s">
        <v>75</v>
      </c>
      <c r="E5403" s="648">
        <f>VLOOKUP(D5403,ID對照表!A:B,2,FALSE)</f>
        <v>50</v>
      </c>
    </row>
    <row r="5404" spans="1:5" x14ac:dyDescent="0.25">
      <c r="A5404" s="648" t="str">
        <f t="shared" si="84"/>
        <v>2017/05/23-17:52:41</v>
      </c>
      <c r="B5404" s="4">
        <v>42878</v>
      </c>
      <c r="C5404" s="3">
        <v>0.7449189814814815</v>
      </c>
      <c r="D5404" s="620" t="s">
        <v>12</v>
      </c>
      <c r="E5404" s="648">
        <f>VLOOKUP(D5404,ID對照表!A:B,2,FALSE)</f>
        <v>7</v>
      </c>
    </row>
    <row r="5405" spans="1:5" x14ac:dyDescent="0.25">
      <c r="A5405" s="648" t="str">
        <f t="shared" si="84"/>
        <v>2017/05/23-17:52:49</v>
      </c>
      <c r="B5405" s="4">
        <v>42878</v>
      </c>
      <c r="C5405" s="3">
        <v>0.74501157407407403</v>
      </c>
      <c r="D5405" s="620" t="s">
        <v>12</v>
      </c>
      <c r="E5405" s="648">
        <f>VLOOKUP(D5405,ID對照表!A:B,2,FALSE)</f>
        <v>7</v>
      </c>
    </row>
    <row r="5406" spans="1:5" x14ac:dyDescent="0.25">
      <c r="A5406" s="648" t="str">
        <f t="shared" si="84"/>
        <v>2017/05/23-17:54:09</v>
      </c>
      <c r="B5406" s="4">
        <v>42878</v>
      </c>
      <c r="C5406" s="3">
        <v>0.74593750000000003</v>
      </c>
      <c r="D5406" s="620" t="s">
        <v>12</v>
      </c>
      <c r="E5406" s="648">
        <f>VLOOKUP(D5406,ID對照表!A:B,2,FALSE)</f>
        <v>7</v>
      </c>
    </row>
    <row r="5407" spans="1:5" x14ac:dyDescent="0.25">
      <c r="A5407" s="648" t="str">
        <f t="shared" si="84"/>
        <v>2017/05/23-17:54:10</v>
      </c>
      <c r="B5407" s="4">
        <v>42878</v>
      </c>
      <c r="C5407" s="3">
        <v>0.74594907407407407</v>
      </c>
      <c r="D5407" s="620" t="s">
        <v>12</v>
      </c>
      <c r="E5407" s="648">
        <f>VLOOKUP(D5407,ID對照表!A:B,2,FALSE)</f>
        <v>7</v>
      </c>
    </row>
    <row r="5408" spans="1:5" x14ac:dyDescent="0.25">
      <c r="A5408" s="648" t="str">
        <f t="shared" si="84"/>
        <v>2017/05/23-18:47:53</v>
      </c>
      <c r="B5408" s="4">
        <v>42878</v>
      </c>
      <c r="C5408" s="3">
        <v>0.78325231481481483</v>
      </c>
      <c r="D5408" s="620" t="s">
        <v>12</v>
      </c>
      <c r="E5408" s="648">
        <f>VLOOKUP(D5408,ID對照表!A:B,2,FALSE)</f>
        <v>7</v>
      </c>
    </row>
    <row r="5409" spans="1:6" x14ac:dyDescent="0.25">
      <c r="A5409" s="648" t="str">
        <f t="shared" si="84"/>
        <v>2017/05/23-18:48:01</v>
      </c>
      <c r="B5409" s="4">
        <v>42878</v>
      </c>
      <c r="C5409" s="3">
        <v>0.78334490740740748</v>
      </c>
      <c r="D5409" s="620" t="s">
        <v>12</v>
      </c>
      <c r="E5409" s="648">
        <f>VLOOKUP(D5409,ID對照表!A:B,2,FALSE)</f>
        <v>7</v>
      </c>
    </row>
    <row r="5410" spans="1:6" x14ac:dyDescent="0.25">
      <c r="A5410" s="648" t="str">
        <f t="shared" si="84"/>
        <v>2017/05/23-18:48:07</v>
      </c>
      <c r="B5410" s="4">
        <v>42878</v>
      </c>
      <c r="C5410" s="3">
        <v>0.78341435185185182</v>
      </c>
      <c r="D5410" s="620" t="s">
        <v>12</v>
      </c>
      <c r="E5410" s="648">
        <f>VLOOKUP(D5410,ID對照表!A:B,2,FALSE)</f>
        <v>7</v>
      </c>
    </row>
    <row r="5411" spans="1:6" x14ac:dyDescent="0.25">
      <c r="A5411" s="648" t="str">
        <f t="shared" si="84"/>
        <v>2017/05/23-18:48:13</v>
      </c>
      <c r="B5411" s="4">
        <v>42878</v>
      </c>
      <c r="C5411" s="3">
        <v>0.78348379629629628</v>
      </c>
      <c r="D5411" s="620" t="s">
        <v>12</v>
      </c>
      <c r="E5411" s="648">
        <f>VLOOKUP(D5411,ID對照表!A:B,2,FALSE)</f>
        <v>7</v>
      </c>
    </row>
    <row r="5412" spans="1:6" x14ac:dyDescent="0.25">
      <c r="A5412" s="648" t="str">
        <f t="shared" si="84"/>
        <v>2017/05/23-18:48:15</v>
      </c>
      <c r="B5412" s="4">
        <v>42878</v>
      </c>
      <c r="C5412" s="3">
        <v>0.78350694444444446</v>
      </c>
      <c r="D5412" s="620" t="s">
        <v>12</v>
      </c>
      <c r="E5412" s="648">
        <f>VLOOKUP(D5412,ID對照表!A:B,2,FALSE)</f>
        <v>7</v>
      </c>
    </row>
    <row r="5413" spans="1:6" x14ac:dyDescent="0.25">
      <c r="A5413" s="648" t="str">
        <f t="shared" si="84"/>
        <v>2017/05/23-18:48:18</v>
      </c>
      <c r="B5413" s="4">
        <v>42878</v>
      </c>
      <c r="C5413" s="3">
        <v>0.78354166666666669</v>
      </c>
      <c r="D5413" s="620" t="s">
        <v>12</v>
      </c>
      <c r="E5413" s="648">
        <f>VLOOKUP(D5413,ID對照表!A:B,2,FALSE)</f>
        <v>7</v>
      </c>
    </row>
    <row r="5414" spans="1:6" x14ac:dyDescent="0.25">
      <c r="A5414" s="648" t="str">
        <f t="shared" si="84"/>
        <v>2017/05/23-18:48:22</v>
      </c>
      <c r="B5414" s="4">
        <v>42878</v>
      </c>
      <c r="C5414" s="3">
        <v>0.78358796296296296</v>
      </c>
      <c r="D5414" s="620" t="s">
        <v>12</v>
      </c>
      <c r="E5414" s="648">
        <f>VLOOKUP(D5414,ID對照表!A:B,2,FALSE)</f>
        <v>7</v>
      </c>
    </row>
    <row r="5415" spans="1:6" x14ac:dyDescent="0.25">
      <c r="A5415" s="648" t="str">
        <f t="shared" si="84"/>
        <v>2017/05/23-18:48:28</v>
      </c>
      <c r="B5415" s="4">
        <v>42878</v>
      </c>
      <c r="C5415" s="3">
        <v>0.7836574074074073</v>
      </c>
      <c r="D5415" s="620" t="s">
        <v>12</v>
      </c>
      <c r="E5415" s="648">
        <f>VLOOKUP(D5415,ID對照表!A:B,2,FALSE)</f>
        <v>7</v>
      </c>
    </row>
    <row r="5416" spans="1:6" x14ac:dyDescent="0.25">
      <c r="A5416" s="648" t="str">
        <f t="shared" si="84"/>
        <v>2017/05/23-18:48:29</v>
      </c>
      <c r="B5416" s="4">
        <v>42878</v>
      </c>
      <c r="C5416" s="3">
        <v>0.78366898148148145</v>
      </c>
      <c r="D5416" s="620" t="s">
        <v>12</v>
      </c>
      <c r="E5416" s="648">
        <f>VLOOKUP(D5416,ID對照表!A:B,2,FALSE)</f>
        <v>7</v>
      </c>
    </row>
    <row r="5417" spans="1:6" x14ac:dyDescent="0.25">
      <c r="A5417" s="648" t="str">
        <f t="shared" si="84"/>
        <v>2017/05/23-18:48:31</v>
      </c>
      <c r="B5417" s="4">
        <v>42878</v>
      </c>
      <c r="C5417" s="3">
        <v>0.78369212962962964</v>
      </c>
      <c r="D5417" s="620" t="s">
        <v>12</v>
      </c>
      <c r="E5417" s="648">
        <f>VLOOKUP(D5417,ID對照表!A:B,2,FALSE)</f>
        <v>7</v>
      </c>
    </row>
    <row r="5418" spans="1:6" x14ac:dyDescent="0.25">
      <c r="A5418" s="648" t="str">
        <f t="shared" si="84"/>
        <v>2017/05/23-18:48:35</v>
      </c>
      <c r="B5418" s="4">
        <v>42878</v>
      </c>
      <c r="C5418" s="3">
        <v>0.78373842592592602</v>
      </c>
      <c r="D5418" s="620" t="s">
        <v>12</v>
      </c>
      <c r="E5418" s="648">
        <f>VLOOKUP(D5418,ID對照表!A:B,2,FALSE)</f>
        <v>7</v>
      </c>
    </row>
    <row r="5419" spans="1:6" x14ac:dyDescent="0.25">
      <c r="A5419" s="648" t="str">
        <f t="shared" si="84"/>
        <v>2017/05/23-18:48:41</v>
      </c>
      <c r="B5419" s="4">
        <v>42878</v>
      </c>
      <c r="C5419" s="3">
        <v>0.78380787037037036</v>
      </c>
      <c r="D5419" s="620" t="s">
        <v>12</v>
      </c>
      <c r="E5419" s="648">
        <f>VLOOKUP(D5419,ID對照表!A:B,2,FALSE)</f>
        <v>7</v>
      </c>
    </row>
    <row r="5420" spans="1:6" x14ac:dyDescent="0.25">
      <c r="A5420" s="648" t="str">
        <f t="shared" si="84"/>
        <v>2017/05/23-18:48:43</v>
      </c>
      <c r="B5420" s="4">
        <v>42878</v>
      </c>
      <c r="C5420" s="3">
        <v>0.78383101851851855</v>
      </c>
      <c r="D5420" s="620" t="s">
        <v>12</v>
      </c>
      <c r="E5420" s="648">
        <f>VLOOKUP(D5420,ID對照表!A:B,2,FALSE)</f>
        <v>7</v>
      </c>
    </row>
    <row r="5421" spans="1:6" x14ac:dyDescent="0.25">
      <c r="A5421" s="648" t="str">
        <f t="shared" si="84"/>
        <v>2017/05/23-18:48:45</v>
      </c>
      <c r="B5421" s="4">
        <v>42878</v>
      </c>
      <c r="C5421" s="3">
        <v>0.78385416666666663</v>
      </c>
      <c r="D5421" s="620" t="s">
        <v>12</v>
      </c>
      <c r="E5421" s="648">
        <f>VLOOKUP(D5421,ID對照表!A:B,2,FALSE)</f>
        <v>7</v>
      </c>
    </row>
    <row r="5422" spans="1:6" x14ac:dyDescent="0.25">
      <c r="A5422" s="648" t="str">
        <f t="shared" si="84"/>
        <v>2017/05/23-18:48:51</v>
      </c>
      <c r="B5422" s="4">
        <v>42878</v>
      </c>
      <c r="C5422" s="3">
        <v>0.78392361111111108</v>
      </c>
      <c r="D5422" s="620" t="s">
        <v>12</v>
      </c>
      <c r="E5422" s="648">
        <f>VLOOKUP(D5422,ID對照表!A:B,2,FALSE)</f>
        <v>7</v>
      </c>
    </row>
    <row r="5423" spans="1:6" x14ac:dyDescent="0.25">
      <c r="A5423" s="648" t="str">
        <f t="shared" si="84"/>
        <v>2017/05/23-18:49:07</v>
      </c>
      <c r="B5423" s="4">
        <v>42878</v>
      </c>
      <c r="C5423" s="3">
        <v>0.78410879629629626</v>
      </c>
      <c r="D5423" s="620" t="s">
        <v>12</v>
      </c>
      <c r="E5423" s="648">
        <f>VLOOKUP(D5423,ID對照表!A:B,2,FALSE)</f>
        <v>7</v>
      </c>
      <c r="F5423" s="648" t="e">
        <f>VLOOKUP($A5423,PH!$A:$H,5,TRUE)</f>
        <v>#N/A</v>
      </c>
    </row>
    <row r="5424" spans="1:6" x14ac:dyDescent="0.25">
      <c r="A5424" s="648" t="str">
        <f t="shared" si="84"/>
        <v>2017/05/23-18:49:14</v>
      </c>
      <c r="B5424" s="4">
        <v>42878</v>
      </c>
      <c r="C5424" s="3">
        <v>0.78418981481481476</v>
      </c>
      <c r="D5424" s="620" t="s">
        <v>12</v>
      </c>
      <c r="E5424" s="648">
        <f>VLOOKUP(D5424,ID對照表!A:B,2,FALSE)</f>
        <v>7</v>
      </c>
      <c r="F5424" s="648" t="e">
        <f>VLOOKUP($A5424,PH!$A:$H,5,TRUE)</f>
        <v>#N/A</v>
      </c>
    </row>
    <row r="5425" spans="1:6" x14ac:dyDescent="0.25">
      <c r="A5425" s="648" t="str">
        <f t="shared" si="84"/>
        <v>2017/05/23-18:49:19</v>
      </c>
      <c r="B5425" s="4">
        <v>42878</v>
      </c>
      <c r="C5425" s="3">
        <v>0.78424768518518517</v>
      </c>
      <c r="D5425" s="620" t="s">
        <v>12</v>
      </c>
      <c r="E5425" s="648">
        <f>VLOOKUP(D5425,ID對照表!A:B,2,FALSE)</f>
        <v>7</v>
      </c>
      <c r="F5425" s="648" t="e">
        <f>VLOOKUP($A5425,PH!$A:$H,5,TRUE)</f>
        <v>#N/A</v>
      </c>
    </row>
    <row r="5426" spans="1:6" x14ac:dyDescent="0.25">
      <c r="A5426" s="648" t="str">
        <f t="shared" si="84"/>
        <v>2017/05/23-18:49:49</v>
      </c>
      <c r="B5426" s="4">
        <v>42878</v>
      </c>
      <c r="C5426" s="3">
        <v>0.78459490740740734</v>
      </c>
      <c r="D5426" s="620" t="s">
        <v>12</v>
      </c>
      <c r="E5426" s="648">
        <f>VLOOKUP(D5426,ID對照表!A:B,2,FALSE)</f>
        <v>7</v>
      </c>
      <c r="F5426" s="648" t="e">
        <f>VLOOKUP($A5426,PH!$A:$H,5,TRUE)</f>
        <v>#N/A</v>
      </c>
    </row>
    <row r="5427" spans="1:6" x14ac:dyDescent="0.25">
      <c r="A5427" s="648" t="str">
        <f t="shared" si="84"/>
        <v>2017/05/23-18:53:48</v>
      </c>
      <c r="B5427" s="4">
        <v>42878</v>
      </c>
      <c r="C5427" s="3">
        <v>0.78736111111111118</v>
      </c>
      <c r="D5427" s="620" t="s">
        <v>158</v>
      </c>
      <c r="E5427" s="648">
        <f>VLOOKUP(D5427,ID對照表!A:B,2,FALSE)</f>
        <v>77</v>
      </c>
      <c r="F5427" s="648" t="e">
        <f>VLOOKUP($A5427,PH!$A:$H,5,TRUE)</f>
        <v>#N/A</v>
      </c>
    </row>
    <row r="5428" spans="1:6" x14ac:dyDescent="0.25">
      <c r="A5428" s="648" t="str">
        <f t="shared" si="84"/>
        <v>2017/05/23-18:59:51</v>
      </c>
      <c r="B5428" s="4">
        <v>42878</v>
      </c>
      <c r="C5428" s="3">
        <v>0.79156249999999995</v>
      </c>
      <c r="D5428" s="620" t="s">
        <v>30</v>
      </c>
      <c r="E5428" s="648">
        <f>VLOOKUP(D5428,ID對照表!A:B,2,FALSE)</f>
        <v>10</v>
      </c>
      <c r="F5428" s="648" t="e">
        <f>VLOOKUP($A5428,PH!$A:$H,5,TRUE)</f>
        <v>#N/A</v>
      </c>
    </row>
    <row r="5429" spans="1:6" x14ac:dyDescent="0.25">
      <c r="A5429" s="648" t="str">
        <f t="shared" si="84"/>
        <v>2017/05/23-19:00:03</v>
      </c>
      <c r="B5429" s="4">
        <v>42878</v>
      </c>
      <c r="C5429" s="3">
        <v>0.79170138888888886</v>
      </c>
      <c r="D5429" s="620" t="s">
        <v>30</v>
      </c>
      <c r="E5429" s="648">
        <f>VLOOKUP(D5429,ID對照表!A:B,2,FALSE)</f>
        <v>10</v>
      </c>
      <c r="F5429" s="648" t="e">
        <f>VLOOKUP($A5429,PH!$A:$H,5,TRUE)</f>
        <v>#N/A</v>
      </c>
    </row>
    <row r="5430" spans="1:6" x14ac:dyDescent="0.25">
      <c r="A5430" s="648" t="str">
        <f t="shared" si="84"/>
        <v>2017/05/23-19:00:04</v>
      </c>
      <c r="B5430" s="4">
        <v>42878</v>
      </c>
      <c r="C5430" s="3">
        <v>0.79171296296296301</v>
      </c>
      <c r="D5430" s="620" t="s">
        <v>30</v>
      </c>
      <c r="E5430" s="648">
        <f>VLOOKUP(D5430,ID對照表!A:B,2,FALSE)</f>
        <v>10</v>
      </c>
      <c r="F5430" s="648" t="e">
        <f>VLOOKUP($A5430,PH!$A:$H,5,TRUE)</f>
        <v>#N/A</v>
      </c>
    </row>
    <row r="5431" spans="1:6" x14ac:dyDescent="0.25">
      <c r="A5431" s="648" t="str">
        <f t="shared" si="84"/>
        <v>2017/05/23-19:00:11</v>
      </c>
      <c r="B5431" s="4">
        <v>42878</v>
      </c>
      <c r="C5431" s="3">
        <v>0.7917939814814815</v>
      </c>
      <c r="D5431" s="620" t="s">
        <v>30</v>
      </c>
      <c r="E5431" s="648">
        <f>VLOOKUP(D5431,ID對照表!A:B,2,FALSE)</f>
        <v>10</v>
      </c>
      <c r="F5431" s="648" t="e">
        <f>VLOOKUP($A5431,PH!$A:$H,5,TRUE)</f>
        <v>#N/A</v>
      </c>
    </row>
    <row r="5432" spans="1:6" x14ac:dyDescent="0.25">
      <c r="A5432" s="648" t="str">
        <f t="shared" si="84"/>
        <v>2017/05/23-19:00:54</v>
      </c>
      <c r="B5432" s="4">
        <v>42878</v>
      </c>
      <c r="C5432" s="3">
        <v>0.79229166666666673</v>
      </c>
      <c r="D5432" s="620" t="s">
        <v>30</v>
      </c>
      <c r="E5432" s="648">
        <f>VLOOKUP(D5432,ID對照表!A:B,2,FALSE)</f>
        <v>10</v>
      </c>
      <c r="F5432" s="648" t="e">
        <f>VLOOKUP($A5432,PH!$A:$H,5,TRUE)</f>
        <v>#N/A</v>
      </c>
    </row>
    <row r="5433" spans="1:6" x14ac:dyDescent="0.25">
      <c r="A5433" s="648" t="str">
        <f t="shared" si="84"/>
        <v>2017/05/23-19:00:59</v>
      </c>
      <c r="B5433" s="4">
        <v>42878</v>
      </c>
      <c r="C5433" s="3">
        <v>0.79234953703703714</v>
      </c>
      <c r="D5433" s="620" t="s">
        <v>30</v>
      </c>
      <c r="E5433" s="648">
        <f>VLOOKUP(D5433,ID對照表!A:B,2,FALSE)</f>
        <v>10</v>
      </c>
      <c r="F5433" s="648" t="e">
        <f>VLOOKUP($A5433,PH!$A:$H,5,TRUE)</f>
        <v>#N/A</v>
      </c>
    </row>
    <row r="5434" spans="1:6" x14ac:dyDescent="0.25">
      <c r="A5434" s="648" t="str">
        <f t="shared" si="84"/>
        <v>2017/05/23-19:01:01</v>
      </c>
      <c r="B5434" s="4">
        <v>42878</v>
      </c>
      <c r="C5434" s="3">
        <v>0.79237268518518522</v>
      </c>
      <c r="D5434" s="620" t="s">
        <v>30</v>
      </c>
      <c r="E5434" s="648">
        <f>VLOOKUP(D5434,ID對照表!A:B,2,FALSE)</f>
        <v>10</v>
      </c>
      <c r="F5434" s="648" t="e">
        <f>VLOOKUP($A5434,PH!$A:$H,5,TRUE)</f>
        <v>#N/A</v>
      </c>
    </row>
    <row r="5435" spans="1:6" x14ac:dyDescent="0.25">
      <c r="A5435" s="648" t="str">
        <f t="shared" si="84"/>
        <v>2017/05/23-19:01:04</v>
      </c>
      <c r="B5435" s="4">
        <v>42878</v>
      </c>
      <c r="C5435" s="3">
        <v>0.79240740740740734</v>
      </c>
      <c r="D5435" s="620" t="s">
        <v>30</v>
      </c>
      <c r="E5435" s="648">
        <f>VLOOKUP(D5435,ID對照表!A:B,2,FALSE)</f>
        <v>10</v>
      </c>
      <c r="F5435" s="648" t="e">
        <f>VLOOKUP($A5435,PH!$A:$H,5,TRUE)</f>
        <v>#N/A</v>
      </c>
    </row>
    <row r="5436" spans="1:6" x14ac:dyDescent="0.25">
      <c r="A5436" s="648" t="str">
        <f t="shared" si="84"/>
        <v>2017/05/23-19:01:07</v>
      </c>
      <c r="B5436" s="4">
        <v>42878</v>
      </c>
      <c r="C5436" s="3">
        <v>0.79244212962962957</v>
      </c>
      <c r="D5436" s="620" t="s">
        <v>30</v>
      </c>
      <c r="E5436" s="648">
        <f>VLOOKUP(D5436,ID對照表!A:B,2,FALSE)</f>
        <v>10</v>
      </c>
      <c r="F5436" s="648" t="e">
        <f>VLOOKUP($A5436,PH!$A:$H,5,TRUE)</f>
        <v>#N/A</v>
      </c>
    </row>
    <row r="5437" spans="1:6" x14ac:dyDescent="0.25">
      <c r="A5437" s="648" t="str">
        <f t="shared" si="84"/>
        <v>2017/05/23-19:01:11</v>
      </c>
      <c r="B5437" s="4">
        <v>42878</v>
      </c>
      <c r="C5437" s="3">
        <v>0.79248842592592583</v>
      </c>
      <c r="D5437" s="620" t="s">
        <v>30</v>
      </c>
      <c r="E5437" s="648">
        <f>VLOOKUP(D5437,ID對照表!A:B,2,FALSE)</f>
        <v>10</v>
      </c>
      <c r="F5437" s="648" t="e">
        <f>VLOOKUP($A5437,PH!$A:$H,5,TRUE)</f>
        <v>#N/A</v>
      </c>
    </row>
    <row r="5438" spans="1:6" x14ac:dyDescent="0.25">
      <c r="A5438" s="648" t="str">
        <f t="shared" si="84"/>
        <v>2017/05/23-19:01:15</v>
      </c>
      <c r="B5438" s="4">
        <v>42878</v>
      </c>
      <c r="C5438" s="3">
        <v>0.79253472222222221</v>
      </c>
      <c r="D5438" s="620" t="s">
        <v>30</v>
      </c>
      <c r="E5438" s="648">
        <f>VLOOKUP(D5438,ID對照表!A:B,2,FALSE)</f>
        <v>10</v>
      </c>
      <c r="F5438" s="648" t="e">
        <f>VLOOKUP($A5438,PH!$A:$H,5,TRUE)</f>
        <v>#N/A</v>
      </c>
    </row>
    <row r="5439" spans="1:6" x14ac:dyDescent="0.25">
      <c r="A5439" s="648" t="str">
        <f t="shared" si="84"/>
        <v>2017/05/23-19:01:53</v>
      </c>
      <c r="B5439" s="4">
        <v>42878</v>
      </c>
      <c r="C5439" s="3">
        <v>0.79297453703703702</v>
      </c>
      <c r="D5439" s="620" t="s">
        <v>30</v>
      </c>
      <c r="E5439" s="648">
        <f>VLOOKUP(D5439,ID對照表!A:B,2,FALSE)</f>
        <v>10</v>
      </c>
      <c r="F5439" s="648" t="e">
        <f>VLOOKUP($A5439,PH!$A:$H,5,TRUE)</f>
        <v>#N/A</v>
      </c>
    </row>
    <row r="5440" spans="1:6" x14ac:dyDescent="0.25">
      <c r="A5440" s="648" t="str">
        <f t="shared" si="84"/>
        <v>2017/05/23-19:10:06</v>
      </c>
      <c r="B5440" s="4">
        <v>42878</v>
      </c>
      <c r="C5440" s="3">
        <v>0.7986805555555555</v>
      </c>
      <c r="D5440" s="620" t="s">
        <v>30</v>
      </c>
      <c r="E5440" s="648">
        <f>VLOOKUP(D5440,ID對照表!A:B,2,FALSE)</f>
        <v>10</v>
      </c>
      <c r="F5440" s="648" t="e">
        <f>VLOOKUP($A5440,PH!$A:$H,5,TRUE)</f>
        <v>#N/A</v>
      </c>
    </row>
    <row r="5441" spans="1:6" x14ac:dyDescent="0.25">
      <c r="A5441" s="648" t="str">
        <f t="shared" si="84"/>
        <v>2017/05/23-19:11:01</v>
      </c>
      <c r="B5441" s="4">
        <v>42878</v>
      </c>
      <c r="C5441" s="3">
        <v>0.79931712962962964</v>
      </c>
      <c r="D5441" s="620" t="s">
        <v>95</v>
      </c>
      <c r="E5441" s="648">
        <f>VLOOKUP(D5441,ID對照表!A:B,2,FALSE)</f>
        <v>71</v>
      </c>
      <c r="F5441" s="648" t="e">
        <f>VLOOKUP($A5441,PH!$A:$H,5,TRUE)</f>
        <v>#N/A</v>
      </c>
    </row>
    <row r="5442" spans="1:6" x14ac:dyDescent="0.25">
      <c r="A5442" s="648" t="str">
        <f t="shared" ref="A5442:A5505" si="85">TEXT(B5442,"yyyy/mm/dd")&amp;"-"&amp;TEXT(C5442,"hh:mm:ss")</f>
        <v>2017/05/23-19:22:14</v>
      </c>
      <c r="B5442" s="4">
        <v>42878</v>
      </c>
      <c r="C5442" s="3">
        <v>0.80710648148148145</v>
      </c>
      <c r="D5442" s="620" t="s">
        <v>30</v>
      </c>
      <c r="E5442" s="648">
        <f>VLOOKUP(D5442,ID對照表!A:B,2,FALSE)</f>
        <v>10</v>
      </c>
      <c r="F5442" s="648" t="e">
        <f>VLOOKUP($A5442,PH!$A:$H,5,TRUE)</f>
        <v>#N/A</v>
      </c>
    </row>
    <row r="5443" spans="1:6" x14ac:dyDescent="0.25">
      <c r="A5443" s="648" t="str">
        <f t="shared" si="85"/>
        <v>2017/05/23-19:24:11</v>
      </c>
      <c r="B5443" s="4">
        <v>42878</v>
      </c>
      <c r="C5443" s="3">
        <v>0.80846064814814822</v>
      </c>
      <c r="D5443" s="620" t="s">
        <v>30</v>
      </c>
      <c r="E5443" s="648">
        <f>VLOOKUP(D5443,ID對照表!A:B,2,FALSE)</f>
        <v>10</v>
      </c>
      <c r="F5443" s="648" t="e">
        <f>VLOOKUP($A5443,PH!$A:$H,5,TRUE)</f>
        <v>#N/A</v>
      </c>
    </row>
    <row r="5444" spans="1:6" x14ac:dyDescent="0.25">
      <c r="A5444" s="648" t="str">
        <f t="shared" si="85"/>
        <v>2017/05/23-19:24:17</v>
      </c>
      <c r="B5444" s="4">
        <v>42878</v>
      </c>
      <c r="C5444" s="3">
        <v>0.80853009259259256</v>
      </c>
      <c r="D5444" s="620" t="s">
        <v>30</v>
      </c>
      <c r="E5444" s="648">
        <f>VLOOKUP(D5444,ID對照表!A:B,2,FALSE)</f>
        <v>10</v>
      </c>
      <c r="F5444" s="648" t="e">
        <f>VLOOKUP($A5444,PH!$A:$H,5,TRUE)</f>
        <v>#N/A</v>
      </c>
    </row>
    <row r="5445" spans="1:6" x14ac:dyDescent="0.25">
      <c r="A5445" s="648" t="str">
        <f t="shared" si="85"/>
        <v>2017/05/23-19:24:19</v>
      </c>
      <c r="B5445" s="4">
        <v>42878</v>
      </c>
      <c r="C5445" s="3">
        <v>0.80855324074074064</v>
      </c>
      <c r="D5445" s="620" t="s">
        <v>30</v>
      </c>
      <c r="E5445" s="648">
        <f>VLOOKUP(D5445,ID對照表!A:B,2,FALSE)</f>
        <v>10</v>
      </c>
      <c r="F5445" s="648" t="e">
        <f>VLOOKUP($A5445,PH!$A:$H,5,TRUE)</f>
        <v>#N/A</v>
      </c>
    </row>
    <row r="5446" spans="1:6" x14ac:dyDescent="0.25">
      <c r="A5446" s="648" t="str">
        <f t="shared" si="85"/>
        <v>2017/05/23-19:24:24</v>
      </c>
      <c r="B5446" s="4">
        <v>42878</v>
      </c>
      <c r="C5446" s="3">
        <v>0.80861111111111106</v>
      </c>
      <c r="D5446" s="620" t="s">
        <v>30</v>
      </c>
      <c r="E5446" s="648">
        <f>VLOOKUP(D5446,ID對照表!A:B,2,FALSE)</f>
        <v>10</v>
      </c>
      <c r="F5446" s="648" t="e">
        <f>VLOOKUP($A5446,PH!$A:$H,5,TRUE)</f>
        <v>#N/A</v>
      </c>
    </row>
    <row r="5447" spans="1:6" x14ac:dyDescent="0.25">
      <c r="A5447" s="648" t="str">
        <f t="shared" si="85"/>
        <v>2017/05/23-19:24:34</v>
      </c>
      <c r="B5447" s="4">
        <v>42878</v>
      </c>
      <c r="C5447" s="3">
        <v>0.80872685185185178</v>
      </c>
      <c r="D5447" s="620" t="s">
        <v>30</v>
      </c>
      <c r="E5447" s="648">
        <f>VLOOKUP(D5447,ID對照表!A:B,2,FALSE)</f>
        <v>10</v>
      </c>
      <c r="F5447" s="648" t="e">
        <f>VLOOKUP($A5447,PH!$A:$H,5,TRUE)</f>
        <v>#N/A</v>
      </c>
    </row>
    <row r="5448" spans="1:6" x14ac:dyDescent="0.25">
      <c r="A5448" s="648" t="str">
        <f t="shared" si="85"/>
        <v>2017/05/23-19:24:47</v>
      </c>
      <c r="B5448" s="4">
        <v>42878</v>
      </c>
      <c r="C5448" s="3">
        <v>0.80887731481481484</v>
      </c>
      <c r="D5448" s="620" t="s">
        <v>30</v>
      </c>
      <c r="E5448" s="648">
        <f>VLOOKUP(D5448,ID對照表!A:B,2,FALSE)</f>
        <v>10</v>
      </c>
      <c r="F5448" s="648" t="e">
        <f>VLOOKUP($A5448,PH!$A:$H,5,TRUE)</f>
        <v>#N/A</v>
      </c>
    </row>
    <row r="5449" spans="1:6" x14ac:dyDescent="0.25">
      <c r="A5449" s="648" t="str">
        <f t="shared" si="85"/>
        <v>2017/05/23-19:25:07</v>
      </c>
      <c r="B5449" s="4">
        <v>42878</v>
      </c>
      <c r="C5449" s="3">
        <v>0.80910879629629628</v>
      </c>
      <c r="D5449" s="620" t="s">
        <v>30</v>
      </c>
      <c r="E5449" s="648">
        <f>VLOOKUP(D5449,ID對照表!A:B,2,FALSE)</f>
        <v>10</v>
      </c>
      <c r="F5449" s="648" t="e">
        <f>VLOOKUP($A5449,PH!$A:$H,5,TRUE)</f>
        <v>#N/A</v>
      </c>
    </row>
    <row r="5450" spans="1:6" x14ac:dyDescent="0.25">
      <c r="A5450" s="648" t="str">
        <f t="shared" si="85"/>
        <v>2017/05/23-19:25:53</v>
      </c>
      <c r="B5450" s="4">
        <v>42878</v>
      </c>
      <c r="C5450" s="3">
        <v>0.80964120370370374</v>
      </c>
      <c r="D5450" s="620" t="s">
        <v>30</v>
      </c>
      <c r="E5450" s="648">
        <f>VLOOKUP(D5450,ID對照表!A:B,2,FALSE)</f>
        <v>10</v>
      </c>
      <c r="F5450" s="648" t="e">
        <f>VLOOKUP($A5450,PH!$A:$H,5,TRUE)</f>
        <v>#N/A</v>
      </c>
    </row>
    <row r="5451" spans="1:6" x14ac:dyDescent="0.25">
      <c r="A5451" s="648" t="str">
        <f t="shared" si="85"/>
        <v>2017/05/23-19:26:00</v>
      </c>
      <c r="B5451" s="4">
        <v>42878</v>
      </c>
      <c r="C5451" s="3">
        <v>0.80972222222222223</v>
      </c>
      <c r="D5451" s="620" t="s">
        <v>30</v>
      </c>
      <c r="E5451" s="648">
        <f>VLOOKUP(D5451,ID對照表!A:B,2,FALSE)</f>
        <v>10</v>
      </c>
      <c r="F5451" s="648" t="e">
        <f>VLOOKUP($A5451,PH!$A:$H,5,TRUE)</f>
        <v>#N/A</v>
      </c>
    </row>
    <row r="5452" spans="1:6" x14ac:dyDescent="0.25">
      <c r="A5452" s="648" t="str">
        <f t="shared" si="85"/>
        <v>2017/05/23-19:39:04</v>
      </c>
      <c r="B5452" s="4">
        <v>42878</v>
      </c>
      <c r="C5452" s="3">
        <v>0.81879629629629624</v>
      </c>
      <c r="D5452" s="620" t="s">
        <v>30</v>
      </c>
      <c r="E5452" s="648">
        <f>VLOOKUP(D5452,ID對照表!A:B,2,FALSE)</f>
        <v>10</v>
      </c>
      <c r="F5452" s="648" t="e">
        <f>VLOOKUP($A5452,PH!$A:$H,5,TRUE)</f>
        <v>#N/A</v>
      </c>
    </row>
    <row r="5453" spans="1:6" x14ac:dyDescent="0.25">
      <c r="A5453" s="648" t="str">
        <f t="shared" si="85"/>
        <v>2017/05/24-19:35:30</v>
      </c>
      <c r="B5453" s="4">
        <v>42879</v>
      </c>
      <c r="C5453" s="3">
        <v>0.81631944444444438</v>
      </c>
      <c r="D5453" s="620" t="s">
        <v>152</v>
      </c>
      <c r="E5453" s="648">
        <f>VLOOKUP(D5453,ID對照表!A:B,2,FALSE)</f>
        <v>72</v>
      </c>
      <c r="F5453" s="648" t="e">
        <f>VLOOKUP($A5453,PH!$A:$H,5,TRUE)</f>
        <v>#N/A</v>
      </c>
    </row>
    <row r="5454" spans="1:6" x14ac:dyDescent="0.25">
      <c r="A5454" s="648" t="str">
        <f t="shared" si="85"/>
        <v>2017/05/24-19:37:55</v>
      </c>
      <c r="B5454" s="4">
        <v>42879</v>
      </c>
      <c r="C5454" s="3">
        <v>0.81799768518518512</v>
      </c>
      <c r="D5454" s="620" t="s">
        <v>152</v>
      </c>
      <c r="E5454" s="648">
        <f>VLOOKUP(D5454,ID對照表!A:B,2,FALSE)</f>
        <v>72</v>
      </c>
      <c r="F5454" s="648" t="e">
        <f>VLOOKUP($A5454,PH!$A:$H,5,TRUE)</f>
        <v>#N/A</v>
      </c>
    </row>
    <row r="5455" spans="1:6" x14ac:dyDescent="0.25">
      <c r="A5455" s="648" t="str">
        <f t="shared" si="85"/>
        <v>2017/05/24-19:42:55</v>
      </c>
      <c r="B5455" s="4">
        <v>42879</v>
      </c>
      <c r="C5455" s="3">
        <v>0.82146990740740744</v>
      </c>
      <c r="D5455" s="620" t="s">
        <v>152</v>
      </c>
      <c r="E5455" s="648">
        <f>VLOOKUP(D5455,ID對照表!A:B,2,FALSE)</f>
        <v>72</v>
      </c>
      <c r="F5455" s="648" t="e">
        <f>VLOOKUP($A5455,PH!$A:$H,5,TRUE)</f>
        <v>#N/A</v>
      </c>
    </row>
    <row r="5456" spans="1:6" x14ac:dyDescent="0.25">
      <c r="A5456" s="648" t="str">
        <f t="shared" si="85"/>
        <v>2017/05/24-19:43:24</v>
      </c>
      <c r="B5456" s="4">
        <v>42879</v>
      </c>
      <c r="C5456" s="3">
        <v>0.82180555555555557</v>
      </c>
      <c r="D5456" s="620" t="s">
        <v>152</v>
      </c>
      <c r="E5456" s="648">
        <f>VLOOKUP(D5456,ID對照表!A:B,2,FALSE)</f>
        <v>72</v>
      </c>
      <c r="F5456" s="648" t="e">
        <f>VLOOKUP($A5456,PH!$A:$H,5,TRUE)</f>
        <v>#N/A</v>
      </c>
    </row>
    <row r="5457" spans="1:6" x14ac:dyDescent="0.25">
      <c r="A5457" s="648" t="str">
        <f t="shared" si="85"/>
        <v>2017/05/24-20:28:21</v>
      </c>
      <c r="B5457" s="4">
        <v>42879</v>
      </c>
      <c r="C5457" s="3">
        <v>0.85302083333333334</v>
      </c>
      <c r="D5457" s="620" t="s">
        <v>152</v>
      </c>
      <c r="E5457" s="648">
        <f>VLOOKUP(D5457,ID對照表!A:B,2,FALSE)</f>
        <v>72</v>
      </c>
      <c r="F5457" s="648" t="e">
        <f>VLOOKUP($A5457,PH!$A:$H,5,TRUE)</f>
        <v>#N/A</v>
      </c>
    </row>
    <row r="5458" spans="1:6" x14ac:dyDescent="0.25">
      <c r="A5458" s="648" t="str">
        <f t="shared" si="85"/>
        <v>2017/05/24-20:28:23</v>
      </c>
      <c r="B5458" s="4">
        <v>42879</v>
      </c>
      <c r="C5458" s="3">
        <v>0.85304398148148142</v>
      </c>
      <c r="D5458" s="620" t="s">
        <v>152</v>
      </c>
      <c r="E5458" s="648">
        <f>VLOOKUP(D5458,ID對照表!A:B,2,FALSE)</f>
        <v>72</v>
      </c>
      <c r="F5458" s="648" t="e">
        <f>VLOOKUP($A5458,PH!$A:$H,5,TRUE)</f>
        <v>#N/A</v>
      </c>
    </row>
    <row r="5459" spans="1:6" x14ac:dyDescent="0.25">
      <c r="A5459" s="648" t="str">
        <f t="shared" si="85"/>
        <v>2017/05/24-20:28:25</v>
      </c>
      <c r="B5459" s="4">
        <v>42879</v>
      </c>
      <c r="C5459" s="3">
        <v>0.85306712962962961</v>
      </c>
      <c r="D5459" s="620" t="s">
        <v>152</v>
      </c>
      <c r="E5459" s="648">
        <f>VLOOKUP(D5459,ID對照表!A:B,2,FALSE)</f>
        <v>72</v>
      </c>
      <c r="F5459" s="648" t="e">
        <f>VLOOKUP($A5459,PH!$A:$H,5,TRUE)</f>
        <v>#N/A</v>
      </c>
    </row>
    <row r="5460" spans="1:6" x14ac:dyDescent="0.25">
      <c r="A5460" s="648" t="str">
        <f t="shared" si="85"/>
        <v>2017/05/24-20:28:27</v>
      </c>
      <c r="B5460" s="4">
        <v>42879</v>
      </c>
      <c r="C5460" s="3">
        <v>0.85309027777777768</v>
      </c>
      <c r="D5460" s="620" t="s">
        <v>152</v>
      </c>
      <c r="E5460" s="648">
        <f>VLOOKUP(D5460,ID對照表!A:B,2,FALSE)</f>
        <v>72</v>
      </c>
      <c r="F5460" s="648" t="e">
        <f>VLOOKUP($A5460,PH!$A:$H,5,TRUE)</f>
        <v>#N/A</v>
      </c>
    </row>
    <row r="5461" spans="1:6" x14ac:dyDescent="0.25">
      <c r="A5461" s="648" t="str">
        <f t="shared" si="85"/>
        <v>2017/05/24-21:04:25</v>
      </c>
      <c r="B5461" s="4">
        <v>42879</v>
      </c>
      <c r="C5461" s="3">
        <v>0.87806712962962974</v>
      </c>
      <c r="D5461" s="620" t="s">
        <v>152</v>
      </c>
      <c r="E5461" s="648">
        <f>VLOOKUP(D5461,ID對照表!A:B,2,FALSE)</f>
        <v>72</v>
      </c>
      <c r="F5461" s="648" t="e">
        <f>VLOOKUP($A5461,PH!$A:$H,5,TRUE)</f>
        <v>#N/A</v>
      </c>
    </row>
    <row r="5462" spans="1:6" x14ac:dyDescent="0.25">
      <c r="A5462" s="648" t="str">
        <f t="shared" si="85"/>
        <v>2017/05/24-21:11:26</v>
      </c>
      <c r="B5462" s="4">
        <v>42879</v>
      </c>
      <c r="C5462" s="3">
        <v>0.88293981481481476</v>
      </c>
      <c r="D5462" s="620" t="s">
        <v>152</v>
      </c>
      <c r="E5462" s="648">
        <f>VLOOKUP(D5462,ID對照表!A:B,2,FALSE)</f>
        <v>72</v>
      </c>
      <c r="F5462" s="648" t="e">
        <f>VLOOKUP($A5462,PH!$A:$H,5,TRUE)</f>
        <v>#N/A</v>
      </c>
    </row>
    <row r="5463" spans="1:6" x14ac:dyDescent="0.25">
      <c r="A5463" s="648" t="str">
        <f t="shared" si="85"/>
        <v>2017/05/24-21:18:40</v>
      </c>
      <c r="B5463" s="4">
        <v>42879</v>
      </c>
      <c r="C5463" s="3">
        <v>0.88796296296296295</v>
      </c>
      <c r="D5463" s="620" t="s">
        <v>94</v>
      </c>
      <c r="E5463" s="648">
        <f>VLOOKUP(D5463,ID對照表!A:B,2,FALSE)</f>
        <v>70</v>
      </c>
      <c r="F5463" s="648" t="e">
        <f>VLOOKUP($A5463,PH!$A:$H,5,TRUE)</f>
        <v>#N/A</v>
      </c>
    </row>
    <row r="5464" spans="1:6" x14ac:dyDescent="0.25">
      <c r="A5464" s="648" t="str">
        <f t="shared" si="85"/>
        <v>2017/05/24-21:20:51</v>
      </c>
      <c r="B5464" s="4">
        <v>42879</v>
      </c>
      <c r="C5464" s="3">
        <v>0.88947916666666671</v>
      </c>
      <c r="D5464" s="620" t="s">
        <v>81</v>
      </c>
      <c r="E5464" s="648">
        <f>VLOOKUP(D5464,ID對照表!A:B,2,FALSE)</f>
        <v>56</v>
      </c>
      <c r="F5464" s="648" t="e">
        <f>VLOOKUP($A5464,PH!$A:$H,5,TRUE)</f>
        <v>#N/A</v>
      </c>
    </row>
    <row r="5465" spans="1:6" x14ac:dyDescent="0.25">
      <c r="A5465" s="648" t="str">
        <f t="shared" si="85"/>
        <v>2017/05/24-21:20:53</v>
      </c>
      <c r="B5465" s="4">
        <v>42879</v>
      </c>
      <c r="C5465" s="3">
        <v>0.88950231481481479</v>
      </c>
      <c r="D5465" s="620" t="s">
        <v>81</v>
      </c>
      <c r="E5465" s="648">
        <f>VLOOKUP(D5465,ID對照表!A:B,2,FALSE)</f>
        <v>56</v>
      </c>
      <c r="F5465" s="648" t="e">
        <f>VLOOKUP($A5465,PH!$A:$H,5,TRUE)</f>
        <v>#N/A</v>
      </c>
    </row>
    <row r="5466" spans="1:6" x14ac:dyDescent="0.25">
      <c r="A5466" s="648" t="str">
        <f t="shared" si="85"/>
        <v>2017/05/24-21:22:12</v>
      </c>
      <c r="B5466" s="4">
        <v>42879</v>
      </c>
      <c r="C5466" s="3">
        <v>0.89041666666666675</v>
      </c>
      <c r="D5466" s="620" t="s">
        <v>81</v>
      </c>
      <c r="E5466" s="648">
        <f>VLOOKUP(D5466,ID對照表!A:B,2,FALSE)</f>
        <v>56</v>
      </c>
      <c r="F5466" s="648" t="e">
        <f>VLOOKUP($A5466,PH!$A:$H,5,TRUE)</f>
        <v>#N/A</v>
      </c>
    </row>
    <row r="5467" spans="1:6" x14ac:dyDescent="0.25">
      <c r="A5467" s="648" t="str">
        <f t="shared" si="85"/>
        <v>2017/05/24-23:10:54</v>
      </c>
      <c r="B5467" s="4">
        <v>42879</v>
      </c>
      <c r="C5467" s="3">
        <v>0.96590277777777789</v>
      </c>
      <c r="D5467" s="620" t="s">
        <v>94</v>
      </c>
      <c r="E5467" s="648">
        <f>VLOOKUP(D5467,ID對照表!A:B,2,FALSE)</f>
        <v>70</v>
      </c>
      <c r="F5467" s="648" t="e">
        <f>VLOOKUP($A5467,PH!$A:$H,5,TRUE)</f>
        <v>#N/A</v>
      </c>
    </row>
    <row r="5468" spans="1:6" x14ac:dyDescent="0.25">
      <c r="A5468" s="648" t="str">
        <f t="shared" si="85"/>
        <v>2017/05/24-23:10:59</v>
      </c>
      <c r="B5468" s="4">
        <v>42879</v>
      </c>
      <c r="C5468" s="3">
        <v>0.96596064814814808</v>
      </c>
      <c r="D5468" s="620" t="s">
        <v>94</v>
      </c>
      <c r="E5468" s="648">
        <f>VLOOKUP(D5468,ID對照表!A:B,2,FALSE)</f>
        <v>70</v>
      </c>
      <c r="F5468" s="648" t="e">
        <f>VLOOKUP($A5468,PH!$A:$H,5,TRUE)</f>
        <v>#N/A</v>
      </c>
    </row>
    <row r="5469" spans="1:6" x14ac:dyDescent="0.25">
      <c r="A5469" s="648" t="str">
        <f t="shared" si="85"/>
        <v>2017/05/24-23:11:13</v>
      </c>
      <c r="B5469" s="4">
        <v>42879</v>
      </c>
      <c r="C5469" s="3">
        <v>0.96612268518518529</v>
      </c>
      <c r="D5469" s="620" t="s">
        <v>94</v>
      </c>
      <c r="E5469" s="648">
        <f>VLOOKUP(D5469,ID對照表!A:B,2,FALSE)</f>
        <v>70</v>
      </c>
      <c r="F5469" s="648" t="e">
        <f>VLOOKUP($A5469,PH!$A:$H,5,TRUE)</f>
        <v>#N/A</v>
      </c>
    </row>
    <row r="5470" spans="1:6" x14ac:dyDescent="0.25">
      <c r="A5470" s="648" t="str">
        <f t="shared" si="85"/>
        <v>2017/05/24-23:11:14</v>
      </c>
      <c r="B5470" s="4">
        <v>42879</v>
      </c>
      <c r="C5470" s="3">
        <v>0.96613425925925922</v>
      </c>
      <c r="D5470" s="620" t="s">
        <v>94</v>
      </c>
      <c r="E5470" s="648">
        <f>VLOOKUP(D5470,ID對照表!A:B,2,FALSE)</f>
        <v>70</v>
      </c>
      <c r="F5470" s="648" t="e">
        <f>VLOOKUP($A5470,PH!$A:$H,5,TRUE)</f>
        <v>#N/A</v>
      </c>
    </row>
    <row r="5471" spans="1:6" x14ac:dyDescent="0.25">
      <c r="A5471" s="648" t="str">
        <f t="shared" si="85"/>
        <v>2017/05/24-23:39:44</v>
      </c>
      <c r="B5471" s="4">
        <v>42879</v>
      </c>
      <c r="C5471" s="3">
        <v>0.98592592592592598</v>
      </c>
      <c r="D5471" s="620" t="s">
        <v>94</v>
      </c>
      <c r="E5471" s="648">
        <f>VLOOKUP(D5471,ID對照表!A:B,2,FALSE)</f>
        <v>70</v>
      </c>
      <c r="F5471" s="648" t="e">
        <f>VLOOKUP($A5471,PH!$A:$H,5,TRUE)</f>
        <v>#N/A</v>
      </c>
    </row>
    <row r="5472" spans="1:6" x14ac:dyDescent="0.25">
      <c r="A5472" s="648" t="str">
        <f t="shared" si="85"/>
        <v>2017/05/24-23:39:54</v>
      </c>
      <c r="B5472" s="4">
        <v>42879</v>
      </c>
      <c r="C5472" s="3">
        <v>0.98604166666666659</v>
      </c>
      <c r="D5472" s="620" t="s">
        <v>94</v>
      </c>
      <c r="E5472" s="648">
        <f>VLOOKUP(D5472,ID對照表!A:B,2,FALSE)</f>
        <v>70</v>
      </c>
      <c r="F5472" s="648" t="e">
        <f>VLOOKUP($A5472,PH!$A:$H,5,TRUE)</f>
        <v>#N/A</v>
      </c>
    </row>
    <row r="5473" spans="1:6" x14ac:dyDescent="0.25">
      <c r="A5473" s="648" t="str">
        <f t="shared" si="85"/>
        <v>2017/05/24-23:40:36</v>
      </c>
      <c r="B5473" s="4">
        <v>42879</v>
      </c>
      <c r="C5473" s="3">
        <v>0.98652777777777778</v>
      </c>
      <c r="D5473" s="620" t="s">
        <v>94</v>
      </c>
      <c r="E5473" s="648">
        <f>VLOOKUP(D5473,ID對照表!A:B,2,FALSE)</f>
        <v>70</v>
      </c>
      <c r="F5473" s="648" t="e">
        <f>VLOOKUP($A5473,PH!$A:$H,5,TRUE)</f>
        <v>#N/A</v>
      </c>
    </row>
    <row r="5474" spans="1:6" x14ac:dyDescent="0.25">
      <c r="A5474" s="648" t="str">
        <f t="shared" si="85"/>
        <v>2017/05/24-23:55:54</v>
      </c>
      <c r="B5474" s="4">
        <v>42879</v>
      </c>
      <c r="C5474" s="3">
        <v>0.99715277777777767</v>
      </c>
      <c r="D5474" s="620" t="s">
        <v>168</v>
      </c>
      <c r="E5474" s="648">
        <f>VLOOKUP(D5474,ID對照表!A:B,2,FALSE)</f>
        <v>84</v>
      </c>
      <c r="F5474" s="648" t="e">
        <f>VLOOKUP($A5474,PH!$A:$H,5,TRUE)</f>
        <v>#N/A</v>
      </c>
    </row>
    <row r="5475" spans="1:6" x14ac:dyDescent="0.25">
      <c r="A5475" s="648" t="str">
        <f t="shared" si="85"/>
        <v>2017/05/25-01:43:20</v>
      </c>
      <c r="B5475" s="4">
        <v>42880</v>
      </c>
      <c r="C5475" s="3">
        <v>7.1759259259259259E-2</v>
      </c>
      <c r="D5475" s="620" t="s">
        <v>176</v>
      </c>
      <c r="E5475" s="648">
        <f>VLOOKUP(D5475,ID對照表!A:B,2,FALSE)</f>
        <v>94</v>
      </c>
      <c r="F5475" s="648" t="e">
        <f>VLOOKUP($A5475,PH!$A:$H,5,TRUE)</f>
        <v>#N/A</v>
      </c>
    </row>
    <row r="5476" spans="1:6" x14ac:dyDescent="0.25">
      <c r="A5476" s="648" t="str">
        <f t="shared" si="85"/>
        <v>2017/05/25-01:43:23</v>
      </c>
      <c r="B5476" s="4">
        <v>42880</v>
      </c>
      <c r="C5476" s="3">
        <v>7.1793981481481486E-2</v>
      </c>
      <c r="D5476" s="620" t="s">
        <v>94</v>
      </c>
      <c r="E5476" s="648">
        <f>VLOOKUP(D5476,ID對照表!A:B,2,FALSE)</f>
        <v>70</v>
      </c>
      <c r="F5476" s="648" t="e">
        <f>VLOOKUP($A5476,PH!$A:$H,5,TRUE)</f>
        <v>#N/A</v>
      </c>
    </row>
    <row r="5477" spans="1:6" x14ac:dyDescent="0.25">
      <c r="A5477" s="648" t="str">
        <f t="shared" si="85"/>
        <v>2017/05/25-01:53:08</v>
      </c>
      <c r="B5477" s="4">
        <v>42880</v>
      </c>
      <c r="C5477" s="3">
        <v>7.856481481481481E-2</v>
      </c>
      <c r="D5477" s="620" t="s">
        <v>94</v>
      </c>
      <c r="E5477" s="648">
        <f>VLOOKUP(D5477,ID對照表!A:B,2,FALSE)</f>
        <v>70</v>
      </c>
      <c r="F5477" s="648" t="e">
        <f>VLOOKUP($A5477,PH!$A:$H,5,TRUE)</f>
        <v>#N/A</v>
      </c>
    </row>
    <row r="5478" spans="1:6" x14ac:dyDescent="0.25">
      <c r="A5478" s="648" t="str">
        <f t="shared" si="85"/>
        <v>2017/05/25-02:13:18</v>
      </c>
      <c r="B5478" s="4">
        <v>42880</v>
      </c>
      <c r="C5478" s="3">
        <v>9.256944444444444E-2</v>
      </c>
      <c r="D5478" s="620" t="s">
        <v>81</v>
      </c>
      <c r="E5478" s="648">
        <f>VLOOKUP(D5478,ID對照表!A:B,2,FALSE)</f>
        <v>56</v>
      </c>
      <c r="F5478" s="648" t="e">
        <f>VLOOKUP($A5478,PH!$A:$H,5,TRUE)</f>
        <v>#N/A</v>
      </c>
    </row>
    <row r="5479" spans="1:6" x14ac:dyDescent="0.25">
      <c r="A5479" s="648" t="str">
        <f t="shared" si="85"/>
        <v>2017/05/25-03:06:41</v>
      </c>
      <c r="B5479" s="4">
        <v>42880</v>
      </c>
      <c r="C5479" s="3">
        <v>0.12964120370370372</v>
      </c>
      <c r="D5479" s="620" t="s">
        <v>94</v>
      </c>
      <c r="E5479" s="648">
        <f>VLOOKUP(D5479,ID對照表!A:B,2,FALSE)</f>
        <v>70</v>
      </c>
      <c r="F5479" s="648" t="e">
        <f>VLOOKUP($A5479,PH!$A:$H,5,TRUE)</f>
        <v>#N/A</v>
      </c>
    </row>
    <row r="5480" spans="1:6" x14ac:dyDescent="0.25">
      <c r="A5480" s="648" t="str">
        <f t="shared" si="85"/>
        <v>2017/05/25-03:09:51</v>
      </c>
      <c r="B5480" s="4">
        <v>42880</v>
      </c>
      <c r="C5480" s="3">
        <v>0.13184027777777776</v>
      </c>
      <c r="D5480" s="620" t="s">
        <v>94</v>
      </c>
      <c r="E5480" s="648">
        <f>VLOOKUP(D5480,ID對照表!A:B,2,FALSE)</f>
        <v>70</v>
      </c>
      <c r="F5480" s="648" t="e">
        <f>VLOOKUP($A5480,PH!$A:$H,5,TRUE)</f>
        <v>#N/A</v>
      </c>
    </row>
    <row r="5481" spans="1:6" x14ac:dyDescent="0.25">
      <c r="A5481" s="648" t="str">
        <f t="shared" si="85"/>
        <v>2017/05/25-03:10:04</v>
      </c>
      <c r="B5481" s="4">
        <v>42880</v>
      </c>
      <c r="C5481" s="3">
        <v>0.13199074074074074</v>
      </c>
      <c r="D5481" s="620" t="s">
        <v>94</v>
      </c>
      <c r="E5481" s="648">
        <f>VLOOKUP(D5481,ID對照表!A:B,2,FALSE)</f>
        <v>70</v>
      </c>
      <c r="F5481" s="648" t="e">
        <f>VLOOKUP($A5481,PH!$A:$H,5,TRUE)</f>
        <v>#N/A</v>
      </c>
    </row>
    <row r="5482" spans="1:6" x14ac:dyDescent="0.25">
      <c r="A5482" s="648" t="str">
        <f t="shared" si="85"/>
        <v>2017/05/25-03:10:09</v>
      </c>
      <c r="B5482" s="4">
        <v>42880</v>
      </c>
      <c r="C5482" s="3">
        <v>0.1320486111111111</v>
      </c>
      <c r="D5482" s="620" t="s">
        <v>94</v>
      </c>
      <c r="E5482" s="648">
        <f>VLOOKUP(D5482,ID對照表!A:B,2,FALSE)</f>
        <v>70</v>
      </c>
      <c r="F5482" s="648" t="e">
        <f>VLOOKUP($A5482,PH!$A:$H,5,TRUE)</f>
        <v>#N/A</v>
      </c>
    </row>
    <row r="5483" spans="1:6" x14ac:dyDescent="0.25">
      <c r="A5483" s="648" t="str">
        <f t="shared" si="85"/>
        <v>2017/05/25-03:10:17</v>
      </c>
      <c r="B5483" s="4">
        <v>42880</v>
      </c>
      <c r="C5483" s="3">
        <v>0.13214120370370372</v>
      </c>
      <c r="D5483" s="620" t="s">
        <v>94</v>
      </c>
      <c r="E5483" s="648">
        <f>VLOOKUP(D5483,ID對照表!A:B,2,FALSE)</f>
        <v>70</v>
      </c>
      <c r="F5483" s="648" t="e">
        <f>VLOOKUP($A5483,PH!$A:$H,5,TRUE)</f>
        <v>#N/A</v>
      </c>
    </row>
    <row r="5484" spans="1:6" x14ac:dyDescent="0.25">
      <c r="A5484" s="648" t="str">
        <f t="shared" si="85"/>
        <v>2017/05/25-03:10:21</v>
      </c>
      <c r="B5484" s="4">
        <v>42880</v>
      </c>
      <c r="C5484" s="3">
        <v>0.13218749999999999</v>
      </c>
      <c r="D5484" s="620" t="s">
        <v>94</v>
      </c>
      <c r="E5484" s="648">
        <f>VLOOKUP(D5484,ID對照表!A:B,2,FALSE)</f>
        <v>70</v>
      </c>
      <c r="F5484" s="648" t="e">
        <f>VLOOKUP($A5484,PH!$A:$H,5,TRUE)</f>
        <v>#N/A</v>
      </c>
    </row>
    <row r="5485" spans="1:6" x14ac:dyDescent="0.25">
      <c r="A5485" s="648" t="str">
        <f t="shared" si="85"/>
        <v>2017/05/25-03:10:24</v>
      </c>
      <c r="B5485" s="4">
        <v>42880</v>
      </c>
      <c r="C5485" s="3">
        <v>0.13222222222222221</v>
      </c>
      <c r="D5485" s="620" t="s">
        <v>94</v>
      </c>
      <c r="E5485" s="648">
        <f>VLOOKUP(D5485,ID對照表!A:B,2,FALSE)</f>
        <v>70</v>
      </c>
      <c r="F5485" s="648" t="e">
        <f>VLOOKUP($A5485,PH!$A:$H,5,TRUE)</f>
        <v>#N/A</v>
      </c>
    </row>
    <row r="5486" spans="1:6" x14ac:dyDescent="0.25">
      <c r="A5486" s="648" t="str">
        <f t="shared" si="85"/>
        <v>2017/05/25-03:10:26</v>
      </c>
      <c r="B5486" s="4">
        <v>42880</v>
      </c>
      <c r="C5486" s="3">
        <v>0.13224537037037037</v>
      </c>
      <c r="D5486" s="620" t="s">
        <v>94</v>
      </c>
      <c r="E5486" s="648">
        <f>VLOOKUP(D5486,ID對照表!A:B,2,FALSE)</f>
        <v>70</v>
      </c>
      <c r="F5486" s="648" t="e">
        <f>VLOOKUP($A5486,PH!$A:$H,5,TRUE)</f>
        <v>#N/A</v>
      </c>
    </row>
    <row r="5487" spans="1:6" x14ac:dyDescent="0.25">
      <c r="A5487" s="648" t="str">
        <f t="shared" si="85"/>
        <v>2017/05/25-03:10:29</v>
      </c>
      <c r="B5487" s="4">
        <v>42880</v>
      </c>
      <c r="C5487" s="3">
        <v>0.13228009259259257</v>
      </c>
      <c r="D5487" s="620" t="s">
        <v>94</v>
      </c>
      <c r="E5487" s="648">
        <f>VLOOKUP(D5487,ID對照表!A:B,2,FALSE)</f>
        <v>70</v>
      </c>
      <c r="F5487" s="648" t="e">
        <f>VLOOKUP($A5487,PH!$A:$H,5,TRUE)</f>
        <v>#N/A</v>
      </c>
    </row>
    <row r="5488" spans="1:6" x14ac:dyDescent="0.25">
      <c r="A5488" s="648" t="str">
        <f t="shared" si="85"/>
        <v>2017/05/25-03:10:30</v>
      </c>
      <c r="B5488" s="4">
        <v>42880</v>
      </c>
      <c r="C5488" s="3">
        <v>0.13229166666666667</v>
      </c>
      <c r="D5488" s="620" t="s">
        <v>94</v>
      </c>
      <c r="E5488" s="648">
        <f>VLOOKUP(D5488,ID對照表!A:B,2,FALSE)</f>
        <v>70</v>
      </c>
      <c r="F5488" s="648" t="e">
        <f>VLOOKUP($A5488,PH!$A:$H,5,TRUE)</f>
        <v>#N/A</v>
      </c>
    </row>
    <row r="5489" spans="1:6" x14ac:dyDescent="0.25">
      <c r="A5489" s="648" t="str">
        <f t="shared" si="85"/>
        <v>2017/05/25-03:10:32</v>
      </c>
      <c r="B5489" s="4">
        <v>42880</v>
      </c>
      <c r="C5489" s="3">
        <v>0.1323148148148148</v>
      </c>
      <c r="D5489" s="620" t="s">
        <v>94</v>
      </c>
      <c r="E5489" s="648">
        <f>VLOOKUP(D5489,ID對照表!A:B,2,FALSE)</f>
        <v>70</v>
      </c>
      <c r="F5489" s="648" t="e">
        <f>VLOOKUP($A5489,PH!$A:$H,5,TRUE)</f>
        <v>#N/A</v>
      </c>
    </row>
    <row r="5490" spans="1:6" x14ac:dyDescent="0.25">
      <c r="A5490" s="648" t="str">
        <f t="shared" si="85"/>
        <v>2017/05/25-03:28:29</v>
      </c>
      <c r="B5490" s="4">
        <v>42880</v>
      </c>
      <c r="C5490" s="3">
        <v>0.14478009259259259</v>
      </c>
      <c r="D5490" s="620" t="s">
        <v>94</v>
      </c>
      <c r="E5490" s="648">
        <f>VLOOKUP(D5490,ID對照表!A:B,2,FALSE)</f>
        <v>70</v>
      </c>
      <c r="F5490" s="648" t="e">
        <f>VLOOKUP($A5490,PH!$A:$H,5,TRUE)</f>
        <v>#N/A</v>
      </c>
    </row>
    <row r="5491" spans="1:6" x14ac:dyDescent="0.25">
      <c r="A5491" s="648" t="str">
        <f t="shared" si="85"/>
        <v>2017/05/25-11:47:54</v>
      </c>
      <c r="B5491" s="4">
        <v>42880</v>
      </c>
      <c r="C5491" s="3">
        <v>0.49159722222222224</v>
      </c>
      <c r="D5491" s="620" t="s">
        <v>84</v>
      </c>
      <c r="E5491" s="648">
        <f>VLOOKUP(D5491,ID對照表!A:B,2,FALSE)</f>
        <v>60</v>
      </c>
      <c r="F5491" s="648" t="e">
        <f>VLOOKUP($A5491,PH!$A:$H,5,TRUE)</f>
        <v>#N/A</v>
      </c>
    </row>
    <row r="5492" spans="1:6" x14ac:dyDescent="0.25">
      <c r="A5492" s="648" t="str">
        <f t="shared" si="85"/>
        <v>2017/05/25-11:48:23</v>
      </c>
      <c r="B5492" s="4">
        <v>42880</v>
      </c>
      <c r="C5492" s="3">
        <v>0.49193287037037042</v>
      </c>
      <c r="D5492" s="620" t="s">
        <v>84</v>
      </c>
      <c r="E5492" s="648">
        <f>VLOOKUP(D5492,ID對照表!A:B,2,FALSE)</f>
        <v>60</v>
      </c>
      <c r="F5492" s="648" t="e">
        <f>VLOOKUP($A5492,PH!$A:$H,5,TRUE)</f>
        <v>#N/A</v>
      </c>
    </row>
    <row r="5493" spans="1:6" x14ac:dyDescent="0.25">
      <c r="A5493" s="648" t="str">
        <f t="shared" si="85"/>
        <v>2017/05/25-12:39:58</v>
      </c>
      <c r="B5493" s="4">
        <v>42880</v>
      </c>
      <c r="C5493" s="3">
        <v>0.5277546296296296</v>
      </c>
      <c r="D5493" s="620" t="s">
        <v>33</v>
      </c>
      <c r="E5493" s="648">
        <f>VLOOKUP(D5493,ID對照表!A:B,2,FALSE)</f>
        <v>13</v>
      </c>
      <c r="F5493" s="648" t="e">
        <f>VLOOKUP($A5493,PH!$A:$H,5,TRUE)</f>
        <v>#N/A</v>
      </c>
    </row>
    <row r="5494" spans="1:6" x14ac:dyDescent="0.25">
      <c r="A5494" s="648" t="str">
        <f t="shared" si="85"/>
        <v>2017/05/25-12:40:00</v>
      </c>
      <c r="B5494" s="4">
        <v>42880</v>
      </c>
      <c r="C5494" s="3">
        <v>0.52777777777777779</v>
      </c>
      <c r="D5494" s="620" t="s">
        <v>33</v>
      </c>
      <c r="E5494" s="648">
        <f>VLOOKUP(D5494,ID對照表!A:B,2,FALSE)</f>
        <v>13</v>
      </c>
      <c r="F5494" s="648" t="e">
        <f>VLOOKUP($A5494,PH!$A:$H,5,TRUE)</f>
        <v>#N/A</v>
      </c>
    </row>
    <row r="5495" spans="1:6" x14ac:dyDescent="0.25">
      <c r="A5495" s="648" t="str">
        <f t="shared" si="85"/>
        <v>2017/05/25-12:40:02</v>
      </c>
      <c r="B5495" s="4">
        <v>42880</v>
      </c>
      <c r="C5495" s="3">
        <v>0.52780092592592587</v>
      </c>
      <c r="D5495" s="620" t="s">
        <v>33</v>
      </c>
      <c r="E5495" s="648">
        <f>VLOOKUP(D5495,ID對照表!A:B,2,FALSE)</f>
        <v>13</v>
      </c>
      <c r="F5495" s="648" t="e">
        <f>VLOOKUP($A5495,PH!$A:$H,5,TRUE)</f>
        <v>#N/A</v>
      </c>
    </row>
    <row r="5496" spans="1:6" x14ac:dyDescent="0.25">
      <c r="A5496" s="648" t="str">
        <f t="shared" si="85"/>
        <v>2017/05/25-12:40:08</v>
      </c>
      <c r="B5496" s="4">
        <v>42880</v>
      </c>
      <c r="C5496" s="3">
        <v>0.52787037037037032</v>
      </c>
      <c r="D5496" s="620" t="s">
        <v>33</v>
      </c>
      <c r="E5496" s="648">
        <f>VLOOKUP(D5496,ID對照表!A:B,2,FALSE)</f>
        <v>13</v>
      </c>
      <c r="F5496" s="648" t="e">
        <f>VLOOKUP($A5496,PH!$A:$H,5,TRUE)</f>
        <v>#N/A</v>
      </c>
    </row>
    <row r="5497" spans="1:6" x14ac:dyDescent="0.25">
      <c r="A5497" s="648" t="str">
        <f t="shared" si="85"/>
        <v>2017/05/25-12:40:14</v>
      </c>
      <c r="B5497" s="4">
        <v>42880</v>
      </c>
      <c r="C5497" s="3">
        <v>0.52793981481481478</v>
      </c>
      <c r="D5497" s="620" t="s">
        <v>33</v>
      </c>
      <c r="E5497" s="648">
        <f>VLOOKUP(D5497,ID對照表!A:B,2,FALSE)</f>
        <v>13</v>
      </c>
      <c r="F5497" s="648" t="e">
        <f>VLOOKUP($A5497,PH!$A:$H,5,TRUE)</f>
        <v>#N/A</v>
      </c>
    </row>
    <row r="5498" spans="1:6" x14ac:dyDescent="0.25">
      <c r="A5498" s="648" t="str">
        <f t="shared" si="85"/>
        <v>2017/05/25-12:40:16</v>
      </c>
      <c r="B5498" s="4">
        <v>42880</v>
      </c>
      <c r="C5498" s="3">
        <v>0.52796296296296297</v>
      </c>
      <c r="D5498" s="620" t="s">
        <v>33</v>
      </c>
      <c r="E5498" s="648">
        <f>VLOOKUP(D5498,ID對照表!A:B,2,FALSE)</f>
        <v>13</v>
      </c>
      <c r="F5498" s="648" t="e">
        <f>VLOOKUP($A5498,PH!$A:$H,5,TRUE)</f>
        <v>#N/A</v>
      </c>
    </row>
    <row r="5499" spans="1:6" x14ac:dyDescent="0.25">
      <c r="A5499" s="648" t="str">
        <f t="shared" si="85"/>
        <v>2017/05/25-12:42:24</v>
      </c>
      <c r="B5499" s="4">
        <v>42880</v>
      </c>
      <c r="C5499" s="3">
        <v>0.5294444444444445</v>
      </c>
      <c r="D5499" s="620" t="s">
        <v>33</v>
      </c>
      <c r="E5499" s="648">
        <f>VLOOKUP(D5499,ID對照表!A:B,2,FALSE)</f>
        <v>13</v>
      </c>
      <c r="F5499" s="648" t="e">
        <f>VLOOKUP($A5499,PH!$A:$H,5,TRUE)</f>
        <v>#N/A</v>
      </c>
    </row>
    <row r="5500" spans="1:6" x14ac:dyDescent="0.25">
      <c r="A5500" s="648" t="str">
        <f t="shared" si="85"/>
        <v>2017/05/25-13:04:57</v>
      </c>
      <c r="B5500" s="4">
        <v>42880</v>
      </c>
      <c r="C5500" s="3">
        <v>0.54510416666666661</v>
      </c>
      <c r="D5500" s="620" t="s">
        <v>33</v>
      </c>
      <c r="E5500" s="648">
        <f>VLOOKUP(D5500,ID對照表!A:B,2,FALSE)</f>
        <v>13</v>
      </c>
      <c r="F5500" s="648" t="e">
        <f>VLOOKUP($A5500,PH!$A:$H,5,TRUE)</f>
        <v>#N/A</v>
      </c>
    </row>
    <row r="5501" spans="1:6" x14ac:dyDescent="0.25">
      <c r="A5501" s="648" t="str">
        <f t="shared" si="85"/>
        <v>2017/05/25-13:07:16</v>
      </c>
      <c r="B5501" s="4">
        <v>42880</v>
      </c>
      <c r="C5501" s="3">
        <v>0.5467129629629629</v>
      </c>
      <c r="D5501" s="620" t="s">
        <v>33</v>
      </c>
      <c r="E5501" s="648">
        <f>VLOOKUP(D5501,ID對照表!A:B,2,FALSE)</f>
        <v>13</v>
      </c>
      <c r="F5501" s="648" t="e">
        <f>VLOOKUP($A5501,PH!$A:$H,5,TRUE)</f>
        <v>#N/A</v>
      </c>
    </row>
    <row r="5502" spans="1:6" x14ac:dyDescent="0.25">
      <c r="A5502" s="648" t="str">
        <f t="shared" si="85"/>
        <v>2017/05/25-13:07:28</v>
      </c>
      <c r="B5502" s="4">
        <v>42880</v>
      </c>
      <c r="C5502" s="3">
        <v>0.54685185185185181</v>
      </c>
      <c r="D5502" s="620" t="s">
        <v>33</v>
      </c>
      <c r="E5502" s="648">
        <f>VLOOKUP(D5502,ID對照表!A:B,2,FALSE)</f>
        <v>13</v>
      </c>
      <c r="F5502" s="648" t="e">
        <f>VLOOKUP($A5502,PH!$A:$H,5,TRUE)</f>
        <v>#N/A</v>
      </c>
    </row>
    <row r="5503" spans="1:6" x14ac:dyDescent="0.25">
      <c r="A5503" s="648" t="str">
        <f t="shared" si="85"/>
        <v>2017/05/25-13:07:30</v>
      </c>
      <c r="B5503" s="4">
        <v>42880</v>
      </c>
      <c r="C5503" s="3">
        <v>0.546875</v>
      </c>
      <c r="D5503" s="620" t="s">
        <v>33</v>
      </c>
      <c r="E5503" s="648">
        <f>VLOOKUP(D5503,ID對照表!A:B,2,FALSE)</f>
        <v>13</v>
      </c>
      <c r="F5503" s="648" t="e">
        <f>VLOOKUP($A5503,PH!$A:$H,5,TRUE)</f>
        <v>#N/A</v>
      </c>
    </row>
    <row r="5504" spans="1:6" x14ac:dyDescent="0.25">
      <c r="A5504" s="648" t="str">
        <f t="shared" si="85"/>
        <v>2017/05/25-13:07:42</v>
      </c>
      <c r="B5504" s="4">
        <v>42880</v>
      </c>
      <c r="C5504" s="3">
        <v>0.54701388888888891</v>
      </c>
      <c r="D5504" s="620" t="s">
        <v>33</v>
      </c>
      <c r="E5504" s="648">
        <f>VLOOKUP(D5504,ID對照表!A:B,2,FALSE)</f>
        <v>13</v>
      </c>
      <c r="F5504" s="648" t="e">
        <f>VLOOKUP($A5504,PH!$A:$H,5,TRUE)</f>
        <v>#N/A</v>
      </c>
    </row>
    <row r="5505" spans="1:6" x14ac:dyDescent="0.25">
      <c r="A5505" s="648" t="str">
        <f t="shared" si="85"/>
        <v>2017/05/25-13:07:48</v>
      </c>
      <c r="B5505" s="4">
        <v>42880</v>
      </c>
      <c r="C5505" s="3">
        <v>0.54708333333333337</v>
      </c>
      <c r="D5505" s="620" t="s">
        <v>33</v>
      </c>
      <c r="E5505" s="648">
        <f>VLOOKUP(D5505,ID對照表!A:B,2,FALSE)</f>
        <v>13</v>
      </c>
      <c r="F5505" s="648" t="e">
        <f>VLOOKUP($A5505,PH!$A:$H,5,TRUE)</f>
        <v>#N/A</v>
      </c>
    </row>
    <row r="5506" spans="1:6" x14ac:dyDescent="0.25">
      <c r="A5506" s="648" t="str">
        <f t="shared" ref="A5506:A5569" si="86">TEXT(B5506,"yyyy/mm/dd")&amp;"-"&amp;TEXT(C5506,"hh:mm:ss")</f>
        <v>2017/05/25-19:21:17</v>
      </c>
      <c r="B5506" s="4">
        <v>42880</v>
      </c>
      <c r="C5506" s="3">
        <v>0.80644675925925924</v>
      </c>
      <c r="D5506" s="620" t="s">
        <v>4</v>
      </c>
      <c r="E5506" s="648">
        <f>VLOOKUP(D5506,ID對照表!A:B,2,FALSE)</f>
        <v>6</v>
      </c>
      <c r="F5506" s="648" t="e">
        <f>VLOOKUP($A5506,PH!$A:$H,5,TRUE)</f>
        <v>#N/A</v>
      </c>
    </row>
    <row r="5507" spans="1:6" x14ac:dyDescent="0.25">
      <c r="A5507" s="648" t="str">
        <f t="shared" si="86"/>
        <v>2017/05/25-19:34:10</v>
      </c>
      <c r="B5507" s="4">
        <v>42880</v>
      </c>
      <c r="C5507" s="3">
        <v>0.81539351851851849</v>
      </c>
      <c r="D5507" s="620" t="s">
        <v>167</v>
      </c>
      <c r="E5507" s="648">
        <f>VLOOKUP(D5507,ID對照表!A:B,2,FALSE)</f>
        <v>83</v>
      </c>
      <c r="F5507" s="648" t="e">
        <f>VLOOKUP($A5507,PH!$A:$H,5,TRUE)</f>
        <v>#N/A</v>
      </c>
    </row>
    <row r="5508" spans="1:6" x14ac:dyDescent="0.25">
      <c r="A5508" s="648" t="str">
        <f t="shared" si="86"/>
        <v>2017/05/25-19:34:16</v>
      </c>
      <c r="B5508" s="4">
        <v>42880</v>
      </c>
      <c r="C5508" s="3">
        <v>0.81546296296296295</v>
      </c>
      <c r="D5508" s="620" t="s">
        <v>167</v>
      </c>
      <c r="E5508" s="648">
        <f>VLOOKUP(D5508,ID對照表!A:B,2,FALSE)</f>
        <v>83</v>
      </c>
      <c r="F5508" s="648" t="e">
        <f>VLOOKUP($A5508,PH!$A:$H,5,TRUE)</f>
        <v>#N/A</v>
      </c>
    </row>
    <row r="5509" spans="1:6" x14ac:dyDescent="0.25">
      <c r="A5509" s="648" t="str">
        <f t="shared" si="86"/>
        <v>2017/05/25-19:34:22</v>
      </c>
      <c r="B5509" s="4">
        <v>42880</v>
      </c>
      <c r="C5509" s="3">
        <v>0.8155324074074074</v>
      </c>
      <c r="D5509" s="620" t="s">
        <v>167</v>
      </c>
      <c r="E5509" s="648">
        <f>VLOOKUP(D5509,ID對照表!A:B,2,FALSE)</f>
        <v>83</v>
      </c>
      <c r="F5509" s="648" t="e">
        <f>VLOOKUP($A5509,PH!$A:$H,5,TRUE)</f>
        <v>#N/A</v>
      </c>
    </row>
    <row r="5510" spans="1:6" x14ac:dyDescent="0.25">
      <c r="A5510" s="648" t="str">
        <f t="shared" si="86"/>
        <v>2017/05/25-19:34:24</v>
      </c>
      <c r="B5510" s="4">
        <v>42880</v>
      </c>
      <c r="C5510" s="3">
        <v>0.81555555555555559</v>
      </c>
      <c r="D5510" s="620" t="s">
        <v>167</v>
      </c>
      <c r="E5510" s="648">
        <f>VLOOKUP(D5510,ID對照表!A:B,2,FALSE)</f>
        <v>83</v>
      </c>
      <c r="F5510" s="648" t="e">
        <f>VLOOKUP($A5510,PH!$A:$H,5,TRUE)</f>
        <v>#N/A</v>
      </c>
    </row>
    <row r="5511" spans="1:6" x14ac:dyDescent="0.25">
      <c r="A5511" s="648" t="str">
        <f t="shared" si="86"/>
        <v>2017/05/25-19:34:25</v>
      </c>
      <c r="B5511" s="4">
        <v>42880</v>
      </c>
      <c r="C5511" s="3">
        <v>0.81556712962962974</v>
      </c>
      <c r="D5511" s="620" t="s">
        <v>167</v>
      </c>
      <c r="E5511" s="648">
        <f>VLOOKUP(D5511,ID對照表!A:B,2,FALSE)</f>
        <v>83</v>
      </c>
      <c r="F5511" s="648" t="e">
        <f>VLOOKUP($A5511,PH!$A:$H,5,TRUE)</f>
        <v>#N/A</v>
      </c>
    </row>
    <row r="5512" spans="1:6" x14ac:dyDescent="0.25">
      <c r="A5512" s="648" t="str">
        <f t="shared" si="86"/>
        <v>2017/05/25-19:34:26</v>
      </c>
      <c r="B5512" s="4">
        <v>42880</v>
      </c>
      <c r="C5512" s="3">
        <v>0.81557870370370367</v>
      </c>
      <c r="D5512" s="620" t="s">
        <v>167</v>
      </c>
      <c r="E5512" s="648">
        <f>VLOOKUP(D5512,ID對照表!A:B,2,FALSE)</f>
        <v>83</v>
      </c>
      <c r="F5512" s="648" t="e">
        <f>VLOOKUP($A5512,PH!$A:$H,5,TRUE)</f>
        <v>#N/A</v>
      </c>
    </row>
    <row r="5513" spans="1:6" x14ac:dyDescent="0.25">
      <c r="A5513" s="648" t="str">
        <f t="shared" si="86"/>
        <v>2017/05/25-19:34:36</v>
      </c>
      <c r="B5513" s="4">
        <v>42880</v>
      </c>
      <c r="C5513" s="3">
        <v>0.8156944444444445</v>
      </c>
      <c r="D5513" s="620" t="s">
        <v>167</v>
      </c>
      <c r="E5513" s="648">
        <f>VLOOKUP(D5513,ID對照表!A:B,2,FALSE)</f>
        <v>83</v>
      </c>
      <c r="F5513" s="648" t="e">
        <f>VLOOKUP($A5513,PH!$A:$H,5,TRUE)</f>
        <v>#N/A</v>
      </c>
    </row>
    <row r="5514" spans="1:6" x14ac:dyDescent="0.25">
      <c r="A5514" s="648" t="str">
        <f t="shared" si="86"/>
        <v>2017/05/25-19:34:41</v>
      </c>
      <c r="B5514" s="4">
        <v>42880</v>
      </c>
      <c r="C5514" s="3">
        <v>0.81575231481481481</v>
      </c>
      <c r="D5514" s="620" t="s">
        <v>167</v>
      </c>
      <c r="E5514" s="648">
        <f>VLOOKUP(D5514,ID對照表!A:B,2,FALSE)</f>
        <v>83</v>
      </c>
      <c r="F5514" s="648" t="e">
        <f>VLOOKUP($A5514,PH!$A:$H,5,TRUE)</f>
        <v>#N/A</v>
      </c>
    </row>
    <row r="5515" spans="1:6" x14ac:dyDescent="0.25">
      <c r="A5515" s="648" t="str">
        <f t="shared" si="86"/>
        <v>2017/05/25-19:34:46</v>
      </c>
      <c r="B5515" s="4">
        <v>42880</v>
      </c>
      <c r="C5515" s="3">
        <v>0.81581018518518522</v>
      </c>
      <c r="D5515" s="620" t="s">
        <v>167</v>
      </c>
      <c r="E5515" s="648">
        <f>VLOOKUP(D5515,ID對照表!A:B,2,FALSE)</f>
        <v>83</v>
      </c>
      <c r="F5515" s="648" t="e">
        <f>VLOOKUP($A5515,PH!$A:$H,5,TRUE)</f>
        <v>#N/A</v>
      </c>
    </row>
    <row r="5516" spans="1:6" x14ac:dyDescent="0.25">
      <c r="A5516" s="648" t="str">
        <f t="shared" si="86"/>
        <v>2017/05/25-19:34:55</v>
      </c>
      <c r="B5516" s="4">
        <v>42880</v>
      </c>
      <c r="C5516" s="3">
        <v>0.8159143518518519</v>
      </c>
      <c r="D5516" s="620" t="s">
        <v>167</v>
      </c>
      <c r="E5516" s="648">
        <f>VLOOKUP(D5516,ID對照表!A:B,2,FALSE)</f>
        <v>83</v>
      </c>
      <c r="F5516" s="648" t="e">
        <f>VLOOKUP($A5516,PH!$A:$H,5,TRUE)</f>
        <v>#N/A</v>
      </c>
    </row>
    <row r="5517" spans="1:6" x14ac:dyDescent="0.25">
      <c r="A5517" s="648" t="str">
        <f t="shared" si="86"/>
        <v>2017/05/25-19:35:05</v>
      </c>
      <c r="B5517" s="4">
        <v>42880</v>
      </c>
      <c r="C5517" s="3">
        <v>0.81603009259259263</v>
      </c>
      <c r="D5517" s="620" t="s">
        <v>167</v>
      </c>
      <c r="E5517" s="648">
        <f>VLOOKUP(D5517,ID對照表!A:B,2,FALSE)</f>
        <v>83</v>
      </c>
      <c r="F5517" s="648" t="e">
        <f>VLOOKUP($A5517,PH!$A:$H,5,TRUE)</f>
        <v>#N/A</v>
      </c>
    </row>
    <row r="5518" spans="1:6" x14ac:dyDescent="0.25">
      <c r="A5518" s="648" t="str">
        <f t="shared" si="86"/>
        <v>2017/05/25-19:35:11</v>
      </c>
      <c r="B5518" s="4">
        <v>42880</v>
      </c>
      <c r="C5518" s="3">
        <v>0.81609953703703697</v>
      </c>
      <c r="D5518" s="620" t="s">
        <v>167</v>
      </c>
      <c r="E5518" s="648">
        <f>VLOOKUP(D5518,ID對照表!A:B,2,FALSE)</f>
        <v>83</v>
      </c>
      <c r="F5518" s="648" t="e">
        <f>VLOOKUP($A5518,PH!$A:$H,5,TRUE)</f>
        <v>#N/A</v>
      </c>
    </row>
    <row r="5519" spans="1:6" x14ac:dyDescent="0.25">
      <c r="A5519" s="648" t="str">
        <f t="shared" si="86"/>
        <v>2017/05/25-19:35:15</v>
      </c>
      <c r="B5519" s="4">
        <v>42880</v>
      </c>
      <c r="C5519" s="3">
        <v>0.81614583333333324</v>
      </c>
      <c r="D5519" s="620" t="s">
        <v>167</v>
      </c>
      <c r="E5519" s="648">
        <f>VLOOKUP(D5519,ID對照表!A:B,2,FALSE)</f>
        <v>83</v>
      </c>
      <c r="F5519" s="648" t="e">
        <f>VLOOKUP($A5519,PH!$A:$H,5,TRUE)</f>
        <v>#N/A</v>
      </c>
    </row>
    <row r="5520" spans="1:6" x14ac:dyDescent="0.25">
      <c r="A5520" s="648" t="str">
        <f t="shared" si="86"/>
        <v>2017/05/25-19:35:17</v>
      </c>
      <c r="B5520" s="4">
        <v>42880</v>
      </c>
      <c r="C5520" s="3">
        <v>0.81616898148148154</v>
      </c>
      <c r="D5520" s="620" t="s">
        <v>167</v>
      </c>
      <c r="E5520" s="648">
        <f>VLOOKUP(D5520,ID對照表!A:B,2,FALSE)</f>
        <v>83</v>
      </c>
      <c r="F5520" s="648" t="e">
        <f>VLOOKUP($A5520,PH!$A:$H,5,TRUE)</f>
        <v>#N/A</v>
      </c>
    </row>
    <row r="5521" spans="1:6" x14ac:dyDescent="0.25">
      <c r="A5521" s="648" t="str">
        <f t="shared" si="86"/>
        <v>2017/05/25-19:35:21</v>
      </c>
      <c r="B5521" s="4">
        <v>42880</v>
      </c>
      <c r="C5521" s="3">
        <v>0.8162152777777778</v>
      </c>
      <c r="D5521" s="620" t="s">
        <v>167</v>
      </c>
      <c r="E5521" s="648">
        <f>VLOOKUP(D5521,ID對照表!A:B,2,FALSE)</f>
        <v>83</v>
      </c>
      <c r="F5521" s="648" t="e">
        <f>VLOOKUP($A5521,PH!$A:$H,5,TRUE)</f>
        <v>#N/A</v>
      </c>
    </row>
    <row r="5522" spans="1:6" x14ac:dyDescent="0.25">
      <c r="A5522" s="648" t="str">
        <f t="shared" si="86"/>
        <v>2017/05/25-19:45:53</v>
      </c>
      <c r="B5522" s="4">
        <v>42880</v>
      </c>
      <c r="C5522" s="3">
        <v>0.82353009259259258</v>
      </c>
      <c r="D5522" s="620" t="s">
        <v>84</v>
      </c>
      <c r="E5522" s="648">
        <f>VLOOKUP(D5522,ID對照表!A:B,2,FALSE)</f>
        <v>60</v>
      </c>
      <c r="F5522" s="648" t="e">
        <f>VLOOKUP($A5522,PH!$A:$H,5,TRUE)</f>
        <v>#N/A</v>
      </c>
    </row>
    <row r="5523" spans="1:6" x14ac:dyDescent="0.25">
      <c r="A5523" s="648" t="str">
        <f t="shared" si="86"/>
        <v>2017/05/25-20:37:06</v>
      </c>
      <c r="B5523" s="4">
        <v>42880</v>
      </c>
      <c r="C5523" s="3">
        <v>0.85909722222222218</v>
      </c>
      <c r="D5523" s="620" t="s">
        <v>94</v>
      </c>
      <c r="E5523" s="648">
        <f>VLOOKUP(D5523,ID對照表!A:B,2,FALSE)</f>
        <v>70</v>
      </c>
      <c r="F5523" s="648" t="e">
        <f>VLOOKUP($A5523,PH!$A:$H,5,TRUE)</f>
        <v>#N/A</v>
      </c>
    </row>
    <row r="5524" spans="1:6" x14ac:dyDescent="0.25">
      <c r="A5524" s="648" t="str">
        <f t="shared" si="86"/>
        <v>2017/05/25-21:13:37</v>
      </c>
      <c r="B5524" s="4">
        <v>42880</v>
      </c>
      <c r="C5524" s="3">
        <v>0.88445601851851852</v>
      </c>
      <c r="D5524" s="620" t="s">
        <v>60</v>
      </c>
      <c r="E5524" s="648">
        <f>VLOOKUP(D5524,ID對照表!A:B,2,FALSE)</f>
        <v>36</v>
      </c>
      <c r="F5524" s="648" t="e">
        <f>VLOOKUP($A5524,PH!$A:$H,5,TRUE)</f>
        <v>#N/A</v>
      </c>
    </row>
    <row r="5525" spans="1:6" x14ac:dyDescent="0.25">
      <c r="A5525" s="648" t="str">
        <f t="shared" si="86"/>
        <v>2017/05/25-21:13:43</v>
      </c>
      <c r="B5525" s="4">
        <v>42880</v>
      </c>
      <c r="C5525" s="3">
        <v>0.88452546296296297</v>
      </c>
      <c r="D5525" s="620" t="s">
        <v>60</v>
      </c>
      <c r="E5525" s="648">
        <f>VLOOKUP(D5525,ID對照表!A:B,2,FALSE)</f>
        <v>36</v>
      </c>
      <c r="F5525" s="648" t="e">
        <f>VLOOKUP($A5525,PH!$A:$H,5,TRUE)</f>
        <v>#N/A</v>
      </c>
    </row>
    <row r="5526" spans="1:6" x14ac:dyDescent="0.25">
      <c r="A5526" s="648" t="str">
        <f t="shared" si="86"/>
        <v>2017/05/25-21:13:52</v>
      </c>
      <c r="B5526" s="4">
        <v>42880</v>
      </c>
      <c r="C5526" s="3">
        <v>0.88462962962962965</v>
      </c>
      <c r="D5526" s="620" t="s">
        <v>60</v>
      </c>
      <c r="E5526" s="648">
        <f>VLOOKUP(D5526,ID對照表!A:B,2,FALSE)</f>
        <v>36</v>
      </c>
      <c r="F5526" s="648" t="e">
        <f>VLOOKUP($A5526,PH!$A:$H,5,TRUE)</f>
        <v>#N/A</v>
      </c>
    </row>
    <row r="5527" spans="1:6" x14ac:dyDescent="0.25">
      <c r="A5527" s="648" t="str">
        <f t="shared" si="86"/>
        <v>2017/05/25-21:20:45</v>
      </c>
      <c r="B5527" s="4">
        <v>42880</v>
      </c>
      <c r="C5527" s="3">
        <v>0.88940972222222225</v>
      </c>
      <c r="D5527" s="620" t="s">
        <v>85</v>
      </c>
      <c r="E5527" s="648">
        <f>VLOOKUP(D5527,ID對照表!A:B,2,FALSE)</f>
        <v>32</v>
      </c>
      <c r="F5527" s="648" t="e">
        <f>VLOOKUP($A5527,PH!$A:$H,5,TRUE)</f>
        <v>#N/A</v>
      </c>
    </row>
    <row r="5528" spans="1:6" x14ac:dyDescent="0.25">
      <c r="A5528" s="648" t="str">
        <f t="shared" si="86"/>
        <v>2017/05/25-21:38:07</v>
      </c>
      <c r="B5528" s="4">
        <v>42880</v>
      </c>
      <c r="C5528" s="3">
        <v>0.9014699074074074</v>
      </c>
      <c r="D5528" s="620" t="s">
        <v>76</v>
      </c>
      <c r="E5528" s="648">
        <f>VLOOKUP(D5528,ID對照表!A:B,2,FALSE)</f>
        <v>51</v>
      </c>
      <c r="F5528" s="648" t="e">
        <f>VLOOKUP($A5528,PH!$A:$H,5,TRUE)</f>
        <v>#N/A</v>
      </c>
    </row>
    <row r="5529" spans="1:6" x14ac:dyDescent="0.25">
      <c r="A5529" s="648" t="str">
        <f t="shared" si="86"/>
        <v>2017/05/25-21:38:10</v>
      </c>
      <c r="B5529" s="4">
        <v>42880</v>
      </c>
      <c r="C5529" s="3">
        <v>0.90150462962962974</v>
      </c>
      <c r="D5529" s="620" t="s">
        <v>76</v>
      </c>
      <c r="E5529" s="648">
        <f>VLOOKUP(D5529,ID對照表!A:B,2,FALSE)</f>
        <v>51</v>
      </c>
      <c r="F5529" s="648" t="e">
        <f>VLOOKUP($A5529,PH!$A:$H,5,TRUE)</f>
        <v>#N/A</v>
      </c>
    </row>
    <row r="5530" spans="1:6" x14ac:dyDescent="0.25">
      <c r="A5530" s="648" t="str">
        <f t="shared" si="86"/>
        <v>2017/05/25-21:57:31</v>
      </c>
      <c r="B5530" s="4">
        <v>42880</v>
      </c>
      <c r="C5530" s="3">
        <v>0.91494212962962962</v>
      </c>
      <c r="D5530" s="620" t="s">
        <v>13</v>
      </c>
      <c r="E5530" s="648">
        <f>VLOOKUP(D5530,ID對照表!A:B,2,FALSE)</f>
        <v>8</v>
      </c>
      <c r="F5530" s="648" t="e">
        <f>VLOOKUP($A5530,PH!$A:$H,5,TRUE)</f>
        <v>#N/A</v>
      </c>
    </row>
    <row r="5531" spans="1:6" x14ac:dyDescent="0.25">
      <c r="A5531" s="648" t="str">
        <f t="shared" si="86"/>
        <v>2017/05/25-21:57:41</v>
      </c>
      <c r="B5531" s="4">
        <v>42880</v>
      </c>
      <c r="C5531" s="3">
        <v>0.91505787037037034</v>
      </c>
      <c r="D5531" s="620" t="s">
        <v>86</v>
      </c>
      <c r="E5531" s="648">
        <f>VLOOKUP(D5531,ID對照表!A:B,2,FALSE)</f>
        <v>61</v>
      </c>
      <c r="F5531" s="648" t="e">
        <f>VLOOKUP($A5531,PH!$A:$H,5,TRUE)</f>
        <v>#N/A</v>
      </c>
    </row>
    <row r="5532" spans="1:6" x14ac:dyDescent="0.25">
      <c r="A5532" s="648" t="str">
        <f t="shared" si="86"/>
        <v>2017/05/25-21:57:46</v>
      </c>
      <c r="B5532" s="4">
        <v>42880</v>
      </c>
      <c r="C5532" s="3">
        <v>0.91511574074074076</v>
      </c>
      <c r="D5532" s="620" t="s">
        <v>86</v>
      </c>
      <c r="E5532" s="648">
        <f>VLOOKUP(D5532,ID對照表!A:B,2,FALSE)</f>
        <v>61</v>
      </c>
      <c r="F5532" s="648" t="e">
        <f>VLOOKUP($A5532,PH!$A:$H,5,TRUE)</f>
        <v>#N/A</v>
      </c>
    </row>
    <row r="5533" spans="1:6" x14ac:dyDescent="0.25">
      <c r="A5533" s="648" t="str">
        <f t="shared" si="86"/>
        <v>2017/05/25-21:57:55</v>
      </c>
      <c r="B5533" s="4">
        <v>42880</v>
      </c>
      <c r="C5533" s="3">
        <v>0.91521990740740744</v>
      </c>
      <c r="D5533" s="620" t="s">
        <v>86</v>
      </c>
      <c r="E5533" s="648">
        <f>VLOOKUP(D5533,ID對照表!A:B,2,FALSE)</f>
        <v>61</v>
      </c>
      <c r="F5533" s="648" t="e">
        <f>VLOOKUP($A5533,PH!$A:$H,5,TRUE)</f>
        <v>#N/A</v>
      </c>
    </row>
    <row r="5534" spans="1:6" x14ac:dyDescent="0.25">
      <c r="A5534" s="648" t="str">
        <f t="shared" si="86"/>
        <v>2017/05/25-21:57:58</v>
      </c>
      <c r="B5534" s="4">
        <v>42880</v>
      </c>
      <c r="C5534" s="3">
        <v>0.91525462962962967</v>
      </c>
      <c r="D5534" s="620" t="s">
        <v>86</v>
      </c>
      <c r="E5534" s="648">
        <f>VLOOKUP(D5534,ID對照表!A:B,2,FALSE)</f>
        <v>61</v>
      </c>
      <c r="F5534" s="648" t="e">
        <f>VLOOKUP($A5534,PH!$A:$H,5,TRUE)</f>
        <v>#N/A</v>
      </c>
    </row>
    <row r="5535" spans="1:6" x14ac:dyDescent="0.25">
      <c r="A5535" s="648" t="str">
        <f t="shared" si="86"/>
        <v>2017/05/25-22:41:55</v>
      </c>
      <c r="B5535" s="4">
        <v>42880</v>
      </c>
      <c r="C5535" s="3">
        <v>0.945775462962963</v>
      </c>
      <c r="D5535" s="620" t="s">
        <v>94</v>
      </c>
      <c r="E5535" s="648">
        <f>VLOOKUP(D5535,ID對照表!A:B,2,FALSE)</f>
        <v>70</v>
      </c>
      <c r="F5535" s="648" t="e">
        <f>VLOOKUP($A5535,PH!$A:$H,5,TRUE)</f>
        <v>#N/A</v>
      </c>
    </row>
    <row r="5536" spans="1:6" x14ac:dyDescent="0.25">
      <c r="A5536" s="648" t="str">
        <f t="shared" si="86"/>
        <v>2017/05/25-22:49:21</v>
      </c>
      <c r="B5536" s="4">
        <v>42880</v>
      </c>
      <c r="C5536" s="3">
        <v>0.9509375000000001</v>
      </c>
      <c r="D5536" s="620" t="s">
        <v>86</v>
      </c>
      <c r="E5536" s="648">
        <f>VLOOKUP(D5536,ID對照表!A:B,2,FALSE)</f>
        <v>61</v>
      </c>
      <c r="F5536" s="648" t="e">
        <f>VLOOKUP($A5536,PH!$A:$H,5,TRUE)</f>
        <v>#N/A</v>
      </c>
    </row>
    <row r="5537" spans="1:6" x14ac:dyDescent="0.25">
      <c r="A5537" s="648" t="str">
        <f t="shared" si="86"/>
        <v>2017/05/25-22:49:28</v>
      </c>
      <c r="B5537" s="4">
        <v>42880</v>
      </c>
      <c r="C5537" s="3">
        <v>0.9510185185185186</v>
      </c>
      <c r="D5537" s="620" t="s">
        <v>86</v>
      </c>
      <c r="E5537" s="648">
        <f>VLOOKUP(D5537,ID對照表!A:B,2,FALSE)</f>
        <v>61</v>
      </c>
      <c r="F5537" s="648" t="e">
        <f>VLOOKUP($A5537,PH!$A:$H,5,TRUE)</f>
        <v>#N/A</v>
      </c>
    </row>
    <row r="5538" spans="1:6" x14ac:dyDescent="0.25">
      <c r="A5538" s="648" t="str">
        <f t="shared" si="86"/>
        <v>2017/05/25-22:57:10</v>
      </c>
      <c r="B5538" s="4">
        <v>42880</v>
      </c>
      <c r="C5538" s="3">
        <v>0.95636574074074077</v>
      </c>
      <c r="D5538" s="620" t="s">
        <v>40</v>
      </c>
      <c r="E5538" s="648">
        <f>VLOOKUP(D5538,ID對照表!A:B,2,FALSE)</f>
        <v>19</v>
      </c>
      <c r="F5538" s="648" t="e">
        <f>VLOOKUP($A5538,PH!$A:$H,5,TRUE)</f>
        <v>#N/A</v>
      </c>
    </row>
    <row r="5539" spans="1:6" x14ac:dyDescent="0.25">
      <c r="A5539" s="648" t="str">
        <f t="shared" si="86"/>
        <v>2017/05/25-22:58:43</v>
      </c>
      <c r="B5539" s="4">
        <v>42880</v>
      </c>
      <c r="C5539" s="3">
        <v>0.9574421296296296</v>
      </c>
      <c r="D5539" s="620" t="s">
        <v>40</v>
      </c>
      <c r="E5539" s="648">
        <f>VLOOKUP(D5539,ID對照表!A:B,2,FALSE)</f>
        <v>19</v>
      </c>
      <c r="F5539" s="648" t="e">
        <f>VLOOKUP($A5539,PH!$A:$H,5,TRUE)</f>
        <v>#N/A</v>
      </c>
    </row>
    <row r="5540" spans="1:6" x14ac:dyDescent="0.25">
      <c r="A5540" s="648" t="str">
        <f t="shared" si="86"/>
        <v>2017/05/25-22:59:49</v>
      </c>
      <c r="B5540" s="4">
        <v>42880</v>
      </c>
      <c r="C5540" s="3">
        <v>0.9582060185185185</v>
      </c>
      <c r="D5540" s="620" t="s">
        <v>86</v>
      </c>
      <c r="E5540" s="648">
        <f>VLOOKUP(D5540,ID對照表!A:B,2,FALSE)</f>
        <v>61</v>
      </c>
      <c r="F5540" s="648" t="e">
        <f>VLOOKUP($A5540,PH!$A:$H,5,TRUE)</f>
        <v>#N/A</v>
      </c>
    </row>
    <row r="5541" spans="1:6" x14ac:dyDescent="0.25">
      <c r="A5541" s="648" t="str">
        <f t="shared" si="86"/>
        <v>2017/05/25-23:11:09</v>
      </c>
      <c r="B5541" s="4">
        <v>42880</v>
      </c>
      <c r="C5541" s="3">
        <v>0.96607638888888892</v>
      </c>
      <c r="D5541" s="620" t="s">
        <v>74</v>
      </c>
      <c r="E5541" s="648">
        <f>VLOOKUP(D5541,ID對照表!A:B,2,FALSE)</f>
        <v>49</v>
      </c>
      <c r="F5541" s="648" t="e">
        <f>VLOOKUP($A5541,PH!$A:$H,5,TRUE)</f>
        <v>#N/A</v>
      </c>
    </row>
    <row r="5542" spans="1:6" x14ac:dyDescent="0.25">
      <c r="A5542" s="648" t="str">
        <f t="shared" si="86"/>
        <v>2017/05/25-23:11:15</v>
      </c>
      <c r="B5542" s="4">
        <v>42880</v>
      </c>
      <c r="C5542" s="3">
        <v>0.96614583333333337</v>
      </c>
      <c r="D5542" s="620" t="s">
        <v>74</v>
      </c>
      <c r="E5542" s="648">
        <f>VLOOKUP(D5542,ID對照表!A:B,2,FALSE)</f>
        <v>49</v>
      </c>
      <c r="F5542" s="648" t="e">
        <f>VLOOKUP($A5542,PH!$A:$H,5,TRUE)</f>
        <v>#N/A</v>
      </c>
    </row>
    <row r="5543" spans="1:6" x14ac:dyDescent="0.25">
      <c r="A5543" s="648" t="str">
        <f t="shared" si="86"/>
        <v>2017/05/25-23:17:43</v>
      </c>
      <c r="B5543" s="4">
        <v>42880</v>
      </c>
      <c r="C5543" s="3">
        <v>0.970636574074074</v>
      </c>
      <c r="D5543" s="620" t="s">
        <v>94</v>
      </c>
      <c r="E5543" s="648">
        <f>VLOOKUP(D5543,ID對照表!A:B,2,FALSE)</f>
        <v>70</v>
      </c>
      <c r="F5543" s="648" t="e">
        <f>VLOOKUP($A5543,PH!$A:$H,5,TRUE)</f>
        <v>#N/A</v>
      </c>
    </row>
    <row r="5544" spans="1:6" x14ac:dyDescent="0.25">
      <c r="A5544" s="648" t="str">
        <f t="shared" si="86"/>
        <v>2017/05/25-23:38:38</v>
      </c>
      <c r="B5544" s="4">
        <v>42880</v>
      </c>
      <c r="C5544" s="3">
        <v>0.98516203703703698</v>
      </c>
      <c r="D5544" s="620" t="s">
        <v>94</v>
      </c>
      <c r="E5544" s="648">
        <f>VLOOKUP(D5544,ID對照表!A:B,2,FALSE)</f>
        <v>70</v>
      </c>
      <c r="F5544" s="648" t="e">
        <f>VLOOKUP($A5544,PH!$A:$H,5,TRUE)</f>
        <v>#N/A</v>
      </c>
    </row>
    <row r="5545" spans="1:6" x14ac:dyDescent="0.25">
      <c r="A5545" s="648" t="str">
        <f t="shared" si="86"/>
        <v>2017/05/25-23:43:28</v>
      </c>
      <c r="B5545" s="4">
        <v>42880</v>
      </c>
      <c r="C5545" s="3">
        <v>0.98851851851851846</v>
      </c>
      <c r="D5545" s="620" t="s">
        <v>94</v>
      </c>
      <c r="E5545" s="648">
        <f>VLOOKUP(D5545,ID對照表!A:B,2,FALSE)</f>
        <v>70</v>
      </c>
      <c r="F5545" s="648" t="e">
        <f>VLOOKUP($A5545,PH!$A:$H,5,TRUE)</f>
        <v>#N/A</v>
      </c>
    </row>
    <row r="5546" spans="1:6" x14ac:dyDescent="0.25">
      <c r="A5546" s="648" t="str">
        <f t="shared" si="86"/>
        <v>2017/05/25-23:43:34</v>
      </c>
      <c r="B5546" s="4">
        <v>42880</v>
      </c>
      <c r="C5546" s="3">
        <v>0.98858796296296303</v>
      </c>
      <c r="D5546" s="620" t="s">
        <v>94</v>
      </c>
      <c r="E5546" s="648">
        <f>VLOOKUP(D5546,ID對照表!A:B,2,FALSE)</f>
        <v>70</v>
      </c>
      <c r="F5546" s="648" t="e">
        <f>VLOOKUP($A5546,PH!$A:$H,5,TRUE)</f>
        <v>#N/A</v>
      </c>
    </row>
    <row r="5547" spans="1:6" x14ac:dyDescent="0.25">
      <c r="A5547" s="648" t="str">
        <f t="shared" si="86"/>
        <v>2017/05/25-23:43:44</v>
      </c>
      <c r="B5547" s="4">
        <v>42880</v>
      </c>
      <c r="C5547" s="3">
        <v>0.98870370370370375</v>
      </c>
      <c r="D5547" s="620" t="s">
        <v>94</v>
      </c>
      <c r="E5547" s="648">
        <f>VLOOKUP(D5547,ID對照表!A:B,2,FALSE)</f>
        <v>70</v>
      </c>
      <c r="F5547" s="648" t="e">
        <f>VLOOKUP($A5547,PH!$A:$H,5,TRUE)</f>
        <v>#N/A</v>
      </c>
    </row>
    <row r="5548" spans="1:6" x14ac:dyDescent="0.25">
      <c r="A5548" s="648" t="str">
        <f t="shared" si="86"/>
        <v>2017/05/25-23:43:46</v>
      </c>
      <c r="B5548" s="4">
        <v>42880</v>
      </c>
      <c r="C5548" s="3">
        <v>0.98872685185185183</v>
      </c>
      <c r="D5548" s="620" t="s">
        <v>94</v>
      </c>
      <c r="E5548" s="648">
        <f>VLOOKUP(D5548,ID對照表!A:B,2,FALSE)</f>
        <v>70</v>
      </c>
      <c r="F5548" s="648" t="e">
        <f>VLOOKUP($A5548,PH!$A:$H,5,TRUE)</f>
        <v>#N/A</v>
      </c>
    </row>
    <row r="5549" spans="1:6" x14ac:dyDescent="0.25">
      <c r="A5549" s="648" t="str">
        <f t="shared" si="86"/>
        <v>2017/05/25-23:43:48</v>
      </c>
      <c r="B5549" s="4">
        <v>42880</v>
      </c>
      <c r="C5549" s="3">
        <v>0.98875000000000002</v>
      </c>
      <c r="D5549" s="620" t="s">
        <v>94</v>
      </c>
      <c r="E5549" s="648">
        <f>VLOOKUP(D5549,ID對照表!A:B,2,FALSE)</f>
        <v>70</v>
      </c>
      <c r="F5549" s="648" t="e">
        <f>VLOOKUP($A5549,PH!$A:$H,5,TRUE)</f>
        <v>#N/A</v>
      </c>
    </row>
    <row r="5550" spans="1:6" x14ac:dyDescent="0.25">
      <c r="A5550" s="648" t="str">
        <f t="shared" si="86"/>
        <v>2017/05/25-23:44:14</v>
      </c>
      <c r="B5550" s="4">
        <v>42880</v>
      </c>
      <c r="C5550" s="3">
        <v>0.98905092592592592</v>
      </c>
      <c r="D5550" s="620" t="s">
        <v>94</v>
      </c>
      <c r="E5550" s="648">
        <f>VLOOKUP(D5550,ID對照表!A:B,2,FALSE)</f>
        <v>70</v>
      </c>
      <c r="F5550" s="648" t="e">
        <f>VLOOKUP($A5550,PH!$A:$H,5,TRUE)</f>
        <v>#N/A</v>
      </c>
    </row>
    <row r="5551" spans="1:6" x14ac:dyDescent="0.25">
      <c r="A5551" s="648" t="str">
        <f t="shared" si="86"/>
        <v>2017/05/25-23:44:41</v>
      </c>
      <c r="B5551" s="4">
        <v>42880</v>
      </c>
      <c r="C5551" s="3">
        <v>0.98936342592592597</v>
      </c>
      <c r="D5551" s="620" t="s">
        <v>94</v>
      </c>
      <c r="E5551" s="648">
        <f>VLOOKUP(D5551,ID對照表!A:B,2,FALSE)</f>
        <v>70</v>
      </c>
      <c r="F5551" s="648" t="e">
        <f>VLOOKUP($A5551,PH!$A:$H,5,TRUE)</f>
        <v>#N/A</v>
      </c>
    </row>
    <row r="5552" spans="1:6" x14ac:dyDescent="0.25">
      <c r="A5552" s="648" t="str">
        <f t="shared" si="86"/>
        <v>2017/05/25-23:44:42</v>
      </c>
      <c r="B5552" s="4">
        <v>42880</v>
      </c>
      <c r="C5552" s="3">
        <v>0.989375</v>
      </c>
      <c r="D5552" s="620" t="s">
        <v>94</v>
      </c>
      <c r="E5552" s="648">
        <f>VLOOKUP(D5552,ID對照表!A:B,2,FALSE)</f>
        <v>70</v>
      </c>
      <c r="F5552" s="648" t="e">
        <f>VLOOKUP($A5552,PH!$A:$H,5,TRUE)</f>
        <v>#N/A</v>
      </c>
    </row>
    <row r="5553" spans="1:6" x14ac:dyDescent="0.25">
      <c r="A5553" s="648" t="str">
        <f t="shared" si="86"/>
        <v>2017/05/26-00:13:10</v>
      </c>
      <c r="B5553" s="4">
        <v>42881</v>
      </c>
      <c r="C5553" s="3">
        <v>9.1435185185185178E-3</v>
      </c>
      <c r="D5553" s="620" t="s">
        <v>52</v>
      </c>
      <c r="E5553" s="648">
        <f>VLOOKUP(D5553,ID對照表!A:B,2,FALSE)</f>
        <v>1</v>
      </c>
      <c r="F5553" s="648" t="e">
        <f>VLOOKUP($A5553,PH!$A:$H,5,TRUE)</f>
        <v>#N/A</v>
      </c>
    </row>
    <row r="5554" spans="1:6" x14ac:dyDescent="0.25">
      <c r="A5554" s="648" t="str">
        <f t="shared" si="86"/>
        <v>2017/05/26-00:13:11</v>
      </c>
      <c r="B5554" s="4">
        <v>42881</v>
      </c>
      <c r="C5554" s="3">
        <v>9.1550925925925931E-3</v>
      </c>
      <c r="D5554" s="620" t="s">
        <v>52</v>
      </c>
      <c r="E5554" s="648">
        <f>VLOOKUP(D5554,ID對照表!A:B,2,FALSE)</f>
        <v>1</v>
      </c>
      <c r="F5554" s="648" t="e">
        <f>VLOOKUP($A5554,PH!$A:$H,5,TRUE)</f>
        <v>#N/A</v>
      </c>
    </row>
    <row r="5555" spans="1:6" x14ac:dyDescent="0.25">
      <c r="A5555" s="648" t="str">
        <f t="shared" si="86"/>
        <v>2017/05/26-00:27:34</v>
      </c>
      <c r="B5555" s="4">
        <v>42881</v>
      </c>
      <c r="C5555" s="3">
        <v>1.9143518518518518E-2</v>
      </c>
      <c r="D5555" s="620" t="s">
        <v>94</v>
      </c>
      <c r="E5555" s="648">
        <f>VLOOKUP(D5555,ID對照表!A:B,2,FALSE)</f>
        <v>70</v>
      </c>
      <c r="F5555" s="648" t="e">
        <f>VLOOKUP($A5555,PH!$A:$H,5,TRUE)</f>
        <v>#N/A</v>
      </c>
    </row>
    <row r="5556" spans="1:6" x14ac:dyDescent="0.25">
      <c r="A5556" s="648" t="str">
        <f t="shared" si="86"/>
        <v>2017/05/26-00:27:35</v>
      </c>
      <c r="B5556" s="4">
        <v>42881</v>
      </c>
      <c r="C5556" s="3">
        <v>1.9155092592592592E-2</v>
      </c>
      <c r="D5556" s="620" t="s">
        <v>94</v>
      </c>
      <c r="E5556" s="648">
        <f>VLOOKUP(D5556,ID對照表!A:B,2,FALSE)</f>
        <v>70</v>
      </c>
      <c r="F5556" s="648" t="e">
        <f>VLOOKUP($A5556,PH!$A:$H,5,TRUE)</f>
        <v>#N/A</v>
      </c>
    </row>
    <row r="5557" spans="1:6" x14ac:dyDescent="0.25">
      <c r="A5557" s="648" t="str">
        <f t="shared" si="86"/>
        <v>2017/05/26-00:58:54</v>
      </c>
      <c r="B5557" s="4">
        <v>42881</v>
      </c>
      <c r="C5557" s="3">
        <v>4.0902777777777781E-2</v>
      </c>
      <c r="D5557" s="620" t="s">
        <v>33</v>
      </c>
      <c r="E5557" s="648">
        <f>VLOOKUP(D5557,ID對照表!A:B,2,FALSE)</f>
        <v>13</v>
      </c>
      <c r="F5557" s="648" t="e">
        <f>VLOOKUP($A5557,PH!$A:$H,5,TRUE)</f>
        <v>#N/A</v>
      </c>
    </row>
    <row r="5558" spans="1:6" x14ac:dyDescent="0.25">
      <c r="A5558" s="648" t="str">
        <f t="shared" si="86"/>
        <v>2017/05/26-01:01:16</v>
      </c>
      <c r="B5558" s="4">
        <v>42881</v>
      </c>
      <c r="C5558" s="3">
        <v>4.2546296296296297E-2</v>
      </c>
      <c r="D5558" s="620" t="s">
        <v>33</v>
      </c>
      <c r="E5558" s="648">
        <f>VLOOKUP(D5558,ID對照表!A:B,2,FALSE)</f>
        <v>13</v>
      </c>
      <c r="F5558" s="648" t="e">
        <f>VLOOKUP($A5558,PH!$A:$H,5,TRUE)</f>
        <v>#N/A</v>
      </c>
    </row>
    <row r="5559" spans="1:6" x14ac:dyDescent="0.25">
      <c r="A5559" s="648" t="str">
        <f t="shared" si="86"/>
        <v>2017/05/26-01:01:22</v>
      </c>
      <c r="B5559" s="4">
        <v>42881</v>
      </c>
      <c r="C5559" s="3">
        <v>4.2615740740740739E-2</v>
      </c>
      <c r="D5559" s="620" t="s">
        <v>33</v>
      </c>
      <c r="E5559" s="648">
        <f>VLOOKUP(D5559,ID對照表!A:B,2,FALSE)</f>
        <v>13</v>
      </c>
      <c r="F5559" s="648" t="e">
        <f>VLOOKUP($A5559,PH!$A:$H,5,TRUE)</f>
        <v>#N/A</v>
      </c>
    </row>
    <row r="5560" spans="1:6" x14ac:dyDescent="0.25">
      <c r="A5560" s="648" t="str">
        <f t="shared" si="86"/>
        <v>2017/05/26-01:01:31</v>
      </c>
      <c r="B5560" s="4">
        <v>42881</v>
      </c>
      <c r="C5560" s="3">
        <v>4.2719907407407408E-2</v>
      </c>
      <c r="D5560" s="620" t="s">
        <v>33</v>
      </c>
      <c r="E5560" s="648">
        <f>VLOOKUP(D5560,ID對照表!A:B,2,FALSE)</f>
        <v>13</v>
      </c>
      <c r="F5560" s="648" t="e">
        <f>VLOOKUP($A5560,PH!$A:$H,5,TRUE)</f>
        <v>#N/A</v>
      </c>
    </row>
    <row r="5561" spans="1:6" x14ac:dyDescent="0.25">
      <c r="A5561" s="648" t="str">
        <f t="shared" si="86"/>
        <v>2017/05/26-01:01:45</v>
      </c>
      <c r="B5561" s="4">
        <v>42881</v>
      </c>
      <c r="C5561" s="3">
        <v>4.2881944444444438E-2</v>
      </c>
      <c r="D5561" s="620" t="s">
        <v>33</v>
      </c>
      <c r="E5561" s="648">
        <f>VLOOKUP(D5561,ID對照表!A:B,2,FALSE)</f>
        <v>13</v>
      </c>
      <c r="F5561" s="648" t="e">
        <f>VLOOKUP($A5561,PH!$A:$H,5,TRUE)</f>
        <v>#N/A</v>
      </c>
    </row>
    <row r="5562" spans="1:6" x14ac:dyDescent="0.25">
      <c r="A5562" s="648" t="str">
        <f t="shared" si="86"/>
        <v>2017/05/26-01:01:47</v>
      </c>
      <c r="B5562" s="4">
        <v>42881</v>
      </c>
      <c r="C5562" s="3">
        <v>4.2905092592592592E-2</v>
      </c>
      <c r="D5562" s="620" t="s">
        <v>33</v>
      </c>
      <c r="E5562" s="648">
        <f>VLOOKUP(D5562,ID對照表!A:B,2,FALSE)</f>
        <v>13</v>
      </c>
      <c r="F5562" s="648" t="e">
        <f>VLOOKUP($A5562,PH!$A:$H,5,TRUE)</f>
        <v>#N/A</v>
      </c>
    </row>
    <row r="5563" spans="1:6" x14ac:dyDescent="0.25">
      <c r="A5563" s="648" t="str">
        <f t="shared" si="86"/>
        <v>2017/05/26-01:01:51</v>
      </c>
      <c r="B5563" s="4">
        <v>42881</v>
      </c>
      <c r="C5563" s="3">
        <v>4.2951388888888886E-2</v>
      </c>
      <c r="D5563" s="620" t="s">
        <v>33</v>
      </c>
      <c r="E5563" s="648">
        <f>VLOOKUP(D5563,ID對照表!A:B,2,FALSE)</f>
        <v>13</v>
      </c>
      <c r="F5563" s="648" t="e">
        <f>VLOOKUP($A5563,PH!$A:$H,5,TRUE)</f>
        <v>#N/A</v>
      </c>
    </row>
    <row r="5564" spans="1:6" x14ac:dyDescent="0.25">
      <c r="A5564" s="648" t="str">
        <f t="shared" si="86"/>
        <v>2017/05/26-01:02:08</v>
      </c>
      <c r="B5564" s="4">
        <v>42881</v>
      </c>
      <c r="C5564" s="3">
        <v>4.3148148148148151E-2</v>
      </c>
      <c r="D5564" s="620" t="s">
        <v>33</v>
      </c>
      <c r="E5564" s="648">
        <f>VLOOKUP(D5564,ID對照表!A:B,2,FALSE)</f>
        <v>13</v>
      </c>
      <c r="F5564" s="648" t="e">
        <f>VLOOKUP($A5564,PH!$A:$H,5,TRUE)</f>
        <v>#N/A</v>
      </c>
    </row>
    <row r="5565" spans="1:6" x14ac:dyDescent="0.25">
      <c r="A5565" s="648" t="str">
        <f t="shared" si="86"/>
        <v>2017/05/26-01:02:14</v>
      </c>
      <c r="B5565" s="4">
        <v>42881</v>
      </c>
      <c r="C5565" s="3">
        <v>4.3217592592592592E-2</v>
      </c>
      <c r="D5565" s="620" t="s">
        <v>33</v>
      </c>
      <c r="E5565" s="648">
        <f>VLOOKUP(D5565,ID對照表!A:B,2,FALSE)</f>
        <v>13</v>
      </c>
      <c r="F5565" s="648" t="e">
        <f>VLOOKUP($A5565,PH!$A:$H,5,TRUE)</f>
        <v>#N/A</v>
      </c>
    </row>
    <row r="5566" spans="1:6" x14ac:dyDescent="0.25">
      <c r="A5566" s="648" t="str">
        <f t="shared" si="86"/>
        <v>2017/05/26-01:02:27</v>
      </c>
      <c r="B5566" s="4">
        <v>42881</v>
      </c>
      <c r="C5566" s="3">
        <v>4.3368055555555556E-2</v>
      </c>
      <c r="D5566" s="620" t="s">
        <v>33</v>
      </c>
      <c r="E5566" s="648">
        <f>VLOOKUP(D5566,ID對照表!A:B,2,FALSE)</f>
        <v>13</v>
      </c>
      <c r="F5566" s="648" t="e">
        <f>VLOOKUP($A5566,PH!$A:$H,5,TRUE)</f>
        <v>#N/A</v>
      </c>
    </row>
    <row r="5567" spans="1:6" x14ac:dyDescent="0.25">
      <c r="A5567" s="648" t="str">
        <f t="shared" si="86"/>
        <v>2017/05/26-01:02:30</v>
      </c>
      <c r="B5567" s="4">
        <v>42881</v>
      </c>
      <c r="C5567" s="3">
        <v>4.3402777777777783E-2</v>
      </c>
      <c r="D5567" s="620" t="s">
        <v>33</v>
      </c>
      <c r="E5567" s="648">
        <f>VLOOKUP(D5567,ID對照表!A:B,2,FALSE)</f>
        <v>13</v>
      </c>
      <c r="F5567" s="648" t="e">
        <f>VLOOKUP($A5567,PH!$A:$H,5,TRUE)</f>
        <v>#N/A</v>
      </c>
    </row>
    <row r="5568" spans="1:6" x14ac:dyDescent="0.25">
      <c r="A5568" s="648" t="str">
        <f t="shared" si="86"/>
        <v>2017/05/26-01:02:34</v>
      </c>
      <c r="B5568" s="4">
        <v>42881</v>
      </c>
      <c r="C5568" s="3">
        <v>4.3449074074074077E-2</v>
      </c>
      <c r="D5568" s="620" t="s">
        <v>33</v>
      </c>
      <c r="E5568" s="648">
        <f>VLOOKUP(D5568,ID對照表!A:B,2,FALSE)</f>
        <v>13</v>
      </c>
      <c r="F5568" s="648" t="e">
        <f>VLOOKUP($A5568,PH!$A:$H,5,TRUE)</f>
        <v>#N/A</v>
      </c>
    </row>
    <row r="5569" spans="1:6" x14ac:dyDescent="0.25">
      <c r="A5569" s="648" t="str">
        <f t="shared" si="86"/>
        <v>2017/05/26-01:02:40</v>
      </c>
      <c r="B5569" s="4">
        <v>42881</v>
      </c>
      <c r="C5569" s="3">
        <v>4.3518518518518519E-2</v>
      </c>
      <c r="D5569" s="620" t="s">
        <v>33</v>
      </c>
      <c r="E5569" s="648">
        <f>VLOOKUP(D5569,ID對照表!A:B,2,FALSE)</f>
        <v>13</v>
      </c>
      <c r="F5569" s="648" t="e">
        <f>VLOOKUP($A5569,PH!$A:$H,5,TRUE)</f>
        <v>#N/A</v>
      </c>
    </row>
    <row r="5570" spans="1:6" x14ac:dyDescent="0.25">
      <c r="A5570" s="648" t="str">
        <f t="shared" ref="A5570:A5633" si="87">TEXT(B5570,"yyyy/mm/dd")&amp;"-"&amp;TEXT(C5570,"hh:mm:ss")</f>
        <v>2017/05/26-01:02:48</v>
      </c>
      <c r="B5570" s="4">
        <v>42881</v>
      </c>
      <c r="C5570" s="3">
        <v>4.3611111111111107E-2</v>
      </c>
      <c r="D5570" s="620" t="s">
        <v>33</v>
      </c>
      <c r="E5570" s="648">
        <f>VLOOKUP(D5570,ID對照表!A:B,2,FALSE)</f>
        <v>13</v>
      </c>
      <c r="F5570" s="648" t="e">
        <f>VLOOKUP($A5570,PH!$A:$H,5,TRUE)</f>
        <v>#N/A</v>
      </c>
    </row>
    <row r="5571" spans="1:6" x14ac:dyDescent="0.25">
      <c r="A5571" s="648" t="str">
        <f t="shared" si="87"/>
        <v>2017/05/26-01:02:50</v>
      </c>
      <c r="B5571" s="4">
        <v>42881</v>
      </c>
      <c r="C5571" s="3">
        <v>4.3634259259259262E-2</v>
      </c>
      <c r="D5571" s="620" t="s">
        <v>33</v>
      </c>
      <c r="E5571" s="648">
        <f>VLOOKUP(D5571,ID對照表!A:B,2,FALSE)</f>
        <v>13</v>
      </c>
      <c r="F5571" s="648" t="e">
        <f>VLOOKUP($A5571,PH!$A:$H,5,TRUE)</f>
        <v>#N/A</v>
      </c>
    </row>
    <row r="5572" spans="1:6" x14ac:dyDescent="0.25">
      <c r="A5572" s="648" t="str">
        <f t="shared" si="87"/>
        <v>2017/05/26-01:02:59</v>
      </c>
      <c r="B5572" s="4">
        <v>42881</v>
      </c>
      <c r="C5572" s="3">
        <v>4.3738425925925924E-2</v>
      </c>
      <c r="D5572" s="620" t="s">
        <v>33</v>
      </c>
      <c r="E5572" s="648">
        <f>VLOOKUP(D5572,ID對照表!A:B,2,FALSE)</f>
        <v>13</v>
      </c>
      <c r="F5572" s="648" t="e">
        <f>VLOOKUP($A5572,PH!$A:$H,5,TRUE)</f>
        <v>#N/A</v>
      </c>
    </row>
    <row r="5573" spans="1:6" x14ac:dyDescent="0.25">
      <c r="A5573" s="648" t="str">
        <f t="shared" si="87"/>
        <v>2017/05/26-02:04:53</v>
      </c>
      <c r="B5573" s="4">
        <v>42881</v>
      </c>
      <c r="C5573" s="3">
        <v>8.6724537037037031E-2</v>
      </c>
      <c r="D5573" s="620" t="s">
        <v>172</v>
      </c>
      <c r="E5573" s="648">
        <f>VLOOKUP(D5573,ID對照表!A:B,2,FALSE)</f>
        <v>89</v>
      </c>
      <c r="F5573" s="648" t="e">
        <f>VLOOKUP($A5573,PH!$A:$H,5,TRUE)</f>
        <v>#N/A</v>
      </c>
    </row>
    <row r="5574" spans="1:6" x14ac:dyDescent="0.25">
      <c r="A5574" s="648" t="str">
        <f t="shared" si="87"/>
        <v>2017/05/26-02:06:54</v>
      </c>
      <c r="B5574" s="4">
        <v>42881</v>
      </c>
      <c r="C5574" s="3">
        <v>8.8125000000000009E-2</v>
      </c>
      <c r="D5574" s="620" t="s">
        <v>86</v>
      </c>
      <c r="E5574" s="648">
        <f>VLOOKUP(D5574,ID對照表!A:B,2,FALSE)</f>
        <v>61</v>
      </c>
      <c r="F5574" s="648" t="e">
        <f>VLOOKUP($A5574,PH!$A:$H,5,TRUE)</f>
        <v>#N/A</v>
      </c>
    </row>
    <row r="5575" spans="1:6" x14ac:dyDescent="0.25">
      <c r="A5575" s="648" t="str">
        <f t="shared" si="87"/>
        <v>2017/05/26-02:08:27</v>
      </c>
      <c r="B5575" s="4">
        <v>42881</v>
      </c>
      <c r="C5575" s="3">
        <v>8.9201388888888886E-2</v>
      </c>
      <c r="D5575" s="620" t="s">
        <v>172</v>
      </c>
      <c r="E5575" s="648">
        <f>VLOOKUP(D5575,ID對照表!A:B,2,FALSE)</f>
        <v>89</v>
      </c>
      <c r="F5575" s="648" t="e">
        <f>VLOOKUP($A5575,PH!$A:$H,5,TRUE)</f>
        <v>#N/A</v>
      </c>
    </row>
    <row r="5576" spans="1:6" x14ac:dyDescent="0.25">
      <c r="A5576" s="648" t="str">
        <f t="shared" si="87"/>
        <v>2017/05/26-02:44:21</v>
      </c>
      <c r="B5576" s="4">
        <v>42881</v>
      </c>
      <c r="C5576" s="3">
        <v>0.11413194444444445</v>
      </c>
      <c r="D5576" s="620" t="s">
        <v>52</v>
      </c>
      <c r="E5576" s="648">
        <f>VLOOKUP(D5576,ID對照表!A:B,2,FALSE)</f>
        <v>1</v>
      </c>
      <c r="F5576" s="648" t="e">
        <f>VLOOKUP($A5576,PH!$A:$H,5,TRUE)</f>
        <v>#N/A</v>
      </c>
    </row>
    <row r="5577" spans="1:6" x14ac:dyDescent="0.25">
      <c r="A5577" s="648" t="str">
        <f t="shared" si="87"/>
        <v>2017/05/26-11:17:46</v>
      </c>
      <c r="B5577" s="4">
        <v>42881</v>
      </c>
      <c r="C5577" s="3">
        <v>0.47067129629629628</v>
      </c>
      <c r="D5577" s="620" t="s">
        <v>33</v>
      </c>
      <c r="E5577" s="648">
        <f>VLOOKUP(D5577,ID對照表!A:B,2,FALSE)</f>
        <v>13</v>
      </c>
      <c r="F5577" s="648" t="e">
        <f>VLOOKUP($A5577,PH!$A:$H,5,TRUE)</f>
        <v>#N/A</v>
      </c>
    </row>
    <row r="5578" spans="1:6" x14ac:dyDescent="0.25">
      <c r="A5578" s="648" t="str">
        <f t="shared" si="87"/>
        <v>2017/05/26-11:17:59</v>
      </c>
      <c r="B5578" s="4">
        <v>42881</v>
      </c>
      <c r="C5578" s="3">
        <v>0.47082175925925923</v>
      </c>
      <c r="D5578" s="620" t="s">
        <v>33</v>
      </c>
      <c r="E5578" s="648">
        <f>VLOOKUP(D5578,ID對照表!A:B,2,FALSE)</f>
        <v>13</v>
      </c>
      <c r="F5578" s="648" t="e">
        <f>VLOOKUP($A5578,PH!$A:$H,5,TRUE)</f>
        <v>#N/A</v>
      </c>
    </row>
    <row r="5579" spans="1:6" x14ac:dyDescent="0.25">
      <c r="A5579" s="648" t="str">
        <f t="shared" si="87"/>
        <v>2017/05/26-13:03:22</v>
      </c>
      <c r="B5579" s="4">
        <v>42881</v>
      </c>
      <c r="C5579" s="3">
        <v>0.54400462962962959</v>
      </c>
      <c r="D5579" s="620" t="s">
        <v>33</v>
      </c>
      <c r="E5579" s="648">
        <f>VLOOKUP(D5579,ID對照表!A:B,2,FALSE)</f>
        <v>13</v>
      </c>
      <c r="F5579" s="648" t="e">
        <f>VLOOKUP($A5579,PH!$A:$H,5,TRUE)</f>
        <v>#N/A</v>
      </c>
    </row>
    <row r="5580" spans="1:6" x14ac:dyDescent="0.25">
      <c r="A5580" s="648" t="str">
        <f t="shared" si="87"/>
        <v>2017/05/26-13:04:15</v>
      </c>
      <c r="B5580" s="4">
        <v>42881</v>
      </c>
      <c r="C5580" s="3">
        <v>0.54461805555555554</v>
      </c>
      <c r="D5580" s="620" t="s">
        <v>84</v>
      </c>
      <c r="E5580" s="648">
        <f>VLOOKUP(D5580,ID對照表!A:B,2,FALSE)</f>
        <v>60</v>
      </c>
      <c r="F5580" s="648" t="e">
        <f>VLOOKUP($A5580,PH!$A:$H,5,TRUE)</f>
        <v>#N/A</v>
      </c>
    </row>
    <row r="5581" spans="1:6" x14ac:dyDescent="0.25">
      <c r="A5581" s="648" t="str">
        <f t="shared" si="87"/>
        <v>2017/05/26-14:24:30</v>
      </c>
      <c r="B5581" s="4">
        <v>42881</v>
      </c>
      <c r="C5581" s="3">
        <v>0.60034722222222225</v>
      </c>
      <c r="D5581" s="620" t="s">
        <v>4</v>
      </c>
      <c r="E5581" s="648">
        <f>VLOOKUP(D5581,ID對照表!A:B,2,FALSE)</f>
        <v>6</v>
      </c>
      <c r="F5581" s="648" t="e">
        <f>VLOOKUP($A5581,PH!$A:$H,5,TRUE)</f>
        <v>#N/A</v>
      </c>
    </row>
    <row r="5582" spans="1:6" x14ac:dyDescent="0.25">
      <c r="A5582" s="648" t="str">
        <f t="shared" si="87"/>
        <v>2017/05/26-15:44:46</v>
      </c>
      <c r="B5582" s="4">
        <v>42881</v>
      </c>
      <c r="C5582" s="3">
        <v>0.6560879629629629</v>
      </c>
      <c r="D5582" s="620" t="s">
        <v>33</v>
      </c>
      <c r="E5582" s="648">
        <f>VLOOKUP(D5582,ID對照表!A:B,2,FALSE)</f>
        <v>13</v>
      </c>
      <c r="F5582" s="648" t="e">
        <f>VLOOKUP($A5582,PH!$A:$H,5,TRUE)</f>
        <v>#N/A</v>
      </c>
    </row>
    <row r="5583" spans="1:6" x14ac:dyDescent="0.25">
      <c r="A5583" s="648" t="str">
        <f t="shared" si="87"/>
        <v>2017/05/26-15:47:54</v>
      </c>
      <c r="B5583" s="4">
        <v>42881</v>
      </c>
      <c r="C5583" s="3">
        <v>0.65826388888888887</v>
      </c>
      <c r="D5583" s="620" t="s">
        <v>33</v>
      </c>
      <c r="E5583" s="648">
        <f>VLOOKUP(D5583,ID對照表!A:B,2,FALSE)</f>
        <v>13</v>
      </c>
      <c r="F5583" s="648" t="e">
        <f>VLOOKUP($A5583,PH!$A:$H,5,TRUE)</f>
        <v>#N/A</v>
      </c>
    </row>
    <row r="5584" spans="1:6" x14ac:dyDescent="0.25">
      <c r="A5584" s="648" t="str">
        <f t="shared" si="87"/>
        <v>2017/05/26-15:47:57</v>
      </c>
      <c r="B5584" s="4">
        <v>42881</v>
      </c>
      <c r="C5584" s="3">
        <v>0.6582986111111111</v>
      </c>
      <c r="D5584" s="620" t="s">
        <v>33</v>
      </c>
      <c r="E5584" s="648">
        <f>VLOOKUP(D5584,ID對照表!A:B,2,FALSE)</f>
        <v>13</v>
      </c>
      <c r="F5584" s="648" t="e">
        <f>VLOOKUP($A5584,PH!$A:$H,5,TRUE)</f>
        <v>#N/A</v>
      </c>
    </row>
    <row r="5585" spans="1:6" x14ac:dyDescent="0.25">
      <c r="A5585" s="648" t="str">
        <f t="shared" si="87"/>
        <v>2017/05/26-15:47:59</v>
      </c>
      <c r="B5585" s="4">
        <v>42881</v>
      </c>
      <c r="C5585" s="3">
        <v>0.65832175925925929</v>
      </c>
      <c r="D5585" s="620" t="s">
        <v>33</v>
      </c>
      <c r="E5585" s="648">
        <f>VLOOKUP(D5585,ID對照表!A:B,2,FALSE)</f>
        <v>13</v>
      </c>
      <c r="F5585" s="648" t="e">
        <f>VLOOKUP($A5585,PH!$A:$H,5,TRUE)</f>
        <v>#N/A</v>
      </c>
    </row>
    <row r="5586" spans="1:6" x14ac:dyDescent="0.25">
      <c r="A5586" s="648" t="str">
        <f t="shared" si="87"/>
        <v>2017/05/26-15:48:03</v>
      </c>
      <c r="B5586" s="4">
        <v>42881</v>
      </c>
      <c r="C5586" s="3">
        <v>0.65836805555555555</v>
      </c>
      <c r="D5586" s="620" t="s">
        <v>33</v>
      </c>
      <c r="E5586" s="648">
        <f>VLOOKUP(D5586,ID對照表!A:B,2,FALSE)</f>
        <v>13</v>
      </c>
      <c r="F5586" s="648" t="e">
        <f>VLOOKUP($A5586,PH!$A:$H,5,TRUE)</f>
        <v>#N/A</v>
      </c>
    </row>
    <row r="5587" spans="1:6" x14ac:dyDescent="0.25">
      <c r="A5587" s="648" t="str">
        <f t="shared" si="87"/>
        <v>2017/05/26-15:48:05</v>
      </c>
      <c r="B5587" s="4">
        <v>42881</v>
      </c>
      <c r="C5587" s="3">
        <v>0.65839120370370374</v>
      </c>
      <c r="D5587" s="620" t="s">
        <v>33</v>
      </c>
      <c r="E5587" s="648">
        <f>VLOOKUP(D5587,ID對照表!A:B,2,FALSE)</f>
        <v>13</v>
      </c>
      <c r="F5587" s="648" t="e">
        <f>VLOOKUP($A5587,PH!$A:$H,5,TRUE)</f>
        <v>#N/A</v>
      </c>
    </row>
    <row r="5588" spans="1:6" x14ac:dyDescent="0.25">
      <c r="A5588" s="648" t="str">
        <f t="shared" si="87"/>
        <v>2017/05/26-15:48:13</v>
      </c>
      <c r="B5588" s="4">
        <v>42881</v>
      </c>
      <c r="C5588" s="3">
        <v>0.65848379629629628</v>
      </c>
      <c r="D5588" s="620" t="s">
        <v>33</v>
      </c>
      <c r="E5588" s="648">
        <f>VLOOKUP(D5588,ID對照表!A:B,2,FALSE)</f>
        <v>13</v>
      </c>
      <c r="F5588" s="648" t="e">
        <f>VLOOKUP($A5588,PH!$A:$H,5,TRUE)</f>
        <v>#N/A</v>
      </c>
    </row>
    <row r="5589" spans="1:6" x14ac:dyDescent="0.25">
      <c r="A5589" s="648" t="str">
        <f t="shared" si="87"/>
        <v>2017/05/26-15:48:21</v>
      </c>
      <c r="B5589" s="4">
        <v>42881</v>
      </c>
      <c r="C5589" s="3">
        <v>0.65857638888888892</v>
      </c>
      <c r="D5589" s="620" t="s">
        <v>33</v>
      </c>
      <c r="E5589" s="648">
        <f>VLOOKUP(D5589,ID對照表!A:B,2,FALSE)</f>
        <v>13</v>
      </c>
      <c r="F5589" s="648" t="e">
        <f>VLOOKUP($A5589,PH!$A:$H,5,TRUE)</f>
        <v>#N/A</v>
      </c>
    </row>
    <row r="5590" spans="1:6" x14ac:dyDescent="0.25">
      <c r="A5590" s="648" t="str">
        <f t="shared" si="87"/>
        <v>2017/05/26-15:53:34</v>
      </c>
      <c r="B5590" s="4">
        <v>42881</v>
      </c>
      <c r="C5590" s="3">
        <v>0.66219907407407408</v>
      </c>
      <c r="D5590" s="620" t="s">
        <v>33</v>
      </c>
      <c r="E5590" s="648">
        <f>VLOOKUP(D5590,ID對照表!A:B,2,FALSE)</f>
        <v>13</v>
      </c>
      <c r="F5590" s="648" t="e">
        <f>VLOOKUP($A5590,PH!$A:$H,5,TRUE)</f>
        <v>#N/A</v>
      </c>
    </row>
    <row r="5591" spans="1:6" x14ac:dyDescent="0.25">
      <c r="A5591" s="648" t="str">
        <f t="shared" si="87"/>
        <v>2017/05/26-15:53:54</v>
      </c>
      <c r="B5591" s="4">
        <v>42881</v>
      </c>
      <c r="C5591" s="3">
        <v>0.66243055555555552</v>
      </c>
      <c r="D5591" s="620" t="s">
        <v>33</v>
      </c>
      <c r="E5591" s="648">
        <f>VLOOKUP(D5591,ID對照表!A:B,2,FALSE)</f>
        <v>13</v>
      </c>
      <c r="F5591" s="648" t="e">
        <f>VLOOKUP($A5591,PH!$A:$H,5,TRUE)</f>
        <v>#N/A</v>
      </c>
    </row>
    <row r="5592" spans="1:6" x14ac:dyDescent="0.25">
      <c r="A5592" s="648" t="str">
        <f t="shared" si="87"/>
        <v>2017/05/26-19:33:16</v>
      </c>
      <c r="B5592" s="4">
        <v>42881</v>
      </c>
      <c r="C5592" s="3">
        <v>0.81476851851851861</v>
      </c>
      <c r="D5592" s="620" t="s">
        <v>86</v>
      </c>
      <c r="E5592" s="648">
        <f>VLOOKUP(D5592,ID對照表!A:B,2,FALSE)</f>
        <v>61</v>
      </c>
      <c r="F5592" s="648" t="e">
        <f>VLOOKUP($A5592,PH!$A:$H,5,TRUE)</f>
        <v>#N/A</v>
      </c>
    </row>
    <row r="5593" spans="1:6" x14ac:dyDescent="0.25">
      <c r="A5593" s="648" t="str">
        <f t="shared" si="87"/>
        <v>2017/05/26-21:02:52</v>
      </c>
      <c r="B5593" s="4">
        <v>42881</v>
      </c>
      <c r="C5593" s="3">
        <v>0.87699074074074079</v>
      </c>
      <c r="D5593" s="620" t="s">
        <v>167</v>
      </c>
      <c r="E5593" s="648">
        <f>VLOOKUP(D5593,ID對照表!A:B,2,FALSE)</f>
        <v>83</v>
      </c>
      <c r="F5593" s="648" t="e">
        <f>VLOOKUP($A5593,PH!$A:$H,5,TRUE)</f>
        <v>#N/A</v>
      </c>
    </row>
    <row r="5594" spans="1:6" x14ac:dyDescent="0.25">
      <c r="A5594" s="648" t="str">
        <f t="shared" si="87"/>
        <v>2017/05/26-21:02:55</v>
      </c>
      <c r="B5594" s="4">
        <v>42881</v>
      </c>
      <c r="C5594" s="3">
        <v>0.87702546296296291</v>
      </c>
      <c r="D5594" s="620" t="s">
        <v>167</v>
      </c>
      <c r="E5594" s="648">
        <f>VLOOKUP(D5594,ID對照表!A:B,2,FALSE)</f>
        <v>83</v>
      </c>
      <c r="F5594" s="648" t="e">
        <f>VLOOKUP($A5594,PH!$A:$H,5,TRUE)</f>
        <v>#N/A</v>
      </c>
    </row>
    <row r="5595" spans="1:6" x14ac:dyDescent="0.25">
      <c r="A5595" s="648" t="str">
        <f t="shared" si="87"/>
        <v>2017/05/26-21:02:59</v>
      </c>
      <c r="B5595" s="4">
        <v>42881</v>
      </c>
      <c r="C5595" s="3">
        <v>0.87707175925925929</v>
      </c>
      <c r="D5595" s="620" t="s">
        <v>167</v>
      </c>
      <c r="E5595" s="648">
        <f>VLOOKUP(D5595,ID對照表!A:B,2,FALSE)</f>
        <v>83</v>
      </c>
      <c r="F5595" s="648" t="e">
        <f>VLOOKUP($A5595,PH!$A:$H,5,TRUE)</f>
        <v>#N/A</v>
      </c>
    </row>
    <row r="5596" spans="1:6" x14ac:dyDescent="0.25">
      <c r="A5596" s="648" t="str">
        <f t="shared" si="87"/>
        <v>2017/05/26-21:03:05</v>
      </c>
      <c r="B5596" s="4">
        <v>42881</v>
      </c>
      <c r="C5596" s="3">
        <v>0.87714120370370363</v>
      </c>
      <c r="D5596" s="620" t="s">
        <v>167</v>
      </c>
      <c r="E5596" s="648">
        <f>VLOOKUP(D5596,ID對照表!A:B,2,FALSE)</f>
        <v>83</v>
      </c>
      <c r="F5596" s="648" t="e">
        <f>VLOOKUP($A5596,PH!$A:$H,5,TRUE)</f>
        <v>#N/A</v>
      </c>
    </row>
    <row r="5597" spans="1:6" x14ac:dyDescent="0.25">
      <c r="A5597" s="648" t="str">
        <f t="shared" si="87"/>
        <v>2017/05/26-21:03:12</v>
      </c>
      <c r="B5597" s="4">
        <v>42881</v>
      </c>
      <c r="C5597" s="3">
        <v>0.87722222222222224</v>
      </c>
      <c r="D5597" s="620" t="s">
        <v>167</v>
      </c>
      <c r="E5597" s="648">
        <f>VLOOKUP(D5597,ID對照表!A:B,2,FALSE)</f>
        <v>83</v>
      </c>
      <c r="F5597" s="648" t="e">
        <f>VLOOKUP($A5597,PH!$A:$H,5,TRUE)</f>
        <v>#N/A</v>
      </c>
    </row>
    <row r="5598" spans="1:6" x14ac:dyDescent="0.25">
      <c r="A5598" s="648" t="str">
        <f t="shared" si="87"/>
        <v>2017/05/26-21:03:20</v>
      </c>
      <c r="B5598" s="4">
        <v>42881</v>
      </c>
      <c r="C5598" s="3">
        <v>0.87731481481481488</v>
      </c>
      <c r="D5598" s="620" t="s">
        <v>167</v>
      </c>
      <c r="E5598" s="648">
        <f>VLOOKUP(D5598,ID對照表!A:B,2,FALSE)</f>
        <v>83</v>
      </c>
      <c r="F5598" s="648" t="e">
        <f>VLOOKUP($A5598,PH!$A:$H,5,TRUE)</f>
        <v>#N/A</v>
      </c>
    </row>
    <row r="5599" spans="1:6" x14ac:dyDescent="0.25">
      <c r="A5599" s="648" t="str">
        <f t="shared" si="87"/>
        <v>2017/05/26-21:03:24</v>
      </c>
      <c r="B5599" s="4">
        <v>42881</v>
      </c>
      <c r="C5599" s="3">
        <v>0.87736111111111115</v>
      </c>
      <c r="D5599" s="620" t="s">
        <v>167</v>
      </c>
      <c r="E5599" s="648">
        <f>VLOOKUP(D5599,ID對照表!A:B,2,FALSE)</f>
        <v>83</v>
      </c>
      <c r="F5599" s="648" t="e">
        <f>VLOOKUP($A5599,PH!$A:$H,5,TRUE)</f>
        <v>#N/A</v>
      </c>
    </row>
    <row r="5600" spans="1:6" x14ac:dyDescent="0.25">
      <c r="A5600" s="648" t="str">
        <f t="shared" si="87"/>
        <v>2017/05/26-21:03:43</v>
      </c>
      <c r="B5600" s="4">
        <v>42881</v>
      </c>
      <c r="C5600" s="3">
        <v>0.87758101851851855</v>
      </c>
      <c r="D5600" s="620" t="s">
        <v>167</v>
      </c>
      <c r="E5600" s="648">
        <f>VLOOKUP(D5600,ID對照表!A:B,2,FALSE)</f>
        <v>83</v>
      </c>
      <c r="F5600" s="648" t="e">
        <f>VLOOKUP($A5600,PH!$A:$H,5,TRUE)</f>
        <v>#N/A</v>
      </c>
    </row>
    <row r="5601" spans="1:6" x14ac:dyDescent="0.25">
      <c r="A5601" s="648" t="str">
        <f t="shared" si="87"/>
        <v>2017/05/26-21:33:10</v>
      </c>
      <c r="B5601" s="4">
        <v>42881</v>
      </c>
      <c r="C5601" s="3">
        <v>0.89803240740740742</v>
      </c>
      <c r="D5601" s="620" t="s">
        <v>86</v>
      </c>
      <c r="E5601" s="648">
        <f>VLOOKUP(D5601,ID對照表!A:B,2,FALSE)</f>
        <v>61</v>
      </c>
      <c r="F5601" s="648" t="e">
        <f>VLOOKUP($A5601,PH!$A:$H,5,TRUE)</f>
        <v>#N/A</v>
      </c>
    </row>
    <row r="5602" spans="1:6" x14ac:dyDescent="0.25">
      <c r="A5602" s="648" t="str">
        <f t="shared" si="87"/>
        <v>2017/05/26-21:33:35</v>
      </c>
      <c r="B5602" s="4">
        <v>42881</v>
      </c>
      <c r="C5602" s="3">
        <v>0.89832175925925928</v>
      </c>
      <c r="D5602" s="620" t="s">
        <v>86</v>
      </c>
      <c r="E5602" s="648">
        <f>VLOOKUP(D5602,ID對照表!A:B,2,FALSE)</f>
        <v>61</v>
      </c>
      <c r="F5602" s="648" t="e">
        <f>VLOOKUP($A5602,PH!$A:$H,5,TRUE)</f>
        <v>#N/A</v>
      </c>
    </row>
    <row r="5603" spans="1:6" x14ac:dyDescent="0.25">
      <c r="A5603" s="648" t="str">
        <f t="shared" si="87"/>
        <v>2017/05/26-21:34:04</v>
      </c>
      <c r="B5603" s="4">
        <v>42881</v>
      </c>
      <c r="C5603" s="3">
        <v>0.8986574074074074</v>
      </c>
      <c r="D5603" s="620" t="s">
        <v>86</v>
      </c>
      <c r="E5603" s="648">
        <f>VLOOKUP(D5603,ID對照表!A:B,2,FALSE)</f>
        <v>61</v>
      </c>
      <c r="F5603" s="648" t="e">
        <f>VLOOKUP($A5603,PH!$A:$H,5,TRUE)</f>
        <v>#N/A</v>
      </c>
    </row>
    <row r="5604" spans="1:6" x14ac:dyDescent="0.25">
      <c r="A5604" s="648" t="str">
        <f t="shared" si="87"/>
        <v>2017/05/26-21:34:07</v>
      </c>
      <c r="B5604" s="4">
        <v>42881</v>
      </c>
      <c r="C5604" s="3">
        <v>0.89869212962962963</v>
      </c>
      <c r="D5604" s="620" t="s">
        <v>86</v>
      </c>
      <c r="E5604" s="648">
        <f>VLOOKUP(D5604,ID對照表!A:B,2,FALSE)</f>
        <v>61</v>
      </c>
      <c r="F5604" s="648" t="e">
        <f>VLOOKUP($A5604,PH!$A:$H,5,TRUE)</f>
        <v>#N/A</v>
      </c>
    </row>
    <row r="5605" spans="1:6" x14ac:dyDescent="0.25">
      <c r="A5605" s="648" t="str">
        <f t="shared" si="87"/>
        <v>2017/05/26-21:34:09</v>
      </c>
      <c r="B5605" s="4">
        <v>42881</v>
      </c>
      <c r="C5605" s="3">
        <v>0.89871527777777782</v>
      </c>
      <c r="D5605" s="620" t="s">
        <v>86</v>
      </c>
      <c r="E5605" s="648">
        <f>VLOOKUP(D5605,ID對照表!A:B,2,FALSE)</f>
        <v>61</v>
      </c>
      <c r="F5605" s="648" t="e">
        <f>VLOOKUP($A5605,PH!$A:$H,5,TRUE)</f>
        <v>#N/A</v>
      </c>
    </row>
    <row r="5606" spans="1:6" x14ac:dyDescent="0.25">
      <c r="A5606" s="648" t="str">
        <f t="shared" si="87"/>
        <v>2017/05/26-23:30:46</v>
      </c>
      <c r="B5606" s="4">
        <v>42881</v>
      </c>
      <c r="C5606" s="3">
        <v>0.97969907407407408</v>
      </c>
      <c r="D5606" s="620" t="s">
        <v>86</v>
      </c>
      <c r="E5606" s="648">
        <f>VLOOKUP(D5606,ID對照表!A:B,2,FALSE)</f>
        <v>61</v>
      </c>
      <c r="F5606" s="648" t="e">
        <f>VLOOKUP($A5606,PH!$A:$H,5,TRUE)</f>
        <v>#N/A</v>
      </c>
    </row>
    <row r="5607" spans="1:6" x14ac:dyDescent="0.25">
      <c r="A5607" s="648" t="str">
        <f t="shared" si="87"/>
        <v>2017/05/26-23:30:49</v>
      </c>
      <c r="B5607" s="4">
        <v>42881</v>
      </c>
      <c r="C5607" s="3">
        <v>0.97973379629629631</v>
      </c>
      <c r="D5607" s="620" t="s">
        <v>177</v>
      </c>
      <c r="E5607" s="648" t="e">
        <f>VLOOKUP(D5607,ID對照表!A:B,2,FALSE)</f>
        <v>#N/A</v>
      </c>
      <c r="F5607" s="648" t="e">
        <f>VLOOKUP($A5607,PH!$A:$H,5,TRUE)</f>
        <v>#N/A</v>
      </c>
    </row>
    <row r="5608" spans="1:6" x14ac:dyDescent="0.25">
      <c r="A5608" s="648" t="str">
        <f t="shared" si="87"/>
        <v>2017/05/26-23:30:50</v>
      </c>
      <c r="B5608" s="4">
        <v>42881</v>
      </c>
      <c r="C5608" s="3">
        <v>0.97974537037037035</v>
      </c>
      <c r="D5608" s="620" t="s">
        <v>178</v>
      </c>
      <c r="E5608" s="648" t="e">
        <f>VLOOKUP(D5608,ID對照表!A:B,2,FALSE)</f>
        <v>#N/A</v>
      </c>
      <c r="F5608" s="648" t="e">
        <f>VLOOKUP($A5608,PH!$A:$H,5,TRUE)</f>
        <v>#N/A</v>
      </c>
    </row>
    <row r="5609" spans="1:6" x14ac:dyDescent="0.25">
      <c r="A5609" s="648" t="str">
        <f t="shared" si="87"/>
        <v>2017/05/26-23:30:54</v>
      </c>
      <c r="B5609" s="4">
        <v>42881</v>
      </c>
      <c r="C5609" s="3">
        <v>0.97979166666666673</v>
      </c>
      <c r="D5609" s="620" t="s">
        <v>86</v>
      </c>
      <c r="E5609" s="648">
        <f>VLOOKUP(D5609,ID對照表!A:B,2,FALSE)</f>
        <v>61</v>
      </c>
      <c r="F5609" s="648" t="e">
        <f>VLOOKUP($A5609,PH!$A:$H,5,TRUE)</f>
        <v>#N/A</v>
      </c>
    </row>
    <row r="5610" spans="1:6" x14ac:dyDescent="0.25">
      <c r="A5610" s="648" t="str">
        <f t="shared" si="87"/>
        <v>2017/05/26-23:31:13</v>
      </c>
      <c r="B5610" s="4">
        <v>42881</v>
      </c>
      <c r="C5610" s="3">
        <v>0.98001157407407413</v>
      </c>
      <c r="D5610" s="620" t="s">
        <v>86</v>
      </c>
      <c r="E5610" s="648">
        <f>VLOOKUP(D5610,ID對照表!A:B,2,FALSE)</f>
        <v>61</v>
      </c>
      <c r="F5610" s="648" t="e">
        <f>VLOOKUP($A5610,PH!$A:$H,5,TRUE)</f>
        <v>#N/A</v>
      </c>
    </row>
    <row r="5611" spans="1:6" x14ac:dyDescent="0.25">
      <c r="A5611" s="648" t="str">
        <f t="shared" si="87"/>
        <v>2017/05/26-23:31:28</v>
      </c>
      <c r="B5611" s="4">
        <v>42881</v>
      </c>
      <c r="C5611" s="3">
        <v>0.98018518518518516</v>
      </c>
      <c r="D5611" s="620" t="s">
        <v>86</v>
      </c>
      <c r="E5611" s="648">
        <f>VLOOKUP(D5611,ID對照表!A:B,2,FALSE)</f>
        <v>61</v>
      </c>
      <c r="F5611" s="648" t="e">
        <f>VLOOKUP($A5611,PH!$A:$H,5,TRUE)</f>
        <v>#N/A</v>
      </c>
    </row>
    <row r="5612" spans="1:6" x14ac:dyDescent="0.25">
      <c r="A5612" s="648" t="str">
        <f t="shared" si="87"/>
        <v>2017/05/26-23:38:05</v>
      </c>
      <c r="B5612" s="4">
        <v>42881</v>
      </c>
      <c r="C5612" s="3">
        <v>0.98478009259259258</v>
      </c>
      <c r="D5612" s="620" t="s">
        <v>86</v>
      </c>
      <c r="E5612" s="648">
        <f>VLOOKUP(D5612,ID對照表!A:B,2,FALSE)</f>
        <v>61</v>
      </c>
      <c r="F5612" s="648" t="e">
        <f>VLOOKUP($A5612,PH!$A:$H,5,TRUE)</f>
        <v>#N/A</v>
      </c>
    </row>
    <row r="5613" spans="1:6" x14ac:dyDescent="0.25">
      <c r="A5613" s="648" t="str">
        <f t="shared" si="87"/>
        <v>2017/05/27-00:03:42</v>
      </c>
      <c r="B5613" s="4">
        <v>42882</v>
      </c>
      <c r="C5613" s="3">
        <v>2.5694444444444445E-3</v>
      </c>
      <c r="D5613" s="620" t="s">
        <v>86</v>
      </c>
      <c r="E5613" s="648">
        <f>VLOOKUP(D5613,ID對照表!A:B,2,FALSE)</f>
        <v>61</v>
      </c>
      <c r="F5613" s="648" t="e">
        <f>VLOOKUP($A5613,PH!$A:$H,5,TRUE)</f>
        <v>#N/A</v>
      </c>
    </row>
    <row r="5614" spans="1:6" x14ac:dyDescent="0.25">
      <c r="A5614" s="648" t="str">
        <f t="shared" si="87"/>
        <v>2017/05/27-03:17:22</v>
      </c>
      <c r="B5614" s="4">
        <v>42882</v>
      </c>
      <c r="C5614" s="3">
        <v>0.13706018518518517</v>
      </c>
      <c r="D5614" s="620" t="s">
        <v>33</v>
      </c>
      <c r="E5614" s="648">
        <f>VLOOKUP(D5614,ID對照表!A:B,2,FALSE)</f>
        <v>13</v>
      </c>
      <c r="F5614" s="648" t="e">
        <f>VLOOKUP($A5614,PH!$A:$H,5,TRUE)</f>
        <v>#N/A</v>
      </c>
    </row>
    <row r="5615" spans="1:6" x14ac:dyDescent="0.25">
      <c r="A5615" s="648" t="str">
        <f t="shared" si="87"/>
        <v>2017/05/27-03:17:43</v>
      </c>
      <c r="B5615" s="4">
        <v>42882</v>
      </c>
      <c r="C5615" s="3">
        <v>0.13730324074074074</v>
      </c>
      <c r="D5615" s="620" t="s">
        <v>33</v>
      </c>
      <c r="E5615" s="648">
        <f>VLOOKUP(D5615,ID對照表!A:B,2,FALSE)</f>
        <v>13</v>
      </c>
      <c r="F5615" s="648" t="e">
        <f>VLOOKUP($A5615,PH!$A:$H,5,TRUE)</f>
        <v>#N/A</v>
      </c>
    </row>
    <row r="5616" spans="1:6" x14ac:dyDescent="0.25">
      <c r="A5616" s="648" t="str">
        <f t="shared" si="87"/>
        <v>2017/05/27-03:17:48</v>
      </c>
      <c r="B5616" s="4">
        <v>42882</v>
      </c>
      <c r="C5616" s="3">
        <v>0.13736111111111113</v>
      </c>
      <c r="D5616" s="620" t="s">
        <v>33</v>
      </c>
      <c r="E5616" s="648">
        <f>VLOOKUP(D5616,ID對照表!A:B,2,FALSE)</f>
        <v>13</v>
      </c>
      <c r="F5616" s="648" t="e">
        <f>VLOOKUP($A5616,PH!$A:$H,5,TRUE)</f>
        <v>#N/A</v>
      </c>
    </row>
    <row r="5617" spans="1:6" x14ac:dyDescent="0.25">
      <c r="A5617" s="648" t="str">
        <f t="shared" si="87"/>
        <v>2017/05/27-03:18:10</v>
      </c>
      <c r="B5617" s="4">
        <v>42882</v>
      </c>
      <c r="C5617" s="3">
        <v>0.13761574074074076</v>
      </c>
      <c r="D5617" s="620" t="s">
        <v>33</v>
      </c>
      <c r="E5617" s="648">
        <f>VLOOKUP(D5617,ID對照表!A:B,2,FALSE)</f>
        <v>13</v>
      </c>
      <c r="F5617" s="648" t="e">
        <f>VLOOKUP($A5617,PH!$A:$H,5,TRUE)</f>
        <v>#N/A</v>
      </c>
    </row>
    <row r="5618" spans="1:6" x14ac:dyDescent="0.25">
      <c r="A5618" s="648" t="str">
        <f t="shared" si="87"/>
        <v>2017/05/27-03:18:11</v>
      </c>
      <c r="B5618" s="4">
        <v>42882</v>
      </c>
      <c r="C5618" s="3">
        <v>0.1376273148148148</v>
      </c>
      <c r="D5618" s="620" t="s">
        <v>33</v>
      </c>
      <c r="E5618" s="648">
        <f>VLOOKUP(D5618,ID對照表!A:B,2,FALSE)</f>
        <v>13</v>
      </c>
      <c r="F5618" s="648" t="e">
        <f>VLOOKUP($A5618,PH!$A:$H,5,TRUE)</f>
        <v>#N/A</v>
      </c>
    </row>
    <row r="5619" spans="1:6" x14ac:dyDescent="0.25">
      <c r="A5619" s="648" t="str">
        <f t="shared" si="87"/>
        <v>2017/05/27-03:18:15</v>
      </c>
      <c r="B5619" s="4">
        <v>42882</v>
      </c>
      <c r="C5619" s="3">
        <v>0.13767361111111112</v>
      </c>
      <c r="D5619" s="620" t="s">
        <v>33</v>
      </c>
      <c r="E5619" s="648">
        <f>VLOOKUP(D5619,ID對照表!A:B,2,FALSE)</f>
        <v>13</v>
      </c>
      <c r="F5619" s="648" t="e">
        <f>VLOOKUP($A5619,PH!$A:$H,5,TRUE)</f>
        <v>#N/A</v>
      </c>
    </row>
    <row r="5620" spans="1:6" x14ac:dyDescent="0.25">
      <c r="A5620" s="648" t="str">
        <f t="shared" si="87"/>
        <v>2017/05/27-12:19:41</v>
      </c>
      <c r="B5620" s="4">
        <v>42882</v>
      </c>
      <c r="C5620" s="3">
        <v>0.51366898148148155</v>
      </c>
      <c r="D5620" s="620" t="s">
        <v>33</v>
      </c>
      <c r="E5620" s="648">
        <f>VLOOKUP(D5620,ID對照表!A:B,2,FALSE)</f>
        <v>13</v>
      </c>
      <c r="F5620" s="648" t="e">
        <f>VLOOKUP($A5620,PH!$A:$H,5,TRUE)</f>
        <v>#N/A</v>
      </c>
    </row>
    <row r="5621" spans="1:6" x14ac:dyDescent="0.25">
      <c r="A5621" s="648" t="str">
        <f t="shared" si="87"/>
        <v>2017/05/27-12:19:43</v>
      </c>
      <c r="B5621" s="4">
        <v>42882</v>
      </c>
      <c r="C5621" s="3">
        <v>0.51369212962962962</v>
      </c>
      <c r="D5621" s="620" t="s">
        <v>33</v>
      </c>
      <c r="E5621" s="648">
        <f>VLOOKUP(D5621,ID對照表!A:B,2,FALSE)</f>
        <v>13</v>
      </c>
      <c r="F5621" s="648" t="e">
        <f>VLOOKUP($A5621,PH!$A:$H,5,TRUE)</f>
        <v>#N/A</v>
      </c>
    </row>
    <row r="5622" spans="1:6" x14ac:dyDescent="0.25">
      <c r="A5622" s="648" t="str">
        <f t="shared" si="87"/>
        <v>2017/05/27-12:45:52</v>
      </c>
      <c r="B5622" s="4">
        <v>42882</v>
      </c>
      <c r="C5622" s="3">
        <v>0.53185185185185191</v>
      </c>
      <c r="D5622" s="620" t="s">
        <v>33</v>
      </c>
      <c r="E5622" s="648">
        <f>VLOOKUP(D5622,ID對照表!A:B,2,FALSE)</f>
        <v>13</v>
      </c>
      <c r="F5622" s="648" t="e">
        <f>VLOOKUP($A5622,PH!$A:$H,5,TRUE)</f>
        <v>#N/A</v>
      </c>
    </row>
    <row r="5623" spans="1:6" x14ac:dyDescent="0.25">
      <c r="A5623" s="648" t="str">
        <f t="shared" si="87"/>
        <v>2017/05/27-13:46:13</v>
      </c>
      <c r="B5623" s="4">
        <v>42882</v>
      </c>
      <c r="C5623" s="3">
        <v>0.57376157407407413</v>
      </c>
      <c r="D5623" s="620" t="s">
        <v>33</v>
      </c>
      <c r="E5623" s="648">
        <f>VLOOKUP(D5623,ID對照表!A:B,2,FALSE)</f>
        <v>13</v>
      </c>
      <c r="F5623" s="648" t="e">
        <f>VLOOKUP($A5623,PH!$A:$H,5,TRUE)</f>
        <v>#N/A</v>
      </c>
    </row>
    <row r="5624" spans="1:6" x14ac:dyDescent="0.25">
      <c r="A5624" s="648" t="str">
        <f t="shared" si="87"/>
        <v>2017/05/27-13:46:28</v>
      </c>
      <c r="B5624" s="4">
        <v>42882</v>
      </c>
      <c r="C5624" s="3">
        <v>0.57393518518518516</v>
      </c>
      <c r="D5624" s="620" t="s">
        <v>33</v>
      </c>
      <c r="E5624" s="648">
        <f>VLOOKUP(D5624,ID對照表!A:B,2,FALSE)</f>
        <v>13</v>
      </c>
      <c r="F5624" s="648" t="e">
        <f>VLOOKUP($A5624,PH!$A:$H,5,TRUE)</f>
        <v>#N/A</v>
      </c>
    </row>
    <row r="5625" spans="1:6" x14ac:dyDescent="0.25">
      <c r="A5625" s="648" t="str">
        <f t="shared" si="87"/>
        <v>2017/05/27-13:49:58</v>
      </c>
      <c r="B5625" s="4">
        <v>42882</v>
      </c>
      <c r="C5625" s="3">
        <v>0.57636574074074076</v>
      </c>
      <c r="D5625" s="620" t="s">
        <v>33</v>
      </c>
      <c r="E5625" s="648">
        <f>VLOOKUP(D5625,ID對照表!A:B,2,FALSE)</f>
        <v>13</v>
      </c>
      <c r="F5625" s="648" t="e">
        <f>VLOOKUP($A5625,PH!$A:$H,5,TRUE)</f>
        <v>#N/A</v>
      </c>
    </row>
    <row r="5626" spans="1:6" x14ac:dyDescent="0.25">
      <c r="A5626" s="648" t="str">
        <f t="shared" si="87"/>
        <v>2017/05/27-13:57:50</v>
      </c>
      <c r="B5626" s="4">
        <v>42882</v>
      </c>
      <c r="C5626" s="3">
        <v>0.58182870370370365</v>
      </c>
      <c r="D5626" s="620" t="s">
        <v>56</v>
      </c>
      <c r="E5626" s="648">
        <f>VLOOKUP(D5626,ID對照表!A:B,2,FALSE)</f>
        <v>31</v>
      </c>
      <c r="F5626" s="648" t="e">
        <f>VLOOKUP($A5626,PH!$A:$H,5,TRUE)</f>
        <v>#N/A</v>
      </c>
    </row>
    <row r="5627" spans="1:6" x14ac:dyDescent="0.25">
      <c r="A5627" s="648" t="str">
        <f t="shared" si="87"/>
        <v>2017/05/27-14:02:21</v>
      </c>
      <c r="B5627" s="4">
        <v>42882</v>
      </c>
      <c r="C5627" s="3">
        <v>0.58496527777777774</v>
      </c>
      <c r="D5627" s="620" t="s">
        <v>33</v>
      </c>
      <c r="E5627" s="648">
        <f>VLOOKUP(D5627,ID對照表!A:B,2,FALSE)</f>
        <v>13</v>
      </c>
      <c r="F5627" s="648" t="e">
        <f>VLOOKUP($A5627,PH!$A:$H,5,TRUE)</f>
        <v>#N/A</v>
      </c>
    </row>
    <row r="5628" spans="1:6" x14ac:dyDescent="0.25">
      <c r="A5628" s="648" t="str">
        <f t="shared" si="87"/>
        <v>2017/05/27-18:40:16</v>
      </c>
      <c r="B5628" s="4">
        <v>42882</v>
      </c>
      <c r="C5628" s="3">
        <v>0.77796296296296286</v>
      </c>
      <c r="D5628" s="620" t="s">
        <v>4</v>
      </c>
      <c r="E5628" s="648">
        <f>VLOOKUP(D5628,ID對照表!A:B,2,FALSE)</f>
        <v>6</v>
      </c>
      <c r="F5628" s="648" t="e">
        <f>VLOOKUP($A5628,PH!$A:$H,5,TRUE)</f>
        <v>#N/A</v>
      </c>
    </row>
    <row r="5629" spans="1:6" x14ac:dyDescent="0.25">
      <c r="A5629" s="648" t="str">
        <f t="shared" si="87"/>
        <v>2017/05/27-18:57:18</v>
      </c>
      <c r="B5629" s="4">
        <v>42882</v>
      </c>
      <c r="C5629" s="3">
        <v>0.78979166666666656</v>
      </c>
      <c r="D5629" s="620" t="s">
        <v>56</v>
      </c>
      <c r="E5629" s="648">
        <f>VLOOKUP(D5629,ID對照表!A:B,2,FALSE)</f>
        <v>31</v>
      </c>
      <c r="F5629" s="648" t="e">
        <f>VLOOKUP($A5629,PH!$A:$H,5,TRUE)</f>
        <v>#N/A</v>
      </c>
    </row>
    <row r="5630" spans="1:6" x14ac:dyDescent="0.25">
      <c r="A5630" s="648" t="str">
        <f t="shared" si="87"/>
        <v>2017/05/27-18:57:32</v>
      </c>
      <c r="B5630" s="4">
        <v>42882</v>
      </c>
      <c r="C5630" s="3">
        <v>0.78995370370370377</v>
      </c>
      <c r="D5630" s="620" t="s">
        <v>56</v>
      </c>
      <c r="E5630" s="648">
        <f>VLOOKUP(D5630,ID對照表!A:B,2,FALSE)</f>
        <v>31</v>
      </c>
      <c r="F5630" s="648" t="e">
        <f>VLOOKUP($A5630,PH!$A:$H,5,TRUE)</f>
        <v>#N/A</v>
      </c>
    </row>
    <row r="5631" spans="1:6" x14ac:dyDescent="0.25">
      <c r="A5631" s="648" t="str">
        <f t="shared" si="87"/>
        <v>2017/05/27-18:59:56</v>
      </c>
      <c r="B5631" s="4">
        <v>42882</v>
      </c>
      <c r="C5631" s="3">
        <v>0.79162037037037036</v>
      </c>
      <c r="D5631" s="620" t="s">
        <v>56</v>
      </c>
      <c r="E5631" s="648">
        <f>VLOOKUP(D5631,ID對照表!A:B,2,FALSE)</f>
        <v>31</v>
      </c>
      <c r="F5631" s="648" t="e">
        <f>VLOOKUP($A5631,PH!$A:$H,5,TRUE)</f>
        <v>#N/A</v>
      </c>
    </row>
    <row r="5632" spans="1:6" x14ac:dyDescent="0.25">
      <c r="A5632" s="648" t="str">
        <f t="shared" si="87"/>
        <v>2017/05/27-19:19:01</v>
      </c>
      <c r="B5632" s="4">
        <v>42882</v>
      </c>
      <c r="C5632" s="3">
        <v>0.80487268518518518</v>
      </c>
      <c r="D5632" s="620" t="s">
        <v>44</v>
      </c>
      <c r="E5632" s="648">
        <f>VLOOKUP(D5632,ID對照表!A:B,2,FALSE)</f>
        <v>21</v>
      </c>
      <c r="F5632" s="648" t="e">
        <f>VLOOKUP($A5632,PH!$A:$H,5,TRUE)</f>
        <v>#N/A</v>
      </c>
    </row>
    <row r="5633" spans="1:6" x14ac:dyDescent="0.25">
      <c r="A5633" s="648" t="str">
        <f t="shared" si="87"/>
        <v>2017/05/27-19:19:05</v>
      </c>
      <c r="B5633" s="4">
        <v>42882</v>
      </c>
      <c r="C5633" s="3">
        <v>0.80491898148148155</v>
      </c>
      <c r="D5633" s="620" t="s">
        <v>179</v>
      </c>
      <c r="E5633" s="648">
        <f>VLOOKUP(D5633,ID對照表!A:B,2,FALSE)</f>
        <v>95</v>
      </c>
      <c r="F5633" s="648" t="e">
        <f>VLOOKUP($A5633,PH!$A:$H,5,TRUE)</f>
        <v>#N/A</v>
      </c>
    </row>
    <row r="5634" spans="1:6" x14ac:dyDescent="0.25">
      <c r="A5634" s="648" t="str">
        <f t="shared" ref="A5634:A5697" si="88">TEXT(B5634,"yyyy/mm/dd")&amp;"-"&amp;TEXT(C5634,"hh:mm:ss")</f>
        <v>2017/05/27-19:19:09</v>
      </c>
      <c r="B5634" s="4">
        <v>42882</v>
      </c>
      <c r="C5634" s="3">
        <v>0.80496527777777782</v>
      </c>
      <c r="D5634" s="620" t="s">
        <v>179</v>
      </c>
      <c r="E5634" s="648">
        <f>VLOOKUP(D5634,ID對照表!A:B,2,FALSE)</f>
        <v>95</v>
      </c>
      <c r="F5634" s="648" t="e">
        <f>VLOOKUP($A5634,PH!$A:$H,5,TRUE)</f>
        <v>#N/A</v>
      </c>
    </row>
    <row r="5635" spans="1:6" x14ac:dyDescent="0.25">
      <c r="A5635" s="648" t="str">
        <f t="shared" si="88"/>
        <v>2017/05/27-19:19:09</v>
      </c>
      <c r="B5635" s="4">
        <v>42882</v>
      </c>
      <c r="C5635" s="3">
        <v>0.80496527777777782</v>
      </c>
      <c r="D5635" s="620" t="s">
        <v>44</v>
      </c>
      <c r="E5635" s="648">
        <f>VLOOKUP(D5635,ID對照表!A:B,2,FALSE)</f>
        <v>21</v>
      </c>
      <c r="F5635" s="648" t="e">
        <f>VLOOKUP($A5635,PH!$A:$H,5,TRUE)</f>
        <v>#N/A</v>
      </c>
    </row>
    <row r="5636" spans="1:6" x14ac:dyDescent="0.25">
      <c r="A5636" s="648" t="str">
        <f t="shared" si="88"/>
        <v>2017/05/27-19:19:12</v>
      </c>
      <c r="B5636" s="4">
        <v>42882</v>
      </c>
      <c r="C5636" s="3">
        <v>0.80500000000000005</v>
      </c>
      <c r="D5636" s="620" t="s">
        <v>44</v>
      </c>
      <c r="E5636" s="648">
        <f>VLOOKUP(D5636,ID對照表!A:B,2,FALSE)</f>
        <v>21</v>
      </c>
      <c r="F5636" s="648" t="e">
        <f>VLOOKUP($A5636,PH!$A:$H,5,TRUE)</f>
        <v>#N/A</v>
      </c>
    </row>
    <row r="5637" spans="1:6" x14ac:dyDescent="0.25">
      <c r="A5637" s="648" t="str">
        <f t="shared" si="88"/>
        <v>2017/05/27-20:11:26</v>
      </c>
      <c r="B5637" s="4">
        <v>42882</v>
      </c>
      <c r="C5637" s="3">
        <v>0.84127314814814813</v>
      </c>
      <c r="D5637" s="620" t="s">
        <v>60</v>
      </c>
      <c r="E5637" s="648">
        <f>VLOOKUP(D5637,ID對照表!A:B,2,FALSE)</f>
        <v>36</v>
      </c>
      <c r="F5637" s="648" t="e">
        <f>VLOOKUP($A5637,PH!$A:$H,5,TRUE)</f>
        <v>#N/A</v>
      </c>
    </row>
    <row r="5638" spans="1:6" x14ac:dyDescent="0.25">
      <c r="A5638" s="648" t="str">
        <f t="shared" si="88"/>
        <v>2017/05/27-20:11:28</v>
      </c>
      <c r="B5638" s="4">
        <v>42882</v>
      </c>
      <c r="C5638" s="3">
        <v>0.84129629629629632</v>
      </c>
      <c r="D5638" s="620" t="s">
        <v>60</v>
      </c>
      <c r="E5638" s="648">
        <f>VLOOKUP(D5638,ID對照表!A:B,2,FALSE)</f>
        <v>36</v>
      </c>
      <c r="F5638" s="648" t="e">
        <f>VLOOKUP($A5638,PH!$A:$H,5,TRUE)</f>
        <v>#N/A</v>
      </c>
    </row>
    <row r="5639" spans="1:6" x14ac:dyDescent="0.25">
      <c r="A5639" s="648" t="str">
        <f t="shared" si="88"/>
        <v>2017/05/27-20:12:34</v>
      </c>
      <c r="B5639" s="4">
        <v>42882</v>
      </c>
      <c r="C5639" s="3">
        <v>0.84206018518518511</v>
      </c>
      <c r="D5639" s="620" t="s">
        <v>56</v>
      </c>
      <c r="E5639" s="648">
        <f>VLOOKUP(D5639,ID對照表!A:B,2,FALSE)</f>
        <v>31</v>
      </c>
      <c r="F5639" s="648" t="e">
        <f>VLOOKUP($A5639,PH!$A:$H,5,TRUE)</f>
        <v>#N/A</v>
      </c>
    </row>
    <row r="5640" spans="1:6" x14ac:dyDescent="0.25">
      <c r="A5640" s="648" t="str">
        <f t="shared" si="88"/>
        <v>2017/05/27-20:12:36</v>
      </c>
      <c r="B5640" s="4">
        <v>42882</v>
      </c>
      <c r="C5640" s="3">
        <v>0.84208333333333341</v>
      </c>
      <c r="D5640" s="620" t="s">
        <v>56</v>
      </c>
      <c r="E5640" s="648">
        <f>VLOOKUP(D5640,ID對照表!A:B,2,FALSE)</f>
        <v>31</v>
      </c>
      <c r="F5640" s="648" t="e">
        <f>VLOOKUP($A5640,PH!$A:$H,5,TRUE)</f>
        <v>#N/A</v>
      </c>
    </row>
    <row r="5641" spans="1:6" x14ac:dyDescent="0.25">
      <c r="A5641" s="648" t="str">
        <f t="shared" si="88"/>
        <v>2017/05/27-20:16:42</v>
      </c>
      <c r="B5641" s="4">
        <v>42882</v>
      </c>
      <c r="C5641" s="3">
        <v>0.84493055555555552</v>
      </c>
      <c r="D5641" s="620" t="s">
        <v>56</v>
      </c>
      <c r="E5641" s="648">
        <f>VLOOKUP(D5641,ID對照表!A:B,2,FALSE)</f>
        <v>31</v>
      </c>
      <c r="F5641" s="648" t="e">
        <f>VLOOKUP($A5641,PH!$A:$H,5,TRUE)</f>
        <v>#N/A</v>
      </c>
    </row>
    <row r="5642" spans="1:6" x14ac:dyDescent="0.25">
      <c r="A5642" s="648" t="str">
        <f t="shared" si="88"/>
        <v>2017/05/27-20:16:44</v>
      </c>
      <c r="B5642" s="4">
        <v>42882</v>
      </c>
      <c r="C5642" s="3">
        <v>0.84495370370370371</v>
      </c>
      <c r="D5642" s="620" t="s">
        <v>56</v>
      </c>
      <c r="E5642" s="648">
        <f>VLOOKUP(D5642,ID對照表!A:B,2,FALSE)</f>
        <v>31</v>
      </c>
      <c r="F5642" s="648" t="e">
        <f>VLOOKUP($A5642,PH!$A:$H,5,TRUE)</f>
        <v>#N/A</v>
      </c>
    </row>
    <row r="5643" spans="1:6" x14ac:dyDescent="0.25">
      <c r="A5643" s="648" t="str">
        <f t="shared" si="88"/>
        <v>2017/05/27-20:18:46</v>
      </c>
      <c r="B5643" s="4">
        <v>42882</v>
      </c>
      <c r="C5643" s="3">
        <v>0.84636574074074078</v>
      </c>
      <c r="D5643" s="620" t="s">
        <v>60</v>
      </c>
      <c r="E5643" s="648">
        <f>VLOOKUP(D5643,ID對照表!A:B,2,FALSE)</f>
        <v>36</v>
      </c>
      <c r="F5643" s="648" t="e">
        <f>VLOOKUP($A5643,PH!$A:$H,5,TRUE)</f>
        <v>#N/A</v>
      </c>
    </row>
    <row r="5644" spans="1:6" x14ac:dyDescent="0.25">
      <c r="A5644" s="648" t="str">
        <f t="shared" si="88"/>
        <v>2017/05/27-20:18:47</v>
      </c>
      <c r="B5644" s="4">
        <v>42882</v>
      </c>
      <c r="C5644" s="3">
        <v>0.84637731481481471</v>
      </c>
      <c r="D5644" s="620" t="s">
        <v>60</v>
      </c>
      <c r="E5644" s="648">
        <f>VLOOKUP(D5644,ID對照表!A:B,2,FALSE)</f>
        <v>36</v>
      </c>
      <c r="F5644" s="648" t="e">
        <f>VLOOKUP($A5644,PH!$A:$H,5,TRUE)</f>
        <v>#N/A</v>
      </c>
    </row>
    <row r="5645" spans="1:6" x14ac:dyDescent="0.25">
      <c r="A5645" s="648" t="str">
        <f t="shared" si="88"/>
        <v>2017/05/27-20:21:39</v>
      </c>
      <c r="B5645" s="4">
        <v>42882</v>
      </c>
      <c r="C5645" s="3">
        <v>0.8483680555555555</v>
      </c>
      <c r="D5645" s="620" t="s">
        <v>56</v>
      </c>
      <c r="E5645" s="648">
        <f>VLOOKUP(D5645,ID對照表!A:B,2,FALSE)</f>
        <v>31</v>
      </c>
      <c r="F5645" s="648" t="e">
        <f>VLOOKUP($A5645,PH!$A:$H,5,TRUE)</f>
        <v>#N/A</v>
      </c>
    </row>
    <row r="5646" spans="1:6" x14ac:dyDescent="0.25">
      <c r="A5646" s="648" t="str">
        <f t="shared" si="88"/>
        <v>2017/05/27-20:21:43</v>
      </c>
      <c r="B5646" s="4">
        <v>42882</v>
      </c>
      <c r="C5646" s="3">
        <v>0.84841435185185177</v>
      </c>
      <c r="D5646" s="620" t="s">
        <v>56</v>
      </c>
      <c r="E5646" s="648">
        <f>VLOOKUP(D5646,ID對照表!A:B,2,FALSE)</f>
        <v>31</v>
      </c>
      <c r="F5646" s="648" t="e">
        <f>VLOOKUP($A5646,PH!$A:$H,5,TRUE)</f>
        <v>#N/A</v>
      </c>
    </row>
    <row r="5647" spans="1:6" x14ac:dyDescent="0.25">
      <c r="A5647" s="648" t="str">
        <f t="shared" si="88"/>
        <v>2017/05/27-20:21:45</v>
      </c>
      <c r="B5647" s="4">
        <v>42882</v>
      </c>
      <c r="C5647" s="3">
        <v>0.84843750000000007</v>
      </c>
      <c r="D5647" s="620" t="s">
        <v>56</v>
      </c>
      <c r="E5647" s="648">
        <f>VLOOKUP(D5647,ID對照表!A:B,2,FALSE)</f>
        <v>31</v>
      </c>
      <c r="F5647" s="648" t="e">
        <f>VLOOKUP($A5647,PH!$A:$H,5,TRUE)</f>
        <v>#N/A</v>
      </c>
    </row>
    <row r="5648" spans="1:6" x14ac:dyDescent="0.25">
      <c r="A5648" s="648" t="str">
        <f t="shared" si="88"/>
        <v>2017/05/27-20:21:46</v>
      </c>
      <c r="B5648" s="4">
        <v>42882</v>
      </c>
      <c r="C5648" s="3">
        <v>0.84844907407407411</v>
      </c>
      <c r="D5648" s="620" t="s">
        <v>56</v>
      </c>
      <c r="E5648" s="648">
        <f>VLOOKUP(D5648,ID對照表!A:B,2,FALSE)</f>
        <v>31</v>
      </c>
      <c r="F5648" s="648" t="e">
        <f>VLOOKUP($A5648,PH!$A:$H,5,TRUE)</f>
        <v>#N/A</v>
      </c>
    </row>
    <row r="5649" spans="1:6" x14ac:dyDescent="0.25">
      <c r="A5649" s="648" t="str">
        <f t="shared" si="88"/>
        <v>2017/05/27-20:21:51</v>
      </c>
      <c r="B5649" s="4">
        <v>42882</v>
      </c>
      <c r="C5649" s="3">
        <v>0.84850694444444441</v>
      </c>
      <c r="D5649" s="620" t="s">
        <v>56</v>
      </c>
      <c r="E5649" s="648">
        <f>VLOOKUP(D5649,ID對照表!A:B,2,FALSE)</f>
        <v>31</v>
      </c>
      <c r="F5649" s="648" t="e">
        <f>VLOOKUP($A5649,PH!$A:$H,5,TRUE)</f>
        <v>#N/A</v>
      </c>
    </row>
    <row r="5650" spans="1:6" x14ac:dyDescent="0.25">
      <c r="A5650" s="648" t="str">
        <f t="shared" si="88"/>
        <v>2017/05/27-20:45:42</v>
      </c>
      <c r="B5650" s="4">
        <v>42882</v>
      </c>
      <c r="C5650" s="3">
        <v>0.86506944444444445</v>
      </c>
      <c r="D5650" s="620" t="s">
        <v>56</v>
      </c>
      <c r="E5650" s="648">
        <f>VLOOKUP(D5650,ID對照表!A:B,2,FALSE)</f>
        <v>31</v>
      </c>
      <c r="F5650" s="648" t="e">
        <f>VLOOKUP($A5650,PH!$A:$H,5,TRUE)</f>
        <v>#N/A</v>
      </c>
    </row>
    <row r="5651" spans="1:6" x14ac:dyDescent="0.25">
      <c r="A5651" s="648" t="str">
        <f t="shared" si="88"/>
        <v>2017/05/27-20:45:52</v>
      </c>
      <c r="B5651" s="4">
        <v>42882</v>
      </c>
      <c r="C5651" s="3">
        <v>0.86518518518518517</v>
      </c>
      <c r="D5651" s="620" t="s">
        <v>56</v>
      </c>
      <c r="E5651" s="648">
        <f>VLOOKUP(D5651,ID對照表!A:B,2,FALSE)</f>
        <v>31</v>
      </c>
      <c r="F5651" s="648" t="e">
        <f>VLOOKUP($A5651,PH!$A:$H,5,TRUE)</f>
        <v>#N/A</v>
      </c>
    </row>
    <row r="5652" spans="1:6" x14ac:dyDescent="0.25">
      <c r="A5652" s="648" t="str">
        <f t="shared" si="88"/>
        <v>2017/05/27-20:45:53</v>
      </c>
      <c r="B5652" s="4">
        <v>42882</v>
      </c>
      <c r="C5652" s="3">
        <v>0.86519675925925921</v>
      </c>
      <c r="D5652" s="620" t="s">
        <v>56</v>
      </c>
      <c r="E5652" s="648">
        <f>VLOOKUP(D5652,ID對照表!A:B,2,FALSE)</f>
        <v>31</v>
      </c>
      <c r="F5652" s="648" t="e">
        <f>VLOOKUP($A5652,PH!$A:$H,5,TRUE)</f>
        <v>#N/A</v>
      </c>
    </row>
    <row r="5653" spans="1:6" x14ac:dyDescent="0.25">
      <c r="A5653" s="648" t="str">
        <f t="shared" si="88"/>
        <v>2017/05/27-20:45:54</v>
      </c>
      <c r="B5653" s="4">
        <v>42882</v>
      </c>
      <c r="C5653" s="3">
        <v>0.86520833333333336</v>
      </c>
      <c r="D5653" s="620" t="s">
        <v>56</v>
      </c>
      <c r="E5653" s="648">
        <f>VLOOKUP(D5653,ID對照表!A:B,2,FALSE)</f>
        <v>31</v>
      </c>
      <c r="F5653" s="648" t="e">
        <f>VLOOKUP($A5653,PH!$A:$H,5,TRUE)</f>
        <v>#N/A</v>
      </c>
    </row>
    <row r="5654" spans="1:6" x14ac:dyDescent="0.25">
      <c r="A5654" s="648" t="str">
        <f t="shared" si="88"/>
        <v>2017/05/27-20:46:01</v>
      </c>
      <c r="B5654" s="4">
        <v>42882</v>
      </c>
      <c r="C5654" s="3">
        <v>0.86528935185185185</v>
      </c>
      <c r="D5654" s="620" t="s">
        <v>56</v>
      </c>
      <c r="E5654" s="648">
        <f>VLOOKUP(D5654,ID對照表!A:B,2,FALSE)</f>
        <v>31</v>
      </c>
      <c r="F5654" s="648" t="e">
        <f>VLOOKUP($A5654,PH!$A:$H,5,TRUE)</f>
        <v>#N/A</v>
      </c>
    </row>
    <row r="5655" spans="1:6" x14ac:dyDescent="0.25">
      <c r="A5655" s="648" t="str">
        <f t="shared" si="88"/>
        <v>2017/05/27-20:46:10</v>
      </c>
      <c r="B5655" s="4">
        <v>42882</v>
      </c>
      <c r="C5655" s="3">
        <v>0.86539351851851853</v>
      </c>
      <c r="D5655" s="620" t="s">
        <v>56</v>
      </c>
      <c r="E5655" s="648">
        <f>VLOOKUP(D5655,ID對照表!A:B,2,FALSE)</f>
        <v>31</v>
      </c>
      <c r="F5655" s="648" t="e">
        <f>VLOOKUP($A5655,PH!$A:$H,5,TRUE)</f>
        <v>#N/A</v>
      </c>
    </row>
    <row r="5656" spans="1:6" x14ac:dyDescent="0.25">
      <c r="A5656" s="648" t="str">
        <f t="shared" si="88"/>
        <v>2017/05/27-20:46:11</v>
      </c>
      <c r="B5656" s="4">
        <v>42882</v>
      </c>
      <c r="C5656" s="3">
        <v>0.86540509259259257</v>
      </c>
      <c r="D5656" s="620" t="s">
        <v>56</v>
      </c>
      <c r="E5656" s="648">
        <f>VLOOKUP(D5656,ID對照表!A:B,2,FALSE)</f>
        <v>31</v>
      </c>
      <c r="F5656" s="648" t="e">
        <f>VLOOKUP($A5656,PH!$A:$H,5,TRUE)</f>
        <v>#N/A</v>
      </c>
    </row>
    <row r="5657" spans="1:6" x14ac:dyDescent="0.25">
      <c r="A5657" s="648" t="str">
        <f t="shared" si="88"/>
        <v>2017/05/27-20:46:12</v>
      </c>
      <c r="B5657" s="4">
        <v>42882</v>
      </c>
      <c r="C5657" s="3">
        <v>0.86541666666666661</v>
      </c>
      <c r="D5657" s="620" t="s">
        <v>56</v>
      </c>
      <c r="E5657" s="648">
        <f>VLOOKUP(D5657,ID對照表!A:B,2,FALSE)</f>
        <v>31</v>
      </c>
      <c r="F5657" s="648" t="e">
        <f>VLOOKUP($A5657,PH!$A:$H,5,TRUE)</f>
        <v>#N/A</v>
      </c>
    </row>
    <row r="5658" spans="1:6" x14ac:dyDescent="0.25">
      <c r="A5658" s="648" t="str">
        <f t="shared" si="88"/>
        <v>2017/05/27-20:46:14</v>
      </c>
      <c r="B5658" s="4">
        <v>42882</v>
      </c>
      <c r="C5658" s="3">
        <v>0.86543981481481491</v>
      </c>
      <c r="D5658" s="620" t="s">
        <v>56</v>
      </c>
      <c r="E5658" s="648">
        <f>VLOOKUP(D5658,ID對照表!A:B,2,FALSE)</f>
        <v>31</v>
      </c>
      <c r="F5658" s="648" t="e">
        <f>VLOOKUP($A5658,PH!$A:$H,5,TRUE)</f>
        <v>#N/A</v>
      </c>
    </row>
    <row r="5659" spans="1:6" x14ac:dyDescent="0.25">
      <c r="A5659" s="648" t="str">
        <f t="shared" si="88"/>
        <v>2017/05/27-20:46:16</v>
      </c>
      <c r="B5659" s="4">
        <v>42882</v>
      </c>
      <c r="C5659" s="3">
        <v>0.86546296296296299</v>
      </c>
      <c r="D5659" s="620" t="s">
        <v>56</v>
      </c>
      <c r="E5659" s="648">
        <f>VLOOKUP(D5659,ID對照表!A:B,2,FALSE)</f>
        <v>31</v>
      </c>
      <c r="F5659" s="648" t="e">
        <f>VLOOKUP($A5659,PH!$A:$H,5,TRUE)</f>
        <v>#N/A</v>
      </c>
    </row>
    <row r="5660" spans="1:6" x14ac:dyDescent="0.25">
      <c r="A5660" s="648" t="str">
        <f t="shared" si="88"/>
        <v>2017/05/27-20:49:17</v>
      </c>
      <c r="B5660" s="4">
        <v>42882</v>
      </c>
      <c r="C5660" s="3">
        <v>0.86755787037037047</v>
      </c>
      <c r="D5660" s="620" t="s">
        <v>56</v>
      </c>
      <c r="E5660" s="648">
        <f>VLOOKUP(D5660,ID對照表!A:B,2,FALSE)</f>
        <v>31</v>
      </c>
      <c r="F5660" s="648" t="e">
        <f>VLOOKUP($A5660,PH!$A:$H,5,TRUE)</f>
        <v>#N/A</v>
      </c>
    </row>
    <row r="5661" spans="1:6" x14ac:dyDescent="0.25">
      <c r="A5661" s="648" t="str">
        <f t="shared" si="88"/>
        <v>2017/05/28-00:59:53</v>
      </c>
      <c r="B5661" s="4">
        <v>42883</v>
      </c>
      <c r="C5661" s="3">
        <v>4.1585648148148149E-2</v>
      </c>
      <c r="D5661" s="620" t="s">
        <v>60</v>
      </c>
      <c r="E5661" s="648">
        <f>VLOOKUP(D5661,ID對照表!A:B,2,FALSE)</f>
        <v>36</v>
      </c>
      <c r="F5661" s="648" t="e">
        <f>VLOOKUP($A5661,PH!$A:$H,5,TRUE)</f>
        <v>#N/A</v>
      </c>
    </row>
    <row r="5662" spans="1:6" x14ac:dyDescent="0.25">
      <c r="A5662" s="648" t="str">
        <f t="shared" si="88"/>
        <v>2017/05/28-18:29:44</v>
      </c>
      <c r="B5662" s="4">
        <v>42883</v>
      </c>
      <c r="C5662" s="3">
        <v>0.77064814814814808</v>
      </c>
      <c r="D5662" s="620" t="s">
        <v>60</v>
      </c>
      <c r="E5662" s="648">
        <f>VLOOKUP(D5662,ID對照表!A:B,2,FALSE)</f>
        <v>36</v>
      </c>
      <c r="F5662" s="648" t="e">
        <f>VLOOKUP($A5662,PH!$A:$H,5,TRUE)</f>
        <v>#N/A</v>
      </c>
    </row>
    <row r="5663" spans="1:6" x14ac:dyDescent="0.25">
      <c r="A5663" s="648" t="str">
        <f t="shared" si="88"/>
        <v>2017/05/28-18:30:29</v>
      </c>
      <c r="B5663" s="4">
        <v>42883</v>
      </c>
      <c r="C5663" s="3">
        <v>0.77116898148148139</v>
      </c>
      <c r="D5663" s="620" t="s">
        <v>60</v>
      </c>
      <c r="E5663" s="648">
        <f>VLOOKUP(D5663,ID對照表!A:B,2,FALSE)</f>
        <v>36</v>
      </c>
      <c r="F5663" s="648" t="e">
        <f>VLOOKUP($A5663,PH!$A:$H,5,TRUE)</f>
        <v>#N/A</v>
      </c>
    </row>
    <row r="5664" spans="1:6" x14ac:dyDescent="0.25">
      <c r="A5664" s="648" t="str">
        <f t="shared" si="88"/>
        <v>2017/05/28-18:30:30</v>
      </c>
      <c r="B5664" s="4">
        <v>42883</v>
      </c>
      <c r="C5664" s="3">
        <v>0.77118055555555554</v>
      </c>
      <c r="D5664" s="620" t="s">
        <v>60</v>
      </c>
      <c r="E5664" s="648">
        <f>VLOOKUP(D5664,ID對照表!A:B,2,FALSE)</f>
        <v>36</v>
      </c>
      <c r="F5664" s="648" t="e">
        <f>VLOOKUP($A5664,PH!$A:$H,5,TRUE)</f>
        <v>#N/A</v>
      </c>
    </row>
    <row r="5665" spans="1:6" x14ac:dyDescent="0.25">
      <c r="A5665" s="648" t="str">
        <f t="shared" si="88"/>
        <v>2017/05/28-18:30:35</v>
      </c>
      <c r="B5665" s="4">
        <v>42883</v>
      </c>
      <c r="C5665" s="3">
        <v>0.77123842592592595</v>
      </c>
      <c r="D5665" s="620" t="s">
        <v>60</v>
      </c>
      <c r="E5665" s="648">
        <f>VLOOKUP(D5665,ID對照表!A:B,2,FALSE)</f>
        <v>36</v>
      </c>
      <c r="F5665" s="648" t="e">
        <f>VLOOKUP($A5665,PH!$A:$H,5,TRUE)</f>
        <v>#N/A</v>
      </c>
    </row>
    <row r="5666" spans="1:6" x14ac:dyDescent="0.25">
      <c r="A5666" s="648" t="str">
        <f t="shared" si="88"/>
        <v>2017/05/28-18:31:05</v>
      </c>
      <c r="B5666" s="4">
        <v>42883</v>
      </c>
      <c r="C5666" s="3">
        <v>0.77158564814814812</v>
      </c>
      <c r="D5666" s="620" t="s">
        <v>60</v>
      </c>
      <c r="E5666" s="648">
        <f>VLOOKUP(D5666,ID對照表!A:B,2,FALSE)</f>
        <v>36</v>
      </c>
      <c r="F5666" s="648" t="e">
        <f>VLOOKUP($A5666,PH!$A:$H,5,TRUE)</f>
        <v>#N/A</v>
      </c>
    </row>
    <row r="5667" spans="1:6" x14ac:dyDescent="0.25">
      <c r="A5667" s="648" t="str">
        <f t="shared" si="88"/>
        <v>2017/05/28-18:32:39</v>
      </c>
      <c r="B5667" s="4">
        <v>42883</v>
      </c>
      <c r="C5667" s="3">
        <v>0.7726736111111111</v>
      </c>
      <c r="D5667" s="620" t="s">
        <v>60</v>
      </c>
      <c r="E5667" s="648">
        <f>VLOOKUP(D5667,ID對照表!A:B,2,FALSE)</f>
        <v>36</v>
      </c>
      <c r="F5667" s="648" t="e">
        <f>VLOOKUP($A5667,PH!$A:$H,5,TRUE)</f>
        <v>#N/A</v>
      </c>
    </row>
    <row r="5668" spans="1:6" x14ac:dyDescent="0.25">
      <c r="A5668" s="648" t="str">
        <f t="shared" si="88"/>
        <v>2017/05/28-18:32:58</v>
      </c>
      <c r="B5668" s="4">
        <v>42883</v>
      </c>
      <c r="C5668" s="3">
        <v>0.77289351851851851</v>
      </c>
      <c r="D5668" s="620" t="s">
        <v>60</v>
      </c>
      <c r="E5668" s="648">
        <f>VLOOKUP(D5668,ID對照表!A:B,2,FALSE)</f>
        <v>36</v>
      </c>
      <c r="F5668" s="648" t="e">
        <f>VLOOKUP($A5668,PH!$A:$H,5,TRUE)</f>
        <v>#N/A</v>
      </c>
    </row>
    <row r="5669" spans="1:6" x14ac:dyDescent="0.25">
      <c r="A5669" s="648" t="str">
        <f t="shared" si="88"/>
        <v>2017/05/28-18:33:00</v>
      </c>
      <c r="B5669" s="4">
        <v>42883</v>
      </c>
      <c r="C5669" s="3">
        <v>0.7729166666666667</v>
      </c>
      <c r="D5669" s="620" t="s">
        <v>60</v>
      </c>
      <c r="E5669" s="648">
        <f>VLOOKUP(D5669,ID對照表!A:B,2,FALSE)</f>
        <v>36</v>
      </c>
      <c r="F5669" s="648" t="e">
        <f>VLOOKUP($A5669,PH!$A:$H,5,TRUE)</f>
        <v>#N/A</v>
      </c>
    </row>
    <row r="5670" spans="1:6" x14ac:dyDescent="0.25">
      <c r="A5670" s="648" t="str">
        <f t="shared" si="88"/>
        <v>2017/05/28-18:38:20</v>
      </c>
      <c r="B5670" s="4">
        <v>42883</v>
      </c>
      <c r="C5670" s="3">
        <v>0.77662037037037035</v>
      </c>
      <c r="D5670" s="620" t="s">
        <v>60</v>
      </c>
      <c r="E5670" s="648">
        <f>VLOOKUP(D5670,ID對照表!A:B,2,FALSE)</f>
        <v>36</v>
      </c>
      <c r="F5670" s="648" t="e">
        <f>VLOOKUP($A5670,PH!$A:$H,5,TRUE)</f>
        <v>#N/A</v>
      </c>
    </row>
    <row r="5671" spans="1:6" x14ac:dyDescent="0.25">
      <c r="A5671" s="648" t="str">
        <f t="shared" si="88"/>
        <v>2017/05/28-20:06:30</v>
      </c>
      <c r="B5671" s="4">
        <v>42883</v>
      </c>
      <c r="C5671" s="3">
        <v>0.8378472222222223</v>
      </c>
      <c r="D5671" s="620" t="s">
        <v>169</v>
      </c>
      <c r="E5671" s="648">
        <f>VLOOKUP(D5671,ID對照表!A:B,2,FALSE)</f>
        <v>85</v>
      </c>
      <c r="F5671" s="648" t="e">
        <f>VLOOKUP($A5671,PH!$A:$H,5,TRUE)</f>
        <v>#N/A</v>
      </c>
    </row>
    <row r="5672" spans="1:6" x14ac:dyDescent="0.25">
      <c r="A5672" s="648" t="str">
        <f t="shared" si="88"/>
        <v>2017/05/28-21:58:18</v>
      </c>
      <c r="B5672" s="4">
        <v>42883</v>
      </c>
      <c r="C5672" s="3">
        <v>0.91548611111111111</v>
      </c>
      <c r="D5672" s="620" t="s">
        <v>169</v>
      </c>
      <c r="E5672" s="648">
        <f>VLOOKUP(D5672,ID對照表!A:B,2,FALSE)</f>
        <v>85</v>
      </c>
      <c r="F5672" s="648" t="e">
        <f>VLOOKUP($A5672,PH!$A:$H,5,TRUE)</f>
        <v>#N/A</v>
      </c>
    </row>
    <row r="5673" spans="1:6" x14ac:dyDescent="0.25">
      <c r="A5673" s="648" t="str">
        <f t="shared" si="88"/>
        <v>2017/05/29-01:06:51</v>
      </c>
      <c r="B5673" s="4">
        <v>42884</v>
      </c>
      <c r="C5673" s="3">
        <v>4.6423611111111117E-2</v>
      </c>
      <c r="D5673" s="620" t="s">
        <v>169</v>
      </c>
      <c r="E5673" s="648">
        <f>VLOOKUP(D5673,ID對照表!A:B,2,FALSE)</f>
        <v>85</v>
      </c>
      <c r="F5673" s="648" t="e">
        <f>VLOOKUP($A5673,PH!$A:$H,5,TRUE)</f>
        <v>#N/A</v>
      </c>
    </row>
    <row r="5674" spans="1:6" x14ac:dyDescent="0.25">
      <c r="A5674" s="648" t="str">
        <f t="shared" si="88"/>
        <v>2017/05/29-03:11:07</v>
      </c>
      <c r="B5674" s="4">
        <v>42884</v>
      </c>
      <c r="C5674" s="3">
        <v>0.13271990740740741</v>
      </c>
      <c r="D5674" s="620" t="s">
        <v>169</v>
      </c>
      <c r="E5674" s="648">
        <f>VLOOKUP(D5674,ID對照表!A:B,2,FALSE)</f>
        <v>85</v>
      </c>
      <c r="F5674" s="648" t="e">
        <f>VLOOKUP($A5674,PH!$A:$H,5,TRUE)</f>
        <v>#N/A</v>
      </c>
    </row>
    <row r="5675" spans="1:6" x14ac:dyDescent="0.25">
      <c r="A5675" s="648" t="str">
        <f t="shared" si="88"/>
        <v>2017/05/29-03:17:24</v>
      </c>
      <c r="B5675" s="4">
        <v>42884</v>
      </c>
      <c r="C5675" s="3">
        <v>0.13708333333333333</v>
      </c>
      <c r="D5675" s="620" t="s">
        <v>82</v>
      </c>
      <c r="E5675" s="648">
        <f>VLOOKUP(D5675,ID對照表!A:B,2,FALSE)</f>
        <v>57</v>
      </c>
      <c r="F5675" s="648" t="e">
        <f>VLOOKUP($A5675,PH!$A:$H,5,TRUE)</f>
        <v>#N/A</v>
      </c>
    </row>
    <row r="5676" spans="1:6" x14ac:dyDescent="0.25">
      <c r="A5676" s="648" t="str">
        <f t="shared" si="88"/>
        <v>2017/05/29-03:17:25</v>
      </c>
      <c r="B5676" s="4">
        <v>42884</v>
      </c>
      <c r="C5676" s="3">
        <v>0.1370949074074074</v>
      </c>
      <c r="D5676" s="620" t="s">
        <v>82</v>
      </c>
      <c r="E5676" s="648">
        <f>VLOOKUP(D5676,ID對照表!A:B,2,FALSE)</f>
        <v>57</v>
      </c>
      <c r="F5676" s="648" t="e">
        <f>VLOOKUP($A5676,PH!$A:$H,5,TRUE)</f>
        <v>#N/A</v>
      </c>
    </row>
    <row r="5677" spans="1:6" x14ac:dyDescent="0.25">
      <c r="A5677" s="648" t="str">
        <f t="shared" si="88"/>
        <v>2017/05/29-03:17:27</v>
      </c>
      <c r="B5677" s="4">
        <v>42884</v>
      </c>
      <c r="C5677" s="3">
        <v>0.13711805555555556</v>
      </c>
      <c r="D5677" s="620" t="s">
        <v>82</v>
      </c>
      <c r="E5677" s="648">
        <f>VLOOKUP(D5677,ID對照表!A:B,2,FALSE)</f>
        <v>57</v>
      </c>
      <c r="F5677" s="648" t="e">
        <f>VLOOKUP($A5677,PH!$A:$H,5,TRUE)</f>
        <v>#N/A</v>
      </c>
    </row>
    <row r="5678" spans="1:6" x14ac:dyDescent="0.25">
      <c r="A5678" s="648" t="str">
        <f t="shared" si="88"/>
        <v>2017/05/29-03:17:28</v>
      </c>
      <c r="B5678" s="4">
        <v>42884</v>
      </c>
      <c r="C5678" s="3">
        <v>0.13712962962962963</v>
      </c>
      <c r="D5678" s="620" t="s">
        <v>82</v>
      </c>
      <c r="E5678" s="648">
        <f>VLOOKUP(D5678,ID對照表!A:B,2,FALSE)</f>
        <v>57</v>
      </c>
      <c r="F5678" s="648" t="e">
        <f>VLOOKUP($A5678,PH!$A:$H,5,TRUE)</f>
        <v>#N/A</v>
      </c>
    </row>
    <row r="5679" spans="1:6" x14ac:dyDescent="0.25">
      <c r="A5679" s="648" t="str">
        <f t="shared" si="88"/>
        <v>2017/05/29-03:17:31</v>
      </c>
      <c r="B5679" s="4">
        <v>42884</v>
      </c>
      <c r="C5679" s="3">
        <v>0.13716435185185186</v>
      </c>
      <c r="D5679" s="620" t="s">
        <v>82</v>
      </c>
      <c r="E5679" s="648">
        <f>VLOOKUP(D5679,ID對照表!A:B,2,FALSE)</f>
        <v>57</v>
      </c>
      <c r="F5679" s="648" t="e">
        <f>VLOOKUP($A5679,PH!$A:$H,5,TRUE)</f>
        <v>#N/A</v>
      </c>
    </row>
    <row r="5680" spans="1:6" x14ac:dyDescent="0.25">
      <c r="A5680" s="648" t="str">
        <f t="shared" si="88"/>
        <v>2017/05/29-03:19:07</v>
      </c>
      <c r="B5680" s="4">
        <v>42884</v>
      </c>
      <c r="C5680" s="3">
        <v>0.13827546296296298</v>
      </c>
      <c r="D5680" s="620" t="s">
        <v>82</v>
      </c>
      <c r="E5680" s="648">
        <f>VLOOKUP(D5680,ID對照表!A:B,2,FALSE)</f>
        <v>57</v>
      </c>
      <c r="F5680" s="648" t="e">
        <f>VLOOKUP($A5680,PH!$A:$H,5,TRUE)</f>
        <v>#N/A</v>
      </c>
    </row>
    <row r="5681" spans="1:6" x14ac:dyDescent="0.25">
      <c r="A5681" s="648" t="str">
        <f t="shared" si="88"/>
        <v>2017/05/29-08:12:23</v>
      </c>
      <c r="B5681" s="4">
        <v>42884</v>
      </c>
      <c r="C5681" s="3">
        <v>0.34193287037037035</v>
      </c>
      <c r="D5681" s="620" t="s">
        <v>84</v>
      </c>
      <c r="E5681" s="648">
        <f>VLOOKUP(D5681,ID對照表!A:B,2,FALSE)</f>
        <v>60</v>
      </c>
      <c r="F5681" s="648" t="e">
        <f>VLOOKUP($A5681,PH!$A:$H,5,TRUE)</f>
        <v>#N/A</v>
      </c>
    </row>
    <row r="5682" spans="1:6" x14ac:dyDescent="0.25">
      <c r="A5682" s="648" t="str">
        <f t="shared" si="88"/>
        <v>2017/05/29-08:13:17</v>
      </c>
      <c r="B5682" s="4">
        <v>42884</v>
      </c>
      <c r="C5682" s="3">
        <v>0.34255787037037039</v>
      </c>
      <c r="D5682" s="620" t="s">
        <v>84</v>
      </c>
      <c r="E5682" s="648">
        <f>VLOOKUP(D5682,ID對照表!A:B,2,FALSE)</f>
        <v>60</v>
      </c>
      <c r="F5682" s="648" t="e">
        <f>VLOOKUP($A5682,PH!$A:$H,5,TRUE)</f>
        <v>#N/A</v>
      </c>
    </row>
    <row r="5683" spans="1:6" x14ac:dyDescent="0.25">
      <c r="A5683" s="648" t="str">
        <f t="shared" si="88"/>
        <v>2017/05/29-08:16:08</v>
      </c>
      <c r="B5683" s="4">
        <v>42884</v>
      </c>
      <c r="C5683" s="3">
        <v>0.34453703703703703</v>
      </c>
      <c r="D5683" s="620" t="s">
        <v>84</v>
      </c>
      <c r="E5683" s="648">
        <f>VLOOKUP(D5683,ID對照表!A:B,2,FALSE)</f>
        <v>60</v>
      </c>
      <c r="F5683" s="648" t="e">
        <f>VLOOKUP($A5683,PH!$A:$H,5,TRUE)</f>
        <v>#N/A</v>
      </c>
    </row>
    <row r="5684" spans="1:6" x14ac:dyDescent="0.25">
      <c r="A5684" s="648" t="str">
        <f t="shared" si="88"/>
        <v>2017/05/29-10:14:03</v>
      </c>
      <c r="B5684" s="4">
        <v>42884</v>
      </c>
      <c r="C5684" s="3">
        <v>0.4264236111111111</v>
      </c>
      <c r="D5684" s="620" t="s">
        <v>84</v>
      </c>
      <c r="E5684" s="648">
        <f>VLOOKUP(D5684,ID對照表!A:B,2,FALSE)</f>
        <v>60</v>
      </c>
      <c r="F5684" s="648" t="e">
        <f>VLOOKUP($A5684,PH!$A:$H,5,TRUE)</f>
        <v>#N/A</v>
      </c>
    </row>
    <row r="5685" spans="1:6" x14ac:dyDescent="0.25">
      <c r="A5685" s="648" t="str">
        <f t="shared" si="88"/>
        <v>2017/05/29-12:09:46</v>
      </c>
      <c r="B5685" s="4">
        <v>42884</v>
      </c>
      <c r="C5685" s="3">
        <v>0.50678240740740743</v>
      </c>
      <c r="D5685" s="620" t="s">
        <v>82</v>
      </c>
      <c r="E5685" s="648">
        <f>VLOOKUP(D5685,ID對照表!A:B,2,FALSE)</f>
        <v>57</v>
      </c>
      <c r="F5685" s="648" t="e">
        <f>VLOOKUP($A5685,PH!$A:$H,5,TRUE)</f>
        <v>#N/A</v>
      </c>
    </row>
    <row r="5686" spans="1:6" x14ac:dyDescent="0.25">
      <c r="A5686" s="648" t="str">
        <f t="shared" si="88"/>
        <v>2017/05/29-18:58:23</v>
      </c>
      <c r="B5686" s="4">
        <v>42884</v>
      </c>
      <c r="C5686" s="3">
        <v>0.79054398148148142</v>
      </c>
      <c r="D5686" s="620" t="s">
        <v>82</v>
      </c>
      <c r="E5686" s="648">
        <f>VLOOKUP(D5686,ID對照表!A:B,2,FALSE)</f>
        <v>57</v>
      </c>
      <c r="F5686" s="648" t="e">
        <f>VLOOKUP($A5686,PH!$A:$H,5,TRUE)</f>
        <v>#N/A</v>
      </c>
    </row>
    <row r="5687" spans="1:6" x14ac:dyDescent="0.25">
      <c r="A5687" s="648" t="str">
        <f t="shared" si="88"/>
        <v>2017/05/29-19:00:27</v>
      </c>
      <c r="B5687" s="4">
        <v>42884</v>
      </c>
      <c r="C5687" s="3">
        <v>0.79197916666666668</v>
      </c>
      <c r="D5687" s="620" t="s">
        <v>82</v>
      </c>
      <c r="E5687" s="648">
        <f>VLOOKUP(D5687,ID對照表!A:B,2,FALSE)</f>
        <v>57</v>
      </c>
      <c r="F5687" s="648" t="e">
        <f>VLOOKUP($A5687,PH!$A:$H,5,TRUE)</f>
        <v>#N/A</v>
      </c>
    </row>
    <row r="5688" spans="1:6" x14ac:dyDescent="0.25">
      <c r="A5688" s="648" t="str">
        <f t="shared" si="88"/>
        <v>2017/05/29-19:50:27</v>
      </c>
      <c r="B5688" s="4">
        <v>42884</v>
      </c>
      <c r="C5688" s="3">
        <v>0.82670138888888889</v>
      </c>
      <c r="D5688" s="620" t="s">
        <v>91</v>
      </c>
      <c r="E5688" s="648">
        <f>VLOOKUP(D5688,ID對照表!A:B,2,FALSE)</f>
        <v>67</v>
      </c>
      <c r="F5688" s="648" t="e">
        <f>VLOOKUP($A5688,PH!$A:$H,5,TRUE)</f>
        <v>#N/A</v>
      </c>
    </row>
    <row r="5689" spans="1:6" x14ac:dyDescent="0.25">
      <c r="A5689" s="648" t="str">
        <f t="shared" si="88"/>
        <v>2017/05/29-19:50:40</v>
      </c>
      <c r="B5689" s="4">
        <v>42884</v>
      </c>
      <c r="C5689" s="3">
        <v>0.82685185185185184</v>
      </c>
      <c r="D5689" s="620" t="s">
        <v>91</v>
      </c>
      <c r="E5689" s="648">
        <f>VLOOKUP(D5689,ID對照表!A:B,2,FALSE)</f>
        <v>67</v>
      </c>
      <c r="F5689" s="648" t="e">
        <f>VLOOKUP($A5689,PH!$A:$H,5,TRUE)</f>
        <v>#N/A</v>
      </c>
    </row>
    <row r="5690" spans="1:6" x14ac:dyDescent="0.25">
      <c r="A5690" s="648" t="str">
        <f t="shared" si="88"/>
        <v>2017/05/29-19:50:52</v>
      </c>
      <c r="B5690" s="4">
        <v>42884</v>
      </c>
      <c r="C5690" s="3">
        <v>0.82699074074074075</v>
      </c>
      <c r="D5690" s="620" t="s">
        <v>91</v>
      </c>
      <c r="E5690" s="648">
        <f>VLOOKUP(D5690,ID對照表!A:B,2,FALSE)</f>
        <v>67</v>
      </c>
      <c r="F5690" s="648" t="e">
        <f>VLOOKUP($A5690,PH!$A:$H,5,TRUE)</f>
        <v>#N/A</v>
      </c>
    </row>
    <row r="5691" spans="1:6" x14ac:dyDescent="0.25">
      <c r="A5691" s="648" t="str">
        <f t="shared" si="88"/>
        <v>2017/05/29-19:51:05</v>
      </c>
      <c r="B5691" s="4">
        <v>42884</v>
      </c>
      <c r="C5691" s="3">
        <v>0.8271412037037037</v>
      </c>
      <c r="D5691" s="620" t="s">
        <v>91</v>
      </c>
      <c r="E5691" s="648">
        <f>VLOOKUP(D5691,ID對照表!A:B,2,FALSE)</f>
        <v>67</v>
      </c>
      <c r="F5691" s="648" t="e">
        <f>VLOOKUP($A5691,PH!$A:$H,5,TRUE)</f>
        <v>#N/A</v>
      </c>
    </row>
    <row r="5692" spans="1:6" x14ac:dyDescent="0.25">
      <c r="A5692" s="648" t="str">
        <f t="shared" si="88"/>
        <v>2017/05/29-19:51:17</v>
      </c>
      <c r="B5692" s="4">
        <v>42884</v>
      </c>
      <c r="C5692" s="3">
        <v>0.82728009259259261</v>
      </c>
      <c r="D5692" s="620" t="s">
        <v>91</v>
      </c>
      <c r="E5692" s="648">
        <f>VLOOKUP(D5692,ID對照表!A:B,2,FALSE)</f>
        <v>67</v>
      </c>
      <c r="F5692" s="648" t="e">
        <f>VLOOKUP($A5692,PH!$A:$H,5,TRUE)</f>
        <v>#N/A</v>
      </c>
    </row>
    <row r="5693" spans="1:6" x14ac:dyDescent="0.25">
      <c r="A5693" s="648" t="str">
        <f t="shared" si="88"/>
        <v>2017/05/29-19:52:36</v>
      </c>
      <c r="B5693" s="4">
        <v>42884</v>
      </c>
      <c r="C5693" s="3">
        <v>0.82819444444444434</v>
      </c>
      <c r="D5693" s="620" t="s">
        <v>91</v>
      </c>
      <c r="E5693" s="648">
        <f>VLOOKUP(D5693,ID對照表!A:B,2,FALSE)</f>
        <v>67</v>
      </c>
      <c r="F5693" s="648" t="e">
        <f>VLOOKUP($A5693,PH!$A:$H,5,TRUE)</f>
        <v>#N/A</v>
      </c>
    </row>
    <row r="5694" spans="1:6" x14ac:dyDescent="0.25">
      <c r="A5694" s="648" t="str">
        <f t="shared" si="88"/>
        <v>2017/05/29-20:03:48</v>
      </c>
      <c r="B5694" s="4">
        <v>42884</v>
      </c>
      <c r="C5694" s="3">
        <v>0.83597222222222223</v>
      </c>
      <c r="D5694" s="620" t="s">
        <v>180</v>
      </c>
      <c r="E5694" s="648">
        <f>VLOOKUP(D5694,ID對照表!A:B,2,FALSE)</f>
        <v>96</v>
      </c>
      <c r="F5694" s="648" t="e">
        <f>VLOOKUP($A5694,PH!$A:$H,5,TRUE)</f>
        <v>#N/A</v>
      </c>
    </row>
    <row r="5695" spans="1:6" x14ac:dyDescent="0.25">
      <c r="A5695" s="648" t="str">
        <f t="shared" si="88"/>
        <v>2017/05/29-20:06:31</v>
      </c>
      <c r="B5695" s="4">
        <v>42884</v>
      </c>
      <c r="C5695" s="3">
        <v>0.83785879629629623</v>
      </c>
      <c r="D5695" s="620" t="s">
        <v>180</v>
      </c>
      <c r="E5695" s="648">
        <f>VLOOKUP(D5695,ID對照表!A:B,2,FALSE)</f>
        <v>96</v>
      </c>
      <c r="F5695" s="648" t="e">
        <f>VLOOKUP($A5695,PH!$A:$H,5,TRUE)</f>
        <v>#N/A</v>
      </c>
    </row>
    <row r="5696" spans="1:6" x14ac:dyDescent="0.25">
      <c r="A5696" s="648" t="str">
        <f t="shared" si="88"/>
        <v>2017/05/29-20:40:34</v>
      </c>
      <c r="B5696" s="4">
        <v>42884</v>
      </c>
      <c r="C5696" s="3">
        <v>0.8615046296296297</v>
      </c>
      <c r="D5696" s="620" t="s">
        <v>82</v>
      </c>
      <c r="E5696" s="648">
        <f>VLOOKUP(D5696,ID對照表!A:B,2,FALSE)</f>
        <v>57</v>
      </c>
      <c r="F5696" s="648" t="e">
        <f>VLOOKUP($A5696,PH!$A:$H,5,TRUE)</f>
        <v>#N/A</v>
      </c>
    </row>
    <row r="5697" spans="1:6" x14ac:dyDescent="0.25">
      <c r="A5697" s="648" t="str">
        <f t="shared" si="88"/>
        <v>2017/05/29-20:40:35</v>
      </c>
      <c r="B5697" s="4">
        <v>42884</v>
      </c>
      <c r="C5697" s="3">
        <v>0.86151620370370363</v>
      </c>
      <c r="D5697" s="620" t="s">
        <v>82</v>
      </c>
      <c r="E5697" s="648">
        <f>VLOOKUP(D5697,ID對照表!A:B,2,FALSE)</f>
        <v>57</v>
      </c>
      <c r="F5697" s="648" t="e">
        <f>VLOOKUP($A5697,PH!$A:$H,5,TRUE)</f>
        <v>#N/A</v>
      </c>
    </row>
    <row r="5698" spans="1:6" x14ac:dyDescent="0.25">
      <c r="A5698" s="648" t="str">
        <f t="shared" ref="A5698:A5761" si="89">TEXT(B5698,"yyyy/mm/dd")&amp;"-"&amp;TEXT(C5698,"hh:mm:ss")</f>
        <v>2017/05/29-21:27:11</v>
      </c>
      <c r="B5698" s="4">
        <v>42884</v>
      </c>
      <c r="C5698" s="3">
        <v>0.89387731481481481</v>
      </c>
      <c r="D5698" s="620" t="s">
        <v>82</v>
      </c>
      <c r="E5698" s="648">
        <f>VLOOKUP(D5698,ID對照表!A:B,2,FALSE)</f>
        <v>57</v>
      </c>
      <c r="F5698" s="648" t="e">
        <f>VLOOKUP($A5698,PH!$A:$H,5,TRUE)</f>
        <v>#N/A</v>
      </c>
    </row>
    <row r="5699" spans="1:6" x14ac:dyDescent="0.25">
      <c r="A5699" s="648" t="str">
        <f t="shared" si="89"/>
        <v>2017/05/29-21:31:47</v>
      </c>
      <c r="B5699" s="4">
        <v>42884</v>
      </c>
      <c r="C5699" s="3">
        <v>0.8970717592592593</v>
      </c>
      <c r="D5699" s="620" t="s">
        <v>82</v>
      </c>
      <c r="E5699" s="648">
        <f>VLOOKUP(D5699,ID對照表!A:B,2,FALSE)</f>
        <v>57</v>
      </c>
      <c r="F5699" s="648" t="e">
        <f>VLOOKUP($A5699,PH!$A:$H,5,TRUE)</f>
        <v>#N/A</v>
      </c>
    </row>
    <row r="5700" spans="1:6" x14ac:dyDescent="0.25">
      <c r="A5700" s="648" t="str">
        <f t="shared" si="89"/>
        <v>2017/05/29-21:45:28</v>
      </c>
      <c r="B5700" s="4">
        <v>42884</v>
      </c>
      <c r="C5700" s="3">
        <v>0.90657407407407409</v>
      </c>
      <c r="D5700" s="620" t="s">
        <v>82</v>
      </c>
      <c r="E5700" s="648">
        <f>VLOOKUP(D5700,ID對照表!A:B,2,FALSE)</f>
        <v>57</v>
      </c>
      <c r="F5700" s="648" t="e">
        <f>VLOOKUP($A5700,PH!$A:$H,5,TRUE)</f>
        <v>#N/A</v>
      </c>
    </row>
    <row r="5701" spans="1:6" x14ac:dyDescent="0.25">
      <c r="A5701" s="648" t="str">
        <f t="shared" si="89"/>
        <v>2017/05/29-22:02:41</v>
      </c>
      <c r="B5701" s="4">
        <v>42884</v>
      </c>
      <c r="C5701" s="3">
        <v>0.91853009259259266</v>
      </c>
      <c r="D5701" s="620" t="s">
        <v>180</v>
      </c>
      <c r="E5701" s="648">
        <f>VLOOKUP(D5701,ID對照表!A:B,2,FALSE)</f>
        <v>96</v>
      </c>
      <c r="F5701" s="648" t="e">
        <f>VLOOKUP($A5701,PH!$A:$H,5,TRUE)</f>
        <v>#N/A</v>
      </c>
    </row>
    <row r="5702" spans="1:6" x14ac:dyDescent="0.25">
      <c r="A5702" s="648" t="str">
        <f t="shared" si="89"/>
        <v>2017/05/29-22:19:11</v>
      </c>
      <c r="B5702" s="4">
        <v>42884</v>
      </c>
      <c r="C5702" s="3">
        <v>0.9299884259259259</v>
      </c>
      <c r="D5702" s="620" t="s">
        <v>91</v>
      </c>
      <c r="E5702" s="648">
        <f>VLOOKUP(D5702,ID對照表!A:B,2,FALSE)</f>
        <v>67</v>
      </c>
      <c r="F5702" s="648" t="e">
        <f>VLOOKUP($A5702,PH!$A:$H,5,TRUE)</f>
        <v>#N/A</v>
      </c>
    </row>
    <row r="5703" spans="1:6" x14ac:dyDescent="0.25">
      <c r="A5703" s="648" t="str">
        <f t="shared" si="89"/>
        <v>2017/05/29-22:19:57</v>
      </c>
      <c r="B5703" s="4">
        <v>42884</v>
      </c>
      <c r="C5703" s="3">
        <v>0.93052083333333335</v>
      </c>
      <c r="D5703" s="620" t="s">
        <v>82</v>
      </c>
      <c r="E5703" s="648">
        <f>VLOOKUP(D5703,ID對照表!A:B,2,FALSE)</f>
        <v>57</v>
      </c>
      <c r="F5703" s="648" t="e">
        <f>VLOOKUP($A5703,PH!$A:$H,5,TRUE)</f>
        <v>#N/A</v>
      </c>
    </row>
    <row r="5704" spans="1:6" x14ac:dyDescent="0.25">
      <c r="A5704" s="648" t="str">
        <f t="shared" si="89"/>
        <v>2017/05/29-22:20:00</v>
      </c>
      <c r="B5704" s="4">
        <v>42884</v>
      </c>
      <c r="C5704" s="3">
        <v>0.93055555555555547</v>
      </c>
      <c r="D5704" s="620" t="s">
        <v>82</v>
      </c>
      <c r="E5704" s="648">
        <f>VLOOKUP(D5704,ID對照表!A:B,2,FALSE)</f>
        <v>57</v>
      </c>
      <c r="F5704" s="648" t="e">
        <f>VLOOKUP($A5704,PH!$A:$H,5,TRUE)</f>
        <v>#N/A</v>
      </c>
    </row>
    <row r="5705" spans="1:6" x14ac:dyDescent="0.25">
      <c r="A5705" s="648" t="str">
        <f t="shared" si="89"/>
        <v>2017/05/29-22:23:19</v>
      </c>
      <c r="B5705" s="4">
        <v>42884</v>
      </c>
      <c r="C5705" s="3">
        <v>0.93285879629629631</v>
      </c>
      <c r="D5705" s="620" t="s">
        <v>82</v>
      </c>
      <c r="E5705" s="648">
        <f>VLOOKUP(D5705,ID對照表!A:B,2,FALSE)</f>
        <v>57</v>
      </c>
      <c r="F5705" s="648" t="e">
        <f>VLOOKUP($A5705,PH!$A:$H,5,TRUE)</f>
        <v>#N/A</v>
      </c>
    </row>
    <row r="5706" spans="1:6" x14ac:dyDescent="0.25">
      <c r="A5706" s="648" t="str">
        <f t="shared" si="89"/>
        <v>2017/05/29-22:58:05</v>
      </c>
      <c r="B5706" s="4">
        <v>42884</v>
      </c>
      <c r="C5706" s="3">
        <v>0.95700231481481479</v>
      </c>
      <c r="D5706" s="620" t="s">
        <v>82</v>
      </c>
      <c r="E5706" s="648">
        <f>VLOOKUP(D5706,ID對照表!A:B,2,FALSE)</f>
        <v>57</v>
      </c>
      <c r="F5706" s="648" t="e">
        <f>VLOOKUP($A5706,PH!$A:$H,5,TRUE)</f>
        <v>#N/A</v>
      </c>
    </row>
    <row r="5707" spans="1:6" x14ac:dyDescent="0.25">
      <c r="A5707" s="648" t="str">
        <f t="shared" si="89"/>
        <v>2017/05/29-23:02:13</v>
      </c>
      <c r="B5707" s="4">
        <v>42884</v>
      </c>
      <c r="C5707" s="3">
        <v>0.9598726851851852</v>
      </c>
      <c r="D5707" s="620" t="s">
        <v>82</v>
      </c>
      <c r="E5707" s="648">
        <f>VLOOKUP(D5707,ID對照表!A:B,2,FALSE)</f>
        <v>57</v>
      </c>
      <c r="F5707" s="648" t="e">
        <f>VLOOKUP($A5707,PH!$A:$H,5,TRUE)</f>
        <v>#N/A</v>
      </c>
    </row>
    <row r="5708" spans="1:6" x14ac:dyDescent="0.25">
      <c r="A5708" s="648" t="str">
        <f t="shared" si="89"/>
        <v>2017/05/29-23:37:27</v>
      </c>
      <c r="B5708" s="4">
        <v>42884</v>
      </c>
      <c r="C5708" s="3">
        <v>0.98434027777777777</v>
      </c>
      <c r="D5708" s="620" t="s">
        <v>167</v>
      </c>
      <c r="E5708" s="648">
        <f>VLOOKUP(D5708,ID對照表!A:B,2,FALSE)</f>
        <v>83</v>
      </c>
      <c r="F5708" s="648" t="e">
        <f>VLOOKUP($A5708,PH!$A:$H,5,TRUE)</f>
        <v>#N/A</v>
      </c>
    </row>
    <row r="5709" spans="1:6" x14ac:dyDescent="0.25">
      <c r="A5709" s="648" t="str">
        <f t="shared" si="89"/>
        <v>2017/05/29-23:38:55</v>
      </c>
      <c r="B5709" s="4">
        <v>42884</v>
      </c>
      <c r="C5709" s="3">
        <v>0.9853587962962963</v>
      </c>
      <c r="D5709" s="620" t="s">
        <v>167</v>
      </c>
      <c r="E5709" s="648">
        <f>VLOOKUP(D5709,ID對照表!A:B,2,FALSE)</f>
        <v>83</v>
      </c>
      <c r="F5709" s="648" t="e">
        <f>VLOOKUP($A5709,PH!$A:$H,5,TRUE)</f>
        <v>#N/A</v>
      </c>
    </row>
    <row r="5710" spans="1:6" x14ac:dyDescent="0.25">
      <c r="A5710" s="648" t="str">
        <f t="shared" si="89"/>
        <v>2017/05/29-23:38:56</v>
      </c>
      <c r="B5710" s="4">
        <v>42884</v>
      </c>
      <c r="C5710" s="3">
        <v>0.98537037037037034</v>
      </c>
      <c r="D5710" s="620" t="s">
        <v>167</v>
      </c>
      <c r="E5710" s="648">
        <f>VLOOKUP(D5710,ID對照表!A:B,2,FALSE)</f>
        <v>83</v>
      </c>
      <c r="F5710" s="648" t="e">
        <f>VLOOKUP($A5710,PH!$A:$H,5,TRUE)</f>
        <v>#N/A</v>
      </c>
    </row>
    <row r="5711" spans="1:6" x14ac:dyDescent="0.25">
      <c r="A5711" s="648" t="str">
        <f t="shared" si="89"/>
        <v>2017/05/29-23:38:58</v>
      </c>
      <c r="B5711" s="4">
        <v>42884</v>
      </c>
      <c r="C5711" s="3">
        <v>0.98539351851851853</v>
      </c>
      <c r="D5711" s="620" t="s">
        <v>167</v>
      </c>
      <c r="E5711" s="648">
        <f>VLOOKUP(D5711,ID對照表!A:B,2,FALSE)</f>
        <v>83</v>
      </c>
      <c r="F5711" s="648" t="e">
        <f>VLOOKUP($A5711,PH!$A:$H,5,TRUE)</f>
        <v>#N/A</v>
      </c>
    </row>
    <row r="5712" spans="1:6" x14ac:dyDescent="0.25">
      <c r="A5712" s="648" t="str">
        <f t="shared" si="89"/>
        <v>2017/05/29-23:42:54</v>
      </c>
      <c r="B5712" s="4">
        <v>42884</v>
      </c>
      <c r="C5712" s="3">
        <v>0.98812500000000003</v>
      </c>
      <c r="D5712" s="620" t="s">
        <v>167</v>
      </c>
      <c r="E5712" s="648">
        <f>VLOOKUP(D5712,ID對照表!A:B,2,FALSE)</f>
        <v>83</v>
      </c>
      <c r="F5712" s="648" t="e">
        <f>VLOOKUP($A5712,PH!$A:$H,5,TRUE)</f>
        <v>#N/A</v>
      </c>
    </row>
    <row r="5713" spans="1:6" x14ac:dyDescent="0.25">
      <c r="A5713" s="648" t="str">
        <f t="shared" si="89"/>
        <v>2017/05/30-00:10:16</v>
      </c>
      <c r="B5713" s="4">
        <v>42885</v>
      </c>
      <c r="C5713" s="3">
        <v>7.1296296296296307E-3</v>
      </c>
      <c r="D5713" s="620" t="s">
        <v>181</v>
      </c>
      <c r="E5713" s="648">
        <f>VLOOKUP(D5713,ID對照表!A:B,2,FALSE)</f>
        <v>58</v>
      </c>
      <c r="F5713" s="648" t="e">
        <f>VLOOKUP($A5713,PH!$A:$H,5,TRUE)</f>
        <v>#N/A</v>
      </c>
    </row>
    <row r="5714" spans="1:6" x14ac:dyDescent="0.25">
      <c r="A5714" s="648" t="str">
        <f t="shared" si="89"/>
        <v>2017/05/30-00:30:44</v>
      </c>
      <c r="B5714" s="4">
        <v>42885</v>
      </c>
      <c r="C5714" s="3">
        <v>2.1342592592592594E-2</v>
      </c>
      <c r="D5714" s="620" t="s">
        <v>82</v>
      </c>
      <c r="E5714" s="648">
        <f>VLOOKUP(D5714,ID對照表!A:B,2,FALSE)</f>
        <v>57</v>
      </c>
      <c r="F5714" s="648" t="e">
        <f>VLOOKUP($A5714,PH!$A:$H,5,TRUE)</f>
        <v>#N/A</v>
      </c>
    </row>
    <row r="5715" spans="1:6" x14ac:dyDescent="0.25">
      <c r="A5715" s="648" t="str">
        <f t="shared" si="89"/>
        <v>2017/05/30-00:30:46</v>
      </c>
      <c r="B5715" s="4">
        <v>42885</v>
      </c>
      <c r="C5715" s="3">
        <v>2.1365740740740741E-2</v>
      </c>
      <c r="D5715" s="620" t="s">
        <v>82</v>
      </c>
      <c r="E5715" s="648">
        <f>VLOOKUP(D5715,ID對照表!A:B,2,FALSE)</f>
        <v>57</v>
      </c>
      <c r="F5715" s="648" t="e">
        <f>VLOOKUP($A5715,PH!$A:$H,5,TRUE)</f>
        <v>#N/A</v>
      </c>
    </row>
    <row r="5716" spans="1:6" x14ac:dyDescent="0.25">
      <c r="A5716" s="648" t="str">
        <f t="shared" si="89"/>
        <v>2017/05/30-00:30:54</v>
      </c>
      <c r="B5716" s="4">
        <v>42885</v>
      </c>
      <c r="C5716" s="3">
        <v>2.1458333333333333E-2</v>
      </c>
      <c r="D5716" s="620" t="s">
        <v>82</v>
      </c>
      <c r="E5716" s="648">
        <f>VLOOKUP(D5716,ID對照表!A:B,2,FALSE)</f>
        <v>57</v>
      </c>
      <c r="F5716" s="648" t="e">
        <f>VLOOKUP($A5716,PH!$A:$H,5,TRUE)</f>
        <v>#N/A</v>
      </c>
    </row>
    <row r="5717" spans="1:6" x14ac:dyDescent="0.25">
      <c r="A5717" s="648" t="str">
        <f t="shared" si="89"/>
        <v>2017/05/30-00:30:56</v>
      </c>
      <c r="B5717" s="4">
        <v>42885</v>
      </c>
      <c r="C5717" s="3">
        <v>2.148148148148148E-2</v>
      </c>
      <c r="D5717" s="620" t="s">
        <v>82</v>
      </c>
      <c r="E5717" s="648">
        <f>VLOOKUP(D5717,ID對照表!A:B,2,FALSE)</f>
        <v>57</v>
      </c>
      <c r="F5717" s="648" t="e">
        <f>VLOOKUP($A5717,PH!$A:$H,5,TRUE)</f>
        <v>#N/A</v>
      </c>
    </row>
    <row r="5718" spans="1:6" x14ac:dyDescent="0.25">
      <c r="A5718" s="648" t="str">
        <f t="shared" si="89"/>
        <v>2017/05/30-00:31:00</v>
      </c>
      <c r="B5718" s="4">
        <v>42885</v>
      </c>
      <c r="C5718" s="3">
        <v>2.1527777777777781E-2</v>
      </c>
      <c r="D5718" s="620" t="s">
        <v>82</v>
      </c>
      <c r="E5718" s="648">
        <f>VLOOKUP(D5718,ID對照表!A:B,2,FALSE)</f>
        <v>57</v>
      </c>
      <c r="F5718" s="648" t="e">
        <f>VLOOKUP($A5718,PH!$A:$H,5,TRUE)</f>
        <v>#N/A</v>
      </c>
    </row>
    <row r="5719" spans="1:6" x14ac:dyDescent="0.25">
      <c r="A5719" s="648" t="str">
        <f t="shared" si="89"/>
        <v>2017/05/30-00:31:05</v>
      </c>
      <c r="B5719" s="4">
        <v>42885</v>
      </c>
      <c r="C5719" s="3">
        <v>2.1585648148148145E-2</v>
      </c>
      <c r="D5719" s="620" t="s">
        <v>82</v>
      </c>
      <c r="E5719" s="648">
        <f>VLOOKUP(D5719,ID對照表!A:B,2,FALSE)</f>
        <v>57</v>
      </c>
      <c r="F5719" s="648" t="e">
        <f>VLOOKUP($A5719,PH!$A:$H,5,TRUE)</f>
        <v>#N/A</v>
      </c>
    </row>
    <row r="5720" spans="1:6" x14ac:dyDescent="0.25">
      <c r="A5720" s="648" t="str">
        <f t="shared" si="89"/>
        <v>2017/05/30-00:31:09</v>
      </c>
      <c r="B5720" s="4">
        <v>42885</v>
      </c>
      <c r="C5720" s="3">
        <v>2.1631944444444443E-2</v>
      </c>
      <c r="D5720" s="620" t="s">
        <v>82</v>
      </c>
      <c r="E5720" s="648">
        <f>VLOOKUP(D5720,ID對照表!A:B,2,FALSE)</f>
        <v>57</v>
      </c>
      <c r="F5720" s="648" t="e">
        <f>VLOOKUP($A5720,PH!$A:$H,5,TRUE)</f>
        <v>#N/A</v>
      </c>
    </row>
    <row r="5721" spans="1:6" x14ac:dyDescent="0.25">
      <c r="A5721" s="648" t="str">
        <f t="shared" si="89"/>
        <v>2017/05/30-00:43:43</v>
      </c>
      <c r="B5721" s="4">
        <v>42885</v>
      </c>
      <c r="C5721" s="3">
        <v>3.0358796296296297E-2</v>
      </c>
      <c r="D5721" s="620" t="s">
        <v>181</v>
      </c>
      <c r="E5721" s="648">
        <f>VLOOKUP(D5721,ID對照表!A:B,2,FALSE)</f>
        <v>58</v>
      </c>
      <c r="F5721" s="648" t="e">
        <f>VLOOKUP($A5721,PH!$A:$H,5,TRUE)</f>
        <v>#N/A</v>
      </c>
    </row>
    <row r="5722" spans="1:6" x14ac:dyDescent="0.25">
      <c r="A5722" s="648" t="str">
        <f t="shared" si="89"/>
        <v>2017/05/30-10:52:48</v>
      </c>
      <c r="B5722" s="4">
        <v>42885</v>
      </c>
      <c r="C5722" s="3">
        <v>0.45333333333333337</v>
      </c>
      <c r="D5722" s="620" t="s">
        <v>156</v>
      </c>
      <c r="E5722" s="648">
        <f>VLOOKUP(D5722,ID對照表!A:B,2,FALSE)</f>
        <v>75</v>
      </c>
      <c r="F5722" s="648" t="e">
        <f>VLOOKUP($A5722,PH!$A:$H,5,TRUE)</f>
        <v>#N/A</v>
      </c>
    </row>
    <row r="5723" spans="1:6" x14ac:dyDescent="0.25">
      <c r="A5723" s="648" t="str">
        <f t="shared" si="89"/>
        <v>2017/05/30-10:53:10</v>
      </c>
      <c r="B5723" s="4">
        <v>42885</v>
      </c>
      <c r="C5723" s="3">
        <v>0.45358796296296294</v>
      </c>
      <c r="D5723" s="620" t="s">
        <v>156</v>
      </c>
      <c r="E5723" s="648">
        <f>VLOOKUP(D5723,ID對照表!A:B,2,FALSE)</f>
        <v>75</v>
      </c>
      <c r="F5723" s="648" t="e">
        <f>VLOOKUP($A5723,PH!$A:$H,5,TRUE)</f>
        <v>#N/A</v>
      </c>
    </row>
    <row r="5724" spans="1:6" x14ac:dyDescent="0.25">
      <c r="A5724" s="648" t="str">
        <f t="shared" si="89"/>
        <v>2017/05/30-10:53:11</v>
      </c>
      <c r="B5724" s="4">
        <v>42885</v>
      </c>
      <c r="C5724" s="3">
        <v>0.45359953703703698</v>
      </c>
      <c r="D5724" s="620" t="s">
        <v>156</v>
      </c>
      <c r="E5724" s="648">
        <f>VLOOKUP(D5724,ID對照表!A:B,2,FALSE)</f>
        <v>75</v>
      </c>
      <c r="F5724" s="648" t="e">
        <f>VLOOKUP($A5724,PH!$A:$H,5,TRUE)</f>
        <v>#N/A</v>
      </c>
    </row>
    <row r="5725" spans="1:6" x14ac:dyDescent="0.25">
      <c r="A5725" s="648" t="str">
        <f t="shared" si="89"/>
        <v>2017/05/30-10:53:12</v>
      </c>
      <c r="B5725" s="4">
        <v>42885</v>
      </c>
      <c r="C5725" s="3">
        <v>0.45361111111111113</v>
      </c>
      <c r="D5725" s="620" t="s">
        <v>156</v>
      </c>
      <c r="E5725" s="648">
        <f>VLOOKUP(D5725,ID對照表!A:B,2,FALSE)</f>
        <v>75</v>
      </c>
      <c r="F5725" s="648" t="e">
        <f>VLOOKUP($A5725,PH!$A:$H,5,TRUE)</f>
        <v>#N/A</v>
      </c>
    </row>
    <row r="5726" spans="1:6" x14ac:dyDescent="0.25">
      <c r="A5726" s="648" t="str">
        <f t="shared" si="89"/>
        <v>2017/05/30-10:53:13</v>
      </c>
      <c r="B5726" s="4">
        <v>42885</v>
      </c>
      <c r="C5726" s="3">
        <v>0.45362268518518517</v>
      </c>
      <c r="D5726" s="620" t="s">
        <v>156</v>
      </c>
      <c r="E5726" s="648">
        <f>VLOOKUP(D5726,ID對照表!A:B,2,FALSE)</f>
        <v>75</v>
      </c>
      <c r="F5726" s="648" t="e">
        <f>VLOOKUP($A5726,PH!$A:$H,5,TRUE)</f>
        <v>#N/A</v>
      </c>
    </row>
    <row r="5727" spans="1:6" x14ac:dyDescent="0.25">
      <c r="A5727" s="648" t="str">
        <f t="shared" si="89"/>
        <v>2017/05/30-10:53:19</v>
      </c>
      <c r="B5727" s="4">
        <v>42885</v>
      </c>
      <c r="C5727" s="3">
        <v>0.45369212962962963</v>
      </c>
      <c r="D5727" s="620" t="s">
        <v>156</v>
      </c>
      <c r="E5727" s="648">
        <f>VLOOKUP(D5727,ID對照表!A:B,2,FALSE)</f>
        <v>75</v>
      </c>
      <c r="F5727" s="648" t="e">
        <f>VLOOKUP($A5727,PH!$A:$H,5,TRUE)</f>
        <v>#N/A</v>
      </c>
    </row>
    <row r="5728" spans="1:6" x14ac:dyDescent="0.25">
      <c r="A5728" s="648" t="str">
        <f t="shared" si="89"/>
        <v>2017/05/30-10:53:20</v>
      </c>
      <c r="B5728" s="4">
        <v>42885</v>
      </c>
      <c r="C5728" s="3">
        <v>0.45370370370370372</v>
      </c>
      <c r="D5728" s="620" t="s">
        <v>156</v>
      </c>
      <c r="E5728" s="648">
        <f>VLOOKUP(D5728,ID對照表!A:B,2,FALSE)</f>
        <v>75</v>
      </c>
      <c r="F5728" s="648" t="e">
        <f>VLOOKUP($A5728,PH!$A:$H,5,TRUE)</f>
        <v>#N/A</v>
      </c>
    </row>
    <row r="5729" spans="1:6" x14ac:dyDescent="0.25">
      <c r="A5729" s="648" t="str">
        <f t="shared" si="89"/>
        <v>2017/05/30-10:57:54</v>
      </c>
      <c r="B5729" s="4">
        <v>42885</v>
      </c>
      <c r="C5729" s="3">
        <v>0.45687499999999998</v>
      </c>
      <c r="D5729" s="620" t="s">
        <v>157</v>
      </c>
      <c r="E5729" s="648">
        <f>VLOOKUP(D5729,ID對照表!A:B,2,FALSE)</f>
        <v>76</v>
      </c>
      <c r="F5729" s="648" t="e">
        <f>VLOOKUP($A5729,PH!$A:$H,5,TRUE)</f>
        <v>#N/A</v>
      </c>
    </row>
    <row r="5730" spans="1:6" x14ac:dyDescent="0.25">
      <c r="A5730" s="648" t="str">
        <f t="shared" si="89"/>
        <v>2017/05/30-10:58:01</v>
      </c>
      <c r="B5730" s="4">
        <v>42885</v>
      </c>
      <c r="C5730" s="3">
        <v>0.45695601851851847</v>
      </c>
      <c r="D5730" s="620" t="s">
        <v>157</v>
      </c>
      <c r="E5730" s="648">
        <f>VLOOKUP(D5730,ID對照表!A:B,2,FALSE)</f>
        <v>76</v>
      </c>
      <c r="F5730" s="648" t="e">
        <f>VLOOKUP($A5730,PH!$A:$H,5,TRUE)</f>
        <v>#N/A</v>
      </c>
    </row>
    <row r="5731" spans="1:6" x14ac:dyDescent="0.25">
      <c r="A5731" s="648" t="str">
        <f t="shared" si="89"/>
        <v>2017/05/30-10:58:05</v>
      </c>
      <c r="B5731" s="4">
        <v>42885</v>
      </c>
      <c r="C5731" s="3">
        <v>0.45700231481481479</v>
      </c>
      <c r="D5731" s="620" t="s">
        <v>157</v>
      </c>
      <c r="E5731" s="648">
        <f>VLOOKUP(D5731,ID對照表!A:B,2,FALSE)</f>
        <v>76</v>
      </c>
      <c r="F5731" s="648" t="e">
        <f>VLOOKUP($A5731,PH!$A:$H,5,TRUE)</f>
        <v>#N/A</v>
      </c>
    </row>
    <row r="5732" spans="1:6" x14ac:dyDescent="0.25">
      <c r="A5732" s="648" t="str">
        <f t="shared" si="89"/>
        <v>2017/05/30-10:58:07</v>
      </c>
      <c r="B5732" s="4">
        <v>42885</v>
      </c>
      <c r="C5732" s="3">
        <v>0.45702546296296293</v>
      </c>
      <c r="D5732" s="620" t="s">
        <v>157</v>
      </c>
      <c r="E5732" s="648">
        <f>VLOOKUP(D5732,ID對照表!A:B,2,FALSE)</f>
        <v>76</v>
      </c>
      <c r="F5732" s="648" t="e">
        <f>VLOOKUP($A5732,PH!$A:$H,5,TRUE)</f>
        <v>#N/A</v>
      </c>
    </row>
    <row r="5733" spans="1:6" x14ac:dyDescent="0.25">
      <c r="A5733" s="648" t="str">
        <f t="shared" si="89"/>
        <v>2017/05/30-10:58:10</v>
      </c>
      <c r="B5733" s="4">
        <v>42885</v>
      </c>
      <c r="C5733" s="3">
        <v>0.45706018518518521</v>
      </c>
      <c r="D5733" s="620" t="s">
        <v>157</v>
      </c>
      <c r="E5733" s="648">
        <f>VLOOKUP(D5733,ID對照表!A:B,2,FALSE)</f>
        <v>76</v>
      </c>
      <c r="F5733" s="648" t="e">
        <f>VLOOKUP($A5733,PH!$A:$H,5,TRUE)</f>
        <v>#N/A</v>
      </c>
    </row>
    <row r="5734" spans="1:6" x14ac:dyDescent="0.25">
      <c r="A5734" s="648" t="str">
        <f t="shared" si="89"/>
        <v>2017/05/30-10:58:12</v>
      </c>
      <c r="B5734" s="4">
        <v>42885</v>
      </c>
      <c r="C5734" s="3">
        <v>0.45708333333333334</v>
      </c>
      <c r="D5734" s="620" t="s">
        <v>157</v>
      </c>
      <c r="E5734" s="648">
        <f>VLOOKUP(D5734,ID對照表!A:B,2,FALSE)</f>
        <v>76</v>
      </c>
      <c r="F5734" s="648" t="e">
        <f>VLOOKUP($A5734,PH!$A:$H,5,TRUE)</f>
        <v>#N/A</v>
      </c>
    </row>
    <row r="5735" spans="1:6" x14ac:dyDescent="0.25">
      <c r="A5735" s="648" t="str">
        <f t="shared" si="89"/>
        <v>2017/05/30-10:58:13</v>
      </c>
      <c r="B5735" s="4">
        <v>42885</v>
      </c>
      <c r="C5735" s="3">
        <v>0.45709490740740738</v>
      </c>
      <c r="D5735" s="620" t="s">
        <v>157</v>
      </c>
      <c r="E5735" s="648">
        <f>VLOOKUP(D5735,ID對照表!A:B,2,FALSE)</f>
        <v>76</v>
      </c>
      <c r="F5735" s="648" t="e">
        <f>VLOOKUP($A5735,PH!$A:$H,5,TRUE)</f>
        <v>#N/A</v>
      </c>
    </row>
    <row r="5736" spans="1:6" x14ac:dyDescent="0.25">
      <c r="A5736" s="648" t="str">
        <f t="shared" si="89"/>
        <v>2017/05/30-10:58:15</v>
      </c>
      <c r="B5736" s="4">
        <v>42885</v>
      </c>
      <c r="C5736" s="3">
        <v>0.45711805555555557</v>
      </c>
      <c r="D5736" s="620" t="s">
        <v>157</v>
      </c>
      <c r="E5736" s="648">
        <f>VLOOKUP(D5736,ID對照表!A:B,2,FALSE)</f>
        <v>76</v>
      </c>
      <c r="F5736" s="648" t="e">
        <f>VLOOKUP($A5736,PH!$A:$H,5,TRUE)</f>
        <v>#N/A</v>
      </c>
    </row>
    <row r="5737" spans="1:6" x14ac:dyDescent="0.25">
      <c r="A5737" s="648" t="str">
        <f t="shared" si="89"/>
        <v>2017/05/30-10:58:49</v>
      </c>
      <c r="B5737" s="4">
        <v>42885</v>
      </c>
      <c r="C5737" s="3">
        <v>0.45751157407407406</v>
      </c>
      <c r="D5737" s="620" t="s">
        <v>157</v>
      </c>
      <c r="E5737" s="648">
        <f>VLOOKUP(D5737,ID對照表!A:B,2,FALSE)</f>
        <v>76</v>
      </c>
      <c r="F5737" s="648" t="e">
        <f>VLOOKUP($A5737,PH!$A:$H,5,TRUE)</f>
        <v>#N/A</v>
      </c>
    </row>
    <row r="5738" spans="1:6" x14ac:dyDescent="0.25">
      <c r="A5738" s="648" t="str">
        <f t="shared" si="89"/>
        <v>2017/05/30-10:59:06</v>
      </c>
      <c r="B5738" s="4">
        <v>42885</v>
      </c>
      <c r="C5738" s="3">
        <v>0.45770833333333333</v>
      </c>
      <c r="D5738" s="620" t="s">
        <v>157</v>
      </c>
      <c r="E5738" s="648">
        <f>VLOOKUP(D5738,ID對照表!A:B,2,FALSE)</f>
        <v>76</v>
      </c>
      <c r="F5738" s="648" t="e">
        <f>VLOOKUP($A5738,PH!$A:$H,5,TRUE)</f>
        <v>#N/A</v>
      </c>
    </row>
    <row r="5739" spans="1:6" x14ac:dyDescent="0.25">
      <c r="A5739" s="648" t="str">
        <f t="shared" si="89"/>
        <v>2017/05/30-10:59:08</v>
      </c>
      <c r="B5739" s="4">
        <v>42885</v>
      </c>
      <c r="C5739" s="3">
        <v>0.45773148148148146</v>
      </c>
      <c r="D5739" s="620" t="s">
        <v>157</v>
      </c>
      <c r="E5739" s="648">
        <f>VLOOKUP(D5739,ID對照表!A:B,2,FALSE)</f>
        <v>76</v>
      </c>
      <c r="F5739" s="648" t="e">
        <f>VLOOKUP($A5739,PH!$A:$H,5,TRUE)</f>
        <v>#N/A</v>
      </c>
    </row>
    <row r="5740" spans="1:6" x14ac:dyDescent="0.25">
      <c r="A5740" s="648" t="str">
        <f t="shared" si="89"/>
        <v>2017/05/30-11:05:49</v>
      </c>
      <c r="B5740" s="4">
        <v>42885</v>
      </c>
      <c r="C5740" s="3">
        <v>0.46237268518518521</v>
      </c>
      <c r="D5740" s="620" t="s">
        <v>167</v>
      </c>
      <c r="E5740" s="648">
        <f>VLOOKUP(D5740,ID對照表!A:B,2,FALSE)</f>
        <v>83</v>
      </c>
      <c r="F5740" s="648" t="e">
        <f>VLOOKUP($A5740,PH!$A:$H,5,TRUE)</f>
        <v>#N/A</v>
      </c>
    </row>
    <row r="5741" spans="1:6" x14ac:dyDescent="0.25">
      <c r="A5741" s="648" t="str">
        <f t="shared" si="89"/>
        <v>2017/05/30-11:40:18</v>
      </c>
      <c r="B5741" s="4">
        <v>42885</v>
      </c>
      <c r="C5741" s="3">
        <v>0.48631944444444447</v>
      </c>
      <c r="D5741" s="620" t="s">
        <v>156</v>
      </c>
      <c r="E5741" s="648">
        <f>VLOOKUP(D5741,ID對照表!A:B,2,FALSE)</f>
        <v>75</v>
      </c>
      <c r="F5741" s="648" t="e">
        <f>VLOOKUP($A5741,PH!$A:$H,5,TRUE)</f>
        <v>#N/A</v>
      </c>
    </row>
    <row r="5742" spans="1:6" x14ac:dyDescent="0.25">
      <c r="A5742" s="648" t="str">
        <f t="shared" si="89"/>
        <v>2017/05/30-11:40:21</v>
      </c>
      <c r="B5742" s="4">
        <v>42885</v>
      </c>
      <c r="C5742" s="3">
        <v>0.48635416666666664</v>
      </c>
      <c r="D5742" s="620" t="s">
        <v>156</v>
      </c>
      <c r="E5742" s="648">
        <f>VLOOKUP(D5742,ID對照表!A:B,2,FALSE)</f>
        <v>75</v>
      </c>
      <c r="F5742" s="648" t="e">
        <f>VLOOKUP($A5742,PH!$A:$H,5,TRUE)</f>
        <v>#N/A</v>
      </c>
    </row>
    <row r="5743" spans="1:6" x14ac:dyDescent="0.25">
      <c r="A5743" s="648" t="str">
        <f t="shared" si="89"/>
        <v>2017/05/30-11:40:24</v>
      </c>
      <c r="B5743" s="4">
        <v>42885</v>
      </c>
      <c r="C5743" s="3">
        <v>0.48638888888888893</v>
      </c>
      <c r="D5743" s="620" t="s">
        <v>156</v>
      </c>
      <c r="E5743" s="648">
        <f>VLOOKUP(D5743,ID對照表!A:B,2,FALSE)</f>
        <v>75</v>
      </c>
      <c r="F5743" s="648" t="e">
        <f>VLOOKUP($A5743,PH!$A:$H,5,TRUE)</f>
        <v>#N/A</v>
      </c>
    </row>
    <row r="5744" spans="1:6" x14ac:dyDescent="0.25">
      <c r="A5744" s="648" t="str">
        <f t="shared" si="89"/>
        <v>2017/05/30-11:53:26</v>
      </c>
      <c r="B5744" s="4">
        <v>42885</v>
      </c>
      <c r="C5744" s="3">
        <v>0.49543981481481486</v>
      </c>
      <c r="D5744" s="620" t="s">
        <v>156</v>
      </c>
      <c r="E5744" s="648">
        <f>VLOOKUP(D5744,ID對照表!A:B,2,FALSE)</f>
        <v>75</v>
      </c>
      <c r="F5744" s="648" t="e">
        <f>VLOOKUP($A5744,PH!$A:$H,5,TRUE)</f>
        <v>#N/A</v>
      </c>
    </row>
    <row r="5745" spans="1:6" x14ac:dyDescent="0.25">
      <c r="A5745" s="648" t="str">
        <f t="shared" si="89"/>
        <v>2017/05/30-11:53:51</v>
      </c>
      <c r="B5745" s="4">
        <v>42885</v>
      </c>
      <c r="C5745" s="3">
        <v>0.49572916666666672</v>
      </c>
      <c r="D5745" s="620" t="s">
        <v>156</v>
      </c>
      <c r="E5745" s="648">
        <f>VLOOKUP(D5745,ID對照表!A:B,2,FALSE)</f>
        <v>75</v>
      </c>
      <c r="F5745" s="648" t="e">
        <f>VLOOKUP($A5745,PH!$A:$H,5,TRUE)</f>
        <v>#N/A</v>
      </c>
    </row>
    <row r="5746" spans="1:6" x14ac:dyDescent="0.25">
      <c r="A5746" s="648" t="str">
        <f t="shared" si="89"/>
        <v>2017/05/30-12:32:26</v>
      </c>
      <c r="B5746" s="4">
        <v>42885</v>
      </c>
      <c r="C5746" s="3">
        <v>0.52252314814814815</v>
      </c>
      <c r="D5746" s="620" t="s">
        <v>156</v>
      </c>
      <c r="E5746" s="648">
        <f>VLOOKUP(D5746,ID對照表!A:B,2,FALSE)</f>
        <v>75</v>
      </c>
      <c r="F5746" s="648" t="e">
        <f>VLOOKUP($A5746,PH!$A:$H,5,TRUE)</f>
        <v>#N/A</v>
      </c>
    </row>
    <row r="5747" spans="1:6" x14ac:dyDescent="0.25">
      <c r="A5747" s="648" t="str">
        <f t="shared" si="89"/>
        <v>2017/05/30-12:55:06</v>
      </c>
      <c r="B5747" s="4">
        <v>42885</v>
      </c>
      <c r="C5747" s="3">
        <v>0.53826388888888888</v>
      </c>
      <c r="D5747" s="620" t="s">
        <v>157</v>
      </c>
      <c r="E5747" s="648">
        <f>VLOOKUP(D5747,ID對照表!A:B,2,FALSE)</f>
        <v>76</v>
      </c>
      <c r="F5747" s="648" t="e">
        <f>VLOOKUP($A5747,PH!$A:$H,5,TRUE)</f>
        <v>#N/A</v>
      </c>
    </row>
    <row r="5748" spans="1:6" x14ac:dyDescent="0.25">
      <c r="A5748" s="648" t="str">
        <f t="shared" si="89"/>
        <v>2017/05/30-13:11:34</v>
      </c>
      <c r="B5748" s="4">
        <v>42885</v>
      </c>
      <c r="C5748" s="3">
        <v>0.54969907407407403</v>
      </c>
      <c r="D5748" s="620" t="s">
        <v>156</v>
      </c>
      <c r="E5748" s="648">
        <f>VLOOKUP(D5748,ID對照表!A:B,2,FALSE)</f>
        <v>75</v>
      </c>
      <c r="F5748" s="648" t="e">
        <f>VLOOKUP($A5748,PH!$A:$H,5,TRUE)</f>
        <v>#N/A</v>
      </c>
    </row>
    <row r="5749" spans="1:6" x14ac:dyDescent="0.25">
      <c r="A5749" s="648" t="str">
        <f t="shared" si="89"/>
        <v>2017/05/30-13:19:42</v>
      </c>
      <c r="B5749" s="4">
        <v>42885</v>
      </c>
      <c r="C5749" s="3">
        <v>0.55534722222222221</v>
      </c>
      <c r="D5749" s="620" t="s">
        <v>156</v>
      </c>
      <c r="E5749" s="648">
        <f>VLOOKUP(D5749,ID對照表!A:B,2,FALSE)</f>
        <v>75</v>
      </c>
      <c r="F5749" s="648" t="e">
        <f>VLOOKUP($A5749,PH!$A:$H,5,TRUE)</f>
        <v>#N/A</v>
      </c>
    </row>
    <row r="5750" spans="1:6" x14ac:dyDescent="0.25">
      <c r="A5750" s="648" t="str">
        <f t="shared" si="89"/>
        <v>2017/05/30-14:44:08</v>
      </c>
      <c r="B5750" s="4">
        <v>42885</v>
      </c>
      <c r="C5750" s="3">
        <v>0.61398148148148146</v>
      </c>
      <c r="D5750" s="620" t="s">
        <v>54</v>
      </c>
      <c r="E5750" s="648">
        <f>VLOOKUP(D5750,ID對照表!A:B,2,FALSE)</f>
        <v>29</v>
      </c>
      <c r="F5750" s="648" t="e">
        <f>VLOOKUP($A5750,PH!$A:$H,5,TRUE)</f>
        <v>#N/A</v>
      </c>
    </row>
    <row r="5751" spans="1:6" x14ac:dyDescent="0.25">
      <c r="A5751" s="648" t="str">
        <f t="shared" si="89"/>
        <v>2017/05/30-14:47:04</v>
      </c>
      <c r="B5751" s="4">
        <v>42885</v>
      </c>
      <c r="C5751" s="3">
        <v>0.61601851851851852</v>
      </c>
      <c r="D5751" s="620" t="s">
        <v>54</v>
      </c>
      <c r="E5751" s="648">
        <f>VLOOKUP(D5751,ID對照表!A:B,2,FALSE)</f>
        <v>29</v>
      </c>
      <c r="F5751" s="648" t="e">
        <f>VLOOKUP($A5751,PH!$A:$H,5,TRUE)</f>
        <v>#N/A</v>
      </c>
    </row>
    <row r="5752" spans="1:6" x14ac:dyDescent="0.25">
      <c r="A5752" s="648" t="str">
        <f t="shared" si="89"/>
        <v>2017/05/30-14:47:25</v>
      </c>
      <c r="B5752" s="4">
        <v>42885</v>
      </c>
      <c r="C5752" s="3">
        <v>0.61626157407407411</v>
      </c>
      <c r="D5752" s="620" t="s">
        <v>54</v>
      </c>
      <c r="E5752" s="648">
        <f>VLOOKUP(D5752,ID對照表!A:B,2,FALSE)</f>
        <v>29</v>
      </c>
      <c r="F5752" s="648" t="e">
        <f>VLOOKUP($A5752,PH!$A:$H,5,TRUE)</f>
        <v>#N/A</v>
      </c>
    </row>
    <row r="5753" spans="1:6" x14ac:dyDescent="0.25">
      <c r="A5753" s="648" t="str">
        <f t="shared" si="89"/>
        <v>2017/05/30-14:47:39</v>
      </c>
      <c r="B5753" s="4">
        <v>42885</v>
      </c>
      <c r="C5753" s="3">
        <v>0.6164236111111111</v>
      </c>
      <c r="D5753" s="620" t="s">
        <v>54</v>
      </c>
      <c r="E5753" s="648">
        <f>VLOOKUP(D5753,ID對照表!A:B,2,FALSE)</f>
        <v>29</v>
      </c>
      <c r="F5753" s="648" t="e">
        <f>VLOOKUP($A5753,PH!$A:$H,5,TRUE)</f>
        <v>#N/A</v>
      </c>
    </row>
    <row r="5754" spans="1:6" x14ac:dyDescent="0.25">
      <c r="A5754" s="648" t="str">
        <f t="shared" si="89"/>
        <v>2017/05/30-14:48:46</v>
      </c>
      <c r="B5754" s="4">
        <v>42885</v>
      </c>
      <c r="C5754" s="3">
        <v>0.61719907407407404</v>
      </c>
      <c r="D5754" s="620" t="s">
        <v>157</v>
      </c>
      <c r="E5754" s="648">
        <f>VLOOKUP(D5754,ID對照表!A:B,2,FALSE)</f>
        <v>76</v>
      </c>
      <c r="F5754" s="648" t="e">
        <f>VLOOKUP($A5754,PH!$A:$H,5,TRUE)</f>
        <v>#N/A</v>
      </c>
    </row>
    <row r="5755" spans="1:6" x14ac:dyDescent="0.25">
      <c r="A5755" s="648" t="str">
        <f t="shared" si="89"/>
        <v>2017/05/30-15:11:03</v>
      </c>
      <c r="B5755" s="4">
        <v>42885</v>
      </c>
      <c r="C5755" s="3">
        <v>0.63267361111111109</v>
      </c>
      <c r="D5755" s="620" t="s">
        <v>54</v>
      </c>
      <c r="E5755" s="648">
        <f>VLOOKUP(D5755,ID對照表!A:B,2,FALSE)</f>
        <v>29</v>
      </c>
      <c r="F5755" s="648" t="e">
        <f>VLOOKUP($A5755,PH!$A:$H,5,TRUE)</f>
        <v>#N/A</v>
      </c>
    </row>
    <row r="5756" spans="1:6" x14ac:dyDescent="0.25">
      <c r="A5756" s="648" t="str">
        <f t="shared" si="89"/>
        <v>2017/05/30-15:12:23</v>
      </c>
      <c r="B5756" s="4">
        <v>42885</v>
      </c>
      <c r="C5756" s="3">
        <v>0.63359953703703698</v>
      </c>
      <c r="D5756" s="620" t="s">
        <v>54</v>
      </c>
      <c r="E5756" s="648">
        <f>VLOOKUP(D5756,ID對照表!A:B,2,FALSE)</f>
        <v>29</v>
      </c>
      <c r="F5756" s="648" t="e">
        <f>VLOOKUP($A5756,PH!$A:$H,5,TRUE)</f>
        <v>#N/A</v>
      </c>
    </row>
    <row r="5757" spans="1:6" x14ac:dyDescent="0.25">
      <c r="A5757" s="648" t="str">
        <f t="shared" si="89"/>
        <v>2017/05/30-15:17:27</v>
      </c>
      <c r="B5757" s="4">
        <v>42885</v>
      </c>
      <c r="C5757" s="3">
        <v>0.63711805555555556</v>
      </c>
      <c r="D5757" s="620" t="s">
        <v>54</v>
      </c>
      <c r="E5757" s="648">
        <f>VLOOKUP(D5757,ID對照表!A:B,2,FALSE)</f>
        <v>29</v>
      </c>
      <c r="F5757" s="648" t="e">
        <f>VLOOKUP($A5757,PH!$A:$H,5,TRUE)</f>
        <v>#N/A</v>
      </c>
    </row>
    <row r="5758" spans="1:6" x14ac:dyDescent="0.25">
      <c r="A5758" s="648" t="str">
        <f t="shared" si="89"/>
        <v>2017/05/30-15:19:10</v>
      </c>
      <c r="B5758" s="4">
        <v>42885</v>
      </c>
      <c r="C5758" s="3">
        <v>0.63831018518518523</v>
      </c>
      <c r="D5758" s="620" t="s">
        <v>61</v>
      </c>
      <c r="E5758" s="648">
        <f>VLOOKUP(D5758,ID對照表!A:B,2,FALSE)</f>
        <v>37</v>
      </c>
      <c r="F5758" s="648" t="e">
        <f>VLOOKUP($A5758,PH!$A:$H,5,TRUE)</f>
        <v>#N/A</v>
      </c>
    </row>
    <row r="5759" spans="1:6" x14ac:dyDescent="0.25">
      <c r="A5759" s="648" t="str">
        <f t="shared" si="89"/>
        <v>2017/05/30-15:30:14</v>
      </c>
      <c r="B5759" s="4">
        <v>42885</v>
      </c>
      <c r="C5759" s="3">
        <v>0.64599537037037036</v>
      </c>
      <c r="D5759" s="620" t="s">
        <v>157</v>
      </c>
      <c r="E5759" s="648">
        <f>VLOOKUP(D5759,ID對照表!A:B,2,FALSE)</f>
        <v>76</v>
      </c>
      <c r="F5759" s="648" t="e">
        <f>VLOOKUP($A5759,PH!$A:$H,5,TRUE)</f>
        <v>#N/A</v>
      </c>
    </row>
    <row r="5760" spans="1:6" x14ac:dyDescent="0.25">
      <c r="A5760" s="648" t="str">
        <f t="shared" si="89"/>
        <v>2017/05/30-18:49:54</v>
      </c>
      <c r="B5760" s="4">
        <v>42885</v>
      </c>
      <c r="C5760" s="3">
        <v>0.78465277777777775</v>
      </c>
      <c r="D5760" s="620" t="s">
        <v>61</v>
      </c>
      <c r="E5760" s="648">
        <f>VLOOKUP(D5760,ID對照表!A:B,2,FALSE)</f>
        <v>37</v>
      </c>
      <c r="F5760" s="648" t="e">
        <f>VLOOKUP($A5760,PH!$A:$H,5,TRUE)</f>
        <v>#N/A</v>
      </c>
    </row>
    <row r="5761" spans="1:6" x14ac:dyDescent="0.25">
      <c r="A5761" s="648" t="str">
        <f t="shared" si="89"/>
        <v>2017/05/30-18:50:17</v>
      </c>
      <c r="B5761" s="4">
        <v>42885</v>
      </c>
      <c r="C5761" s="3">
        <v>0.78491898148148154</v>
      </c>
      <c r="D5761" s="620" t="s">
        <v>54</v>
      </c>
      <c r="E5761" s="648">
        <f>VLOOKUP(D5761,ID對照表!A:B,2,FALSE)</f>
        <v>29</v>
      </c>
      <c r="F5761" s="648" t="e">
        <f>VLOOKUP($A5761,PH!$A:$H,5,TRUE)</f>
        <v>#N/A</v>
      </c>
    </row>
    <row r="5762" spans="1:6" x14ac:dyDescent="0.25">
      <c r="A5762" s="648" t="str">
        <f t="shared" ref="A5762:A5825" si="90">TEXT(B5762,"yyyy/mm/dd")&amp;"-"&amp;TEXT(C5762,"hh:mm:ss")</f>
        <v>2017/05/30-18:54:05</v>
      </c>
      <c r="B5762" s="4">
        <v>42885</v>
      </c>
      <c r="C5762" s="3">
        <v>0.78755787037037039</v>
      </c>
      <c r="D5762" s="620" t="s">
        <v>61</v>
      </c>
      <c r="E5762" s="648">
        <f>VLOOKUP(D5762,ID對照表!A:B,2,FALSE)</f>
        <v>37</v>
      </c>
      <c r="F5762" s="648" t="e">
        <f>VLOOKUP($A5762,PH!$A:$H,5,TRUE)</f>
        <v>#N/A</v>
      </c>
    </row>
    <row r="5763" spans="1:6" x14ac:dyDescent="0.25">
      <c r="A5763" s="648" t="str">
        <f t="shared" si="90"/>
        <v>2017/05/30-19:06:36</v>
      </c>
      <c r="B5763" s="4">
        <v>42885</v>
      </c>
      <c r="C5763" s="3">
        <v>0.79625000000000001</v>
      </c>
      <c r="D5763" s="620" t="s">
        <v>63</v>
      </c>
      <c r="E5763" s="648">
        <f>VLOOKUP(D5763,ID對照表!A:B,2,FALSE)</f>
        <v>25</v>
      </c>
      <c r="F5763" s="648" t="e">
        <f>VLOOKUP($A5763,PH!$A:$H,5,TRUE)</f>
        <v>#N/A</v>
      </c>
    </row>
    <row r="5764" spans="1:6" x14ac:dyDescent="0.25">
      <c r="A5764" s="648" t="str">
        <f t="shared" si="90"/>
        <v>2017/05/30-19:18:19</v>
      </c>
      <c r="B5764" s="4">
        <v>42885</v>
      </c>
      <c r="C5764" s="3">
        <v>0.8043865740740741</v>
      </c>
      <c r="D5764" s="620" t="s">
        <v>76</v>
      </c>
      <c r="E5764" s="648">
        <f>VLOOKUP(D5764,ID對照表!A:B,2,FALSE)</f>
        <v>51</v>
      </c>
      <c r="F5764" s="648" t="e">
        <f>VLOOKUP($A5764,PH!$A:$H,5,TRUE)</f>
        <v>#N/A</v>
      </c>
    </row>
    <row r="5765" spans="1:6" x14ac:dyDescent="0.25">
      <c r="A5765" s="648" t="str">
        <f t="shared" si="90"/>
        <v>2017/05/30-19:18:22</v>
      </c>
      <c r="B5765" s="4">
        <v>42885</v>
      </c>
      <c r="C5765" s="3">
        <v>0.80442129629629633</v>
      </c>
      <c r="D5765" s="620" t="s">
        <v>76</v>
      </c>
      <c r="E5765" s="648">
        <f>VLOOKUP(D5765,ID對照表!A:B,2,FALSE)</f>
        <v>51</v>
      </c>
      <c r="F5765" s="648" t="e">
        <f>VLOOKUP($A5765,PH!$A:$H,5,TRUE)</f>
        <v>#N/A</v>
      </c>
    </row>
    <row r="5766" spans="1:6" x14ac:dyDescent="0.25">
      <c r="A5766" s="648" t="str">
        <f t="shared" si="90"/>
        <v>2017/05/30-19:24:13</v>
      </c>
      <c r="B5766" s="4">
        <v>42885</v>
      </c>
      <c r="C5766" s="3">
        <v>0.8084837962962963</v>
      </c>
      <c r="D5766" s="620" t="s">
        <v>91</v>
      </c>
      <c r="E5766" s="648">
        <f>VLOOKUP(D5766,ID對照表!A:B,2,FALSE)</f>
        <v>67</v>
      </c>
      <c r="F5766" s="648" t="e">
        <f>VLOOKUP($A5766,PH!$A:$H,5,TRUE)</f>
        <v>#N/A</v>
      </c>
    </row>
    <row r="5767" spans="1:6" x14ac:dyDescent="0.25">
      <c r="A5767" s="648" t="str">
        <f t="shared" si="90"/>
        <v>2017/05/30-19:49:57</v>
      </c>
      <c r="B5767" s="4">
        <v>42885</v>
      </c>
      <c r="C5767" s="3">
        <v>0.82635416666666661</v>
      </c>
      <c r="D5767" s="620" t="s">
        <v>29</v>
      </c>
      <c r="E5767" s="648">
        <f>VLOOKUP(D5767,ID對照表!A:B,2,FALSE)</f>
        <v>9</v>
      </c>
      <c r="F5767" s="648" t="e">
        <f>VLOOKUP($A5767,PH!$A:$H,5,TRUE)</f>
        <v>#N/A</v>
      </c>
    </row>
    <row r="5768" spans="1:6" x14ac:dyDescent="0.25">
      <c r="A5768" s="648" t="str">
        <f t="shared" si="90"/>
        <v>2017/05/30-19:49:58</v>
      </c>
      <c r="B5768" s="4">
        <v>42885</v>
      </c>
      <c r="C5768" s="3">
        <v>0.82636574074074076</v>
      </c>
      <c r="D5768" s="620" t="s">
        <v>29</v>
      </c>
      <c r="E5768" s="648">
        <f>VLOOKUP(D5768,ID對照表!A:B,2,FALSE)</f>
        <v>9</v>
      </c>
      <c r="F5768" s="648" t="e">
        <f>VLOOKUP($A5768,PH!$A:$H,5,TRUE)</f>
        <v>#N/A</v>
      </c>
    </row>
    <row r="5769" spans="1:6" x14ac:dyDescent="0.25">
      <c r="A5769" s="648" t="str">
        <f t="shared" si="90"/>
        <v>2017/05/30-19:55:32</v>
      </c>
      <c r="B5769" s="4">
        <v>42885</v>
      </c>
      <c r="C5769" s="3">
        <v>0.8302314814814814</v>
      </c>
      <c r="D5769" s="620" t="s">
        <v>167</v>
      </c>
      <c r="E5769" s="648">
        <f>VLOOKUP(D5769,ID對照表!A:B,2,FALSE)</f>
        <v>83</v>
      </c>
      <c r="F5769" s="648" t="e">
        <f>VLOOKUP($A5769,PH!$A:$H,5,TRUE)</f>
        <v>#N/A</v>
      </c>
    </row>
    <row r="5770" spans="1:6" x14ac:dyDescent="0.25">
      <c r="A5770" s="648" t="str">
        <f t="shared" si="90"/>
        <v>2017/05/30-19:55:34</v>
      </c>
      <c r="B5770" s="4">
        <v>42885</v>
      </c>
      <c r="C5770" s="3">
        <v>0.8302546296296297</v>
      </c>
      <c r="D5770" s="620" t="s">
        <v>167</v>
      </c>
      <c r="E5770" s="648">
        <f>VLOOKUP(D5770,ID對照表!A:B,2,FALSE)</f>
        <v>83</v>
      </c>
      <c r="F5770" s="648" t="e">
        <f>VLOOKUP($A5770,PH!$A:$H,5,TRUE)</f>
        <v>#N/A</v>
      </c>
    </row>
    <row r="5771" spans="1:6" x14ac:dyDescent="0.25">
      <c r="A5771" s="648" t="str">
        <f t="shared" si="90"/>
        <v>2017/05/30-19:55:35</v>
      </c>
      <c r="B5771" s="4">
        <v>42885</v>
      </c>
      <c r="C5771" s="3">
        <v>0.83026620370370363</v>
      </c>
      <c r="D5771" s="620" t="s">
        <v>167</v>
      </c>
      <c r="E5771" s="648">
        <f>VLOOKUP(D5771,ID對照表!A:B,2,FALSE)</f>
        <v>83</v>
      </c>
      <c r="F5771" s="648" t="e">
        <f>VLOOKUP($A5771,PH!$A:$H,5,TRUE)</f>
        <v>#N/A</v>
      </c>
    </row>
    <row r="5772" spans="1:6" x14ac:dyDescent="0.25">
      <c r="A5772" s="648" t="str">
        <f t="shared" si="90"/>
        <v>2017/05/30-19:55:38</v>
      </c>
      <c r="B5772" s="4">
        <v>42885</v>
      </c>
      <c r="C5772" s="3">
        <v>0.83030092592592597</v>
      </c>
      <c r="D5772" s="620" t="s">
        <v>167</v>
      </c>
      <c r="E5772" s="648">
        <f>VLOOKUP(D5772,ID對照表!A:B,2,FALSE)</f>
        <v>83</v>
      </c>
      <c r="F5772" s="648" t="e">
        <f>VLOOKUP($A5772,PH!$A:$H,5,TRUE)</f>
        <v>#N/A</v>
      </c>
    </row>
    <row r="5773" spans="1:6" x14ac:dyDescent="0.25">
      <c r="A5773" s="648" t="str">
        <f t="shared" si="90"/>
        <v>2017/05/30-19:55:41</v>
      </c>
      <c r="B5773" s="4">
        <v>42885</v>
      </c>
      <c r="C5773" s="3">
        <v>0.8303356481481482</v>
      </c>
      <c r="D5773" s="620" t="s">
        <v>167</v>
      </c>
      <c r="E5773" s="648">
        <f>VLOOKUP(D5773,ID對照表!A:B,2,FALSE)</f>
        <v>83</v>
      </c>
      <c r="F5773" s="648" t="e">
        <f>VLOOKUP($A5773,PH!$A:$H,5,TRUE)</f>
        <v>#N/A</v>
      </c>
    </row>
    <row r="5774" spans="1:6" x14ac:dyDescent="0.25">
      <c r="A5774" s="648" t="str">
        <f t="shared" si="90"/>
        <v>2017/05/30-19:55:48</v>
      </c>
      <c r="B5774" s="4">
        <v>42885</v>
      </c>
      <c r="C5774" s="3">
        <v>0.83041666666666669</v>
      </c>
      <c r="D5774" s="620" t="s">
        <v>167</v>
      </c>
      <c r="E5774" s="648">
        <f>VLOOKUP(D5774,ID對照表!A:B,2,FALSE)</f>
        <v>83</v>
      </c>
      <c r="F5774" s="648" t="e">
        <f>VLOOKUP($A5774,PH!$A:$H,5,TRUE)</f>
        <v>#N/A</v>
      </c>
    </row>
    <row r="5775" spans="1:6" x14ac:dyDescent="0.25">
      <c r="A5775" s="648" t="str">
        <f t="shared" si="90"/>
        <v>2017/05/30-19:55:56</v>
      </c>
      <c r="B5775" s="4">
        <v>42885</v>
      </c>
      <c r="C5775" s="3">
        <v>0.83050925925925922</v>
      </c>
      <c r="D5775" s="620" t="s">
        <v>167</v>
      </c>
      <c r="E5775" s="648">
        <f>VLOOKUP(D5775,ID對照表!A:B,2,FALSE)</f>
        <v>83</v>
      </c>
      <c r="F5775" s="648" t="e">
        <f>VLOOKUP($A5775,PH!$A:$H,5,TRUE)</f>
        <v>#N/A</v>
      </c>
    </row>
    <row r="5776" spans="1:6" x14ac:dyDescent="0.25">
      <c r="A5776" s="648" t="str">
        <f t="shared" si="90"/>
        <v>2017/05/30-19:56:05</v>
      </c>
      <c r="B5776" s="4">
        <v>42885</v>
      </c>
      <c r="C5776" s="3">
        <v>0.83061342592592602</v>
      </c>
      <c r="D5776" s="620" t="s">
        <v>167</v>
      </c>
      <c r="E5776" s="648">
        <f>VLOOKUP(D5776,ID對照表!A:B,2,FALSE)</f>
        <v>83</v>
      </c>
      <c r="F5776" s="648" t="e">
        <f>VLOOKUP($A5776,PH!$A:$H,5,TRUE)</f>
        <v>#N/A</v>
      </c>
    </row>
    <row r="5777" spans="1:6" x14ac:dyDescent="0.25">
      <c r="A5777" s="648" t="str">
        <f t="shared" si="90"/>
        <v>2017/05/30-19:56:07</v>
      </c>
      <c r="B5777" s="4">
        <v>42885</v>
      </c>
      <c r="C5777" s="3">
        <v>0.8306365740740741</v>
      </c>
      <c r="D5777" s="620" t="s">
        <v>167</v>
      </c>
      <c r="E5777" s="648">
        <f>VLOOKUP(D5777,ID對照表!A:B,2,FALSE)</f>
        <v>83</v>
      </c>
      <c r="F5777" s="648" t="e">
        <f>VLOOKUP($A5777,PH!$A:$H,5,TRUE)</f>
        <v>#N/A</v>
      </c>
    </row>
    <row r="5778" spans="1:6" x14ac:dyDescent="0.25">
      <c r="A5778" s="648" t="str">
        <f t="shared" si="90"/>
        <v>2017/05/30-19:56:08</v>
      </c>
      <c r="B5778" s="4">
        <v>42885</v>
      </c>
      <c r="C5778" s="3">
        <v>0.83064814814814814</v>
      </c>
      <c r="D5778" s="620" t="s">
        <v>167</v>
      </c>
      <c r="E5778" s="648">
        <f>VLOOKUP(D5778,ID對照表!A:B,2,FALSE)</f>
        <v>83</v>
      </c>
      <c r="F5778" s="648" t="e">
        <f>VLOOKUP($A5778,PH!$A:$H,5,TRUE)</f>
        <v>#N/A</v>
      </c>
    </row>
    <row r="5779" spans="1:6" x14ac:dyDescent="0.25">
      <c r="A5779" s="648" t="str">
        <f t="shared" si="90"/>
        <v>2017/05/30-19:56:18</v>
      </c>
      <c r="B5779" s="4">
        <v>42885</v>
      </c>
      <c r="C5779" s="3">
        <v>0.83076388888888886</v>
      </c>
      <c r="D5779" s="620" t="s">
        <v>167</v>
      </c>
      <c r="E5779" s="648">
        <f>VLOOKUP(D5779,ID對照表!A:B,2,FALSE)</f>
        <v>83</v>
      </c>
      <c r="F5779" s="648" t="e">
        <f>VLOOKUP($A5779,PH!$A:$H,5,TRUE)</f>
        <v>#N/A</v>
      </c>
    </row>
    <row r="5780" spans="1:6" x14ac:dyDescent="0.25">
      <c r="A5780" s="648" t="str">
        <f t="shared" si="90"/>
        <v>2017/05/30-19:56:21</v>
      </c>
      <c r="B5780" s="4">
        <v>42885</v>
      </c>
      <c r="C5780" s="3">
        <v>0.83079861111111108</v>
      </c>
      <c r="D5780" s="620" t="s">
        <v>167</v>
      </c>
      <c r="E5780" s="648">
        <f>VLOOKUP(D5780,ID對照表!A:B,2,FALSE)</f>
        <v>83</v>
      </c>
      <c r="F5780" s="648" t="e">
        <f>VLOOKUP($A5780,PH!$A:$H,5,TRUE)</f>
        <v>#N/A</v>
      </c>
    </row>
    <row r="5781" spans="1:6" x14ac:dyDescent="0.25">
      <c r="A5781" s="648" t="str">
        <f t="shared" si="90"/>
        <v>2017/05/30-19:56:22</v>
      </c>
      <c r="B5781" s="4">
        <v>42885</v>
      </c>
      <c r="C5781" s="3">
        <v>0.83081018518518512</v>
      </c>
      <c r="D5781" s="620" t="s">
        <v>167</v>
      </c>
      <c r="E5781" s="648">
        <f>VLOOKUP(D5781,ID對照表!A:B,2,FALSE)</f>
        <v>83</v>
      </c>
      <c r="F5781" s="648" t="e">
        <f>VLOOKUP($A5781,PH!$A:$H,5,TRUE)</f>
        <v>#N/A</v>
      </c>
    </row>
    <row r="5782" spans="1:6" x14ac:dyDescent="0.25">
      <c r="A5782" s="648" t="str">
        <f t="shared" si="90"/>
        <v>2017/05/30-19:56:26</v>
      </c>
      <c r="B5782" s="4">
        <v>42885</v>
      </c>
      <c r="C5782" s="3">
        <v>0.8308564814814815</v>
      </c>
      <c r="D5782" s="620" t="s">
        <v>167</v>
      </c>
      <c r="E5782" s="648">
        <f>VLOOKUP(D5782,ID對照表!A:B,2,FALSE)</f>
        <v>83</v>
      </c>
      <c r="F5782" s="648" t="e">
        <f>VLOOKUP($A5782,PH!$A:$H,5,TRUE)</f>
        <v>#N/A</v>
      </c>
    </row>
    <row r="5783" spans="1:6" x14ac:dyDescent="0.25">
      <c r="A5783" s="648" t="str">
        <f t="shared" si="90"/>
        <v>2017/05/30-19:56:28</v>
      </c>
      <c r="B5783" s="4">
        <v>42885</v>
      </c>
      <c r="C5783" s="3">
        <v>0.83087962962962969</v>
      </c>
      <c r="D5783" s="620" t="s">
        <v>167</v>
      </c>
      <c r="E5783" s="648">
        <f>VLOOKUP(D5783,ID對照表!A:B,2,FALSE)</f>
        <v>83</v>
      </c>
      <c r="F5783" s="648" t="e">
        <f>VLOOKUP($A5783,PH!$A:$H,5,TRUE)</f>
        <v>#N/A</v>
      </c>
    </row>
    <row r="5784" spans="1:6" x14ac:dyDescent="0.25">
      <c r="A5784" s="648" t="str">
        <f t="shared" si="90"/>
        <v>2017/05/30-19:56:37</v>
      </c>
      <c r="B5784" s="4">
        <v>42885</v>
      </c>
      <c r="C5784" s="3">
        <v>0.83098379629629626</v>
      </c>
      <c r="D5784" s="620" t="s">
        <v>167</v>
      </c>
      <c r="E5784" s="648">
        <f>VLOOKUP(D5784,ID對照表!A:B,2,FALSE)</f>
        <v>83</v>
      </c>
      <c r="F5784" s="648" t="e">
        <f>VLOOKUP($A5784,PH!$A:$H,5,TRUE)</f>
        <v>#N/A</v>
      </c>
    </row>
    <row r="5785" spans="1:6" x14ac:dyDescent="0.25">
      <c r="A5785" s="648" t="str">
        <f t="shared" si="90"/>
        <v>2017/05/30-19:56:38</v>
      </c>
      <c r="B5785" s="4">
        <v>42885</v>
      </c>
      <c r="C5785" s="3">
        <v>0.83099537037037041</v>
      </c>
      <c r="D5785" s="620" t="s">
        <v>167</v>
      </c>
      <c r="E5785" s="648">
        <f>VLOOKUP(D5785,ID對照表!A:B,2,FALSE)</f>
        <v>83</v>
      </c>
      <c r="F5785" s="648" t="e">
        <f>VLOOKUP($A5785,PH!$A:$H,5,TRUE)</f>
        <v>#N/A</v>
      </c>
    </row>
    <row r="5786" spans="1:6" x14ac:dyDescent="0.25">
      <c r="A5786" s="648" t="str">
        <f t="shared" si="90"/>
        <v>2017/05/30-19:56:43</v>
      </c>
      <c r="B5786" s="4">
        <v>42885</v>
      </c>
      <c r="C5786" s="3">
        <v>0.83105324074074083</v>
      </c>
      <c r="D5786" s="620" t="s">
        <v>167</v>
      </c>
      <c r="E5786" s="648">
        <f>VLOOKUP(D5786,ID對照表!A:B,2,FALSE)</f>
        <v>83</v>
      </c>
      <c r="F5786" s="648" t="e">
        <f>VLOOKUP($A5786,PH!$A:$H,5,TRUE)</f>
        <v>#N/A</v>
      </c>
    </row>
    <row r="5787" spans="1:6" x14ac:dyDescent="0.25">
      <c r="A5787" s="648" t="str">
        <f t="shared" si="90"/>
        <v>2017/05/30-19:56:51</v>
      </c>
      <c r="B5787" s="4">
        <v>42885</v>
      </c>
      <c r="C5787" s="3">
        <v>0.83114583333333336</v>
      </c>
      <c r="D5787" s="620" t="s">
        <v>167</v>
      </c>
      <c r="E5787" s="648">
        <f>VLOOKUP(D5787,ID對照表!A:B,2,FALSE)</f>
        <v>83</v>
      </c>
      <c r="F5787" s="648" t="e">
        <f>VLOOKUP($A5787,PH!$A:$H,5,TRUE)</f>
        <v>#N/A</v>
      </c>
    </row>
    <row r="5788" spans="1:6" x14ac:dyDescent="0.25">
      <c r="A5788" s="648" t="str">
        <f t="shared" si="90"/>
        <v>2017/05/30-19:56:53</v>
      </c>
      <c r="B5788" s="4">
        <v>42885</v>
      </c>
      <c r="C5788" s="3">
        <v>0.83116898148148144</v>
      </c>
      <c r="D5788" s="620" t="s">
        <v>167</v>
      </c>
      <c r="E5788" s="648">
        <f>VLOOKUP(D5788,ID對照表!A:B,2,FALSE)</f>
        <v>83</v>
      </c>
      <c r="F5788" s="648" t="e">
        <f>VLOOKUP($A5788,PH!$A:$H,5,TRUE)</f>
        <v>#N/A</v>
      </c>
    </row>
    <row r="5789" spans="1:6" x14ac:dyDescent="0.25">
      <c r="A5789" s="648" t="str">
        <f t="shared" si="90"/>
        <v>2017/05/30-19:56:56</v>
      </c>
      <c r="B5789" s="4">
        <v>42885</v>
      </c>
      <c r="C5789" s="3">
        <v>0.83120370370370367</v>
      </c>
      <c r="D5789" s="620" t="s">
        <v>167</v>
      </c>
      <c r="E5789" s="648">
        <f>VLOOKUP(D5789,ID對照表!A:B,2,FALSE)</f>
        <v>83</v>
      </c>
      <c r="F5789" s="648" t="e">
        <f>VLOOKUP($A5789,PH!$A:$H,5,TRUE)</f>
        <v>#N/A</v>
      </c>
    </row>
    <row r="5790" spans="1:6" x14ac:dyDescent="0.25">
      <c r="A5790" s="648" t="str">
        <f t="shared" si="90"/>
        <v>2017/05/30-19:57:02</v>
      </c>
      <c r="B5790" s="4">
        <v>42885</v>
      </c>
      <c r="C5790" s="3">
        <v>0.83127314814814823</v>
      </c>
      <c r="D5790" s="620" t="s">
        <v>167</v>
      </c>
      <c r="E5790" s="648">
        <f>VLOOKUP(D5790,ID對照表!A:B,2,FALSE)</f>
        <v>83</v>
      </c>
      <c r="F5790" s="648" t="e">
        <f>VLOOKUP($A5790,PH!$A:$H,5,TRUE)</f>
        <v>#N/A</v>
      </c>
    </row>
    <row r="5791" spans="1:6" x14ac:dyDescent="0.25">
      <c r="A5791" s="648" t="str">
        <f t="shared" si="90"/>
        <v>2017/05/30-19:58:59</v>
      </c>
      <c r="B5791" s="4">
        <v>42885</v>
      </c>
      <c r="C5791" s="3">
        <v>0.83262731481481478</v>
      </c>
      <c r="D5791" s="620" t="s">
        <v>61</v>
      </c>
      <c r="E5791" s="648">
        <f>VLOOKUP(D5791,ID對照表!A:B,2,FALSE)</f>
        <v>37</v>
      </c>
      <c r="F5791" s="648" t="e">
        <f>VLOOKUP($A5791,PH!$A:$H,5,TRUE)</f>
        <v>#N/A</v>
      </c>
    </row>
    <row r="5792" spans="1:6" x14ac:dyDescent="0.25">
      <c r="A5792" s="648" t="str">
        <f t="shared" si="90"/>
        <v>2017/05/30-20:23:02</v>
      </c>
      <c r="B5792" s="4">
        <v>42885</v>
      </c>
      <c r="C5792" s="3">
        <v>0.84932870370370372</v>
      </c>
      <c r="D5792" s="620" t="s">
        <v>63</v>
      </c>
      <c r="E5792" s="648">
        <f>VLOOKUP(D5792,ID對照表!A:B,2,FALSE)</f>
        <v>25</v>
      </c>
      <c r="F5792" s="648" t="e">
        <f>VLOOKUP($A5792,PH!$A:$H,5,TRUE)</f>
        <v>#N/A</v>
      </c>
    </row>
    <row r="5793" spans="1:6" x14ac:dyDescent="0.25">
      <c r="A5793" s="648" t="str">
        <f t="shared" si="90"/>
        <v>2017/05/30-21:15:57</v>
      </c>
      <c r="B5793" s="4">
        <v>42885</v>
      </c>
      <c r="C5793" s="3">
        <v>0.88607638888888884</v>
      </c>
      <c r="D5793" s="620" t="s">
        <v>29</v>
      </c>
      <c r="E5793" s="648">
        <f>VLOOKUP(D5793,ID對照表!A:B,2,FALSE)</f>
        <v>9</v>
      </c>
      <c r="F5793" s="648" t="e">
        <f>VLOOKUP($A5793,PH!$A:$H,5,TRUE)</f>
        <v>#N/A</v>
      </c>
    </row>
    <row r="5794" spans="1:6" x14ac:dyDescent="0.25">
      <c r="A5794" s="648" t="str">
        <f t="shared" si="90"/>
        <v>2017/05/30-21:16:42</v>
      </c>
      <c r="B5794" s="4">
        <v>42885</v>
      </c>
      <c r="C5794" s="3">
        <v>0.88659722222222215</v>
      </c>
      <c r="D5794" s="620" t="s">
        <v>29</v>
      </c>
      <c r="E5794" s="648">
        <f>VLOOKUP(D5794,ID對照表!A:B,2,FALSE)</f>
        <v>9</v>
      </c>
      <c r="F5794" s="648" t="e">
        <f>VLOOKUP($A5794,PH!$A:$H,5,TRUE)</f>
        <v>#N/A</v>
      </c>
    </row>
    <row r="5795" spans="1:6" x14ac:dyDescent="0.25">
      <c r="A5795" s="648" t="str">
        <f t="shared" si="90"/>
        <v>2017/05/30-21:50:05</v>
      </c>
      <c r="B5795" s="4">
        <v>42885</v>
      </c>
      <c r="C5795" s="3">
        <v>0.90978009259259263</v>
      </c>
      <c r="D5795" s="620" t="s">
        <v>91</v>
      </c>
      <c r="E5795" s="648">
        <f>VLOOKUP(D5795,ID對照表!A:B,2,FALSE)</f>
        <v>67</v>
      </c>
      <c r="F5795" s="648" t="e">
        <f>VLOOKUP($A5795,PH!$A:$H,5,TRUE)</f>
        <v>#N/A</v>
      </c>
    </row>
    <row r="5796" spans="1:6" x14ac:dyDescent="0.25">
      <c r="A5796" s="648" t="str">
        <f t="shared" si="90"/>
        <v>2017/05/30-21:55:30</v>
      </c>
      <c r="B5796" s="4">
        <v>42885</v>
      </c>
      <c r="C5796" s="3">
        <v>0.9135416666666667</v>
      </c>
      <c r="D5796" s="620" t="s">
        <v>161</v>
      </c>
      <c r="E5796" s="648">
        <f>VLOOKUP(D5796,ID對照表!A:B,2,FALSE)</f>
        <v>80</v>
      </c>
      <c r="F5796" s="648" t="e">
        <f>VLOOKUP($A5796,PH!$A:$H,5,TRUE)</f>
        <v>#N/A</v>
      </c>
    </row>
    <row r="5797" spans="1:6" x14ac:dyDescent="0.25">
      <c r="A5797" s="648" t="str">
        <f t="shared" si="90"/>
        <v>2017/05/30-22:12:24</v>
      </c>
      <c r="B5797" s="4">
        <v>42885</v>
      </c>
      <c r="C5797" s="3">
        <v>0.92527777777777775</v>
      </c>
      <c r="D5797" s="620" t="s">
        <v>161</v>
      </c>
      <c r="E5797" s="648">
        <f>VLOOKUP(D5797,ID對照表!A:B,2,FALSE)</f>
        <v>80</v>
      </c>
      <c r="F5797" s="648" t="e">
        <f>VLOOKUP($A5797,PH!$A:$H,5,TRUE)</f>
        <v>#N/A</v>
      </c>
    </row>
    <row r="5798" spans="1:6" x14ac:dyDescent="0.25">
      <c r="A5798" s="648" t="str">
        <f t="shared" si="90"/>
        <v>2017/05/30-22:35:03</v>
      </c>
      <c r="B5798" s="4">
        <v>42885</v>
      </c>
      <c r="C5798" s="3">
        <v>0.94100694444444455</v>
      </c>
      <c r="D5798" s="620" t="s">
        <v>167</v>
      </c>
      <c r="E5798" s="648">
        <f>VLOOKUP(D5798,ID對照表!A:B,2,FALSE)</f>
        <v>83</v>
      </c>
      <c r="F5798" s="648" t="e">
        <f>VLOOKUP($A5798,PH!$A:$H,5,TRUE)</f>
        <v>#N/A</v>
      </c>
    </row>
    <row r="5799" spans="1:6" x14ac:dyDescent="0.25">
      <c r="A5799" s="648" t="str">
        <f t="shared" si="90"/>
        <v>2017/05/30-23:24:55</v>
      </c>
      <c r="B5799" s="4">
        <v>42885</v>
      </c>
      <c r="C5799" s="3">
        <v>0.97563657407407411</v>
      </c>
      <c r="D5799" s="620" t="s">
        <v>91</v>
      </c>
      <c r="E5799" s="648">
        <f>VLOOKUP(D5799,ID對照表!A:B,2,FALSE)</f>
        <v>67</v>
      </c>
      <c r="F5799" s="648" t="e">
        <f>VLOOKUP($A5799,PH!$A:$H,5,TRUE)</f>
        <v>#N/A</v>
      </c>
    </row>
    <row r="5800" spans="1:6" x14ac:dyDescent="0.25">
      <c r="A5800" s="648" t="str">
        <f t="shared" si="90"/>
        <v>2017/05/30-23:40:53</v>
      </c>
      <c r="B5800" s="4">
        <v>42885</v>
      </c>
      <c r="C5800" s="3">
        <v>0.98672453703703711</v>
      </c>
      <c r="D5800" s="620" t="s">
        <v>29</v>
      </c>
      <c r="E5800" s="648">
        <f>VLOOKUP(D5800,ID對照表!A:B,2,FALSE)</f>
        <v>9</v>
      </c>
      <c r="F5800" s="648" t="e">
        <f>VLOOKUP($A5800,PH!$A:$H,5,TRUE)</f>
        <v>#N/A</v>
      </c>
    </row>
    <row r="5801" spans="1:6" x14ac:dyDescent="0.25">
      <c r="A5801" s="648" t="str">
        <f t="shared" si="90"/>
        <v>2017/05/31-01:38:23</v>
      </c>
      <c r="B5801" s="4">
        <v>42886</v>
      </c>
      <c r="C5801" s="3">
        <v>6.8321759259259263E-2</v>
      </c>
      <c r="D5801" s="620" t="s">
        <v>63</v>
      </c>
      <c r="E5801" s="648">
        <f>VLOOKUP(D5801,ID對照表!A:B,2,FALSE)</f>
        <v>25</v>
      </c>
      <c r="F5801" s="648" t="e">
        <f>VLOOKUP($A5801,PH!$A:$H,5,TRUE)</f>
        <v>#N/A</v>
      </c>
    </row>
    <row r="5802" spans="1:6" x14ac:dyDescent="0.25">
      <c r="A5802" s="648" t="str">
        <f t="shared" si="90"/>
        <v>2017/05/31-01:38:25</v>
      </c>
      <c r="B5802" s="4">
        <v>42886</v>
      </c>
      <c r="C5802" s="3">
        <v>6.834490740740741E-2</v>
      </c>
      <c r="D5802" s="620" t="s">
        <v>63</v>
      </c>
      <c r="E5802" s="648">
        <f>VLOOKUP(D5802,ID對照表!A:B,2,FALSE)</f>
        <v>25</v>
      </c>
      <c r="F5802" s="648" t="e">
        <f>VLOOKUP($A5802,PH!$A:$H,5,TRUE)</f>
        <v>#N/A</v>
      </c>
    </row>
    <row r="5803" spans="1:6" x14ac:dyDescent="0.25">
      <c r="A5803" s="648" t="str">
        <f t="shared" si="90"/>
        <v>2017/05/31-02:09:12</v>
      </c>
      <c r="B5803" s="4">
        <v>42886</v>
      </c>
      <c r="C5803" s="3">
        <v>8.9722222222222217E-2</v>
      </c>
      <c r="D5803" s="620" t="s">
        <v>1</v>
      </c>
      <c r="E5803" s="648">
        <f>VLOOKUP(D5803,ID對照表!A:B,2,FALSE)</f>
        <v>3</v>
      </c>
      <c r="F5803" s="648" t="e">
        <f>VLOOKUP($A5803,PH!$A:$H,5,TRUE)</f>
        <v>#N/A</v>
      </c>
    </row>
    <row r="5804" spans="1:6" x14ac:dyDescent="0.25">
      <c r="A5804" s="648" t="str">
        <f t="shared" si="90"/>
        <v>2017/05/31-03:49:11</v>
      </c>
      <c r="B5804" s="4">
        <v>42886</v>
      </c>
      <c r="C5804" s="3">
        <v>0.15915509259259258</v>
      </c>
      <c r="D5804" s="620" t="s">
        <v>91</v>
      </c>
      <c r="E5804" s="648">
        <f>VLOOKUP(D5804,ID對照表!A:B,2,FALSE)</f>
        <v>67</v>
      </c>
      <c r="F5804" s="648" t="e">
        <f>VLOOKUP($A5804,PH!$A:$H,5,TRUE)</f>
        <v>#N/A</v>
      </c>
    </row>
    <row r="5805" spans="1:6" x14ac:dyDescent="0.25">
      <c r="A5805" s="648" t="str">
        <f t="shared" si="90"/>
        <v>2017/05/31-09:38:17</v>
      </c>
      <c r="B5805" s="4">
        <v>42886</v>
      </c>
      <c r="C5805" s="3">
        <v>0.40158564814814812</v>
      </c>
      <c r="D5805" s="620" t="s">
        <v>76</v>
      </c>
      <c r="E5805" s="648">
        <f>VLOOKUP(D5805,ID對照表!A:B,2,FALSE)</f>
        <v>51</v>
      </c>
      <c r="F5805" s="648" t="e">
        <f>VLOOKUP($A5805,PH!$A:$H,5,TRUE)</f>
        <v>#N/A</v>
      </c>
    </row>
    <row r="5806" spans="1:6" x14ac:dyDescent="0.25">
      <c r="A5806" s="648" t="str">
        <f t="shared" si="90"/>
        <v>2017/05/31-09:53:21</v>
      </c>
      <c r="B5806" s="4">
        <v>42886</v>
      </c>
      <c r="C5806" s="3">
        <v>0.41204861111111107</v>
      </c>
      <c r="D5806" s="620" t="s">
        <v>84</v>
      </c>
      <c r="E5806" s="648">
        <f>VLOOKUP(D5806,ID對照表!A:B,2,FALSE)</f>
        <v>60</v>
      </c>
      <c r="F5806" s="648" t="e">
        <f>VLOOKUP($A5806,PH!$A:$H,5,TRUE)</f>
        <v>#N/A</v>
      </c>
    </row>
    <row r="5807" spans="1:6" x14ac:dyDescent="0.25">
      <c r="A5807" s="648" t="str">
        <f t="shared" si="90"/>
        <v>2017/05/31-09:53:28</v>
      </c>
      <c r="B5807" s="4">
        <v>42886</v>
      </c>
      <c r="C5807" s="3">
        <v>0.41212962962962968</v>
      </c>
      <c r="D5807" s="620" t="s">
        <v>84</v>
      </c>
      <c r="E5807" s="648">
        <f>VLOOKUP(D5807,ID對照表!A:B,2,FALSE)</f>
        <v>60</v>
      </c>
      <c r="F5807" s="648" t="e">
        <f>VLOOKUP($A5807,PH!$A:$H,5,TRUE)</f>
        <v>#N/A</v>
      </c>
    </row>
    <row r="5808" spans="1:6" x14ac:dyDescent="0.25">
      <c r="A5808" s="648" t="str">
        <f t="shared" si="90"/>
        <v>2017/05/31-10:00:18</v>
      </c>
      <c r="B5808" s="4">
        <v>42886</v>
      </c>
      <c r="C5808" s="3">
        <v>0.41687500000000005</v>
      </c>
      <c r="D5808" s="620" t="s">
        <v>84</v>
      </c>
      <c r="E5808" s="648">
        <f>VLOOKUP(D5808,ID對照表!A:B,2,FALSE)</f>
        <v>60</v>
      </c>
      <c r="F5808" s="648" t="e">
        <f>VLOOKUP($A5808,PH!$A:$H,5,TRUE)</f>
        <v>#N/A</v>
      </c>
    </row>
    <row r="5809" spans="1:6" x14ac:dyDescent="0.25">
      <c r="A5809" s="648" t="str">
        <f t="shared" si="90"/>
        <v>2017/05/31-10:02:53</v>
      </c>
      <c r="B5809" s="4">
        <v>42886</v>
      </c>
      <c r="C5809" s="3">
        <v>0.41866898148148146</v>
      </c>
      <c r="D5809" s="620" t="s">
        <v>84</v>
      </c>
      <c r="E5809" s="648">
        <f>VLOOKUP(D5809,ID對照表!A:B,2,FALSE)</f>
        <v>60</v>
      </c>
      <c r="F5809" s="648" t="e">
        <f>VLOOKUP($A5809,PH!$A:$H,5,TRUE)</f>
        <v>#N/A</v>
      </c>
    </row>
    <row r="5810" spans="1:6" x14ac:dyDescent="0.25">
      <c r="A5810" s="648" t="str">
        <f t="shared" si="90"/>
        <v>2017/05/31-10:54:02</v>
      </c>
      <c r="B5810" s="4">
        <v>42886</v>
      </c>
      <c r="C5810" s="3">
        <v>0.45418981481481485</v>
      </c>
      <c r="D5810" s="620" t="s">
        <v>29</v>
      </c>
      <c r="E5810" s="648">
        <f>VLOOKUP(D5810,ID對照表!A:B,2,FALSE)</f>
        <v>9</v>
      </c>
      <c r="F5810" s="648" t="e">
        <f>VLOOKUP($A5810,PH!$A:$H,5,TRUE)</f>
        <v>#N/A</v>
      </c>
    </row>
    <row r="5811" spans="1:6" x14ac:dyDescent="0.25">
      <c r="A5811" s="648" t="str">
        <f t="shared" si="90"/>
        <v>2017/05/31-11:12:00</v>
      </c>
      <c r="B5811" s="4">
        <v>42886</v>
      </c>
      <c r="C5811" s="3">
        <v>0.46666666666666662</v>
      </c>
      <c r="D5811" s="620" t="s">
        <v>75</v>
      </c>
      <c r="E5811" s="648">
        <f>VLOOKUP(D5811,ID對照表!A:B,2,FALSE)</f>
        <v>50</v>
      </c>
      <c r="F5811" s="648" t="e">
        <f>VLOOKUP($A5811,PH!$A:$H,5,TRUE)</f>
        <v>#N/A</v>
      </c>
    </row>
    <row r="5812" spans="1:6" x14ac:dyDescent="0.25">
      <c r="A5812" s="648" t="str">
        <f t="shared" si="90"/>
        <v>2017/05/31-11:12:07</v>
      </c>
      <c r="B5812" s="4">
        <v>42886</v>
      </c>
      <c r="C5812" s="3">
        <v>0.46674768518518522</v>
      </c>
      <c r="D5812" s="620" t="s">
        <v>75</v>
      </c>
      <c r="E5812" s="648">
        <f>VLOOKUP(D5812,ID對照表!A:B,2,FALSE)</f>
        <v>50</v>
      </c>
      <c r="F5812" s="648" t="e">
        <f>VLOOKUP($A5812,PH!$A:$H,5,TRUE)</f>
        <v>#N/A</v>
      </c>
    </row>
    <row r="5813" spans="1:6" x14ac:dyDescent="0.25">
      <c r="A5813" s="648" t="str">
        <f t="shared" si="90"/>
        <v>2017/05/31-11:12:10</v>
      </c>
      <c r="B5813" s="4">
        <v>42886</v>
      </c>
      <c r="C5813" s="3">
        <v>0.4667824074074074</v>
      </c>
      <c r="D5813" s="620" t="s">
        <v>75</v>
      </c>
      <c r="E5813" s="648">
        <f>VLOOKUP(D5813,ID對照表!A:B,2,FALSE)</f>
        <v>50</v>
      </c>
      <c r="F5813" s="648" t="e">
        <f>VLOOKUP($A5813,PH!$A:$H,5,TRUE)</f>
        <v>#N/A</v>
      </c>
    </row>
    <row r="5814" spans="1:6" x14ac:dyDescent="0.25">
      <c r="A5814" s="648" t="str">
        <f t="shared" si="90"/>
        <v>2017/05/31-11:12:12</v>
      </c>
      <c r="B5814" s="4">
        <v>42886</v>
      </c>
      <c r="C5814" s="3">
        <v>0.46680555555555553</v>
      </c>
      <c r="D5814" s="620" t="s">
        <v>75</v>
      </c>
      <c r="E5814" s="648">
        <f>VLOOKUP(D5814,ID對照表!A:B,2,FALSE)</f>
        <v>50</v>
      </c>
      <c r="F5814" s="648" t="e">
        <f>VLOOKUP($A5814,PH!$A:$H,5,TRUE)</f>
        <v>#N/A</v>
      </c>
    </row>
    <row r="5815" spans="1:6" x14ac:dyDescent="0.25">
      <c r="A5815" s="648" t="str">
        <f t="shared" si="90"/>
        <v>2017/05/31-11:12:15</v>
      </c>
      <c r="B5815" s="4">
        <v>42886</v>
      </c>
      <c r="C5815" s="3">
        <v>0.46684027777777781</v>
      </c>
      <c r="D5815" s="620" t="s">
        <v>75</v>
      </c>
      <c r="E5815" s="648">
        <f>VLOOKUP(D5815,ID對照表!A:B,2,FALSE)</f>
        <v>50</v>
      </c>
      <c r="F5815" s="648" t="e">
        <f>VLOOKUP($A5815,PH!$A:$H,5,TRUE)</f>
        <v>#N/A</v>
      </c>
    </row>
    <row r="5816" spans="1:6" x14ac:dyDescent="0.25">
      <c r="A5816" s="648" t="str">
        <f t="shared" si="90"/>
        <v>2017/05/31-11:12:26</v>
      </c>
      <c r="B5816" s="4">
        <v>42886</v>
      </c>
      <c r="C5816" s="3">
        <v>0.46696759259259263</v>
      </c>
      <c r="D5816" s="620" t="s">
        <v>75</v>
      </c>
      <c r="E5816" s="648">
        <f>VLOOKUP(D5816,ID對照表!A:B,2,FALSE)</f>
        <v>50</v>
      </c>
      <c r="F5816" s="648" t="e">
        <f>VLOOKUP($A5816,PH!$A:$H,5,TRUE)</f>
        <v>#N/A</v>
      </c>
    </row>
    <row r="5817" spans="1:6" x14ac:dyDescent="0.25">
      <c r="A5817" s="648" t="str">
        <f t="shared" si="90"/>
        <v>2017/05/31-11:12:31</v>
      </c>
      <c r="B5817" s="4">
        <v>42886</v>
      </c>
      <c r="C5817" s="3">
        <v>0.46702546296296293</v>
      </c>
      <c r="D5817" s="620" t="s">
        <v>75</v>
      </c>
      <c r="E5817" s="648">
        <f>VLOOKUP(D5817,ID對照表!A:B,2,FALSE)</f>
        <v>50</v>
      </c>
      <c r="F5817" s="648" t="e">
        <f>VLOOKUP($A5817,PH!$A:$H,5,TRUE)</f>
        <v>#N/A</v>
      </c>
    </row>
    <row r="5818" spans="1:6" x14ac:dyDescent="0.25">
      <c r="A5818" s="648" t="str">
        <f t="shared" si="90"/>
        <v>2017/05/31-11:12:37</v>
      </c>
      <c r="B5818" s="4">
        <v>42886</v>
      </c>
      <c r="C5818" s="3">
        <v>0.46709490740740739</v>
      </c>
      <c r="D5818" s="620" t="s">
        <v>75</v>
      </c>
      <c r="E5818" s="648">
        <f>VLOOKUP(D5818,ID對照表!A:B,2,FALSE)</f>
        <v>50</v>
      </c>
      <c r="F5818" s="648" t="e">
        <f>VLOOKUP($A5818,PH!$A:$H,5,TRUE)</f>
        <v>#N/A</v>
      </c>
    </row>
    <row r="5819" spans="1:6" x14ac:dyDescent="0.25">
      <c r="A5819" s="648" t="str">
        <f t="shared" si="90"/>
        <v>2017/05/31-12:59:58</v>
      </c>
      <c r="B5819" s="4">
        <v>42886</v>
      </c>
      <c r="C5819" s="3">
        <v>0.54164351851851855</v>
      </c>
      <c r="D5819" s="620" t="s">
        <v>155</v>
      </c>
      <c r="E5819" s="648">
        <f>VLOOKUP(D5819,ID對照表!A:B,2,FALSE)</f>
        <v>74</v>
      </c>
      <c r="F5819" s="648" t="e">
        <f>VLOOKUP($A5819,PH!$A:$H,5,TRUE)</f>
        <v>#N/A</v>
      </c>
    </row>
    <row r="5820" spans="1:6" x14ac:dyDescent="0.25">
      <c r="A5820" s="648" t="str">
        <f t="shared" si="90"/>
        <v>2017/05/31-13:00:07</v>
      </c>
      <c r="B5820" s="4">
        <v>42886</v>
      </c>
      <c r="C5820" s="3">
        <v>0.54174768518518512</v>
      </c>
      <c r="D5820" s="620" t="s">
        <v>155</v>
      </c>
      <c r="E5820" s="648">
        <f>VLOOKUP(D5820,ID對照表!A:B,2,FALSE)</f>
        <v>74</v>
      </c>
      <c r="F5820" s="648" t="e">
        <f>VLOOKUP($A5820,PH!$A:$H,5,TRUE)</f>
        <v>#N/A</v>
      </c>
    </row>
    <row r="5821" spans="1:6" x14ac:dyDescent="0.25">
      <c r="A5821" s="648" t="str">
        <f t="shared" si="90"/>
        <v>2017/05/31-13:40:20</v>
      </c>
      <c r="B5821" s="4">
        <v>42886</v>
      </c>
      <c r="C5821" s="3">
        <v>0.56967592592592597</v>
      </c>
      <c r="D5821" s="620" t="s">
        <v>84</v>
      </c>
      <c r="E5821" s="648">
        <f>VLOOKUP(D5821,ID對照表!A:B,2,FALSE)</f>
        <v>60</v>
      </c>
      <c r="F5821" s="648" t="e">
        <f>VLOOKUP($A5821,PH!$A:$H,5,TRUE)</f>
        <v>#N/A</v>
      </c>
    </row>
    <row r="5822" spans="1:6" x14ac:dyDescent="0.25">
      <c r="A5822" s="648" t="str">
        <f t="shared" si="90"/>
        <v>2017/05/31-13:40:24</v>
      </c>
      <c r="B5822" s="4">
        <v>42886</v>
      </c>
      <c r="C5822" s="3">
        <v>0.56972222222222224</v>
      </c>
      <c r="D5822" s="620" t="s">
        <v>84</v>
      </c>
      <c r="E5822" s="648">
        <f>VLOOKUP(D5822,ID對照表!A:B,2,FALSE)</f>
        <v>60</v>
      </c>
      <c r="F5822" s="648" t="e">
        <f>VLOOKUP($A5822,PH!$A:$H,5,TRUE)</f>
        <v>#N/A</v>
      </c>
    </row>
    <row r="5823" spans="1:6" x14ac:dyDescent="0.25">
      <c r="A5823" s="648" t="str">
        <f t="shared" si="90"/>
        <v>2017/05/31-13:40:33</v>
      </c>
      <c r="B5823" s="4">
        <v>42886</v>
      </c>
      <c r="C5823" s="3">
        <v>0.56982638888888892</v>
      </c>
      <c r="D5823" s="620" t="s">
        <v>84</v>
      </c>
      <c r="E5823" s="648">
        <f>VLOOKUP(D5823,ID對照表!A:B,2,FALSE)</f>
        <v>60</v>
      </c>
      <c r="F5823" s="648" t="e">
        <f>VLOOKUP($A5823,PH!$A:$H,5,TRUE)</f>
        <v>#N/A</v>
      </c>
    </row>
    <row r="5824" spans="1:6" x14ac:dyDescent="0.25">
      <c r="A5824" s="648" t="str">
        <f t="shared" si="90"/>
        <v>2017/05/31-13:40:38</v>
      </c>
      <c r="B5824" s="4">
        <v>42886</v>
      </c>
      <c r="C5824" s="3">
        <v>0.56988425925925923</v>
      </c>
      <c r="D5824" s="620" t="s">
        <v>84</v>
      </c>
      <c r="E5824" s="648">
        <f>VLOOKUP(D5824,ID對照表!A:B,2,FALSE)</f>
        <v>60</v>
      </c>
      <c r="F5824" s="648" t="e">
        <f>VLOOKUP($A5824,PH!$A:$H,5,TRUE)</f>
        <v>#N/A</v>
      </c>
    </row>
    <row r="5825" spans="1:6" x14ac:dyDescent="0.25">
      <c r="A5825" s="648" t="str">
        <f t="shared" si="90"/>
        <v>2017/05/31-13:40:42</v>
      </c>
      <c r="B5825" s="4">
        <v>42886</v>
      </c>
      <c r="C5825" s="3">
        <v>0.5699305555555555</v>
      </c>
      <c r="D5825" s="620" t="s">
        <v>84</v>
      </c>
      <c r="E5825" s="648">
        <f>VLOOKUP(D5825,ID對照表!A:B,2,FALSE)</f>
        <v>60</v>
      </c>
      <c r="F5825" s="648" t="e">
        <f>VLOOKUP($A5825,PH!$A:$H,5,TRUE)</f>
        <v>#N/A</v>
      </c>
    </row>
    <row r="5826" spans="1:6" x14ac:dyDescent="0.25">
      <c r="A5826" s="648" t="str">
        <f t="shared" ref="A5826:A5889" si="91">TEXT(B5826,"yyyy/mm/dd")&amp;"-"&amp;TEXT(C5826,"hh:mm:ss")</f>
        <v>2017/05/31-13:42:00</v>
      </c>
      <c r="B5826" s="4">
        <v>42886</v>
      </c>
      <c r="C5826" s="3">
        <v>0.5708333333333333</v>
      </c>
      <c r="D5826" s="620" t="s">
        <v>84</v>
      </c>
      <c r="E5826" s="648">
        <f>VLOOKUP(D5826,ID對照表!A:B,2,FALSE)</f>
        <v>60</v>
      </c>
      <c r="F5826" s="648" t="e">
        <f>VLOOKUP($A5826,PH!$A:$H,5,TRUE)</f>
        <v>#N/A</v>
      </c>
    </row>
    <row r="5827" spans="1:6" x14ac:dyDescent="0.25">
      <c r="A5827" s="648" t="str">
        <f t="shared" si="91"/>
        <v>2017/05/31-19:08:57</v>
      </c>
      <c r="B5827" s="4">
        <v>42886</v>
      </c>
      <c r="C5827" s="3">
        <v>0.79788194444444438</v>
      </c>
      <c r="D5827" s="620" t="s">
        <v>76</v>
      </c>
      <c r="E5827" s="648">
        <f>VLOOKUP(D5827,ID對照表!A:B,2,FALSE)</f>
        <v>51</v>
      </c>
      <c r="F5827" s="648" t="e">
        <f>VLOOKUP($A5827,PH!$A:$H,5,TRUE)</f>
        <v>#N/A</v>
      </c>
    </row>
    <row r="5828" spans="1:6" x14ac:dyDescent="0.25">
      <c r="A5828" s="648" t="str">
        <f t="shared" si="91"/>
        <v>2017/05/31-19:18:19</v>
      </c>
      <c r="B5828" s="4">
        <v>42886</v>
      </c>
      <c r="C5828" s="3">
        <v>0.8043865740740741</v>
      </c>
      <c r="D5828" s="620" t="s">
        <v>154</v>
      </c>
      <c r="E5828" s="648">
        <f>VLOOKUP(D5828,ID對照表!A:B,2,FALSE)</f>
        <v>73</v>
      </c>
      <c r="F5828" s="648" t="e">
        <f>VLOOKUP($A5828,PH!$A:$H,5,TRUE)</f>
        <v>#N/A</v>
      </c>
    </row>
    <row r="5829" spans="1:6" x14ac:dyDescent="0.25">
      <c r="A5829" s="648" t="str">
        <f t="shared" si="91"/>
        <v>2017/05/31-20:01:36</v>
      </c>
      <c r="B5829" s="4">
        <v>42886</v>
      </c>
      <c r="C5829" s="3">
        <v>0.83444444444444443</v>
      </c>
      <c r="D5829" s="620" t="s">
        <v>154</v>
      </c>
      <c r="E5829" s="648">
        <f>VLOOKUP(D5829,ID對照表!A:B,2,FALSE)</f>
        <v>73</v>
      </c>
      <c r="F5829" s="648" t="e">
        <f>VLOOKUP($A5829,PH!$A:$H,5,TRUE)</f>
        <v>#N/A</v>
      </c>
    </row>
    <row r="5830" spans="1:6" x14ac:dyDescent="0.25">
      <c r="A5830" s="648" t="str">
        <f t="shared" si="91"/>
        <v>2017/05/31-20:10:34</v>
      </c>
      <c r="B5830" s="4">
        <v>42886</v>
      </c>
      <c r="C5830" s="3">
        <v>0.84067129629629633</v>
      </c>
      <c r="D5830" s="620" t="s">
        <v>1</v>
      </c>
      <c r="E5830" s="648">
        <f>VLOOKUP(D5830,ID對照表!A:B,2,FALSE)</f>
        <v>3</v>
      </c>
      <c r="F5830" s="648" t="e">
        <f>VLOOKUP($A5830,PH!$A:$H,5,TRUE)</f>
        <v>#N/A</v>
      </c>
    </row>
    <row r="5831" spans="1:6" x14ac:dyDescent="0.25">
      <c r="A5831" s="648" t="str">
        <f t="shared" si="91"/>
        <v>2017/05/31-20:10:38</v>
      </c>
      <c r="B5831" s="4">
        <v>42886</v>
      </c>
      <c r="C5831" s="3">
        <v>0.8407175925925926</v>
      </c>
      <c r="D5831" s="620" t="s">
        <v>1</v>
      </c>
      <c r="E5831" s="648">
        <f>VLOOKUP(D5831,ID對照表!A:B,2,FALSE)</f>
        <v>3</v>
      </c>
      <c r="F5831" s="648" t="e">
        <f>VLOOKUP($A5831,PH!$A:$H,5,TRUE)</f>
        <v>#N/A</v>
      </c>
    </row>
    <row r="5832" spans="1:6" x14ac:dyDescent="0.25">
      <c r="A5832" s="648" t="str">
        <f t="shared" si="91"/>
        <v>2017/05/31-20:10:40</v>
      </c>
      <c r="B5832" s="4">
        <v>42886</v>
      </c>
      <c r="C5832" s="3">
        <v>0.84074074074074068</v>
      </c>
      <c r="D5832" s="620" t="s">
        <v>1</v>
      </c>
      <c r="E5832" s="648">
        <f>VLOOKUP(D5832,ID對照表!A:B,2,FALSE)</f>
        <v>3</v>
      </c>
      <c r="F5832" s="648" t="e">
        <f>VLOOKUP($A5832,PH!$A:$H,5,TRUE)</f>
        <v>#N/A</v>
      </c>
    </row>
    <row r="5833" spans="1:6" x14ac:dyDescent="0.25">
      <c r="A5833" s="648" t="str">
        <f t="shared" si="91"/>
        <v>2017/05/31-20:20:53</v>
      </c>
      <c r="B5833" s="4">
        <v>42886</v>
      </c>
      <c r="C5833" s="3">
        <v>0.84783564814814805</v>
      </c>
      <c r="D5833" s="620" t="s">
        <v>29</v>
      </c>
      <c r="E5833" s="648">
        <f>VLOOKUP(D5833,ID對照表!A:B,2,FALSE)</f>
        <v>9</v>
      </c>
      <c r="F5833" s="648" t="e">
        <f>VLOOKUP($A5833,PH!$A:$H,5,TRUE)</f>
        <v>#N/A</v>
      </c>
    </row>
    <row r="5834" spans="1:6" x14ac:dyDescent="0.25">
      <c r="A5834" s="648" t="str">
        <f t="shared" si="91"/>
        <v>2017/05/31-20:23:56</v>
      </c>
      <c r="B5834" s="4">
        <v>42886</v>
      </c>
      <c r="C5834" s="3">
        <v>0.8499537037037036</v>
      </c>
      <c r="D5834" s="620" t="s">
        <v>29</v>
      </c>
      <c r="E5834" s="648">
        <f>VLOOKUP(D5834,ID對照表!A:B,2,FALSE)</f>
        <v>9</v>
      </c>
      <c r="F5834" s="648" t="e">
        <f>VLOOKUP($A5834,PH!$A:$H,5,TRUE)</f>
        <v>#N/A</v>
      </c>
    </row>
    <row r="5835" spans="1:6" x14ac:dyDescent="0.25">
      <c r="A5835" s="648" t="str">
        <f t="shared" si="91"/>
        <v>2017/05/31-21:08:41</v>
      </c>
      <c r="B5835" s="4">
        <v>42886</v>
      </c>
      <c r="C5835" s="3">
        <v>0.88103009259259257</v>
      </c>
      <c r="D5835" s="620" t="s">
        <v>182</v>
      </c>
      <c r="E5835" s="648">
        <f>VLOOKUP(D5835,ID對照表!A:B,2,FALSE)</f>
        <v>39</v>
      </c>
      <c r="F5835" s="648" t="e">
        <f>VLOOKUP($A5835,PH!$A:$H,5,TRUE)</f>
        <v>#N/A</v>
      </c>
    </row>
    <row r="5836" spans="1:6" x14ac:dyDescent="0.25">
      <c r="A5836" s="648" t="str">
        <f t="shared" si="91"/>
        <v>2017/05/31-21:08:55</v>
      </c>
      <c r="B5836" s="4">
        <v>42886</v>
      </c>
      <c r="C5836" s="3">
        <v>0.88119212962962967</v>
      </c>
      <c r="D5836" s="620" t="s">
        <v>182</v>
      </c>
      <c r="E5836" s="648">
        <f>VLOOKUP(D5836,ID對照表!A:B,2,FALSE)</f>
        <v>39</v>
      </c>
      <c r="F5836" s="648" t="e">
        <f>VLOOKUP($A5836,PH!$A:$H,5,TRUE)</f>
        <v>#N/A</v>
      </c>
    </row>
    <row r="5837" spans="1:6" x14ac:dyDescent="0.25">
      <c r="A5837" s="648" t="str">
        <f t="shared" si="91"/>
        <v>2017/05/31-21:14:16</v>
      </c>
      <c r="B5837" s="4">
        <v>42886</v>
      </c>
      <c r="C5837" s="3">
        <v>0.88490740740740748</v>
      </c>
      <c r="D5837" s="620" t="s">
        <v>1</v>
      </c>
      <c r="E5837" s="648">
        <f>VLOOKUP(D5837,ID對照表!A:B,2,FALSE)</f>
        <v>3</v>
      </c>
      <c r="F5837" s="648" t="e">
        <f>VLOOKUP($A5837,PH!$A:$H,5,TRUE)</f>
        <v>#N/A</v>
      </c>
    </row>
    <row r="5838" spans="1:6" x14ac:dyDescent="0.25">
      <c r="A5838" s="648" t="str">
        <f t="shared" si="91"/>
        <v>2017/05/31-21:16:33</v>
      </c>
      <c r="B5838" s="4">
        <v>42886</v>
      </c>
      <c r="C5838" s="3">
        <v>0.88649305555555558</v>
      </c>
      <c r="D5838" s="620" t="s">
        <v>77</v>
      </c>
      <c r="E5838" s="648">
        <f>VLOOKUP(D5838,ID對照表!A:B,2,FALSE)</f>
        <v>52</v>
      </c>
      <c r="F5838" s="648" t="e">
        <f>VLOOKUP($A5838,PH!$A:$H,5,TRUE)</f>
        <v>#N/A</v>
      </c>
    </row>
    <row r="5839" spans="1:6" x14ac:dyDescent="0.25">
      <c r="A5839" s="648" t="str">
        <f t="shared" si="91"/>
        <v>2017/05/31-21:16:38</v>
      </c>
      <c r="B5839" s="4">
        <v>42886</v>
      </c>
      <c r="C5839" s="3">
        <v>0.88655092592592588</v>
      </c>
      <c r="D5839" s="620" t="s">
        <v>77</v>
      </c>
      <c r="E5839" s="648">
        <f>VLOOKUP(D5839,ID對照表!A:B,2,FALSE)</f>
        <v>52</v>
      </c>
      <c r="F5839" s="648" t="e">
        <f>VLOOKUP($A5839,PH!$A:$H,5,TRUE)</f>
        <v>#N/A</v>
      </c>
    </row>
    <row r="5840" spans="1:6" x14ac:dyDescent="0.25">
      <c r="A5840" s="648" t="str">
        <f t="shared" si="91"/>
        <v>2017/05/31-21:16:40</v>
      </c>
      <c r="B5840" s="4">
        <v>42886</v>
      </c>
      <c r="C5840" s="3">
        <v>0.88657407407407407</v>
      </c>
      <c r="D5840" s="620" t="s">
        <v>77</v>
      </c>
      <c r="E5840" s="648">
        <f>VLOOKUP(D5840,ID對照表!A:B,2,FALSE)</f>
        <v>52</v>
      </c>
      <c r="F5840" s="648" t="e">
        <f>VLOOKUP($A5840,PH!$A:$H,5,TRUE)</f>
        <v>#N/A</v>
      </c>
    </row>
    <row r="5841" spans="1:6" x14ac:dyDescent="0.25">
      <c r="A5841" s="648" t="str">
        <f t="shared" si="91"/>
        <v>2017/05/31-21:16:42</v>
      </c>
      <c r="B5841" s="4">
        <v>42886</v>
      </c>
      <c r="C5841" s="3">
        <v>0.88659722222222215</v>
      </c>
      <c r="D5841" s="620" t="s">
        <v>77</v>
      </c>
      <c r="E5841" s="648">
        <f>VLOOKUP(D5841,ID對照表!A:B,2,FALSE)</f>
        <v>52</v>
      </c>
      <c r="F5841" s="648" t="e">
        <f>VLOOKUP($A5841,PH!$A:$H,5,TRUE)</f>
        <v>#N/A</v>
      </c>
    </row>
    <row r="5842" spans="1:6" x14ac:dyDescent="0.25">
      <c r="A5842" s="648" t="str">
        <f t="shared" si="91"/>
        <v>2017/05/31-21:16:46</v>
      </c>
      <c r="B5842" s="4">
        <v>42886</v>
      </c>
      <c r="C5842" s="3">
        <v>0.88664351851851853</v>
      </c>
      <c r="D5842" s="620" t="s">
        <v>77</v>
      </c>
      <c r="E5842" s="648">
        <f>VLOOKUP(D5842,ID對照表!A:B,2,FALSE)</f>
        <v>52</v>
      </c>
      <c r="F5842" s="648" t="e">
        <f>VLOOKUP($A5842,PH!$A:$H,5,TRUE)</f>
        <v>#N/A</v>
      </c>
    </row>
    <row r="5843" spans="1:6" x14ac:dyDescent="0.25">
      <c r="A5843" s="648" t="str">
        <f t="shared" si="91"/>
        <v>2017/05/31-21:16:48</v>
      </c>
      <c r="B5843" s="4">
        <v>42886</v>
      </c>
      <c r="C5843" s="3">
        <v>0.88666666666666671</v>
      </c>
      <c r="D5843" s="620" t="s">
        <v>77</v>
      </c>
      <c r="E5843" s="648">
        <f>VLOOKUP(D5843,ID對照表!A:B,2,FALSE)</f>
        <v>52</v>
      </c>
      <c r="F5843" s="648" t="e">
        <f>VLOOKUP($A5843,PH!$A:$H,5,TRUE)</f>
        <v>#N/A</v>
      </c>
    </row>
    <row r="5844" spans="1:6" x14ac:dyDescent="0.25">
      <c r="A5844" s="648" t="str">
        <f t="shared" si="91"/>
        <v>2017/05/31-21:16:49</v>
      </c>
      <c r="B5844" s="4">
        <v>42886</v>
      </c>
      <c r="C5844" s="3">
        <v>0.88667824074074064</v>
      </c>
      <c r="D5844" s="620" t="s">
        <v>77</v>
      </c>
      <c r="E5844" s="648">
        <f>VLOOKUP(D5844,ID對照表!A:B,2,FALSE)</f>
        <v>52</v>
      </c>
      <c r="F5844" s="648" t="e">
        <f>VLOOKUP($A5844,PH!$A:$H,5,TRUE)</f>
        <v>#N/A</v>
      </c>
    </row>
    <row r="5845" spans="1:6" x14ac:dyDescent="0.25">
      <c r="A5845" s="648" t="str">
        <f t="shared" si="91"/>
        <v>2017/05/31-21:16:51</v>
      </c>
      <c r="B5845" s="4">
        <v>42886</v>
      </c>
      <c r="C5845" s="3">
        <v>0.88670138888888894</v>
      </c>
      <c r="D5845" s="620" t="s">
        <v>77</v>
      </c>
      <c r="E5845" s="648">
        <f>VLOOKUP(D5845,ID對照表!A:B,2,FALSE)</f>
        <v>52</v>
      </c>
      <c r="F5845" s="648" t="e">
        <f>VLOOKUP($A5845,PH!$A:$H,5,TRUE)</f>
        <v>#N/A</v>
      </c>
    </row>
    <row r="5846" spans="1:6" x14ac:dyDescent="0.25">
      <c r="A5846" s="648" t="str">
        <f t="shared" si="91"/>
        <v>2017/05/31-21:16:53</v>
      </c>
      <c r="B5846" s="4">
        <v>42886</v>
      </c>
      <c r="C5846" s="3">
        <v>0.88672453703703702</v>
      </c>
      <c r="D5846" s="620" t="s">
        <v>77</v>
      </c>
      <c r="E5846" s="648">
        <f>VLOOKUP(D5846,ID對照表!A:B,2,FALSE)</f>
        <v>52</v>
      </c>
      <c r="F5846" s="648" t="e">
        <f>VLOOKUP($A5846,PH!$A:$H,5,TRUE)</f>
        <v>#N/A</v>
      </c>
    </row>
    <row r="5847" spans="1:6" x14ac:dyDescent="0.25">
      <c r="A5847" s="648" t="str">
        <f t="shared" si="91"/>
        <v>2017/05/31-21:21:54</v>
      </c>
      <c r="B5847" s="4">
        <v>42886</v>
      </c>
      <c r="C5847" s="3">
        <v>0.89020833333333327</v>
      </c>
      <c r="D5847" s="620" t="s">
        <v>29</v>
      </c>
      <c r="E5847" s="648">
        <f>VLOOKUP(D5847,ID對照表!A:B,2,FALSE)</f>
        <v>9</v>
      </c>
      <c r="F5847" s="648" t="e">
        <f>VLOOKUP($A5847,PH!$A:$H,5,TRUE)</f>
        <v>#N/A</v>
      </c>
    </row>
    <row r="5848" spans="1:6" x14ac:dyDescent="0.25">
      <c r="A5848" s="648" t="str">
        <f t="shared" si="91"/>
        <v>2017/05/31-21:23:39</v>
      </c>
      <c r="B5848" s="4">
        <v>42886</v>
      </c>
      <c r="C5848" s="3">
        <v>0.89142361111111112</v>
      </c>
      <c r="D5848" s="620" t="s">
        <v>154</v>
      </c>
      <c r="E5848" s="648">
        <f>VLOOKUP(D5848,ID對照表!A:B,2,FALSE)</f>
        <v>73</v>
      </c>
      <c r="F5848" s="648" t="e">
        <f>VLOOKUP($A5848,PH!$A:$H,5,TRUE)</f>
        <v>#N/A</v>
      </c>
    </row>
    <row r="5849" spans="1:6" x14ac:dyDescent="0.25">
      <c r="A5849" s="648" t="str">
        <f t="shared" si="91"/>
        <v>2017/05/31-21:23:45</v>
      </c>
      <c r="B5849" s="4">
        <v>42886</v>
      </c>
      <c r="C5849" s="3">
        <v>0.89149305555555547</v>
      </c>
      <c r="D5849" s="620" t="s">
        <v>29</v>
      </c>
      <c r="E5849" s="648">
        <f>VLOOKUP(D5849,ID對照表!A:B,2,FALSE)</f>
        <v>9</v>
      </c>
      <c r="F5849" s="648" t="e">
        <f>VLOOKUP($A5849,PH!$A:$H,5,TRUE)</f>
        <v>#N/A</v>
      </c>
    </row>
    <row r="5850" spans="1:6" x14ac:dyDescent="0.25">
      <c r="A5850" s="648" t="str">
        <f t="shared" si="91"/>
        <v>2017/05/31-21:37:34</v>
      </c>
      <c r="B5850" s="4">
        <v>42886</v>
      </c>
      <c r="C5850" s="3">
        <v>0.90108796296296301</v>
      </c>
      <c r="D5850" s="620" t="s">
        <v>183</v>
      </c>
      <c r="E5850" s="648">
        <f>VLOOKUP(D5850,ID對照表!A:B,2,FALSE)</f>
        <v>86</v>
      </c>
      <c r="F5850" s="648" t="e">
        <f>VLOOKUP($A5850,PH!$A:$H,5,TRUE)</f>
        <v>#N/A</v>
      </c>
    </row>
    <row r="5851" spans="1:6" x14ac:dyDescent="0.25">
      <c r="A5851" s="648" t="str">
        <f t="shared" si="91"/>
        <v>2017/05/31-21:37:38</v>
      </c>
      <c r="B5851" s="4">
        <v>42886</v>
      </c>
      <c r="C5851" s="3">
        <v>0.90113425925925927</v>
      </c>
      <c r="D5851" s="620" t="s">
        <v>183</v>
      </c>
      <c r="E5851" s="648">
        <f>VLOOKUP(D5851,ID對照表!A:B,2,FALSE)</f>
        <v>86</v>
      </c>
      <c r="F5851" s="648" t="e">
        <f>VLOOKUP($A5851,PH!$A:$H,5,TRUE)</f>
        <v>#N/A</v>
      </c>
    </row>
    <row r="5852" spans="1:6" x14ac:dyDescent="0.25">
      <c r="A5852" s="648" t="str">
        <f t="shared" si="91"/>
        <v>2017/05/31-21:37:46</v>
      </c>
      <c r="B5852" s="4">
        <v>42886</v>
      </c>
      <c r="C5852" s="3">
        <v>0.90122685185185192</v>
      </c>
      <c r="D5852" s="620" t="s">
        <v>183</v>
      </c>
      <c r="E5852" s="648">
        <f>VLOOKUP(D5852,ID對照表!A:B,2,FALSE)</f>
        <v>86</v>
      </c>
      <c r="F5852" s="648" t="e">
        <f>VLOOKUP($A5852,PH!$A:$H,5,TRUE)</f>
        <v>#N/A</v>
      </c>
    </row>
    <row r="5853" spans="1:6" x14ac:dyDescent="0.25">
      <c r="A5853" s="648" t="str">
        <f t="shared" si="91"/>
        <v>2017/05/31-21:38:16</v>
      </c>
      <c r="B5853" s="4">
        <v>42886</v>
      </c>
      <c r="C5853" s="3">
        <v>0.90157407407407408</v>
      </c>
      <c r="D5853" s="620" t="s">
        <v>183</v>
      </c>
      <c r="E5853" s="648">
        <f>VLOOKUP(D5853,ID對照表!A:B,2,FALSE)</f>
        <v>86</v>
      </c>
      <c r="F5853" s="648" t="e">
        <f>VLOOKUP($A5853,PH!$A:$H,5,TRUE)</f>
        <v>#N/A</v>
      </c>
    </row>
    <row r="5854" spans="1:6" x14ac:dyDescent="0.25">
      <c r="A5854" s="648" t="str">
        <f t="shared" si="91"/>
        <v>2017/05/31-21:38:57</v>
      </c>
      <c r="B5854" s="4">
        <v>42886</v>
      </c>
      <c r="C5854" s="3">
        <v>0.90204861111111112</v>
      </c>
      <c r="D5854" s="620" t="s">
        <v>183</v>
      </c>
      <c r="E5854" s="648">
        <f>VLOOKUP(D5854,ID對照表!A:B,2,FALSE)</f>
        <v>86</v>
      </c>
      <c r="F5854" s="648" t="e">
        <f>VLOOKUP($A5854,PH!$A:$H,5,TRUE)</f>
        <v>#N/A</v>
      </c>
    </row>
    <row r="5855" spans="1:6" x14ac:dyDescent="0.25">
      <c r="A5855" s="648" t="str">
        <f t="shared" si="91"/>
        <v>2017/05/31-21:43:07</v>
      </c>
      <c r="B5855" s="4">
        <v>42886</v>
      </c>
      <c r="C5855" s="3">
        <v>0.90494212962962972</v>
      </c>
      <c r="D5855" s="620" t="s">
        <v>29</v>
      </c>
      <c r="E5855" s="648">
        <f>VLOOKUP(D5855,ID對照表!A:B,2,FALSE)</f>
        <v>9</v>
      </c>
      <c r="F5855" s="648" t="e">
        <f>VLOOKUP($A5855,PH!$A:$H,5,TRUE)</f>
        <v>#N/A</v>
      </c>
    </row>
    <row r="5856" spans="1:6" x14ac:dyDescent="0.25">
      <c r="A5856" s="648" t="str">
        <f t="shared" si="91"/>
        <v>2017/05/31-21:43:09</v>
      </c>
      <c r="B5856" s="4">
        <v>42886</v>
      </c>
      <c r="C5856" s="3">
        <v>0.9049652777777778</v>
      </c>
      <c r="D5856" s="620" t="s">
        <v>29</v>
      </c>
      <c r="E5856" s="648">
        <f>VLOOKUP(D5856,ID對照表!A:B,2,FALSE)</f>
        <v>9</v>
      </c>
      <c r="F5856" s="648" t="e">
        <f>VLOOKUP($A5856,PH!$A:$H,5,TRUE)</f>
        <v>#N/A</v>
      </c>
    </row>
    <row r="5857" spans="1:6" x14ac:dyDescent="0.25">
      <c r="A5857" s="648" t="str">
        <f t="shared" si="91"/>
        <v>2017/05/31-21:53:37</v>
      </c>
      <c r="B5857" s="4">
        <v>42886</v>
      </c>
      <c r="C5857" s="3">
        <v>0.9122337962962962</v>
      </c>
      <c r="D5857" s="620" t="s">
        <v>91</v>
      </c>
      <c r="E5857" s="648">
        <f>VLOOKUP(D5857,ID對照表!A:B,2,FALSE)</f>
        <v>67</v>
      </c>
      <c r="F5857" s="648" t="e">
        <f>VLOOKUP($A5857,PH!$A:$H,5,TRUE)</f>
        <v>#N/A</v>
      </c>
    </row>
    <row r="5858" spans="1:6" x14ac:dyDescent="0.25">
      <c r="A5858" s="648" t="str">
        <f t="shared" si="91"/>
        <v>2017/05/31-22:02:19</v>
      </c>
      <c r="B5858" s="4">
        <v>42886</v>
      </c>
      <c r="C5858" s="3">
        <v>0.91827546296296303</v>
      </c>
      <c r="D5858" s="620" t="s">
        <v>1</v>
      </c>
      <c r="E5858" s="648">
        <f>VLOOKUP(D5858,ID對照表!A:B,2,FALSE)</f>
        <v>3</v>
      </c>
      <c r="F5858" s="648" t="e">
        <f>VLOOKUP($A5858,PH!$A:$H,5,TRUE)</f>
        <v>#N/A</v>
      </c>
    </row>
    <row r="5859" spans="1:6" x14ac:dyDescent="0.25">
      <c r="A5859" s="648" t="str">
        <f t="shared" si="91"/>
        <v>2017/05/31-22:21:49</v>
      </c>
      <c r="B5859" s="4">
        <v>42886</v>
      </c>
      <c r="C5859" s="3">
        <v>0.9318171296296297</v>
      </c>
      <c r="D5859" s="620" t="s">
        <v>1</v>
      </c>
      <c r="E5859" s="648">
        <f>VLOOKUP(D5859,ID對照表!A:B,2,FALSE)</f>
        <v>3</v>
      </c>
      <c r="F5859" s="648" t="e">
        <f>VLOOKUP($A5859,PH!$A:$H,5,TRUE)</f>
        <v>#N/A</v>
      </c>
    </row>
    <row r="5860" spans="1:6" x14ac:dyDescent="0.25">
      <c r="A5860" s="648" t="str">
        <f t="shared" si="91"/>
        <v>2017/05/31-22:21:51</v>
      </c>
      <c r="B5860" s="4">
        <v>42886</v>
      </c>
      <c r="C5860" s="3">
        <v>0.93184027777777778</v>
      </c>
      <c r="D5860" s="620" t="s">
        <v>1</v>
      </c>
      <c r="E5860" s="648">
        <f>VLOOKUP(D5860,ID對照表!A:B,2,FALSE)</f>
        <v>3</v>
      </c>
      <c r="F5860" s="648" t="e">
        <f>VLOOKUP($A5860,PH!$A:$H,5,TRUE)</f>
        <v>#N/A</v>
      </c>
    </row>
    <row r="5861" spans="1:6" x14ac:dyDescent="0.25">
      <c r="A5861" s="648" t="str">
        <f t="shared" si="91"/>
        <v>2017/05/31-22:21:54</v>
      </c>
      <c r="B5861" s="4">
        <v>42886</v>
      </c>
      <c r="C5861" s="3">
        <v>0.9318749999999999</v>
      </c>
      <c r="D5861" s="620" t="s">
        <v>1</v>
      </c>
      <c r="E5861" s="648">
        <f>VLOOKUP(D5861,ID對照表!A:B,2,FALSE)</f>
        <v>3</v>
      </c>
      <c r="F5861" s="648" t="e">
        <f>VLOOKUP($A5861,PH!$A:$H,5,TRUE)</f>
        <v>#N/A</v>
      </c>
    </row>
    <row r="5862" spans="1:6" x14ac:dyDescent="0.25">
      <c r="A5862" s="648" t="str">
        <f t="shared" si="91"/>
        <v>2017/05/31-22:21:57</v>
      </c>
      <c r="B5862" s="4">
        <v>42886</v>
      </c>
      <c r="C5862" s="3">
        <v>0.93190972222222224</v>
      </c>
      <c r="D5862" s="620" t="s">
        <v>1</v>
      </c>
      <c r="E5862" s="648">
        <f>VLOOKUP(D5862,ID對照表!A:B,2,FALSE)</f>
        <v>3</v>
      </c>
      <c r="F5862" s="648" t="e">
        <f>VLOOKUP($A5862,PH!$A:$H,5,TRUE)</f>
        <v>#N/A</v>
      </c>
    </row>
    <row r="5863" spans="1:6" x14ac:dyDescent="0.25">
      <c r="A5863" s="648" t="str">
        <f t="shared" si="91"/>
        <v>2017/05/31-22:21:58</v>
      </c>
      <c r="B5863" s="4">
        <v>42886</v>
      </c>
      <c r="C5863" s="3">
        <v>0.93192129629629628</v>
      </c>
      <c r="D5863" s="620" t="s">
        <v>1</v>
      </c>
      <c r="E5863" s="648">
        <f>VLOOKUP(D5863,ID對照表!A:B,2,FALSE)</f>
        <v>3</v>
      </c>
      <c r="F5863" s="648" t="e">
        <f>VLOOKUP($A5863,PH!$A:$H,5,TRUE)</f>
        <v>#N/A</v>
      </c>
    </row>
    <row r="5864" spans="1:6" x14ac:dyDescent="0.25">
      <c r="A5864" s="648" t="str">
        <f t="shared" si="91"/>
        <v>2017/05/31-22:22:00</v>
      </c>
      <c r="B5864" s="4">
        <v>42886</v>
      </c>
      <c r="C5864" s="3">
        <v>0.93194444444444446</v>
      </c>
      <c r="D5864" s="620" t="s">
        <v>1</v>
      </c>
      <c r="E5864" s="648">
        <f>VLOOKUP(D5864,ID對照表!A:B,2,FALSE)</f>
        <v>3</v>
      </c>
      <c r="F5864" s="648" t="e">
        <f>VLOOKUP($A5864,PH!$A:$H,5,TRUE)</f>
        <v>#N/A</v>
      </c>
    </row>
    <row r="5865" spans="1:6" x14ac:dyDescent="0.25">
      <c r="A5865" s="648" t="str">
        <f t="shared" si="91"/>
        <v>2017/05/31-22:22:01</v>
      </c>
      <c r="B5865" s="4">
        <v>42886</v>
      </c>
      <c r="C5865" s="3">
        <v>0.93195601851851861</v>
      </c>
      <c r="D5865" s="620" t="s">
        <v>1</v>
      </c>
      <c r="E5865" s="648">
        <f>VLOOKUP(D5865,ID對照表!A:B,2,FALSE)</f>
        <v>3</v>
      </c>
      <c r="F5865" s="648" t="e">
        <f>VLOOKUP($A5865,PH!$A:$H,5,TRUE)</f>
        <v>#N/A</v>
      </c>
    </row>
    <row r="5866" spans="1:6" x14ac:dyDescent="0.25">
      <c r="A5866" s="648" t="str">
        <f t="shared" si="91"/>
        <v>2017/05/31-22:22:02</v>
      </c>
      <c r="B5866" s="4">
        <v>42886</v>
      </c>
      <c r="C5866" s="3">
        <v>0.93196759259259254</v>
      </c>
      <c r="D5866" s="620" t="s">
        <v>1</v>
      </c>
      <c r="E5866" s="648">
        <f>VLOOKUP(D5866,ID對照表!A:B,2,FALSE)</f>
        <v>3</v>
      </c>
      <c r="F5866" s="648" t="e">
        <f>VLOOKUP($A5866,PH!$A:$H,5,TRUE)</f>
        <v>#N/A</v>
      </c>
    </row>
    <row r="5867" spans="1:6" x14ac:dyDescent="0.25">
      <c r="A5867" s="648" t="str">
        <f t="shared" si="91"/>
        <v>2017/05/31-22:22:31</v>
      </c>
      <c r="B5867" s="4">
        <v>42886</v>
      </c>
      <c r="C5867" s="3">
        <v>0.93230324074074078</v>
      </c>
      <c r="D5867" s="620" t="s">
        <v>1</v>
      </c>
      <c r="E5867" s="648">
        <f>VLOOKUP(D5867,ID對照表!A:B,2,FALSE)</f>
        <v>3</v>
      </c>
      <c r="F5867" s="648" t="e">
        <f>VLOOKUP($A5867,PH!$A:$H,5,TRUE)</f>
        <v>#N/A</v>
      </c>
    </row>
    <row r="5868" spans="1:6" x14ac:dyDescent="0.25">
      <c r="A5868" s="648" t="str">
        <f t="shared" si="91"/>
        <v>2017/05/31-22:38:45</v>
      </c>
      <c r="B5868" s="4">
        <v>42886</v>
      </c>
      <c r="C5868" s="3">
        <v>0.94357638888888884</v>
      </c>
      <c r="D5868" s="620" t="s">
        <v>1</v>
      </c>
      <c r="E5868" s="648">
        <f>VLOOKUP(D5868,ID對照表!A:B,2,FALSE)</f>
        <v>3</v>
      </c>
      <c r="F5868" s="648" t="e">
        <f>VLOOKUP($A5868,PH!$A:$H,5,TRUE)</f>
        <v>#N/A</v>
      </c>
    </row>
    <row r="5869" spans="1:6" x14ac:dyDescent="0.25">
      <c r="A5869" s="648" t="str">
        <f t="shared" si="91"/>
        <v>2017/05/31-22:38:47</v>
      </c>
      <c r="B5869" s="4">
        <v>42886</v>
      </c>
      <c r="C5869" s="3">
        <v>0.94359953703703703</v>
      </c>
      <c r="D5869" s="620" t="s">
        <v>1</v>
      </c>
      <c r="E5869" s="648">
        <f>VLOOKUP(D5869,ID對照表!A:B,2,FALSE)</f>
        <v>3</v>
      </c>
      <c r="F5869" s="648" t="e">
        <f>VLOOKUP($A5869,PH!$A:$H,5,TRUE)</f>
        <v>#N/A</v>
      </c>
    </row>
    <row r="5870" spans="1:6" x14ac:dyDescent="0.25">
      <c r="A5870" s="648" t="str">
        <f t="shared" si="91"/>
        <v>2017/05/31-22:38:50</v>
      </c>
      <c r="B5870" s="4">
        <v>42886</v>
      </c>
      <c r="C5870" s="3">
        <v>0.94363425925925926</v>
      </c>
      <c r="D5870" s="620" t="s">
        <v>1</v>
      </c>
      <c r="E5870" s="648">
        <f>VLOOKUP(D5870,ID對照表!A:B,2,FALSE)</f>
        <v>3</v>
      </c>
      <c r="F5870" s="648" t="e">
        <f>VLOOKUP($A5870,PH!$A:$H,5,TRUE)</f>
        <v>#N/A</v>
      </c>
    </row>
    <row r="5871" spans="1:6" x14ac:dyDescent="0.25">
      <c r="A5871" s="648" t="str">
        <f t="shared" si="91"/>
        <v>2017/05/31-22:38:54</v>
      </c>
      <c r="B5871" s="4">
        <v>42886</v>
      </c>
      <c r="C5871" s="3">
        <v>0.94368055555555552</v>
      </c>
      <c r="D5871" s="620" t="s">
        <v>1</v>
      </c>
      <c r="E5871" s="648">
        <f>VLOOKUP(D5871,ID對照表!A:B,2,FALSE)</f>
        <v>3</v>
      </c>
      <c r="F5871" s="648" t="e">
        <f>VLOOKUP($A5871,PH!$A:$H,5,TRUE)</f>
        <v>#N/A</v>
      </c>
    </row>
    <row r="5872" spans="1:6" x14ac:dyDescent="0.25">
      <c r="A5872" s="648" t="str">
        <f t="shared" si="91"/>
        <v>2017/05/31-22:38:59</v>
      </c>
      <c r="B5872" s="4">
        <v>42886</v>
      </c>
      <c r="C5872" s="3">
        <v>0.94373842592592594</v>
      </c>
      <c r="D5872" s="620" t="s">
        <v>1</v>
      </c>
      <c r="E5872" s="648">
        <f>VLOOKUP(D5872,ID對照表!A:B,2,FALSE)</f>
        <v>3</v>
      </c>
      <c r="F5872" s="648" t="e">
        <f>VLOOKUP($A5872,PH!$A:$H,5,TRUE)</f>
        <v>#N/A</v>
      </c>
    </row>
    <row r="5873" spans="1:6" x14ac:dyDescent="0.25">
      <c r="A5873" s="648" t="str">
        <f t="shared" si="91"/>
        <v>2017/05/31-22:39:01</v>
      </c>
      <c r="B5873" s="4">
        <v>42886</v>
      </c>
      <c r="C5873" s="3">
        <v>0.94376157407407402</v>
      </c>
      <c r="D5873" s="620" t="s">
        <v>1</v>
      </c>
      <c r="E5873" s="648">
        <f>VLOOKUP(D5873,ID對照表!A:B,2,FALSE)</f>
        <v>3</v>
      </c>
      <c r="F5873" s="648" t="e">
        <f>VLOOKUP($A5873,PH!$A:$H,5,TRUE)</f>
        <v>#N/A</v>
      </c>
    </row>
    <row r="5874" spans="1:6" x14ac:dyDescent="0.25">
      <c r="A5874" s="648" t="str">
        <f t="shared" si="91"/>
        <v>2017/05/31-22:39:09</v>
      </c>
      <c r="B5874" s="4">
        <v>42886</v>
      </c>
      <c r="C5874" s="3">
        <v>0.94385416666666666</v>
      </c>
      <c r="D5874" s="620" t="s">
        <v>1</v>
      </c>
      <c r="E5874" s="648">
        <f>VLOOKUP(D5874,ID對照表!A:B,2,FALSE)</f>
        <v>3</v>
      </c>
      <c r="F5874" s="648" t="e">
        <f>VLOOKUP($A5874,PH!$A:$H,5,TRUE)</f>
        <v>#N/A</v>
      </c>
    </row>
    <row r="5875" spans="1:6" x14ac:dyDescent="0.25">
      <c r="A5875" s="648" t="str">
        <f t="shared" si="91"/>
        <v>2017/05/31-22:39:22</v>
      </c>
      <c r="B5875" s="4">
        <v>42886</v>
      </c>
      <c r="C5875" s="3">
        <v>0.94400462962962972</v>
      </c>
      <c r="D5875" s="620" t="s">
        <v>1</v>
      </c>
      <c r="E5875" s="648">
        <f>VLOOKUP(D5875,ID對照表!A:B,2,FALSE)</f>
        <v>3</v>
      </c>
      <c r="F5875" s="648" t="e">
        <f>VLOOKUP($A5875,PH!$A:$H,5,TRUE)</f>
        <v>#N/A</v>
      </c>
    </row>
    <row r="5876" spans="1:6" x14ac:dyDescent="0.25">
      <c r="A5876" s="648" t="str">
        <f t="shared" si="91"/>
        <v>2017/05/31-22:45:30</v>
      </c>
      <c r="B5876" s="4">
        <v>42886</v>
      </c>
      <c r="C5876" s="3">
        <v>0.94826388888888891</v>
      </c>
      <c r="D5876" s="620" t="s">
        <v>183</v>
      </c>
      <c r="E5876" s="648">
        <f>VLOOKUP(D5876,ID對照表!A:B,2,FALSE)</f>
        <v>86</v>
      </c>
      <c r="F5876" s="648" t="e">
        <f>VLOOKUP($A5876,PH!$A:$H,5,TRUE)</f>
        <v>#N/A</v>
      </c>
    </row>
    <row r="5877" spans="1:6" x14ac:dyDescent="0.25">
      <c r="A5877" s="648" t="str">
        <f t="shared" si="91"/>
        <v>2017/05/31-22:45:42</v>
      </c>
      <c r="B5877" s="4">
        <v>42886</v>
      </c>
      <c r="C5877" s="3">
        <v>0.94840277777777782</v>
      </c>
      <c r="D5877" s="620" t="s">
        <v>183</v>
      </c>
      <c r="E5877" s="648">
        <f>VLOOKUP(D5877,ID對照表!A:B,2,FALSE)</f>
        <v>86</v>
      </c>
      <c r="F5877" s="648" t="e">
        <f>VLOOKUP($A5877,PH!$A:$H,5,TRUE)</f>
        <v>#N/A</v>
      </c>
    </row>
    <row r="5878" spans="1:6" x14ac:dyDescent="0.25">
      <c r="A5878" s="648" t="str">
        <f t="shared" si="91"/>
        <v>2017/05/31-22:46:27</v>
      </c>
      <c r="B5878" s="4">
        <v>42886</v>
      </c>
      <c r="C5878" s="3">
        <v>0.94892361111111112</v>
      </c>
      <c r="D5878" s="620" t="s">
        <v>183</v>
      </c>
      <c r="E5878" s="648">
        <f>VLOOKUP(D5878,ID對照表!A:B,2,FALSE)</f>
        <v>86</v>
      </c>
      <c r="F5878" s="648" t="e">
        <f>VLOOKUP($A5878,PH!$A:$H,5,TRUE)</f>
        <v>#N/A</v>
      </c>
    </row>
    <row r="5879" spans="1:6" x14ac:dyDescent="0.25">
      <c r="A5879" s="648" t="str">
        <f t="shared" si="91"/>
        <v>2017/05/31-22:46:39</v>
      </c>
      <c r="B5879" s="4">
        <v>42886</v>
      </c>
      <c r="C5879" s="3">
        <v>0.94906250000000003</v>
      </c>
      <c r="D5879" s="620" t="s">
        <v>183</v>
      </c>
      <c r="E5879" s="648">
        <f>VLOOKUP(D5879,ID對照表!A:B,2,FALSE)</f>
        <v>86</v>
      </c>
      <c r="F5879" s="648" t="e">
        <f>VLOOKUP($A5879,PH!$A:$H,5,TRUE)</f>
        <v>#N/A</v>
      </c>
    </row>
    <row r="5880" spans="1:6" x14ac:dyDescent="0.25">
      <c r="A5880" s="648" t="str">
        <f t="shared" si="91"/>
        <v>2017/05/31-23:06:35</v>
      </c>
      <c r="B5880" s="4">
        <v>42886</v>
      </c>
      <c r="C5880" s="3">
        <v>0.96290509259259249</v>
      </c>
      <c r="D5880" s="620" t="s">
        <v>1</v>
      </c>
      <c r="E5880" s="648">
        <f>VLOOKUP(D5880,ID對照表!A:B,2,FALSE)</f>
        <v>3</v>
      </c>
      <c r="F5880" s="648" t="e">
        <f>VLOOKUP($A5880,PH!$A:$H,5,TRUE)</f>
        <v>#N/A</v>
      </c>
    </row>
    <row r="5881" spans="1:6" x14ac:dyDescent="0.25">
      <c r="A5881" s="648" t="str">
        <f t="shared" si="91"/>
        <v>2017/05/31-23:06:55</v>
      </c>
      <c r="B5881" s="4">
        <v>42886</v>
      </c>
      <c r="C5881" s="3">
        <v>0.96313657407407405</v>
      </c>
      <c r="D5881" s="620" t="s">
        <v>1</v>
      </c>
      <c r="E5881" s="648">
        <f>VLOOKUP(D5881,ID對照表!A:B,2,FALSE)</f>
        <v>3</v>
      </c>
      <c r="F5881" s="648" t="e">
        <f>VLOOKUP($A5881,PH!$A:$H,5,TRUE)</f>
        <v>#N/A</v>
      </c>
    </row>
    <row r="5882" spans="1:6" x14ac:dyDescent="0.25">
      <c r="A5882" s="648" t="str">
        <f t="shared" si="91"/>
        <v>2017/05/31-23:21:45</v>
      </c>
      <c r="B5882" s="4">
        <v>42886</v>
      </c>
      <c r="C5882" s="3">
        <v>0.97343750000000007</v>
      </c>
      <c r="D5882" s="620" t="s">
        <v>1</v>
      </c>
      <c r="E5882" s="648">
        <f>VLOOKUP(D5882,ID對照表!A:B,2,FALSE)</f>
        <v>3</v>
      </c>
      <c r="F5882" s="648" t="e">
        <f>VLOOKUP($A5882,PH!$A:$H,5,TRUE)</f>
        <v>#N/A</v>
      </c>
    </row>
    <row r="5883" spans="1:6" x14ac:dyDescent="0.25">
      <c r="A5883" s="648" t="str">
        <f t="shared" si="91"/>
        <v>2017/05/31-23:21:47</v>
      </c>
      <c r="B5883" s="4">
        <v>42886</v>
      </c>
      <c r="C5883" s="3">
        <v>0.97346064814814814</v>
      </c>
      <c r="D5883" s="620" t="s">
        <v>1</v>
      </c>
      <c r="E5883" s="648">
        <f>VLOOKUP(D5883,ID對照表!A:B,2,FALSE)</f>
        <v>3</v>
      </c>
      <c r="F5883" s="648" t="e">
        <f>VLOOKUP($A5883,PH!$A:$H,5,TRUE)</f>
        <v>#N/A</v>
      </c>
    </row>
    <row r="5884" spans="1:6" x14ac:dyDescent="0.25">
      <c r="A5884" s="648" t="str">
        <f t="shared" si="91"/>
        <v>2017/05/31-23:21:51</v>
      </c>
      <c r="B5884" s="4">
        <v>42886</v>
      </c>
      <c r="C5884" s="3">
        <v>0.97350694444444441</v>
      </c>
      <c r="D5884" s="620" t="s">
        <v>1</v>
      </c>
      <c r="E5884" s="648">
        <f>VLOOKUP(D5884,ID對照表!A:B,2,FALSE)</f>
        <v>3</v>
      </c>
      <c r="F5884" s="648" t="e">
        <f>VLOOKUP($A5884,PH!$A:$H,5,TRUE)</f>
        <v>#N/A</v>
      </c>
    </row>
    <row r="5885" spans="1:6" x14ac:dyDescent="0.25">
      <c r="A5885" s="648" t="str">
        <f t="shared" si="91"/>
        <v>2017/06/01-00:13:09</v>
      </c>
      <c r="B5885" s="4">
        <v>42887</v>
      </c>
      <c r="C5885" s="3">
        <v>9.1319444444444443E-3</v>
      </c>
      <c r="D5885" s="620" t="s">
        <v>182</v>
      </c>
      <c r="E5885" s="648">
        <f>VLOOKUP(D5885,ID對照表!A:B,2,FALSE)</f>
        <v>39</v>
      </c>
      <c r="F5885" s="648" t="e">
        <f>VLOOKUP($A5885,PH!$A:$H,5,TRUE)</f>
        <v>#N/A</v>
      </c>
    </row>
    <row r="5886" spans="1:6" x14ac:dyDescent="0.25">
      <c r="A5886" s="648" t="str">
        <f t="shared" si="91"/>
        <v>2017/06/01-00:13:21</v>
      </c>
      <c r="B5886" s="4">
        <v>42887</v>
      </c>
      <c r="C5886" s="3">
        <v>9.2708333333333341E-3</v>
      </c>
      <c r="D5886" s="620" t="s">
        <v>182</v>
      </c>
      <c r="E5886" s="648">
        <f>VLOOKUP(D5886,ID對照表!A:B,2,FALSE)</f>
        <v>39</v>
      </c>
      <c r="F5886" s="648" t="e">
        <f>VLOOKUP($A5886,PH!$A:$H,5,TRUE)</f>
        <v>#N/A</v>
      </c>
    </row>
    <row r="5887" spans="1:6" x14ac:dyDescent="0.25">
      <c r="A5887" s="648" t="str">
        <f t="shared" si="91"/>
        <v>2017/06/01-01:17:22</v>
      </c>
      <c r="B5887" s="4">
        <v>42887</v>
      </c>
      <c r="C5887" s="3">
        <v>5.3726851851851852E-2</v>
      </c>
      <c r="D5887" s="620" t="s">
        <v>1</v>
      </c>
      <c r="E5887" s="648">
        <f>VLOOKUP(D5887,ID對照表!A:B,2,FALSE)</f>
        <v>3</v>
      </c>
      <c r="F5887" s="648" t="e">
        <f>VLOOKUP($A5887,PH!$A:$H,5,TRUE)</f>
        <v>#N/A</v>
      </c>
    </row>
    <row r="5888" spans="1:6" x14ac:dyDescent="0.25">
      <c r="A5888" s="648" t="str">
        <f t="shared" si="91"/>
        <v>2017/06/01-01:40:35</v>
      </c>
      <c r="B5888" s="4">
        <v>42887</v>
      </c>
      <c r="C5888" s="3">
        <v>6.9849537037037043E-2</v>
      </c>
      <c r="D5888" s="620" t="s">
        <v>32</v>
      </c>
      <c r="E5888" s="648">
        <f>VLOOKUP(D5888,ID對照表!A:B,2,FALSE)</f>
        <v>12</v>
      </c>
      <c r="F5888" s="648" t="e">
        <f>VLOOKUP($A5888,PH!$A:$H,5,TRUE)</f>
        <v>#N/A</v>
      </c>
    </row>
    <row r="5889" spans="1:6" x14ac:dyDescent="0.25">
      <c r="A5889" s="648" t="str">
        <f t="shared" si="91"/>
        <v>2017/06/01-01:40:40</v>
      </c>
      <c r="B5889" s="4">
        <v>42887</v>
      </c>
      <c r="C5889" s="3">
        <v>6.9907407407407404E-2</v>
      </c>
      <c r="D5889" s="620" t="s">
        <v>32</v>
      </c>
      <c r="E5889" s="648">
        <f>VLOOKUP(D5889,ID對照表!A:B,2,FALSE)</f>
        <v>12</v>
      </c>
      <c r="F5889" s="648" t="e">
        <f>VLOOKUP($A5889,PH!$A:$H,5,TRUE)</f>
        <v>#N/A</v>
      </c>
    </row>
    <row r="5890" spans="1:6" x14ac:dyDescent="0.25">
      <c r="A5890" s="648" t="str">
        <f t="shared" ref="A5890:A5953" si="92">TEXT(B5890,"yyyy/mm/dd")&amp;"-"&amp;TEXT(C5890,"hh:mm:ss")</f>
        <v>2017/06/01-18:52:19</v>
      </c>
      <c r="B5890" s="4">
        <v>42887</v>
      </c>
      <c r="C5890" s="3">
        <v>0.7863310185185185</v>
      </c>
      <c r="D5890" s="627" t="s">
        <v>162</v>
      </c>
      <c r="E5890" s="648">
        <f>VLOOKUP(D5890,ID對照表!A:B,2,FALSE)</f>
        <v>81</v>
      </c>
      <c r="F5890" s="648" t="e">
        <f>VLOOKUP($A5890,PH!$A:$H,5,TRUE)</f>
        <v>#N/A</v>
      </c>
    </row>
    <row r="5891" spans="1:6" x14ac:dyDescent="0.25">
      <c r="A5891" s="648" t="str">
        <f t="shared" si="92"/>
        <v>2017/06/01-18:52:21</v>
      </c>
      <c r="B5891" s="4">
        <v>42887</v>
      </c>
      <c r="C5891" s="3">
        <v>0.78635416666666658</v>
      </c>
      <c r="D5891" s="627" t="s">
        <v>162</v>
      </c>
      <c r="E5891" s="648">
        <f>VLOOKUP(D5891,ID對照表!A:B,2,FALSE)</f>
        <v>81</v>
      </c>
      <c r="F5891" s="648" t="e">
        <f>VLOOKUP($A5891,PH!$A:$H,5,TRUE)</f>
        <v>#N/A</v>
      </c>
    </row>
    <row r="5892" spans="1:6" x14ac:dyDescent="0.25">
      <c r="A5892" s="648" t="str">
        <f t="shared" si="92"/>
        <v>2017/06/01-18:52:22</v>
      </c>
      <c r="B5892" s="4">
        <v>42887</v>
      </c>
      <c r="C5892" s="3">
        <v>0.78636574074074073</v>
      </c>
      <c r="D5892" s="627" t="s">
        <v>162</v>
      </c>
      <c r="E5892" s="648">
        <f>VLOOKUP(D5892,ID對照表!A:B,2,FALSE)</f>
        <v>81</v>
      </c>
      <c r="F5892" s="648" t="e">
        <f>VLOOKUP($A5892,PH!$A:$H,5,TRUE)</f>
        <v>#N/A</v>
      </c>
    </row>
    <row r="5893" spans="1:6" x14ac:dyDescent="0.25">
      <c r="A5893" s="648" t="str">
        <f t="shared" si="92"/>
        <v>2017/06/01-18:56:23</v>
      </c>
      <c r="B5893" s="4">
        <v>42887</v>
      </c>
      <c r="C5893" s="3">
        <v>0.78915509259259264</v>
      </c>
      <c r="D5893" s="627" t="s">
        <v>162</v>
      </c>
      <c r="E5893" s="648">
        <f>VLOOKUP(D5893,ID對照表!A:B,2,FALSE)</f>
        <v>81</v>
      </c>
      <c r="F5893" s="648" t="e">
        <f>VLOOKUP($A5893,PH!$A:$H,5,TRUE)</f>
        <v>#N/A</v>
      </c>
    </row>
    <row r="5894" spans="1:6" x14ac:dyDescent="0.25">
      <c r="A5894" s="648" t="str">
        <f t="shared" si="92"/>
        <v>2017/06/01-18:56:24</v>
      </c>
      <c r="B5894" s="4">
        <v>42887</v>
      </c>
      <c r="C5894" s="3">
        <v>0.78916666666666668</v>
      </c>
      <c r="D5894" s="627" t="s">
        <v>162</v>
      </c>
      <c r="E5894" s="648">
        <f>VLOOKUP(D5894,ID對照表!A:B,2,FALSE)</f>
        <v>81</v>
      </c>
      <c r="F5894" s="648" t="e">
        <f>VLOOKUP($A5894,PH!$A:$H,5,TRUE)</f>
        <v>#N/A</v>
      </c>
    </row>
    <row r="5895" spans="1:6" x14ac:dyDescent="0.25">
      <c r="A5895" s="648" t="str">
        <f t="shared" si="92"/>
        <v>2017/06/01-19:10:11</v>
      </c>
      <c r="B5895" s="4">
        <v>42887</v>
      </c>
      <c r="C5895" s="3">
        <v>0.79873842592592592</v>
      </c>
      <c r="D5895" s="627" t="s">
        <v>70</v>
      </c>
      <c r="E5895" s="648">
        <f>VLOOKUP(D5895,ID對照表!A:B,2,FALSE)</f>
        <v>46</v>
      </c>
      <c r="F5895" s="648" t="e">
        <f>VLOOKUP($A5895,PH!$A:$H,5,TRUE)</f>
        <v>#N/A</v>
      </c>
    </row>
    <row r="5896" spans="1:6" x14ac:dyDescent="0.25">
      <c r="A5896" s="648" t="str">
        <f t="shared" si="92"/>
        <v>2017/06/01-19:10:17</v>
      </c>
      <c r="B5896" s="4">
        <v>42887</v>
      </c>
      <c r="C5896" s="3">
        <v>0.79880787037037038</v>
      </c>
      <c r="D5896" s="627" t="s">
        <v>70</v>
      </c>
      <c r="E5896" s="648">
        <f>VLOOKUP(D5896,ID對照表!A:B,2,FALSE)</f>
        <v>46</v>
      </c>
      <c r="F5896" s="648" t="e">
        <f>VLOOKUP($A5896,PH!$A:$H,5,TRUE)</f>
        <v>#N/A</v>
      </c>
    </row>
    <row r="5897" spans="1:6" x14ac:dyDescent="0.25">
      <c r="A5897" s="648" t="str">
        <f t="shared" si="92"/>
        <v>2017/06/01-19:10:18</v>
      </c>
      <c r="B5897" s="4">
        <v>42887</v>
      </c>
      <c r="C5897" s="3">
        <v>0.79881944444444442</v>
      </c>
      <c r="D5897" s="627" t="s">
        <v>70</v>
      </c>
      <c r="E5897" s="648">
        <f>VLOOKUP(D5897,ID對照表!A:B,2,FALSE)</f>
        <v>46</v>
      </c>
      <c r="F5897" s="648" t="e">
        <f>VLOOKUP($A5897,PH!$A:$H,5,TRUE)</f>
        <v>#N/A</v>
      </c>
    </row>
    <row r="5898" spans="1:6" x14ac:dyDescent="0.25">
      <c r="A5898" s="648" t="str">
        <f t="shared" si="92"/>
        <v>2017/06/01-19:14:06</v>
      </c>
      <c r="B5898" s="4">
        <v>42887</v>
      </c>
      <c r="C5898" s="3">
        <v>0.80145833333333327</v>
      </c>
      <c r="D5898" s="627" t="s">
        <v>70</v>
      </c>
      <c r="E5898" s="648">
        <f>VLOOKUP(D5898,ID對照表!A:B,2,FALSE)</f>
        <v>46</v>
      </c>
      <c r="F5898" s="648" t="e">
        <f>VLOOKUP($A5898,PH!$A:$H,5,TRUE)</f>
        <v>#N/A</v>
      </c>
    </row>
    <row r="5899" spans="1:6" x14ac:dyDescent="0.25">
      <c r="A5899" s="648" t="str">
        <f t="shared" si="92"/>
        <v>2017/06/01-19:26:39</v>
      </c>
      <c r="B5899" s="4">
        <v>42887</v>
      </c>
      <c r="C5899" s="3">
        <v>0.81017361111111119</v>
      </c>
      <c r="D5899" s="627" t="s">
        <v>89</v>
      </c>
      <c r="E5899" s="648">
        <f>VLOOKUP(D5899,ID對照表!A:B,2,FALSE)</f>
        <v>65</v>
      </c>
      <c r="F5899" s="648" t="e">
        <f>VLOOKUP($A5899,PH!$A:$H,5,TRUE)</f>
        <v>#N/A</v>
      </c>
    </row>
    <row r="5900" spans="1:6" x14ac:dyDescent="0.25">
      <c r="A5900" s="648" t="str">
        <f t="shared" si="92"/>
        <v>2017/06/01-19:34:36</v>
      </c>
      <c r="B5900" s="4">
        <v>42887</v>
      </c>
      <c r="C5900" s="3">
        <v>0.8156944444444445</v>
      </c>
      <c r="D5900" s="627" t="s">
        <v>38</v>
      </c>
      <c r="E5900" s="648">
        <f>VLOOKUP(D5900,ID對照表!A:B,2,FALSE)</f>
        <v>18</v>
      </c>
      <c r="F5900" s="648" t="e">
        <f>VLOOKUP($A5900,PH!$A:$H,5,TRUE)</f>
        <v>#N/A</v>
      </c>
    </row>
    <row r="5901" spans="1:6" x14ac:dyDescent="0.25">
      <c r="A5901" s="648" t="str">
        <f t="shared" si="92"/>
        <v>2017/06/01-19:34:38</v>
      </c>
      <c r="B5901" s="4">
        <v>42887</v>
      </c>
      <c r="C5901" s="3">
        <v>0.81571759259259258</v>
      </c>
      <c r="D5901" s="627" t="s">
        <v>38</v>
      </c>
      <c r="E5901" s="648">
        <f>VLOOKUP(D5901,ID對照表!A:B,2,FALSE)</f>
        <v>18</v>
      </c>
      <c r="F5901" s="648" t="e">
        <f>VLOOKUP($A5901,PH!$A:$H,5,TRUE)</f>
        <v>#N/A</v>
      </c>
    </row>
    <row r="5902" spans="1:6" x14ac:dyDescent="0.25">
      <c r="A5902" s="648" t="str">
        <f t="shared" si="92"/>
        <v>2017/06/01-19:35:51</v>
      </c>
      <c r="B5902" s="4">
        <v>42887</v>
      </c>
      <c r="C5902" s="3">
        <v>0.81656249999999997</v>
      </c>
      <c r="D5902" s="627" t="s">
        <v>68</v>
      </c>
      <c r="E5902" s="648">
        <f>VLOOKUP(D5902,ID對照表!A:B,2,FALSE)</f>
        <v>44</v>
      </c>
      <c r="F5902" s="648" t="e">
        <f>VLOOKUP($A5902,PH!$A:$H,5,TRUE)</f>
        <v>#N/A</v>
      </c>
    </row>
    <row r="5903" spans="1:6" x14ac:dyDescent="0.25">
      <c r="A5903" s="648" t="str">
        <f t="shared" si="92"/>
        <v>2017/06/01-19:45:17</v>
      </c>
      <c r="B5903" s="4">
        <v>42887</v>
      </c>
      <c r="C5903" s="3">
        <v>0.82311342592592596</v>
      </c>
      <c r="D5903" s="627" t="s">
        <v>38</v>
      </c>
      <c r="E5903" s="648">
        <f>VLOOKUP(D5903,ID對照表!A:B,2,FALSE)</f>
        <v>18</v>
      </c>
      <c r="F5903" s="648" t="e">
        <f>VLOOKUP($A5903,PH!$A:$H,5,TRUE)</f>
        <v>#N/A</v>
      </c>
    </row>
    <row r="5904" spans="1:6" x14ac:dyDescent="0.25">
      <c r="A5904" s="648" t="str">
        <f t="shared" si="92"/>
        <v>2017/06/01-19:45:26</v>
      </c>
      <c r="B5904" s="4">
        <v>42887</v>
      </c>
      <c r="C5904" s="3">
        <v>0.82321759259259253</v>
      </c>
      <c r="D5904" s="627" t="s">
        <v>38</v>
      </c>
      <c r="E5904" s="648">
        <f>VLOOKUP(D5904,ID對照表!A:B,2,FALSE)</f>
        <v>18</v>
      </c>
      <c r="F5904" s="648" t="e">
        <f>VLOOKUP($A5904,PH!$A:$H,5,TRUE)</f>
        <v>#N/A</v>
      </c>
    </row>
    <row r="5905" spans="1:6" x14ac:dyDescent="0.25">
      <c r="A5905" s="648" t="str">
        <f t="shared" si="92"/>
        <v>2017/06/01-20:06:49</v>
      </c>
      <c r="B5905" s="4">
        <v>42887</v>
      </c>
      <c r="C5905" s="3">
        <v>0.8380671296296297</v>
      </c>
      <c r="D5905" s="627" t="s">
        <v>38</v>
      </c>
      <c r="E5905" s="648">
        <f>VLOOKUP(D5905,ID對照表!A:B,2,FALSE)</f>
        <v>18</v>
      </c>
      <c r="F5905" s="648" t="e">
        <f>VLOOKUP($A5905,PH!$A:$H,5,TRUE)</f>
        <v>#N/A</v>
      </c>
    </row>
    <row r="5906" spans="1:6" x14ac:dyDescent="0.25">
      <c r="A5906" s="648" t="str">
        <f t="shared" si="92"/>
        <v>2017/06/01-20:06:52</v>
      </c>
      <c r="B5906" s="4">
        <v>42887</v>
      </c>
      <c r="C5906" s="3">
        <v>0.83810185185185182</v>
      </c>
      <c r="D5906" s="627" t="s">
        <v>38</v>
      </c>
      <c r="E5906" s="648">
        <f>VLOOKUP(D5906,ID對照表!A:B,2,FALSE)</f>
        <v>18</v>
      </c>
      <c r="F5906" s="648" t="e">
        <f>VLOOKUP($A5906,PH!$A:$H,5,TRUE)</f>
        <v>#N/A</v>
      </c>
    </row>
    <row r="5907" spans="1:6" x14ac:dyDescent="0.25">
      <c r="A5907" s="648" t="str">
        <f t="shared" si="92"/>
        <v>2017/06/01-20:06:53</v>
      </c>
      <c r="B5907" s="4">
        <v>42887</v>
      </c>
      <c r="C5907" s="3">
        <v>0.83811342592592597</v>
      </c>
      <c r="D5907" s="627" t="s">
        <v>38</v>
      </c>
      <c r="E5907" s="648">
        <f>VLOOKUP(D5907,ID對照表!A:B,2,FALSE)</f>
        <v>18</v>
      </c>
      <c r="F5907" s="648" t="e">
        <f>VLOOKUP($A5907,PH!$A:$H,5,TRUE)</f>
        <v>#N/A</v>
      </c>
    </row>
    <row r="5908" spans="1:6" x14ac:dyDescent="0.25">
      <c r="A5908" s="648" t="str">
        <f t="shared" si="92"/>
        <v>2017/06/01-20:07:22</v>
      </c>
      <c r="B5908" s="4">
        <v>42887</v>
      </c>
      <c r="C5908" s="3">
        <v>0.8384490740740741</v>
      </c>
      <c r="D5908" s="627" t="s">
        <v>38</v>
      </c>
      <c r="E5908" s="648">
        <f>VLOOKUP(D5908,ID對照表!A:B,2,FALSE)</f>
        <v>18</v>
      </c>
      <c r="F5908" s="648" t="e">
        <f>VLOOKUP($A5908,PH!$A:$H,5,TRUE)</f>
        <v>#N/A</v>
      </c>
    </row>
    <row r="5909" spans="1:6" x14ac:dyDescent="0.25">
      <c r="A5909" s="648" t="str">
        <f t="shared" si="92"/>
        <v>2017/06/01-20:17:48</v>
      </c>
      <c r="B5909" s="4">
        <v>42887</v>
      </c>
      <c r="C5909" s="3">
        <v>0.84569444444444442</v>
      </c>
      <c r="D5909" s="627" t="s">
        <v>171</v>
      </c>
      <c r="E5909" s="648">
        <f>VLOOKUP(D5909,ID對照表!A:B,2,FALSE)</f>
        <v>88</v>
      </c>
      <c r="F5909" s="648" t="e">
        <f>VLOOKUP($A5909,PH!$A:$H,5,TRUE)</f>
        <v>#N/A</v>
      </c>
    </row>
    <row r="5910" spans="1:6" x14ac:dyDescent="0.25">
      <c r="A5910" s="648" t="str">
        <f t="shared" si="92"/>
        <v>2017/06/01-20:26:41</v>
      </c>
      <c r="B5910" s="4">
        <v>42887</v>
      </c>
      <c r="C5910" s="3">
        <v>0.8518634259259259</v>
      </c>
      <c r="D5910" s="627" t="s">
        <v>162</v>
      </c>
      <c r="E5910" s="648">
        <f>VLOOKUP(D5910,ID對照表!A:B,2,FALSE)</f>
        <v>81</v>
      </c>
      <c r="F5910" s="648" t="e">
        <f>VLOOKUP($A5910,PH!$A:$H,5,TRUE)</f>
        <v>#N/A</v>
      </c>
    </row>
    <row r="5911" spans="1:6" x14ac:dyDescent="0.25">
      <c r="A5911" s="648" t="str">
        <f t="shared" si="92"/>
        <v>2017/06/01-20:55:29</v>
      </c>
      <c r="B5911" s="4">
        <v>42887</v>
      </c>
      <c r="C5911" s="3">
        <v>0.87186342592592592</v>
      </c>
      <c r="D5911" s="627" t="s">
        <v>70</v>
      </c>
      <c r="E5911" s="648">
        <f>VLOOKUP(D5911,ID對照表!A:B,2,FALSE)</f>
        <v>46</v>
      </c>
      <c r="F5911" s="648" t="e">
        <f>VLOOKUP($A5911,PH!$A:$H,5,TRUE)</f>
        <v>#N/A</v>
      </c>
    </row>
    <row r="5912" spans="1:6" x14ac:dyDescent="0.25">
      <c r="A5912" s="648" t="str">
        <f t="shared" si="92"/>
        <v>2017/06/01-20:59:54</v>
      </c>
      <c r="B5912" s="4">
        <v>42887</v>
      </c>
      <c r="C5912" s="3">
        <v>0.87493055555555566</v>
      </c>
      <c r="D5912" s="627" t="s">
        <v>91</v>
      </c>
      <c r="E5912" s="648">
        <f>VLOOKUP(D5912,ID對照表!A:B,2,FALSE)</f>
        <v>67</v>
      </c>
      <c r="F5912" s="648" t="e">
        <f>VLOOKUP($A5912,PH!$A:$H,5,TRUE)</f>
        <v>#N/A</v>
      </c>
    </row>
    <row r="5913" spans="1:6" x14ac:dyDescent="0.25">
      <c r="A5913" s="648" t="str">
        <f t="shared" si="92"/>
        <v>2017/06/01-21:36:03</v>
      </c>
      <c r="B5913" s="4">
        <v>42887</v>
      </c>
      <c r="C5913" s="3">
        <v>0.90003472222222225</v>
      </c>
      <c r="D5913" s="627" t="s">
        <v>89</v>
      </c>
      <c r="E5913" s="648">
        <f>VLOOKUP(D5913,ID對照表!A:B,2,FALSE)</f>
        <v>65</v>
      </c>
      <c r="F5913" s="648" t="e">
        <f>VLOOKUP($A5913,PH!$A:$H,5,TRUE)</f>
        <v>#N/A</v>
      </c>
    </row>
    <row r="5914" spans="1:6" x14ac:dyDescent="0.25">
      <c r="A5914" s="648" t="str">
        <f t="shared" si="92"/>
        <v>2017/06/01-21:41:06</v>
      </c>
      <c r="B5914" s="4">
        <v>42887</v>
      </c>
      <c r="C5914" s="3">
        <v>0.90354166666666658</v>
      </c>
      <c r="D5914" s="627" t="s">
        <v>89</v>
      </c>
      <c r="E5914" s="648">
        <f>VLOOKUP(D5914,ID對照表!A:B,2,FALSE)</f>
        <v>65</v>
      </c>
      <c r="F5914" s="648" t="e">
        <f>VLOOKUP($A5914,PH!$A:$H,5,TRUE)</f>
        <v>#N/A</v>
      </c>
    </row>
    <row r="5915" spans="1:6" x14ac:dyDescent="0.25">
      <c r="A5915" s="648" t="str">
        <f t="shared" si="92"/>
        <v>2017/06/01-22:10:07</v>
      </c>
      <c r="B5915" s="4">
        <v>42887</v>
      </c>
      <c r="C5915" s="3">
        <v>0.92369212962962965</v>
      </c>
      <c r="D5915" s="627" t="s">
        <v>91</v>
      </c>
      <c r="E5915" s="648">
        <f>VLOOKUP(D5915,ID對照表!A:B,2,FALSE)</f>
        <v>67</v>
      </c>
      <c r="F5915" s="648" t="e">
        <f>VLOOKUP($A5915,PH!$A:$H,5,TRUE)</f>
        <v>#N/A</v>
      </c>
    </row>
    <row r="5916" spans="1:6" x14ac:dyDescent="0.25">
      <c r="A5916" s="648" t="str">
        <f t="shared" si="92"/>
        <v>2017/06/02-13:42:10</v>
      </c>
      <c r="B5916" s="4">
        <v>42888</v>
      </c>
      <c r="C5916" s="3">
        <v>0.57094907407407403</v>
      </c>
      <c r="D5916" s="627" t="s">
        <v>75</v>
      </c>
      <c r="E5916" s="648">
        <f>VLOOKUP(D5916,ID對照表!A:B,2,FALSE)</f>
        <v>50</v>
      </c>
      <c r="F5916" s="648" t="e">
        <f>VLOOKUP($A5916,PH!$A:$H,5,TRUE)</f>
        <v>#N/A</v>
      </c>
    </row>
    <row r="5917" spans="1:6" x14ac:dyDescent="0.25">
      <c r="A5917" s="648" t="str">
        <f t="shared" si="92"/>
        <v>2017/06/02-13:42:16</v>
      </c>
      <c r="B5917" s="4">
        <v>42888</v>
      </c>
      <c r="C5917" s="3">
        <v>0.57101851851851848</v>
      </c>
      <c r="D5917" s="627" t="s">
        <v>75</v>
      </c>
      <c r="E5917" s="648">
        <f>VLOOKUP(D5917,ID對照表!A:B,2,FALSE)</f>
        <v>50</v>
      </c>
      <c r="F5917" s="648" t="e">
        <f>VLOOKUP($A5917,PH!$A:$H,5,TRUE)</f>
        <v>#N/A</v>
      </c>
    </row>
    <row r="5918" spans="1:6" x14ac:dyDescent="0.25">
      <c r="A5918" s="648" t="str">
        <f t="shared" si="92"/>
        <v>2017/06/02-13:43:33</v>
      </c>
      <c r="B5918" s="4">
        <v>42888</v>
      </c>
      <c r="C5918" s="3">
        <v>0.57190972222222225</v>
      </c>
      <c r="D5918" s="627" t="s">
        <v>75</v>
      </c>
      <c r="E5918" s="648">
        <f>VLOOKUP(D5918,ID對照表!A:B,2,FALSE)</f>
        <v>50</v>
      </c>
      <c r="F5918" s="648" t="e">
        <f>VLOOKUP($A5918,PH!$A:$H,5,TRUE)</f>
        <v>#N/A</v>
      </c>
    </row>
    <row r="5919" spans="1:6" x14ac:dyDescent="0.25">
      <c r="A5919" s="648" t="str">
        <f t="shared" si="92"/>
        <v>2017/06/02-19:31:52</v>
      </c>
      <c r="B5919" s="4">
        <v>42888</v>
      </c>
      <c r="C5919" s="3">
        <v>0.81379629629629635</v>
      </c>
      <c r="D5919" s="627" t="s">
        <v>52</v>
      </c>
      <c r="E5919" s="648">
        <f>VLOOKUP(D5919,ID對照表!A:B,2,FALSE)</f>
        <v>1</v>
      </c>
      <c r="F5919" s="648" t="e">
        <f>VLOOKUP($A5919,PH!$A:$H,5,TRUE)</f>
        <v>#N/A</v>
      </c>
    </row>
    <row r="5920" spans="1:6" x14ac:dyDescent="0.25">
      <c r="A5920" s="648" t="str">
        <f t="shared" si="92"/>
        <v>2017/06/02-20:09:07</v>
      </c>
      <c r="B5920" s="4">
        <v>42888</v>
      </c>
      <c r="C5920" s="3">
        <v>0.83966435185185195</v>
      </c>
      <c r="D5920" s="627" t="s">
        <v>40</v>
      </c>
      <c r="E5920" s="648">
        <f>VLOOKUP(D5920,ID對照表!A:B,2,FALSE)</f>
        <v>19</v>
      </c>
      <c r="F5920" s="648" t="e">
        <f>VLOOKUP($A5920,PH!$A:$H,5,TRUE)</f>
        <v>#N/A</v>
      </c>
    </row>
    <row r="5921" spans="1:6" x14ac:dyDescent="0.25">
      <c r="A5921" s="648" t="str">
        <f t="shared" si="92"/>
        <v>2017/06/02-20:23:04</v>
      </c>
      <c r="B5921" s="4">
        <v>42888</v>
      </c>
      <c r="C5921" s="3">
        <v>0.8493518518518518</v>
      </c>
      <c r="D5921" s="627" t="s">
        <v>77</v>
      </c>
      <c r="E5921" s="648">
        <f>VLOOKUP(D5921,ID對照表!A:B,2,FALSE)</f>
        <v>52</v>
      </c>
      <c r="F5921" s="648" t="e">
        <f>VLOOKUP($A5921,PH!$A:$H,5,TRUE)</f>
        <v>#N/A</v>
      </c>
    </row>
    <row r="5922" spans="1:6" x14ac:dyDescent="0.25">
      <c r="A5922" s="648" t="str">
        <f t="shared" si="92"/>
        <v>2017/06/02-20:23:26</v>
      </c>
      <c r="B5922" s="4">
        <v>42888</v>
      </c>
      <c r="C5922" s="3">
        <v>0.84960648148148143</v>
      </c>
      <c r="D5922" s="627" t="s">
        <v>77</v>
      </c>
      <c r="E5922" s="648">
        <f>VLOOKUP(D5922,ID對照表!A:B,2,FALSE)</f>
        <v>52</v>
      </c>
      <c r="F5922" s="648" t="e">
        <f>VLOOKUP($A5922,PH!$A:$H,5,TRUE)</f>
        <v>#N/A</v>
      </c>
    </row>
    <row r="5923" spans="1:6" x14ac:dyDescent="0.25">
      <c r="A5923" s="648" t="str">
        <f t="shared" si="92"/>
        <v>2017/06/02-21:38:32</v>
      </c>
      <c r="B5923" s="4">
        <v>42888</v>
      </c>
      <c r="C5923" s="3">
        <v>0.90175925925925926</v>
      </c>
      <c r="D5923" s="627" t="s">
        <v>171</v>
      </c>
      <c r="E5923" s="648">
        <f>VLOOKUP(D5923,ID對照表!A:B,2,FALSE)</f>
        <v>88</v>
      </c>
      <c r="F5923" s="648" t="e">
        <f>VLOOKUP($A5923,PH!$A:$H,5,TRUE)</f>
        <v>#N/A</v>
      </c>
    </row>
    <row r="5924" spans="1:6" x14ac:dyDescent="0.25">
      <c r="A5924" s="648" t="str">
        <f t="shared" si="92"/>
        <v>2017/06/02-21:39:23</v>
      </c>
      <c r="B5924" s="4">
        <v>42888</v>
      </c>
      <c r="C5924" s="3">
        <v>0.90234953703703702</v>
      </c>
      <c r="D5924" s="627" t="s">
        <v>87</v>
      </c>
      <c r="E5924" s="648">
        <f>VLOOKUP(D5924,ID對照表!A:B,2,FALSE)</f>
        <v>63</v>
      </c>
      <c r="F5924" s="648" t="e">
        <f>VLOOKUP($A5924,PH!$A:$H,5,TRUE)</f>
        <v>#N/A</v>
      </c>
    </row>
    <row r="5925" spans="1:6" x14ac:dyDescent="0.25">
      <c r="A5925" s="648" t="str">
        <f t="shared" si="92"/>
        <v>2017/06/02-21:39:28</v>
      </c>
      <c r="B5925" s="4">
        <v>42888</v>
      </c>
      <c r="C5925" s="3">
        <v>0.90240740740740744</v>
      </c>
      <c r="D5925" s="627" t="s">
        <v>87</v>
      </c>
      <c r="E5925" s="648">
        <f>VLOOKUP(D5925,ID對照表!A:B,2,FALSE)</f>
        <v>63</v>
      </c>
      <c r="F5925" s="648" t="e">
        <f>VLOOKUP($A5925,PH!$A:$H,5,TRUE)</f>
        <v>#N/A</v>
      </c>
    </row>
    <row r="5926" spans="1:6" x14ac:dyDescent="0.25">
      <c r="A5926" s="648" t="str">
        <f t="shared" si="92"/>
        <v>2017/06/02-21:39:30</v>
      </c>
      <c r="B5926" s="4">
        <v>42888</v>
      </c>
      <c r="C5926" s="3">
        <v>0.90243055555555562</v>
      </c>
      <c r="D5926" s="627" t="s">
        <v>87</v>
      </c>
      <c r="E5926" s="648">
        <f>VLOOKUP(D5926,ID對照表!A:B,2,FALSE)</f>
        <v>63</v>
      </c>
      <c r="F5926" s="648" t="e">
        <f>VLOOKUP($A5926,PH!$A:$H,5,TRUE)</f>
        <v>#N/A</v>
      </c>
    </row>
    <row r="5927" spans="1:6" x14ac:dyDescent="0.25">
      <c r="A5927" s="648" t="str">
        <f t="shared" si="92"/>
        <v>2017/06/02-21:39:32</v>
      </c>
      <c r="B5927" s="4">
        <v>42888</v>
      </c>
      <c r="C5927" s="3">
        <v>0.9024537037037037</v>
      </c>
      <c r="D5927" s="627" t="s">
        <v>87</v>
      </c>
      <c r="E5927" s="648">
        <f>VLOOKUP(D5927,ID對照表!A:B,2,FALSE)</f>
        <v>63</v>
      </c>
      <c r="F5927" s="648" t="e">
        <f>VLOOKUP($A5927,PH!$A:$H,5,TRUE)</f>
        <v>#N/A</v>
      </c>
    </row>
    <row r="5928" spans="1:6" x14ac:dyDescent="0.25">
      <c r="A5928" s="648" t="str">
        <f t="shared" si="92"/>
        <v>2017/06/02-21:39:34</v>
      </c>
      <c r="B5928" s="4">
        <v>42888</v>
      </c>
      <c r="C5928" s="3">
        <v>0.90247685185185189</v>
      </c>
      <c r="D5928" s="627" t="s">
        <v>87</v>
      </c>
      <c r="E5928" s="648">
        <f>VLOOKUP(D5928,ID對照表!A:B,2,FALSE)</f>
        <v>63</v>
      </c>
      <c r="F5928" s="648" t="e">
        <f>VLOOKUP($A5928,PH!$A:$H,5,TRUE)</f>
        <v>#N/A</v>
      </c>
    </row>
    <row r="5929" spans="1:6" x14ac:dyDescent="0.25">
      <c r="A5929" s="648" t="str">
        <f t="shared" si="92"/>
        <v>2017/06/02-21:39:37</v>
      </c>
      <c r="B5929" s="4">
        <v>42888</v>
      </c>
      <c r="C5929" s="3">
        <v>0.90251157407407412</v>
      </c>
      <c r="D5929" s="627" t="s">
        <v>87</v>
      </c>
      <c r="E5929" s="648">
        <f>VLOOKUP(D5929,ID對照表!A:B,2,FALSE)</f>
        <v>63</v>
      </c>
      <c r="F5929" s="648" t="e">
        <f>VLOOKUP($A5929,PH!$A:$H,5,TRUE)</f>
        <v>#N/A</v>
      </c>
    </row>
    <row r="5930" spans="1:6" x14ac:dyDescent="0.25">
      <c r="A5930" s="648" t="str">
        <f t="shared" si="92"/>
        <v>2017/06/02-21:39:39</v>
      </c>
      <c r="B5930" s="4">
        <v>42888</v>
      </c>
      <c r="C5930" s="3">
        <v>0.9025347222222222</v>
      </c>
      <c r="D5930" s="627" t="s">
        <v>87</v>
      </c>
      <c r="E5930" s="648">
        <f>VLOOKUP(D5930,ID對照表!A:B,2,FALSE)</f>
        <v>63</v>
      </c>
      <c r="F5930" s="648" t="e">
        <f>VLOOKUP($A5930,PH!$A:$H,5,TRUE)</f>
        <v>#N/A</v>
      </c>
    </row>
    <row r="5931" spans="1:6" x14ac:dyDescent="0.25">
      <c r="A5931" s="648" t="str">
        <f t="shared" si="92"/>
        <v>2017/06/02-21:39:42</v>
      </c>
      <c r="B5931" s="4">
        <v>42888</v>
      </c>
      <c r="C5931" s="3">
        <v>0.90256944444444442</v>
      </c>
      <c r="D5931" s="627" t="s">
        <v>87</v>
      </c>
      <c r="E5931" s="648">
        <f>VLOOKUP(D5931,ID對照表!A:B,2,FALSE)</f>
        <v>63</v>
      </c>
      <c r="F5931" s="648" t="e">
        <f>VLOOKUP($A5931,PH!$A:$H,5,TRUE)</f>
        <v>#N/A</v>
      </c>
    </row>
    <row r="5932" spans="1:6" x14ac:dyDescent="0.25">
      <c r="A5932" s="648" t="str">
        <f t="shared" si="92"/>
        <v>2017/06/02-21:39:43</v>
      </c>
      <c r="B5932" s="4">
        <v>42888</v>
      </c>
      <c r="C5932" s="3">
        <v>0.90258101851851846</v>
      </c>
      <c r="D5932" s="627" t="s">
        <v>87</v>
      </c>
      <c r="E5932" s="648">
        <f>VLOOKUP(D5932,ID對照表!A:B,2,FALSE)</f>
        <v>63</v>
      </c>
      <c r="F5932" s="648" t="e">
        <f>VLOOKUP($A5932,PH!$A:$H,5,TRUE)</f>
        <v>#N/A</v>
      </c>
    </row>
    <row r="5933" spans="1:6" x14ac:dyDescent="0.25">
      <c r="A5933" s="648" t="str">
        <f t="shared" si="92"/>
        <v>2017/06/02-21:39:45</v>
      </c>
      <c r="B5933" s="4">
        <v>42888</v>
      </c>
      <c r="C5933" s="3">
        <v>0.90260416666666676</v>
      </c>
      <c r="D5933" s="627" t="s">
        <v>87</v>
      </c>
      <c r="E5933" s="648">
        <f>VLOOKUP(D5933,ID對照表!A:B,2,FALSE)</f>
        <v>63</v>
      </c>
      <c r="F5933" s="648" t="e">
        <f>VLOOKUP($A5933,PH!$A:$H,5,TRUE)</f>
        <v>#N/A</v>
      </c>
    </row>
    <row r="5934" spans="1:6" x14ac:dyDescent="0.25">
      <c r="A5934" s="648" t="str">
        <f t="shared" si="92"/>
        <v>2017/06/02-21:39:46</v>
      </c>
      <c r="B5934" s="4">
        <v>42888</v>
      </c>
      <c r="C5934" s="3">
        <v>0.90261574074074069</v>
      </c>
      <c r="D5934" s="627" t="s">
        <v>87</v>
      </c>
      <c r="E5934" s="648">
        <f>VLOOKUP(D5934,ID對照表!A:B,2,FALSE)</f>
        <v>63</v>
      </c>
      <c r="F5934" s="648" t="e">
        <f>VLOOKUP($A5934,PH!$A:$H,5,TRUE)</f>
        <v>#N/A</v>
      </c>
    </row>
    <row r="5935" spans="1:6" x14ac:dyDescent="0.25">
      <c r="A5935" s="648" t="str">
        <f t="shared" si="92"/>
        <v>2017/06/02-21:39:48</v>
      </c>
      <c r="B5935" s="4">
        <v>42888</v>
      </c>
      <c r="C5935" s="3">
        <v>0.90263888888888888</v>
      </c>
      <c r="D5935" s="627" t="s">
        <v>87</v>
      </c>
      <c r="E5935" s="648">
        <f>VLOOKUP(D5935,ID對照表!A:B,2,FALSE)</f>
        <v>63</v>
      </c>
      <c r="F5935" s="648" t="e">
        <f>VLOOKUP($A5935,PH!$A:$H,5,TRUE)</f>
        <v>#N/A</v>
      </c>
    </row>
    <row r="5936" spans="1:6" x14ac:dyDescent="0.25">
      <c r="A5936" s="648" t="str">
        <f t="shared" si="92"/>
        <v>2017/06/02-21:39:51</v>
      </c>
      <c r="B5936" s="4">
        <v>42888</v>
      </c>
      <c r="C5936" s="3">
        <v>0.90267361111111111</v>
      </c>
      <c r="D5936" s="627" t="s">
        <v>87</v>
      </c>
      <c r="E5936" s="648">
        <f>VLOOKUP(D5936,ID對照表!A:B,2,FALSE)</f>
        <v>63</v>
      </c>
      <c r="F5936" s="648" t="e">
        <f>VLOOKUP($A5936,PH!$A:$H,5,TRUE)</f>
        <v>#N/A</v>
      </c>
    </row>
    <row r="5937" spans="1:6" x14ac:dyDescent="0.25">
      <c r="A5937" s="648" t="str">
        <f t="shared" si="92"/>
        <v>2017/06/02-21:40:31</v>
      </c>
      <c r="B5937" s="4">
        <v>42888</v>
      </c>
      <c r="C5937" s="3">
        <v>0.90313657407407411</v>
      </c>
      <c r="D5937" s="627" t="s">
        <v>171</v>
      </c>
      <c r="E5937" s="648">
        <f>VLOOKUP(D5937,ID對照表!A:B,2,FALSE)</f>
        <v>88</v>
      </c>
      <c r="F5937" s="648" t="e">
        <f>VLOOKUP($A5937,PH!$A:$H,5,TRUE)</f>
        <v>#N/A</v>
      </c>
    </row>
    <row r="5938" spans="1:6" x14ac:dyDescent="0.25">
      <c r="A5938" s="648" t="str">
        <f t="shared" si="92"/>
        <v>2017/06/02-21:40:39</v>
      </c>
      <c r="B5938" s="4">
        <v>42888</v>
      </c>
      <c r="C5938" s="3">
        <v>0.90322916666666664</v>
      </c>
      <c r="D5938" s="627" t="s">
        <v>171</v>
      </c>
      <c r="E5938" s="648">
        <f>VLOOKUP(D5938,ID對照表!A:B,2,FALSE)</f>
        <v>88</v>
      </c>
      <c r="F5938" s="648" t="e">
        <f>VLOOKUP($A5938,PH!$A:$H,5,TRUE)</f>
        <v>#N/A</v>
      </c>
    </row>
    <row r="5939" spans="1:6" x14ac:dyDescent="0.25">
      <c r="A5939" s="648" t="str">
        <f t="shared" si="92"/>
        <v>2017/06/02-21:41:01</v>
      </c>
      <c r="B5939" s="4">
        <v>42888</v>
      </c>
      <c r="C5939" s="3">
        <v>0.90348379629629638</v>
      </c>
      <c r="D5939" s="627" t="s">
        <v>171</v>
      </c>
      <c r="E5939" s="648">
        <f>VLOOKUP(D5939,ID對照表!A:B,2,FALSE)</f>
        <v>88</v>
      </c>
      <c r="F5939" s="648" t="e">
        <f>VLOOKUP($A5939,PH!$A:$H,5,TRUE)</f>
        <v>#N/A</v>
      </c>
    </row>
    <row r="5940" spans="1:6" x14ac:dyDescent="0.25">
      <c r="A5940" s="648" t="str">
        <f t="shared" si="92"/>
        <v>2017/06/02-21:41:02</v>
      </c>
      <c r="B5940" s="4">
        <v>42888</v>
      </c>
      <c r="C5940" s="3">
        <v>0.90349537037037031</v>
      </c>
      <c r="D5940" s="627" t="s">
        <v>171</v>
      </c>
      <c r="E5940" s="648">
        <f>VLOOKUP(D5940,ID對照表!A:B,2,FALSE)</f>
        <v>88</v>
      </c>
      <c r="F5940" s="648" t="e">
        <f>VLOOKUP($A5940,PH!$A:$H,5,TRUE)</f>
        <v>#N/A</v>
      </c>
    </row>
    <row r="5941" spans="1:6" x14ac:dyDescent="0.25">
      <c r="A5941" s="648" t="str">
        <f t="shared" si="92"/>
        <v>2017/06/02-23:19:50</v>
      </c>
      <c r="B5941" s="4">
        <v>42888</v>
      </c>
      <c r="C5941" s="3">
        <v>0.97210648148148149</v>
      </c>
      <c r="D5941" s="627" t="s">
        <v>171</v>
      </c>
      <c r="E5941" s="648">
        <f>VLOOKUP(D5941,ID對照表!A:B,2,FALSE)</f>
        <v>88</v>
      </c>
      <c r="F5941" s="648" t="e">
        <f>VLOOKUP($A5941,PH!$A:$H,5,TRUE)</f>
        <v>#N/A</v>
      </c>
    </row>
    <row r="5942" spans="1:6" x14ac:dyDescent="0.25">
      <c r="A5942" s="648" t="str">
        <f t="shared" si="92"/>
        <v>2017/06/02-23:57:06</v>
      </c>
      <c r="B5942" s="4">
        <v>42888</v>
      </c>
      <c r="C5942" s="3">
        <v>0.99798611111111113</v>
      </c>
      <c r="D5942" s="627" t="s">
        <v>171</v>
      </c>
      <c r="E5942" s="648">
        <f>VLOOKUP(D5942,ID對照表!A:B,2,FALSE)</f>
        <v>88</v>
      </c>
      <c r="F5942" s="648" t="e">
        <f>VLOOKUP($A5942,PH!$A:$H,5,TRUE)</f>
        <v>#N/A</v>
      </c>
    </row>
    <row r="5943" spans="1:6" x14ac:dyDescent="0.25">
      <c r="A5943" s="648" t="str">
        <f t="shared" si="92"/>
        <v>2017/06/03-10:02:03</v>
      </c>
      <c r="B5943" s="4">
        <v>42889</v>
      </c>
      <c r="C5943" s="3">
        <v>0.41809027777777774</v>
      </c>
      <c r="D5943" s="627" t="s">
        <v>172</v>
      </c>
      <c r="E5943" s="648">
        <f>VLOOKUP(D5943,ID對照表!A:B,2,FALSE)</f>
        <v>89</v>
      </c>
      <c r="F5943" s="648" t="e">
        <f>VLOOKUP($A5943,PH!$A:$H,5,TRUE)</f>
        <v>#N/A</v>
      </c>
    </row>
    <row r="5944" spans="1:6" x14ac:dyDescent="0.25">
      <c r="A5944" s="648" t="str">
        <f t="shared" si="92"/>
        <v>2017/06/03-18:50:38</v>
      </c>
      <c r="B5944" s="4">
        <v>42889</v>
      </c>
      <c r="C5944" s="3">
        <v>0.78516203703703702</v>
      </c>
      <c r="D5944" s="627" t="s">
        <v>171</v>
      </c>
      <c r="E5944" s="648">
        <f>VLOOKUP(D5944,ID對照表!A:B,2,FALSE)</f>
        <v>88</v>
      </c>
      <c r="F5944" s="648" t="e">
        <f>VLOOKUP($A5944,PH!$A:$H,5,TRUE)</f>
        <v>#N/A</v>
      </c>
    </row>
    <row r="5945" spans="1:6" x14ac:dyDescent="0.25">
      <c r="A5945" s="648" t="str">
        <f t="shared" si="92"/>
        <v>2017/06/03-18:55:53</v>
      </c>
      <c r="B5945" s="4">
        <v>42889</v>
      </c>
      <c r="C5945" s="3">
        <v>0.78880787037037037</v>
      </c>
      <c r="D5945" s="627" t="s">
        <v>0</v>
      </c>
      <c r="E5945" s="648">
        <f>VLOOKUP(D5945,ID對照表!A:B,2,FALSE)</f>
        <v>2</v>
      </c>
      <c r="F5945" s="648" t="e">
        <f>VLOOKUP($A5945,PH!$A:$H,5,TRUE)</f>
        <v>#N/A</v>
      </c>
    </row>
    <row r="5946" spans="1:6" x14ac:dyDescent="0.25">
      <c r="A5946" s="648" t="str">
        <f t="shared" si="92"/>
        <v>2017/06/03-19:06:39</v>
      </c>
      <c r="B5946" s="4">
        <v>42889</v>
      </c>
      <c r="C5946" s="3">
        <v>0.79628472222222213</v>
      </c>
      <c r="D5946" s="627" t="s">
        <v>52</v>
      </c>
      <c r="E5946" s="648">
        <f>VLOOKUP(D5946,ID對照表!A:B,2,FALSE)</f>
        <v>1</v>
      </c>
      <c r="F5946" s="648" t="e">
        <f>VLOOKUP($A5946,PH!$A:$H,5,TRUE)</f>
        <v>#N/A</v>
      </c>
    </row>
    <row r="5947" spans="1:6" x14ac:dyDescent="0.25">
      <c r="A5947" s="648" t="str">
        <f t="shared" si="92"/>
        <v>2017/06/03-19:09:34</v>
      </c>
      <c r="B5947" s="4">
        <v>42889</v>
      </c>
      <c r="C5947" s="3">
        <v>0.79831018518518515</v>
      </c>
      <c r="D5947" s="627" t="s">
        <v>158</v>
      </c>
      <c r="E5947" s="648">
        <f>VLOOKUP(D5947,ID對照表!A:B,2,FALSE)</f>
        <v>77</v>
      </c>
      <c r="F5947" s="648" t="e">
        <f>VLOOKUP($A5947,PH!$A:$H,5,TRUE)</f>
        <v>#N/A</v>
      </c>
    </row>
    <row r="5948" spans="1:6" x14ac:dyDescent="0.25">
      <c r="A5948" s="648" t="str">
        <f t="shared" si="92"/>
        <v>2017/06/03-19:42:59</v>
      </c>
      <c r="B5948" s="4">
        <v>42889</v>
      </c>
      <c r="C5948" s="3">
        <v>0.82151620370370371</v>
      </c>
      <c r="D5948" s="627" t="s">
        <v>40</v>
      </c>
      <c r="E5948" s="648">
        <f>VLOOKUP(D5948,ID對照表!A:B,2,FALSE)</f>
        <v>19</v>
      </c>
      <c r="F5948" s="648" t="e">
        <f>VLOOKUP($A5948,PH!$A:$H,5,TRUE)</f>
        <v>#N/A</v>
      </c>
    </row>
    <row r="5949" spans="1:6" x14ac:dyDescent="0.25">
      <c r="A5949" s="648" t="str">
        <f t="shared" si="92"/>
        <v>2017/06/03-19:44:13</v>
      </c>
      <c r="B5949" s="4">
        <v>42889</v>
      </c>
      <c r="C5949" s="3">
        <v>0.82237268518518514</v>
      </c>
      <c r="D5949" s="627" t="s">
        <v>30</v>
      </c>
      <c r="E5949" s="648">
        <f>VLOOKUP(D5949,ID對照表!A:B,2,FALSE)</f>
        <v>10</v>
      </c>
      <c r="F5949" s="648" t="e">
        <f>VLOOKUP($A5949,PH!$A:$H,5,TRUE)</f>
        <v>#N/A</v>
      </c>
    </row>
    <row r="5950" spans="1:6" x14ac:dyDescent="0.25">
      <c r="A5950" s="648" t="str">
        <f t="shared" si="92"/>
        <v>2017/06/03-19:53:59</v>
      </c>
      <c r="B5950" s="4">
        <v>42889</v>
      </c>
      <c r="C5950" s="3">
        <v>0.82915509259259268</v>
      </c>
      <c r="D5950" s="627" t="s">
        <v>33</v>
      </c>
      <c r="E5950" s="648">
        <f>VLOOKUP(D5950,ID對照表!A:B,2,FALSE)</f>
        <v>13</v>
      </c>
      <c r="F5950" s="648" t="e">
        <f>VLOOKUP($A5950,PH!$A:$H,5,TRUE)</f>
        <v>#N/A</v>
      </c>
    </row>
    <row r="5951" spans="1:6" x14ac:dyDescent="0.25">
      <c r="A5951" s="648" t="str">
        <f t="shared" si="92"/>
        <v>2017/06/03-19:55:11</v>
      </c>
      <c r="B5951" s="4">
        <v>42889</v>
      </c>
      <c r="C5951" s="3">
        <v>0.82998842592592592</v>
      </c>
      <c r="D5951" s="627" t="s">
        <v>33</v>
      </c>
      <c r="E5951" s="648">
        <f>VLOOKUP(D5951,ID對照表!A:B,2,FALSE)</f>
        <v>13</v>
      </c>
      <c r="F5951" s="648" t="e">
        <f>VLOOKUP($A5951,PH!$A:$H,5,TRUE)</f>
        <v>#N/A</v>
      </c>
    </row>
    <row r="5952" spans="1:6" x14ac:dyDescent="0.25">
      <c r="A5952" s="648" t="str">
        <f t="shared" si="92"/>
        <v>2017/06/03-20:20:55</v>
      </c>
      <c r="B5952" s="4">
        <v>42889</v>
      </c>
      <c r="C5952" s="3">
        <v>0.84785879629629635</v>
      </c>
      <c r="D5952" s="627" t="s">
        <v>33</v>
      </c>
      <c r="E5952" s="648">
        <f>VLOOKUP(D5952,ID對照表!A:B,2,FALSE)</f>
        <v>13</v>
      </c>
      <c r="F5952" s="648" t="e">
        <f>VLOOKUP($A5952,PH!$A:$H,5,TRUE)</f>
        <v>#N/A</v>
      </c>
    </row>
    <row r="5953" spans="1:6" x14ac:dyDescent="0.25">
      <c r="A5953" s="648" t="str">
        <f t="shared" si="92"/>
        <v>2017/06/03-21:31:53</v>
      </c>
      <c r="B5953" s="4">
        <v>42889</v>
      </c>
      <c r="C5953" s="3">
        <v>0.89714120370370365</v>
      </c>
      <c r="D5953" s="627" t="s">
        <v>77</v>
      </c>
      <c r="E5953" s="648">
        <f>VLOOKUP(D5953,ID對照表!A:B,2,FALSE)</f>
        <v>52</v>
      </c>
      <c r="F5953" s="648" t="e">
        <f>VLOOKUP($A5953,PH!$A:$H,5,TRUE)</f>
        <v>#N/A</v>
      </c>
    </row>
    <row r="5954" spans="1:6" x14ac:dyDescent="0.25">
      <c r="A5954" s="648" t="str">
        <f t="shared" ref="A5954:A6017" si="93">TEXT(B5954,"yyyy/mm/dd")&amp;"-"&amp;TEXT(C5954,"hh:mm:ss")</f>
        <v>2017/06/03-21:35:42</v>
      </c>
      <c r="B5954" s="4">
        <v>42889</v>
      </c>
      <c r="C5954" s="3">
        <v>0.89979166666666666</v>
      </c>
      <c r="D5954" s="627" t="s">
        <v>40</v>
      </c>
      <c r="E5954" s="648">
        <f>VLOOKUP(D5954,ID對照表!A:B,2,FALSE)</f>
        <v>19</v>
      </c>
      <c r="F5954" s="648" t="e">
        <f>VLOOKUP($A5954,PH!$A:$H,5,TRUE)</f>
        <v>#N/A</v>
      </c>
    </row>
    <row r="5955" spans="1:6" x14ac:dyDescent="0.25">
      <c r="A5955" s="648" t="str">
        <f t="shared" si="93"/>
        <v>2017/06/03-21:35:55</v>
      </c>
      <c r="B5955" s="4">
        <v>42889</v>
      </c>
      <c r="C5955" s="3">
        <v>0.89994212962962961</v>
      </c>
      <c r="D5955" s="627" t="s">
        <v>40</v>
      </c>
      <c r="E5955" s="648">
        <f>VLOOKUP(D5955,ID對照表!A:B,2,FALSE)</f>
        <v>19</v>
      </c>
      <c r="F5955" s="648" t="e">
        <f>VLOOKUP($A5955,PH!$A:$H,5,TRUE)</f>
        <v>#N/A</v>
      </c>
    </row>
    <row r="5956" spans="1:6" x14ac:dyDescent="0.25">
      <c r="A5956" s="648" t="str">
        <f t="shared" si="93"/>
        <v>2017/06/03-23:18:43</v>
      </c>
      <c r="B5956" s="4">
        <v>42889</v>
      </c>
      <c r="C5956" s="3">
        <v>0.97133101851851855</v>
      </c>
      <c r="D5956" s="627" t="s">
        <v>71</v>
      </c>
      <c r="E5956" s="648">
        <f>VLOOKUP(D5956,ID對照表!A:B,2,FALSE)</f>
        <v>47</v>
      </c>
      <c r="F5956" s="648" t="e">
        <f>VLOOKUP($A5956,PH!$A:$H,5,TRUE)</f>
        <v>#N/A</v>
      </c>
    </row>
    <row r="5957" spans="1:6" x14ac:dyDescent="0.25">
      <c r="A5957" s="648" t="str">
        <f t="shared" si="93"/>
        <v>2017/06/04-00:17:46</v>
      </c>
      <c r="B5957" s="4">
        <v>42890</v>
      </c>
      <c r="C5957" s="3">
        <v>1.2337962962962962E-2</v>
      </c>
      <c r="D5957" s="627" t="s">
        <v>184</v>
      </c>
      <c r="E5957" s="648">
        <f>VLOOKUP(D5957,ID對照表!A:B,2,FALSE)</f>
        <v>62</v>
      </c>
      <c r="F5957" s="648" t="e">
        <f>VLOOKUP($A5957,PH!$A:$H,5,TRUE)</f>
        <v>#N/A</v>
      </c>
    </row>
    <row r="5958" spans="1:6" x14ac:dyDescent="0.25">
      <c r="A5958" s="648" t="str">
        <f t="shared" si="93"/>
        <v>2017/06/04-00:17:47</v>
      </c>
      <c r="B5958" s="4">
        <v>42890</v>
      </c>
      <c r="C5958" s="3">
        <v>1.2349537037037039E-2</v>
      </c>
      <c r="D5958" s="627" t="s">
        <v>184</v>
      </c>
      <c r="E5958" s="648">
        <f>VLOOKUP(D5958,ID對照表!A:B,2,FALSE)</f>
        <v>62</v>
      </c>
      <c r="F5958" s="648" t="e">
        <f>VLOOKUP($A5958,PH!$A:$H,5,TRUE)</f>
        <v>#N/A</v>
      </c>
    </row>
    <row r="5959" spans="1:6" x14ac:dyDescent="0.25">
      <c r="A5959" s="648" t="str">
        <f t="shared" si="93"/>
        <v>2017/06/04-02:11:13</v>
      </c>
      <c r="B5959" s="4">
        <v>42890</v>
      </c>
      <c r="C5959" s="3">
        <v>9.1122685185185182E-2</v>
      </c>
      <c r="D5959" s="627" t="s">
        <v>57</v>
      </c>
      <c r="E5959" s="648">
        <f>VLOOKUP(D5959,ID對照表!A:B,2,FALSE)</f>
        <v>33</v>
      </c>
      <c r="F5959" s="648" t="e">
        <f>VLOOKUP($A5959,PH!$A:$H,5,TRUE)</f>
        <v>#N/A</v>
      </c>
    </row>
    <row r="5960" spans="1:6" x14ac:dyDescent="0.25">
      <c r="A5960" s="648" t="str">
        <f t="shared" si="93"/>
        <v>2017/06/04-02:11:31</v>
      </c>
      <c r="B5960" s="4">
        <v>42890</v>
      </c>
      <c r="C5960" s="3">
        <v>9.1331018518518506E-2</v>
      </c>
      <c r="D5960" s="627" t="s">
        <v>57</v>
      </c>
      <c r="E5960" s="648">
        <f>VLOOKUP(D5960,ID對照表!A:B,2,FALSE)</f>
        <v>33</v>
      </c>
      <c r="F5960" s="648" t="e">
        <f>VLOOKUP($A5960,PH!$A:$H,5,TRUE)</f>
        <v>#N/A</v>
      </c>
    </row>
    <row r="5961" spans="1:6" x14ac:dyDescent="0.25">
      <c r="A5961" s="648" t="str">
        <f t="shared" si="93"/>
        <v>2017/06/04-02:11:35</v>
      </c>
      <c r="B5961" s="4">
        <v>42890</v>
      </c>
      <c r="C5961" s="3">
        <v>9.1377314814814814E-2</v>
      </c>
      <c r="D5961" s="627" t="s">
        <v>57</v>
      </c>
      <c r="E5961" s="648">
        <f>VLOOKUP(D5961,ID對照表!A:B,2,FALSE)</f>
        <v>33</v>
      </c>
      <c r="F5961" s="648" t="e">
        <f>VLOOKUP($A5961,PH!$A:$H,5,TRUE)</f>
        <v>#N/A</v>
      </c>
    </row>
    <row r="5962" spans="1:6" x14ac:dyDescent="0.25">
      <c r="A5962" s="648" t="str">
        <f t="shared" si="93"/>
        <v>2017/06/04-02:11:46</v>
      </c>
      <c r="B5962" s="4">
        <v>42890</v>
      </c>
      <c r="C5962" s="3">
        <v>9.150462962962963E-2</v>
      </c>
      <c r="D5962" s="627" t="s">
        <v>57</v>
      </c>
      <c r="E5962" s="648">
        <f>VLOOKUP(D5962,ID對照表!A:B,2,FALSE)</f>
        <v>33</v>
      </c>
      <c r="F5962" s="648" t="e">
        <f>VLOOKUP($A5962,PH!$A:$H,5,TRUE)</f>
        <v>#N/A</v>
      </c>
    </row>
    <row r="5963" spans="1:6" x14ac:dyDescent="0.25">
      <c r="A5963" s="648" t="str">
        <f t="shared" si="93"/>
        <v>2017/06/04-02:11:49</v>
      </c>
      <c r="B5963" s="4">
        <v>42890</v>
      </c>
      <c r="C5963" s="3">
        <v>9.1539351851851858E-2</v>
      </c>
      <c r="D5963" s="627" t="s">
        <v>57</v>
      </c>
      <c r="E5963" s="648">
        <f>VLOOKUP(D5963,ID對照表!A:B,2,FALSE)</f>
        <v>33</v>
      </c>
      <c r="F5963" s="648" t="e">
        <f>VLOOKUP($A5963,PH!$A:$H,5,TRUE)</f>
        <v>#N/A</v>
      </c>
    </row>
    <row r="5964" spans="1:6" x14ac:dyDescent="0.25">
      <c r="A5964" s="648" t="str">
        <f t="shared" si="93"/>
        <v>2017/06/04-02:13:24</v>
      </c>
      <c r="B5964" s="4">
        <v>42890</v>
      </c>
      <c r="C5964" s="3">
        <v>9.2638888888888882E-2</v>
      </c>
      <c r="D5964" s="627" t="s">
        <v>40</v>
      </c>
      <c r="E5964" s="648">
        <f>VLOOKUP(D5964,ID對照表!A:B,2,FALSE)</f>
        <v>19</v>
      </c>
      <c r="F5964" s="648" t="e">
        <f>VLOOKUP($A5964,PH!$A:$H,5,TRUE)</f>
        <v>#N/A</v>
      </c>
    </row>
    <row r="5965" spans="1:6" x14ac:dyDescent="0.25">
      <c r="A5965" s="648" t="str">
        <f t="shared" si="93"/>
        <v>2017/06/04-02:14:35</v>
      </c>
      <c r="B5965" s="4">
        <v>42890</v>
      </c>
      <c r="C5965" s="3">
        <v>9.346064814814814E-2</v>
      </c>
      <c r="D5965" s="627" t="s">
        <v>40</v>
      </c>
      <c r="E5965" s="648">
        <f>VLOOKUP(D5965,ID對照表!A:B,2,FALSE)</f>
        <v>19</v>
      </c>
      <c r="F5965" s="648" t="e">
        <f>VLOOKUP($A5965,PH!$A:$H,5,TRUE)</f>
        <v>#N/A</v>
      </c>
    </row>
    <row r="5966" spans="1:6" x14ac:dyDescent="0.25">
      <c r="A5966" s="648" t="str">
        <f t="shared" si="93"/>
        <v>2017/06/04-02:14:36</v>
      </c>
      <c r="B5966" s="4">
        <v>42890</v>
      </c>
      <c r="C5966" s="3">
        <v>9.347222222222222E-2</v>
      </c>
      <c r="D5966" s="627" t="s">
        <v>40</v>
      </c>
      <c r="E5966" s="648">
        <f>VLOOKUP(D5966,ID對照表!A:B,2,FALSE)</f>
        <v>19</v>
      </c>
      <c r="F5966" s="648" t="e">
        <f>VLOOKUP($A5966,PH!$A:$H,5,TRUE)</f>
        <v>#N/A</v>
      </c>
    </row>
    <row r="5967" spans="1:6" x14ac:dyDescent="0.25">
      <c r="A5967" s="648" t="str">
        <f t="shared" si="93"/>
        <v>2017/06/04-02:14:38</v>
      </c>
      <c r="B5967" s="4">
        <v>42890</v>
      </c>
      <c r="C5967" s="3">
        <v>9.3495370370370368E-2</v>
      </c>
      <c r="D5967" s="627" t="s">
        <v>40</v>
      </c>
      <c r="E5967" s="648">
        <f>VLOOKUP(D5967,ID對照表!A:B,2,FALSE)</f>
        <v>19</v>
      </c>
      <c r="F5967" s="648" t="e">
        <f>VLOOKUP($A5967,PH!$A:$H,5,TRUE)</f>
        <v>#N/A</v>
      </c>
    </row>
    <row r="5968" spans="1:6" x14ac:dyDescent="0.25">
      <c r="A5968" s="648" t="str">
        <f t="shared" si="93"/>
        <v>2017/06/04-02:14:40</v>
      </c>
      <c r="B5968" s="4">
        <v>42890</v>
      </c>
      <c r="C5968" s="3">
        <v>9.3518518518518515E-2</v>
      </c>
      <c r="D5968" s="627" t="s">
        <v>40</v>
      </c>
      <c r="E5968" s="648">
        <f>VLOOKUP(D5968,ID對照表!A:B,2,FALSE)</f>
        <v>19</v>
      </c>
      <c r="F5968" s="648" t="e">
        <f>VLOOKUP($A5968,PH!$A:$H,5,TRUE)</f>
        <v>#N/A</v>
      </c>
    </row>
    <row r="5969" spans="1:6" x14ac:dyDescent="0.25">
      <c r="A5969" s="648" t="str">
        <f t="shared" si="93"/>
        <v>2017/06/04-02:14:43</v>
      </c>
      <c r="B5969" s="4">
        <v>42890</v>
      </c>
      <c r="C5969" s="3">
        <v>9.3553240740740742E-2</v>
      </c>
      <c r="D5969" s="627" t="s">
        <v>40</v>
      </c>
      <c r="E5969" s="648">
        <f>VLOOKUP(D5969,ID對照表!A:B,2,FALSE)</f>
        <v>19</v>
      </c>
      <c r="F5969" s="648" t="e">
        <f>VLOOKUP($A5969,PH!$A:$H,5,TRUE)</f>
        <v>#N/A</v>
      </c>
    </row>
    <row r="5970" spans="1:6" x14ac:dyDescent="0.25">
      <c r="A5970" s="648" t="str">
        <f t="shared" si="93"/>
        <v>2017/06/04-02:19:09</v>
      </c>
      <c r="B5970" s="4">
        <v>42890</v>
      </c>
      <c r="C5970" s="3">
        <v>9.6631944444444451E-2</v>
      </c>
      <c r="D5970" s="627" t="s">
        <v>4</v>
      </c>
      <c r="E5970" s="648">
        <f>VLOOKUP(D5970,ID對照表!A:B,2,FALSE)</f>
        <v>6</v>
      </c>
      <c r="F5970" s="648" t="e">
        <f>VLOOKUP($A5970,PH!$A:$H,5,TRUE)</f>
        <v>#N/A</v>
      </c>
    </row>
    <row r="5971" spans="1:6" x14ac:dyDescent="0.25">
      <c r="A5971" s="648" t="str">
        <f t="shared" si="93"/>
        <v>2017/06/04-02:23:28</v>
      </c>
      <c r="B5971" s="4">
        <v>42890</v>
      </c>
      <c r="C5971" s="3">
        <v>9.9629629629629624E-2</v>
      </c>
      <c r="D5971" s="627" t="s">
        <v>4</v>
      </c>
      <c r="E5971" s="648">
        <f>VLOOKUP(D5971,ID對照表!A:B,2,FALSE)</f>
        <v>6</v>
      </c>
      <c r="F5971" s="648" t="e">
        <f>VLOOKUP($A5971,PH!$A:$H,5,TRUE)</f>
        <v>#N/A</v>
      </c>
    </row>
    <row r="5972" spans="1:6" x14ac:dyDescent="0.25">
      <c r="A5972" s="648" t="str">
        <f t="shared" si="93"/>
        <v>2017/06/04-03:20:49</v>
      </c>
      <c r="B5972" s="4">
        <v>42890</v>
      </c>
      <c r="C5972" s="3">
        <v>0.13945601851851852</v>
      </c>
      <c r="D5972" s="627" t="s">
        <v>67</v>
      </c>
      <c r="E5972" s="648">
        <f>VLOOKUP(D5972,ID對照表!A:B,2,FALSE)</f>
        <v>43</v>
      </c>
      <c r="F5972" s="648" t="e">
        <f>VLOOKUP($A5972,PH!$A:$H,5,TRUE)</f>
        <v>#N/A</v>
      </c>
    </row>
    <row r="5973" spans="1:6" x14ac:dyDescent="0.25">
      <c r="A5973" s="648" t="str">
        <f t="shared" si="93"/>
        <v>2017/06/04-03:23:38</v>
      </c>
      <c r="B5973" s="4">
        <v>42890</v>
      </c>
      <c r="C5973" s="3">
        <v>0.14141203703703703</v>
      </c>
      <c r="D5973" s="627" t="s">
        <v>52</v>
      </c>
      <c r="E5973" s="648">
        <f>VLOOKUP(D5973,ID對照表!A:B,2,FALSE)</f>
        <v>1</v>
      </c>
      <c r="F5973" s="648" t="e">
        <f>VLOOKUP($A5973,PH!$A:$H,5,TRUE)</f>
        <v>#N/A</v>
      </c>
    </row>
    <row r="5974" spans="1:6" x14ac:dyDescent="0.25">
      <c r="A5974" s="648" t="str">
        <f t="shared" si="93"/>
        <v>2017/06/04-03:23:43</v>
      </c>
      <c r="B5974" s="4">
        <v>42890</v>
      </c>
      <c r="C5974" s="3">
        <v>0.14146990740740742</v>
      </c>
      <c r="D5974" s="627" t="s">
        <v>52</v>
      </c>
      <c r="E5974" s="648">
        <f>VLOOKUP(D5974,ID對照表!A:B,2,FALSE)</f>
        <v>1</v>
      </c>
      <c r="F5974" s="648" t="e">
        <f>VLOOKUP($A5974,PH!$A:$H,5,TRUE)</f>
        <v>#N/A</v>
      </c>
    </row>
    <row r="5975" spans="1:6" x14ac:dyDescent="0.25">
      <c r="A5975" s="648" t="str">
        <f t="shared" si="93"/>
        <v>2017/06/04-03:31:59</v>
      </c>
      <c r="B5975" s="4">
        <v>42890</v>
      </c>
      <c r="C5975" s="3">
        <v>0.14721064814814813</v>
      </c>
      <c r="D5975" s="627" t="s">
        <v>52</v>
      </c>
      <c r="E5975" s="648">
        <f>VLOOKUP(D5975,ID對照表!A:B,2,FALSE)</f>
        <v>1</v>
      </c>
      <c r="F5975" s="648" t="e">
        <f>VLOOKUP($A5975,PH!$A:$H,5,TRUE)</f>
        <v>#N/A</v>
      </c>
    </row>
    <row r="5976" spans="1:6" x14ac:dyDescent="0.25">
      <c r="A5976" s="648" t="str">
        <f t="shared" si="93"/>
        <v>2017/06/04-04:31:16</v>
      </c>
      <c r="B5976" s="4">
        <v>42890</v>
      </c>
      <c r="C5976" s="3">
        <v>0.18837962962962962</v>
      </c>
      <c r="D5976" s="627" t="s">
        <v>70</v>
      </c>
      <c r="E5976" s="648">
        <f>VLOOKUP(D5976,ID對照表!A:B,2,FALSE)</f>
        <v>46</v>
      </c>
      <c r="F5976" s="648" t="e">
        <f>VLOOKUP($A5976,PH!$A:$H,5,TRUE)</f>
        <v>#N/A</v>
      </c>
    </row>
    <row r="5977" spans="1:6" x14ac:dyDescent="0.25">
      <c r="A5977" s="648" t="str">
        <f t="shared" si="93"/>
        <v>2017/06/04-04:33:10</v>
      </c>
      <c r="B5977" s="4">
        <v>42890</v>
      </c>
      <c r="C5977" s="3">
        <v>0.18969907407407408</v>
      </c>
      <c r="D5977" s="627" t="s">
        <v>70</v>
      </c>
      <c r="E5977" s="648">
        <f>VLOOKUP(D5977,ID對照表!A:B,2,FALSE)</f>
        <v>46</v>
      </c>
      <c r="F5977" s="648" t="e">
        <f>VLOOKUP($A5977,PH!$A:$H,5,TRUE)</f>
        <v>#N/A</v>
      </c>
    </row>
    <row r="5978" spans="1:6" x14ac:dyDescent="0.25">
      <c r="A5978" s="648" t="str">
        <f t="shared" si="93"/>
        <v>2017/06/04-07:25:05</v>
      </c>
      <c r="B5978" s="4">
        <v>42890</v>
      </c>
      <c r="C5978" s="3">
        <v>0.30908564814814815</v>
      </c>
      <c r="D5978" s="627" t="s">
        <v>52</v>
      </c>
      <c r="E5978" s="648">
        <f>VLOOKUP(D5978,ID對照表!A:B,2,FALSE)</f>
        <v>1</v>
      </c>
      <c r="F5978" s="648" t="e">
        <f>VLOOKUP($A5978,PH!$A:$H,5,TRUE)</f>
        <v>#N/A</v>
      </c>
    </row>
    <row r="5979" spans="1:6" x14ac:dyDescent="0.25">
      <c r="A5979" s="648" t="str">
        <f t="shared" si="93"/>
        <v>2017/06/04-07:25:07</v>
      </c>
      <c r="B5979" s="4">
        <v>42890</v>
      </c>
      <c r="C5979" s="3">
        <v>0.30910879629629628</v>
      </c>
      <c r="D5979" s="627" t="s">
        <v>52</v>
      </c>
      <c r="E5979" s="648">
        <f>VLOOKUP(D5979,ID對照表!A:B,2,FALSE)</f>
        <v>1</v>
      </c>
      <c r="F5979" s="648" t="e">
        <f>VLOOKUP($A5979,PH!$A:$H,5,TRUE)</f>
        <v>#N/A</v>
      </c>
    </row>
    <row r="5980" spans="1:6" x14ac:dyDescent="0.25">
      <c r="A5980" s="648" t="str">
        <f t="shared" si="93"/>
        <v>2017/06/04-07:25:09</v>
      </c>
      <c r="B5980" s="4">
        <v>42890</v>
      </c>
      <c r="C5980" s="3">
        <v>0.30913194444444442</v>
      </c>
      <c r="D5980" s="627" t="s">
        <v>52</v>
      </c>
      <c r="E5980" s="648">
        <f>VLOOKUP(D5980,ID對照表!A:B,2,FALSE)</f>
        <v>1</v>
      </c>
      <c r="F5980" s="648" t="e">
        <f>VLOOKUP($A5980,PH!$A:$H,5,TRUE)</f>
        <v>#N/A</v>
      </c>
    </row>
    <row r="5981" spans="1:6" x14ac:dyDescent="0.25">
      <c r="A5981" s="648" t="str">
        <f t="shared" si="93"/>
        <v>2017/06/04-07:25:11</v>
      </c>
      <c r="B5981" s="4">
        <v>42890</v>
      </c>
      <c r="C5981" s="3">
        <v>0.30915509259259261</v>
      </c>
      <c r="D5981" s="627" t="s">
        <v>52</v>
      </c>
      <c r="E5981" s="648">
        <f>VLOOKUP(D5981,ID對照表!A:B,2,FALSE)</f>
        <v>1</v>
      </c>
      <c r="F5981" s="648" t="e">
        <f>VLOOKUP($A5981,PH!$A:$H,5,TRUE)</f>
        <v>#N/A</v>
      </c>
    </row>
    <row r="5982" spans="1:6" x14ac:dyDescent="0.25">
      <c r="A5982" s="648" t="str">
        <f t="shared" si="93"/>
        <v>2017/06/04-07:25:12</v>
      </c>
      <c r="B5982" s="4">
        <v>42890</v>
      </c>
      <c r="C5982" s="3">
        <v>0.30916666666666665</v>
      </c>
      <c r="D5982" s="627" t="s">
        <v>52</v>
      </c>
      <c r="E5982" s="648">
        <f>VLOOKUP(D5982,ID對照表!A:B,2,FALSE)</f>
        <v>1</v>
      </c>
      <c r="F5982" s="648" t="e">
        <f>VLOOKUP($A5982,PH!$A:$H,5,TRUE)</f>
        <v>#N/A</v>
      </c>
    </row>
    <row r="5983" spans="1:6" x14ac:dyDescent="0.25">
      <c r="A5983" s="648" t="str">
        <f t="shared" si="93"/>
        <v>2017/06/04-07:25:17</v>
      </c>
      <c r="B5983" s="4">
        <v>42890</v>
      </c>
      <c r="C5983" s="3">
        <v>0.30922453703703706</v>
      </c>
      <c r="D5983" s="627" t="s">
        <v>52</v>
      </c>
      <c r="E5983" s="648">
        <f>VLOOKUP(D5983,ID對照表!A:B,2,FALSE)</f>
        <v>1</v>
      </c>
      <c r="F5983" s="648" t="e">
        <f>VLOOKUP($A5983,PH!$A:$H,5,TRUE)</f>
        <v>#N/A</v>
      </c>
    </row>
    <row r="5984" spans="1:6" x14ac:dyDescent="0.25">
      <c r="A5984" s="648" t="str">
        <f t="shared" si="93"/>
        <v>2017/06/04-07:25:26</v>
      </c>
      <c r="B5984" s="4">
        <v>42890</v>
      </c>
      <c r="C5984" s="3">
        <v>0.30932870370370369</v>
      </c>
      <c r="D5984" s="627" t="s">
        <v>52</v>
      </c>
      <c r="E5984" s="648">
        <f>VLOOKUP(D5984,ID對照表!A:B,2,FALSE)</f>
        <v>1</v>
      </c>
      <c r="F5984" s="648" t="e">
        <f>VLOOKUP($A5984,PH!$A:$H,5,TRUE)</f>
        <v>#N/A</v>
      </c>
    </row>
    <row r="5985" spans="1:6" x14ac:dyDescent="0.25">
      <c r="A5985" s="648" t="str">
        <f t="shared" si="93"/>
        <v>2017/06/04-07:25:30</v>
      </c>
      <c r="B5985" s="4">
        <v>42890</v>
      </c>
      <c r="C5985" s="3">
        <v>0.30937500000000001</v>
      </c>
      <c r="D5985" s="627" t="s">
        <v>52</v>
      </c>
      <c r="E5985" s="648">
        <f>VLOOKUP(D5985,ID對照表!A:B,2,FALSE)</f>
        <v>1</v>
      </c>
      <c r="F5985" s="648" t="e">
        <f>VLOOKUP($A5985,PH!$A:$H,5,TRUE)</f>
        <v>#N/A</v>
      </c>
    </row>
    <row r="5986" spans="1:6" x14ac:dyDescent="0.25">
      <c r="A5986" s="648" t="str">
        <f t="shared" si="93"/>
        <v>2017/06/04-07:25:33</v>
      </c>
      <c r="B5986" s="4">
        <v>42890</v>
      </c>
      <c r="C5986" s="3">
        <v>0.30940972222222224</v>
      </c>
      <c r="D5986" s="627" t="s">
        <v>52</v>
      </c>
      <c r="E5986" s="648">
        <f>VLOOKUP(D5986,ID對照表!A:B,2,FALSE)</f>
        <v>1</v>
      </c>
      <c r="F5986" s="648" t="e">
        <f>VLOOKUP($A5986,PH!$A:$H,5,TRUE)</f>
        <v>#N/A</v>
      </c>
    </row>
    <row r="5987" spans="1:6" x14ac:dyDescent="0.25">
      <c r="A5987" s="648" t="str">
        <f t="shared" si="93"/>
        <v>2017/06/04-07:25:36</v>
      </c>
      <c r="B5987" s="4">
        <v>42890</v>
      </c>
      <c r="C5987" s="3">
        <v>0.30944444444444447</v>
      </c>
      <c r="D5987" s="627" t="s">
        <v>52</v>
      </c>
      <c r="E5987" s="648">
        <f>VLOOKUP(D5987,ID對照表!A:B,2,FALSE)</f>
        <v>1</v>
      </c>
      <c r="F5987" s="648" t="e">
        <f>VLOOKUP($A5987,PH!$A:$H,5,TRUE)</f>
        <v>#N/A</v>
      </c>
    </row>
    <row r="5988" spans="1:6" x14ac:dyDescent="0.25">
      <c r="A5988" s="648" t="str">
        <f t="shared" si="93"/>
        <v>2017/06/04-07:25:37</v>
      </c>
      <c r="B5988" s="4">
        <v>42890</v>
      </c>
      <c r="C5988" s="3">
        <v>0.30945601851851851</v>
      </c>
      <c r="D5988" s="627" t="s">
        <v>52</v>
      </c>
      <c r="E5988" s="648">
        <f>VLOOKUP(D5988,ID對照表!A:B,2,FALSE)</f>
        <v>1</v>
      </c>
      <c r="F5988" s="648" t="e">
        <f>VLOOKUP($A5988,PH!$A:$H,5,TRUE)</f>
        <v>#N/A</v>
      </c>
    </row>
    <row r="5989" spans="1:6" x14ac:dyDescent="0.25">
      <c r="A5989" s="648" t="str">
        <f t="shared" si="93"/>
        <v>2017/06/04-07:25:42</v>
      </c>
      <c r="B5989" s="4">
        <v>42890</v>
      </c>
      <c r="C5989" s="3">
        <v>0.30951388888888892</v>
      </c>
      <c r="D5989" s="627" t="s">
        <v>52</v>
      </c>
      <c r="E5989" s="648">
        <f>VLOOKUP(D5989,ID對照表!A:B,2,FALSE)</f>
        <v>1</v>
      </c>
      <c r="F5989" s="648" t="e">
        <f>VLOOKUP($A5989,PH!$A:$H,5,TRUE)</f>
        <v>#N/A</v>
      </c>
    </row>
    <row r="5990" spans="1:6" x14ac:dyDescent="0.25">
      <c r="A5990" s="648" t="str">
        <f t="shared" si="93"/>
        <v>2017/06/04-07:25:44</v>
      </c>
      <c r="B5990" s="4">
        <v>42890</v>
      </c>
      <c r="C5990" s="3">
        <v>0.30953703703703705</v>
      </c>
      <c r="D5990" s="627" t="s">
        <v>52</v>
      </c>
      <c r="E5990" s="648">
        <f>VLOOKUP(D5990,ID對照表!A:B,2,FALSE)</f>
        <v>1</v>
      </c>
      <c r="F5990" s="648" t="e">
        <f>VLOOKUP($A5990,PH!$A:$H,5,TRUE)</f>
        <v>#N/A</v>
      </c>
    </row>
    <row r="5991" spans="1:6" x14ac:dyDescent="0.25">
      <c r="A5991" s="648" t="str">
        <f t="shared" si="93"/>
        <v>2017/06/04-07:25:45</v>
      </c>
      <c r="B5991" s="4">
        <v>42890</v>
      </c>
      <c r="C5991" s="3">
        <v>0.30954861111111109</v>
      </c>
      <c r="D5991" s="627" t="s">
        <v>52</v>
      </c>
      <c r="E5991" s="648">
        <f>VLOOKUP(D5991,ID對照表!A:B,2,FALSE)</f>
        <v>1</v>
      </c>
      <c r="F5991" s="648" t="e">
        <f>VLOOKUP($A5991,PH!$A:$H,5,TRUE)</f>
        <v>#N/A</v>
      </c>
    </row>
    <row r="5992" spans="1:6" x14ac:dyDescent="0.25">
      <c r="A5992" s="648" t="str">
        <f t="shared" si="93"/>
        <v>2017/06/04-07:25:46</v>
      </c>
      <c r="B5992" s="4">
        <v>42890</v>
      </c>
      <c r="C5992" s="3">
        <v>0.30956018518518519</v>
      </c>
      <c r="D5992" s="627" t="s">
        <v>52</v>
      </c>
      <c r="E5992" s="648">
        <f>VLOOKUP(D5992,ID對照表!A:B,2,FALSE)</f>
        <v>1</v>
      </c>
      <c r="F5992" s="648" t="e">
        <f>VLOOKUP($A5992,PH!$A:$H,5,TRUE)</f>
        <v>#N/A</v>
      </c>
    </row>
    <row r="5993" spans="1:6" x14ac:dyDescent="0.25">
      <c r="A5993" s="648" t="str">
        <f t="shared" si="93"/>
        <v>2017/06/04-07:25:50</v>
      </c>
      <c r="B5993" s="4">
        <v>42890</v>
      </c>
      <c r="C5993" s="3">
        <v>0.30960648148148145</v>
      </c>
      <c r="D5993" s="627" t="s">
        <v>52</v>
      </c>
      <c r="E5993" s="648">
        <f>VLOOKUP(D5993,ID對照表!A:B,2,FALSE)</f>
        <v>1</v>
      </c>
      <c r="F5993" s="648" t="e">
        <f>VLOOKUP($A5993,PH!$A:$H,5,TRUE)</f>
        <v>#N/A</v>
      </c>
    </row>
    <row r="5994" spans="1:6" x14ac:dyDescent="0.25">
      <c r="A5994" s="648" t="str">
        <f t="shared" si="93"/>
        <v>2017/06/04-07:25:52</v>
      </c>
      <c r="B5994" s="4">
        <v>42890</v>
      </c>
      <c r="C5994" s="3">
        <v>0.30962962962962964</v>
      </c>
      <c r="D5994" s="627" t="s">
        <v>52</v>
      </c>
      <c r="E5994" s="648">
        <f>VLOOKUP(D5994,ID對照表!A:B,2,FALSE)</f>
        <v>1</v>
      </c>
      <c r="F5994" s="648" t="e">
        <f>VLOOKUP($A5994,PH!$A:$H,5,TRUE)</f>
        <v>#N/A</v>
      </c>
    </row>
    <row r="5995" spans="1:6" x14ac:dyDescent="0.25">
      <c r="A5995" s="648" t="str">
        <f t="shared" si="93"/>
        <v>2017/06/04-07:25:53</v>
      </c>
      <c r="B5995" s="4">
        <v>42890</v>
      </c>
      <c r="C5995" s="3">
        <v>0.30964120370370368</v>
      </c>
      <c r="D5995" s="627" t="s">
        <v>52</v>
      </c>
      <c r="E5995" s="648">
        <f>VLOOKUP(D5995,ID對照表!A:B,2,FALSE)</f>
        <v>1</v>
      </c>
      <c r="F5995" s="648" t="e">
        <f>VLOOKUP($A5995,PH!$A:$H,5,TRUE)</f>
        <v>#N/A</v>
      </c>
    </row>
    <row r="5996" spans="1:6" x14ac:dyDescent="0.25">
      <c r="A5996" s="648" t="str">
        <f t="shared" si="93"/>
        <v>2017/06/04-07:25:56</v>
      </c>
      <c r="B5996" s="4">
        <v>42890</v>
      </c>
      <c r="C5996" s="3">
        <v>0.30967592592592591</v>
      </c>
      <c r="D5996" s="627" t="s">
        <v>52</v>
      </c>
      <c r="E5996" s="648">
        <f>VLOOKUP(D5996,ID對照表!A:B,2,FALSE)</f>
        <v>1</v>
      </c>
      <c r="F5996" s="648" t="e">
        <f>VLOOKUP($A5996,PH!$A:$H,5,TRUE)</f>
        <v>#N/A</v>
      </c>
    </row>
    <row r="5997" spans="1:6" x14ac:dyDescent="0.25">
      <c r="A5997" s="648" t="str">
        <f t="shared" si="93"/>
        <v>2017/06/04-07:25:58</v>
      </c>
      <c r="B5997" s="4">
        <v>42890</v>
      </c>
      <c r="C5997" s="3">
        <v>0.3096990740740741</v>
      </c>
      <c r="D5997" s="627" t="s">
        <v>52</v>
      </c>
      <c r="E5997" s="648">
        <f>VLOOKUP(D5997,ID對照表!A:B,2,FALSE)</f>
        <v>1</v>
      </c>
      <c r="F5997" s="648" t="e">
        <f>VLOOKUP($A5997,PH!$A:$H,5,TRUE)</f>
        <v>#N/A</v>
      </c>
    </row>
    <row r="5998" spans="1:6" x14ac:dyDescent="0.25">
      <c r="A5998" s="648" t="str">
        <f t="shared" si="93"/>
        <v>2017/06/04-07:26:01</v>
      </c>
      <c r="B5998" s="4">
        <v>42890</v>
      </c>
      <c r="C5998" s="3">
        <v>0.30973379629629633</v>
      </c>
      <c r="D5998" s="627" t="s">
        <v>52</v>
      </c>
      <c r="E5998" s="648">
        <f>VLOOKUP(D5998,ID對照表!A:B,2,FALSE)</f>
        <v>1</v>
      </c>
      <c r="F5998" s="648" t="e">
        <f>VLOOKUP($A5998,PH!$A:$H,5,TRUE)</f>
        <v>#N/A</v>
      </c>
    </row>
    <row r="5999" spans="1:6" x14ac:dyDescent="0.25">
      <c r="A5999" s="648" t="str">
        <f t="shared" si="93"/>
        <v>2017/06/04-07:26:04</v>
      </c>
      <c r="B5999" s="4">
        <v>42890</v>
      </c>
      <c r="C5999" s="3">
        <v>0.30976851851851855</v>
      </c>
      <c r="D5999" s="627" t="s">
        <v>52</v>
      </c>
      <c r="E5999" s="648">
        <f>VLOOKUP(D5999,ID對照表!A:B,2,FALSE)</f>
        <v>1</v>
      </c>
      <c r="F5999" s="648" t="e">
        <f>VLOOKUP($A5999,PH!$A:$H,5,TRUE)</f>
        <v>#N/A</v>
      </c>
    </row>
    <row r="6000" spans="1:6" x14ac:dyDescent="0.25">
      <c r="A6000" s="648" t="str">
        <f t="shared" si="93"/>
        <v>2017/06/04-07:26:06</v>
      </c>
      <c r="B6000" s="4">
        <v>42890</v>
      </c>
      <c r="C6000" s="3">
        <v>0.30979166666666663</v>
      </c>
      <c r="D6000" s="627" t="s">
        <v>52</v>
      </c>
      <c r="E6000" s="648">
        <f>VLOOKUP(D6000,ID對照表!A:B,2,FALSE)</f>
        <v>1</v>
      </c>
      <c r="F6000" s="648" t="e">
        <f>VLOOKUP($A6000,PH!$A:$H,5,TRUE)</f>
        <v>#N/A</v>
      </c>
    </row>
    <row r="6001" spans="1:8" x14ac:dyDescent="0.25">
      <c r="A6001" s="648" t="str">
        <f t="shared" si="93"/>
        <v>2017/06/04-07:26:07</v>
      </c>
      <c r="B6001" s="4">
        <v>42890</v>
      </c>
      <c r="C6001" s="3">
        <v>0.30980324074074073</v>
      </c>
      <c r="D6001" s="627" t="s">
        <v>52</v>
      </c>
      <c r="E6001" s="648">
        <f>VLOOKUP(D6001,ID對照表!A:B,2,FALSE)</f>
        <v>1</v>
      </c>
      <c r="F6001" s="648" t="e">
        <f>VLOOKUP($A6001,PH!$A:$H,5,TRUE)</f>
        <v>#N/A</v>
      </c>
    </row>
    <row r="6002" spans="1:8" x14ac:dyDescent="0.25">
      <c r="A6002" s="648" t="str">
        <f t="shared" si="93"/>
        <v>2017/06/04-07:26:10</v>
      </c>
      <c r="B6002" s="4">
        <v>42890</v>
      </c>
      <c r="C6002" s="3">
        <v>0.30983796296296295</v>
      </c>
      <c r="D6002" s="627" t="s">
        <v>52</v>
      </c>
      <c r="E6002" s="648">
        <f>VLOOKUP(D6002,ID對照表!A:B,2,FALSE)</f>
        <v>1</v>
      </c>
      <c r="F6002" s="648" t="e">
        <f>VLOOKUP($A6002,PH!$A:$H,5,TRUE)</f>
        <v>#N/A</v>
      </c>
    </row>
    <row r="6003" spans="1:8" x14ac:dyDescent="0.25">
      <c r="A6003" s="648" t="str">
        <f t="shared" si="93"/>
        <v>2017/06/04-07:26:12</v>
      </c>
      <c r="B6003" s="4">
        <v>42890</v>
      </c>
      <c r="C6003" s="3">
        <v>0.30986111111111109</v>
      </c>
      <c r="D6003" s="627" t="s">
        <v>52</v>
      </c>
      <c r="E6003" s="648">
        <f>VLOOKUP(D6003,ID對照表!A:B,2,FALSE)</f>
        <v>1</v>
      </c>
      <c r="F6003" s="648" t="e">
        <f>VLOOKUP($A6003,PH!$A:$H,5,TRUE)</f>
        <v>#N/A</v>
      </c>
    </row>
    <row r="6004" spans="1:8" x14ac:dyDescent="0.25">
      <c r="A6004" s="648" t="str">
        <f t="shared" si="93"/>
        <v>2017/06/04-07:26:13</v>
      </c>
      <c r="B6004" s="4">
        <v>42890</v>
      </c>
      <c r="C6004" s="3">
        <v>0.30987268518518518</v>
      </c>
      <c r="D6004" s="627" t="s">
        <v>52</v>
      </c>
      <c r="E6004" s="648">
        <f>VLOOKUP(D6004,ID對照表!A:B,2,FALSE)</f>
        <v>1</v>
      </c>
      <c r="F6004" s="648" t="e">
        <f>VLOOKUP($A6004,PH!$A:$H,5,TRUE)</f>
        <v>#N/A</v>
      </c>
    </row>
    <row r="6005" spans="1:8" x14ac:dyDescent="0.25">
      <c r="A6005" s="648" t="str">
        <f t="shared" si="93"/>
        <v>2017/06/04-07:26:14</v>
      </c>
      <c r="B6005" s="4">
        <v>42890</v>
      </c>
      <c r="C6005" s="3">
        <v>0.30988425925925928</v>
      </c>
      <c r="D6005" s="627" t="s">
        <v>52</v>
      </c>
      <c r="E6005" s="648">
        <f>VLOOKUP(D6005,ID對照表!A:B,2,FALSE)</f>
        <v>1</v>
      </c>
      <c r="F6005" s="648" t="e">
        <f>VLOOKUP($A6005,PH!$A:$H,5,TRUE)</f>
        <v>#N/A</v>
      </c>
    </row>
    <row r="6006" spans="1:8" x14ac:dyDescent="0.25">
      <c r="A6006" s="648" t="str">
        <f t="shared" si="93"/>
        <v>2017/06/04-07:26:17</v>
      </c>
      <c r="B6006" s="4">
        <v>42890</v>
      </c>
      <c r="C6006" s="3">
        <v>0.3099189814814815</v>
      </c>
      <c r="D6006" s="627" t="s">
        <v>52</v>
      </c>
      <c r="E6006" s="648">
        <f>VLOOKUP(D6006,ID對照表!A:B,2,FALSE)</f>
        <v>1</v>
      </c>
      <c r="F6006" s="648" t="e">
        <f>VLOOKUP($A6006,PH!$A:$H,5,TRUE)</f>
        <v>#N/A</v>
      </c>
    </row>
    <row r="6007" spans="1:8" x14ac:dyDescent="0.25">
      <c r="A6007" s="648" t="str">
        <f t="shared" si="93"/>
        <v>2017/06/04-07:26:27</v>
      </c>
      <c r="B6007" s="4">
        <v>42890</v>
      </c>
      <c r="C6007" s="3">
        <v>0.31003472222222223</v>
      </c>
      <c r="D6007" s="627" t="s">
        <v>52</v>
      </c>
      <c r="E6007" s="648">
        <f>VLOOKUP(D6007,ID對照表!A:B,2,FALSE)</f>
        <v>1</v>
      </c>
      <c r="F6007" s="648" t="e">
        <f>VLOOKUP($A6007,PH!$A:$H,5,TRUE)</f>
        <v>#N/A</v>
      </c>
    </row>
    <row r="6008" spans="1:8" x14ac:dyDescent="0.25">
      <c r="A6008" s="648" t="str">
        <f t="shared" si="93"/>
        <v>2017/06/04-07:26:31</v>
      </c>
      <c r="B6008" s="4">
        <v>42890</v>
      </c>
      <c r="C6008" s="3">
        <v>0.31008101851851849</v>
      </c>
      <c r="D6008" s="627" t="s">
        <v>52</v>
      </c>
      <c r="E6008" s="648">
        <f>VLOOKUP(D6008,ID對照表!A:B,2,FALSE)</f>
        <v>1</v>
      </c>
      <c r="F6008" s="648" t="e">
        <f>VLOOKUP($A6008,PH!$A:$H,5,TRUE)</f>
        <v>#N/A</v>
      </c>
    </row>
    <row r="6009" spans="1:8" x14ac:dyDescent="0.25">
      <c r="A6009" s="648" t="str">
        <f t="shared" si="93"/>
        <v>2017/06/04-07:26:39</v>
      </c>
      <c r="B6009" s="4">
        <v>42890</v>
      </c>
      <c r="C6009" s="3">
        <v>0.31017361111111114</v>
      </c>
      <c r="D6009" s="627" t="s">
        <v>52</v>
      </c>
      <c r="E6009" s="648">
        <f>VLOOKUP(D6009,ID對照表!A:B,2,FALSE)</f>
        <v>1</v>
      </c>
      <c r="F6009" s="648" t="e">
        <f>VLOOKUP($A6009,PH!$A:$H,5,TRUE)</f>
        <v>#N/A</v>
      </c>
    </row>
    <row r="6010" spans="1:8" x14ac:dyDescent="0.25">
      <c r="A6010" s="648" t="str">
        <f t="shared" si="93"/>
        <v>2017/06/04-07:33:03</v>
      </c>
      <c r="B6010" s="4">
        <v>42890</v>
      </c>
      <c r="C6010" s="3">
        <v>0.31461805555555555</v>
      </c>
      <c r="D6010" s="627" t="s">
        <v>52</v>
      </c>
      <c r="E6010" s="648">
        <f>VLOOKUP(D6010,ID對照表!A:B,2,FALSE)</f>
        <v>1</v>
      </c>
      <c r="F6010" s="648" t="e">
        <f>VLOOKUP($A6010,PH!$A:$H,5,TRUE)</f>
        <v>#N/A</v>
      </c>
    </row>
    <row r="6011" spans="1:8" x14ac:dyDescent="0.25">
      <c r="A6011" s="648" t="str">
        <f t="shared" si="93"/>
        <v>2017/06/04-09:13:33</v>
      </c>
      <c r="B6011" s="4">
        <v>42890</v>
      </c>
      <c r="C6011" s="3">
        <v>0.38440972222222225</v>
      </c>
      <c r="D6011" s="627" t="s">
        <v>52</v>
      </c>
      <c r="E6011" s="648">
        <f>VLOOKUP(D6011,ID對照表!A:B,2,FALSE)</f>
        <v>1</v>
      </c>
      <c r="F6011" s="648" t="e">
        <f>VLOOKUP($A6011,PH!$A:$H,5,TRUE)</f>
        <v>#N/A</v>
      </c>
    </row>
    <row r="6012" spans="1:8" x14ac:dyDescent="0.25">
      <c r="A6012" s="648" t="str">
        <f t="shared" si="93"/>
        <v>2017/06/04-09:13:35</v>
      </c>
      <c r="B6012" s="4">
        <v>42890</v>
      </c>
      <c r="C6012" s="3">
        <v>0.38443287037037038</v>
      </c>
      <c r="D6012" s="627" t="s">
        <v>52</v>
      </c>
      <c r="E6012" s="648">
        <f>VLOOKUP(D6012,ID對照表!A:B,2,FALSE)</f>
        <v>1</v>
      </c>
      <c r="F6012" s="648" t="e">
        <f>VLOOKUP($A6012,PH!$A:$H,5,TRUE)</f>
        <v>#N/A</v>
      </c>
    </row>
    <row r="6013" spans="1:8" x14ac:dyDescent="0.25">
      <c r="A6013" s="648" t="str">
        <f t="shared" si="93"/>
        <v>2017/06/04-09:13:38</v>
      </c>
      <c r="B6013" s="4">
        <v>42890</v>
      </c>
      <c r="C6013" s="3">
        <v>0.38446759259259261</v>
      </c>
      <c r="D6013" s="627" t="s">
        <v>52</v>
      </c>
      <c r="E6013" s="648">
        <f>VLOOKUP(D6013,ID對照表!A:B,2,FALSE)</f>
        <v>1</v>
      </c>
      <c r="F6013" s="648" t="e">
        <f>VLOOKUP($A6013,PH!$A:$H,5,TRUE)</f>
        <v>#N/A</v>
      </c>
      <c r="H6013" s="648" t="e">
        <f>VLOOKUP($A6013,PH!$A:$H,7,TRUE)</f>
        <v>#N/A</v>
      </c>
    </row>
    <row r="6014" spans="1:8" x14ac:dyDescent="0.25">
      <c r="A6014" s="648" t="str">
        <f t="shared" si="93"/>
        <v>2017/06/04-09:13:39</v>
      </c>
      <c r="B6014" s="4">
        <v>42890</v>
      </c>
      <c r="C6014" s="3">
        <v>0.38447916666666665</v>
      </c>
      <c r="D6014" s="627" t="s">
        <v>52</v>
      </c>
      <c r="E6014" s="648">
        <f>VLOOKUP(D6014,ID對照表!A:B,2,FALSE)</f>
        <v>1</v>
      </c>
      <c r="F6014" s="648" t="e">
        <f>VLOOKUP($A6014,PH!$A:$H,5,TRUE)</f>
        <v>#N/A</v>
      </c>
      <c r="H6014" s="648" t="e">
        <f>VLOOKUP($A6014,PH!$A:$H,7,TRUE)</f>
        <v>#N/A</v>
      </c>
    </row>
    <row r="6015" spans="1:8" x14ac:dyDescent="0.25">
      <c r="A6015" s="648" t="str">
        <f t="shared" si="93"/>
        <v>2017/06/04-09:13:40</v>
      </c>
      <c r="B6015" s="4">
        <v>42890</v>
      </c>
      <c r="C6015" s="3">
        <v>0.38449074074074074</v>
      </c>
      <c r="D6015" s="627" t="s">
        <v>52</v>
      </c>
      <c r="E6015" s="648">
        <f>VLOOKUP(D6015,ID對照表!A:B,2,FALSE)</f>
        <v>1</v>
      </c>
      <c r="F6015" s="648" t="e">
        <f>VLOOKUP($A6015,PH!$A:$H,5,TRUE)</f>
        <v>#N/A</v>
      </c>
      <c r="H6015" s="648" t="e">
        <f>VLOOKUP($A6015,PH!$A:$H,7,TRUE)</f>
        <v>#N/A</v>
      </c>
    </row>
    <row r="6016" spans="1:8" x14ac:dyDescent="0.25">
      <c r="A6016" s="648" t="str">
        <f t="shared" si="93"/>
        <v>2017/06/04-09:13:43</v>
      </c>
      <c r="B6016" s="4">
        <v>42890</v>
      </c>
      <c r="C6016" s="3">
        <v>0.38452546296296292</v>
      </c>
      <c r="D6016" s="627" t="s">
        <v>52</v>
      </c>
      <c r="E6016" s="648">
        <f>VLOOKUP(D6016,ID對照表!A:B,2,FALSE)</f>
        <v>1</v>
      </c>
      <c r="F6016" s="648" t="e">
        <f>VLOOKUP($A6016,PH!$A:$H,5,TRUE)</f>
        <v>#N/A</v>
      </c>
      <c r="H6016" s="648" t="e">
        <f>VLOOKUP($A6016,PH!$A:$H,7,TRUE)</f>
        <v>#N/A</v>
      </c>
    </row>
    <row r="6017" spans="1:8" x14ac:dyDescent="0.25">
      <c r="A6017" s="648" t="str">
        <f t="shared" si="93"/>
        <v>2017/06/04-09:13:45</v>
      </c>
      <c r="B6017" s="4">
        <v>42890</v>
      </c>
      <c r="C6017" s="3">
        <v>0.3845486111111111</v>
      </c>
      <c r="D6017" s="627" t="s">
        <v>52</v>
      </c>
      <c r="E6017" s="648">
        <f>VLOOKUP(D6017,ID對照表!A:B,2,FALSE)</f>
        <v>1</v>
      </c>
      <c r="F6017" s="648" t="e">
        <f>VLOOKUP($A6017,PH!$A:$H,5,TRUE)</f>
        <v>#N/A</v>
      </c>
      <c r="H6017" s="648" t="e">
        <f>VLOOKUP($A6017,PH!$A:$H,7,TRUE)</f>
        <v>#N/A</v>
      </c>
    </row>
    <row r="6018" spans="1:8" x14ac:dyDescent="0.25">
      <c r="A6018" s="648" t="str">
        <f t="shared" ref="A6018:A6081" si="94">TEXT(B6018,"yyyy/mm/dd")&amp;"-"&amp;TEXT(C6018,"hh:mm:ss")</f>
        <v>2017/06/04-09:13:47</v>
      </c>
      <c r="B6018" s="4">
        <v>42890</v>
      </c>
      <c r="C6018" s="3">
        <v>0.38457175925925924</v>
      </c>
      <c r="D6018" s="627" t="s">
        <v>52</v>
      </c>
      <c r="E6018" s="648">
        <f>VLOOKUP(D6018,ID對照表!A:B,2,FALSE)</f>
        <v>1</v>
      </c>
      <c r="F6018" s="648" t="e">
        <f>VLOOKUP($A6018,PH!$A:$H,5,TRUE)</f>
        <v>#N/A</v>
      </c>
      <c r="H6018" s="648" t="e">
        <f>VLOOKUP($A6018,PH!$A:$H,7,TRUE)</f>
        <v>#N/A</v>
      </c>
    </row>
    <row r="6019" spans="1:8" x14ac:dyDescent="0.25">
      <c r="A6019" s="648" t="str">
        <f t="shared" si="94"/>
        <v>2017/06/04-09:13:49</v>
      </c>
      <c r="B6019" s="4">
        <v>42890</v>
      </c>
      <c r="C6019" s="3">
        <v>0.38459490740740737</v>
      </c>
      <c r="D6019" s="627" t="s">
        <v>52</v>
      </c>
      <c r="E6019" s="648">
        <f>VLOOKUP(D6019,ID對照表!A:B,2,FALSE)</f>
        <v>1</v>
      </c>
      <c r="F6019" s="648" t="e">
        <f>VLOOKUP($A6019,PH!$A:$H,5,TRUE)</f>
        <v>#N/A</v>
      </c>
      <c r="H6019" s="648" t="e">
        <f>VLOOKUP($A6019,PH!$A:$H,7,TRUE)</f>
        <v>#N/A</v>
      </c>
    </row>
    <row r="6020" spans="1:8" x14ac:dyDescent="0.25">
      <c r="A6020" s="648" t="str">
        <f t="shared" si="94"/>
        <v>2017/06/04-09:13:50</v>
      </c>
      <c r="B6020" s="4">
        <v>42890</v>
      </c>
      <c r="C6020" s="3">
        <v>0.38460648148148152</v>
      </c>
      <c r="D6020" s="627" t="s">
        <v>52</v>
      </c>
      <c r="E6020" s="648">
        <f>VLOOKUP(D6020,ID對照表!A:B,2,FALSE)</f>
        <v>1</v>
      </c>
      <c r="F6020" s="648" t="e">
        <f>VLOOKUP($A6020,PH!$A:$H,5,TRUE)</f>
        <v>#N/A</v>
      </c>
      <c r="H6020" s="648" t="e">
        <f>VLOOKUP($A6020,PH!$A:$H,7,TRUE)</f>
        <v>#N/A</v>
      </c>
    </row>
    <row r="6021" spans="1:8" x14ac:dyDescent="0.25">
      <c r="A6021" s="648" t="str">
        <f t="shared" si="94"/>
        <v>2017/06/04-09:13:55</v>
      </c>
      <c r="B6021" s="4">
        <v>42890</v>
      </c>
      <c r="C6021" s="3">
        <v>0.38466435185185183</v>
      </c>
      <c r="D6021" s="627" t="s">
        <v>52</v>
      </c>
      <c r="E6021" s="648">
        <f>VLOOKUP(D6021,ID對照表!A:B,2,FALSE)</f>
        <v>1</v>
      </c>
      <c r="F6021" s="648" t="e">
        <f>VLOOKUP($A6021,PH!$A:$H,5,TRUE)</f>
        <v>#N/A</v>
      </c>
      <c r="H6021" s="648" t="e">
        <f>VLOOKUP($A6021,PH!$A:$H,7,TRUE)</f>
        <v>#N/A</v>
      </c>
    </row>
    <row r="6022" spans="1:8" x14ac:dyDescent="0.25">
      <c r="A6022" s="648" t="str">
        <f t="shared" si="94"/>
        <v>2017/06/04-09:14:01</v>
      </c>
      <c r="B6022" s="4">
        <v>42890</v>
      </c>
      <c r="C6022" s="3">
        <v>0.38473379629629628</v>
      </c>
      <c r="D6022" s="627" t="s">
        <v>52</v>
      </c>
      <c r="E6022" s="648">
        <f>VLOOKUP(D6022,ID對照表!A:B,2,FALSE)</f>
        <v>1</v>
      </c>
      <c r="F6022" s="648" t="e">
        <f>VLOOKUP($A6022,PH!$A:$H,5,TRUE)</f>
        <v>#N/A</v>
      </c>
      <c r="H6022" s="648" t="e">
        <f>VLOOKUP($A6022,PH!$A:$H,7,TRUE)</f>
        <v>#N/A</v>
      </c>
    </row>
    <row r="6023" spans="1:8" x14ac:dyDescent="0.25">
      <c r="A6023" s="648" t="str">
        <f t="shared" si="94"/>
        <v>2017/06/04-09:14:03</v>
      </c>
      <c r="B6023" s="4">
        <v>42890</v>
      </c>
      <c r="C6023" s="3">
        <v>0.38475694444444447</v>
      </c>
      <c r="D6023" s="627" t="s">
        <v>52</v>
      </c>
      <c r="E6023" s="648">
        <f>VLOOKUP(D6023,ID對照表!A:B,2,FALSE)</f>
        <v>1</v>
      </c>
      <c r="F6023" s="648" t="e">
        <f>VLOOKUP($A6023,PH!$A:$H,5,TRUE)</f>
        <v>#N/A</v>
      </c>
      <c r="H6023" s="648" t="e">
        <f>VLOOKUP($A6023,PH!$A:$H,7,TRUE)</f>
        <v>#N/A</v>
      </c>
    </row>
    <row r="6024" spans="1:8" x14ac:dyDescent="0.25">
      <c r="A6024" s="648" t="str">
        <f t="shared" si="94"/>
        <v>2017/06/04-09:14:06</v>
      </c>
      <c r="B6024" s="4">
        <v>42890</v>
      </c>
      <c r="C6024" s="3">
        <v>0.38479166666666664</v>
      </c>
      <c r="D6024" s="627" t="s">
        <v>52</v>
      </c>
      <c r="E6024" s="648">
        <f>VLOOKUP(D6024,ID對照表!A:B,2,FALSE)</f>
        <v>1</v>
      </c>
      <c r="F6024" s="648" t="e">
        <f>VLOOKUP($A6024,PH!$A:$H,5,TRUE)</f>
        <v>#N/A</v>
      </c>
      <c r="H6024" s="648" t="e">
        <f>VLOOKUP($A6024,PH!$A:$H,7,TRUE)</f>
        <v>#N/A</v>
      </c>
    </row>
    <row r="6025" spans="1:8" x14ac:dyDescent="0.25">
      <c r="A6025" s="648" t="str">
        <f t="shared" si="94"/>
        <v>2017/06/04-09:14:09</v>
      </c>
      <c r="B6025" s="4">
        <v>42890</v>
      </c>
      <c r="C6025" s="3">
        <v>0.38482638888888893</v>
      </c>
      <c r="D6025" s="627" t="s">
        <v>52</v>
      </c>
      <c r="E6025" s="648">
        <f>VLOOKUP(D6025,ID對照表!A:B,2,FALSE)</f>
        <v>1</v>
      </c>
      <c r="F6025" s="648" t="e">
        <f>VLOOKUP($A6025,PH!$A:$H,5,TRUE)</f>
        <v>#N/A</v>
      </c>
      <c r="H6025" s="648" t="e">
        <f>VLOOKUP($A6025,PH!$A:$H,7,TRUE)</f>
        <v>#N/A</v>
      </c>
    </row>
    <row r="6026" spans="1:8" x14ac:dyDescent="0.25">
      <c r="A6026" s="648" t="str">
        <f t="shared" si="94"/>
        <v>2017/06/04-12:20:56</v>
      </c>
      <c r="B6026" s="4">
        <v>42890</v>
      </c>
      <c r="C6026" s="3">
        <v>0.51453703703703701</v>
      </c>
      <c r="D6026" s="627" t="s">
        <v>52</v>
      </c>
      <c r="E6026" s="648">
        <f>VLOOKUP(D6026,ID對照表!A:B,2,FALSE)</f>
        <v>1</v>
      </c>
      <c r="F6026" s="648" t="e">
        <f>VLOOKUP($A6026,PH!$A:$H,5,TRUE)</f>
        <v>#N/A</v>
      </c>
      <c r="H6026" s="648" t="e">
        <f>VLOOKUP($A6026,PH!$A:$H,7,TRUE)</f>
        <v>#N/A</v>
      </c>
    </row>
    <row r="6027" spans="1:8" x14ac:dyDescent="0.25">
      <c r="A6027" s="648" t="str">
        <f t="shared" si="94"/>
        <v>2017/06/04-12:21:00</v>
      </c>
      <c r="B6027" s="4">
        <v>42890</v>
      </c>
      <c r="C6027" s="3">
        <v>0.51458333333333328</v>
      </c>
      <c r="D6027" s="627" t="s">
        <v>52</v>
      </c>
      <c r="E6027" s="648">
        <f>VLOOKUP(D6027,ID對照表!A:B,2,FALSE)</f>
        <v>1</v>
      </c>
      <c r="F6027" s="648" t="e">
        <f>VLOOKUP($A6027,PH!$A:$H,5,TRUE)</f>
        <v>#N/A</v>
      </c>
      <c r="H6027" s="648" t="e">
        <f>VLOOKUP($A6027,PH!$A:$H,7,TRUE)</f>
        <v>#N/A</v>
      </c>
    </row>
    <row r="6028" spans="1:8" x14ac:dyDescent="0.25">
      <c r="A6028" s="648" t="str">
        <f t="shared" si="94"/>
        <v>2017/06/04-12:21:02</v>
      </c>
      <c r="B6028" s="4">
        <v>42890</v>
      </c>
      <c r="C6028" s="3">
        <v>0.51460648148148147</v>
      </c>
      <c r="D6028" s="627" t="s">
        <v>52</v>
      </c>
      <c r="E6028" s="648">
        <f>VLOOKUP(D6028,ID對照表!A:B,2,FALSE)</f>
        <v>1</v>
      </c>
      <c r="F6028" s="648" t="e">
        <f>VLOOKUP($A6028,PH!$A:$H,5,TRUE)</f>
        <v>#N/A</v>
      </c>
      <c r="H6028" s="648" t="e">
        <f>VLOOKUP($A6028,PH!$A:$H,7,TRUE)</f>
        <v>#N/A</v>
      </c>
    </row>
    <row r="6029" spans="1:8" x14ac:dyDescent="0.25">
      <c r="A6029" s="648" t="str">
        <f t="shared" si="94"/>
        <v>2017/06/04-12:21:03</v>
      </c>
      <c r="B6029" s="4">
        <v>42890</v>
      </c>
      <c r="C6029" s="3">
        <v>0.51461805555555562</v>
      </c>
      <c r="D6029" s="627" t="s">
        <v>52</v>
      </c>
      <c r="E6029" s="648">
        <f>VLOOKUP(D6029,ID對照表!A:B,2,FALSE)</f>
        <v>1</v>
      </c>
      <c r="F6029" s="648" t="e">
        <f>VLOOKUP($A6029,PH!$A:$H,5,TRUE)</f>
        <v>#N/A</v>
      </c>
      <c r="H6029" s="648" t="e">
        <f>VLOOKUP($A6029,PH!$A:$H,7,TRUE)</f>
        <v>#N/A</v>
      </c>
    </row>
    <row r="6030" spans="1:8" x14ac:dyDescent="0.25">
      <c r="A6030" s="648" t="str">
        <f t="shared" si="94"/>
        <v>2017/06/04-12:21:05</v>
      </c>
      <c r="B6030" s="4">
        <v>42890</v>
      </c>
      <c r="C6030" s="3">
        <v>0.5146412037037037</v>
      </c>
      <c r="D6030" s="627" t="s">
        <v>52</v>
      </c>
      <c r="E6030" s="648">
        <f>VLOOKUP(D6030,ID對照表!A:B,2,FALSE)</f>
        <v>1</v>
      </c>
      <c r="F6030" s="648" t="e">
        <f>VLOOKUP($A6030,PH!$A:$H,5,TRUE)</f>
        <v>#N/A</v>
      </c>
      <c r="H6030" s="648" t="e">
        <f>VLOOKUP($A6030,PH!$A:$H,7,TRUE)</f>
        <v>#N/A</v>
      </c>
    </row>
    <row r="6031" spans="1:8" x14ac:dyDescent="0.25">
      <c r="A6031" s="648" t="str">
        <f t="shared" si="94"/>
        <v>2017/06/04-12:21:13</v>
      </c>
      <c r="B6031" s="4">
        <v>42890</v>
      </c>
      <c r="C6031" s="3">
        <v>0.51473379629629623</v>
      </c>
      <c r="D6031" s="627" t="s">
        <v>52</v>
      </c>
      <c r="E6031" s="648">
        <f>VLOOKUP(D6031,ID對照表!A:B,2,FALSE)</f>
        <v>1</v>
      </c>
      <c r="F6031" s="648" t="e">
        <f>VLOOKUP($A6031,PH!$A:$H,5,TRUE)</f>
        <v>#N/A</v>
      </c>
      <c r="H6031" s="648" t="e">
        <f>VLOOKUP($A6031,PH!$A:$H,7,TRUE)</f>
        <v>#N/A</v>
      </c>
    </row>
    <row r="6032" spans="1:8" x14ac:dyDescent="0.25">
      <c r="A6032" s="648" t="str">
        <f t="shared" si="94"/>
        <v>2017/06/04-12:21:14</v>
      </c>
      <c r="B6032" s="4">
        <v>42890</v>
      </c>
      <c r="C6032" s="3">
        <v>0.51474537037037038</v>
      </c>
      <c r="D6032" s="627" t="s">
        <v>52</v>
      </c>
      <c r="E6032" s="648">
        <f>VLOOKUP(D6032,ID對照表!A:B,2,FALSE)</f>
        <v>1</v>
      </c>
      <c r="F6032" s="648" t="e">
        <f>VLOOKUP($A6032,PH!$A:$H,5,TRUE)</f>
        <v>#N/A</v>
      </c>
      <c r="H6032" s="648" t="e">
        <f>VLOOKUP($A6032,PH!$A:$H,7,TRUE)</f>
        <v>#N/A</v>
      </c>
    </row>
    <row r="6033" spans="1:9" x14ac:dyDescent="0.25">
      <c r="A6033" s="648" t="str">
        <f t="shared" si="94"/>
        <v>2017/06/04-12:21:21</v>
      </c>
      <c r="B6033" s="4">
        <v>42890</v>
      </c>
      <c r="C6033" s="3">
        <v>0.51482638888888888</v>
      </c>
      <c r="D6033" s="627" t="s">
        <v>52</v>
      </c>
      <c r="E6033" s="648">
        <f>VLOOKUP(D6033,ID對照表!A:B,2,FALSE)</f>
        <v>1</v>
      </c>
      <c r="F6033" s="648" t="e">
        <f>VLOOKUP($A6033,PH!$A:$H,5,TRUE)</f>
        <v>#N/A</v>
      </c>
      <c r="H6033" s="648" t="e">
        <f>VLOOKUP($A6033,PH!$A:$H,7,TRUE)</f>
        <v>#N/A</v>
      </c>
    </row>
    <row r="6034" spans="1:9" x14ac:dyDescent="0.25">
      <c r="A6034" s="648" t="str">
        <f t="shared" si="94"/>
        <v>2017/06/04-12:21:25</v>
      </c>
      <c r="B6034" s="4">
        <v>42890</v>
      </c>
      <c r="C6034" s="3">
        <v>0.51487268518518514</v>
      </c>
      <c r="D6034" s="627" t="s">
        <v>52</v>
      </c>
      <c r="E6034" s="648">
        <f>VLOOKUP(D6034,ID對照表!A:B,2,FALSE)</f>
        <v>1</v>
      </c>
      <c r="F6034" s="648" t="e">
        <f>VLOOKUP($A6034,PH!$A:$H,5,TRUE)</f>
        <v>#N/A</v>
      </c>
      <c r="H6034" s="648" t="e">
        <f>VLOOKUP($A6034,PH!$A:$H,7,TRUE)</f>
        <v>#N/A</v>
      </c>
    </row>
    <row r="6035" spans="1:9" x14ac:dyDescent="0.25">
      <c r="A6035" s="648" t="str">
        <f t="shared" si="94"/>
        <v>2017/06/04-12:21:29</v>
      </c>
      <c r="B6035" s="4">
        <v>42890</v>
      </c>
      <c r="C6035" s="3">
        <v>0.51491898148148152</v>
      </c>
      <c r="D6035" s="627" t="s">
        <v>52</v>
      </c>
      <c r="E6035" s="648">
        <f>VLOOKUP(D6035,ID對照表!A:B,2,FALSE)</f>
        <v>1</v>
      </c>
      <c r="F6035" s="648" t="e">
        <f>VLOOKUP($A6035,PH!$A:$H,5,TRUE)</f>
        <v>#N/A</v>
      </c>
      <c r="H6035" s="648" t="e">
        <f>VLOOKUP($A6035,PH!$A:$H,7,TRUE)</f>
        <v>#N/A</v>
      </c>
    </row>
    <row r="6036" spans="1:9" x14ac:dyDescent="0.25">
      <c r="A6036" s="648" t="str">
        <f t="shared" si="94"/>
        <v>2017/06/04-12:21:30</v>
      </c>
      <c r="B6036" s="4">
        <v>42890</v>
      </c>
      <c r="C6036" s="3">
        <v>0.51493055555555556</v>
      </c>
      <c r="D6036" s="627" t="s">
        <v>52</v>
      </c>
      <c r="E6036" s="648">
        <f>VLOOKUP(D6036,ID對照表!A:B,2,FALSE)</f>
        <v>1</v>
      </c>
      <c r="F6036" s="648" t="e">
        <f>VLOOKUP($A6036,PH!$A:$H,5,TRUE)</f>
        <v>#N/A</v>
      </c>
      <c r="H6036" s="648" t="e">
        <f>VLOOKUP($A6036,PH!$A:$H,7,TRUE)</f>
        <v>#N/A</v>
      </c>
    </row>
    <row r="6037" spans="1:9" x14ac:dyDescent="0.25">
      <c r="A6037" s="648" t="str">
        <f t="shared" si="94"/>
        <v>2017/06/04-12:21:32</v>
      </c>
      <c r="B6037" s="4">
        <v>42890</v>
      </c>
      <c r="C6037" s="3">
        <v>0.51495370370370364</v>
      </c>
      <c r="D6037" s="627" t="s">
        <v>52</v>
      </c>
      <c r="E6037" s="648">
        <f>VLOOKUP(D6037,ID對照表!A:B,2,FALSE)</f>
        <v>1</v>
      </c>
      <c r="F6037" s="648" t="e">
        <f>VLOOKUP($A6037,PH!$A:$H,5,TRUE)</f>
        <v>#N/A</v>
      </c>
      <c r="H6037" s="648" t="e">
        <f>VLOOKUP($A6037,PH!$A:$H,7,TRUE)</f>
        <v>#N/A</v>
      </c>
    </row>
    <row r="6038" spans="1:9" x14ac:dyDescent="0.25">
      <c r="A6038" s="648" t="str">
        <f t="shared" si="94"/>
        <v>2017/06/04-12:21:33</v>
      </c>
      <c r="B6038" s="4">
        <v>42890</v>
      </c>
      <c r="C6038" s="3">
        <v>0.51496527777777779</v>
      </c>
      <c r="D6038" s="627" t="s">
        <v>52</v>
      </c>
      <c r="E6038" s="648">
        <f>VLOOKUP(D6038,ID對照表!A:B,2,FALSE)</f>
        <v>1</v>
      </c>
      <c r="F6038" s="648" t="e">
        <f>VLOOKUP($A6038,PH!$A:$H,5,TRUE)</f>
        <v>#N/A</v>
      </c>
      <c r="H6038" s="648" t="e">
        <f>VLOOKUP($A6038,PH!$A:$H,7,TRUE)</f>
        <v>#N/A</v>
      </c>
    </row>
    <row r="6039" spans="1:9" x14ac:dyDescent="0.25">
      <c r="A6039" s="648" t="str">
        <f t="shared" si="94"/>
        <v>2017/06/04-12:21:38</v>
      </c>
      <c r="B6039" s="4">
        <v>42890</v>
      </c>
      <c r="C6039" s="3">
        <v>0.51502314814814809</v>
      </c>
      <c r="D6039" s="627" t="s">
        <v>52</v>
      </c>
      <c r="E6039" s="648">
        <f>VLOOKUP(D6039,ID對照表!A:B,2,FALSE)</f>
        <v>1</v>
      </c>
      <c r="F6039" s="648" t="e">
        <f>VLOOKUP($A6039,PH!$A:$H,5,TRUE)</f>
        <v>#N/A</v>
      </c>
      <c r="H6039" s="648" t="e">
        <f>VLOOKUP($A6039,PH!$A:$H,7,TRUE)</f>
        <v>#N/A</v>
      </c>
    </row>
    <row r="6040" spans="1:9" x14ac:dyDescent="0.25">
      <c r="A6040" s="648" t="str">
        <f t="shared" si="94"/>
        <v>2017/06/04-12:21:44</v>
      </c>
      <c r="B6040" s="4">
        <v>42890</v>
      </c>
      <c r="C6040" s="3">
        <v>0.51509259259259255</v>
      </c>
      <c r="D6040" s="627" t="s">
        <v>52</v>
      </c>
      <c r="E6040" s="648">
        <f>VLOOKUP(D6040,ID對照表!A:B,2,FALSE)</f>
        <v>1</v>
      </c>
      <c r="F6040" s="648" t="e">
        <f>VLOOKUP($A6040,PH!$A:$H,5,TRUE)</f>
        <v>#N/A</v>
      </c>
      <c r="H6040" s="648" t="e">
        <f>VLOOKUP($A6040,PH!$A:$H,7,TRUE)</f>
        <v>#N/A</v>
      </c>
    </row>
    <row r="6041" spans="1:9" x14ac:dyDescent="0.25">
      <c r="A6041" s="648" t="str">
        <f t="shared" si="94"/>
        <v>2017/06/04-12:21:46</v>
      </c>
      <c r="B6041" s="4">
        <v>42890</v>
      </c>
      <c r="C6041" s="3">
        <v>0.51511574074074074</v>
      </c>
      <c r="D6041" s="627" t="s">
        <v>52</v>
      </c>
      <c r="E6041" s="648">
        <f>VLOOKUP(D6041,ID對照表!A:B,2,FALSE)</f>
        <v>1</v>
      </c>
      <c r="F6041" s="648" t="e">
        <f>VLOOKUP($A6041,PH!$A:$H,5,TRUE)</f>
        <v>#N/A</v>
      </c>
      <c r="H6041" s="648" t="e">
        <f>VLOOKUP($A6041,PH!$A:$H,7,TRUE)</f>
        <v>#N/A</v>
      </c>
    </row>
    <row r="6042" spans="1:9" x14ac:dyDescent="0.25">
      <c r="A6042" s="648" t="str">
        <f t="shared" si="94"/>
        <v>2017/06/04-12:21:47</v>
      </c>
      <c r="B6042" s="4">
        <v>42890</v>
      </c>
      <c r="C6042" s="3">
        <v>0.51512731481481489</v>
      </c>
      <c r="D6042" s="627" t="s">
        <v>52</v>
      </c>
      <c r="E6042" s="648">
        <f>VLOOKUP(D6042,ID對照表!A:B,2,FALSE)</f>
        <v>1</v>
      </c>
      <c r="F6042" s="648" t="e">
        <f>VLOOKUP($A6042,PH!$A:$H,5,TRUE)</f>
        <v>#N/A</v>
      </c>
      <c r="H6042" s="648" t="e">
        <f>VLOOKUP($A6042,PH!$A:$H,7,TRUE)</f>
        <v>#N/A</v>
      </c>
    </row>
    <row r="6043" spans="1:9" x14ac:dyDescent="0.25">
      <c r="A6043" s="648" t="str">
        <f t="shared" si="94"/>
        <v>2017/06/04-13:18:07</v>
      </c>
      <c r="B6043" s="4">
        <v>42890</v>
      </c>
      <c r="C6043" s="3">
        <v>0.55424768518518519</v>
      </c>
      <c r="D6043" s="627" t="s">
        <v>52</v>
      </c>
      <c r="E6043" s="648">
        <f>VLOOKUP(D6043,ID對照表!A:B,2,FALSE)</f>
        <v>1</v>
      </c>
      <c r="F6043" s="648" t="e">
        <f>VLOOKUP($A6043,PH!$A:$H,5,TRUE)</f>
        <v>#N/A</v>
      </c>
      <c r="H6043" s="648" t="e">
        <f>VLOOKUP($A6043,PH!$A:$H,7,TRUE)</f>
        <v>#N/A</v>
      </c>
      <c r="I6043" s="648" t="e">
        <f>VLOOKUP($A6043,PH!$A:$H,8,TRUE)</f>
        <v>#N/A</v>
      </c>
    </row>
    <row r="6044" spans="1:9" x14ac:dyDescent="0.25">
      <c r="A6044" s="648" t="str">
        <f t="shared" si="94"/>
        <v>2017/06/04-13:18:09</v>
      </c>
      <c r="B6044" s="4">
        <v>42890</v>
      </c>
      <c r="C6044" s="3">
        <v>0.55427083333333338</v>
      </c>
      <c r="D6044" s="627" t="s">
        <v>52</v>
      </c>
      <c r="E6044" s="648">
        <f>VLOOKUP(D6044,ID對照表!A:B,2,FALSE)</f>
        <v>1</v>
      </c>
      <c r="F6044" s="648" t="e">
        <f>VLOOKUP($A6044,PH!$A:$H,5,TRUE)</f>
        <v>#N/A</v>
      </c>
      <c r="H6044" s="648" t="e">
        <f>VLOOKUP($A6044,PH!$A:$H,7,TRUE)</f>
        <v>#N/A</v>
      </c>
      <c r="I6044" s="648" t="e">
        <f>VLOOKUP($A6044,PH!$A:$H,8,TRUE)</f>
        <v>#N/A</v>
      </c>
    </row>
    <row r="6045" spans="1:9" x14ac:dyDescent="0.25">
      <c r="A6045" s="648" t="str">
        <f t="shared" si="94"/>
        <v>2017/06/04-13:18:10</v>
      </c>
      <c r="B6045" s="4">
        <v>42890</v>
      </c>
      <c r="C6045" s="3">
        <v>0.55428240740740742</v>
      </c>
      <c r="D6045" s="627" t="s">
        <v>52</v>
      </c>
      <c r="E6045" s="648">
        <f>VLOOKUP(D6045,ID對照表!A:B,2,FALSE)</f>
        <v>1</v>
      </c>
      <c r="F6045" s="648" t="e">
        <f>VLOOKUP($A6045,PH!$A:$H,5,TRUE)</f>
        <v>#N/A</v>
      </c>
      <c r="H6045" s="648" t="e">
        <f>VLOOKUP($A6045,PH!$A:$H,7,TRUE)</f>
        <v>#N/A</v>
      </c>
      <c r="I6045" s="648" t="e">
        <f>VLOOKUP($A6045,PH!$A:$H,8,TRUE)</f>
        <v>#N/A</v>
      </c>
    </row>
    <row r="6046" spans="1:9" x14ac:dyDescent="0.25">
      <c r="A6046" s="648" t="str">
        <f t="shared" si="94"/>
        <v>2017/06/04-13:18:13</v>
      </c>
      <c r="B6046" s="4">
        <v>42890</v>
      </c>
      <c r="C6046" s="3">
        <v>0.55431712962962965</v>
      </c>
      <c r="D6046" s="627" t="s">
        <v>52</v>
      </c>
      <c r="E6046" s="648">
        <f>VLOOKUP(D6046,ID對照表!A:B,2,FALSE)</f>
        <v>1</v>
      </c>
      <c r="F6046" s="648" t="e">
        <f>VLOOKUP($A6046,PH!$A:$H,5,TRUE)</f>
        <v>#N/A</v>
      </c>
      <c r="H6046" s="648" t="e">
        <f>VLOOKUP($A6046,PH!$A:$H,7,TRUE)</f>
        <v>#N/A</v>
      </c>
      <c r="I6046" s="648" t="e">
        <f>VLOOKUP($A6046,PH!$A:$H,8,TRUE)</f>
        <v>#N/A</v>
      </c>
    </row>
    <row r="6047" spans="1:9" x14ac:dyDescent="0.25">
      <c r="A6047" s="648" t="str">
        <f t="shared" si="94"/>
        <v>2017/06/04-13:18:17</v>
      </c>
      <c r="B6047" s="4">
        <v>42890</v>
      </c>
      <c r="C6047" s="3">
        <v>0.55436342592592591</v>
      </c>
      <c r="D6047" s="627" t="s">
        <v>52</v>
      </c>
      <c r="E6047" s="648">
        <f>VLOOKUP(D6047,ID對照表!A:B,2,FALSE)</f>
        <v>1</v>
      </c>
      <c r="F6047" s="648" t="e">
        <f>VLOOKUP($A6047,PH!$A:$H,5,TRUE)</f>
        <v>#N/A</v>
      </c>
      <c r="H6047" s="648" t="e">
        <f>VLOOKUP($A6047,PH!$A:$H,7,TRUE)</f>
        <v>#N/A</v>
      </c>
      <c r="I6047" s="648" t="e">
        <f>VLOOKUP($A6047,PH!$A:$H,8,TRUE)</f>
        <v>#N/A</v>
      </c>
    </row>
    <row r="6048" spans="1:9" x14ac:dyDescent="0.25">
      <c r="A6048" s="648" t="str">
        <f t="shared" si="94"/>
        <v>2017/06/04-13:18:19</v>
      </c>
      <c r="B6048" s="4">
        <v>42890</v>
      </c>
      <c r="C6048" s="3">
        <v>0.5543865740740741</v>
      </c>
      <c r="D6048" s="627" t="s">
        <v>52</v>
      </c>
      <c r="E6048" s="648">
        <f>VLOOKUP(D6048,ID對照表!A:B,2,FALSE)</f>
        <v>1</v>
      </c>
      <c r="F6048" s="648" t="e">
        <f>VLOOKUP($A6048,PH!$A:$H,5,TRUE)</f>
        <v>#N/A</v>
      </c>
      <c r="H6048" s="648" t="e">
        <f>VLOOKUP($A6048,PH!$A:$H,7,TRUE)</f>
        <v>#N/A</v>
      </c>
      <c r="I6048" s="648" t="e">
        <f>VLOOKUP($A6048,PH!$A:$H,8,TRUE)</f>
        <v>#N/A</v>
      </c>
    </row>
    <row r="6049" spans="1:9" x14ac:dyDescent="0.25">
      <c r="A6049" s="648" t="str">
        <f t="shared" si="94"/>
        <v>2017/06/04-13:24:17</v>
      </c>
      <c r="B6049" s="4">
        <v>42890</v>
      </c>
      <c r="C6049" s="3">
        <v>0.55853009259259256</v>
      </c>
      <c r="D6049" s="627" t="s">
        <v>52</v>
      </c>
      <c r="E6049" s="648">
        <f>VLOOKUP(D6049,ID對照表!A:B,2,FALSE)</f>
        <v>1</v>
      </c>
      <c r="F6049" s="648" t="e">
        <f>VLOOKUP($A6049,PH!$A:$H,5,TRUE)</f>
        <v>#N/A</v>
      </c>
      <c r="H6049" s="648" t="e">
        <f>VLOOKUP($A6049,PH!$A:$H,7,TRUE)</f>
        <v>#N/A</v>
      </c>
      <c r="I6049" s="648" t="e">
        <f>VLOOKUP($A6049,PH!$A:$H,8,TRUE)</f>
        <v>#N/A</v>
      </c>
    </row>
    <row r="6050" spans="1:9" x14ac:dyDescent="0.25">
      <c r="A6050" s="648" t="str">
        <f t="shared" si="94"/>
        <v>2017/06/04-13:24:19</v>
      </c>
      <c r="B6050" s="4">
        <v>42890</v>
      </c>
      <c r="C6050" s="3">
        <v>0.55855324074074075</v>
      </c>
      <c r="D6050" s="627" t="s">
        <v>52</v>
      </c>
      <c r="E6050" s="648">
        <f>VLOOKUP(D6050,ID對照表!A:B,2,FALSE)</f>
        <v>1</v>
      </c>
      <c r="F6050" s="648" t="e">
        <f>VLOOKUP($A6050,PH!$A:$H,5,TRUE)</f>
        <v>#N/A</v>
      </c>
      <c r="H6050" s="648" t="e">
        <f>VLOOKUP($A6050,PH!$A:$H,7,TRUE)</f>
        <v>#N/A</v>
      </c>
      <c r="I6050" s="648" t="e">
        <f>VLOOKUP($A6050,PH!$A:$H,8,TRUE)</f>
        <v>#N/A</v>
      </c>
    </row>
    <row r="6051" spans="1:9" x14ac:dyDescent="0.25">
      <c r="A6051" s="648" t="str">
        <f t="shared" si="94"/>
        <v>2017/06/04-13:24:21</v>
      </c>
      <c r="B6051" s="4">
        <v>42890</v>
      </c>
      <c r="C6051" s="3">
        <v>0.55857638888888894</v>
      </c>
      <c r="D6051" s="627" t="s">
        <v>52</v>
      </c>
      <c r="E6051" s="648">
        <f>VLOOKUP(D6051,ID對照表!A:B,2,FALSE)</f>
        <v>1</v>
      </c>
      <c r="F6051" s="648" t="e">
        <f>VLOOKUP($A6051,PH!$A:$H,5,TRUE)</f>
        <v>#N/A</v>
      </c>
      <c r="H6051" s="648" t="e">
        <f>VLOOKUP($A6051,PH!$A:$H,7,TRUE)</f>
        <v>#N/A</v>
      </c>
      <c r="I6051" s="648" t="e">
        <f>VLOOKUP($A6051,PH!$A:$H,8,TRUE)</f>
        <v>#N/A</v>
      </c>
    </row>
    <row r="6052" spans="1:9" x14ac:dyDescent="0.25">
      <c r="A6052" s="648" t="str">
        <f t="shared" si="94"/>
        <v>2017/06/04-13:50:09</v>
      </c>
      <c r="B6052" s="4">
        <v>42890</v>
      </c>
      <c r="C6052" s="3">
        <v>0.57649305555555552</v>
      </c>
      <c r="D6052" s="627" t="s">
        <v>33</v>
      </c>
      <c r="E6052" s="648">
        <f>VLOOKUP(D6052,ID對照表!A:B,2,FALSE)</f>
        <v>13</v>
      </c>
      <c r="F6052" s="648" t="e">
        <f>VLOOKUP($A6052,PH!$A:$H,5,TRUE)</f>
        <v>#N/A</v>
      </c>
      <c r="G6052" s="648" t="e">
        <f>VLOOKUP($A6052,PH!$A:$H,6,TRUE)</f>
        <v>#N/A</v>
      </c>
      <c r="H6052" s="648" t="e">
        <f>VLOOKUP($A6052,PH!$A:$H,7,TRUE)</f>
        <v>#N/A</v>
      </c>
      <c r="I6052" s="648" t="e">
        <f>VLOOKUP($A6052,PH!$A:$H,8,TRUE)</f>
        <v>#N/A</v>
      </c>
    </row>
    <row r="6053" spans="1:9" x14ac:dyDescent="0.25">
      <c r="A6053" s="648" t="str">
        <f t="shared" si="94"/>
        <v>2017/06/04-13:53:41</v>
      </c>
      <c r="B6053" s="4">
        <v>42890</v>
      </c>
      <c r="C6053" s="3">
        <v>0.57894675925925931</v>
      </c>
      <c r="D6053" s="627" t="s">
        <v>33</v>
      </c>
      <c r="E6053" s="648">
        <f>VLOOKUP(D6053,ID對照表!A:B,2,FALSE)</f>
        <v>13</v>
      </c>
      <c r="F6053" s="648" t="e">
        <f>VLOOKUP($A6053,PH!$A:$H,5,TRUE)</f>
        <v>#N/A</v>
      </c>
      <c r="G6053" s="648" t="e">
        <f>VLOOKUP($A6053,PH!$A:$H,6,TRUE)</f>
        <v>#N/A</v>
      </c>
      <c r="H6053" s="648" t="e">
        <f>VLOOKUP($A6053,PH!$A:$H,7,TRUE)</f>
        <v>#N/A</v>
      </c>
      <c r="I6053" s="648" t="e">
        <f>VLOOKUP($A6053,PH!$A:$H,8,TRUE)</f>
        <v>#N/A</v>
      </c>
    </row>
    <row r="6054" spans="1:9" x14ac:dyDescent="0.25">
      <c r="A6054" s="648" t="str">
        <f t="shared" si="94"/>
        <v>2017/06/04-13:53:42</v>
      </c>
      <c r="B6054" s="4">
        <v>42890</v>
      </c>
      <c r="C6054" s="3">
        <v>0.57895833333333335</v>
      </c>
      <c r="D6054" s="627" t="s">
        <v>33</v>
      </c>
      <c r="E6054" s="648">
        <f>VLOOKUP(D6054,ID對照表!A:B,2,FALSE)</f>
        <v>13</v>
      </c>
      <c r="F6054" s="648" t="e">
        <f>VLOOKUP($A6054,PH!$A:$H,5,TRUE)</f>
        <v>#N/A</v>
      </c>
      <c r="G6054" s="648" t="e">
        <f>VLOOKUP($A6054,PH!$A:$H,6,TRUE)</f>
        <v>#N/A</v>
      </c>
      <c r="H6054" s="648" t="e">
        <f>VLOOKUP($A6054,PH!$A:$H,7,TRUE)</f>
        <v>#N/A</v>
      </c>
      <c r="I6054" s="648" t="e">
        <f>VLOOKUP($A6054,PH!$A:$H,8,TRUE)</f>
        <v>#N/A</v>
      </c>
    </row>
    <row r="6055" spans="1:9" x14ac:dyDescent="0.25">
      <c r="A6055" s="648" t="str">
        <f t="shared" si="94"/>
        <v>2017/06/04-13:53:43</v>
      </c>
      <c r="B6055" s="4">
        <v>42890</v>
      </c>
      <c r="C6055" s="3">
        <v>0.57896990740740739</v>
      </c>
      <c r="D6055" s="627" t="s">
        <v>33</v>
      </c>
      <c r="E6055" s="648">
        <f>VLOOKUP(D6055,ID對照表!A:B,2,FALSE)</f>
        <v>13</v>
      </c>
      <c r="F6055" s="648" t="e">
        <f>VLOOKUP($A6055,PH!$A:$H,5,TRUE)</f>
        <v>#N/A</v>
      </c>
      <c r="G6055" s="648" t="e">
        <f>VLOOKUP($A6055,PH!$A:$H,6,TRUE)</f>
        <v>#N/A</v>
      </c>
      <c r="H6055" s="648" t="e">
        <f>VLOOKUP($A6055,PH!$A:$H,7,TRUE)</f>
        <v>#N/A</v>
      </c>
      <c r="I6055" s="648" t="e">
        <f>VLOOKUP($A6055,PH!$A:$H,8,TRUE)</f>
        <v>#N/A</v>
      </c>
    </row>
    <row r="6056" spans="1:9" x14ac:dyDescent="0.25">
      <c r="A6056" s="648" t="str">
        <f t="shared" si="94"/>
        <v>2017/06/04-13:53:44</v>
      </c>
      <c r="B6056" s="4">
        <v>42890</v>
      </c>
      <c r="C6056" s="3">
        <v>0.57898148148148143</v>
      </c>
      <c r="D6056" s="627" t="s">
        <v>33</v>
      </c>
      <c r="E6056" s="648">
        <f>VLOOKUP(D6056,ID對照表!A:B,2,FALSE)</f>
        <v>13</v>
      </c>
      <c r="F6056" s="648" t="e">
        <f>VLOOKUP($A6056,PH!$A:$H,5,TRUE)</f>
        <v>#N/A</v>
      </c>
      <c r="G6056" s="648" t="e">
        <f>VLOOKUP($A6056,PH!$A:$H,6,TRUE)</f>
        <v>#N/A</v>
      </c>
      <c r="H6056" s="648" t="e">
        <f>VLOOKUP($A6056,PH!$A:$H,7,TRUE)</f>
        <v>#N/A</v>
      </c>
      <c r="I6056" s="648" t="e">
        <f>VLOOKUP($A6056,PH!$A:$H,8,TRUE)</f>
        <v>#N/A</v>
      </c>
    </row>
    <row r="6057" spans="1:9" x14ac:dyDescent="0.25">
      <c r="A6057" s="648" t="str">
        <f t="shared" si="94"/>
        <v>2017/06/04-13:53:45</v>
      </c>
      <c r="B6057" s="4">
        <v>42890</v>
      </c>
      <c r="C6057" s="3">
        <v>0.57899305555555558</v>
      </c>
      <c r="D6057" s="627" t="s">
        <v>33</v>
      </c>
      <c r="E6057" s="648">
        <f>VLOOKUP(D6057,ID對照表!A:B,2,FALSE)</f>
        <v>13</v>
      </c>
      <c r="F6057" s="648" t="e">
        <f>VLOOKUP($A6057,PH!$A:$H,5,TRUE)</f>
        <v>#N/A</v>
      </c>
      <c r="G6057" s="648" t="e">
        <f>VLOOKUP($A6057,PH!$A:$H,6,TRUE)</f>
        <v>#N/A</v>
      </c>
      <c r="H6057" s="648" t="e">
        <f>VLOOKUP($A6057,PH!$A:$H,7,TRUE)</f>
        <v>#N/A</v>
      </c>
      <c r="I6057" s="648" t="e">
        <f>VLOOKUP($A6057,PH!$A:$H,8,TRUE)</f>
        <v>#N/A</v>
      </c>
    </row>
    <row r="6058" spans="1:9" x14ac:dyDescent="0.25">
      <c r="A6058" s="648" t="str">
        <f t="shared" si="94"/>
        <v>2017/06/04-13:54:04</v>
      </c>
      <c r="B6058" s="4">
        <v>42890</v>
      </c>
      <c r="C6058" s="3">
        <v>0.57921296296296299</v>
      </c>
      <c r="D6058" s="627" t="s">
        <v>33</v>
      </c>
      <c r="E6058" s="648">
        <f>VLOOKUP(D6058,ID對照表!A:B,2,FALSE)</f>
        <v>13</v>
      </c>
      <c r="F6058" s="648" t="e">
        <f>VLOOKUP($A6058,PH!$A:$H,5,TRUE)</f>
        <v>#N/A</v>
      </c>
      <c r="G6058" s="648" t="e">
        <f>VLOOKUP($A6058,PH!$A:$H,6,TRUE)</f>
        <v>#N/A</v>
      </c>
      <c r="H6058" s="648" t="e">
        <f>VLOOKUP($A6058,PH!$A:$H,7,TRUE)</f>
        <v>#N/A</v>
      </c>
      <c r="I6058" s="648" t="e">
        <f>VLOOKUP($A6058,PH!$A:$H,8,TRUE)</f>
        <v>#N/A</v>
      </c>
    </row>
    <row r="6059" spans="1:9" x14ac:dyDescent="0.25">
      <c r="A6059" s="648" t="str">
        <f t="shared" si="94"/>
        <v>2017/06/04-13:54:07</v>
      </c>
      <c r="B6059" s="4">
        <v>42890</v>
      </c>
      <c r="C6059" s="3">
        <v>0.57924768518518521</v>
      </c>
      <c r="D6059" s="627" t="s">
        <v>33</v>
      </c>
      <c r="E6059" s="648">
        <f>VLOOKUP(D6059,ID對照表!A:B,2,FALSE)</f>
        <v>13</v>
      </c>
      <c r="F6059" s="648" t="e">
        <f>VLOOKUP($A6059,PH!$A:$H,5,TRUE)</f>
        <v>#N/A</v>
      </c>
      <c r="G6059" s="648" t="e">
        <f>VLOOKUP($A6059,PH!$A:$H,6,TRUE)</f>
        <v>#N/A</v>
      </c>
      <c r="H6059" s="648" t="e">
        <f>VLOOKUP($A6059,PH!$A:$H,7,TRUE)</f>
        <v>#N/A</v>
      </c>
      <c r="I6059" s="648" t="e">
        <f>VLOOKUP($A6059,PH!$A:$H,8,TRUE)</f>
        <v>#N/A</v>
      </c>
    </row>
    <row r="6060" spans="1:9" x14ac:dyDescent="0.25">
      <c r="A6060" s="648" t="str">
        <f t="shared" si="94"/>
        <v>2017/06/04-13:55:37</v>
      </c>
      <c r="B6060" s="4">
        <v>42890</v>
      </c>
      <c r="C6060" s="3">
        <v>0.58028935185185182</v>
      </c>
      <c r="D6060" s="627" t="s">
        <v>33</v>
      </c>
      <c r="E6060" s="648">
        <f>VLOOKUP(D6060,ID對照表!A:B,2,FALSE)</f>
        <v>13</v>
      </c>
      <c r="F6060" s="648" t="e">
        <f>VLOOKUP($A6060,PH!$A:$H,5,TRUE)</f>
        <v>#N/A</v>
      </c>
      <c r="G6060" s="648" t="e">
        <f>VLOOKUP($A6060,PH!$A:$H,6,TRUE)</f>
        <v>#N/A</v>
      </c>
      <c r="H6060" s="648" t="e">
        <f>VLOOKUP($A6060,PH!$A:$H,7,TRUE)</f>
        <v>#N/A</v>
      </c>
      <c r="I6060" s="648" t="e">
        <f>VLOOKUP($A6060,PH!$A:$H,8,TRUE)</f>
        <v>#N/A</v>
      </c>
    </row>
    <row r="6061" spans="1:9" x14ac:dyDescent="0.25">
      <c r="A6061" s="648" t="str">
        <f t="shared" si="94"/>
        <v>2017/06/04-13:55:44</v>
      </c>
      <c r="B6061" s="4">
        <v>42890</v>
      </c>
      <c r="C6061" s="3">
        <v>0.58037037037037031</v>
      </c>
      <c r="D6061" s="627" t="s">
        <v>33</v>
      </c>
      <c r="E6061" s="648">
        <f>VLOOKUP(D6061,ID對照表!A:B,2,FALSE)</f>
        <v>13</v>
      </c>
      <c r="F6061" s="648" t="e">
        <f>VLOOKUP($A6061,PH!$A:$H,5,TRUE)</f>
        <v>#N/A</v>
      </c>
      <c r="G6061" s="648" t="e">
        <f>VLOOKUP($A6061,PH!$A:$H,6,TRUE)</f>
        <v>#N/A</v>
      </c>
      <c r="H6061" s="648" t="e">
        <f>VLOOKUP($A6061,PH!$A:$H,7,TRUE)</f>
        <v>#N/A</v>
      </c>
      <c r="I6061" s="648" t="e">
        <f>VLOOKUP($A6061,PH!$A:$H,8,TRUE)</f>
        <v>#N/A</v>
      </c>
    </row>
    <row r="6062" spans="1:9" x14ac:dyDescent="0.25">
      <c r="A6062" s="648" t="str">
        <f t="shared" si="94"/>
        <v>2017/06/04-13:55:54</v>
      </c>
      <c r="B6062" s="4">
        <v>42890</v>
      </c>
      <c r="C6062" s="3">
        <v>0.58048611111111115</v>
      </c>
      <c r="D6062" s="627" t="s">
        <v>33</v>
      </c>
      <c r="E6062" s="648">
        <f>VLOOKUP(D6062,ID對照表!A:B,2,FALSE)</f>
        <v>13</v>
      </c>
      <c r="F6062" s="648" t="e">
        <f>VLOOKUP($A6062,PH!$A:$H,5,TRUE)</f>
        <v>#N/A</v>
      </c>
      <c r="G6062" s="648" t="e">
        <f>VLOOKUP($A6062,PH!$A:$H,6,TRUE)</f>
        <v>#N/A</v>
      </c>
      <c r="H6062" s="648" t="e">
        <f>VLOOKUP($A6062,PH!$A:$H,7,TRUE)</f>
        <v>#N/A</v>
      </c>
      <c r="I6062" s="648" t="e">
        <f>VLOOKUP($A6062,PH!$A:$H,8,TRUE)</f>
        <v>#N/A</v>
      </c>
    </row>
    <row r="6063" spans="1:9" x14ac:dyDescent="0.25">
      <c r="A6063" s="648" t="str">
        <f t="shared" si="94"/>
        <v>2017/06/04-13:55:58</v>
      </c>
      <c r="B6063" s="4">
        <v>42890</v>
      </c>
      <c r="C6063" s="3">
        <v>0.58053240740740741</v>
      </c>
      <c r="D6063" s="627" t="s">
        <v>33</v>
      </c>
      <c r="E6063" s="648">
        <f>VLOOKUP(D6063,ID對照表!A:B,2,FALSE)</f>
        <v>13</v>
      </c>
      <c r="F6063" s="648" t="e">
        <f>VLOOKUP($A6063,PH!$A:$H,5,TRUE)</f>
        <v>#N/A</v>
      </c>
      <c r="G6063" s="648" t="e">
        <f>VLOOKUP($A6063,PH!$A:$H,6,TRUE)</f>
        <v>#N/A</v>
      </c>
      <c r="H6063" s="648" t="e">
        <f>VLOOKUP($A6063,PH!$A:$H,7,TRUE)</f>
        <v>#N/A</v>
      </c>
      <c r="I6063" s="648" t="e">
        <f>VLOOKUP($A6063,PH!$A:$H,8,TRUE)</f>
        <v>#N/A</v>
      </c>
    </row>
    <row r="6064" spans="1:9" x14ac:dyDescent="0.25">
      <c r="A6064" s="648" t="str">
        <f t="shared" si="94"/>
        <v>2017/06/04-13:56:01</v>
      </c>
      <c r="B6064" s="4">
        <v>42890</v>
      </c>
      <c r="C6064" s="3">
        <v>0.58056712962962964</v>
      </c>
      <c r="D6064" s="627" t="s">
        <v>33</v>
      </c>
      <c r="E6064" s="648">
        <f>VLOOKUP(D6064,ID對照表!A:B,2,FALSE)</f>
        <v>13</v>
      </c>
      <c r="F6064" s="648" t="e">
        <f>VLOOKUP($A6064,PH!$A:$H,5,TRUE)</f>
        <v>#N/A</v>
      </c>
      <c r="G6064" s="648" t="e">
        <f>VLOOKUP($A6064,PH!$A:$H,6,TRUE)</f>
        <v>#N/A</v>
      </c>
      <c r="H6064" s="648" t="e">
        <f>VLOOKUP($A6064,PH!$A:$H,7,TRUE)</f>
        <v>#N/A</v>
      </c>
      <c r="I6064" s="648" t="e">
        <f>VLOOKUP($A6064,PH!$A:$H,8,TRUE)</f>
        <v>#N/A</v>
      </c>
    </row>
    <row r="6065" spans="1:9" x14ac:dyDescent="0.25">
      <c r="A6065" s="648" t="str">
        <f t="shared" si="94"/>
        <v>2017/06/04-13:56:03</v>
      </c>
      <c r="B6065" s="4">
        <v>42890</v>
      </c>
      <c r="C6065" s="3">
        <v>0.58059027777777772</v>
      </c>
      <c r="D6065" s="627" t="s">
        <v>33</v>
      </c>
      <c r="E6065" s="648">
        <f>VLOOKUP(D6065,ID對照表!A:B,2,FALSE)</f>
        <v>13</v>
      </c>
      <c r="F6065" s="648" t="e">
        <f>VLOOKUP($A6065,PH!$A:$H,5,TRUE)</f>
        <v>#N/A</v>
      </c>
      <c r="G6065" s="648" t="e">
        <f>VLOOKUP($A6065,PH!$A:$H,6,TRUE)</f>
        <v>#N/A</v>
      </c>
      <c r="H6065" s="648" t="e">
        <f>VLOOKUP($A6065,PH!$A:$H,7,TRUE)</f>
        <v>#N/A</v>
      </c>
      <c r="I6065" s="648" t="e">
        <f>VLOOKUP($A6065,PH!$A:$H,8,TRUE)</f>
        <v>#N/A</v>
      </c>
    </row>
    <row r="6066" spans="1:9" x14ac:dyDescent="0.25">
      <c r="A6066" s="648" t="str">
        <f t="shared" si="94"/>
        <v>2017/06/04-13:56:05</v>
      </c>
      <c r="B6066" s="4">
        <v>42890</v>
      </c>
      <c r="C6066" s="3">
        <v>0.58061342592592591</v>
      </c>
      <c r="D6066" s="627" t="s">
        <v>33</v>
      </c>
      <c r="E6066" s="648">
        <f>VLOOKUP(D6066,ID對照表!A:B,2,FALSE)</f>
        <v>13</v>
      </c>
      <c r="F6066" s="648" t="e">
        <f>VLOOKUP($A6066,PH!$A:$H,5,TRUE)</f>
        <v>#N/A</v>
      </c>
      <c r="G6066" s="648" t="e">
        <f>VLOOKUP($A6066,PH!$A:$H,6,TRUE)</f>
        <v>#N/A</v>
      </c>
      <c r="H6066" s="648" t="e">
        <f>VLOOKUP($A6066,PH!$A:$H,7,TRUE)</f>
        <v>#N/A</v>
      </c>
      <c r="I6066" s="648" t="e">
        <f>VLOOKUP($A6066,PH!$A:$H,8,TRUE)</f>
        <v>#N/A</v>
      </c>
    </row>
    <row r="6067" spans="1:9" x14ac:dyDescent="0.25">
      <c r="A6067" s="648" t="str">
        <f t="shared" si="94"/>
        <v>2017/06/04-13:59:15</v>
      </c>
      <c r="B6067" s="4">
        <v>42890</v>
      </c>
      <c r="C6067" s="3">
        <v>0.58281250000000007</v>
      </c>
      <c r="D6067" s="627" t="s">
        <v>57</v>
      </c>
      <c r="E6067" s="648">
        <f>VLOOKUP(D6067,ID對照表!A:B,2,FALSE)</f>
        <v>33</v>
      </c>
      <c r="F6067" s="648" t="e">
        <f>VLOOKUP($A6067,PH!$A:$H,5,TRUE)</f>
        <v>#N/A</v>
      </c>
      <c r="G6067" s="648" t="e">
        <f>VLOOKUP($A6067,PH!$A:$H,6,TRUE)</f>
        <v>#N/A</v>
      </c>
      <c r="H6067" s="648" t="e">
        <f>VLOOKUP($A6067,PH!$A:$H,7,TRUE)</f>
        <v>#N/A</v>
      </c>
      <c r="I6067" s="648" t="e">
        <f>VLOOKUP($A6067,PH!$A:$H,8,TRUE)</f>
        <v>#N/A</v>
      </c>
    </row>
    <row r="6068" spans="1:9" x14ac:dyDescent="0.25">
      <c r="A6068" s="648" t="str">
        <f t="shared" si="94"/>
        <v>2017/06/04-14:00:53</v>
      </c>
      <c r="B6068" s="4">
        <v>42890</v>
      </c>
      <c r="C6068" s="3">
        <v>0.58394675925925921</v>
      </c>
      <c r="D6068" s="627" t="s">
        <v>57</v>
      </c>
      <c r="E6068" s="648">
        <f>VLOOKUP(D6068,ID對照表!A:B,2,FALSE)</f>
        <v>33</v>
      </c>
      <c r="F6068" s="648" t="e">
        <f>VLOOKUP($A6068,PH!$A:$H,5,TRUE)</f>
        <v>#N/A</v>
      </c>
      <c r="G6068" s="648" t="e">
        <f>VLOOKUP($A6068,PH!$A:$H,6,TRUE)</f>
        <v>#N/A</v>
      </c>
      <c r="H6068" s="648" t="e">
        <f>VLOOKUP($A6068,PH!$A:$H,7,TRUE)</f>
        <v>#N/A</v>
      </c>
      <c r="I6068" s="648" t="e">
        <f>VLOOKUP($A6068,PH!$A:$H,8,TRUE)</f>
        <v>#N/A</v>
      </c>
    </row>
    <row r="6069" spans="1:9" x14ac:dyDescent="0.25">
      <c r="A6069" s="648" t="str">
        <f t="shared" si="94"/>
        <v>2017/06/04-14:19:43</v>
      </c>
      <c r="B6069" s="4">
        <v>42890</v>
      </c>
      <c r="C6069" s="3">
        <v>0.59702546296296299</v>
      </c>
      <c r="D6069" s="627" t="s">
        <v>173</v>
      </c>
      <c r="E6069" s="648">
        <f>VLOOKUP(D6069,ID對照表!A:B,2,FALSE)</f>
        <v>90</v>
      </c>
      <c r="F6069" s="648" t="e">
        <f>VLOOKUP($A6069,PH!$A:$H,5,TRUE)</f>
        <v>#N/A</v>
      </c>
      <c r="G6069" s="648" t="e">
        <f>VLOOKUP($A6069,PH!$A:$H,6,TRUE)</f>
        <v>#N/A</v>
      </c>
      <c r="H6069" s="648" t="e">
        <f>VLOOKUP($A6069,PH!$A:$H,7,TRUE)</f>
        <v>#N/A</v>
      </c>
      <c r="I6069" s="648" t="e">
        <f>VLOOKUP($A6069,PH!$A:$H,8,TRUE)</f>
        <v>#N/A</v>
      </c>
    </row>
    <row r="6070" spans="1:9" x14ac:dyDescent="0.25">
      <c r="A6070" s="648" t="str">
        <f t="shared" si="94"/>
        <v>2017/06/04-14:19:46</v>
      </c>
      <c r="B6070" s="4">
        <v>42890</v>
      </c>
      <c r="C6070" s="3">
        <v>0.59706018518518522</v>
      </c>
      <c r="D6070" s="627" t="s">
        <v>173</v>
      </c>
      <c r="E6070" s="648">
        <f>VLOOKUP(D6070,ID對照表!A:B,2,FALSE)</f>
        <v>90</v>
      </c>
      <c r="F6070" s="648" t="e">
        <f>VLOOKUP($A6070,PH!$A:$H,5,TRUE)</f>
        <v>#N/A</v>
      </c>
      <c r="G6070" s="648" t="e">
        <f>VLOOKUP($A6070,PH!$A:$H,6,TRUE)</f>
        <v>#N/A</v>
      </c>
      <c r="H6070" s="648" t="e">
        <f>VLOOKUP($A6070,PH!$A:$H,7,TRUE)</f>
        <v>#N/A</v>
      </c>
      <c r="I6070" s="648" t="e">
        <f>VLOOKUP($A6070,PH!$A:$H,8,TRUE)</f>
        <v>#N/A</v>
      </c>
    </row>
    <row r="6071" spans="1:9" x14ac:dyDescent="0.25">
      <c r="A6071" s="648" t="str">
        <f t="shared" si="94"/>
        <v>2017/06/04-14:25:53</v>
      </c>
      <c r="B6071" s="4">
        <v>42890</v>
      </c>
      <c r="C6071" s="3">
        <v>0.60130787037037037</v>
      </c>
      <c r="D6071" s="627" t="s">
        <v>52</v>
      </c>
      <c r="E6071" s="648">
        <f>VLOOKUP(D6071,ID對照表!A:B,2,FALSE)</f>
        <v>1</v>
      </c>
      <c r="F6071" s="648" t="e">
        <f>VLOOKUP($A6071,PH!$A:$H,5,TRUE)</f>
        <v>#N/A</v>
      </c>
      <c r="G6071" s="648" t="e">
        <f>VLOOKUP($A6071,PH!$A:$H,6,TRUE)</f>
        <v>#N/A</v>
      </c>
      <c r="H6071" s="648" t="e">
        <f>VLOOKUP($A6071,PH!$A:$H,7,TRUE)</f>
        <v>#N/A</v>
      </c>
      <c r="I6071" s="648" t="e">
        <f>VLOOKUP($A6071,PH!$A:$H,8,TRUE)</f>
        <v>#N/A</v>
      </c>
    </row>
    <row r="6072" spans="1:9" x14ac:dyDescent="0.25">
      <c r="A6072" s="648" t="str">
        <f t="shared" si="94"/>
        <v>2017/06/04-14:25:55</v>
      </c>
      <c r="B6072" s="4">
        <v>42890</v>
      </c>
      <c r="C6072" s="3">
        <v>0.60133101851851845</v>
      </c>
      <c r="D6072" s="627" t="s">
        <v>52</v>
      </c>
      <c r="E6072" s="648">
        <f>VLOOKUP(D6072,ID對照表!A:B,2,FALSE)</f>
        <v>1</v>
      </c>
      <c r="F6072" s="648" t="e">
        <f>VLOOKUP($A6072,PH!$A:$H,5,TRUE)</f>
        <v>#N/A</v>
      </c>
      <c r="G6072" s="648" t="e">
        <f>VLOOKUP($A6072,PH!$A:$H,6,TRUE)</f>
        <v>#N/A</v>
      </c>
      <c r="H6072" s="648" t="e">
        <f>VLOOKUP($A6072,PH!$A:$H,7,TRUE)</f>
        <v>#N/A</v>
      </c>
      <c r="I6072" s="648" t="e">
        <f>VLOOKUP($A6072,PH!$A:$H,8,TRUE)</f>
        <v>#N/A</v>
      </c>
    </row>
    <row r="6073" spans="1:9" x14ac:dyDescent="0.25">
      <c r="A6073" s="648" t="str">
        <f t="shared" si="94"/>
        <v>2017/06/04-14:28:15</v>
      </c>
      <c r="B6073" s="4">
        <v>42890</v>
      </c>
      <c r="C6073" s="3">
        <v>0.60295138888888888</v>
      </c>
      <c r="D6073" s="627" t="s">
        <v>58</v>
      </c>
      <c r="E6073" s="648">
        <f>VLOOKUP(D6073,ID對照表!A:B,2,FALSE)</f>
        <v>34</v>
      </c>
      <c r="F6073" s="648" t="e">
        <f>VLOOKUP($A6073,PH!$A:$H,5,TRUE)</f>
        <v>#N/A</v>
      </c>
      <c r="G6073" s="648" t="e">
        <f>VLOOKUP($A6073,PH!$A:$H,6,TRUE)</f>
        <v>#N/A</v>
      </c>
      <c r="H6073" s="648" t="e">
        <f>VLOOKUP($A6073,PH!$A:$H,7,TRUE)</f>
        <v>#N/A</v>
      </c>
      <c r="I6073" s="648" t="e">
        <f>VLOOKUP($A6073,PH!$A:$H,8,TRUE)</f>
        <v>#N/A</v>
      </c>
    </row>
    <row r="6074" spans="1:9" x14ac:dyDescent="0.25">
      <c r="A6074" s="648" t="str">
        <f t="shared" si="94"/>
        <v>2017/06/04-14:28:17</v>
      </c>
      <c r="B6074" s="4">
        <v>42890</v>
      </c>
      <c r="C6074" s="3">
        <v>0.60297453703703707</v>
      </c>
      <c r="D6074" s="627" t="s">
        <v>58</v>
      </c>
      <c r="E6074" s="648">
        <f>VLOOKUP(D6074,ID對照表!A:B,2,FALSE)</f>
        <v>34</v>
      </c>
      <c r="F6074" s="648" t="e">
        <f>VLOOKUP($A6074,PH!$A:$H,5,TRUE)</f>
        <v>#N/A</v>
      </c>
      <c r="G6074" s="648" t="e">
        <f>VLOOKUP($A6074,PH!$A:$H,6,TRUE)</f>
        <v>#N/A</v>
      </c>
      <c r="H6074" s="648" t="e">
        <f>VLOOKUP($A6074,PH!$A:$H,7,TRUE)</f>
        <v>#N/A</v>
      </c>
      <c r="I6074" s="648" t="e">
        <f>VLOOKUP($A6074,PH!$A:$H,8,TRUE)</f>
        <v>#N/A</v>
      </c>
    </row>
    <row r="6075" spans="1:9" x14ac:dyDescent="0.25">
      <c r="A6075" s="648" t="str">
        <f t="shared" si="94"/>
        <v>2017/06/04-14:29:33</v>
      </c>
      <c r="B6075" s="4">
        <v>42890</v>
      </c>
      <c r="C6075" s="3">
        <v>0.60385416666666669</v>
      </c>
      <c r="D6075" s="627" t="s">
        <v>173</v>
      </c>
      <c r="E6075" s="648">
        <f>VLOOKUP(D6075,ID對照表!A:B,2,FALSE)</f>
        <v>90</v>
      </c>
      <c r="F6075" s="648" t="e">
        <f>VLOOKUP($A6075,PH!$A:$H,5,TRUE)</f>
        <v>#N/A</v>
      </c>
      <c r="G6075" s="648" t="e">
        <f>VLOOKUP($A6075,PH!$A:$H,6,TRUE)</f>
        <v>#N/A</v>
      </c>
      <c r="H6075" s="648" t="e">
        <f>VLOOKUP($A6075,PH!$A:$H,7,TRUE)</f>
        <v>#N/A</v>
      </c>
      <c r="I6075" s="648" t="e">
        <f>VLOOKUP($A6075,PH!$A:$H,8,TRUE)</f>
        <v>#N/A</v>
      </c>
    </row>
    <row r="6076" spans="1:9" x14ac:dyDescent="0.25">
      <c r="A6076" s="648" t="str">
        <f t="shared" si="94"/>
        <v>2017/06/04-14:29:37</v>
      </c>
      <c r="B6076" s="4">
        <v>42890</v>
      </c>
      <c r="C6076" s="3">
        <v>0.60390046296296296</v>
      </c>
      <c r="D6076" s="627" t="s">
        <v>173</v>
      </c>
      <c r="E6076" s="648">
        <f>VLOOKUP(D6076,ID對照表!A:B,2,FALSE)</f>
        <v>90</v>
      </c>
      <c r="F6076" s="648" t="e">
        <f>VLOOKUP($A6076,PH!$A:$H,5,TRUE)</f>
        <v>#N/A</v>
      </c>
      <c r="G6076" s="648" t="e">
        <f>VLOOKUP($A6076,PH!$A:$H,6,TRUE)</f>
        <v>#N/A</v>
      </c>
      <c r="H6076" s="648" t="e">
        <f>VLOOKUP($A6076,PH!$A:$H,7,TRUE)</f>
        <v>#N/A</v>
      </c>
      <c r="I6076" s="648" t="e">
        <f>VLOOKUP($A6076,PH!$A:$H,8,TRUE)</f>
        <v>#N/A</v>
      </c>
    </row>
    <row r="6077" spans="1:9" x14ac:dyDescent="0.25">
      <c r="A6077" s="648" t="str">
        <f t="shared" si="94"/>
        <v>2017/06/04-14:29:39</v>
      </c>
      <c r="B6077" s="4">
        <v>42890</v>
      </c>
      <c r="C6077" s="3">
        <v>0.60392361111111115</v>
      </c>
      <c r="D6077" s="627" t="s">
        <v>173</v>
      </c>
      <c r="E6077" s="648">
        <f>VLOOKUP(D6077,ID對照表!A:B,2,FALSE)</f>
        <v>90</v>
      </c>
      <c r="F6077" s="648" t="e">
        <f>VLOOKUP($A6077,PH!$A:$H,5,TRUE)</f>
        <v>#N/A</v>
      </c>
      <c r="G6077" s="648" t="e">
        <f>VLOOKUP($A6077,PH!$A:$H,6,TRUE)</f>
        <v>#N/A</v>
      </c>
      <c r="H6077" s="648" t="e">
        <f>VLOOKUP($A6077,PH!$A:$H,7,TRUE)</f>
        <v>#N/A</v>
      </c>
      <c r="I6077" s="648" t="e">
        <f>VLOOKUP($A6077,PH!$A:$H,8,TRUE)</f>
        <v>#N/A</v>
      </c>
    </row>
    <row r="6078" spans="1:9" x14ac:dyDescent="0.25">
      <c r="A6078" s="648" t="str">
        <f t="shared" si="94"/>
        <v>2017/06/04-14:31:41</v>
      </c>
      <c r="B6078" s="4">
        <v>42890</v>
      </c>
      <c r="C6078" s="3">
        <v>0.60533564814814811</v>
      </c>
      <c r="D6078" s="627" t="s">
        <v>173</v>
      </c>
      <c r="E6078" s="648">
        <f>VLOOKUP(D6078,ID對照表!A:B,2,FALSE)</f>
        <v>90</v>
      </c>
      <c r="F6078" s="648" t="e">
        <f>VLOOKUP($A6078,PH!$A:$H,5,TRUE)</f>
        <v>#N/A</v>
      </c>
      <c r="G6078" s="648" t="e">
        <f>VLOOKUP($A6078,PH!$A:$H,6,TRUE)</f>
        <v>#N/A</v>
      </c>
      <c r="H6078" s="648" t="e">
        <f>VLOOKUP($A6078,PH!$A:$H,7,TRUE)</f>
        <v>#N/A</v>
      </c>
      <c r="I6078" s="648" t="e">
        <f>VLOOKUP($A6078,PH!$A:$H,8,TRUE)</f>
        <v>#N/A</v>
      </c>
    </row>
    <row r="6079" spans="1:9" x14ac:dyDescent="0.25">
      <c r="A6079" s="648" t="str">
        <f t="shared" si="94"/>
        <v>2017/06/04-14:33:18</v>
      </c>
      <c r="B6079" s="4">
        <v>42890</v>
      </c>
      <c r="C6079" s="3">
        <v>0.60645833333333332</v>
      </c>
      <c r="D6079" s="627" t="s">
        <v>66</v>
      </c>
      <c r="E6079" s="648">
        <f>VLOOKUP(D6079,ID對照表!A:B,2,FALSE)</f>
        <v>42</v>
      </c>
      <c r="F6079" s="648" t="e">
        <f>VLOOKUP($A6079,PH!$A:$H,5,TRUE)</f>
        <v>#N/A</v>
      </c>
      <c r="G6079" s="648" t="e">
        <f>VLOOKUP($A6079,PH!$A:$H,6,TRUE)</f>
        <v>#N/A</v>
      </c>
      <c r="H6079" s="648" t="e">
        <f>VLOOKUP($A6079,PH!$A:$H,7,TRUE)</f>
        <v>#N/A</v>
      </c>
      <c r="I6079" s="648" t="e">
        <f>VLOOKUP($A6079,PH!$A:$H,8,TRUE)</f>
        <v>#N/A</v>
      </c>
    </row>
    <row r="6080" spans="1:9" x14ac:dyDescent="0.25">
      <c r="A6080" s="648" t="str">
        <f t="shared" si="94"/>
        <v>2017/06/04-14:35:20</v>
      </c>
      <c r="B6080" s="4">
        <v>42890</v>
      </c>
      <c r="C6080" s="3">
        <v>0.60787037037037039</v>
      </c>
      <c r="D6080" s="627" t="s">
        <v>173</v>
      </c>
      <c r="E6080" s="648">
        <f>VLOOKUP(D6080,ID對照表!A:B,2,FALSE)</f>
        <v>90</v>
      </c>
      <c r="F6080" s="648" t="e">
        <f>VLOOKUP($A6080,PH!$A:$H,5,TRUE)</f>
        <v>#N/A</v>
      </c>
      <c r="G6080" s="648" t="e">
        <f>VLOOKUP($A6080,PH!$A:$H,6,TRUE)</f>
        <v>#N/A</v>
      </c>
      <c r="H6080" s="648" t="e">
        <f>VLOOKUP($A6080,PH!$A:$H,7,TRUE)</f>
        <v>#N/A</v>
      </c>
      <c r="I6080" s="648" t="e">
        <f>VLOOKUP($A6080,PH!$A:$H,8,TRUE)</f>
        <v>#N/A</v>
      </c>
    </row>
    <row r="6081" spans="1:9" x14ac:dyDescent="0.25">
      <c r="A6081" s="648" t="str">
        <f t="shared" si="94"/>
        <v>2017/06/04-14:35:40</v>
      </c>
      <c r="B6081" s="4">
        <v>42890</v>
      </c>
      <c r="C6081" s="3">
        <v>0.60810185185185184</v>
      </c>
      <c r="D6081" s="627" t="s">
        <v>173</v>
      </c>
      <c r="E6081" s="648">
        <f>VLOOKUP(D6081,ID對照表!A:B,2,FALSE)</f>
        <v>90</v>
      </c>
      <c r="F6081" s="648" t="e">
        <f>VLOOKUP($A6081,PH!$A:$H,5,TRUE)</f>
        <v>#N/A</v>
      </c>
      <c r="G6081" s="648" t="e">
        <f>VLOOKUP($A6081,PH!$A:$H,6,TRUE)</f>
        <v>#N/A</v>
      </c>
      <c r="H6081" s="648" t="e">
        <f>VLOOKUP($A6081,PH!$A:$H,7,TRUE)</f>
        <v>#N/A</v>
      </c>
      <c r="I6081" s="648" t="e">
        <f>VLOOKUP($A6081,PH!$A:$H,8,TRUE)</f>
        <v>#N/A</v>
      </c>
    </row>
    <row r="6082" spans="1:9" x14ac:dyDescent="0.25">
      <c r="A6082" s="648" t="str">
        <f t="shared" ref="A6082:A6145" si="95">TEXT(B6082,"yyyy/mm/dd")&amp;"-"&amp;TEXT(C6082,"hh:mm:ss")</f>
        <v>2017/06/04-14:38:48</v>
      </c>
      <c r="B6082" s="4">
        <v>42890</v>
      </c>
      <c r="C6082" s="3">
        <v>0.61027777777777781</v>
      </c>
      <c r="D6082" s="627" t="s">
        <v>66</v>
      </c>
      <c r="E6082" s="648">
        <f>VLOOKUP(D6082,ID對照表!A:B,2,FALSE)</f>
        <v>42</v>
      </c>
      <c r="F6082" s="648" t="e">
        <f>VLOOKUP($A6082,PH!$A:$H,5,TRUE)</f>
        <v>#N/A</v>
      </c>
      <c r="G6082" s="648" t="e">
        <f>VLOOKUP($A6082,PH!$A:$H,6,TRUE)</f>
        <v>#N/A</v>
      </c>
      <c r="H6082" s="648" t="e">
        <f>VLOOKUP($A6082,PH!$A:$H,7,TRUE)</f>
        <v>#N/A</v>
      </c>
      <c r="I6082" s="648" t="e">
        <f>VLOOKUP($A6082,PH!$A:$H,8,TRUE)</f>
        <v>#N/A</v>
      </c>
    </row>
    <row r="6083" spans="1:9" x14ac:dyDescent="0.25">
      <c r="A6083" s="648" t="str">
        <f t="shared" si="95"/>
        <v>2017/06/04-16:13:58</v>
      </c>
      <c r="B6083" s="4">
        <v>42890</v>
      </c>
      <c r="C6083" s="3">
        <v>0.67636574074074074</v>
      </c>
      <c r="D6083" s="627" t="s">
        <v>52</v>
      </c>
      <c r="E6083" s="648">
        <f>VLOOKUP(D6083,ID對照表!A:B,2,FALSE)</f>
        <v>1</v>
      </c>
      <c r="F6083" s="648" t="e">
        <f>VLOOKUP($A6083,PH!$A:$H,5,TRUE)</f>
        <v>#N/A</v>
      </c>
      <c r="G6083" s="648" t="e">
        <f>VLOOKUP($A6083,PH!$A:$H,6,TRUE)</f>
        <v>#N/A</v>
      </c>
      <c r="H6083" s="648" t="e">
        <f>VLOOKUP($A6083,PH!$A:$H,7,TRUE)</f>
        <v>#N/A</v>
      </c>
      <c r="I6083" s="648" t="e">
        <f>VLOOKUP($A6083,PH!$A:$H,8,TRUE)</f>
        <v>#N/A</v>
      </c>
    </row>
    <row r="6084" spans="1:9" x14ac:dyDescent="0.25">
      <c r="A6084" s="648" t="str">
        <f t="shared" si="95"/>
        <v>2017/06/04-16:14:01</v>
      </c>
      <c r="B6084" s="4">
        <v>42890</v>
      </c>
      <c r="C6084" s="3">
        <v>0.67640046296296286</v>
      </c>
      <c r="D6084" s="627" t="s">
        <v>52</v>
      </c>
      <c r="E6084" s="648">
        <f>VLOOKUP(D6084,ID對照表!A:B,2,FALSE)</f>
        <v>1</v>
      </c>
      <c r="F6084" s="648" t="e">
        <f>VLOOKUP($A6084,PH!$A:$H,5,TRUE)</f>
        <v>#N/A</v>
      </c>
      <c r="G6084" s="648" t="e">
        <f>VLOOKUP($A6084,PH!$A:$H,6,TRUE)</f>
        <v>#N/A</v>
      </c>
      <c r="H6084" s="648" t="e">
        <f>VLOOKUP($A6084,PH!$A:$H,7,TRUE)</f>
        <v>#N/A</v>
      </c>
      <c r="I6084" s="648" t="e">
        <f>VLOOKUP($A6084,PH!$A:$H,8,TRUE)</f>
        <v>#N/A</v>
      </c>
    </row>
    <row r="6085" spans="1:9" x14ac:dyDescent="0.25">
      <c r="A6085" s="648" t="str">
        <f t="shared" si="95"/>
        <v>2017/06/04-16:14:06</v>
      </c>
      <c r="B6085" s="4">
        <v>42890</v>
      </c>
      <c r="C6085" s="3">
        <v>0.67645833333333327</v>
      </c>
      <c r="D6085" s="627" t="s">
        <v>52</v>
      </c>
      <c r="E6085" s="648">
        <f>VLOOKUP(D6085,ID對照表!A:B,2,FALSE)</f>
        <v>1</v>
      </c>
      <c r="F6085" s="648" t="e">
        <f>VLOOKUP($A6085,PH!$A:$H,5,TRUE)</f>
        <v>#N/A</v>
      </c>
      <c r="G6085" s="648" t="e">
        <f>VLOOKUP($A6085,PH!$A:$H,6,TRUE)</f>
        <v>#N/A</v>
      </c>
      <c r="H6085" s="648" t="e">
        <f>VLOOKUP($A6085,PH!$A:$H,7,TRUE)</f>
        <v>#N/A</v>
      </c>
      <c r="I6085" s="648" t="e">
        <f>VLOOKUP($A6085,PH!$A:$H,8,TRUE)</f>
        <v>#N/A</v>
      </c>
    </row>
    <row r="6086" spans="1:9" x14ac:dyDescent="0.25">
      <c r="A6086" s="648" t="str">
        <f t="shared" si="95"/>
        <v>2017/06/04-16:14:12</v>
      </c>
      <c r="B6086" s="4">
        <v>42890</v>
      </c>
      <c r="C6086" s="3">
        <v>0.67652777777777784</v>
      </c>
      <c r="D6086" s="627" t="s">
        <v>52</v>
      </c>
      <c r="E6086" s="648">
        <f>VLOOKUP(D6086,ID對照表!A:B,2,FALSE)</f>
        <v>1</v>
      </c>
      <c r="F6086" s="648" t="e">
        <f>VLOOKUP($A6086,PH!$A:$H,5,TRUE)</f>
        <v>#N/A</v>
      </c>
      <c r="G6086" s="648" t="e">
        <f>VLOOKUP($A6086,PH!$A:$H,6,TRUE)</f>
        <v>#N/A</v>
      </c>
      <c r="H6086" s="648" t="e">
        <f>VLOOKUP($A6086,PH!$A:$H,7,TRUE)</f>
        <v>#N/A</v>
      </c>
      <c r="I6086" s="648" t="e">
        <f>VLOOKUP($A6086,PH!$A:$H,8,TRUE)</f>
        <v>#N/A</v>
      </c>
    </row>
    <row r="6087" spans="1:9" x14ac:dyDescent="0.25">
      <c r="A6087" s="648" t="str">
        <f t="shared" si="95"/>
        <v>2017/06/04-16:14:20</v>
      </c>
      <c r="B6087" s="4">
        <v>42890</v>
      </c>
      <c r="C6087" s="3">
        <v>0.67662037037037026</v>
      </c>
      <c r="D6087" s="627" t="s">
        <v>52</v>
      </c>
      <c r="E6087" s="648">
        <f>VLOOKUP(D6087,ID對照表!A:B,2,FALSE)</f>
        <v>1</v>
      </c>
      <c r="F6087" s="648" t="e">
        <f>VLOOKUP($A6087,PH!$A:$H,5,TRUE)</f>
        <v>#N/A</v>
      </c>
      <c r="G6087" s="648" t="e">
        <f>VLOOKUP($A6087,PH!$A:$H,6,TRUE)</f>
        <v>#N/A</v>
      </c>
      <c r="H6087" s="648" t="e">
        <f>VLOOKUP($A6087,PH!$A:$H,7,TRUE)</f>
        <v>#N/A</v>
      </c>
      <c r="I6087" s="648" t="e">
        <f>VLOOKUP($A6087,PH!$A:$H,8,TRUE)</f>
        <v>#N/A</v>
      </c>
    </row>
    <row r="6088" spans="1:9" x14ac:dyDescent="0.25">
      <c r="A6088" s="648" t="str">
        <f t="shared" si="95"/>
        <v>2017/06/04-19:46:29</v>
      </c>
      <c r="B6088" s="4">
        <v>42890</v>
      </c>
      <c r="C6088" s="3">
        <v>0.82394675925925931</v>
      </c>
      <c r="D6088" s="627" t="s">
        <v>67</v>
      </c>
      <c r="E6088" s="648">
        <f>VLOOKUP(D6088,ID對照表!A:B,2,FALSE)</f>
        <v>43</v>
      </c>
      <c r="F6088" s="648" t="e">
        <f>VLOOKUP($A6088,PH!$A:$H,5,TRUE)</f>
        <v>#N/A</v>
      </c>
      <c r="G6088" s="648" t="e">
        <f>VLOOKUP($A6088,PH!$A:$H,6,TRUE)</f>
        <v>#N/A</v>
      </c>
      <c r="H6088" s="648" t="e">
        <f>VLOOKUP($A6088,PH!$A:$H,7,TRUE)</f>
        <v>#N/A</v>
      </c>
      <c r="I6088" s="648" t="e">
        <f>VLOOKUP($A6088,PH!$A:$H,8,TRUE)</f>
        <v>#N/A</v>
      </c>
    </row>
    <row r="6089" spans="1:9" x14ac:dyDescent="0.25">
      <c r="A6089" s="648" t="str">
        <f t="shared" si="95"/>
        <v>2017/06/04-19:46:30</v>
      </c>
      <c r="B6089" s="4">
        <v>42890</v>
      </c>
      <c r="C6089" s="3">
        <v>0.82395833333333324</v>
      </c>
      <c r="D6089" s="627" t="s">
        <v>67</v>
      </c>
      <c r="E6089" s="648">
        <f>VLOOKUP(D6089,ID對照表!A:B,2,FALSE)</f>
        <v>43</v>
      </c>
      <c r="F6089" s="648" t="e">
        <f>VLOOKUP($A6089,PH!$A:$H,5,TRUE)</f>
        <v>#N/A</v>
      </c>
      <c r="G6089" s="648" t="e">
        <f>VLOOKUP($A6089,PH!$A:$H,6,TRUE)</f>
        <v>#N/A</v>
      </c>
      <c r="H6089" s="648" t="e">
        <f>VLOOKUP($A6089,PH!$A:$H,7,TRUE)</f>
        <v>#N/A</v>
      </c>
      <c r="I6089" s="648" t="e">
        <f>VLOOKUP($A6089,PH!$A:$H,8,TRUE)</f>
        <v>#N/A</v>
      </c>
    </row>
    <row r="6090" spans="1:9" x14ac:dyDescent="0.25">
      <c r="A6090" s="648" t="str">
        <f t="shared" si="95"/>
        <v>2017/06/04-19:49:20</v>
      </c>
      <c r="B6090" s="4">
        <v>42890</v>
      </c>
      <c r="C6090" s="3">
        <v>0.82592592592592595</v>
      </c>
      <c r="D6090" s="627" t="s">
        <v>57</v>
      </c>
      <c r="E6090" s="648">
        <f>VLOOKUP(D6090,ID對照表!A:B,2,FALSE)</f>
        <v>33</v>
      </c>
      <c r="F6090" s="648" t="e">
        <f>VLOOKUP($A6090,PH!$A:$H,5,TRUE)</f>
        <v>#N/A</v>
      </c>
      <c r="G6090" s="648" t="e">
        <f>VLOOKUP($A6090,PH!$A:$H,6,TRUE)</f>
        <v>#N/A</v>
      </c>
      <c r="H6090" s="648" t="e">
        <f>VLOOKUP($A6090,PH!$A:$H,7,TRUE)</f>
        <v>#N/A</v>
      </c>
      <c r="I6090" s="648" t="e">
        <f>VLOOKUP($A6090,PH!$A:$H,8,TRUE)</f>
        <v>#N/A</v>
      </c>
    </row>
    <row r="6091" spans="1:9" x14ac:dyDescent="0.25">
      <c r="A6091" s="648" t="str">
        <f t="shared" si="95"/>
        <v>2017/06/04-19:49:59</v>
      </c>
      <c r="B6091" s="4">
        <v>42890</v>
      </c>
      <c r="C6091" s="3">
        <v>0.82637731481481491</v>
      </c>
      <c r="D6091" s="627" t="s">
        <v>57</v>
      </c>
      <c r="E6091" s="648">
        <f>VLOOKUP(D6091,ID對照表!A:B,2,FALSE)</f>
        <v>33</v>
      </c>
      <c r="F6091" s="648" t="e">
        <f>VLOOKUP($A6091,PH!$A:$H,5,TRUE)</f>
        <v>#N/A</v>
      </c>
      <c r="G6091" s="648" t="e">
        <f>VLOOKUP($A6091,PH!$A:$H,6,TRUE)</f>
        <v>#N/A</v>
      </c>
      <c r="H6091" s="648" t="e">
        <f>VLOOKUP($A6091,PH!$A:$H,7,TRUE)</f>
        <v>#N/A</v>
      </c>
      <c r="I6091" s="648" t="e">
        <f>VLOOKUP($A6091,PH!$A:$H,8,TRUE)</f>
        <v>#N/A</v>
      </c>
    </row>
    <row r="6092" spans="1:9" x14ac:dyDescent="0.25">
      <c r="A6092" s="648" t="str">
        <f t="shared" si="95"/>
        <v>2017/06/04-19:50:35</v>
      </c>
      <c r="B6092" s="4">
        <v>42890</v>
      </c>
      <c r="C6092" s="3">
        <v>0.82679398148148142</v>
      </c>
      <c r="D6092" s="627" t="s">
        <v>67</v>
      </c>
      <c r="E6092" s="648">
        <f>VLOOKUP(D6092,ID對照表!A:B,2,FALSE)</f>
        <v>43</v>
      </c>
      <c r="F6092" s="648" t="e">
        <f>VLOOKUP($A6092,PH!$A:$H,5,TRUE)</f>
        <v>#N/A</v>
      </c>
      <c r="G6092" s="648" t="e">
        <f>VLOOKUP($A6092,PH!$A:$H,6,TRUE)</f>
        <v>#N/A</v>
      </c>
      <c r="H6092" s="648" t="e">
        <f>VLOOKUP($A6092,PH!$A:$H,7,TRUE)</f>
        <v>#N/A</v>
      </c>
      <c r="I6092" s="648" t="e">
        <f>VLOOKUP($A6092,PH!$A:$H,8,TRUE)</f>
        <v>#N/A</v>
      </c>
    </row>
    <row r="6093" spans="1:9" x14ac:dyDescent="0.25">
      <c r="A6093" s="648" t="str">
        <f t="shared" si="95"/>
        <v>2017/06/04-19:50:45</v>
      </c>
      <c r="B6093" s="4">
        <v>42890</v>
      </c>
      <c r="C6093" s="3">
        <v>0.82690972222222225</v>
      </c>
      <c r="D6093" s="627" t="s">
        <v>57</v>
      </c>
      <c r="E6093" s="648">
        <f>VLOOKUP(D6093,ID對照表!A:B,2,FALSE)</f>
        <v>33</v>
      </c>
      <c r="F6093" s="648" t="e">
        <f>VLOOKUP($A6093,PH!$A:$H,5,TRUE)</f>
        <v>#N/A</v>
      </c>
      <c r="G6093" s="648" t="e">
        <f>VLOOKUP($A6093,PH!$A:$H,6,TRUE)</f>
        <v>#N/A</v>
      </c>
      <c r="H6093" s="648" t="e">
        <f>VLOOKUP($A6093,PH!$A:$H,7,TRUE)</f>
        <v>#N/A</v>
      </c>
      <c r="I6093" s="648" t="e">
        <f>VLOOKUP($A6093,PH!$A:$H,8,TRUE)</f>
        <v>#N/A</v>
      </c>
    </row>
    <row r="6094" spans="1:9" x14ac:dyDescent="0.25">
      <c r="A6094" s="648" t="str">
        <f t="shared" si="95"/>
        <v>2017/06/04-19:57:11</v>
      </c>
      <c r="B6094" s="4">
        <v>42890</v>
      </c>
      <c r="C6094" s="3">
        <v>0.83137731481481481</v>
      </c>
      <c r="D6094" s="627" t="s">
        <v>173</v>
      </c>
      <c r="E6094" s="648">
        <f>VLOOKUP(D6094,ID對照表!A:B,2,FALSE)</f>
        <v>90</v>
      </c>
      <c r="F6094" s="648" t="e">
        <f>VLOOKUP($A6094,PH!$A:$H,5,TRUE)</f>
        <v>#N/A</v>
      </c>
      <c r="G6094" s="648" t="e">
        <f>VLOOKUP($A6094,PH!$A:$H,6,TRUE)</f>
        <v>#N/A</v>
      </c>
      <c r="H6094" s="648" t="e">
        <f>VLOOKUP($A6094,PH!$A:$H,7,TRUE)</f>
        <v>#N/A</v>
      </c>
      <c r="I6094" s="648" t="e">
        <f>VLOOKUP($A6094,PH!$A:$H,8,TRUE)</f>
        <v>#N/A</v>
      </c>
    </row>
    <row r="6095" spans="1:9" x14ac:dyDescent="0.25">
      <c r="A6095" s="648" t="str">
        <f t="shared" si="95"/>
        <v>2017/06/04-19:57:19</v>
      </c>
      <c r="B6095" s="4">
        <v>42890</v>
      </c>
      <c r="C6095" s="3">
        <v>0.83146990740740734</v>
      </c>
      <c r="D6095" s="627" t="s">
        <v>173</v>
      </c>
      <c r="E6095" s="648">
        <f>VLOOKUP(D6095,ID對照表!A:B,2,FALSE)</f>
        <v>90</v>
      </c>
      <c r="F6095" s="648" t="e">
        <f>VLOOKUP($A6095,PH!$A:$H,5,TRUE)</f>
        <v>#N/A</v>
      </c>
      <c r="G6095" s="648" t="e">
        <f>VLOOKUP($A6095,PH!$A:$H,6,TRUE)</f>
        <v>#N/A</v>
      </c>
      <c r="H6095" s="648" t="e">
        <f>VLOOKUP($A6095,PH!$A:$H,7,TRUE)</f>
        <v>#N/A</v>
      </c>
      <c r="I6095" s="648" t="e">
        <f>VLOOKUP($A6095,PH!$A:$H,8,TRUE)</f>
        <v>#N/A</v>
      </c>
    </row>
    <row r="6096" spans="1:9" x14ac:dyDescent="0.25">
      <c r="A6096" s="648" t="str">
        <f t="shared" si="95"/>
        <v>2017/06/04-19:57:33</v>
      </c>
      <c r="B6096" s="4">
        <v>42890</v>
      </c>
      <c r="C6096" s="3">
        <v>0.83163194444444455</v>
      </c>
      <c r="D6096" s="627" t="s">
        <v>173</v>
      </c>
      <c r="E6096" s="648">
        <f>VLOOKUP(D6096,ID對照表!A:B,2,FALSE)</f>
        <v>90</v>
      </c>
      <c r="F6096" s="648" t="e">
        <f>VLOOKUP($A6096,PH!$A:$H,5,TRUE)</f>
        <v>#N/A</v>
      </c>
      <c r="G6096" s="648" t="e">
        <f>VLOOKUP($A6096,PH!$A:$H,6,TRUE)</f>
        <v>#N/A</v>
      </c>
      <c r="H6096" s="648" t="e">
        <f>VLOOKUP($A6096,PH!$A:$H,7,TRUE)</f>
        <v>#N/A</v>
      </c>
      <c r="I6096" s="648" t="e">
        <f>VLOOKUP($A6096,PH!$A:$H,8,TRUE)</f>
        <v>#N/A</v>
      </c>
    </row>
    <row r="6097" spans="1:9" x14ac:dyDescent="0.25">
      <c r="A6097" s="648" t="str">
        <f t="shared" si="95"/>
        <v>2017/06/04-19:57:34</v>
      </c>
      <c r="B6097" s="4">
        <v>42890</v>
      </c>
      <c r="C6097" s="3">
        <v>0.83164351851851848</v>
      </c>
      <c r="D6097" s="627" t="s">
        <v>173</v>
      </c>
      <c r="E6097" s="648">
        <f>VLOOKUP(D6097,ID對照表!A:B,2,FALSE)</f>
        <v>90</v>
      </c>
      <c r="F6097" s="648" t="e">
        <f>VLOOKUP($A6097,PH!$A:$H,5,TRUE)</f>
        <v>#N/A</v>
      </c>
      <c r="G6097" s="648" t="e">
        <f>VLOOKUP($A6097,PH!$A:$H,6,TRUE)</f>
        <v>#N/A</v>
      </c>
      <c r="H6097" s="648" t="e">
        <f>VLOOKUP($A6097,PH!$A:$H,7,TRUE)</f>
        <v>#N/A</v>
      </c>
      <c r="I6097" s="648" t="e">
        <f>VLOOKUP($A6097,PH!$A:$H,8,TRUE)</f>
        <v>#N/A</v>
      </c>
    </row>
    <row r="6098" spans="1:9" x14ac:dyDescent="0.25">
      <c r="A6098" s="648" t="str">
        <f t="shared" si="95"/>
        <v>2017/06/04-19:57:42</v>
      </c>
      <c r="B6098" s="4">
        <v>42890</v>
      </c>
      <c r="C6098" s="3">
        <v>0.83173611111111112</v>
      </c>
      <c r="D6098" s="627" t="s">
        <v>173</v>
      </c>
      <c r="E6098" s="648">
        <f>VLOOKUP(D6098,ID對照表!A:B,2,FALSE)</f>
        <v>90</v>
      </c>
      <c r="F6098" s="648" t="e">
        <f>VLOOKUP($A6098,PH!$A:$H,5,TRUE)</f>
        <v>#N/A</v>
      </c>
      <c r="G6098" s="648" t="e">
        <f>VLOOKUP($A6098,PH!$A:$H,6,TRUE)</f>
        <v>#N/A</v>
      </c>
      <c r="H6098" s="648" t="e">
        <f>VLOOKUP($A6098,PH!$A:$H,7,TRUE)</f>
        <v>#N/A</v>
      </c>
      <c r="I6098" s="648" t="e">
        <f>VLOOKUP($A6098,PH!$A:$H,8,TRUE)</f>
        <v>#N/A</v>
      </c>
    </row>
    <row r="6099" spans="1:9" x14ac:dyDescent="0.25">
      <c r="A6099" s="648" t="str">
        <f t="shared" si="95"/>
        <v>2017/06/04-19:57:54</v>
      </c>
      <c r="B6099" s="4">
        <v>42890</v>
      </c>
      <c r="C6099" s="3">
        <v>0.83187500000000003</v>
      </c>
      <c r="D6099" s="627" t="s">
        <v>173</v>
      </c>
      <c r="E6099" s="648">
        <f>VLOOKUP(D6099,ID對照表!A:B,2,FALSE)</f>
        <v>90</v>
      </c>
      <c r="F6099" s="648" t="e">
        <f>VLOOKUP($A6099,PH!$A:$H,5,TRUE)</f>
        <v>#N/A</v>
      </c>
      <c r="G6099" s="648" t="e">
        <f>VLOOKUP($A6099,PH!$A:$H,6,TRUE)</f>
        <v>#N/A</v>
      </c>
      <c r="H6099" s="648" t="e">
        <f>VLOOKUP($A6099,PH!$A:$H,7,TRUE)</f>
        <v>#N/A</v>
      </c>
      <c r="I6099" s="648" t="e">
        <f>VLOOKUP($A6099,PH!$A:$H,8,TRUE)</f>
        <v>#N/A</v>
      </c>
    </row>
    <row r="6100" spans="1:9" x14ac:dyDescent="0.25">
      <c r="A6100" s="648" t="str">
        <f t="shared" si="95"/>
        <v>2017/06/04-20:05:25</v>
      </c>
      <c r="B6100" s="4">
        <v>42890</v>
      </c>
      <c r="C6100" s="3">
        <v>0.83709490740740744</v>
      </c>
      <c r="D6100" s="627" t="s">
        <v>57</v>
      </c>
      <c r="E6100" s="648">
        <f>VLOOKUP(D6100,ID對照表!A:B,2,FALSE)</f>
        <v>33</v>
      </c>
      <c r="F6100" s="648" t="e">
        <f>VLOOKUP($A6100,PH!$A:$H,5,TRUE)</f>
        <v>#N/A</v>
      </c>
      <c r="G6100" s="648" t="e">
        <f>VLOOKUP($A6100,PH!$A:$H,6,TRUE)</f>
        <v>#N/A</v>
      </c>
      <c r="H6100" s="648" t="e">
        <f>VLOOKUP($A6100,PH!$A:$H,7,TRUE)</f>
        <v>#N/A</v>
      </c>
      <c r="I6100" s="648" t="e">
        <f>VLOOKUP($A6100,PH!$A:$H,8,TRUE)</f>
        <v>#N/A</v>
      </c>
    </row>
    <row r="6101" spans="1:9" x14ac:dyDescent="0.25">
      <c r="A6101" s="648" t="str">
        <f t="shared" si="95"/>
        <v>2017/06/04-20:06:08</v>
      </c>
      <c r="B6101" s="4">
        <v>42890</v>
      </c>
      <c r="C6101" s="3">
        <v>0.83759259259259267</v>
      </c>
      <c r="D6101" s="627" t="s">
        <v>60</v>
      </c>
      <c r="E6101" s="648">
        <f>VLOOKUP(D6101,ID對照表!A:B,2,FALSE)</f>
        <v>36</v>
      </c>
      <c r="F6101" s="648" t="e">
        <f>VLOOKUP($A6101,PH!$A:$H,5,TRUE)</f>
        <v>#N/A</v>
      </c>
      <c r="G6101" s="648" t="e">
        <f>VLOOKUP($A6101,PH!$A:$H,6,TRUE)</f>
        <v>#N/A</v>
      </c>
      <c r="H6101" s="648" t="e">
        <f>VLOOKUP($A6101,PH!$A:$H,7,TRUE)</f>
        <v>#N/A</v>
      </c>
      <c r="I6101" s="648" t="e">
        <f>VLOOKUP($A6101,PH!$A:$H,8,TRUE)</f>
        <v>#N/A</v>
      </c>
    </row>
    <row r="6102" spans="1:9" x14ac:dyDescent="0.25">
      <c r="A6102" s="648" t="str">
        <f t="shared" si="95"/>
        <v>2017/06/04-20:13:33</v>
      </c>
      <c r="B6102" s="4">
        <v>42890</v>
      </c>
      <c r="C6102" s="3">
        <v>0.84274305555555562</v>
      </c>
      <c r="D6102" s="627" t="s">
        <v>88</v>
      </c>
      <c r="E6102" s="648">
        <f>VLOOKUP(D6102,ID對照表!A:B,2,FALSE)</f>
        <v>64</v>
      </c>
      <c r="F6102" s="648" t="e">
        <f>VLOOKUP($A6102,PH!$A:$H,5,TRUE)</f>
        <v>#N/A</v>
      </c>
      <c r="G6102" s="648" t="e">
        <f>VLOOKUP($A6102,PH!$A:$H,6,TRUE)</f>
        <v>#N/A</v>
      </c>
      <c r="H6102" s="648" t="e">
        <f>VLOOKUP($A6102,PH!$A:$H,7,TRUE)</f>
        <v>#N/A</v>
      </c>
      <c r="I6102" s="648" t="e">
        <f>VLOOKUP($A6102,PH!$A:$H,8,TRUE)</f>
        <v>#N/A</v>
      </c>
    </row>
    <row r="6103" spans="1:9" x14ac:dyDescent="0.25">
      <c r="A6103" s="648" t="str">
        <f t="shared" si="95"/>
        <v>2017/06/04-20:13:54</v>
      </c>
      <c r="B6103" s="4">
        <v>42890</v>
      </c>
      <c r="C6103" s="3">
        <v>0.8429861111111111</v>
      </c>
      <c r="D6103" s="627" t="s">
        <v>88</v>
      </c>
      <c r="E6103" s="648">
        <f>VLOOKUP(D6103,ID對照表!A:B,2,FALSE)</f>
        <v>64</v>
      </c>
      <c r="F6103" s="648" t="e">
        <f>VLOOKUP($A6103,PH!$A:$H,5,TRUE)</f>
        <v>#N/A</v>
      </c>
      <c r="G6103" s="648" t="e">
        <f>VLOOKUP($A6103,PH!$A:$H,6,TRUE)</f>
        <v>#N/A</v>
      </c>
      <c r="H6103" s="648" t="e">
        <f>VLOOKUP($A6103,PH!$A:$H,7,TRUE)</f>
        <v>#N/A</v>
      </c>
      <c r="I6103" s="648" t="e">
        <f>VLOOKUP($A6103,PH!$A:$H,8,TRUE)</f>
        <v>#N/A</v>
      </c>
    </row>
    <row r="6104" spans="1:9" x14ac:dyDescent="0.25">
      <c r="A6104" s="648" t="str">
        <f t="shared" si="95"/>
        <v>2017/06/04-20:16:56</v>
      </c>
      <c r="B6104" s="4">
        <v>42890</v>
      </c>
      <c r="C6104" s="3">
        <v>0.84509259259259262</v>
      </c>
      <c r="D6104" s="627" t="s">
        <v>66</v>
      </c>
      <c r="E6104" s="648">
        <f>VLOOKUP(D6104,ID對照表!A:B,2,FALSE)</f>
        <v>42</v>
      </c>
      <c r="F6104" s="648" t="e">
        <f>VLOOKUP($A6104,PH!$A:$H,5,TRUE)</f>
        <v>#N/A</v>
      </c>
      <c r="G6104" s="648" t="e">
        <f>VLOOKUP($A6104,PH!$A:$H,6,TRUE)</f>
        <v>#N/A</v>
      </c>
      <c r="H6104" s="648" t="e">
        <f>VLOOKUP($A6104,PH!$A:$H,7,TRUE)</f>
        <v>#N/A</v>
      </c>
      <c r="I6104" s="648" t="e">
        <f>VLOOKUP($A6104,PH!$A:$H,8,TRUE)</f>
        <v>#N/A</v>
      </c>
    </row>
    <row r="6105" spans="1:9" x14ac:dyDescent="0.25">
      <c r="A6105" s="648" t="str">
        <f t="shared" si="95"/>
        <v>2017/06/04-20:18:16</v>
      </c>
      <c r="B6105" s="4">
        <v>42890</v>
      </c>
      <c r="C6105" s="3">
        <v>0.84601851851851861</v>
      </c>
      <c r="D6105" s="627" t="s">
        <v>69</v>
      </c>
      <c r="E6105" s="648">
        <f>VLOOKUP(D6105,ID對照表!A:B,2,FALSE)</f>
        <v>45</v>
      </c>
      <c r="F6105" s="648" t="e">
        <f>VLOOKUP($A6105,PH!$A:$H,5,TRUE)</f>
        <v>#N/A</v>
      </c>
      <c r="G6105" s="648" t="e">
        <f>VLOOKUP($A6105,PH!$A:$H,6,TRUE)</f>
        <v>#N/A</v>
      </c>
      <c r="H6105" s="648" t="e">
        <f>VLOOKUP($A6105,PH!$A:$H,7,TRUE)</f>
        <v>#N/A</v>
      </c>
      <c r="I6105" s="648" t="e">
        <f>VLOOKUP($A6105,PH!$A:$H,8,TRUE)</f>
        <v>#N/A</v>
      </c>
    </row>
    <row r="6106" spans="1:9" x14ac:dyDescent="0.25">
      <c r="A6106" s="648" t="str">
        <f t="shared" si="95"/>
        <v>2017/06/04-20:18:16</v>
      </c>
      <c r="B6106" s="4">
        <v>42890</v>
      </c>
      <c r="C6106" s="3">
        <v>0.84601851851851861</v>
      </c>
      <c r="D6106" s="627" t="s">
        <v>69</v>
      </c>
      <c r="E6106" s="648">
        <f>VLOOKUP(D6106,ID對照表!A:B,2,FALSE)</f>
        <v>45</v>
      </c>
      <c r="F6106" s="648" t="e">
        <f>VLOOKUP($A6106,PH!$A:$H,5,TRUE)</f>
        <v>#N/A</v>
      </c>
      <c r="G6106" s="648" t="e">
        <f>VLOOKUP($A6106,PH!$A:$H,6,TRUE)</f>
        <v>#N/A</v>
      </c>
      <c r="H6106" s="648" t="e">
        <f>VLOOKUP($A6106,PH!$A:$H,7,TRUE)</f>
        <v>#N/A</v>
      </c>
      <c r="I6106" s="648" t="e">
        <f>VLOOKUP($A6106,PH!$A:$H,8,TRUE)</f>
        <v>#N/A</v>
      </c>
    </row>
    <row r="6107" spans="1:9" x14ac:dyDescent="0.25">
      <c r="A6107" s="648" t="str">
        <f t="shared" si="95"/>
        <v>2017/06/04-20:18:27</v>
      </c>
      <c r="B6107" s="4">
        <v>42890</v>
      </c>
      <c r="C6107" s="3">
        <v>0.84614583333333337</v>
      </c>
      <c r="D6107" s="627" t="s">
        <v>69</v>
      </c>
      <c r="E6107" s="648">
        <f>VLOOKUP(D6107,ID對照表!A:B,2,FALSE)</f>
        <v>45</v>
      </c>
      <c r="F6107" s="648" t="e">
        <f>VLOOKUP($A6107,PH!$A:$H,5,TRUE)</f>
        <v>#N/A</v>
      </c>
      <c r="G6107" s="648" t="e">
        <f>VLOOKUP($A6107,PH!$A:$H,6,TRUE)</f>
        <v>#N/A</v>
      </c>
      <c r="H6107" s="648" t="e">
        <f>VLOOKUP($A6107,PH!$A:$H,7,TRUE)</f>
        <v>#N/A</v>
      </c>
      <c r="I6107" s="648" t="e">
        <f>VLOOKUP($A6107,PH!$A:$H,8,TRUE)</f>
        <v>#N/A</v>
      </c>
    </row>
    <row r="6108" spans="1:9" x14ac:dyDescent="0.25">
      <c r="A6108" s="648" t="str">
        <f t="shared" si="95"/>
        <v>2017/06/04-20:18:43</v>
      </c>
      <c r="B6108" s="4">
        <v>42890</v>
      </c>
      <c r="C6108" s="3">
        <v>0.84633101851851855</v>
      </c>
      <c r="D6108" s="627" t="s">
        <v>69</v>
      </c>
      <c r="E6108" s="648">
        <f>VLOOKUP(D6108,ID對照表!A:B,2,FALSE)</f>
        <v>45</v>
      </c>
      <c r="F6108" s="648" t="e">
        <f>VLOOKUP($A6108,PH!$A:$H,5,TRUE)</f>
        <v>#N/A</v>
      </c>
      <c r="G6108" s="648" t="e">
        <f>VLOOKUP($A6108,PH!$A:$H,6,TRUE)</f>
        <v>#N/A</v>
      </c>
      <c r="H6108" s="648" t="e">
        <f>VLOOKUP($A6108,PH!$A:$H,7,TRUE)</f>
        <v>#N/A</v>
      </c>
      <c r="I6108" s="648" t="e">
        <f>VLOOKUP($A6108,PH!$A:$H,8,TRUE)</f>
        <v>#N/A</v>
      </c>
    </row>
    <row r="6109" spans="1:9" x14ac:dyDescent="0.25">
      <c r="A6109" s="648" t="str">
        <f t="shared" si="95"/>
        <v>2017/06/04-20:18:45</v>
      </c>
      <c r="B6109" s="4">
        <v>42890</v>
      </c>
      <c r="C6109" s="3">
        <v>0.84635416666666663</v>
      </c>
      <c r="D6109" s="627" t="s">
        <v>69</v>
      </c>
      <c r="E6109" s="648">
        <f>VLOOKUP(D6109,ID對照表!A:B,2,FALSE)</f>
        <v>45</v>
      </c>
      <c r="F6109" s="648" t="e">
        <f>VLOOKUP($A6109,PH!$A:$H,5,TRUE)</f>
        <v>#N/A</v>
      </c>
      <c r="G6109" s="648" t="e">
        <f>VLOOKUP($A6109,PH!$A:$H,6,TRUE)</f>
        <v>#N/A</v>
      </c>
      <c r="H6109" s="648" t="e">
        <f>VLOOKUP($A6109,PH!$A:$H,7,TRUE)</f>
        <v>#N/A</v>
      </c>
      <c r="I6109" s="648" t="e">
        <f>VLOOKUP($A6109,PH!$A:$H,8,TRUE)</f>
        <v>#N/A</v>
      </c>
    </row>
    <row r="6110" spans="1:9" x14ac:dyDescent="0.25">
      <c r="A6110" s="648" t="str">
        <f t="shared" si="95"/>
        <v>2017/06/04-20:20:08</v>
      </c>
      <c r="B6110" s="4">
        <v>42890</v>
      </c>
      <c r="C6110" s="3">
        <v>0.84731481481481474</v>
      </c>
      <c r="D6110" s="627" t="s">
        <v>66</v>
      </c>
      <c r="E6110" s="648">
        <f>VLOOKUP(D6110,ID對照表!A:B,2,FALSE)</f>
        <v>42</v>
      </c>
      <c r="F6110" s="648" t="e">
        <f>VLOOKUP($A6110,PH!$A:$H,5,TRUE)</f>
        <v>#N/A</v>
      </c>
      <c r="G6110" s="648" t="e">
        <f>VLOOKUP($A6110,PH!$A:$H,6,TRUE)</f>
        <v>#N/A</v>
      </c>
      <c r="H6110" s="648" t="e">
        <f>VLOOKUP($A6110,PH!$A:$H,7,TRUE)</f>
        <v>#N/A</v>
      </c>
      <c r="I6110" s="648" t="e">
        <f>VLOOKUP($A6110,PH!$A:$H,8,TRUE)</f>
        <v>#N/A</v>
      </c>
    </row>
    <row r="6111" spans="1:9" x14ac:dyDescent="0.25">
      <c r="A6111" s="648" t="str">
        <f t="shared" si="95"/>
        <v>2017/06/04-20:20:09</v>
      </c>
      <c r="B6111" s="4">
        <v>42890</v>
      </c>
      <c r="C6111" s="3">
        <v>0.84732638888888889</v>
      </c>
      <c r="D6111" s="627" t="s">
        <v>66</v>
      </c>
      <c r="E6111" s="648">
        <f>VLOOKUP(D6111,ID對照表!A:B,2,FALSE)</f>
        <v>42</v>
      </c>
      <c r="F6111" s="648" t="e">
        <f>VLOOKUP($A6111,PH!$A:$H,5,TRUE)</f>
        <v>#N/A</v>
      </c>
      <c r="G6111" s="648" t="e">
        <f>VLOOKUP($A6111,PH!$A:$H,6,TRUE)</f>
        <v>#N/A</v>
      </c>
      <c r="H6111" s="648" t="e">
        <f>VLOOKUP($A6111,PH!$A:$H,7,TRUE)</f>
        <v>#N/A</v>
      </c>
      <c r="I6111" s="648" t="e">
        <f>VLOOKUP($A6111,PH!$A:$H,8,TRUE)</f>
        <v>#N/A</v>
      </c>
    </row>
    <row r="6112" spans="1:9" x14ac:dyDescent="0.25">
      <c r="A6112" s="648" t="str">
        <f t="shared" si="95"/>
        <v>2017/06/04-20:21:53</v>
      </c>
      <c r="B6112" s="4">
        <v>42890</v>
      </c>
      <c r="C6112" s="3">
        <v>0.8485300925925926</v>
      </c>
      <c r="D6112" s="627" t="s">
        <v>35</v>
      </c>
      <c r="E6112" s="648">
        <f>VLOOKUP(D6112,ID對照表!A:B,2,FALSE)</f>
        <v>15</v>
      </c>
      <c r="F6112" s="648" t="e">
        <f>VLOOKUP($A6112,PH!$A:$H,5,TRUE)</f>
        <v>#N/A</v>
      </c>
      <c r="G6112" s="648" t="e">
        <f>VLOOKUP($A6112,PH!$A:$H,6,TRUE)</f>
        <v>#N/A</v>
      </c>
      <c r="H6112" s="648" t="e">
        <f>VLOOKUP($A6112,PH!$A:$H,7,TRUE)</f>
        <v>#N/A</v>
      </c>
      <c r="I6112" s="648" t="e">
        <f>VLOOKUP($A6112,PH!$A:$H,8,TRUE)</f>
        <v>#N/A</v>
      </c>
    </row>
    <row r="6113" spans="1:9" x14ac:dyDescent="0.25">
      <c r="A6113" s="648" t="str">
        <f t="shared" si="95"/>
        <v>2017/06/04-20:29:44</v>
      </c>
      <c r="B6113" s="4">
        <v>42890</v>
      </c>
      <c r="C6113" s="3">
        <v>0.85398148148148145</v>
      </c>
      <c r="D6113" s="627" t="s">
        <v>88</v>
      </c>
      <c r="E6113" s="648">
        <f>VLOOKUP(D6113,ID對照表!A:B,2,FALSE)</f>
        <v>64</v>
      </c>
      <c r="F6113" s="648" t="e">
        <f>VLOOKUP($A6113,PH!$A:$H,5,TRUE)</f>
        <v>#N/A</v>
      </c>
      <c r="G6113" s="648" t="e">
        <f>VLOOKUP($A6113,PH!$A:$H,6,TRUE)</f>
        <v>#N/A</v>
      </c>
      <c r="H6113" s="648" t="e">
        <f>VLOOKUP($A6113,PH!$A:$H,7,TRUE)</f>
        <v>#N/A</v>
      </c>
      <c r="I6113" s="648" t="e">
        <f>VLOOKUP($A6113,PH!$A:$H,8,TRUE)</f>
        <v>#N/A</v>
      </c>
    </row>
    <row r="6114" spans="1:9" x14ac:dyDescent="0.25">
      <c r="A6114" s="648" t="str">
        <f t="shared" si="95"/>
        <v>2017/06/04-20:33:16</v>
      </c>
      <c r="B6114" s="4">
        <v>42890</v>
      </c>
      <c r="C6114" s="3">
        <v>0.85643518518518524</v>
      </c>
      <c r="D6114" s="627" t="s">
        <v>173</v>
      </c>
      <c r="E6114" s="648">
        <f>VLOOKUP(D6114,ID對照表!A:B,2,FALSE)</f>
        <v>90</v>
      </c>
      <c r="F6114" s="648" t="e">
        <f>VLOOKUP($A6114,PH!$A:$H,5,TRUE)</f>
        <v>#N/A</v>
      </c>
      <c r="G6114" s="648" t="e">
        <f>VLOOKUP($A6114,PH!$A:$H,6,TRUE)</f>
        <v>#N/A</v>
      </c>
      <c r="H6114" s="648" t="e">
        <f>VLOOKUP($A6114,PH!$A:$H,7,TRUE)</f>
        <v>#N/A</v>
      </c>
      <c r="I6114" s="648" t="e">
        <f>VLOOKUP($A6114,PH!$A:$H,8,TRUE)</f>
        <v>#N/A</v>
      </c>
    </row>
    <row r="6115" spans="1:9" x14ac:dyDescent="0.25">
      <c r="A6115" s="648" t="str">
        <f t="shared" si="95"/>
        <v>2017/06/04-20:33:18</v>
      </c>
      <c r="B6115" s="4">
        <v>42890</v>
      </c>
      <c r="C6115" s="3">
        <v>0.85645833333333332</v>
      </c>
      <c r="D6115" s="627" t="s">
        <v>173</v>
      </c>
      <c r="E6115" s="648">
        <f>VLOOKUP(D6115,ID對照表!A:B,2,FALSE)</f>
        <v>90</v>
      </c>
      <c r="F6115" s="648" t="e">
        <f>VLOOKUP($A6115,PH!$A:$H,5,TRUE)</f>
        <v>#N/A</v>
      </c>
      <c r="G6115" s="648" t="e">
        <f>VLOOKUP($A6115,PH!$A:$H,6,TRUE)</f>
        <v>#N/A</v>
      </c>
      <c r="H6115" s="648" t="e">
        <f>VLOOKUP($A6115,PH!$A:$H,7,TRUE)</f>
        <v>#N/A</v>
      </c>
      <c r="I6115" s="648" t="e">
        <f>VLOOKUP($A6115,PH!$A:$H,8,TRUE)</f>
        <v>#N/A</v>
      </c>
    </row>
    <row r="6116" spans="1:9" x14ac:dyDescent="0.25">
      <c r="A6116" s="648" t="str">
        <f t="shared" si="95"/>
        <v>2017/06/04-20:37:16</v>
      </c>
      <c r="B6116" s="4">
        <v>42890</v>
      </c>
      <c r="C6116" s="3">
        <v>0.85921296296296301</v>
      </c>
      <c r="D6116" s="627" t="s">
        <v>67</v>
      </c>
      <c r="E6116" s="648">
        <f>VLOOKUP(D6116,ID對照表!A:B,2,FALSE)</f>
        <v>43</v>
      </c>
      <c r="F6116" s="648" t="e">
        <f>VLOOKUP($A6116,PH!$A:$H,5,TRUE)</f>
        <v>#N/A</v>
      </c>
      <c r="G6116" s="648" t="e">
        <f>VLOOKUP($A6116,PH!$A:$H,6,TRUE)</f>
        <v>#N/A</v>
      </c>
      <c r="H6116" s="648" t="e">
        <f>VLOOKUP($A6116,PH!$A:$H,7,TRUE)</f>
        <v>#N/A</v>
      </c>
      <c r="I6116" s="648" t="e">
        <f>VLOOKUP($A6116,PH!$A:$H,8,TRUE)</f>
        <v>#N/A</v>
      </c>
    </row>
    <row r="6117" spans="1:9" x14ac:dyDescent="0.25">
      <c r="A6117" s="648" t="str">
        <f t="shared" si="95"/>
        <v>2017/06/04-20:39:13</v>
      </c>
      <c r="B6117" s="4">
        <v>42890</v>
      </c>
      <c r="C6117" s="3">
        <v>0.86056712962962967</v>
      </c>
      <c r="D6117" s="627" t="s">
        <v>70</v>
      </c>
      <c r="E6117" s="648">
        <f>VLOOKUP(D6117,ID對照表!A:B,2,FALSE)</f>
        <v>46</v>
      </c>
      <c r="F6117" s="648" t="e">
        <f>VLOOKUP($A6117,PH!$A:$H,5,TRUE)</f>
        <v>#N/A</v>
      </c>
      <c r="G6117" s="648" t="e">
        <f>VLOOKUP($A6117,PH!$A:$H,6,TRUE)</f>
        <v>#N/A</v>
      </c>
      <c r="H6117" s="648" t="e">
        <f>VLOOKUP($A6117,PH!$A:$H,7,TRUE)</f>
        <v>#N/A</v>
      </c>
      <c r="I6117" s="648" t="e">
        <f>VLOOKUP($A6117,PH!$A:$H,8,TRUE)</f>
        <v>#N/A</v>
      </c>
    </row>
    <row r="6118" spans="1:9" x14ac:dyDescent="0.25">
      <c r="A6118" s="648" t="str">
        <f t="shared" si="95"/>
        <v>2017/06/04-20:39:37</v>
      </c>
      <c r="B6118" s="4">
        <v>42890</v>
      </c>
      <c r="C6118" s="3">
        <v>0.86084490740740749</v>
      </c>
      <c r="D6118" s="627" t="s">
        <v>88</v>
      </c>
      <c r="E6118" s="648">
        <f>VLOOKUP(D6118,ID對照表!A:B,2,FALSE)</f>
        <v>64</v>
      </c>
      <c r="F6118" s="648" t="e">
        <f>VLOOKUP($A6118,PH!$A:$H,5,TRUE)</f>
        <v>#N/A</v>
      </c>
      <c r="G6118" s="648" t="e">
        <f>VLOOKUP($A6118,PH!$A:$H,6,TRUE)</f>
        <v>#N/A</v>
      </c>
      <c r="H6118" s="648" t="e">
        <f>VLOOKUP($A6118,PH!$A:$H,7,TRUE)</f>
        <v>#N/A</v>
      </c>
      <c r="I6118" s="648" t="e">
        <f>VLOOKUP($A6118,PH!$A:$H,8,TRUE)</f>
        <v>#N/A</v>
      </c>
    </row>
    <row r="6119" spans="1:9" x14ac:dyDescent="0.25">
      <c r="A6119" s="648" t="str">
        <f t="shared" si="95"/>
        <v>2017/06/04-20:43:15</v>
      </c>
      <c r="B6119" s="4">
        <v>42890</v>
      </c>
      <c r="C6119" s="3">
        <v>0.86336805555555562</v>
      </c>
      <c r="D6119" s="627" t="s">
        <v>70</v>
      </c>
      <c r="E6119" s="648">
        <f>VLOOKUP(D6119,ID對照表!A:B,2,FALSE)</f>
        <v>46</v>
      </c>
      <c r="F6119" s="648" t="e">
        <f>VLOOKUP($A6119,PH!$A:$H,5,TRUE)</f>
        <v>#N/A</v>
      </c>
      <c r="G6119" s="648" t="e">
        <f>VLOOKUP($A6119,PH!$A:$H,6,TRUE)</f>
        <v>#N/A</v>
      </c>
      <c r="H6119" s="648" t="e">
        <f>VLOOKUP($A6119,PH!$A:$H,7,TRUE)</f>
        <v>#N/A</v>
      </c>
      <c r="I6119" s="648" t="e">
        <f>VLOOKUP($A6119,PH!$A:$H,8,TRUE)</f>
        <v>#N/A</v>
      </c>
    </row>
    <row r="6120" spans="1:9" x14ac:dyDescent="0.25">
      <c r="A6120" s="648" t="str">
        <f t="shared" si="95"/>
        <v>2017/06/04-20:43:18</v>
      </c>
      <c r="B6120" s="4">
        <v>42890</v>
      </c>
      <c r="C6120" s="3">
        <v>0.86340277777777785</v>
      </c>
      <c r="D6120" s="627" t="s">
        <v>70</v>
      </c>
      <c r="E6120" s="648">
        <f>VLOOKUP(D6120,ID對照表!A:B,2,FALSE)</f>
        <v>46</v>
      </c>
      <c r="F6120" s="648" t="e">
        <f>VLOOKUP($A6120,PH!$A:$H,5,TRUE)</f>
        <v>#N/A</v>
      </c>
      <c r="G6120" s="648" t="e">
        <f>VLOOKUP($A6120,PH!$A:$H,6,TRUE)</f>
        <v>#N/A</v>
      </c>
      <c r="H6120" s="648" t="e">
        <f>VLOOKUP($A6120,PH!$A:$H,7,TRUE)</f>
        <v>#N/A</v>
      </c>
      <c r="I6120" s="648" t="e">
        <f>VLOOKUP($A6120,PH!$A:$H,8,TRUE)</f>
        <v>#N/A</v>
      </c>
    </row>
    <row r="6121" spans="1:9" x14ac:dyDescent="0.25">
      <c r="A6121" s="648" t="str">
        <f t="shared" si="95"/>
        <v>2017/06/04-20:43:20</v>
      </c>
      <c r="B6121" s="4">
        <v>42890</v>
      </c>
      <c r="C6121" s="3">
        <v>0.86342592592592593</v>
      </c>
      <c r="D6121" s="627" t="s">
        <v>70</v>
      </c>
      <c r="E6121" s="648">
        <f>VLOOKUP(D6121,ID對照表!A:B,2,FALSE)</f>
        <v>46</v>
      </c>
      <c r="F6121" s="648" t="e">
        <f>VLOOKUP($A6121,PH!$A:$H,5,TRUE)</f>
        <v>#N/A</v>
      </c>
      <c r="G6121" s="648" t="e">
        <f>VLOOKUP($A6121,PH!$A:$H,6,TRUE)</f>
        <v>#N/A</v>
      </c>
      <c r="H6121" s="648" t="e">
        <f>VLOOKUP($A6121,PH!$A:$H,7,TRUE)</f>
        <v>#N/A</v>
      </c>
      <c r="I6121" s="648" t="e">
        <f>VLOOKUP($A6121,PH!$A:$H,8,TRUE)</f>
        <v>#N/A</v>
      </c>
    </row>
    <row r="6122" spans="1:9" x14ac:dyDescent="0.25">
      <c r="A6122" s="648" t="str">
        <f t="shared" si="95"/>
        <v>2017/06/04-20:43:22</v>
      </c>
      <c r="B6122" s="4">
        <v>42890</v>
      </c>
      <c r="C6122" s="3">
        <v>0.86344907407407412</v>
      </c>
      <c r="D6122" s="627" t="s">
        <v>70</v>
      </c>
      <c r="E6122" s="648">
        <f>VLOOKUP(D6122,ID對照表!A:B,2,FALSE)</f>
        <v>46</v>
      </c>
      <c r="F6122" s="648" t="e">
        <f>VLOOKUP($A6122,PH!$A:$H,5,TRUE)</f>
        <v>#N/A</v>
      </c>
      <c r="G6122" s="648" t="e">
        <f>VLOOKUP($A6122,PH!$A:$H,6,TRUE)</f>
        <v>#N/A</v>
      </c>
      <c r="H6122" s="648" t="e">
        <f>VLOOKUP($A6122,PH!$A:$H,7,TRUE)</f>
        <v>#N/A</v>
      </c>
      <c r="I6122" s="648" t="e">
        <f>VLOOKUP($A6122,PH!$A:$H,8,TRUE)</f>
        <v>#N/A</v>
      </c>
    </row>
    <row r="6123" spans="1:9" x14ac:dyDescent="0.25">
      <c r="A6123" s="648" t="str">
        <f t="shared" si="95"/>
        <v>2017/06/04-21:04:44</v>
      </c>
      <c r="B6123" s="4">
        <v>42890</v>
      </c>
      <c r="C6123" s="3">
        <v>0.87828703703703714</v>
      </c>
      <c r="D6123" s="627" t="s">
        <v>70</v>
      </c>
      <c r="E6123" s="648">
        <f>VLOOKUP(D6123,ID對照表!A:B,2,FALSE)</f>
        <v>46</v>
      </c>
      <c r="F6123" s="648" t="e">
        <f>VLOOKUP($A6123,PH!$A:$H,5,TRUE)</f>
        <v>#N/A</v>
      </c>
      <c r="G6123" s="648" t="e">
        <f>VLOOKUP($A6123,PH!$A:$H,6,TRUE)</f>
        <v>#N/A</v>
      </c>
      <c r="H6123" s="648" t="e">
        <f>VLOOKUP($A6123,PH!$A:$H,7,TRUE)</f>
        <v>#N/A</v>
      </c>
      <c r="I6123" s="648" t="e">
        <f>VLOOKUP($A6123,PH!$A:$H,8,TRUE)</f>
        <v>#N/A</v>
      </c>
    </row>
    <row r="6124" spans="1:9" x14ac:dyDescent="0.25">
      <c r="A6124" s="648" t="str">
        <f t="shared" si="95"/>
        <v>2017/06/04-21:32:24</v>
      </c>
      <c r="B6124" s="4">
        <v>42890</v>
      </c>
      <c r="C6124" s="3">
        <v>0.89749999999999996</v>
      </c>
      <c r="D6124" s="627" t="s">
        <v>173</v>
      </c>
      <c r="E6124" s="648">
        <f>VLOOKUP(D6124,ID對照表!A:B,2,FALSE)</f>
        <v>90</v>
      </c>
      <c r="F6124" s="648" t="e">
        <f>VLOOKUP($A6124,PH!$A:$H,5,TRUE)</f>
        <v>#N/A</v>
      </c>
      <c r="G6124" s="648" t="e">
        <f>VLOOKUP($A6124,PH!$A:$H,6,TRUE)</f>
        <v>#N/A</v>
      </c>
      <c r="H6124" s="648" t="e">
        <f>VLOOKUP($A6124,PH!$A:$H,7,TRUE)</f>
        <v>#N/A</v>
      </c>
      <c r="I6124" s="648" t="e">
        <f>VLOOKUP($A6124,PH!$A:$H,8,TRUE)</f>
        <v>#N/A</v>
      </c>
    </row>
    <row r="6125" spans="1:9" x14ac:dyDescent="0.25">
      <c r="A6125" s="648" t="str">
        <f t="shared" si="95"/>
        <v>2017/06/04-21:32:28</v>
      </c>
      <c r="B6125" s="4">
        <v>42890</v>
      </c>
      <c r="C6125" s="3">
        <v>0.89754629629629623</v>
      </c>
      <c r="D6125" s="627" t="s">
        <v>173</v>
      </c>
      <c r="E6125" s="648">
        <f>VLOOKUP(D6125,ID對照表!A:B,2,FALSE)</f>
        <v>90</v>
      </c>
      <c r="F6125" s="648" t="e">
        <f>VLOOKUP($A6125,PH!$A:$H,5,TRUE)</f>
        <v>#N/A</v>
      </c>
      <c r="G6125" s="648" t="e">
        <f>VLOOKUP($A6125,PH!$A:$H,6,TRUE)</f>
        <v>#N/A</v>
      </c>
      <c r="H6125" s="648" t="e">
        <f>VLOOKUP($A6125,PH!$A:$H,7,TRUE)</f>
        <v>#N/A</v>
      </c>
      <c r="I6125" s="648" t="e">
        <f>VLOOKUP($A6125,PH!$A:$H,8,TRUE)</f>
        <v>#N/A</v>
      </c>
    </row>
    <row r="6126" spans="1:9" x14ac:dyDescent="0.25">
      <c r="A6126" s="648" t="str">
        <f t="shared" si="95"/>
        <v>2017/06/04-21:32:31</v>
      </c>
      <c r="B6126" s="4">
        <v>42890</v>
      </c>
      <c r="C6126" s="3">
        <v>0.89758101851851846</v>
      </c>
      <c r="D6126" s="627" t="s">
        <v>173</v>
      </c>
      <c r="E6126" s="648">
        <f>VLOOKUP(D6126,ID對照表!A:B,2,FALSE)</f>
        <v>90</v>
      </c>
      <c r="F6126" s="648" t="e">
        <f>VLOOKUP($A6126,PH!$A:$H,5,TRUE)</f>
        <v>#N/A</v>
      </c>
      <c r="G6126" s="648" t="e">
        <f>VLOOKUP($A6126,PH!$A:$H,6,TRUE)</f>
        <v>#N/A</v>
      </c>
      <c r="H6126" s="648" t="e">
        <f>VLOOKUP($A6126,PH!$A:$H,7,TRUE)</f>
        <v>#N/A</v>
      </c>
      <c r="I6126" s="648" t="e">
        <f>VLOOKUP($A6126,PH!$A:$H,8,TRUE)</f>
        <v>#N/A</v>
      </c>
    </row>
    <row r="6127" spans="1:9" x14ac:dyDescent="0.25">
      <c r="A6127" s="648" t="str">
        <f t="shared" si="95"/>
        <v>2017/06/04-21:32:33</v>
      </c>
      <c r="B6127" s="4">
        <v>42890</v>
      </c>
      <c r="C6127" s="3">
        <v>0.89760416666666665</v>
      </c>
      <c r="D6127" s="627" t="s">
        <v>173</v>
      </c>
      <c r="E6127" s="648">
        <f>VLOOKUP(D6127,ID對照表!A:B,2,FALSE)</f>
        <v>90</v>
      </c>
      <c r="F6127" s="648" t="e">
        <f>VLOOKUP($A6127,PH!$A:$H,5,TRUE)</f>
        <v>#N/A</v>
      </c>
      <c r="G6127" s="648" t="e">
        <f>VLOOKUP($A6127,PH!$A:$H,6,TRUE)</f>
        <v>#N/A</v>
      </c>
      <c r="H6127" s="648" t="e">
        <f>VLOOKUP($A6127,PH!$A:$H,7,TRUE)</f>
        <v>#N/A</v>
      </c>
      <c r="I6127" s="648" t="e">
        <f>VLOOKUP($A6127,PH!$A:$H,8,TRUE)</f>
        <v>#N/A</v>
      </c>
    </row>
    <row r="6128" spans="1:9" x14ac:dyDescent="0.25">
      <c r="A6128" s="648" t="str">
        <f t="shared" si="95"/>
        <v>2017/06/04-21:53:17</v>
      </c>
      <c r="B6128" s="4">
        <v>42890</v>
      </c>
      <c r="C6128" s="3">
        <v>0.91200231481481486</v>
      </c>
      <c r="D6128" s="627" t="s">
        <v>35</v>
      </c>
      <c r="E6128" s="648">
        <f>VLOOKUP(D6128,ID對照表!A:B,2,FALSE)</f>
        <v>15</v>
      </c>
      <c r="F6128" s="648" t="e">
        <f>VLOOKUP($A6128,PH!$A:$H,5,TRUE)</f>
        <v>#N/A</v>
      </c>
      <c r="G6128" s="648" t="e">
        <f>VLOOKUP($A6128,PH!$A:$H,6,TRUE)</f>
        <v>#N/A</v>
      </c>
      <c r="H6128" s="648" t="e">
        <f>VLOOKUP($A6128,PH!$A:$H,7,TRUE)</f>
        <v>#N/A</v>
      </c>
      <c r="I6128" s="648" t="e">
        <f>VLOOKUP($A6128,PH!$A:$H,8,TRUE)</f>
        <v>#N/A</v>
      </c>
    </row>
    <row r="6129" spans="1:9" x14ac:dyDescent="0.25">
      <c r="A6129" s="648" t="str">
        <f t="shared" si="95"/>
        <v>2017/06/04-21:53:38</v>
      </c>
      <c r="B6129" s="4">
        <v>42890</v>
      </c>
      <c r="C6129" s="3">
        <v>0.91224537037037035</v>
      </c>
      <c r="D6129" s="627" t="s">
        <v>35</v>
      </c>
      <c r="E6129" s="648">
        <f>VLOOKUP(D6129,ID對照表!A:B,2,FALSE)</f>
        <v>15</v>
      </c>
      <c r="F6129" s="648" t="e">
        <f>VLOOKUP($A6129,PH!$A:$H,5,TRUE)</f>
        <v>#N/A</v>
      </c>
      <c r="G6129" s="648" t="e">
        <f>VLOOKUP($A6129,PH!$A:$H,6,TRUE)</f>
        <v>#N/A</v>
      </c>
      <c r="H6129" s="648" t="e">
        <f>VLOOKUP($A6129,PH!$A:$H,7,TRUE)</f>
        <v>#N/A</v>
      </c>
      <c r="I6129" s="648" t="e">
        <f>VLOOKUP($A6129,PH!$A:$H,8,TRUE)</f>
        <v>#N/A</v>
      </c>
    </row>
    <row r="6130" spans="1:9" x14ac:dyDescent="0.25">
      <c r="A6130" s="648" t="str">
        <f t="shared" si="95"/>
        <v>2017/06/04-22:21:13</v>
      </c>
      <c r="B6130" s="4">
        <v>42890</v>
      </c>
      <c r="C6130" s="3">
        <v>0.93140046296296297</v>
      </c>
      <c r="D6130" s="627" t="s">
        <v>88</v>
      </c>
      <c r="E6130" s="648">
        <f>VLOOKUP(D6130,ID對照表!A:B,2,FALSE)</f>
        <v>64</v>
      </c>
      <c r="F6130" s="648" t="e">
        <f>VLOOKUP($A6130,PH!$A:$H,5,TRUE)</f>
        <v>#N/A</v>
      </c>
      <c r="G6130" s="648" t="e">
        <f>VLOOKUP($A6130,PH!$A:$H,6,TRUE)</f>
        <v>#N/A</v>
      </c>
      <c r="H6130" s="648" t="e">
        <f>VLOOKUP($A6130,PH!$A:$H,7,TRUE)</f>
        <v>#N/A</v>
      </c>
      <c r="I6130" s="648" t="e">
        <f>VLOOKUP($A6130,PH!$A:$H,8,TRUE)</f>
        <v>#N/A</v>
      </c>
    </row>
    <row r="6131" spans="1:9" x14ac:dyDescent="0.25">
      <c r="A6131" s="648" t="str">
        <f t="shared" si="95"/>
        <v>2017/06/04-22:37:24</v>
      </c>
      <c r="B6131" s="4">
        <v>42890</v>
      </c>
      <c r="C6131" s="3">
        <v>0.94263888888888892</v>
      </c>
      <c r="D6131" s="627" t="s">
        <v>35</v>
      </c>
      <c r="E6131" s="648">
        <f>VLOOKUP(D6131,ID對照表!A:B,2,FALSE)</f>
        <v>15</v>
      </c>
      <c r="F6131" s="648" t="e">
        <f>VLOOKUP($A6131,PH!$A:$H,5,TRUE)</f>
        <v>#N/A</v>
      </c>
      <c r="G6131" s="648" t="e">
        <f>VLOOKUP($A6131,PH!$A:$H,6,TRUE)</f>
        <v>#N/A</v>
      </c>
      <c r="H6131" s="648" t="e">
        <f>VLOOKUP($A6131,PH!$A:$H,7,TRUE)</f>
        <v>#N/A</v>
      </c>
      <c r="I6131" s="648" t="e">
        <f>VLOOKUP($A6131,PH!$A:$H,8,TRUE)</f>
        <v>#N/A</v>
      </c>
    </row>
    <row r="6132" spans="1:9" x14ac:dyDescent="0.25">
      <c r="A6132" s="648" t="str">
        <f t="shared" si="95"/>
        <v>2017/06/04-22:41:15</v>
      </c>
      <c r="B6132" s="4">
        <v>42890</v>
      </c>
      <c r="C6132" s="3">
        <v>0.9453125</v>
      </c>
      <c r="D6132" s="627" t="s">
        <v>35</v>
      </c>
      <c r="E6132" s="648">
        <f>VLOOKUP(D6132,ID對照表!A:B,2,FALSE)</f>
        <v>15</v>
      </c>
      <c r="F6132" s="648" t="e">
        <f>VLOOKUP($A6132,PH!$A:$H,5,TRUE)</f>
        <v>#N/A</v>
      </c>
      <c r="G6132" s="648" t="e">
        <f>VLOOKUP($A6132,PH!$A:$H,6,TRUE)</f>
        <v>#N/A</v>
      </c>
      <c r="H6132" s="648" t="e">
        <f>VLOOKUP($A6132,PH!$A:$H,7,TRUE)</f>
        <v>#N/A</v>
      </c>
      <c r="I6132" s="648" t="e">
        <f>VLOOKUP($A6132,PH!$A:$H,8,TRUE)</f>
        <v>#N/A</v>
      </c>
    </row>
    <row r="6133" spans="1:9" x14ac:dyDescent="0.25">
      <c r="A6133" s="648" t="str">
        <f t="shared" si="95"/>
        <v>2017/06/04-22:41:16</v>
      </c>
      <c r="B6133" s="4">
        <v>42890</v>
      </c>
      <c r="C6133" s="3">
        <v>0.94532407407407415</v>
      </c>
      <c r="D6133" s="627" t="s">
        <v>35</v>
      </c>
      <c r="E6133" s="648">
        <f>VLOOKUP(D6133,ID對照表!A:B,2,FALSE)</f>
        <v>15</v>
      </c>
      <c r="F6133" s="648" t="e">
        <f>VLOOKUP($A6133,PH!$A:$H,5,TRUE)</f>
        <v>#N/A</v>
      </c>
      <c r="G6133" s="648" t="e">
        <f>VLOOKUP($A6133,PH!$A:$H,6,TRUE)</f>
        <v>#N/A</v>
      </c>
      <c r="H6133" s="648" t="e">
        <f>VLOOKUP($A6133,PH!$A:$H,7,TRUE)</f>
        <v>#N/A</v>
      </c>
      <c r="I6133" s="648" t="e">
        <f>VLOOKUP($A6133,PH!$A:$H,8,TRUE)</f>
        <v>#N/A</v>
      </c>
    </row>
    <row r="6134" spans="1:9" x14ac:dyDescent="0.25">
      <c r="A6134" s="648" t="str">
        <f t="shared" si="95"/>
        <v>2017/06/04-22:41:17</v>
      </c>
      <c r="B6134" s="4">
        <v>42890</v>
      </c>
      <c r="C6134" s="3">
        <v>0.94533564814814808</v>
      </c>
      <c r="D6134" s="627" t="s">
        <v>35</v>
      </c>
      <c r="E6134" s="648">
        <f>VLOOKUP(D6134,ID對照表!A:B,2,FALSE)</f>
        <v>15</v>
      </c>
      <c r="F6134" s="648" t="e">
        <f>VLOOKUP($A6134,PH!$A:$H,5,TRUE)</f>
        <v>#N/A</v>
      </c>
      <c r="G6134" s="648" t="e">
        <f>VLOOKUP($A6134,PH!$A:$H,6,TRUE)</f>
        <v>#N/A</v>
      </c>
      <c r="H6134" s="648" t="e">
        <f>VLOOKUP($A6134,PH!$A:$H,7,TRUE)</f>
        <v>#N/A</v>
      </c>
      <c r="I6134" s="648" t="e">
        <f>VLOOKUP($A6134,PH!$A:$H,8,TRUE)</f>
        <v>#N/A</v>
      </c>
    </row>
    <row r="6135" spans="1:9" x14ac:dyDescent="0.25">
      <c r="A6135" s="648" t="str">
        <f t="shared" si="95"/>
        <v>2017/06/04-22:41:23</v>
      </c>
      <c r="B6135" s="4">
        <v>42890</v>
      </c>
      <c r="C6135" s="3">
        <v>0.94540509259259264</v>
      </c>
      <c r="D6135" s="627" t="s">
        <v>35</v>
      </c>
      <c r="E6135" s="648">
        <f>VLOOKUP(D6135,ID對照表!A:B,2,FALSE)</f>
        <v>15</v>
      </c>
      <c r="F6135" s="648" t="e">
        <f>VLOOKUP($A6135,PH!$A:$H,5,TRUE)</f>
        <v>#N/A</v>
      </c>
      <c r="G6135" s="648" t="e">
        <f>VLOOKUP($A6135,PH!$A:$H,6,TRUE)</f>
        <v>#N/A</v>
      </c>
      <c r="H6135" s="648" t="e">
        <f>VLOOKUP($A6135,PH!$A:$H,7,TRUE)</f>
        <v>#N/A</v>
      </c>
      <c r="I6135" s="648" t="e">
        <f>VLOOKUP($A6135,PH!$A:$H,8,TRUE)</f>
        <v>#N/A</v>
      </c>
    </row>
    <row r="6136" spans="1:9" x14ac:dyDescent="0.25">
      <c r="A6136" s="648" t="str">
        <f t="shared" si="95"/>
        <v>2017/06/04-22:41:26</v>
      </c>
      <c r="B6136" s="4">
        <v>42890</v>
      </c>
      <c r="C6136" s="3">
        <v>0.94543981481481476</v>
      </c>
      <c r="D6136" s="627" t="s">
        <v>35</v>
      </c>
      <c r="E6136" s="648">
        <f>VLOOKUP(D6136,ID對照表!A:B,2,FALSE)</f>
        <v>15</v>
      </c>
      <c r="F6136" s="648" t="e">
        <f>VLOOKUP($A6136,PH!$A:$H,5,TRUE)</f>
        <v>#N/A</v>
      </c>
      <c r="G6136" s="648" t="e">
        <f>VLOOKUP($A6136,PH!$A:$H,6,TRUE)</f>
        <v>#N/A</v>
      </c>
      <c r="H6136" s="648" t="e">
        <f>VLOOKUP($A6136,PH!$A:$H,7,TRUE)</f>
        <v>#N/A</v>
      </c>
      <c r="I6136" s="648" t="e">
        <f>VLOOKUP($A6136,PH!$A:$H,8,TRUE)</f>
        <v>#N/A</v>
      </c>
    </row>
    <row r="6137" spans="1:9" x14ac:dyDescent="0.25">
      <c r="A6137" s="648" t="str">
        <f t="shared" si="95"/>
        <v>2017/06/04-22:55:26</v>
      </c>
      <c r="B6137" s="4">
        <v>42890</v>
      </c>
      <c r="C6137" s="3">
        <v>0.95516203703703706</v>
      </c>
      <c r="D6137" s="627" t="s">
        <v>35</v>
      </c>
      <c r="E6137" s="648">
        <f>VLOOKUP(D6137,ID對照表!A:B,2,FALSE)</f>
        <v>15</v>
      </c>
      <c r="F6137" s="648" t="e">
        <f>VLOOKUP($A6137,PH!$A:$H,5,TRUE)</f>
        <v>#N/A</v>
      </c>
      <c r="G6137" s="648" t="e">
        <f>VLOOKUP($A6137,PH!$A:$H,6,TRUE)</f>
        <v>#N/A</v>
      </c>
      <c r="H6137" s="648" t="e">
        <f>VLOOKUP($A6137,PH!$A:$H,7,TRUE)</f>
        <v>#N/A</v>
      </c>
      <c r="I6137" s="648" t="e">
        <f>VLOOKUP($A6137,PH!$A:$H,8,TRUE)</f>
        <v>#N/A</v>
      </c>
    </row>
    <row r="6138" spans="1:9" x14ac:dyDescent="0.25">
      <c r="A6138" s="648" t="str">
        <f t="shared" si="95"/>
        <v>2017/06/04-23:01:41</v>
      </c>
      <c r="B6138" s="4">
        <v>42890</v>
      </c>
      <c r="C6138" s="3">
        <v>0.95950231481481485</v>
      </c>
      <c r="D6138" s="627" t="s">
        <v>69</v>
      </c>
      <c r="E6138" s="648">
        <f>VLOOKUP(D6138,ID對照表!A:B,2,FALSE)</f>
        <v>45</v>
      </c>
      <c r="F6138" s="648" t="e">
        <f>VLOOKUP($A6138,PH!$A:$H,5,TRUE)</f>
        <v>#N/A</v>
      </c>
      <c r="G6138" s="648" t="e">
        <f>VLOOKUP($A6138,PH!$A:$H,6,TRUE)</f>
        <v>#N/A</v>
      </c>
      <c r="H6138" s="648" t="e">
        <f>VLOOKUP($A6138,PH!$A:$H,7,TRUE)</f>
        <v>#N/A</v>
      </c>
      <c r="I6138" s="648" t="e">
        <f>VLOOKUP($A6138,PH!$A:$H,8,TRUE)</f>
        <v>#N/A</v>
      </c>
    </row>
    <row r="6139" spans="1:9" x14ac:dyDescent="0.25">
      <c r="A6139" s="648" t="str">
        <f t="shared" si="95"/>
        <v>2017/06/04-23:01:43</v>
      </c>
      <c r="B6139" s="4">
        <v>42890</v>
      </c>
      <c r="C6139" s="3">
        <v>0.95952546296296293</v>
      </c>
      <c r="D6139" s="627" t="s">
        <v>69</v>
      </c>
      <c r="E6139" s="648">
        <f>VLOOKUP(D6139,ID對照表!A:B,2,FALSE)</f>
        <v>45</v>
      </c>
      <c r="F6139" s="648" t="e">
        <f>VLOOKUP($A6139,PH!$A:$H,5,TRUE)</f>
        <v>#N/A</v>
      </c>
      <c r="G6139" s="648" t="e">
        <f>VLOOKUP($A6139,PH!$A:$H,6,TRUE)</f>
        <v>#N/A</v>
      </c>
      <c r="H6139" s="648" t="e">
        <f>VLOOKUP($A6139,PH!$A:$H,7,TRUE)</f>
        <v>#N/A</v>
      </c>
      <c r="I6139" s="648" t="e">
        <f>VLOOKUP($A6139,PH!$A:$H,8,TRUE)</f>
        <v>#N/A</v>
      </c>
    </row>
    <row r="6140" spans="1:9" x14ac:dyDescent="0.25">
      <c r="A6140" s="648" t="str">
        <f t="shared" si="95"/>
        <v>2017/06/04-23:01:54</v>
      </c>
      <c r="B6140" s="4">
        <v>42890</v>
      </c>
      <c r="C6140" s="3">
        <v>0.9596527777777778</v>
      </c>
      <c r="D6140" s="627" t="s">
        <v>69</v>
      </c>
      <c r="E6140" s="648">
        <f>VLOOKUP(D6140,ID對照表!A:B,2,FALSE)</f>
        <v>45</v>
      </c>
      <c r="F6140" s="648" t="e">
        <f>VLOOKUP($A6140,PH!$A:$H,5,TRUE)</f>
        <v>#N/A</v>
      </c>
      <c r="G6140" s="648" t="e">
        <f>VLOOKUP($A6140,PH!$A:$H,6,TRUE)</f>
        <v>#N/A</v>
      </c>
      <c r="H6140" s="648" t="e">
        <f>VLOOKUP($A6140,PH!$A:$H,7,TRUE)</f>
        <v>#N/A</v>
      </c>
      <c r="I6140" s="648" t="e">
        <f>VLOOKUP($A6140,PH!$A:$H,8,TRUE)</f>
        <v>#N/A</v>
      </c>
    </row>
    <row r="6141" spans="1:9" x14ac:dyDescent="0.25">
      <c r="A6141" s="648" t="str">
        <f t="shared" si="95"/>
        <v>2017/06/04-23:01:59</v>
      </c>
      <c r="B6141" s="4">
        <v>42890</v>
      </c>
      <c r="C6141" s="3">
        <v>0.95971064814814822</v>
      </c>
      <c r="D6141" s="627" t="s">
        <v>69</v>
      </c>
      <c r="E6141" s="648">
        <f>VLOOKUP(D6141,ID對照表!A:B,2,FALSE)</f>
        <v>45</v>
      </c>
      <c r="F6141" s="648" t="e">
        <f>VLOOKUP($A6141,PH!$A:$H,5,TRUE)</f>
        <v>#N/A</v>
      </c>
      <c r="G6141" s="648" t="e">
        <f>VLOOKUP($A6141,PH!$A:$H,6,TRUE)</f>
        <v>#N/A</v>
      </c>
      <c r="H6141" s="648" t="e">
        <f>VLOOKUP($A6141,PH!$A:$H,7,TRUE)</f>
        <v>#N/A</v>
      </c>
      <c r="I6141" s="648" t="e">
        <f>VLOOKUP($A6141,PH!$A:$H,8,TRUE)</f>
        <v>#N/A</v>
      </c>
    </row>
    <row r="6142" spans="1:9" x14ac:dyDescent="0.25">
      <c r="A6142" s="648" t="str">
        <f t="shared" si="95"/>
        <v>2017/06/04-23:02:00</v>
      </c>
      <c r="B6142" s="4">
        <v>42890</v>
      </c>
      <c r="C6142" s="3">
        <v>0.95972222222222225</v>
      </c>
      <c r="D6142" s="627" t="s">
        <v>69</v>
      </c>
      <c r="E6142" s="648">
        <f>VLOOKUP(D6142,ID對照表!A:B,2,FALSE)</f>
        <v>45</v>
      </c>
      <c r="F6142" s="648" t="e">
        <f>VLOOKUP($A6142,PH!$A:$H,5,TRUE)</f>
        <v>#N/A</v>
      </c>
      <c r="G6142" s="648" t="e">
        <f>VLOOKUP($A6142,PH!$A:$H,6,TRUE)</f>
        <v>#N/A</v>
      </c>
      <c r="H6142" s="648" t="e">
        <f>VLOOKUP($A6142,PH!$A:$H,7,TRUE)</f>
        <v>#N/A</v>
      </c>
      <c r="I6142" s="648" t="e">
        <f>VLOOKUP($A6142,PH!$A:$H,8,TRUE)</f>
        <v>#N/A</v>
      </c>
    </row>
    <row r="6143" spans="1:9" x14ac:dyDescent="0.25">
      <c r="A6143" s="648" t="str">
        <f t="shared" si="95"/>
        <v>2017/06/04-23:02:03</v>
      </c>
      <c r="B6143" s="4">
        <v>42890</v>
      </c>
      <c r="C6143" s="3">
        <v>0.95975694444444448</v>
      </c>
      <c r="D6143" s="627" t="s">
        <v>69</v>
      </c>
      <c r="E6143" s="648">
        <f>VLOOKUP(D6143,ID對照表!A:B,2,FALSE)</f>
        <v>45</v>
      </c>
      <c r="F6143" s="648" t="e">
        <f>VLOOKUP($A6143,PH!$A:$H,5,TRUE)</f>
        <v>#N/A</v>
      </c>
      <c r="G6143" s="648" t="e">
        <f>VLOOKUP($A6143,PH!$A:$H,6,TRUE)</f>
        <v>#N/A</v>
      </c>
      <c r="H6143" s="648" t="e">
        <f>VLOOKUP($A6143,PH!$A:$H,7,TRUE)</f>
        <v>#N/A</v>
      </c>
      <c r="I6143" s="648" t="e">
        <f>VLOOKUP($A6143,PH!$A:$H,8,TRUE)</f>
        <v>#N/A</v>
      </c>
    </row>
    <row r="6144" spans="1:9" x14ac:dyDescent="0.25">
      <c r="A6144" s="648" t="str">
        <f t="shared" si="95"/>
        <v>2017/06/04-23:02:07</v>
      </c>
      <c r="B6144" s="4">
        <v>42890</v>
      </c>
      <c r="C6144" s="3">
        <v>0.95980324074074075</v>
      </c>
      <c r="D6144" s="627" t="s">
        <v>69</v>
      </c>
      <c r="E6144" s="648">
        <f>VLOOKUP(D6144,ID對照表!A:B,2,FALSE)</f>
        <v>45</v>
      </c>
      <c r="F6144" s="648" t="e">
        <f>VLOOKUP($A6144,PH!$A:$H,5,TRUE)</f>
        <v>#N/A</v>
      </c>
      <c r="G6144" s="648" t="e">
        <f>VLOOKUP($A6144,PH!$A:$H,6,TRUE)</f>
        <v>#N/A</v>
      </c>
      <c r="H6144" s="648" t="e">
        <f>VLOOKUP($A6144,PH!$A:$H,7,TRUE)</f>
        <v>#N/A</v>
      </c>
      <c r="I6144" s="648" t="e">
        <f>VLOOKUP($A6144,PH!$A:$H,8,TRUE)</f>
        <v>#N/A</v>
      </c>
    </row>
    <row r="6145" spans="1:9" x14ac:dyDescent="0.25">
      <c r="A6145" s="648" t="str">
        <f t="shared" si="95"/>
        <v>2017/06/04-23:02:11</v>
      </c>
      <c r="B6145" s="4">
        <v>42890</v>
      </c>
      <c r="C6145" s="3">
        <v>0.95984953703703713</v>
      </c>
      <c r="D6145" s="627" t="s">
        <v>69</v>
      </c>
      <c r="E6145" s="648">
        <f>VLOOKUP(D6145,ID對照表!A:B,2,FALSE)</f>
        <v>45</v>
      </c>
      <c r="F6145" s="648" t="e">
        <f>VLOOKUP($A6145,PH!$A:$H,5,TRUE)</f>
        <v>#N/A</v>
      </c>
      <c r="G6145" s="648" t="e">
        <f>VLOOKUP($A6145,PH!$A:$H,6,TRUE)</f>
        <v>#N/A</v>
      </c>
      <c r="H6145" s="648" t="e">
        <f>VLOOKUP($A6145,PH!$A:$H,7,TRUE)</f>
        <v>#N/A</v>
      </c>
      <c r="I6145" s="648" t="e">
        <f>VLOOKUP($A6145,PH!$A:$H,8,TRUE)</f>
        <v>#N/A</v>
      </c>
    </row>
    <row r="6146" spans="1:9" x14ac:dyDescent="0.25">
      <c r="A6146" s="648" t="str">
        <f t="shared" ref="A6146:A6209" si="96">TEXT(B6146,"yyyy/mm/dd")&amp;"-"&amp;TEXT(C6146,"hh:mm:ss")</f>
        <v>2017/06/04-23:02:14</v>
      </c>
      <c r="B6146" s="4">
        <v>42890</v>
      </c>
      <c r="C6146" s="3">
        <v>0.95988425925925924</v>
      </c>
      <c r="D6146" s="627" t="s">
        <v>69</v>
      </c>
      <c r="E6146" s="648">
        <f>VLOOKUP(D6146,ID對照表!A:B,2,FALSE)</f>
        <v>45</v>
      </c>
      <c r="F6146" s="648" t="e">
        <f>VLOOKUP($A6146,PH!$A:$H,5,TRUE)</f>
        <v>#N/A</v>
      </c>
      <c r="G6146" s="648" t="e">
        <f>VLOOKUP($A6146,PH!$A:$H,6,TRUE)</f>
        <v>#N/A</v>
      </c>
      <c r="H6146" s="648" t="e">
        <f>VLOOKUP($A6146,PH!$A:$H,7,TRUE)</f>
        <v>#N/A</v>
      </c>
      <c r="I6146" s="648" t="e">
        <f>VLOOKUP($A6146,PH!$A:$H,8,TRUE)</f>
        <v>#N/A</v>
      </c>
    </row>
    <row r="6147" spans="1:9" x14ac:dyDescent="0.25">
      <c r="A6147" s="648" t="str">
        <f t="shared" si="96"/>
        <v>2017/06/04-23:02:18</v>
      </c>
      <c r="B6147" s="4">
        <v>42890</v>
      </c>
      <c r="C6147" s="3">
        <v>0.95993055555555562</v>
      </c>
      <c r="D6147" s="627" t="s">
        <v>69</v>
      </c>
      <c r="E6147" s="648">
        <f>VLOOKUP(D6147,ID對照表!A:B,2,FALSE)</f>
        <v>45</v>
      </c>
      <c r="F6147" s="648" t="e">
        <f>VLOOKUP($A6147,PH!$A:$H,5,TRUE)</f>
        <v>#N/A</v>
      </c>
      <c r="G6147" s="648" t="e">
        <f>VLOOKUP($A6147,PH!$A:$H,6,TRUE)</f>
        <v>#N/A</v>
      </c>
      <c r="H6147" s="648" t="e">
        <f>VLOOKUP($A6147,PH!$A:$H,7,TRUE)</f>
        <v>#N/A</v>
      </c>
      <c r="I6147" s="648" t="e">
        <f>VLOOKUP($A6147,PH!$A:$H,8,TRUE)</f>
        <v>#N/A</v>
      </c>
    </row>
    <row r="6148" spans="1:9" x14ac:dyDescent="0.25">
      <c r="A6148" s="648" t="str">
        <f t="shared" si="96"/>
        <v>2017/06/04-23:02:25</v>
      </c>
      <c r="B6148" s="4">
        <v>42890</v>
      </c>
      <c r="C6148" s="3">
        <v>0.96001157407407411</v>
      </c>
      <c r="D6148" s="627" t="s">
        <v>69</v>
      </c>
      <c r="E6148" s="648">
        <f>VLOOKUP(D6148,ID對照表!A:B,2,FALSE)</f>
        <v>45</v>
      </c>
      <c r="F6148" s="648" t="e">
        <f>VLOOKUP($A6148,PH!$A:$H,5,TRUE)</f>
        <v>#N/A</v>
      </c>
      <c r="G6148" s="648" t="e">
        <f>VLOOKUP($A6148,PH!$A:$H,6,TRUE)</f>
        <v>#N/A</v>
      </c>
      <c r="H6148" s="648" t="e">
        <f>VLOOKUP($A6148,PH!$A:$H,7,TRUE)</f>
        <v>#N/A</v>
      </c>
      <c r="I6148" s="648" t="e">
        <f>VLOOKUP($A6148,PH!$A:$H,8,TRUE)</f>
        <v>#N/A</v>
      </c>
    </row>
    <row r="6149" spans="1:9" x14ac:dyDescent="0.25">
      <c r="A6149" s="648" t="str">
        <f t="shared" si="96"/>
        <v>2017/06/04-23:02:27</v>
      </c>
      <c r="B6149" s="4">
        <v>42890</v>
      </c>
      <c r="C6149" s="3">
        <v>0.96003472222222219</v>
      </c>
      <c r="D6149" s="627" t="s">
        <v>69</v>
      </c>
      <c r="E6149" s="648">
        <f>VLOOKUP(D6149,ID對照表!A:B,2,FALSE)</f>
        <v>45</v>
      </c>
      <c r="F6149" s="648" t="e">
        <f>VLOOKUP($A6149,PH!$A:$H,5,TRUE)</f>
        <v>#N/A</v>
      </c>
      <c r="G6149" s="648" t="e">
        <f>VLOOKUP($A6149,PH!$A:$H,6,TRUE)</f>
        <v>#N/A</v>
      </c>
      <c r="H6149" s="648" t="e">
        <f>VLOOKUP($A6149,PH!$A:$H,7,TRUE)</f>
        <v>#N/A</v>
      </c>
      <c r="I6149" s="648" t="e">
        <f>VLOOKUP($A6149,PH!$A:$H,8,TRUE)</f>
        <v>#N/A</v>
      </c>
    </row>
    <row r="6150" spans="1:9" x14ac:dyDescent="0.25">
      <c r="A6150" s="648" t="str">
        <f t="shared" si="96"/>
        <v>2017/06/04-23:02:28</v>
      </c>
      <c r="B6150" s="4">
        <v>42890</v>
      </c>
      <c r="C6150" s="3">
        <v>0.96004629629629623</v>
      </c>
      <c r="D6150" s="627" t="s">
        <v>69</v>
      </c>
      <c r="E6150" s="648">
        <f>VLOOKUP(D6150,ID對照表!A:B,2,FALSE)</f>
        <v>45</v>
      </c>
      <c r="F6150" s="648" t="e">
        <f>VLOOKUP($A6150,PH!$A:$H,5,TRUE)</f>
        <v>#N/A</v>
      </c>
      <c r="G6150" s="648" t="e">
        <f>VLOOKUP($A6150,PH!$A:$H,6,TRUE)</f>
        <v>#N/A</v>
      </c>
      <c r="H6150" s="648" t="e">
        <f>VLOOKUP($A6150,PH!$A:$H,7,TRUE)</f>
        <v>#N/A</v>
      </c>
      <c r="I6150" s="648" t="e">
        <f>VLOOKUP($A6150,PH!$A:$H,8,TRUE)</f>
        <v>#N/A</v>
      </c>
    </row>
    <row r="6151" spans="1:9" x14ac:dyDescent="0.25">
      <c r="A6151" s="648" t="str">
        <f t="shared" si="96"/>
        <v>2017/06/04-23:02:29</v>
      </c>
      <c r="B6151" s="4">
        <v>42890</v>
      </c>
      <c r="C6151" s="3">
        <v>0.96005787037037038</v>
      </c>
      <c r="D6151" s="627" t="s">
        <v>69</v>
      </c>
      <c r="E6151" s="648">
        <f>VLOOKUP(D6151,ID對照表!A:B,2,FALSE)</f>
        <v>45</v>
      </c>
      <c r="F6151" s="648" t="e">
        <f>VLOOKUP($A6151,PH!$A:$H,5,TRUE)</f>
        <v>#N/A</v>
      </c>
      <c r="G6151" s="648" t="e">
        <f>VLOOKUP($A6151,PH!$A:$H,6,TRUE)</f>
        <v>#N/A</v>
      </c>
      <c r="H6151" s="648" t="e">
        <f>VLOOKUP($A6151,PH!$A:$H,7,TRUE)</f>
        <v>#N/A</v>
      </c>
      <c r="I6151" s="648" t="e">
        <f>VLOOKUP($A6151,PH!$A:$H,8,TRUE)</f>
        <v>#N/A</v>
      </c>
    </row>
    <row r="6152" spans="1:9" x14ac:dyDescent="0.25">
      <c r="A6152" s="648" t="str">
        <f t="shared" si="96"/>
        <v>2017/06/04-23:02:34</v>
      </c>
      <c r="B6152" s="4">
        <v>42890</v>
      </c>
      <c r="C6152" s="3">
        <v>0.9601157407407408</v>
      </c>
      <c r="D6152" s="627" t="s">
        <v>69</v>
      </c>
      <c r="E6152" s="648">
        <f>VLOOKUP(D6152,ID對照表!A:B,2,FALSE)</f>
        <v>45</v>
      </c>
      <c r="F6152" s="648" t="e">
        <f>VLOOKUP($A6152,PH!$A:$H,5,TRUE)</f>
        <v>#N/A</v>
      </c>
      <c r="G6152" s="648" t="e">
        <f>VLOOKUP($A6152,PH!$A:$H,6,TRUE)</f>
        <v>#N/A</v>
      </c>
      <c r="H6152" s="648" t="e">
        <f>VLOOKUP($A6152,PH!$A:$H,7,TRUE)</f>
        <v>#N/A</v>
      </c>
      <c r="I6152" s="648" t="e">
        <f>VLOOKUP($A6152,PH!$A:$H,8,TRUE)</f>
        <v>#N/A</v>
      </c>
    </row>
    <row r="6153" spans="1:9" x14ac:dyDescent="0.25">
      <c r="A6153" s="648" t="str">
        <f t="shared" si="96"/>
        <v>2017/06/04-23:02:35</v>
      </c>
      <c r="B6153" s="4">
        <v>42890</v>
      </c>
      <c r="C6153" s="3">
        <v>0.96012731481481473</v>
      </c>
      <c r="D6153" s="627" t="s">
        <v>69</v>
      </c>
      <c r="E6153" s="648">
        <f>VLOOKUP(D6153,ID對照表!A:B,2,FALSE)</f>
        <v>45</v>
      </c>
      <c r="F6153" s="648" t="e">
        <f>VLOOKUP($A6153,PH!$A:$H,5,TRUE)</f>
        <v>#N/A</v>
      </c>
      <c r="G6153" s="648" t="e">
        <f>VLOOKUP($A6153,PH!$A:$H,6,TRUE)</f>
        <v>#N/A</v>
      </c>
      <c r="H6153" s="648" t="e">
        <f>VLOOKUP($A6153,PH!$A:$H,7,TRUE)</f>
        <v>#N/A</v>
      </c>
      <c r="I6153" s="648" t="e">
        <f>VLOOKUP($A6153,PH!$A:$H,8,TRUE)</f>
        <v>#N/A</v>
      </c>
    </row>
    <row r="6154" spans="1:9" x14ac:dyDescent="0.25">
      <c r="A6154" s="648" t="str">
        <f t="shared" si="96"/>
        <v>2017/06/04-23:02:37</v>
      </c>
      <c r="B6154" s="4">
        <v>42890</v>
      </c>
      <c r="C6154" s="3">
        <v>0.96015046296296302</v>
      </c>
      <c r="D6154" s="627" t="s">
        <v>69</v>
      </c>
      <c r="E6154" s="648">
        <f>VLOOKUP(D6154,ID對照表!A:B,2,FALSE)</f>
        <v>45</v>
      </c>
      <c r="F6154" s="648" t="e">
        <f>VLOOKUP($A6154,PH!$A:$H,5,TRUE)</f>
        <v>#N/A</v>
      </c>
      <c r="G6154" s="648" t="e">
        <f>VLOOKUP($A6154,PH!$A:$H,6,TRUE)</f>
        <v>#N/A</v>
      </c>
      <c r="H6154" s="648" t="e">
        <f>VLOOKUP($A6154,PH!$A:$H,7,TRUE)</f>
        <v>#N/A</v>
      </c>
      <c r="I6154" s="648" t="e">
        <f>VLOOKUP($A6154,PH!$A:$H,8,TRUE)</f>
        <v>#N/A</v>
      </c>
    </row>
    <row r="6155" spans="1:9" x14ac:dyDescent="0.25">
      <c r="A6155" s="648" t="str">
        <f t="shared" si="96"/>
        <v>2017/06/04-23:02:40</v>
      </c>
      <c r="B6155" s="4">
        <v>42890</v>
      </c>
      <c r="C6155" s="3">
        <v>0.96018518518518514</v>
      </c>
      <c r="D6155" s="627" t="s">
        <v>69</v>
      </c>
      <c r="E6155" s="648">
        <f>VLOOKUP(D6155,ID對照表!A:B,2,FALSE)</f>
        <v>45</v>
      </c>
      <c r="F6155" s="648" t="e">
        <f>VLOOKUP($A6155,PH!$A:$H,5,TRUE)</f>
        <v>#N/A</v>
      </c>
      <c r="G6155" s="648" t="e">
        <f>VLOOKUP($A6155,PH!$A:$H,6,TRUE)</f>
        <v>#N/A</v>
      </c>
      <c r="H6155" s="648" t="e">
        <f>VLOOKUP($A6155,PH!$A:$H,7,TRUE)</f>
        <v>#N/A</v>
      </c>
      <c r="I6155" s="648" t="e">
        <f>VLOOKUP($A6155,PH!$A:$H,8,TRUE)</f>
        <v>#N/A</v>
      </c>
    </row>
    <row r="6156" spans="1:9" x14ac:dyDescent="0.25">
      <c r="A6156" s="648" t="str">
        <f t="shared" si="96"/>
        <v>2017/06/04-23:02:43</v>
      </c>
      <c r="B6156" s="4">
        <v>42890</v>
      </c>
      <c r="C6156" s="3">
        <v>0.96021990740740737</v>
      </c>
      <c r="D6156" s="627" t="s">
        <v>69</v>
      </c>
      <c r="E6156" s="648">
        <f>VLOOKUP(D6156,ID對照表!A:B,2,FALSE)</f>
        <v>45</v>
      </c>
      <c r="F6156" s="648" t="e">
        <f>VLOOKUP($A6156,PH!$A:$H,5,TRUE)</f>
        <v>#N/A</v>
      </c>
      <c r="G6156" s="648" t="e">
        <f>VLOOKUP($A6156,PH!$A:$H,6,TRUE)</f>
        <v>#N/A</v>
      </c>
      <c r="H6156" s="648" t="e">
        <f>VLOOKUP($A6156,PH!$A:$H,7,TRUE)</f>
        <v>#N/A</v>
      </c>
      <c r="I6156" s="648" t="e">
        <f>VLOOKUP($A6156,PH!$A:$H,8,TRUE)</f>
        <v>#N/A</v>
      </c>
    </row>
    <row r="6157" spans="1:9" x14ac:dyDescent="0.25">
      <c r="A6157" s="648" t="str">
        <f t="shared" si="96"/>
        <v>2017/06/04-23:02:47</v>
      </c>
      <c r="B6157" s="4">
        <v>42890</v>
      </c>
      <c r="C6157" s="3">
        <v>0.96026620370370364</v>
      </c>
      <c r="D6157" s="627" t="s">
        <v>69</v>
      </c>
      <c r="E6157" s="648">
        <f>VLOOKUP(D6157,ID對照表!A:B,2,FALSE)</f>
        <v>45</v>
      </c>
      <c r="F6157" s="648" t="e">
        <f>VLOOKUP($A6157,PH!$A:$H,5,TRUE)</f>
        <v>#N/A</v>
      </c>
      <c r="G6157" s="648" t="e">
        <f>VLOOKUP($A6157,PH!$A:$H,6,TRUE)</f>
        <v>#N/A</v>
      </c>
      <c r="H6157" s="648" t="e">
        <f>VLOOKUP($A6157,PH!$A:$H,7,TRUE)</f>
        <v>#N/A</v>
      </c>
      <c r="I6157" s="648" t="e">
        <f>VLOOKUP($A6157,PH!$A:$H,8,TRUE)</f>
        <v>#N/A</v>
      </c>
    </row>
    <row r="6158" spans="1:9" x14ac:dyDescent="0.25">
      <c r="A6158" s="648" t="str">
        <f t="shared" si="96"/>
        <v>2017/06/04-23:02:50</v>
      </c>
      <c r="B6158" s="4">
        <v>42890</v>
      </c>
      <c r="C6158" s="3">
        <v>0.96030092592592586</v>
      </c>
      <c r="D6158" s="627" t="s">
        <v>69</v>
      </c>
      <c r="E6158" s="648">
        <f>VLOOKUP(D6158,ID對照表!A:B,2,FALSE)</f>
        <v>45</v>
      </c>
      <c r="F6158" s="648" t="e">
        <f>VLOOKUP($A6158,PH!$A:$H,5,TRUE)</f>
        <v>#N/A</v>
      </c>
      <c r="G6158" s="648" t="e">
        <f>VLOOKUP($A6158,PH!$A:$H,6,TRUE)</f>
        <v>#N/A</v>
      </c>
      <c r="H6158" s="648" t="e">
        <f>VLOOKUP($A6158,PH!$A:$H,7,TRUE)</f>
        <v>#N/A</v>
      </c>
      <c r="I6158" s="648" t="e">
        <f>VLOOKUP($A6158,PH!$A:$H,8,TRUE)</f>
        <v>#N/A</v>
      </c>
    </row>
    <row r="6159" spans="1:9" x14ac:dyDescent="0.25">
      <c r="A6159" s="648" t="str">
        <f t="shared" si="96"/>
        <v>2017/06/04-23:03:02</v>
      </c>
      <c r="B6159" s="4">
        <v>42890</v>
      </c>
      <c r="C6159" s="3">
        <v>0.96043981481481477</v>
      </c>
      <c r="D6159" s="627" t="s">
        <v>69</v>
      </c>
      <c r="E6159" s="648">
        <f>VLOOKUP(D6159,ID對照表!A:B,2,FALSE)</f>
        <v>45</v>
      </c>
      <c r="F6159" s="648" t="e">
        <f>VLOOKUP($A6159,PH!$A:$H,5,TRUE)</f>
        <v>#N/A</v>
      </c>
      <c r="G6159" s="648" t="e">
        <f>VLOOKUP($A6159,PH!$A:$H,6,TRUE)</f>
        <v>#N/A</v>
      </c>
      <c r="H6159" s="648" t="e">
        <f>VLOOKUP($A6159,PH!$A:$H,7,TRUE)</f>
        <v>#N/A</v>
      </c>
      <c r="I6159" s="648" t="e">
        <f>VLOOKUP($A6159,PH!$A:$H,8,TRUE)</f>
        <v>#N/A</v>
      </c>
    </row>
    <row r="6160" spans="1:9" x14ac:dyDescent="0.25">
      <c r="A6160" s="648" t="str">
        <f t="shared" si="96"/>
        <v>2017/06/04-23:03:05</v>
      </c>
      <c r="B6160" s="4">
        <v>42890</v>
      </c>
      <c r="C6160" s="3">
        <v>0.960474537037037</v>
      </c>
      <c r="D6160" s="627" t="s">
        <v>69</v>
      </c>
      <c r="E6160" s="648">
        <f>VLOOKUP(D6160,ID對照表!A:B,2,FALSE)</f>
        <v>45</v>
      </c>
      <c r="F6160" s="648" t="e">
        <f>VLOOKUP($A6160,PH!$A:$H,5,TRUE)</f>
        <v>#N/A</v>
      </c>
      <c r="G6160" s="648" t="e">
        <f>VLOOKUP($A6160,PH!$A:$H,6,TRUE)</f>
        <v>#N/A</v>
      </c>
      <c r="H6160" s="648" t="e">
        <f>VLOOKUP($A6160,PH!$A:$H,7,TRUE)</f>
        <v>#N/A</v>
      </c>
      <c r="I6160" s="648" t="e">
        <f>VLOOKUP($A6160,PH!$A:$H,8,TRUE)</f>
        <v>#N/A</v>
      </c>
    </row>
    <row r="6161" spans="1:9" x14ac:dyDescent="0.25">
      <c r="A6161" s="648" t="str">
        <f t="shared" si="96"/>
        <v>2017/06/04-23:03:07</v>
      </c>
      <c r="B6161" s="4">
        <v>42890</v>
      </c>
      <c r="C6161" s="3">
        <v>0.96049768518518519</v>
      </c>
      <c r="D6161" s="627" t="s">
        <v>69</v>
      </c>
      <c r="E6161" s="648">
        <f>VLOOKUP(D6161,ID對照表!A:B,2,FALSE)</f>
        <v>45</v>
      </c>
      <c r="F6161" s="648" t="e">
        <f>VLOOKUP($A6161,PH!$A:$H,5,TRUE)</f>
        <v>#N/A</v>
      </c>
      <c r="G6161" s="648" t="e">
        <f>VLOOKUP($A6161,PH!$A:$H,6,TRUE)</f>
        <v>#N/A</v>
      </c>
      <c r="H6161" s="648" t="e">
        <f>VLOOKUP($A6161,PH!$A:$H,7,TRUE)</f>
        <v>#N/A</v>
      </c>
      <c r="I6161" s="648" t="e">
        <f>VLOOKUP($A6161,PH!$A:$H,8,TRUE)</f>
        <v>#N/A</v>
      </c>
    </row>
    <row r="6162" spans="1:9" x14ac:dyDescent="0.25">
      <c r="A6162" s="648" t="str">
        <f t="shared" si="96"/>
        <v>2017/06/04-23:03:13</v>
      </c>
      <c r="B6162" s="4">
        <v>42890</v>
      </c>
      <c r="C6162" s="3">
        <v>0.96056712962962953</v>
      </c>
      <c r="D6162" s="627" t="s">
        <v>69</v>
      </c>
      <c r="E6162" s="648">
        <f>VLOOKUP(D6162,ID對照表!A:B,2,FALSE)</f>
        <v>45</v>
      </c>
      <c r="F6162" s="648" t="e">
        <f>VLOOKUP($A6162,PH!$A:$H,5,TRUE)</f>
        <v>#N/A</v>
      </c>
      <c r="G6162" s="648" t="e">
        <f>VLOOKUP($A6162,PH!$A:$H,6,TRUE)</f>
        <v>#N/A</v>
      </c>
      <c r="H6162" s="648" t="e">
        <f>VLOOKUP($A6162,PH!$A:$H,7,TRUE)</f>
        <v>#N/A</v>
      </c>
      <c r="I6162" s="648" t="e">
        <f>VLOOKUP($A6162,PH!$A:$H,8,TRUE)</f>
        <v>#N/A</v>
      </c>
    </row>
    <row r="6163" spans="1:9" x14ac:dyDescent="0.25">
      <c r="A6163" s="648" t="str">
        <f t="shared" si="96"/>
        <v>2017/06/04-23:03:20</v>
      </c>
      <c r="B6163" s="4">
        <v>42890</v>
      </c>
      <c r="C6163" s="3">
        <v>0.96064814814814825</v>
      </c>
      <c r="D6163" s="627" t="s">
        <v>69</v>
      </c>
      <c r="E6163" s="648">
        <f>VLOOKUP(D6163,ID對照表!A:B,2,FALSE)</f>
        <v>45</v>
      </c>
      <c r="F6163" s="648" t="e">
        <f>VLOOKUP($A6163,PH!$A:$H,5,TRUE)</f>
        <v>#N/A</v>
      </c>
      <c r="G6163" s="648" t="e">
        <f>VLOOKUP($A6163,PH!$A:$H,6,TRUE)</f>
        <v>#N/A</v>
      </c>
      <c r="H6163" s="648" t="e">
        <f>VLOOKUP($A6163,PH!$A:$H,7,TRUE)</f>
        <v>#N/A</v>
      </c>
      <c r="I6163" s="648" t="e">
        <f>VLOOKUP($A6163,PH!$A:$H,8,TRUE)</f>
        <v>#N/A</v>
      </c>
    </row>
    <row r="6164" spans="1:9" x14ac:dyDescent="0.25">
      <c r="A6164" s="648" t="str">
        <f t="shared" si="96"/>
        <v>2017/06/04-23:03:25</v>
      </c>
      <c r="B6164" s="4">
        <v>42890</v>
      </c>
      <c r="C6164" s="3">
        <v>0.96070601851851845</v>
      </c>
      <c r="D6164" s="627" t="s">
        <v>69</v>
      </c>
      <c r="E6164" s="648">
        <f>VLOOKUP(D6164,ID對照表!A:B,2,FALSE)</f>
        <v>45</v>
      </c>
      <c r="F6164" s="648" t="e">
        <f>VLOOKUP($A6164,PH!$A:$H,5,TRUE)</f>
        <v>#N/A</v>
      </c>
      <c r="G6164" s="648" t="e">
        <f>VLOOKUP($A6164,PH!$A:$H,6,TRUE)</f>
        <v>#N/A</v>
      </c>
      <c r="H6164" s="648" t="e">
        <f>VLOOKUP($A6164,PH!$A:$H,7,TRUE)</f>
        <v>#N/A</v>
      </c>
      <c r="I6164" s="648" t="e">
        <f>VLOOKUP($A6164,PH!$A:$H,8,TRUE)</f>
        <v>#N/A</v>
      </c>
    </row>
    <row r="6165" spans="1:9" x14ac:dyDescent="0.25">
      <c r="A6165" s="648" t="str">
        <f t="shared" si="96"/>
        <v>2017/06/04-23:03:28</v>
      </c>
      <c r="B6165" s="4">
        <v>42890</v>
      </c>
      <c r="C6165" s="3">
        <v>0.96074074074074067</v>
      </c>
      <c r="D6165" s="627" t="s">
        <v>69</v>
      </c>
      <c r="E6165" s="648">
        <f>VLOOKUP(D6165,ID對照表!A:B,2,FALSE)</f>
        <v>45</v>
      </c>
      <c r="F6165" s="648" t="e">
        <f>VLOOKUP($A6165,PH!$A:$H,5,TRUE)</f>
        <v>#N/A</v>
      </c>
      <c r="G6165" s="648" t="e">
        <f>VLOOKUP($A6165,PH!$A:$H,6,TRUE)</f>
        <v>#N/A</v>
      </c>
      <c r="H6165" s="648" t="e">
        <f>VLOOKUP($A6165,PH!$A:$H,7,TRUE)</f>
        <v>#N/A</v>
      </c>
      <c r="I6165" s="648" t="e">
        <f>VLOOKUP($A6165,PH!$A:$H,8,TRUE)</f>
        <v>#N/A</v>
      </c>
    </row>
    <row r="6166" spans="1:9" x14ac:dyDescent="0.25">
      <c r="A6166" s="648" t="str">
        <f t="shared" si="96"/>
        <v>2017/06/04-23:03:31</v>
      </c>
      <c r="B6166" s="4">
        <v>42890</v>
      </c>
      <c r="C6166" s="3">
        <v>0.96077546296296301</v>
      </c>
      <c r="D6166" s="627" t="s">
        <v>69</v>
      </c>
      <c r="E6166" s="648">
        <f>VLOOKUP(D6166,ID對照表!A:B,2,FALSE)</f>
        <v>45</v>
      </c>
      <c r="F6166" s="648" t="e">
        <f>VLOOKUP($A6166,PH!$A:$H,5,TRUE)</f>
        <v>#N/A</v>
      </c>
      <c r="G6166" s="648" t="e">
        <f>VLOOKUP($A6166,PH!$A:$H,6,TRUE)</f>
        <v>#N/A</v>
      </c>
      <c r="H6166" s="648" t="e">
        <f>VLOOKUP($A6166,PH!$A:$H,7,TRUE)</f>
        <v>#N/A</v>
      </c>
      <c r="I6166" s="648" t="e">
        <f>VLOOKUP($A6166,PH!$A:$H,8,TRUE)</f>
        <v>#N/A</v>
      </c>
    </row>
    <row r="6167" spans="1:9" x14ac:dyDescent="0.25">
      <c r="A6167" s="648" t="str">
        <f t="shared" si="96"/>
        <v>2017/06/04-23:03:34</v>
      </c>
      <c r="B6167" s="4">
        <v>42890</v>
      </c>
      <c r="C6167" s="3">
        <v>0.96081018518518524</v>
      </c>
      <c r="D6167" s="627" t="s">
        <v>69</v>
      </c>
      <c r="E6167" s="648">
        <f>VLOOKUP(D6167,ID對照表!A:B,2,FALSE)</f>
        <v>45</v>
      </c>
      <c r="F6167" s="648" t="e">
        <f>VLOOKUP($A6167,PH!$A:$H,5,TRUE)</f>
        <v>#N/A</v>
      </c>
      <c r="G6167" s="648" t="e">
        <f>VLOOKUP($A6167,PH!$A:$H,6,TRUE)</f>
        <v>#N/A</v>
      </c>
      <c r="H6167" s="648" t="e">
        <f>VLOOKUP($A6167,PH!$A:$H,7,TRUE)</f>
        <v>#N/A</v>
      </c>
      <c r="I6167" s="648" t="e">
        <f>VLOOKUP($A6167,PH!$A:$H,8,TRUE)</f>
        <v>#N/A</v>
      </c>
    </row>
    <row r="6168" spans="1:9" x14ac:dyDescent="0.25">
      <c r="A6168" s="648" t="str">
        <f t="shared" si="96"/>
        <v>2017/06/04-23:03:36</v>
      </c>
      <c r="B6168" s="4">
        <v>42890</v>
      </c>
      <c r="C6168" s="3">
        <v>0.96083333333333332</v>
      </c>
      <c r="D6168" s="627" t="s">
        <v>69</v>
      </c>
      <c r="E6168" s="648">
        <f>VLOOKUP(D6168,ID對照表!A:B,2,FALSE)</f>
        <v>45</v>
      </c>
      <c r="F6168" s="648" t="e">
        <f>VLOOKUP($A6168,PH!$A:$H,5,TRUE)</f>
        <v>#N/A</v>
      </c>
      <c r="G6168" s="648" t="e">
        <f>VLOOKUP($A6168,PH!$A:$H,6,TRUE)</f>
        <v>#N/A</v>
      </c>
      <c r="H6168" s="648" t="e">
        <f>VLOOKUP($A6168,PH!$A:$H,7,TRUE)</f>
        <v>#N/A</v>
      </c>
      <c r="I6168" s="648" t="e">
        <f>VLOOKUP($A6168,PH!$A:$H,8,TRUE)</f>
        <v>#N/A</v>
      </c>
    </row>
    <row r="6169" spans="1:9" x14ac:dyDescent="0.25">
      <c r="A6169" s="648" t="str">
        <f t="shared" si="96"/>
        <v>2017/06/04-23:03:37</v>
      </c>
      <c r="B6169" s="4">
        <v>42890</v>
      </c>
      <c r="C6169" s="3">
        <v>0.96084490740740736</v>
      </c>
      <c r="D6169" s="627" t="s">
        <v>69</v>
      </c>
      <c r="E6169" s="648">
        <f>VLOOKUP(D6169,ID對照表!A:B,2,FALSE)</f>
        <v>45</v>
      </c>
      <c r="F6169" s="648" t="e">
        <f>VLOOKUP($A6169,PH!$A:$H,5,TRUE)</f>
        <v>#N/A</v>
      </c>
      <c r="G6169" s="648" t="e">
        <f>VLOOKUP($A6169,PH!$A:$H,6,TRUE)</f>
        <v>#N/A</v>
      </c>
      <c r="H6169" s="648" t="e">
        <f>VLOOKUP($A6169,PH!$A:$H,7,TRUE)</f>
        <v>#N/A</v>
      </c>
      <c r="I6169" s="648" t="e">
        <f>VLOOKUP($A6169,PH!$A:$H,8,TRUE)</f>
        <v>#N/A</v>
      </c>
    </row>
    <row r="6170" spans="1:9" x14ac:dyDescent="0.25">
      <c r="A6170" s="648" t="str">
        <f t="shared" si="96"/>
        <v>2017/06/04-23:03:39</v>
      </c>
      <c r="B6170" s="4">
        <v>42890</v>
      </c>
      <c r="C6170" s="3">
        <v>0.96086805555555566</v>
      </c>
      <c r="D6170" s="627" t="s">
        <v>69</v>
      </c>
      <c r="E6170" s="648">
        <f>VLOOKUP(D6170,ID對照表!A:B,2,FALSE)</f>
        <v>45</v>
      </c>
      <c r="F6170" s="648" t="e">
        <f>VLOOKUP($A6170,PH!$A:$H,5,TRUE)</f>
        <v>#N/A</v>
      </c>
      <c r="G6170" s="648" t="e">
        <f>VLOOKUP($A6170,PH!$A:$H,6,TRUE)</f>
        <v>#N/A</v>
      </c>
      <c r="H6170" s="648" t="e">
        <f>VLOOKUP($A6170,PH!$A:$H,7,TRUE)</f>
        <v>#N/A</v>
      </c>
      <c r="I6170" s="648" t="e">
        <f>VLOOKUP($A6170,PH!$A:$H,8,TRUE)</f>
        <v>#N/A</v>
      </c>
    </row>
    <row r="6171" spans="1:9" x14ac:dyDescent="0.25">
      <c r="A6171" s="648" t="str">
        <f t="shared" si="96"/>
        <v>2017/06/04-23:03:42</v>
      </c>
      <c r="B6171" s="4">
        <v>42890</v>
      </c>
      <c r="C6171" s="3">
        <v>0.96090277777777777</v>
      </c>
      <c r="D6171" s="627" t="s">
        <v>69</v>
      </c>
      <c r="E6171" s="648">
        <f>VLOOKUP(D6171,ID對照表!A:B,2,FALSE)</f>
        <v>45</v>
      </c>
      <c r="F6171" s="648" t="e">
        <f>VLOOKUP($A6171,PH!$A:$H,5,TRUE)</f>
        <v>#N/A</v>
      </c>
      <c r="G6171" s="648" t="e">
        <f>VLOOKUP($A6171,PH!$A:$H,6,TRUE)</f>
        <v>#N/A</v>
      </c>
      <c r="H6171" s="648" t="e">
        <f>VLOOKUP($A6171,PH!$A:$H,7,TRUE)</f>
        <v>#N/A</v>
      </c>
      <c r="I6171" s="648" t="e">
        <f>VLOOKUP($A6171,PH!$A:$H,8,TRUE)</f>
        <v>#N/A</v>
      </c>
    </row>
    <row r="6172" spans="1:9" x14ac:dyDescent="0.25">
      <c r="A6172" s="648" t="str">
        <f t="shared" si="96"/>
        <v>2017/06/04-23:03:43</v>
      </c>
      <c r="B6172" s="4">
        <v>42890</v>
      </c>
      <c r="C6172" s="3">
        <v>0.96091435185185192</v>
      </c>
      <c r="D6172" s="627" t="s">
        <v>69</v>
      </c>
      <c r="E6172" s="648">
        <f>VLOOKUP(D6172,ID對照表!A:B,2,FALSE)</f>
        <v>45</v>
      </c>
      <c r="F6172" s="648" t="e">
        <f>VLOOKUP($A6172,PH!$A:$H,5,TRUE)</f>
        <v>#N/A</v>
      </c>
      <c r="G6172" s="648" t="e">
        <f>VLOOKUP($A6172,PH!$A:$H,6,TRUE)</f>
        <v>#N/A</v>
      </c>
      <c r="H6172" s="648" t="e">
        <f>VLOOKUP($A6172,PH!$A:$H,7,TRUE)</f>
        <v>#N/A</v>
      </c>
      <c r="I6172" s="648" t="e">
        <f>VLOOKUP($A6172,PH!$A:$H,8,TRUE)</f>
        <v>#N/A</v>
      </c>
    </row>
    <row r="6173" spans="1:9" x14ac:dyDescent="0.25">
      <c r="A6173" s="648" t="str">
        <f t="shared" si="96"/>
        <v>2017/06/04-23:03:53</v>
      </c>
      <c r="B6173" s="4">
        <v>42890</v>
      </c>
      <c r="C6173" s="3">
        <v>0.96103009259259264</v>
      </c>
      <c r="D6173" s="627" t="s">
        <v>69</v>
      </c>
      <c r="E6173" s="648">
        <f>VLOOKUP(D6173,ID對照表!A:B,2,FALSE)</f>
        <v>45</v>
      </c>
      <c r="F6173" s="648" t="e">
        <f>VLOOKUP($A6173,PH!$A:$H,5,TRUE)</f>
        <v>#N/A</v>
      </c>
      <c r="G6173" s="648" t="e">
        <f>VLOOKUP($A6173,PH!$A:$H,6,TRUE)</f>
        <v>#N/A</v>
      </c>
      <c r="H6173" s="648" t="e">
        <f>VLOOKUP($A6173,PH!$A:$H,7,TRUE)</f>
        <v>#N/A</v>
      </c>
      <c r="I6173" s="648" t="e">
        <f>VLOOKUP($A6173,PH!$A:$H,8,TRUE)</f>
        <v>#N/A</v>
      </c>
    </row>
    <row r="6174" spans="1:9" x14ac:dyDescent="0.25">
      <c r="A6174" s="648" t="str">
        <f t="shared" si="96"/>
        <v>2017/06/04-23:06:37</v>
      </c>
      <c r="B6174" s="4">
        <v>42890</v>
      </c>
      <c r="C6174" s="3">
        <v>0.96292824074074079</v>
      </c>
      <c r="D6174" s="627" t="s">
        <v>69</v>
      </c>
      <c r="E6174" s="648">
        <f>VLOOKUP(D6174,ID對照表!A:B,2,FALSE)</f>
        <v>45</v>
      </c>
      <c r="F6174" s="648" t="e">
        <f>VLOOKUP($A6174,PH!$A:$H,5,TRUE)</f>
        <v>#N/A</v>
      </c>
      <c r="G6174" s="648" t="e">
        <f>VLOOKUP($A6174,PH!$A:$H,6,TRUE)</f>
        <v>#N/A</v>
      </c>
      <c r="H6174" s="648" t="e">
        <f>VLOOKUP($A6174,PH!$A:$H,7,TRUE)</f>
        <v>#N/A</v>
      </c>
      <c r="I6174" s="648" t="e">
        <f>VLOOKUP($A6174,PH!$A:$H,8,TRUE)</f>
        <v>#N/A</v>
      </c>
    </row>
    <row r="6175" spans="1:9" x14ac:dyDescent="0.25">
      <c r="A6175" s="648" t="str">
        <f t="shared" si="96"/>
        <v>2017/06/04-23:06:42</v>
      </c>
      <c r="B6175" s="4">
        <v>42890</v>
      </c>
      <c r="C6175" s="3">
        <v>0.96298611111111121</v>
      </c>
      <c r="D6175" s="627" t="s">
        <v>69</v>
      </c>
      <c r="E6175" s="648">
        <f>VLOOKUP(D6175,ID對照表!A:B,2,FALSE)</f>
        <v>45</v>
      </c>
      <c r="F6175" s="648" t="e">
        <f>VLOOKUP($A6175,PH!$A:$H,5,TRUE)</f>
        <v>#N/A</v>
      </c>
      <c r="G6175" s="648" t="e">
        <f>VLOOKUP($A6175,PH!$A:$H,6,TRUE)</f>
        <v>#N/A</v>
      </c>
      <c r="H6175" s="648" t="e">
        <f>VLOOKUP($A6175,PH!$A:$H,7,TRUE)</f>
        <v>#N/A</v>
      </c>
      <c r="I6175" s="648" t="e">
        <f>VLOOKUP($A6175,PH!$A:$H,8,TRUE)</f>
        <v>#N/A</v>
      </c>
    </row>
    <row r="6176" spans="1:9" x14ac:dyDescent="0.25">
      <c r="A6176" s="648" t="str">
        <f t="shared" si="96"/>
        <v>2017/06/04-23:45:57</v>
      </c>
      <c r="B6176" s="4">
        <v>42890</v>
      </c>
      <c r="C6176" s="3">
        <v>0.99024305555555558</v>
      </c>
      <c r="D6176" s="627" t="s">
        <v>35</v>
      </c>
      <c r="E6176" s="648">
        <f>VLOOKUP(D6176,ID對照表!A:B,2,FALSE)</f>
        <v>15</v>
      </c>
      <c r="F6176" s="648" t="e">
        <f>VLOOKUP($A6176,PH!$A:$H,5,TRUE)</f>
        <v>#N/A</v>
      </c>
      <c r="G6176" s="648" t="e">
        <f>VLOOKUP($A6176,PH!$A:$H,6,TRUE)</f>
        <v>#N/A</v>
      </c>
      <c r="H6176" s="648" t="e">
        <f>VLOOKUP($A6176,PH!$A:$H,7,TRUE)</f>
        <v>#N/A</v>
      </c>
      <c r="I6176" s="648" t="e">
        <f>VLOOKUP($A6176,PH!$A:$H,8,TRUE)</f>
        <v>#N/A</v>
      </c>
    </row>
    <row r="6177" spans="1:9" x14ac:dyDescent="0.25">
      <c r="A6177" s="648" t="str">
        <f t="shared" si="96"/>
        <v>2017/06/04-23:46:11</v>
      </c>
      <c r="B6177" s="4">
        <v>42890</v>
      </c>
      <c r="C6177" s="3">
        <v>0.99040509259259257</v>
      </c>
      <c r="D6177" s="627" t="s">
        <v>35</v>
      </c>
      <c r="E6177" s="648">
        <f>VLOOKUP(D6177,ID對照表!A:B,2,FALSE)</f>
        <v>15</v>
      </c>
      <c r="F6177" s="648" t="e">
        <f>VLOOKUP($A6177,PH!$A:$H,5,TRUE)</f>
        <v>#N/A</v>
      </c>
      <c r="G6177" s="648" t="e">
        <f>VLOOKUP($A6177,PH!$A:$H,6,TRUE)</f>
        <v>#N/A</v>
      </c>
      <c r="H6177" s="648" t="e">
        <f>VLOOKUP($A6177,PH!$A:$H,7,TRUE)</f>
        <v>#N/A</v>
      </c>
      <c r="I6177" s="648" t="e">
        <f>VLOOKUP($A6177,PH!$A:$H,8,TRUE)</f>
        <v>#N/A</v>
      </c>
    </row>
    <row r="6178" spans="1:9" x14ac:dyDescent="0.25">
      <c r="A6178" s="648" t="str">
        <f t="shared" si="96"/>
        <v>2017/06/04-23:46:13</v>
      </c>
      <c r="B6178" s="4">
        <v>42890</v>
      </c>
      <c r="C6178" s="3">
        <v>0.99042824074074076</v>
      </c>
      <c r="D6178" s="627" t="s">
        <v>35</v>
      </c>
      <c r="E6178" s="648">
        <f>VLOOKUP(D6178,ID對照表!A:B,2,FALSE)</f>
        <v>15</v>
      </c>
      <c r="F6178" s="648" t="e">
        <f>VLOOKUP($A6178,PH!$A:$H,5,TRUE)</f>
        <v>#N/A</v>
      </c>
      <c r="G6178" s="648" t="e">
        <f>VLOOKUP($A6178,PH!$A:$H,6,TRUE)</f>
        <v>#N/A</v>
      </c>
      <c r="H6178" s="648" t="e">
        <f>VLOOKUP($A6178,PH!$A:$H,7,TRUE)</f>
        <v>#N/A</v>
      </c>
      <c r="I6178" s="648" t="e">
        <f>VLOOKUP($A6178,PH!$A:$H,8,TRUE)</f>
        <v>#N/A</v>
      </c>
    </row>
    <row r="6179" spans="1:9" x14ac:dyDescent="0.25">
      <c r="A6179" s="648" t="str">
        <f t="shared" si="96"/>
        <v>2017/06/05-01:01:48</v>
      </c>
      <c r="B6179" s="4">
        <v>42891</v>
      </c>
      <c r="C6179" s="3">
        <v>4.2916666666666665E-2</v>
      </c>
      <c r="D6179" s="627" t="s">
        <v>35</v>
      </c>
      <c r="E6179" s="648">
        <f>VLOOKUP(D6179,ID對照表!A:B,2,FALSE)</f>
        <v>15</v>
      </c>
      <c r="F6179" s="648" t="e">
        <f>VLOOKUP($A6179,PH!$A:$H,5,TRUE)</f>
        <v>#N/A</v>
      </c>
      <c r="G6179" s="648" t="e">
        <f>VLOOKUP($A6179,PH!$A:$H,6,TRUE)</f>
        <v>#N/A</v>
      </c>
      <c r="H6179" s="648" t="e">
        <f>VLOOKUP($A6179,PH!$A:$H,7,TRUE)</f>
        <v>#N/A</v>
      </c>
      <c r="I6179" s="648" t="e">
        <f>VLOOKUP($A6179,PH!$A:$H,8,TRUE)</f>
        <v>#N/A</v>
      </c>
    </row>
    <row r="6180" spans="1:9" x14ac:dyDescent="0.25">
      <c r="A6180" s="648" t="str">
        <f t="shared" si="96"/>
        <v>2017/06/05-01:48:24</v>
      </c>
      <c r="B6180" s="4">
        <v>42891</v>
      </c>
      <c r="C6180" s="3">
        <v>7.5277777777777777E-2</v>
      </c>
      <c r="D6180" s="627" t="s">
        <v>87</v>
      </c>
      <c r="E6180" s="648">
        <f>VLOOKUP(D6180,ID對照表!A:B,2,FALSE)</f>
        <v>63</v>
      </c>
      <c r="F6180" s="648" t="e">
        <f>VLOOKUP($A6180,PH!$A:$H,5,TRUE)</f>
        <v>#N/A</v>
      </c>
      <c r="G6180" s="648" t="e">
        <f>VLOOKUP($A6180,PH!$A:$H,6,TRUE)</f>
        <v>#N/A</v>
      </c>
      <c r="H6180" s="648" t="e">
        <f>VLOOKUP($A6180,PH!$A:$H,7,TRUE)</f>
        <v>#N/A</v>
      </c>
      <c r="I6180" s="648" t="e">
        <f>VLOOKUP($A6180,PH!$A:$H,8,TRUE)</f>
        <v>#N/A</v>
      </c>
    </row>
    <row r="6181" spans="1:9" x14ac:dyDescent="0.25">
      <c r="A6181" s="648" t="str">
        <f t="shared" si="96"/>
        <v>2017/06/05-08:52:32</v>
      </c>
      <c r="B6181" s="4">
        <v>42891</v>
      </c>
      <c r="C6181" s="3">
        <v>0.36981481481481482</v>
      </c>
      <c r="D6181" s="627" t="s">
        <v>2</v>
      </c>
      <c r="E6181" s="648">
        <f>VLOOKUP(D6181,ID對照表!A:B,2,FALSE)</f>
        <v>4</v>
      </c>
      <c r="F6181" s="648">
        <f>VLOOKUP($A6181,PH!$A:$H,5,TRUE)</f>
        <v>7.74</v>
      </c>
      <c r="G6181" s="648">
        <f>VLOOKUP($A6181,PH!$A:$H,6,TRUE)</f>
        <v>27.9</v>
      </c>
      <c r="H6181" s="648">
        <f>VLOOKUP($A6181,PH!$A:$H,7,TRUE)</f>
        <v>28.8</v>
      </c>
      <c r="I6181" s="648">
        <f>VLOOKUP($A6181,PH!$A:$H,8,TRUE)</f>
        <v>81.239999999999995</v>
      </c>
    </row>
    <row r="6182" spans="1:9" x14ac:dyDescent="0.25">
      <c r="A6182" s="648" t="str">
        <f t="shared" si="96"/>
        <v>2017/06/05-09:17:20</v>
      </c>
      <c r="B6182" s="4">
        <v>42891</v>
      </c>
      <c r="C6182" s="3">
        <v>0.38703703703703707</v>
      </c>
      <c r="D6182" s="627" t="s">
        <v>66</v>
      </c>
      <c r="E6182" s="648">
        <f>VLOOKUP(D6182,ID對照表!A:B,2,FALSE)</f>
        <v>42</v>
      </c>
      <c r="F6182" s="648">
        <f>VLOOKUP($A6182,PH!$A:$H,5,TRUE)</f>
        <v>7.77</v>
      </c>
      <c r="G6182" s="648">
        <f>VLOOKUP($A6182,PH!$A:$H,6,TRUE)</f>
        <v>28.1</v>
      </c>
      <c r="H6182" s="648">
        <f>VLOOKUP($A6182,PH!$A:$H,7,TRUE)</f>
        <v>29.1</v>
      </c>
      <c r="I6182" s="648">
        <f>VLOOKUP($A6182,PH!$A:$H,8,TRUE)</f>
        <v>82.39</v>
      </c>
    </row>
    <row r="6183" spans="1:9" x14ac:dyDescent="0.25">
      <c r="A6183" s="648" t="str">
        <f t="shared" si="96"/>
        <v>2017/06/05-09:25:24</v>
      </c>
      <c r="B6183" s="4">
        <v>42891</v>
      </c>
      <c r="C6183" s="3">
        <v>0.39263888888888893</v>
      </c>
      <c r="D6183" s="627" t="s">
        <v>84</v>
      </c>
      <c r="E6183" s="648">
        <f>VLOOKUP(D6183,ID對照表!A:B,2,FALSE)</f>
        <v>60</v>
      </c>
      <c r="F6183" s="648">
        <f>VLOOKUP($A6183,PH!$A:$H,5,TRUE)</f>
        <v>7.77</v>
      </c>
      <c r="G6183" s="648">
        <f>VLOOKUP($A6183,PH!$A:$H,6,TRUE)</f>
        <v>28.1</v>
      </c>
      <c r="H6183" s="648">
        <f>VLOOKUP($A6183,PH!$A:$H,7,TRUE)</f>
        <v>29.1</v>
      </c>
      <c r="I6183" s="648">
        <f>VLOOKUP($A6183,PH!$A:$H,8,TRUE)</f>
        <v>82.39</v>
      </c>
    </row>
    <row r="6184" spans="1:9" x14ac:dyDescent="0.25">
      <c r="A6184" s="648" t="str">
        <f t="shared" si="96"/>
        <v>2017/06/05-09:25:26</v>
      </c>
      <c r="B6184" s="4">
        <v>42891</v>
      </c>
      <c r="C6184" s="3">
        <v>0.39266203703703706</v>
      </c>
      <c r="D6184" s="627" t="s">
        <v>84</v>
      </c>
      <c r="E6184" s="648">
        <f>VLOOKUP(D6184,ID對照表!A:B,2,FALSE)</f>
        <v>60</v>
      </c>
      <c r="F6184" s="648">
        <f>VLOOKUP($A6184,PH!$A:$H,5,TRUE)</f>
        <v>7.77</v>
      </c>
      <c r="G6184" s="648">
        <f>VLOOKUP($A6184,PH!$A:$H,6,TRUE)</f>
        <v>28.1</v>
      </c>
      <c r="H6184" s="648">
        <f>VLOOKUP($A6184,PH!$A:$H,7,TRUE)</f>
        <v>29.1</v>
      </c>
      <c r="I6184" s="648">
        <f>VLOOKUP($A6184,PH!$A:$H,8,TRUE)</f>
        <v>82.39</v>
      </c>
    </row>
    <row r="6185" spans="1:9" x14ac:dyDescent="0.25">
      <c r="A6185" s="648" t="str">
        <f t="shared" si="96"/>
        <v>2017/06/05-09:25:41</v>
      </c>
      <c r="B6185" s="4">
        <v>42891</v>
      </c>
      <c r="C6185" s="3">
        <v>0.39283564814814814</v>
      </c>
      <c r="D6185" s="627" t="s">
        <v>84</v>
      </c>
      <c r="E6185" s="648">
        <f>VLOOKUP(D6185,ID對照表!A:B,2,FALSE)</f>
        <v>60</v>
      </c>
      <c r="F6185" s="648">
        <f>VLOOKUP($A6185,PH!$A:$H,5,TRUE)</f>
        <v>7.77</v>
      </c>
      <c r="G6185" s="648">
        <f>VLOOKUP($A6185,PH!$A:$H,6,TRUE)</f>
        <v>28.1</v>
      </c>
      <c r="H6185" s="648">
        <f>VLOOKUP($A6185,PH!$A:$H,7,TRUE)</f>
        <v>29.1</v>
      </c>
      <c r="I6185" s="648">
        <f>VLOOKUP($A6185,PH!$A:$H,8,TRUE)</f>
        <v>82.39</v>
      </c>
    </row>
    <row r="6186" spans="1:9" x14ac:dyDescent="0.25">
      <c r="A6186" s="648" t="str">
        <f t="shared" si="96"/>
        <v>2017/06/05-09:25:44</v>
      </c>
      <c r="B6186" s="4">
        <v>42891</v>
      </c>
      <c r="C6186" s="3">
        <v>0.39287037037037037</v>
      </c>
      <c r="D6186" s="627" t="s">
        <v>84</v>
      </c>
      <c r="E6186" s="648">
        <f>VLOOKUP(D6186,ID對照表!A:B,2,FALSE)</f>
        <v>60</v>
      </c>
      <c r="F6186" s="648">
        <f>VLOOKUP($A6186,PH!$A:$H,5,TRUE)</f>
        <v>7.77</v>
      </c>
      <c r="G6186" s="648">
        <f>VLOOKUP($A6186,PH!$A:$H,6,TRUE)</f>
        <v>28.1</v>
      </c>
      <c r="H6186" s="648">
        <f>VLOOKUP($A6186,PH!$A:$H,7,TRUE)</f>
        <v>29.1</v>
      </c>
      <c r="I6186" s="648">
        <f>VLOOKUP($A6186,PH!$A:$H,8,TRUE)</f>
        <v>82.39</v>
      </c>
    </row>
    <row r="6187" spans="1:9" x14ac:dyDescent="0.25">
      <c r="A6187" s="648" t="str">
        <f t="shared" si="96"/>
        <v>2017/06/05-09:27:58</v>
      </c>
      <c r="B6187" s="4">
        <v>42891</v>
      </c>
      <c r="C6187" s="3">
        <v>0.3944212962962963</v>
      </c>
      <c r="D6187" s="627" t="s">
        <v>66</v>
      </c>
      <c r="E6187" s="648">
        <f>VLOOKUP(D6187,ID對照表!A:B,2,FALSE)</f>
        <v>42</v>
      </c>
      <c r="F6187" s="648">
        <f>VLOOKUP($A6187,PH!$A:$H,5,TRUE)</f>
        <v>7.8</v>
      </c>
      <c r="G6187" s="648">
        <f>VLOOKUP($A6187,PH!$A:$H,6,TRUE)</f>
        <v>28.2</v>
      </c>
      <c r="H6187" s="648">
        <f>VLOOKUP($A6187,PH!$A:$H,7,TRUE)</f>
        <v>29.55</v>
      </c>
      <c r="I6187" s="648">
        <f>VLOOKUP($A6187,PH!$A:$H,8,TRUE)</f>
        <v>79.55</v>
      </c>
    </row>
    <row r="6188" spans="1:9" x14ac:dyDescent="0.25">
      <c r="A6188" s="648" t="str">
        <f t="shared" si="96"/>
        <v>2017/06/05-09:46:47</v>
      </c>
      <c r="B6188" s="4">
        <v>42891</v>
      </c>
      <c r="C6188" s="3">
        <v>0.40748842592592593</v>
      </c>
      <c r="D6188" s="627" t="s">
        <v>33</v>
      </c>
      <c r="E6188" s="648">
        <f>VLOOKUP(D6188,ID對照表!A:B,2,FALSE)</f>
        <v>13</v>
      </c>
      <c r="F6188" s="648">
        <f>VLOOKUP($A6188,PH!$A:$H,5,TRUE)</f>
        <v>7.79</v>
      </c>
      <c r="G6188" s="648">
        <f>VLOOKUP($A6188,PH!$A:$H,6,TRUE)</f>
        <v>28.5</v>
      </c>
      <c r="H6188" s="648">
        <f>VLOOKUP($A6188,PH!$A:$H,7,TRUE)</f>
        <v>29.86</v>
      </c>
      <c r="I6188" s="648">
        <f>VLOOKUP($A6188,PH!$A:$H,8,TRUE)</f>
        <v>76.62</v>
      </c>
    </row>
    <row r="6189" spans="1:9" x14ac:dyDescent="0.25">
      <c r="A6189" s="648" t="str">
        <f t="shared" si="96"/>
        <v>2017/06/05-09:46:51</v>
      </c>
      <c r="B6189" s="4">
        <v>42891</v>
      </c>
      <c r="C6189" s="3">
        <v>0.40753472222222226</v>
      </c>
      <c r="D6189" s="627" t="s">
        <v>33</v>
      </c>
      <c r="E6189" s="648">
        <f>VLOOKUP(D6189,ID對照表!A:B,2,FALSE)</f>
        <v>13</v>
      </c>
      <c r="F6189" s="648">
        <f>VLOOKUP($A6189,PH!$A:$H,5,TRUE)</f>
        <v>7.79</v>
      </c>
      <c r="G6189" s="648">
        <f>VLOOKUP($A6189,PH!$A:$H,6,TRUE)</f>
        <v>28.5</v>
      </c>
      <c r="H6189" s="648">
        <f>VLOOKUP($A6189,PH!$A:$H,7,TRUE)</f>
        <v>29.86</v>
      </c>
      <c r="I6189" s="648">
        <f>VLOOKUP($A6189,PH!$A:$H,8,TRUE)</f>
        <v>76.62</v>
      </c>
    </row>
    <row r="6190" spans="1:9" x14ac:dyDescent="0.25">
      <c r="A6190" s="648" t="str">
        <f t="shared" si="96"/>
        <v>2017/06/05-09:47:01</v>
      </c>
      <c r="B6190" s="4">
        <v>42891</v>
      </c>
      <c r="C6190" s="3">
        <v>0.40765046296296298</v>
      </c>
      <c r="D6190" s="627" t="s">
        <v>33</v>
      </c>
      <c r="E6190" s="648">
        <f>VLOOKUP(D6190,ID對照表!A:B,2,FALSE)</f>
        <v>13</v>
      </c>
      <c r="F6190" s="648">
        <f>VLOOKUP($A6190,PH!$A:$H,5,TRUE)</f>
        <v>7.79</v>
      </c>
      <c r="G6190" s="648">
        <f>VLOOKUP($A6190,PH!$A:$H,6,TRUE)</f>
        <v>28.5</v>
      </c>
      <c r="H6190" s="648">
        <f>VLOOKUP($A6190,PH!$A:$H,7,TRUE)</f>
        <v>29.86</v>
      </c>
      <c r="I6190" s="648">
        <f>VLOOKUP($A6190,PH!$A:$H,8,TRUE)</f>
        <v>76.62</v>
      </c>
    </row>
    <row r="6191" spans="1:9" x14ac:dyDescent="0.25">
      <c r="A6191" s="648" t="str">
        <f t="shared" si="96"/>
        <v>2017/06/05-09:51:30</v>
      </c>
      <c r="B6191" s="4">
        <v>42891</v>
      </c>
      <c r="C6191" s="3">
        <v>0.41076388888888887</v>
      </c>
      <c r="D6191" s="627" t="s">
        <v>33</v>
      </c>
      <c r="E6191" s="648">
        <f>VLOOKUP(D6191,ID對照表!A:B,2,FALSE)</f>
        <v>13</v>
      </c>
      <c r="F6191" s="648">
        <f>VLOOKUP($A6191,PH!$A:$H,5,TRUE)</f>
        <v>7.79</v>
      </c>
      <c r="G6191" s="648">
        <f>VLOOKUP($A6191,PH!$A:$H,6,TRUE)</f>
        <v>28.5</v>
      </c>
      <c r="H6191" s="648">
        <f>VLOOKUP($A6191,PH!$A:$H,7,TRUE)</f>
        <v>29.86</v>
      </c>
      <c r="I6191" s="648">
        <f>VLOOKUP($A6191,PH!$A:$H,8,TRUE)</f>
        <v>76.62</v>
      </c>
    </row>
    <row r="6192" spans="1:9" x14ac:dyDescent="0.25">
      <c r="A6192" s="648" t="str">
        <f t="shared" si="96"/>
        <v>2017/06/05-09:53:37</v>
      </c>
      <c r="B6192" s="4">
        <v>42891</v>
      </c>
      <c r="C6192" s="3">
        <v>0.41223379629629631</v>
      </c>
      <c r="D6192" s="627" t="s">
        <v>33</v>
      </c>
      <c r="E6192" s="648">
        <f>VLOOKUP(D6192,ID對照表!A:B,2,FALSE)</f>
        <v>13</v>
      </c>
      <c r="F6192" s="648">
        <f>VLOOKUP($A6192,PH!$A:$H,5,TRUE)</f>
        <v>7.79</v>
      </c>
      <c r="G6192" s="648">
        <f>VLOOKUP($A6192,PH!$A:$H,6,TRUE)</f>
        <v>28.5</v>
      </c>
      <c r="H6192" s="648">
        <f>VLOOKUP($A6192,PH!$A:$H,7,TRUE)</f>
        <v>29.86</v>
      </c>
      <c r="I6192" s="648">
        <f>VLOOKUP($A6192,PH!$A:$H,8,TRUE)</f>
        <v>76.62</v>
      </c>
    </row>
    <row r="6193" spans="1:9" x14ac:dyDescent="0.25">
      <c r="A6193" s="648" t="str">
        <f t="shared" si="96"/>
        <v>2017/06/05-09:53:41</v>
      </c>
      <c r="B6193" s="4">
        <v>42891</v>
      </c>
      <c r="C6193" s="3">
        <v>0.41228009259259263</v>
      </c>
      <c r="D6193" s="627" t="s">
        <v>33</v>
      </c>
      <c r="E6193" s="648">
        <f>VLOOKUP(D6193,ID對照表!A:B,2,FALSE)</f>
        <v>13</v>
      </c>
      <c r="F6193" s="648">
        <f>VLOOKUP($A6193,PH!$A:$H,5,TRUE)</f>
        <v>7.79</v>
      </c>
      <c r="G6193" s="648">
        <f>VLOOKUP($A6193,PH!$A:$H,6,TRUE)</f>
        <v>28.5</v>
      </c>
      <c r="H6193" s="648">
        <f>VLOOKUP($A6193,PH!$A:$H,7,TRUE)</f>
        <v>29.86</v>
      </c>
      <c r="I6193" s="648">
        <f>VLOOKUP($A6193,PH!$A:$H,8,TRUE)</f>
        <v>76.62</v>
      </c>
    </row>
    <row r="6194" spans="1:9" x14ac:dyDescent="0.25">
      <c r="A6194" s="648" t="str">
        <f t="shared" si="96"/>
        <v>2017/06/05-11:04:44</v>
      </c>
      <c r="B6194" s="4">
        <v>42891</v>
      </c>
      <c r="C6194" s="3">
        <v>0.46162037037037035</v>
      </c>
      <c r="D6194" s="627" t="s">
        <v>66</v>
      </c>
      <c r="E6194" s="648">
        <f>VLOOKUP(D6194,ID對照表!A:B,2,FALSE)</f>
        <v>42</v>
      </c>
      <c r="F6194" s="648">
        <f>VLOOKUP($A6194,PH!$A:$H,5,TRUE)</f>
        <v>7.98</v>
      </c>
      <c r="G6194" s="648">
        <f>VLOOKUP($A6194,PH!$A:$H,6,TRUE)</f>
        <v>29.3</v>
      </c>
      <c r="H6194" s="648">
        <f>VLOOKUP($A6194,PH!$A:$H,7,TRUE)</f>
        <v>30.98</v>
      </c>
      <c r="I6194" s="648">
        <f>VLOOKUP($A6194,PH!$A:$H,8,TRUE)</f>
        <v>74.349999999999994</v>
      </c>
    </row>
    <row r="6195" spans="1:9" x14ac:dyDescent="0.25">
      <c r="A6195" s="648" t="str">
        <f t="shared" si="96"/>
        <v>2017/06/05-11:06:00</v>
      </c>
      <c r="B6195" s="4">
        <v>42891</v>
      </c>
      <c r="C6195" s="3">
        <v>0.46249999999999997</v>
      </c>
      <c r="D6195" s="627" t="s">
        <v>33</v>
      </c>
      <c r="E6195" s="648">
        <f>VLOOKUP(D6195,ID對照表!A:B,2,FALSE)</f>
        <v>13</v>
      </c>
      <c r="F6195" s="648">
        <f>VLOOKUP($A6195,PH!$A:$H,5,TRUE)</f>
        <v>7.98</v>
      </c>
      <c r="G6195" s="648">
        <f>VLOOKUP($A6195,PH!$A:$H,6,TRUE)</f>
        <v>29.3</v>
      </c>
      <c r="H6195" s="648">
        <f>VLOOKUP($A6195,PH!$A:$H,7,TRUE)</f>
        <v>30.98</v>
      </c>
      <c r="I6195" s="648">
        <f>VLOOKUP($A6195,PH!$A:$H,8,TRUE)</f>
        <v>74.349999999999994</v>
      </c>
    </row>
    <row r="6196" spans="1:9" x14ac:dyDescent="0.25">
      <c r="A6196" s="648" t="str">
        <f t="shared" si="96"/>
        <v>2017/06/05-11:06:58</v>
      </c>
      <c r="B6196" s="4">
        <v>42891</v>
      </c>
      <c r="C6196" s="3">
        <v>0.46317129629629633</v>
      </c>
      <c r="D6196" s="627" t="s">
        <v>33</v>
      </c>
      <c r="E6196" s="648">
        <f>VLOOKUP(D6196,ID對照表!A:B,2,FALSE)</f>
        <v>13</v>
      </c>
      <c r="F6196" s="648">
        <f>VLOOKUP($A6196,PH!$A:$H,5,TRUE)</f>
        <v>8</v>
      </c>
      <c r="G6196" s="648">
        <f>VLOOKUP($A6196,PH!$A:$H,6,TRUE)</f>
        <v>29.5</v>
      </c>
      <c r="H6196" s="648">
        <f>VLOOKUP($A6196,PH!$A:$H,7,TRUE)</f>
        <v>30.83</v>
      </c>
      <c r="I6196" s="648">
        <f>VLOOKUP($A6196,PH!$A:$H,8,TRUE)</f>
        <v>74.73</v>
      </c>
    </row>
    <row r="6197" spans="1:9" x14ac:dyDescent="0.25">
      <c r="A6197" s="648" t="str">
        <f t="shared" si="96"/>
        <v>2017/06/05-11:11:26</v>
      </c>
      <c r="B6197" s="4">
        <v>42891</v>
      </c>
      <c r="C6197" s="3">
        <v>0.46627314814814813</v>
      </c>
      <c r="D6197" s="627" t="s">
        <v>33</v>
      </c>
      <c r="E6197" s="648">
        <f>VLOOKUP(D6197,ID對照表!A:B,2,FALSE)</f>
        <v>13</v>
      </c>
      <c r="F6197" s="648">
        <f>VLOOKUP($A6197,PH!$A:$H,5,TRUE)</f>
        <v>8</v>
      </c>
      <c r="G6197" s="648">
        <f>VLOOKUP($A6197,PH!$A:$H,6,TRUE)</f>
        <v>29.5</v>
      </c>
      <c r="H6197" s="648">
        <f>VLOOKUP($A6197,PH!$A:$H,7,TRUE)</f>
        <v>30.83</v>
      </c>
      <c r="I6197" s="648">
        <f>VLOOKUP($A6197,PH!$A:$H,8,TRUE)</f>
        <v>74.73</v>
      </c>
    </row>
    <row r="6198" spans="1:9" x14ac:dyDescent="0.25">
      <c r="A6198" s="648" t="str">
        <f t="shared" si="96"/>
        <v>2017/06/05-13:16:29</v>
      </c>
      <c r="B6198" s="4">
        <v>42891</v>
      </c>
      <c r="C6198" s="3">
        <v>0.55311342592592594</v>
      </c>
      <c r="D6198" s="627" t="s">
        <v>52</v>
      </c>
      <c r="E6198" s="648">
        <f>VLOOKUP(D6198,ID對照表!A:B,2,FALSE)</f>
        <v>1</v>
      </c>
      <c r="F6198" s="648">
        <f>VLOOKUP($A6198,PH!$A:$H,5,TRUE)</f>
        <v>8.1999999999999993</v>
      </c>
      <c r="G6198" s="648">
        <f>VLOOKUP($A6198,PH!$A:$H,6,TRUE)</f>
        <v>31.4</v>
      </c>
      <c r="H6198" s="648">
        <f>VLOOKUP($A6198,PH!$A:$H,7,TRUE)</f>
        <v>31.95</v>
      </c>
      <c r="I6198" s="648">
        <f>VLOOKUP($A6198,PH!$A:$H,8,TRUE)</f>
        <v>67.849999999999994</v>
      </c>
    </row>
    <row r="6199" spans="1:9" x14ac:dyDescent="0.25">
      <c r="A6199" s="648" t="str">
        <f t="shared" si="96"/>
        <v>2017/06/05-13:26:30</v>
      </c>
      <c r="B6199" s="4">
        <v>42891</v>
      </c>
      <c r="C6199" s="3">
        <v>0.5600694444444444</v>
      </c>
      <c r="D6199" s="627" t="s">
        <v>66</v>
      </c>
      <c r="E6199" s="648">
        <f>VLOOKUP(D6199,ID對照表!A:B,2,FALSE)</f>
        <v>42</v>
      </c>
      <c r="F6199" s="648">
        <f>VLOOKUP($A6199,PH!$A:$H,5,TRUE)</f>
        <v>8.2200000000000006</v>
      </c>
      <c r="G6199" s="648">
        <f>VLOOKUP($A6199,PH!$A:$H,6,TRUE)</f>
        <v>31.4</v>
      </c>
      <c r="H6199" s="648">
        <f>VLOOKUP($A6199,PH!$A:$H,7,TRUE)</f>
        <v>32.04</v>
      </c>
      <c r="I6199" s="648">
        <f>VLOOKUP($A6199,PH!$A:$H,8,TRUE)</f>
        <v>67.86</v>
      </c>
    </row>
    <row r="6200" spans="1:9" x14ac:dyDescent="0.25">
      <c r="A6200" s="648" t="str">
        <f t="shared" si="96"/>
        <v>2017/06/05-13:38:40</v>
      </c>
      <c r="B6200" s="4">
        <v>42891</v>
      </c>
      <c r="C6200" s="3">
        <v>0.56851851851851853</v>
      </c>
      <c r="D6200" s="627" t="s">
        <v>66</v>
      </c>
      <c r="E6200" s="648">
        <f>VLOOKUP(D6200,ID對照表!A:B,2,FALSE)</f>
        <v>42</v>
      </c>
      <c r="F6200" s="648">
        <f>VLOOKUP($A6200,PH!$A:$H,5,TRUE)</f>
        <v>8.34</v>
      </c>
      <c r="G6200" s="648">
        <f>VLOOKUP($A6200,PH!$A:$H,6,TRUE)</f>
        <v>31.5</v>
      </c>
      <c r="H6200" s="648">
        <f>VLOOKUP($A6200,PH!$A:$H,7,TRUE)</f>
        <v>32.200000000000003</v>
      </c>
      <c r="I6200" s="648">
        <f>VLOOKUP($A6200,PH!$A:$H,8,TRUE)</f>
        <v>68.03</v>
      </c>
    </row>
    <row r="6201" spans="1:9" x14ac:dyDescent="0.25">
      <c r="A6201" s="648" t="str">
        <f t="shared" si="96"/>
        <v>2017/06/05-13:38:41</v>
      </c>
      <c r="B6201" s="4">
        <v>42891</v>
      </c>
      <c r="C6201" s="3">
        <v>0.56853009259259257</v>
      </c>
      <c r="D6201" s="627" t="s">
        <v>66</v>
      </c>
      <c r="E6201" s="648">
        <f>VLOOKUP(D6201,ID對照表!A:B,2,FALSE)</f>
        <v>42</v>
      </c>
      <c r="F6201" s="648">
        <f>VLOOKUP($A6201,PH!$A:$H,5,TRUE)</f>
        <v>8.34</v>
      </c>
      <c r="G6201" s="648">
        <f>VLOOKUP($A6201,PH!$A:$H,6,TRUE)</f>
        <v>31.5</v>
      </c>
      <c r="H6201" s="648">
        <f>VLOOKUP($A6201,PH!$A:$H,7,TRUE)</f>
        <v>32.200000000000003</v>
      </c>
      <c r="I6201" s="648">
        <f>VLOOKUP($A6201,PH!$A:$H,8,TRUE)</f>
        <v>68.03</v>
      </c>
    </row>
    <row r="6202" spans="1:9" x14ac:dyDescent="0.25">
      <c r="A6202" s="648" t="str">
        <f t="shared" si="96"/>
        <v>2017/06/05-16:52:15</v>
      </c>
      <c r="B6202" s="4">
        <v>42891</v>
      </c>
      <c r="C6202" s="650" t="s">
        <v>270</v>
      </c>
      <c r="D6202" s="648" t="s">
        <v>66</v>
      </c>
      <c r="E6202" s="648">
        <f>VLOOKUP(D6202,ID對照表!A:B,2,FALSE)</f>
        <v>42</v>
      </c>
      <c r="F6202" s="648">
        <f>VLOOKUP($A6202,PH!$A:$H,5,TRUE)</f>
        <v>8.1999999999999993</v>
      </c>
      <c r="G6202" s="648">
        <f>VLOOKUP($A6202,PH!$A:$H,6,TRUE)</f>
        <v>32.200000000000003</v>
      </c>
      <c r="H6202" s="648">
        <f>VLOOKUP($A6202,PH!$A:$H,7,TRUE)</f>
        <v>30.89</v>
      </c>
      <c r="I6202" s="648">
        <f>VLOOKUP($A6202,PH!$A:$H,8,TRUE)</f>
        <v>72.77</v>
      </c>
    </row>
    <row r="6203" spans="1:9" x14ac:dyDescent="0.25">
      <c r="A6203" s="648" t="str">
        <f t="shared" si="96"/>
        <v>2017/06/05-16:52:16</v>
      </c>
      <c r="B6203" s="4">
        <v>42891</v>
      </c>
      <c r="C6203" s="650" t="s">
        <v>271</v>
      </c>
      <c r="D6203" s="648" t="s">
        <v>66</v>
      </c>
      <c r="E6203" s="648">
        <f>VLOOKUP(D6203,ID對照表!A:B,2,FALSE)</f>
        <v>42</v>
      </c>
      <c r="F6203" s="648">
        <f>VLOOKUP($A6203,PH!$A:$H,5,TRUE)</f>
        <v>8.1999999999999993</v>
      </c>
      <c r="G6203" s="648">
        <f>VLOOKUP($A6203,PH!$A:$H,6,TRUE)</f>
        <v>32.200000000000003</v>
      </c>
      <c r="H6203" s="648">
        <f>VLOOKUP($A6203,PH!$A:$H,7,TRUE)</f>
        <v>30.89</v>
      </c>
      <c r="I6203" s="648">
        <f>VLOOKUP($A6203,PH!$A:$H,8,TRUE)</f>
        <v>72.77</v>
      </c>
    </row>
    <row r="6204" spans="1:9" x14ac:dyDescent="0.25">
      <c r="A6204" s="648" t="str">
        <f t="shared" si="96"/>
        <v>2017/06/05-17:01:45</v>
      </c>
      <c r="B6204" s="4">
        <v>42891</v>
      </c>
      <c r="C6204" s="650" t="s">
        <v>272</v>
      </c>
      <c r="D6204" s="648" t="s">
        <v>66</v>
      </c>
      <c r="E6204" s="648">
        <f>VLOOKUP(D6204,ID對照表!A:B,2,FALSE)</f>
        <v>42</v>
      </c>
      <c r="F6204" s="648">
        <f>VLOOKUP($A6204,PH!$A:$H,5,TRUE)</f>
        <v>8.27</v>
      </c>
      <c r="G6204" s="648">
        <f>VLOOKUP($A6204,PH!$A:$H,6,TRUE)</f>
        <v>32.200000000000003</v>
      </c>
      <c r="H6204" s="648">
        <f>VLOOKUP($A6204,PH!$A:$H,7,TRUE)</f>
        <v>30.59</v>
      </c>
      <c r="I6204" s="648">
        <f>VLOOKUP($A6204,PH!$A:$H,8,TRUE)</f>
        <v>75.45</v>
      </c>
    </row>
    <row r="6205" spans="1:9" x14ac:dyDescent="0.25">
      <c r="A6205" s="648" t="str">
        <f t="shared" si="96"/>
        <v>2017/06/05-18:45:16</v>
      </c>
      <c r="B6205" s="4">
        <v>42891</v>
      </c>
      <c r="C6205" s="650" t="s">
        <v>273</v>
      </c>
      <c r="D6205" s="648" t="s">
        <v>58</v>
      </c>
      <c r="E6205" s="648">
        <f>VLOOKUP(D6205,ID對照表!A:B,2,FALSE)</f>
        <v>34</v>
      </c>
      <c r="F6205" s="648">
        <f>VLOOKUP($A6205,PH!$A:$H,5,TRUE)</f>
        <v>8.19</v>
      </c>
      <c r="G6205" s="648">
        <f>VLOOKUP($A6205,PH!$A:$H,6,TRUE)</f>
        <v>31.9</v>
      </c>
      <c r="H6205" s="648">
        <f>VLOOKUP($A6205,PH!$A:$H,7,TRUE)</f>
        <v>29.73</v>
      </c>
      <c r="I6205" s="648">
        <f>VLOOKUP($A6205,PH!$A:$H,8,TRUE)</f>
        <v>79.77</v>
      </c>
    </row>
    <row r="6206" spans="1:9" x14ac:dyDescent="0.25">
      <c r="A6206" s="648" t="str">
        <f t="shared" si="96"/>
        <v>2017/06/05-18:45:50</v>
      </c>
      <c r="B6206" s="4">
        <v>42891</v>
      </c>
      <c r="C6206" s="650" t="s">
        <v>274</v>
      </c>
      <c r="D6206" s="648" t="s">
        <v>58</v>
      </c>
      <c r="E6206" s="648">
        <f>VLOOKUP(D6206,ID對照表!A:B,2,FALSE)</f>
        <v>34</v>
      </c>
      <c r="F6206" s="648">
        <f>VLOOKUP($A6206,PH!$A:$H,5,TRUE)</f>
        <v>8.19</v>
      </c>
      <c r="G6206" s="648">
        <f>VLOOKUP($A6206,PH!$A:$H,6,TRUE)</f>
        <v>31.9</v>
      </c>
      <c r="H6206" s="648">
        <f>VLOOKUP($A6206,PH!$A:$H,7,TRUE)</f>
        <v>29.73</v>
      </c>
      <c r="I6206" s="648">
        <f>VLOOKUP($A6206,PH!$A:$H,8,TRUE)</f>
        <v>79.77</v>
      </c>
    </row>
    <row r="6207" spans="1:9" x14ac:dyDescent="0.25">
      <c r="A6207" s="648" t="str">
        <f t="shared" si="96"/>
        <v>2017/06/05-19:05:19</v>
      </c>
      <c r="B6207" s="4">
        <v>42891</v>
      </c>
      <c r="C6207" s="650" t="s">
        <v>275</v>
      </c>
      <c r="D6207" s="648" t="s">
        <v>60</v>
      </c>
      <c r="E6207" s="648">
        <f>VLOOKUP(D6207,ID對照表!A:B,2,FALSE)</f>
        <v>36</v>
      </c>
      <c r="F6207" s="648">
        <f>VLOOKUP($A6207,PH!$A:$H,5,TRUE)</f>
        <v>8.14</v>
      </c>
      <c r="G6207" s="648">
        <f>VLOOKUP($A6207,PH!$A:$H,6,TRUE)</f>
        <v>31.7</v>
      </c>
      <c r="H6207" s="648">
        <f>VLOOKUP($A6207,PH!$A:$H,7,TRUE)</f>
        <v>29.53</v>
      </c>
      <c r="I6207" s="648">
        <f>VLOOKUP($A6207,PH!$A:$H,8,TRUE)</f>
        <v>80.66</v>
      </c>
    </row>
    <row r="6208" spans="1:9" x14ac:dyDescent="0.25">
      <c r="A6208" s="648" t="str">
        <f t="shared" si="96"/>
        <v>2017/06/05-19:08:20</v>
      </c>
      <c r="B6208" s="4">
        <v>42891</v>
      </c>
      <c r="C6208" s="650" t="s">
        <v>276</v>
      </c>
      <c r="D6208" s="648" t="s">
        <v>60</v>
      </c>
      <c r="E6208" s="648">
        <f>VLOOKUP(D6208,ID對照表!A:B,2,FALSE)</f>
        <v>36</v>
      </c>
      <c r="F6208" s="648">
        <f>VLOOKUP($A6208,PH!$A:$H,5,TRUE)</f>
        <v>8.11</v>
      </c>
      <c r="G6208" s="648">
        <f>VLOOKUP($A6208,PH!$A:$H,6,TRUE)</f>
        <v>31.7</v>
      </c>
      <c r="H6208" s="648">
        <f>VLOOKUP($A6208,PH!$A:$H,7,TRUE)</f>
        <v>29.46</v>
      </c>
      <c r="I6208" s="648">
        <f>VLOOKUP($A6208,PH!$A:$H,8,TRUE)</f>
        <v>80.92</v>
      </c>
    </row>
    <row r="6209" spans="1:9" x14ac:dyDescent="0.25">
      <c r="A6209" s="648" t="str">
        <f t="shared" si="96"/>
        <v>2017/06/05-19:09:03</v>
      </c>
      <c r="B6209" s="4">
        <v>42891</v>
      </c>
      <c r="C6209" s="650" t="s">
        <v>277</v>
      </c>
      <c r="D6209" s="648" t="s">
        <v>60</v>
      </c>
      <c r="E6209" s="648">
        <f>VLOOKUP(D6209,ID對照表!A:B,2,FALSE)</f>
        <v>36</v>
      </c>
      <c r="F6209" s="648">
        <f>VLOOKUP($A6209,PH!$A:$H,5,TRUE)</f>
        <v>8.11</v>
      </c>
      <c r="G6209" s="648">
        <f>VLOOKUP($A6209,PH!$A:$H,6,TRUE)</f>
        <v>31.7</v>
      </c>
      <c r="H6209" s="648">
        <f>VLOOKUP($A6209,PH!$A:$H,7,TRUE)</f>
        <v>29.46</v>
      </c>
      <c r="I6209" s="648">
        <f>VLOOKUP($A6209,PH!$A:$H,8,TRUE)</f>
        <v>80.92</v>
      </c>
    </row>
    <row r="6210" spans="1:9" x14ac:dyDescent="0.25">
      <c r="A6210" s="648" t="str">
        <f t="shared" ref="A6210:A6273" si="97">TEXT(B6210,"yyyy/mm/dd")&amp;"-"&amp;TEXT(C6210,"hh:mm:ss")</f>
        <v>2017/06/05-19:26:04</v>
      </c>
      <c r="B6210" s="4">
        <v>42891</v>
      </c>
      <c r="C6210" s="650" t="s">
        <v>278</v>
      </c>
      <c r="D6210" s="648" t="s">
        <v>154</v>
      </c>
      <c r="E6210" s="648">
        <f>VLOOKUP(D6210,ID對照表!A:B,2,FALSE)</f>
        <v>73</v>
      </c>
      <c r="F6210" s="648">
        <f>VLOOKUP($A6210,PH!$A:$H,5,TRUE)</f>
        <v>8.1</v>
      </c>
      <c r="G6210" s="648">
        <f>VLOOKUP($A6210,PH!$A:$H,6,TRUE)</f>
        <v>31.7</v>
      </c>
      <c r="H6210" s="648">
        <f>VLOOKUP($A6210,PH!$A:$H,7,TRUE)</f>
        <v>29.46</v>
      </c>
      <c r="I6210" s="648">
        <f>VLOOKUP($A6210,PH!$A:$H,8,TRUE)</f>
        <v>80.58</v>
      </c>
    </row>
    <row r="6211" spans="1:9" x14ac:dyDescent="0.25">
      <c r="A6211" s="648" t="str">
        <f t="shared" si="97"/>
        <v>2017/06/05-19:29:06</v>
      </c>
      <c r="B6211" s="4">
        <v>42891</v>
      </c>
      <c r="C6211" s="650" t="s">
        <v>279</v>
      </c>
      <c r="D6211" s="648" t="s">
        <v>154</v>
      </c>
      <c r="E6211" s="648">
        <f>VLOOKUP(D6211,ID對照表!A:B,2,FALSE)</f>
        <v>73</v>
      </c>
      <c r="F6211" s="648">
        <f>VLOOKUP($A6211,PH!$A:$H,5,TRUE)</f>
        <v>8.07</v>
      </c>
      <c r="G6211" s="648">
        <f>VLOOKUP($A6211,PH!$A:$H,6,TRUE)</f>
        <v>31.6</v>
      </c>
      <c r="H6211" s="648">
        <f>VLOOKUP($A6211,PH!$A:$H,7,TRUE)</f>
        <v>29.45</v>
      </c>
      <c r="I6211" s="648">
        <f>VLOOKUP($A6211,PH!$A:$H,8,TRUE)</f>
        <v>80.52</v>
      </c>
    </row>
    <row r="6212" spans="1:9" x14ac:dyDescent="0.25">
      <c r="A6212" s="648" t="str">
        <f t="shared" si="97"/>
        <v>2017/06/05-19:33:44</v>
      </c>
      <c r="B6212" s="4">
        <v>42891</v>
      </c>
      <c r="C6212" s="650" t="s">
        <v>280</v>
      </c>
      <c r="D6212" s="648" t="s">
        <v>54</v>
      </c>
      <c r="E6212" s="648">
        <f>VLOOKUP(D6212,ID對照表!A:B,2,FALSE)</f>
        <v>29</v>
      </c>
      <c r="F6212" s="648">
        <f>VLOOKUP($A6212,PH!$A:$H,5,TRUE)</f>
        <v>8.07</v>
      </c>
      <c r="G6212" s="648">
        <f>VLOOKUP($A6212,PH!$A:$H,6,TRUE)</f>
        <v>31.6</v>
      </c>
      <c r="H6212" s="648">
        <f>VLOOKUP($A6212,PH!$A:$H,7,TRUE)</f>
        <v>29.45</v>
      </c>
      <c r="I6212" s="648">
        <f>VLOOKUP($A6212,PH!$A:$H,8,TRUE)</f>
        <v>80.52</v>
      </c>
    </row>
    <row r="6213" spans="1:9" x14ac:dyDescent="0.25">
      <c r="A6213" s="648" t="str">
        <f t="shared" si="97"/>
        <v>2017/06/05-19:33:57</v>
      </c>
      <c r="B6213" s="4">
        <v>42891</v>
      </c>
      <c r="C6213" s="650" t="s">
        <v>281</v>
      </c>
      <c r="D6213" s="648" t="s">
        <v>45</v>
      </c>
      <c r="E6213" s="648">
        <f>VLOOKUP(D6213,ID對照表!A:B,2,FALSE)</f>
        <v>22</v>
      </c>
      <c r="F6213" s="648">
        <f>VLOOKUP($A6213,PH!$A:$H,5,TRUE)</f>
        <v>8.07</v>
      </c>
      <c r="G6213" s="648">
        <f>VLOOKUP($A6213,PH!$A:$H,6,TRUE)</f>
        <v>31.6</v>
      </c>
      <c r="H6213" s="648">
        <f>VLOOKUP($A6213,PH!$A:$H,7,TRUE)</f>
        <v>29.45</v>
      </c>
      <c r="I6213" s="648">
        <f>VLOOKUP($A6213,PH!$A:$H,8,TRUE)</f>
        <v>80.52</v>
      </c>
    </row>
    <row r="6214" spans="1:9" x14ac:dyDescent="0.25">
      <c r="A6214" s="648" t="str">
        <f t="shared" si="97"/>
        <v>2017/06/05-19:34:26</v>
      </c>
      <c r="B6214" s="4">
        <v>42891</v>
      </c>
      <c r="C6214" s="650" t="s">
        <v>282</v>
      </c>
      <c r="D6214" s="648" t="s">
        <v>35</v>
      </c>
      <c r="E6214" s="648">
        <f>VLOOKUP(D6214,ID對照表!A:B,2,FALSE)</f>
        <v>15</v>
      </c>
      <c r="F6214" s="648">
        <f>VLOOKUP($A6214,PH!$A:$H,5,TRUE)</f>
        <v>8.07</v>
      </c>
      <c r="G6214" s="648">
        <f>VLOOKUP($A6214,PH!$A:$H,6,TRUE)</f>
        <v>31.6</v>
      </c>
      <c r="H6214" s="648">
        <f>VLOOKUP($A6214,PH!$A:$H,7,TRUE)</f>
        <v>29.45</v>
      </c>
      <c r="I6214" s="648">
        <f>VLOOKUP($A6214,PH!$A:$H,8,TRUE)</f>
        <v>80.52</v>
      </c>
    </row>
    <row r="6215" spans="1:9" x14ac:dyDescent="0.25">
      <c r="A6215" s="648" t="str">
        <f t="shared" si="97"/>
        <v>2017/06/05-19:41:41</v>
      </c>
      <c r="B6215" s="4">
        <v>42891</v>
      </c>
      <c r="C6215" s="650" t="s">
        <v>283</v>
      </c>
      <c r="D6215" s="648" t="s">
        <v>84</v>
      </c>
      <c r="E6215" s="648">
        <f>VLOOKUP(D6215,ID對照表!A:B,2,FALSE)</f>
        <v>60</v>
      </c>
      <c r="F6215" s="648">
        <f>VLOOKUP($A6215,PH!$A:$H,5,TRUE)</f>
        <v>8.06</v>
      </c>
      <c r="G6215" s="648">
        <f>VLOOKUP($A6215,PH!$A:$H,6,TRUE)</f>
        <v>31.6</v>
      </c>
      <c r="H6215" s="648">
        <f>VLOOKUP($A6215,PH!$A:$H,7,TRUE)</f>
        <v>29.38</v>
      </c>
      <c r="I6215" s="648">
        <f>VLOOKUP($A6215,PH!$A:$H,8,TRUE)</f>
        <v>81.099999999999994</v>
      </c>
    </row>
    <row r="6216" spans="1:9" x14ac:dyDescent="0.25">
      <c r="A6216" s="648" t="str">
        <f t="shared" si="97"/>
        <v>2017/06/05-19:45:28</v>
      </c>
      <c r="B6216" s="4">
        <v>42891</v>
      </c>
      <c r="C6216" s="650" t="s">
        <v>284</v>
      </c>
      <c r="D6216" s="648" t="s">
        <v>35</v>
      </c>
      <c r="E6216" s="648">
        <f>VLOOKUP(D6216,ID對照表!A:B,2,FALSE)</f>
        <v>15</v>
      </c>
      <c r="F6216" s="648">
        <f>VLOOKUP($A6216,PH!$A:$H,5,TRUE)</f>
        <v>8.06</v>
      </c>
      <c r="G6216" s="648">
        <f>VLOOKUP($A6216,PH!$A:$H,6,TRUE)</f>
        <v>31.6</v>
      </c>
      <c r="H6216" s="648">
        <f>VLOOKUP($A6216,PH!$A:$H,7,TRUE)</f>
        <v>29.38</v>
      </c>
      <c r="I6216" s="648">
        <f>VLOOKUP($A6216,PH!$A:$H,8,TRUE)</f>
        <v>81.099999999999994</v>
      </c>
    </row>
    <row r="6217" spans="1:9" x14ac:dyDescent="0.25">
      <c r="A6217" s="648" t="str">
        <f t="shared" si="97"/>
        <v>2017/06/05-19:45:31</v>
      </c>
      <c r="B6217" s="4">
        <v>42891</v>
      </c>
      <c r="C6217" s="650" t="s">
        <v>285</v>
      </c>
      <c r="D6217" s="648" t="s">
        <v>35</v>
      </c>
      <c r="E6217" s="648">
        <f>VLOOKUP(D6217,ID對照表!A:B,2,FALSE)</f>
        <v>15</v>
      </c>
      <c r="F6217" s="648">
        <f>VLOOKUP($A6217,PH!$A:$H,5,TRUE)</f>
        <v>8.06</v>
      </c>
      <c r="G6217" s="648">
        <f>VLOOKUP($A6217,PH!$A:$H,6,TRUE)</f>
        <v>31.6</v>
      </c>
      <c r="H6217" s="648">
        <f>VLOOKUP($A6217,PH!$A:$H,7,TRUE)</f>
        <v>29.38</v>
      </c>
      <c r="I6217" s="648">
        <f>VLOOKUP($A6217,PH!$A:$H,8,TRUE)</f>
        <v>81.099999999999994</v>
      </c>
    </row>
    <row r="6218" spans="1:9" x14ac:dyDescent="0.25">
      <c r="A6218" s="648" t="str">
        <f t="shared" si="97"/>
        <v>2017/06/05-19:45:32</v>
      </c>
      <c r="B6218" s="4">
        <v>42891</v>
      </c>
      <c r="C6218" s="650" t="s">
        <v>286</v>
      </c>
      <c r="D6218" s="648" t="s">
        <v>35</v>
      </c>
      <c r="E6218" s="648">
        <f>VLOOKUP(D6218,ID對照表!A:B,2,FALSE)</f>
        <v>15</v>
      </c>
      <c r="F6218" s="648">
        <f>VLOOKUP($A6218,PH!$A:$H,5,TRUE)</f>
        <v>8.06</v>
      </c>
      <c r="G6218" s="648">
        <f>VLOOKUP($A6218,PH!$A:$H,6,TRUE)</f>
        <v>31.6</v>
      </c>
      <c r="H6218" s="648">
        <f>VLOOKUP($A6218,PH!$A:$H,7,TRUE)</f>
        <v>29.38</v>
      </c>
      <c r="I6218" s="648">
        <f>VLOOKUP($A6218,PH!$A:$H,8,TRUE)</f>
        <v>81.099999999999994</v>
      </c>
    </row>
    <row r="6219" spans="1:9" x14ac:dyDescent="0.25">
      <c r="A6219" s="648" t="str">
        <f t="shared" si="97"/>
        <v>2017/06/05-19:45:34</v>
      </c>
      <c r="B6219" s="4">
        <v>42891</v>
      </c>
      <c r="C6219" s="650" t="s">
        <v>287</v>
      </c>
      <c r="D6219" s="648" t="s">
        <v>35</v>
      </c>
      <c r="E6219" s="648">
        <f>VLOOKUP(D6219,ID對照表!A:B,2,FALSE)</f>
        <v>15</v>
      </c>
      <c r="F6219" s="648">
        <f>VLOOKUP($A6219,PH!$A:$H,5,TRUE)</f>
        <v>8.06</v>
      </c>
      <c r="G6219" s="648">
        <f>VLOOKUP($A6219,PH!$A:$H,6,TRUE)</f>
        <v>31.6</v>
      </c>
      <c r="H6219" s="648">
        <f>VLOOKUP($A6219,PH!$A:$H,7,TRUE)</f>
        <v>29.38</v>
      </c>
      <c r="I6219" s="648">
        <f>VLOOKUP($A6219,PH!$A:$H,8,TRUE)</f>
        <v>81.099999999999994</v>
      </c>
    </row>
    <row r="6220" spans="1:9" x14ac:dyDescent="0.25">
      <c r="A6220" s="648" t="str">
        <f t="shared" si="97"/>
        <v>2017/06/05-19:46:53</v>
      </c>
      <c r="B6220" s="4">
        <v>42891</v>
      </c>
      <c r="C6220" s="650" t="s">
        <v>288</v>
      </c>
      <c r="D6220" s="648" t="s">
        <v>30</v>
      </c>
      <c r="E6220" s="648">
        <f>VLOOKUP(D6220,ID對照表!A:B,2,FALSE)</f>
        <v>10</v>
      </c>
      <c r="F6220" s="648">
        <f>VLOOKUP($A6220,PH!$A:$H,5,TRUE)</f>
        <v>8.0399999999999991</v>
      </c>
      <c r="G6220" s="648">
        <f>VLOOKUP($A6220,PH!$A:$H,6,TRUE)</f>
        <v>31.5</v>
      </c>
      <c r="H6220" s="648">
        <f>VLOOKUP($A6220,PH!$A:$H,7,TRUE)</f>
        <v>29.27</v>
      </c>
      <c r="I6220" s="648">
        <f>VLOOKUP($A6220,PH!$A:$H,8,TRUE)</f>
        <v>81.239999999999995</v>
      </c>
    </row>
    <row r="6221" spans="1:9" x14ac:dyDescent="0.25">
      <c r="A6221" s="648" t="str">
        <f t="shared" si="97"/>
        <v>2017/06/05-19:57:51</v>
      </c>
      <c r="B6221" s="4">
        <v>42891</v>
      </c>
      <c r="C6221" s="650" t="s">
        <v>289</v>
      </c>
      <c r="D6221" s="648" t="s">
        <v>83</v>
      </c>
      <c r="E6221" s="648">
        <f>VLOOKUP(D6221,ID對照表!A:B,2,FALSE)</f>
        <v>93</v>
      </c>
      <c r="F6221" s="648">
        <f>VLOOKUP($A6221,PH!$A:$H,5,TRUE)</f>
        <v>8</v>
      </c>
      <c r="G6221" s="648">
        <f>VLOOKUP($A6221,PH!$A:$H,6,TRUE)</f>
        <v>31.5</v>
      </c>
      <c r="H6221" s="648">
        <f>VLOOKUP($A6221,PH!$A:$H,7,TRUE)</f>
        <v>29.22</v>
      </c>
      <c r="I6221" s="648">
        <f>VLOOKUP($A6221,PH!$A:$H,8,TRUE)</f>
        <v>81.14</v>
      </c>
    </row>
    <row r="6222" spans="1:9" x14ac:dyDescent="0.25">
      <c r="A6222" s="648" t="str">
        <f t="shared" si="97"/>
        <v>2017/06/05-20:00:57</v>
      </c>
      <c r="B6222" s="4">
        <v>42891</v>
      </c>
      <c r="C6222" s="650" t="s">
        <v>290</v>
      </c>
      <c r="D6222" s="648" t="s">
        <v>45</v>
      </c>
      <c r="E6222" s="648">
        <f>VLOOKUP(D6222,ID對照表!A:B,2,FALSE)</f>
        <v>22</v>
      </c>
      <c r="F6222" s="648">
        <f>VLOOKUP($A6222,PH!$A:$H,5,TRUE)</f>
        <v>8</v>
      </c>
      <c r="G6222" s="648">
        <f>VLOOKUP($A6222,PH!$A:$H,6,TRUE)</f>
        <v>31.5</v>
      </c>
      <c r="H6222" s="648">
        <f>VLOOKUP($A6222,PH!$A:$H,7,TRUE)</f>
        <v>29.22</v>
      </c>
      <c r="I6222" s="648">
        <f>VLOOKUP($A6222,PH!$A:$H,8,TRUE)</f>
        <v>81.14</v>
      </c>
    </row>
    <row r="6223" spans="1:9" x14ac:dyDescent="0.25">
      <c r="A6223" s="648" t="str">
        <f t="shared" si="97"/>
        <v>2017/06/05-20:00:59</v>
      </c>
      <c r="B6223" s="4">
        <v>42891</v>
      </c>
      <c r="C6223" s="650" t="s">
        <v>291</v>
      </c>
      <c r="D6223" s="648" t="s">
        <v>45</v>
      </c>
      <c r="E6223" s="648">
        <f>VLOOKUP(D6223,ID對照表!A:B,2,FALSE)</f>
        <v>22</v>
      </c>
      <c r="F6223" s="648">
        <f>VLOOKUP($A6223,PH!$A:$H,5,TRUE)</f>
        <v>8</v>
      </c>
      <c r="G6223" s="648">
        <f>VLOOKUP($A6223,PH!$A:$H,6,TRUE)</f>
        <v>31.5</v>
      </c>
      <c r="H6223" s="648">
        <f>VLOOKUP($A6223,PH!$A:$H,7,TRUE)</f>
        <v>29.22</v>
      </c>
      <c r="I6223" s="648">
        <f>VLOOKUP($A6223,PH!$A:$H,8,TRUE)</f>
        <v>81.14</v>
      </c>
    </row>
    <row r="6224" spans="1:9" x14ac:dyDescent="0.25">
      <c r="A6224" s="648" t="str">
        <f t="shared" si="97"/>
        <v>2017/06/05-20:01:07</v>
      </c>
      <c r="B6224" s="4">
        <v>42891</v>
      </c>
      <c r="C6224" s="650" t="s">
        <v>292</v>
      </c>
      <c r="D6224" s="648" t="s">
        <v>45</v>
      </c>
      <c r="E6224" s="648">
        <f>VLOOKUP(D6224,ID對照表!A:B,2,FALSE)</f>
        <v>22</v>
      </c>
      <c r="F6224" s="648">
        <f>VLOOKUP($A6224,PH!$A:$H,5,TRUE)</f>
        <v>8</v>
      </c>
      <c r="G6224" s="648">
        <f>VLOOKUP($A6224,PH!$A:$H,6,TRUE)</f>
        <v>31.5</v>
      </c>
      <c r="H6224" s="648">
        <f>VLOOKUP($A6224,PH!$A:$H,7,TRUE)</f>
        <v>29.22</v>
      </c>
      <c r="I6224" s="648">
        <f>VLOOKUP($A6224,PH!$A:$H,8,TRUE)</f>
        <v>81.14</v>
      </c>
    </row>
    <row r="6225" spans="1:9" x14ac:dyDescent="0.25">
      <c r="A6225" s="648" t="str">
        <f t="shared" si="97"/>
        <v>2017/06/05-20:02:01</v>
      </c>
      <c r="B6225" s="4">
        <v>42891</v>
      </c>
      <c r="C6225" s="650" t="s">
        <v>293</v>
      </c>
      <c r="D6225" s="648" t="s">
        <v>83</v>
      </c>
      <c r="E6225" s="648">
        <f>VLOOKUP(D6225,ID對照表!A:B,2,FALSE)</f>
        <v>93</v>
      </c>
      <c r="F6225" s="648">
        <f>VLOOKUP($A6225,PH!$A:$H,5,TRUE)</f>
        <v>8</v>
      </c>
      <c r="G6225" s="648">
        <f>VLOOKUP($A6225,PH!$A:$H,6,TRUE)</f>
        <v>31.5</v>
      </c>
      <c r="H6225" s="648">
        <f>VLOOKUP($A6225,PH!$A:$H,7,TRUE)</f>
        <v>29.22</v>
      </c>
      <c r="I6225" s="648">
        <f>VLOOKUP($A6225,PH!$A:$H,8,TRUE)</f>
        <v>81.14</v>
      </c>
    </row>
    <row r="6226" spans="1:9" x14ac:dyDescent="0.25">
      <c r="A6226" s="648" t="str">
        <f t="shared" si="97"/>
        <v>2017/06/05-20:12:55</v>
      </c>
      <c r="B6226" s="4">
        <v>42891</v>
      </c>
      <c r="C6226" s="650" t="s">
        <v>294</v>
      </c>
      <c r="D6226" s="648" t="s">
        <v>35</v>
      </c>
      <c r="E6226" s="648">
        <f>VLOOKUP(D6226,ID對照表!A:B,2,FALSE)</f>
        <v>15</v>
      </c>
      <c r="F6226" s="648">
        <f>VLOOKUP($A6226,PH!$A:$H,5,TRUE)</f>
        <v>7.99</v>
      </c>
      <c r="G6226" s="648">
        <f>VLOOKUP($A6226,PH!$A:$H,6,TRUE)</f>
        <v>31.5</v>
      </c>
      <c r="H6226" s="648">
        <f>VLOOKUP($A6226,PH!$A:$H,7,TRUE)</f>
        <v>29.05</v>
      </c>
      <c r="I6226" s="648">
        <f>VLOOKUP($A6226,PH!$A:$H,8,TRUE)</f>
        <v>82.65</v>
      </c>
    </row>
    <row r="6227" spans="1:9" x14ac:dyDescent="0.25">
      <c r="A6227" s="648" t="str">
        <f t="shared" si="97"/>
        <v>2017/06/05-20:13:19</v>
      </c>
      <c r="B6227" s="4">
        <v>42891</v>
      </c>
      <c r="C6227" s="650" t="s">
        <v>295</v>
      </c>
      <c r="D6227" s="648" t="s">
        <v>35</v>
      </c>
      <c r="E6227" s="648">
        <f>VLOOKUP(D6227,ID對照表!A:B,2,FALSE)</f>
        <v>15</v>
      </c>
      <c r="F6227" s="648">
        <f>VLOOKUP($A6227,PH!$A:$H,5,TRUE)</f>
        <v>7.99</v>
      </c>
      <c r="G6227" s="648">
        <f>VLOOKUP($A6227,PH!$A:$H,6,TRUE)</f>
        <v>31.5</v>
      </c>
      <c r="H6227" s="648">
        <f>VLOOKUP($A6227,PH!$A:$H,7,TRUE)</f>
        <v>29.05</v>
      </c>
      <c r="I6227" s="648">
        <f>VLOOKUP($A6227,PH!$A:$H,8,TRUE)</f>
        <v>82.65</v>
      </c>
    </row>
    <row r="6228" spans="1:9" x14ac:dyDescent="0.25">
      <c r="A6228" s="648" t="str">
        <f t="shared" si="97"/>
        <v>2017/06/05-20:13:21</v>
      </c>
      <c r="B6228" s="4">
        <v>42891</v>
      </c>
      <c r="C6228" s="650" t="s">
        <v>296</v>
      </c>
      <c r="D6228" s="648" t="s">
        <v>35</v>
      </c>
      <c r="E6228" s="648">
        <f>VLOOKUP(D6228,ID對照表!A:B,2,FALSE)</f>
        <v>15</v>
      </c>
      <c r="F6228" s="648">
        <f>VLOOKUP($A6228,PH!$A:$H,5,TRUE)</f>
        <v>7.99</v>
      </c>
      <c r="G6228" s="648">
        <f>VLOOKUP($A6228,PH!$A:$H,6,TRUE)</f>
        <v>31.5</v>
      </c>
      <c r="H6228" s="648">
        <f>VLOOKUP($A6228,PH!$A:$H,7,TRUE)</f>
        <v>29.05</v>
      </c>
      <c r="I6228" s="648">
        <f>VLOOKUP($A6228,PH!$A:$H,8,TRUE)</f>
        <v>82.65</v>
      </c>
    </row>
    <row r="6229" spans="1:9" x14ac:dyDescent="0.25">
      <c r="A6229" s="648" t="str">
        <f t="shared" si="97"/>
        <v>2017/06/05-20:23:49</v>
      </c>
      <c r="B6229" s="4">
        <v>42891</v>
      </c>
      <c r="C6229" s="650" t="s">
        <v>297</v>
      </c>
      <c r="D6229" s="648" t="s">
        <v>69</v>
      </c>
      <c r="E6229" s="648">
        <f>VLOOKUP(D6229,ID對照表!A:B,2,FALSE)</f>
        <v>45</v>
      </c>
      <c r="F6229" s="648">
        <f>VLOOKUP($A6229,PH!$A:$H,5,TRUE)</f>
        <v>7.97</v>
      </c>
      <c r="G6229" s="648">
        <f>VLOOKUP($A6229,PH!$A:$H,6,TRUE)</f>
        <v>31.4</v>
      </c>
      <c r="H6229" s="648">
        <f>VLOOKUP($A6229,PH!$A:$H,7,TRUE)</f>
        <v>28.92</v>
      </c>
      <c r="I6229" s="648">
        <f>VLOOKUP($A6229,PH!$A:$H,8,TRUE)</f>
        <v>83.14</v>
      </c>
    </row>
    <row r="6230" spans="1:9" x14ac:dyDescent="0.25">
      <c r="A6230" s="648" t="str">
        <f t="shared" si="97"/>
        <v>2017/06/05-20:26:20</v>
      </c>
      <c r="B6230" s="4">
        <v>42891</v>
      </c>
      <c r="C6230" s="650" t="s">
        <v>298</v>
      </c>
      <c r="D6230" s="648" t="s">
        <v>31</v>
      </c>
      <c r="E6230" s="648">
        <f>VLOOKUP(D6230,ID對照表!A:B,2,FALSE)</f>
        <v>11</v>
      </c>
      <c r="F6230" s="648">
        <f>VLOOKUP($A6230,PH!$A:$H,5,TRUE)</f>
        <v>7.96</v>
      </c>
      <c r="G6230" s="648">
        <f>VLOOKUP($A6230,PH!$A:$H,6,TRUE)</f>
        <v>31.4</v>
      </c>
      <c r="H6230" s="648">
        <f>VLOOKUP($A6230,PH!$A:$H,7,TRUE)</f>
        <v>28.92</v>
      </c>
      <c r="I6230" s="648">
        <f>VLOOKUP($A6230,PH!$A:$H,8,TRUE)</f>
        <v>83.33</v>
      </c>
    </row>
    <row r="6231" spans="1:9" x14ac:dyDescent="0.25">
      <c r="A6231" s="648" t="str">
        <f t="shared" si="97"/>
        <v>2017/06/05-20:26:41</v>
      </c>
      <c r="B6231" s="4">
        <v>42891</v>
      </c>
      <c r="C6231" s="650" t="s">
        <v>299</v>
      </c>
      <c r="D6231" s="648" t="s">
        <v>74</v>
      </c>
      <c r="E6231" s="648">
        <f>VLOOKUP(D6231,ID對照表!A:B,2,FALSE)</f>
        <v>49</v>
      </c>
      <c r="F6231" s="648">
        <f>VLOOKUP($A6231,PH!$A:$H,5,TRUE)</f>
        <v>7.96</v>
      </c>
      <c r="G6231" s="648">
        <f>VLOOKUP($A6231,PH!$A:$H,6,TRUE)</f>
        <v>31.4</v>
      </c>
      <c r="H6231" s="648">
        <f>VLOOKUP($A6231,PH!$A:$H,7,TRUE)</f>
        <v>28.92</v>
      </c>
      <c r="I6231" s="648">
        <f>VLOOKUP($A6231,PH!$A:$H,8,TRUE)</f>
        <v>83.33</v>
      </c>
    </row>
    <row r="6232" spans="1:9" x14ac:dyDescent="0.25">
      <c r="A6232" s="648" t="str">
        <f t="shared" si="97"/>
        <v>2017/06/05-20:26:45</v>
      </c>
      <c r="B6232" s="4">
        <v>42891</v>
      </c>
      <c r="C6232" s="650" t="s">
        <v>300</v>
      </c>
      <c r="D6232" s="648" t="s">
        <v>74</v>
      </c>
      <c r="E6232" s="648">
        <f>VLOOKUP(D6232,ID對照表!A:B,2,FALSE)</f>
        <v>49</v>
      </c>
      <c r="F6232" s="648">
        <f>VLOOKUP($A6232,PH!$A:$H,5,TRUE)</f>
        <v>7.96</v>
      </c>
      <c r="G6232" s="648">
        <f>VLOOKUP($A6232,PH!$A:$H,6,TRUE)</f>
        <v>31.4</v>
      </c>
      <c r="H6232" s="648">
        <f>VLOOKUP($A6232,PH!$A:$H,7,TRUE)</f>
        <v>28.92</v>
      </c>
      <c r="I6232" s="648">
        <f>VLOOKUP($A6232,PH!$A:$H,8,TRUE)</f>
        <v>83.33</v>
      </c>
    </row>
    <row r="6233" spans="1:9" x14ac:dyDescent="0.25">
      <c r="A6233" s="648" t="str">
        <f t="shared" si="97"/>
        <v>2017/06/05-20:32:45</v>
      </c>
      <c r="B6233" s="4">
        <v>42891</v>
      </c>
      <c r="C6233" s="650" t="s">
        <v>301</v>
      </c>
      <c r="D6233" s="648" t="s">
        <v>74</v>
      </c>
      <c r="E6233" s="648">
        <f>VLOOKUP(D6233,ID對照表!A:B,2,FALSE)</f>
        <v>49</v>
      </c>
      <c r="F6233" s="648">
        <f>VLOOKUP($A6233,PH!$A:$H,5,TRUE)</f>
        <v>7.96</v>
      </c>
      <c r="G6233" s="648">
        <f>VLOOKUP($A6233,PH!$A:$H,6,TRUE)</f>
        <v>31.4</v>
      </c>
      <c r="H6233" s="648">
        <f>VLOOKUP($A6233,PH!$A:$H,7,TRUE)</f>
        <v>28.92</v>
      </c>
      <c r="I6233" s="648">
        <f>VLOOKUP($A6233,PH!$A:$H,8,TRUE)</f>
        <v>83.33</v>
      </c>
    </row>
    <row r="6234" spans="1:9" x14ac:dyDescent="0.25">
      <c r="A6234" s="648" t="str">
        <f t="shared" si="97"/>
        <v>2017/06/05-20:33:40</v>
      </c>
      <c r="B6234" s="4">
        <v>42891</v>
      </c>
      <c r="C6234" s="650" t="s">
        <v>302</v>
      </c>
      <c r="D6234" s="648" t="s">
        <v>69</v>
      </c>
      <c r="E6234" s="648">
        <f>VLOOKUP(D6234,ID對照表!A:B,2,FALSE)</f>
        <v>45</v>
      </c>
      <c r="F6234" s="648">
        <f>VLOOKUP($A6234,PH!$A:$H,5,TRUE)</f>
        <v>7.96</v>
      </c>
      <c r="G6234" s="648">
        <f>VLOOKUP($A6234,PH!$A:$H,6,TRUE)</f>
        <v>31.4</v>
      </c>
      <c r="H6234" s="648">
        <f>VLOOKUP($A6234,PH!$A:$H,7,TRUE)</f>
        <v>28.92</v>
      </c>
      <c r="I6234" s="648">
        <f>VLOOKUP($A6234,PH!$A:$H,8,TRUE)</f>
        <v>83.33</v>
      </c>
    </row>
    <row r="6235" spans="1:9" x14ac:dyDescent="0.25">
      <c r="A6235" s="648" t="str">
        <f t="shared" si="97"/>
        <v>2017/06/05-20:47:02</v>
      </c>
      <c r="B6235" s="4">
        <v>42891</v>
      </c>
      <c r="C6235" s="650" t="s">
        <v>303</v>
      </c>
      <c r="D6235" s="648" t="s">
        <v>35</v>
      </c>
      <c r="E6235" s="648">
        <f>VLOOKUP(D6235,ID對照表!A:B,2,FALSE)</f>
        <v>15</v>
      </c>
      <c r="F6235" s="648">
        <f>VLOOKUP($A6235,PH!$A:$H,5,TRUE)</f>
        <v>7.88</v>
      </c>
      <c r="G6235" s="648">
        <f>VLOOKUP($A6235,PH!$A:$H,6,TRUE)</f>
        <v>31.3</v>
      </c>
      <c r="H6235" s="648">
        <f>VLOOKUP($A6235,PH!$A:$H,7,TRUE)</f>
        <v>28.86</v>
      </c>
      <c r="I6235" s="648">
        <f>VLOOKUP($A6235,PH!$A:$H,8,TRUE)</f>
        <v>83.8</v>
      </c>
    </row>
    <row r="6236" spans="1:9" x14ac:dyDescent="0.25">
      <c r="A6236" s="648" t="str">
        <f t="shared" si="97"/>
        <v>2017/06/05-20:47:06</v>
      </c>
      <c r="B6236" s="4">
        <v>42891</v>
      </c>
      <c r="C6236" s="650" t="s">
        <v>304</v>
      </c>
      <c r="D6236" s="648" t="s">
        <v>35</v>
      </c>
      <c r="E6236" s="648">
        <f>VLOOKUP(D6236,ID對照表!A:B,2,FALSE)</f>
        <v>15</v>
      </c>
      <c r="F6236" s="648">
        <f>VLOOKUP($A6236,PH!$A:$H,5,TRUE)</f>
        <v>7.88</v>
      </c>
      <c r="G6236" s="648">
        <f>VLOOKUP($A6236,PH!$A:$H,6,TRUE)</f>
        <v>31.3</v>
      </c>
      <c r="H6236" s="648">
        <f>VLOOKUP($A6236,PH!$A:$H,7,TRUE)</f>
        <v>28.86</v>
      </c>
      <c r="I6236" s="648">
        <f>VLOOKUP($A6236,PH!$A:$H,8,TRUE)</f>
        <v>83.8</v>
      </c>
    </row>
    <row r="6237" spans="1:9" x14ac:dyDescent="0.25">
      <c r="A6237" s="648" t="str">
        <f t="shared" si="97"/>
        <v>2017/06/05-20:47:07</v>
      </c>
      <c r="B6237" s="4">
        <v>42891</v>
      </c>
      <c r="C6237" s="650" t="s">
        <v>305</v>
      </c>
      <c r="D6237" s="648" t="s">
        <v>35</v>
      </c>
      <c r="E6237" s="648">
        <f>VLOOKUP(D6237,ID對照表!A:B,2,FALSE)</f>
        <v>15</v>
      </c>
      <c r="F6237" s="648">
        <f>VLOOKUP($A6237,PH!$A:$H,5,TRUE)</f>
        <v>7.88</v>
      </c>
      <c r="G6237" s="648">
        <f>VLOOKUP($A6237,PH!$A:$H,6,TRUE)</f>
        <v>31.3</v>
      </c>
      <c r="H6237" s="648">
        <f>VLOOKUP($A6237,PH!$A:$H,7,TRUE)</f>
        <v>28.86</v>
      </c>
      <c r="I6237" s="648">
        <f>VLOOKUP($A6237,PH!$A:$H,8,TRUE)</f>
        <v>83.8</v>
      </c>
    </row>
    <row r="6238" spans="1:9" x14ac:dyDescent="0.25">
      <c r="A6238" s="648" t="str">
        <f t="shared" si="97"/>
        <v>2017/06/05-20:47:22</v>
      </c>
      <c r="B6238" s="4">
        <v>42891</v>
      </c>
      <c r="C6238" s="650" t="s">
        <v>306</v>
      </c>
      <c r="D6238" s="648" t="s">
        <v>35</v>
      </c>
      <c r="E6238" s="648">
        <f>VLOOKUP(D6238,ID對照表!A:B,2,FALSE)</f>
        <v>15</v>
      </c>
      <c r="F6238" s="648">
        <f>VLOOKUP($A6238,PH!$A:$H,5,TRUE)</f>
        <v>7.88</v>
      </c>
      <c r="G6238" s="648">
        <f>VLOOKUP($A6238,PH!$A:$H,6,TRUE)</f>
        <v>31.3</v>
      </c>
      <c r="H6238" s="648">
        <f>VLOOKUP($A6238,PH!$A:$H,7,TRUE)</f>
        <v>28.86</v>
      </c>
      <c r="I6238" s="648">
        <f>VLOOKUP($A6238,PH!$A:$H,8,TRUE)</f>
        <v>83.8</v>
      </c>
    </row>
    <row r="6239" spans="1:9" x14ac:dyDescent="0.25">
      <c r="A6239" s="648" t="str">
        <f t="shared" si="97"/>
        <v>2017/06/05-20:47:24</v>
      </c>
      <c r="B6239" s="4">
        <v>42891</v>
      </c>
      <c r="C6239" s="650" t="s">
        <v>307</v>
      </c>
      <c r="D6239" s="648" t="s">
        <v>35</v>
      </c>
      <c r="E6239" s="648">
        <f>VLOOKUP(D6239,ID對照表!A:B,2,FALSE)</f>
        <v>15</v>
      </c>
      <c r="F6239" s="648">
        <f>VLOOKUP($A6239,PH!$A:$H,5,TRUE)</f>
        <v>7.88</v>
      </c>
      <c r="G6239" s="648">
        <f>VLOOKUP($A6239,PH!$A:$H,6,TRUE)</f>
        <v>31.3</v>
      </c>
      <c r="H6239" s="648">
        <f>VLOOKUP($A6239,PH!$A:$H,7,TRUE)</f>
        <v>28.86</v>
      </c>
      <c r="I6239" s="648">
        <f>VLOOKUP($A6239,PH!$A:$H,8,TRUE)</f>
        <v>83.8</v>
      </c>
    </row>
    <row r="6240" spans="1:9" x14ac:dyDescent="0.25">
      <c r="A6240" s="648" t="str">
        <f t="shared" si="97"/>
        <v>2017/06/05-20:47:39</v>
      </c>
      <c r="B6240" s="4">
        <v>42891</v>
      </c>
      <c r="C6240" s="650" t="s">
        <v>308</v>
      </c>
      <c r="D6240" s="648" t="s">
        <v>83</v>
      </c>
      <c r="E6240" s="648">
        <f>VLOOKUP(D6240,ID對照表!A:B,2,FALSE)</f>
        <v>93</v>
      </c>
      <c r="F6240" s="648">
        <f>VLOOKUP($A6240,PH!$A:$H,5,TRUE)</f>
        <v>7.88</v>
      </c>
      <c r="G6240" s="648">
        <f>VLOOKUP($A6240,PH!$A:$H,6,TRUE)</f>
        <v>31.3</v>
      </c>
      <c r="H6240" s="648">
        <f>VLOOKUP($A6240,PH!$A:$H,7,TRUE)</f>
        <v>28.86</v>
      </c>
      <c r="I6240" s="648">
        <f>VLOOKUP($A6240,PH!$A:$H,8,TRUE)</f>
        <v>83.8</v>
      </c>
    </row>
    <row r="6241" spans="1:9" x14ac:dyDescent="0.25">
      <c r="A6241" s="648" t="str">
        <f t="shared" si="97"/>
        <v>2017/06/05-20:49:49</v>
      </c>
      <c r="B6241" s="4">
        <v>42891</v>
      </c>
      <c r="C6241" s="650" t="s">
        <v>309</v>
      </c>
      <c r="D6241" s="648" t="s">
        <v>45</v>
      </c>
      <c r="E6241" s="648">
        <f>VLOOKUP(D6241,ID對照表!A:B,2,FALSE)</f>
        <v>22</v>
      </c>
      <c r="F6241" s="648">
        <f>VLOOKUP($A6241,PH!$A:$H,5,TRUE)</f>
        <v>7.88</v>
      </c>
      <c r="G6241" s="648">
        <f>VLOOKUP($A6241,PH!$A:$H,6,TRUE)</f>
        <v>31.3</v>
      </c>
      <c r="H6241" s="648">
        <f>VLOOKUP($A6241,PH!$A:$H,7,TRUE)</f>
        <v>28.86</v>
      </c>
      <c r="I6241" s="648">
        <f>VLOOKUP($A6241,PH!$A:$H,8,TRUE)</f>
        <v>83.8</v>
      </c>
    </row>
    <row r="6242" spans="1:9" x14ac:dyDescent="0.25">
      <c r="A6242" s="648" t="str">
        <f t="shared" si="97"/>
        <v>2017/06/05-20:49:51</v>
      </c>
      <c r="B6242" s="4">
        <v>42891</v>
      </c>
      <c r="C6242" s="650" t="s">
        <v>310</v>
      </c>
      <c r="D6242" s="648" t="s">
        <v>45</v>
      </c>
      <c r="E6242" s="648">
        <f>VLOOKUP(D6242,ID對照表!A:B,2,FALSE)</f>
        <v>22</v>
      </c>
      <c r="F6242" s="648">
        <f>VLOOKUP($A6242,PH!$A:$H,5,TRUE)</f>
        <v>7.88</v>
      </c>
      <c r="G6242" s="648">
        <f>VLOOKUP($A6242,PH!$A:$H,6,TRUE)</f>
        <v>31.3</v>
      </c>
      <c r="H6242" s="648">
        <f>VLOOKUP($A6242,PH!$A:$H,7,TRUE)</f>
        <v>28.86</v>
      </c>
      <c r="I6242" s="648">
        <f>VLOOKUP($A6242,PH!$A:$H,8,TRUE)</f>
        <v>83.8</v>
      </c>
    </row>
    <row r="6243" spans="1:9" x14ac:dyDescent="0.25">
      <c r="A6243" s="648" t="str">
        <f t="shared" si="97"/>
        <v>2017/06/05-20:49:53</v>
      </c>
      <c r="B6243" s="4">
        <v>42891</v>
      </c>
      <c r="C6243" s="650" t="s">
        <v>311</v>
      </c>
      <c r="D6243" s="648" t="s">
        <v>45</v>
      </c>
      <c r="E6243" s="648">
        <f>VLOOKUP(D6243,ID對照表!A:B,2,FALSE)</f>
        <v>22</v>
      </c>
      <c r="F6243" s="648">
        <f>VLOOKUP($A6243,PH!$A:$H,5,TRUE)</f>
        <v>7.88</v>
      </c>
      <c r="G6243" s="648">
        <f>VLOOKUP($A6243,PH!$A:$H,6,TRUE)</f>
        <v>31.3</v>
      </c>
      <c r="H6243" s="648">
        <f>VLOOKUP($A6243,PH!$A:$H,7,TRUE)</f>
        <v>28.86</v>
      </c>
      <c r="I6243" s="648">
        <f>VLOOKUP($A6243,PH!$A:$H,8,TRUE)</f>
        <v>83.8</v>
      </c>
    </row>
    <row r="6244" spans="1:9" x14ac:dyDescent="0.25">
      <c r="A6244" s="648" t="str">
        <f t="shared" si="97"/>
        <v>2017/06/05-20:57:39</v>
      </c>
      <c r="B6244" s="4">
        <v>42891</v>
      </c>
      <c r="C6244" s="650" t="s">
        <v>312</v>
      </c>
      <c r="D6244" s="648" t="s">
        <v>35</v>
      </c>
      <c r="E6244" s="648">
        <f>VLOOKUP(D6244,ID對照表!A:B,2,FALSE)</f>
        <v>15</v>
      </c>
      <c r="F6244" s="648">
        <f>VLOOKUP($A6244,PH!$A:$H,5,TRUE)</f>
        <v>7.87</v>
      </c>
      <c r="G6244" s="648">
        <f>VLOOKUP($A6244,PH!$A:$H,6,TRUE)</f>
        <v>31.2</v>
      </c>
      <c r="H6244" s="648">
        <f>VLOOKUP($A6244,PH!$A:$H,7,TRUE)</f>
        <v>28.82</v>
      </c>
      <c r="I6244" s="648">
        <f>VLOOKUP($A6244,PH!$A:$H,8,TRUE)</f>
        <v>84.03</v>
      </c>
    </row>
    <row r="6245" spans="1:9" x14ac:dyDescent="0.25">
      <c r="A6245" s="648" t="str">
        <f t="shared" si="97"/>
        <v>2017/06/05-20:58:28</v>
      </c>
      <c r="B6245" s="4">
        <v>42891</v>
      </c>
      <c r="C6245" s="650" t="s">
        <v>313</v>
      </c>
      <c r="D6245" s="648" t="s">
        <v>69</v>
      </c>
      <c r="E6245" s="648">
        <f>VLOOKUP(D6245,ID對照表!A:B,2,FALSE)</f>
        <v>45</v>
      </c>
      <c r="F6245" s="648">
        <f>VLOOKUP($A6245,PH!$A:$H,5,TRUE)</f>
        <v>7.87</v>
      </c>
      <c r="G6245" s="648">
        <f>VLOOKUP($A6245,PH!$A:$H,6,TRUE)</f>
        <v>31.2</v>
      </c>
      <c r="H6245" s="648">
        <f>VLOOKUP($A6245,PH!$A:$H,7,TRUE)</f>
        <v>28.82</v>
      </c>
      <c r="I6245" s="648">
        <f>VLOOKUP($A6245,PH!$A:$H,8,TRUE)</f>
        <v>84.03</v>
      </c>
    </row>
    <row r="6246" spans="1:9" x14ac:dyDescent="0.25">
      <c r="A6246" s="648" t="str">
        <f t="shared" si="97"/>
        <v>2017/06/05-20:59:02</v>
      </c>
      <c r="B6246" s="4">
        <v>42891</v>
      </c>
      <c r="C6246" s="650" t="s">
        <v>314</v>
      </c>
      <c r="D6246" s="648" t="s">
        <v>69</v>
      </c>
      <c r="E6246" s="648">
        <f>VLOOKUP(D6246,ID對照表!A:B,2,FALSE)</f>
        <v>45</v>
      </c>
      <c r="F6246" s="648">
        <f>VLOOKUP($A6246,PH!$A:$H,5,TRUE)</f>
        <v>7.87</v>
      </c>
      <c r="G6246" s="648">
        <f>VLOOKUP($A6246,PH!$A:$H,6,TRUE)</f>
        <v>31.2</v>
      </c>
      <c r="H6246" s="648">
        <f>VLOOKUP($A6246,PH!$A:$H,7,TRUE)</f>
        <v>28.82</v>
      </c>
      <c r="I6246" s="648">
        <f>VLOOKUP($A6246,PH!$A:$H,8,TRUE)</f>
        <v>84.03</v>
      </c>
    </row>
    <row r="6247" spans="1:9" x14ac:dyDescent="0.25">
      <c r="A6247" s="648" t="str">
        <f t="shared" si="97"/>
        <v>2017/06/05-20:59:13</v>
      </c>
      <c r="B6247" s="4">
        <v>42891</v>
      </c>
      <c r="C6247" s="650" t="s">
        <v>315</v>
      </c>
      <c r="D6247" s="648" t="s">
        <v>69</v>
      </c>
      <c r="E6247" s="648">
        <f>VLOOKUP(D6247,ID對照表!A:B,2,FALSE)</f>
        <v>45</v>
      </c>
      <c r="F6247" s="648">
        <f>VLOOKUP($A6247,PH!$A:$H,5,TRUE)</f>
        <v>7.87</v>
      </c>
      <c r="G6247" s="648">
        <f>VLOOKUP($A6247,PH!$A:$H,6,TRUE)</f>
        <v>31.2</v>
      </c>
      <c r="H6247" s="648">
        <f>VLOOKUP($A6247,PH!$A:$H,7,TRUE)</f>
        <v>28.82</v>
      </c>
      <c r="I6247" s="648">
        <f>VLOOKUP($A6247,PH!$A:$H,8,TRUE)</f>
        <v>84.03</v>
      </c>
    </row>
    <row r="6248" spans="1:9" x14ac:dyDescent="0.25">
      <c r="A6248" s="648" t="str">
        <f t="shared" si="97"/>
        <v>2017/06/05-20:59:22</v>
      </c>
      <c r="B6248" s="4">
        <v>42891</v>
      </c>
      <c r="C6248" s="650" t="s">
        <v>316</v>
      </c>
      <c r="D6248" s="648" t="s">
        <v>69</v>
      </c>
      <c r="E6248" s="648">
        <f>VLOOKUP(D6248,ID對照表!A:B,2,FALSE)</f>
        <v>45</v>
      </c>
      <c r="F6248" s="648">
        <f>VLOOKUP($A6248,PH!$A:$H,5,TRUE)</f>
        <v>7.87</v>
      </c>
      <c r="G6248" s="648">
        <f>VLOOKUP($A6248,PH!$A:$H,6,TRUE)</f>
        <v>31.2</v>
      </c>
      <c r="H6248" s="648">
        <f>VLOOKUP($A6248,PH!$A:$H,7,TRUE)</f>
        <v>28.82</v>
      </c>
      <c r="I6248" s="648">
        <f>VLOOKUP($A6248,PH!$A:$H,8,TRUE)</f>
        <v>84.03</v>
      </c>
    </row>
    <row r="6249" spans="1:9" x14ac:dyDescent="0.25">
      <c r="A6249" s="648" t="str">
        <f t="shared" si="97"/>
        <v>2017/06/05-21:00:14</v>
      </c>
      <c r="B6249" s="4">
        <v>42891</v>
      </c>
      <c r="C6249" s="650" t="s">
        <v>317</v>
      </c>
      <c r="D6249" s="648" t="s">
        <v>69</v>
      </c>
      <c r="E6249" s="648">
        <f>VLOOKUP(D6249,ID對照表!A:B,2,FALSE)</f>
        <v>45</v>
      </c>
      <c r="F6249" s="648">
        <f>VLOOKUP($A6249,PH!$A:$H,5,TRUE)</f>
        <v>7.87</v>
      </c>
      <c r="G6249" s="648">
        <f>VLOOKUP($A6249,PH!$A:$H,6,TRUE)</f>
        <v>31.2</v>
      </c>
      <c r="H6249" s="648">
        <f>VLOOKUP($A6249,PH!$A:$H,7,TRUE)</f>
        <v>28.82</v>
      </c>
      <c r="I6249" s="648">
        <f>VLOOKUP($A6249,PH!$A:$H,8,TRUE)</f>
        <v>84.03</v>
      </c>
    </row>
    <row r="6250" spans="1:9" x14ac:dyDescent="0.25">
      <c r="A6250" s="648" t="str">
        <f t="shared" si="97"/>
        <v>2017/06/05-21:01:24</v>
      </c>
      <c r="B6250" s="4">
        <v>42891</v>
      </c>
      <c r="C6250" s="650" t="s">
        <v>318</v>
      </c>
      <c r="D6250" s="648" t="s">
        <v>170</v>
      </c>
      <c r="E6250" s="648">
        <f>VLOOKUP(D6250,ID對照表!A:B,2,FALSE)</f>
        <v>87</v>
      </c>
      <c r="F6250" s="648">
        <f>VLOOKUP($A6250,PH!$A:$H,5,TRUE)</f>
        <v>7.87</v>
      </c>
      <c r="G6250" s="648">
        <f>VLOOKUP($A6250,PH!$A:$H,6,TRUE)</f>
        <v>31.2</v>
      </c>
      <c r="H6250" s="648">
        <f>VLOOKUP($A6250,PH!$A:$H,7,TRUE)</f>
        <v>28.82</v>
      </c>
      <c r="I6250" s="648">
        <f>VLOOKUP($A6250,PH!$A:$H,8,TRUE)</f>
        <v>84.03</v>
      </c>
    </row>
    <row r="6251" spans="1:9" x14ac:dyDescent="0.25">
      <c r="A6251" s="648" t="str">
        <f t="shared" si="97"/>
        <v>2017/06/05-21:01:37</v>
      </c>
      <c r="B6251" s="4">
        <v>42891</v>
      </c>
      <c r="C6251" s="650" t="s">
        <v>319</v>
      </c>
      <c r="D6251" s="648" t="s">
        <v>69</v>
      </c>
      <c r="E6251" s="648">
        <f>VLOOKUP(D6251,ID對照表!A:B,2,FALSE)</f>
        <v>45</v>
      </c>
      <c r="F6251" s="648">
        <f>VLOOKUP($A6251,PH!$A:$H,5,TRUE)</f>
        <v>7.87</v>
      </c>
      <c r="G6251" s="648">
        <f>VLOOKUP($A6251,PH!$A:$H,6,TRUE)</f>
        <v>31.2</v>
      </c>
      <c r="H6251" s="648">
        <f>VLOOKUP($A6251,PH!$A:$H,7,TRUE)</f>
        <v>28.82</v>
      </c>
      <c r="I6251" s="648">
        <f>VLOOKUP($A6251,PH!$A:$H,8,TRUE)</f>
        <v>84.03</v>
      </c>
    </row>
    <row r="6252" spans="1:9" x14ac:dyDescent="0.25">
      <c r="A6252" s="648" t="str">
        <f t="shared" si="97"/>
        <v>2017/06/05-21:04:03</v>
      </c>
      <c r="B6252" s="4">
        <v>42891</v>
      </c>
      <c r="C6252" s="650" t="s">
        <v>320</v>
      </c>
      <c r="D6252" s="648" t="s">
        <v>83</v>
      </c>
      <c r="E6252" s="648">
        <f>VLOOKUP(D6252,ID對照表!A:B,2,FALSE)</f>
        <v>93</v>
      </c>
      <c r="F6252" s="648">
        <f>VLOOKUP($A6252,PH!$A:$H,5,TRUE)</f>
        <v>7.87</v>
      </c>
      <c r="G6252" s="648">
        <f>VLOOKUP($A6252,PH!$A:$H,6,TRUE)</f>
        <v>31.2</v>
      </c>
      <c r="H6252" s="648">
        <f>VLOOKUP($A6252,PH!$A:$H,7,TRUE)</f>
        <v>28.82</v>
      </c>
      <c r="I6252" s="648">
        <f>VLOOKUP($A6252,PH!$A:$H,8,TRUE)</f>
        <v>84.03</v>
      </c>
    </row>
    <row r="6253" spans="1:9" x14ac:dyDescent="0.25">
      <c r="A6253" s="648" t="str">
        <f t="shared" si="97"/>
        <v>2017/06/05-21:08:32</v>
      </c>
      <c r="B6253" s="4">
        <v>42891</v>
      </c>
      <c r="C6253" s="650" t="s">
        <v>321</v>
      </c>
      <c r="D6253" s="648" t="s">
        <v>45</v>
      </c>
      <c r="E6253" s="648">
        <f>VLOOKUP(D6253,ID對照表!A:B,2,FALSE)</f>
        <v>22</v>
      </c>
      <c r="F6253" s="648">
        <f>VLOOKUP($A6253,PH!$A:$H,5,TRUE)</f>
        <v>7.81</v>
      </c>
      <c r="G6253" s="648">
        <f>VLOOKUP($A6253,PH!$A:$H,6,TRUE)</f>
        <v>31.2</v>
      </c>
      <c r="H6253" s="648">
        <f>VLOOKUP($A6253,PH!$A:$H,7,TRUE)</f>
        <v>28.77</v>
      </c>
      <c r="I6253" s="648">
        <f>VLOOKUP($A6253,PH!$A:$H,8,TRUE)</f>
        <v>83.83</v>
      </c>
    </row>
    <row r="6254" spans="1:9" x14ac:dyDescent="0.25">
      <c r="A6254" s="648" t="str">
        <f t="shared" si="97"/>
        <v>2017/06/05-21:09:27</v>
      </c>
      <c r="B6254" s="4">
        <v>42891</v>
      </c>
      <c r="C6254" s="650" t="s">
        <v>322</v>
      </c>
      <c r="D6254" s="648" t="s">
        <v>45</v>
      </c>
      <c r="E6254" s="648">
        <f>VLOOKUP(D6254,ID對照表!A:B,2,FALSE)</f>
        <v>22</v>
      </c>
      <c r="F6254" s="648">
        <f>VLOOKUP($A6254,PH!$A:$H,5,TRUE)</f>
        <v>7.81</v>
      </c>
      <c r="G6254" s="648">
        <f>VLOOKUP($A6254,PH!$A:$H,6,TRUE)</f>
        <v>31.2</v>
      </c>
      <c r="H6254" s="648">
        <f>VLOOKUP($A6254,PH!$A:$H,7,TRUE)</f>
        <v>28.77</v>
      </c>
      <c r="I6254" s="648">
        <f>VLOOKUP($A6254,PH!$A:$H,8,TRUE)</f>
        <v>83.83</v>
      </c>
    </row>
    <row r="6255" spans="1:9" x14ac:dyDescent="0.25">
      <c r="A6255" s="648" t="str">
        <f t="shared" si="97"/>
        <v>2017/06/05-21:21:52</v>
      </c>
      <c r="B6255" s="4">
        <v>42891</v>
      </c>
      <c r="C6255" s="650" t="s">
        <v>323</v>
      </c>
      <c r="D6255" s="648" t="s">
        <v>45</v>
      </c>
      <c r="E6255" s="648">
        <f>VLOOKUP(D6255,ID對照表!A:B,2,FALSE)</f>
        <v>22</v>
      </c>
      <c r="F6255" s="648">
        <f>VLOOKUP($A6255,PH!$A:$H,5,TRUE)</f>
        <v>7.84</v>
      </c>
      <c r="G6255" s="648">
        <f>VLOOKUP($A6255,PH!$A:$H,6,TRUE)</f>
        <v>31.2</v>
      </c>
      <c r="H6255" s="648">
        <f>VLOOKUP($A6255,PH!$A:$H,7,TRUE)</f>
        <v>28.8</v>
      </c>
      <c r="I6255" s="648">
        <f>VLOOKUP($A6255,PH!$A:$H,8,TRUE)</f>
        <v>84.32</v>
      </c>
    </row>
    <row r="6256" spans="1:9" x14ac:dyDescent="0.25">
      <c r="A6256" s="648" t="str">
        <f t="shared" si="97"/>
        <v>2017/06/05-21:23:20</v>
      </c>
      <c r="B6256" s="4">
        <v>42891</v>
      </c>
      <c r="C6256" s="650" t="s">
        <v>324</v>
      </c>
      <c r="D6256" s="648" t="s">
        <v>41</v>
      </c>
      <c r="E6256" s="648">
        <f>VLOOKUP(D6256,ID對照表!A:B,2,FALSE)</f>
        <v>20</v>
      </c>
      <c r="F6256" s="648">
        <f>VLOOKUP($A6256,PH!$A:$H,5,TRUE)</f>
        <v>7.84</v>
      </c>
      <c r="G6256" s="648">
        <f>VLOOKUP($A6256,PH!$A:$H,6,TRUE)</f>
        <v>31.2</v>
      </c>
      <c r="H6256" s="648">
        <f>VLOOKUP($A6256,PH!$A:$H,7,TRUE)</f>
        <v>28.8</v>
      </c>
      <c r="I6256" s="648">
        <f>VLOOKUP($A6256,PH!$A:$H,8,TRUE)</f>
        <v>84.32</v>
      </c>
    </row>
    <row r="6257" spans="1:9" x14ac:dyDescent="0.25">
      <c r="A6257" s="648" t="str">
        <f t="shared" si="97"/>
        <v>2017/06/05-21:23:29</v>
      </c>
      <c r="B6257" s="4">
        <v>42891</v>
      </c>
      <c r="C6257" s="650" t="s">
        <v>325</v>
      </c>
      <c r="D6257" s="648" t="s">
        <v>45</v>
      </c>
      <c r="E6257" s="648">
        <f>VLOOKUP(D6257,ID對照表!A:B,2,FALSE)</f>
        <v>22</v>
      </c>
      <c r="F6257" s="648">
        <f>VLOOKUP($A6257,PH!$A:$H,5,TRUE)</f>
        <v>7.84</v>
      </c>
      <c r="G6257" s="648">
        <f>VLOOKUP($A6257,PH!$A:$H,6,TRUE)</f>
        <v>31.2</v>
      </c>
      <c r="H6257" s="648">
        <f>VLOOKUP($A6257,PH!$A:$H,7,TRUE)</f>
        <v>28.8</v>
      </c>
      <c r="I6257" s="648">
        <f>VLOOKUP($A6257,PH!$A:$H,8,TRUE)</f>
        <v>84.32</v>
      </c>
    </row>
    <row r="6258" spans="1:9" x14ac:dyDescent="0.25">
      <c r="A6258" s="648" t="str">
        <f t="shared" si="97"/>
        <v>2017/06/05-21:23:30</v>
      </c>
      <c r="B6258" s="4">
        <v>42891</v>
      </c>
      <c r="C6258" s="650" t="s">
        <v>326</v>
      </c>
      <c r="D6258" s="648" t="s">
        <v>45</v>
      </c>
      <c r="E6258" s="648">
        <f>VLOOKUP(D6258,ID對照表!A:B,2,FALSE)</f>
        <v>22</v>
      </c>
      <c r="F6258" s="648">
        <f>VLOOKUP($A6258,PH!$A:$H,5,TRUE)</f>
        <v>7.84</v>
      </c>
      <c r="G6258" s="648">
        <f>VLOOKUP($A6258,PH!$A:$H,6,TRUE)</f>
        <v>31.2</v>
      </c>
      <c r="H6258" s="648">
        <f>VLOOKUP($A6258,PH!$A:$H,7,TRUE)</f>
        <v>28.8</v>
      </c>
      <c r="I6258" s="648">
        <f>VLOOKUP($A6258,PH!$A:$H,8,TRUE)</f>
        <v>84.32</v>
      </c>
    </row>
    <row r="6259" spans="1:9" x14ac:dyDescent="0.25">
      <c r="A6259" s="648" t="str">
        <f t="shared" si="97"/>
        <v>2017/06/05-21:23:32</v>
      </c>
      <c r="B6259" s="4">
        <v>42891</v>
      </c>
      <c r="C6259" s="650" t="s">
        <v>327</v>
      </c>
      <c r="D6259" s="648" t="s">
        <v>45</v>
      </c>
      <c r="E6259" s="648">
        <f>VLOOKUP(D6259,ID對照表!A:B,2,FALSE)</f>
        <v>22</v>
      </c>
      <c r="F6259" s="648">
        <f>VLOOKUP($A6259,PH!$A:$H,5,TRUE)</f>
        <v>7.84</v>
      </c>
      <c r="G6259" s="648">
        <f>VLOOKUP($A6259,PH!$A:$H,6,TRUE)</f>
        <v>31.2</v>
      </c>
      <c r="H6259" s="648">
        <f>VLOOKUP($A6259,PH!$A:$H,7,TRUE)</f>
        <v>28.8</v>
      </c>
      <c r="I6259" s="648">
        <f>VLOOKUP($A6259,PH!$A:$H,8,TRUE)</f>
        <v>84.32</v>
      </c>
    </row>
    <row r="6260" spans="1:9" x14ac:dyDescent="0.25">
      <c r="A6260" s="648" t="str">
        <f t="shared" si="97"/>
        <v>2017/06/05-21:23:37</v>
      </c>
      <c r="B6260" s="4">
        <v>42891</v>
      </c>
      <c r="C6260" s="650" t="s">
        <v>328</v>
      </c>
      <c r="D6260" s="648" t="s">
        <v>45</v>
      </c>
      <c r="E6260" s="648">
        <f>VLOOKUP(D6260,ID對照表!A:B,2,FALSE)</f>
        <v>22</v>
      </c>
      <c r="F6260" s="648">
        <f>VLOOKUP($A6260,PH!$A:$H,5,TRUE)</f>
        <v>7.84</v>
      </c>
      <c r="G6260" s="648">
        <f>VLOOKUP($A6260,PH!$A:$H,6,TRUE)</f>
        <v>31.2</v>
      </c>
      <c r="H6260" s="648">
        <f>VLOOKUP($A6260,PH!$A:$H,7,TRUE)</f>
        <v>28.8</v>
      </c>
      <c r="I6260" s="648">
        <f>VLOOKUP($A6260,PH!$A:$H,8,TRUE)</f>
        <v>84.32</v>
      </c>
    </row>
    <row r="6261" spans="1:9" x14ac:dyDescent="0.25">
      <c r="A6261" s="648" t="str">
        <f t="shared" si="97"/>
        <v>2017/06/05-21:23:41</v>
      </c>
      <c r="B6261" s="4">
        <v>42891</v>
      </c>
      <c r="C6261" s="650" t="s">
        <v>329</v>
      </c>
      <c r="D6261" s="648" t="s">
        <v>45</v>
      </c>
      <c r="E6261" s="648">
        <f>VLOOKUP(D6261,ID對照表!A:B,2,FALSE)</f>
        <v>22</v>
      </c>
      <c r="F6261" s="648">
        <f>VLOOKUP($A6261,PH!$A:$H,5,TRUE)</f>
        <v>7.84</v>
      </c>
      <c r="G6261" s="648">
        <f>VLOOKUP($A6261,PH!$A:$H,6,TRUE)</f>
        <v>31.2</v>
      </c>
      <c r="H6261" s="648">
        <f>VLOOKUP($A6261,PH!$A:$H,7,TRUE)</f>
        <v>28.8</v>
      </c>
      <c r="I6261" s="648">
        <f>VLOOKUP($A6261,PH!$A:$H,8,TRUE)</f>
        <v>84.32</v>
      </c>
    </row>
    <row r="6262" spans="1:9" x14ac:dyDescent="0.25">
      <c r="A6262" s="648" t="str">
        <f t="shared" si="97"/>
        <v>2017/06/05-21:23:47</v>
      </c>
      <c r="B6262" s="4">
        <v>42891</v>
      </c>
      <c r="C6262" s="650" t="s">
        <v>330</v>
      </c>
      <c r="D6262" s="648" t="s">
        <v>45</v>
      </c>
      <c r="E6262" s="648">
        <f>VLOOKUP(D6262,ID對照表!A:B,2,FALSE)</f>
        <v>22</v>
      </c>
      <c r="F6262" s="648">
        <f>VLOOKUP($A6262,PH!$A:$H,5,TRUE)</f>
        <v>7.84</v>
      </c>
      <c r="G6262" s="648">
        <f>VLOOKUP($A6262,PH!$A:$H,6,TRUE)</f>
        <v>31.2</v>
      </c>
      <c r="H6262" s="648">
        <f>VLOOKUP($A6262,PH!$A:$H,7,TRUE)</f>
        <v>28.8</v>
      </c>
      <c r="I6262" s="648">
        <f>VLOOKUP($A6262,PH!$A:$H,8,TRUE)</f>
        <v>84.32</v>
      </c>
    </row>
    <row r="6263" spans="1:9" x14ac:dyDescent="0.25">
      <c r="A6263" s="648" t="str">
        <f t="shared" si="97"/>
        <v>2017/06/05-21:23:48</v>
      </c>
      <c r="B6263" s="4">
        <v>42891</v>
      </c>
      <c r="C6263" s="650" t="s">
        <v>331</v>
      </c>
      <c r="D6263" s="648" t="s">
        <v>45</v>
      </c>
      <c r="E6263" s="648">
        <f>VLOOKUP(D6263,ID對照表!A:B,2,FALSE)</f>
        <v>22</v>
      </c>
      <c r="F6263" s="648">
        <f>VLOOKUP($A6263,PH!$A:$H,5,TRUE)</f>
        <v>7.84</v>
      </c>
      <c r="G6263" s="648">
        <f>VLOOKUP($A6263,PH!$A:$H,6,TRUE)</f>
        <v>31.2</v>
      </c>
      <c r="H6263" s="648">
        <f>VLOOKUP($A6263,PH!$A:$H,7,TRUE)</f>
        <v>28.8</v>
      </c>
      <c r="I6263" s="648">
        <f>VLOOKUP($A6263,PH!$A:$H,8,TRUE)</f>
        <v>84.32</v>
      </c>
    </row>
    <row r="6264" spans="1:9" x14ac:dyDescent="0.25">
      <c r="A6264" s="648" t="str">
        <f t="shared" si="97"/>
        <v>2017/06/05-21:23:49</v>
      </c>
      <c r="B6264" s="4">
        <v>42891</v>
      </c>
      <c r="C6264" s="650" t="s">
        <v>332</v>
      </c>
      <c r="D6264" s="648" t="s">
        <v>45</v>
      </c>
      <c r="E6264" s="648">
        <f>VLOOKUP(D6264,ID對照表!A:B,2,FALSE)</f>
        <v>22</v>
      </c>
      <c r="F6264" s="648">
        <f>VLOOKUP($A6264,PH!$A:$H,5,TRUE)</f>
        <v>7.84</v>
      </c>
      <c r="G6264" s="648">
        <f>VLOOKUP($A6264,PH!$A:$H,6,TRUE)</f>
        <v>31.2</v>
      </c>
      <c r="H6264" s="648">
        <f>VLOOKUP($A6264,PH!$A:$H,7,TRUE)</f>
        <v>28.8</v>
      </c>
      <c r="I6264" s="648">
        <f>VLOOKUP($A6264,PH!$A:$H,8,TRUE)</f>
        <v>84.32</v>
      </c>
    </row>
    <row r="6265" spans="1:9" x14ac:dyDescent="0.25">
      <c r="A6265" s="648" t="str">
        <f t="shared" si="97"/>
        <v>2017/06/05-21:26:50</v>
      </c>
      <c r="B6265" s="4">
        <v>42891</v>
      </c>
      <c r="C6265" s="650" t="s">
        <v>333</v>
      </c>
      <c r="D6265" s="648" t="s">
        <v>41</v>
      </c>
      <c r="E6265" s="648">
        <f>VLOOKUP(D6265,ID對照表!A:B,2,FALSE)</f>
        <v>20</v>
      </c>
      <c r="F6265" s="648">
        <f>VLOOKUP($A6265,PH!$A:$H,5,TRUE)</f>
        <v>7.85</v>
      </c>
      <c r="G6265" s="648">
        <f>VLOOKUP($A6265,PH!$A:$H,6,TRUE)</f>
        <v>31.1</v>
      </c>
      <c r="H6265" s="648">
        <f>VLOOKUP($A6265,PH!$A:$H,7,TRUE)</f>
        <v>28.78</v>
      </c>
      <c r="I6265" s="648">
        <f>VLOOKUP($A6265,PH!$A:$H,8,TRUE)</f>
        <v>84.35</v>
      </c>
    </row>
    <row r="6266" spans="1:9" x14ac:dyDescent="0.25">
      <c r="A6266" s="648" t="str">
        <f t="shared" si="97"/>
        <v>2017/06/05-21:34:14</v>
      </c>
      <c r="B6266" s="4">
        <v>42891</v>
      </c>
      <c r="C6266" s="650" t="s">
        <v>334</v>
      </c>
      <c r="D6266" s="648" t="s">
        <v>171</v>
      </c>
      <c r="E6266" s="648">
        <f>VLOOKUP(D6266,ID對照表!A:B,2,FALSE)</f>
        <v>88</v>
      </c>
      <c r="F6266" s="648">
        <f>VLOOKUP($A6266,PH!$A:$H,5,TRUE)</f>
        <v>7.85</v>
      </c>
      <c r="G6266" s="648">
        <f>VLOOKUP($A6266,PH!$A:$H,6,TRUE)</f>
        <v>31.1</v>
      </c>
      <c r="H6266" s="648">
        <f>VLOOKUP($A6266,PH!$A:$H,7,TRUE)</f>
        <v>28.78</v>
      </c>
      <c r="I6266" s="648">
        <f>VLOOKUP($A6266,PH!$A:$H,8,TRUE)</f>
        <v>84.35</v>
      </c>
    </row>
    <row r="6267" spans="1:9" x14ac:dyDescent="0.25">
      <c r="A6267" s="648" t="str">
        <f t="shared" si="97"/>
        <v>2017/06/05-21:34:22</v>
      </c>
      <c r="B6267" s="4">
        <v>42891</v>
      </c>
      <c r="C6267" s="650" t="s">
        <v>335</v>
      </c>
      <c r="D6267" s="648" t="s">
        <v>171</v>
      </c>
      <c r="E6267" s="648">
        <f>VLOOKUP(D6267,ID對照表!A:B,2,FALSE)</f>
        <v>88</v>
      </c>
      <c r="F6267" s="648">
        <f>VLOOKUP($A6267,PH!$A:$H,5,TRUE)</f>
        <v>7.85</v>
      </c>
      <c r="G6267" s="648">
        <f>VLOOKUP($A6267,PH!$A:$H,6,TRUE)</f>
        <v>31.1</v>
      </c>
      <c r="H6267" s="648">
        <f>VLOOKUP($A6267,PH!$A:$H,7,TRUE)</f>
        <v>28.78</v>
      </c>
      <c r="I6267" s="648">
        <f>VLOOKUP($A6267,PH!$A:$H,8,TRUE)</f>
        <v>84.35</v>
      </c>
    </row>
    <row r="6268" spans="1:9" x14ac:dyDescent="0.25">
      <c r="A6268" s="648" t="str">
        <f t="shared" si="97"/>
        <v>2017/06/05-21:34:24</v>
      </c>
      <c r="B6268" s="4">
        <v>42891</v>
      </c>
      <c r="C6268" s="650" t="s">
        <v>336</v>
      </c>
      <c r="D6268" s="648" t="s">
        <v>171</v>
      </c>
      <c r="E6268" s="648">
        <f>VLOOKUP(D6268,ID對照表!A:B,2,FALSE)</f>
        <v>88</v>
      </c>
      <c r="F6268" s="648">
        <f>VLOOKUP($A6268,PH!$A:$H,5,TRUE)</f>
        <v>7.85</v>
      </c>
      <c r="G6268" s="648">
        <f>VLOOKUP($A6268,PH!$A:$H,6,TRUE)</f>
        <v>31.1</v>
      </c>
      <c r="H6268" s="648">
        <f>VLOOKUP($A6268,PH!$A:$H,7,TRUE)</f>
        <v>28.78</v>
      </c>
      <c r="I6268" s="648">
        <f>VLOOKUP($A6268,PH!$A:$H,8,TRUE)</f>
        <v>84.35</v>
      </c>
    </row>
    <row r="6269" spans="1:9" x14ac:dyDescent="0.25">
      <c r="A6269" s="648" t="str">
        <f t="shared" si="97"/>
        <v>2017/06/05-21:34:31</v>
      </c>
      <c r="B6269" s="4">
        <v>42891</v>
      </c>
      <c r="C6269" s="650" t="s">
        <v>337</v>
      </c>
      <c r="D6269" s="648" t="s">
        <v>171</v>
      </c>
      <c r="E6269" s="648">
        <f>VLOOKUP(D6269,ID對照表!A:B,2,FALSE)</f>
        <v>88</v>
      </c>
      <c r="F6269" s="648">
        <f>VLOOKUP($A6269,PH!$A:$H,5,TRUE)</f>
        <v>7.85</v>
      </c>
      <c r="G6269" s="648">
        <f>VLOOKUP($A6269,PH!$A:$H,6,TRUE)</f>
        <v>31.1</v>
      </c>
      <c r="H6269" s="648">
        <f>VLOOKUP($A6269,PH!$A:$H,7,TRUE)</f>
        <v>28.78</v>
      </c>
      <c r="I6269" s="648">
        <f>VLOOKUP($A6269,PH!$A:$H,8,TRUE)</f>
        <v>84.35</v>
      </c>
    </row>
    <row r="6270" spans="1:9" x14ac:dyDescent="0.25">
      <c r="A6270" s="648" t="str">
        <f t="shared" si="97"/>
        <v>2017/06/05-21:40:20</v>
      </c>
      <c r="B6270" s="4">
        <v>42891</v>
      </c>
      <c r="C6270" s="650" t="s">
        <v>338</v>
      </c>
      <c r="D6270" s="648" t="s">
        <v>45</v>
      </c>
      <c r="E6270" s="648">
        <f>VLOOKUP(D6270,ID對照表!A:B,2,FALSE)</f>
        <v>22</v>
      </c>
      <c r="F6270" s="648">
        <f>VLOOKUP($A6270,PH!$A:$H,5,TRUE)</f>
        <v>7.79</v>
      </c>
      <c r="G6270" s="648">
        <f>VLOOKUP($A6270,PH!$A:$H,6,TRUE)</f>
        <v>31.1</v>
      </c>
      <c r="H6270" s="648">
        <f>VLOOKUP($A6270,PH!$A:$H,7,TRUE)</f>
        <v>28.73</v>
      </c>
      <c r="I6270" s="648">
        <f>VLOOKUP($A6270,PH!$A:$H,8,TRUE)</f>
        <v>84.46</v>
      </c>
    </row>
    <row r="6271" spans="1:9" x14ac:dyDescent="0.25">
      <c r="A6271" s="648" t="str">
        <f t="shared" si="97"/>
        <v>2017/06/05-21:56:08</v>
      </c>
      <c r="B6271" s="4">
        <v>42891</v>
      </c>
      <c r="C6271" s="650" t="s">
        <v>339</v>
      </c>
      <c r="D6271" s="648" t="s">
        <v>69</v>
      </c>
      <c r="E6271" s="648">
        <f>VLOOKUP(D6271,ID對照表!A:B,2,FALSE)</f>
        <v>45</v>
      </c>
      <c r="F6271" s="648">
        <f>VLOOKUP($A6271,PH!$A:$H,5,TRUE)</f>
        <v>7.79</v>
      </c>
      <c r="G6271" s="648">
        <f>VLOOKUP($A6271,PH!$A:$H,6,TRUE)</f>
        <v>31</v>
      </c>
      <c r="H6271" s="648">
        <f>VLOOKUP($A6271,PH!$A:$H,7,TRUE)</f>
        <v>28.68</v>
      </c>
      <c r="I6271" s="648">
        <f>VLOOKUP($A6271,PH!$A:$H,8,TRUE)</f>
        <v>84.13</v>
      </c>
    </row>
    <row r="6272" spans="1:9" x14ac:dyDescent="0.25">
      <c r="A6272" s="648" t="str">
        <f t="shared" si="97"/>
        <v>2017/06/05-21:56:38</v>
      </c>
      <c r="B6272" s="4">
        <v>42891</v>
      </c>
      <c r="C6272" s="650" t="s">
        <v>340</v>
      </c>
      <c r="D6272" s="648" t="s">
        <v>69</v>
      </c>
      <c r="E6272" s="648">
        <f>VLOOKUP(D6272,ID對照表!A:B,2,FALSE)</f>
        <v>45</v>
      </c>
      <c r="F6272" s="648">
        <f>VLOOKUP($A6272,PH!$A:$H,5,TRUE)</f>
        <v>7.77</v>
      </c>
      <c r="G6272" s="648">
        <f>VLOOKUP($A6272,PH!$A:$H,6,TRUE)</f>
        <v>31</v>
      </c>
      <c r="H6272" s="648">
        <f>VLOOKUP($A6272,PH!$A:$H,7,TRUE)</f>
        <v>28.52</v>
      </c>
      <c r="I6272" s="648">
        <f>VLOOKUP($A6272,PH!$A:$H,8,TRUE)</f>
        <v>84.44</v>
      </c>
    </row>
    <row r="6273" spans="1:9" x14ac:dyDescent="0.25">
      <c r="A6273" s="648" t="str">
        <f t="shared" si="97"/>
        <v>2017/06/05-21:56:43</v>
      </c>
      <c r="B6273" s="4">
        <v>42891</v>
      </c>
      <c r="C6273" s="650" t="s">
        <v>341</v>
      </c>
      <c r="D6273" s="648" t="s">
        <v>69</v>
      </c>
      <c r="E6273" s="648">
        <f>VLOOKUP(D6273,ID對照表!A:B,2,FALSE)</f>
        <v>45</v>
      </c>
      <c r="F6273" s="648">
        <f>VLOOKUP($A6273,PH!$A:$H,5,TRUE)</f>
        <v>7.77</v>
      </c>
      <c r="G6273" s="648">
        <f>VLOOKUP($A6273,PH!$A:$H,6,TRUE)</f>
        <v>31</v>
      </c>
      <c r="H6273" s="648">
        <f>VLOOKUP($A6273,PH!$A:$H,7,TRUE)</f>
        <v>28.52</v>
      </c>
      <c r="I6273" s="648">
        <f>VLOOKUP($A6273,PH!$A:$H,8,TRUE)</f>
        <v>84.44</v>
      </c>
    </row>
    <row r="6274" spans="1:9" x14ac:dyDescent="0.25">
      <c r="A6274" s="648" t="str">
        <f t="shared" ref="A6274:A6337" si="98">TEXT(B6274,"yyyy/mm/dd")&amp;"-"&amp;TEXT(C6274,"hh:mm:ss")</f>
        <v>2017/06/05-21:56:46</v>
      </c>
      <c r="B6274" s="4">
        <v>42891</v>
      </c>
      <c r="C6274" s="650" t="s">
        <v>342</v>
      </c>
      <c r="D6274" s="648" t="s">
        <v>69</v>
      </c>
      <c r="E6274" s="648">
        <f>VLOOKUP(D6274,ID對照表!A:B,2,FALSE)</f>
        <v>45</v>
      </c>
      <c r="F6274" s="648">
        <f>VLOOKUP($A6274,PH!$A:$H,5,TRUE)</f>
        <v>7.77</v>
      </c>
      <c r="G6274" s="648">
        <f>VLOOKUP($A6274,PH!$A:$H,6,TRUE)</f>
        <v>31</v>
      </c>
      <c r="H6274" s="648">
        <f>VLOOKUP($A6274,PH!$A:$H,7,TRUE)</f>
        <v>28.52</v>
      </c>
      <c r="I6274" s="648">
        <f>VLOOKUP($A6274,PH!$A:$H,8,TRUE)</f>
        <v>84.44</v>
      </c>
    </row>
    <row r="6275" spans="1:9" x14ac:dyDescent="0.25">
      <c r="A6275" s="648" t="str">
        <f t="shared" si="98"/>
        <v>2017/06/05-21:57:49</v>
      </c>
      <c r="B6275" s="4">
        <v>42891</v>
      </c>
      <c r="C6275" s="650" t="s">
        <v>343</v>
      </c>
      <c r="D6275" s="648" t="s">
        <v>170</v>
      </c>
      <c r="E6275" s="648">
        <f>VLOOKUP(D6275,ID對照表!A:B,2,FALSE)</f>
        <v>87</v>
      </c>
      <c r="F6275" s="648">
        <f>VLOOKUP($A6275,PH!$A:$H,5,TRUE)</f>
        <v>7.77</v>
      </c>
      <c r="G6275" s="648">
        <f>VLOOKUP($A6275,PH!$A:$H,6,TRUE)</f>
        <v>31</v>
      </c>
      <c r="H6275" s="648">
        <f>VLOOKUP($A6275,PH!$A:$H,7,TRUE)</f>
        <v>28.52</v>
      </c>
      <c r="I6275" s="648">
        <f>VLOOKUP($A6275,PH!$A:$H,8,TRUE)</f>
        <v>84.44</v>
      </c>
    </row>
    <row r="6276" spans="1:9" x14ac:dyDescent="0.25">
      <c r="A6276" s="648" t="str">
        <f t="shared" si="98"/>
        <v>2017/06/05-21:57:53</v>
      </c>
      <c r="B6276" s="4">
        <v>42891</v>
      </c>
      <c r="C6276" s="650" t="s">
        <v>344</v>
      </c>
      <c r="D6276" s="648" t="s">
        <v>45</v>
      </c>
      <c r="E6276" s="648">
        <f>VLOOKUP(D6276,ID對照表!A:B,2,FALSE)</f>
        <v>22</v>
      </c>
      <c r="F6276" s="648">
        <f>VLOOKUP($A6276,PH!$A:$H,5,TRUE)</f>
        <v>7.77</v>
      </c>
      <c r="G6276" s="648">
        <f>VLOOKUP($A6276,PH!$A:$H,6,TRUE)</f>
        <v>31</v>
      </c>
      <c r="H6276" s="648">
        <f>VLOOKUP($A6276,PH!$A:$H,7,TRUE)</f>
        <v>28.52</v>
      </c>
      <c r="I6276" s="648">
        <f>VLOOKUP($A6276,PH!$A:$H,8,TRUE)</f>
        <v>84.44</v>
      </c>
    </row>
    <row r="6277" spans="1:9" x14ac:dyDescent="0.25">
      <c r="A6277" s="648" t="str">
        <f t="shared" si="98"/>
        <v>2017/06/05-21:57:54</v>
      </c>
      <c r="B6277" s="4">
        <v>42891</v>
      </c>
      <c r="C6277" s="650" t="s">
        <v>345</v>
      </c>
      <c r="D6277" s="648" t="s">
        <v>45</v>
      </c>
      <c r="E6277" s="648">
        <f>VLOOKUP(D6277,ID對照表!A:B,2,FALSE)</f>
        <v>22</v>
      </c>
      <c r="F6277" s="648">
        <f>VLOOKUP($A6277,PH!$A:$H,5,TRUE)</f>
        <v>7.77</v>
      </c>
      <c r="G6277" s="648">
        <f>VLOOKUP($A6277,PH!$A:$H,6,TRUE)</f>
        <v>31</v>
      </c>
      <c r="H6277" s="648">
        <f>VLOOKUP($A6277,PH!$A:$H,7,TRUE)</f>
        <v>28.52</v>
      </c>
      <c r="I6277" s="648">
        <f>VLOOKUP($A6277,PH!$A:$H,8,TRUE)</f>
        <v>84.44</v>
      </c>
    </row>
    <row r="6278" spans="1:9" x14ac:dyDescent="0.25">
      <c r="A6278" s="648" t="str">
        <f t="shared" si="98"/>
        <v>2017/06/05-21:57:56</v>
      </c>
      <c r="B6278" s="4">
        <v>42891</v>
      </c>
      <c r="C6278" s="650" t="s">
        <v>346</v>
      </c>
      <c r="D6278" s="648" t="s">
        <v>45</v>
      </c>
      <c r="E6278" s="648">
        <f>VLOOKUP(D6278,ID對照表!A:B,2,FALSE)</f>
        <v>22</v>
      </c>
      <c r="F6278" s="648">
        <f>VLOOKUP($A6278,PH!$A:$H,5,TRUE)</f>
        <v>7.77</v>
      </c>
      <c r="G6278" s="648">
        <f>VLOOKUP($A6278,PH!$A:$H,6,TRUE)</f>
        <v>31</v>
      </c>
      <c r="H6278" s="648">
        <f>VLOOKUP($A6278,PH!$A:$H,7,TRUE)</f>
        <v>28.52</v>
      </c>
      <c r="I6278" s="648">
        <f>VLOOKUP($A6278,PH!$A:$H,8,TRUE)</f>
        <v>84.44</v>
      </c>
    </row>
    <row r="6279" spans="1:9" x14ac:dyDescent="0.25">
      <c r="A6279" s="648" t="str">
        <f t="shared" si="98"/>
        <v>2017/06/05-21:59:57</v>
      </c>
      <c r="B6279" s="4">
        <v>42891</v>
      </c>
      <c r="C6279" s="650" t="s">
        <v>347</v>
      </c>
      <c r="D6279" s="648" t="s">
        <v>35</v>
      </c>
      <c r="E6279" s="648">
        <f>VLOOKUP(D6279,ID對照表!A:B,2,FALSE)</f>
        <v>15</v>
      </c>
      <c r="F6279" s="648">
        <f>VLOOKUP($A6279,PH!$A:$H,5,TRUE)</f>
        <v>7.77</v>
      </c>
      <c r="G6279" s="648">
        <f>VLOOKUP($A6279,PH!$A:$H,6,TRUE)</f>
        <v>31</v>
      </c>
      <c r="H6279" s="648">
        <f>VLOOKUP($A6279,PH!$A:$H,7,TRUE)</f>
        <v>28.52</v>
      </c>
      <c r="I6279" s="648">
        <f>VLOOKUP($A6279,PH!$A:$H,8,TRUE)</f>
        <v>84.44</v>
      </c>
    </row>
    <row r="6280" spans="1:9" x14ac:dyDescent="0.25">
      <c r="A6280" s="648" t="str">
        <f t="shared" si="98"/>
        <v>2017/06/05-21:59:58</v>
      </c>
      <c r="B6280" s="4">
        <v>42891</v>
      </c>
      <c r="C6280" s="650" t="s">
        <v>348</v>
      </c>
      <c r="D6280" s="648" t="s">
        <v>35</v>
      </c>
      <c r="E6280" s="648">
        <f>VLOOKUP(D6280,ID對照表!A:B,2,FALSE)</f>
        <v>15</v>
      </c>
      <c r="F6280" s="648">
        <f>VLOOKUP($A6280,PH!$A:$H,5,TRUE)</f>
        <v>7.77</v>
      </c>
      <c r="G6280" s="648">
        <f>VLOOKUP($A6280,PH!$A:$H,6,TRUE)</f>
        <v>31</v>
      </c>
      <c r="H6280" s="648">
        <f>VLOOKUP($A6280,PH!$A:$H,7,TRUE)</f>
        <v>28.52</v>
      </c>
      <c r="I6280" s="648">
        <f>VLOOKUP($A6280,PH!$A:$H,8,TRUE)</f>
        <v>84.44</v>
      </c>
    </row>
    <row r="6281" spans="1:9" x14ac:dyDescent="0.25">
      <c r="A6281" s="648" t="str">
        <f t="shared" si="98"/>
        <v>2017/06/05-22:01:59</v>
      </c>
      <c r="B6281" s="4">
        <v>42891</v>
      </c>
      <c r="C6281" s="650" t="s">
        <v>349</v>
      </c>
      <c r="D6281" s="648" t="s">
        <v>35</v>
      </c>
      <c r="E6281" s="648">
        <f>VLOOKUP(D6281,ID對照表!A:B,2,FALSE)</f>
        <v>15</v>
      </c>
      <c r="F6281" s="648">
        <f>VLOOKUP($A6281,PH!$A:$H,5,TRUE)</f>
        <v>7.77</v>
      </c>
      <c r="G6281" s="648">
        <f>VLOOKUP($A6281,PH!$A:$H,6,TRUE)</f>
        <v>31</v>
      </c>
      <c r="H6281" s="648">
        <f>VLOOKUP($A6281,PH!$A:$H,7,TRUE)</f>
        <v>28.52</v>
      </c>
      <c r="I6281" s="648">
        <f>VLOOKUP($A6281,PH!$A:$H,8,TRUE)</f>
        <v>84.44</v>
      </c>
    </row>
    <row r="6282" spans="1:9" x14ac:dyDescent="0.25">
      <c r="A6282" s="648" t="str">
        <f t="shared" si="98"/>
        <v>2017/06/05-22:07:31</v>
      </c>
      <c r="B6282" s="4">
        <v>42891</v>
      </c>
      <c r="C6282" s="650" t="s">
        <v>350</v>
      </c>
      <c r="D6282" s="648" t="s">
        <v>69</v>
      </c>
      <c r="E6282" s="648">
        <f>VLOOKUP(D6282,ID對照表!A:B,2,FALSE)</f>
        <v>45</v>
      </c>
      <c r="F6282" s="648">
        <f>VLOOKUP($A6282,PH!$A:$H,5,TRUE)</f>
        <v>7.74</v>
      </c>
      <c r="G6282" s="648">
        <f>VLOOKUP($A6282,PH!$A:$H,6,TRUE)</f>
        <v>30.9</v>
      </c>
      <c r="H6282" s="648">
        <f>VLOOKUP($A6282,PH!$A:$H,7,TRUE)</f>
        <v>28.36</v>
      </c>
      <c r="I6282" s="648">
        <f>VLOOKUP($A6282,PH!$A:$H,8,TRUE)</f>
        <v>84.05</v>
      </c>
    </row>
    <row r="6283" spans="1:9" x14ac:dyDescent="0.25">
      <c r="A6283" s="648" t="str">
        <f t="shared" si="98"/>
        <v>2017/06/05-22:07:33</v>
      </c>
      <c r="B6283" s="4">
        <v>42891</v>
      </c>
      <c r="C6283" s="650" t="s">
        <v>351</v>
      </c>
      <c r="D6283" s="648" t="s">
        <v>69</v>
      </c>
      <c r="E6283" s="648">
        <f>VLOOKUP(D6283,ID對照表!A:B,2,FALSE)</f>
        <v>45</v>
      </c>
      <c r="F6283" s="648">
        <f>VLOOKUP($A6283,PH!$A:$H,5,TRUE)</f>
        <v>7.74</v>
      </c>
      <c r="G6283" s="648">
        <f>VLOOKUP($A6283,PH!$A:$H,6,TRUE)</f>
        <v>30.9</v>
      </c>
      <c r="H6283" s="648">
        <f>VLOOKUP($A6283,PH!$A:$H,7,TRUE)</f>
        <v>28.36</v>
      </c>
      <c r="I6283" s="648">
        <f>VLOOKUP($A6283,PH!$A:$H,8,TRUE)</f>
        <v>84.05</v>
      </c>
    </row>
    <row r="6284" spans="1:9" x14ac:dyDescent="0.25">
      <c r="A6284" s="648" t="str">
        <f t="shared" si="98"/>
        <v>2017/06/05-22:07:36</v>
      </c>
      <c r="B6284" s="4">
        <v>42891</v>
      </c>
      <c r="C6284" s="650" t="s">
        <v>352</v>
      </c>
      <c r="D6284" s="648" t="s">
        <v>69</v>
      </c>
      <c r="E6284" s="648">
        <f>VLOOKUP(D6284,ID對照表!A:B,2,FALSE)</f>
        <v>45</v>
      </c>
      <c r="F6284" s="648">
        <f>VLOOKUP($A6284,PH!$A:$H,5,TRUE)</f>
        <v>7.74</v>
      </c>
      <c r="G6284" s="648">
        <f>VLOOKUP($A6284,PH!$A:$H,6,TRUE)</f>
        <v>30.9</v>
      </c>
      <c r="H6284" s="648">
        <f>VLOOKUP($A6284,PH!$A:$H,7,TRUE)</f>
        <v>28.36</v>
      </c>
      <c r="I6284" s="648">
        <f>VLOOKUP($A6284,PH!$A:$H,8,TRUE)</f>
        <v>84.05</v>
      </c>
    </row>
    <row r="6285" spans="1:9" x14ac:dyDescent="0.25">
      <c r="A6285" s="648" t="str">
        <f t="shared" si="98"/>
        <v>2017/06/05-22:07:46</v>
      </c>
      <c r="B6285" s="4">
        <v>42891</v>
      </c>
      <c r="C6285" s="650" t="s">
        <v>353</v>
      </c>
      <c r="D6285" s="648" t="s">
        <v>31</v>
      </c>
      <c r="E6285" s="648">
        <f>VLOOKUP(D6285,ID對照表!A:B,2,FALSE)</f>
        <v>11</v>
      </c>
      <c r="F6285" s="648">
        <f>VLOOKUP($A6285,PH!$A:$H,5,TRUE)</f>
        <v>7.74</v>
      </c>
      <c r="G6285" s="648">
        <f>VLOOKUP($A6285,PH!$A:$H,6,TRUE)</f>
        <v>30.9</v>
      </c>
      <c r="H6285" s="648">
        <f>VLOOKUP($A6285,PH!$A:$H,7,TRUE)</f>
        <v>28.36</v>
      </c>
      <c r="I6285" s="648">
        <f>VLOOKUP($A6285,PH!$A:$H,8,TRUE)</f>
        <v>84.05</v>
      </c>
    </row>
    <row r="6286" spans="1:9" x14ac:dyDescent="0.25">
      <c r="A6286" s="648" t="str">
        <f t="shared" si="98"/>
        <v>2017/06/05-22:07:47</v>
      </c>
      <c r="B6286" s="4">
        <v>42891</v>
      </c>
      <c r="C6286" s="650" t="s">
        <v>354</v>
      </c>
      <c r="D6286" s="648" t="s">
        <v>31</v>
      </c>
      <c r="E6286" s="648">
        <f>VLOOKUP(D6286,ID對照表!A:B,2,FALSE)</f>
        <v>11</v>
      </c>
      <c r="F6286" s="648">
        <f>VLOOKUP($A6286,PH!$A:$H,5,TRUE)</f>
        <v>7.74</v>
      </c>
      <c r="G6286" s="648">
        <f>VLOOKUP($A6286,PH!$A:$H,6,TRUE)</f>
        <v>30.9</v>
      </c>
      <c r="H6286" s="648">
        <f>VLOOKUP($A6286,PH!$A:$H,7,TRUE)</f>
        <v>28.36</v>
      </c>
      <c r="I6286" s="648">
        <f>VLOOKUP($A6286,PH!$A:$H,8,TRUE)</f>
        <v>84.05</v>
      </c>
    </row>
    <row r="6287" spans="1:9" x14ac:dyDescent="0.25">
      <c r="A6287" s="648" t="str">
        <f t="shared" si="98"/>
        <v>2017/06/05-22:07:48</v>
      </c>
      <c r="B6287" s="4">
        <v>42891</v>
      </c>
      <c r="C6287" s="650" t="s">
        <v>355</v>
      </c>
      <c r="D6287" s="648" t="s">
        <v>31</v>
      </c>
      <c r="E6287" s="648">
        <f>VLOOKUP(D6287,ID對照表!A:B,2,FALSE)</f>
        <v>11</v>
      </c>
      <c r="F6287" s="648">
        <f>VLOOKUP($A6287,PH!$A:$H,5,TRUE)</f>
        <v>7.74</v>
      </c>
      <c r="G6287" s="648">
        <f>VLOOKUP($A6287,PH!$A:$H,6,TRUE)</f>
        <v>30.9</v>
      </c>
      <c r="H6287" s="648">
        <f>VLOOKUP($A6287,PH!$A:$H,7,TRUE)</f>
        <v>28.36</v>
      </c>
      <c r="I6287" s="648">
        <f>VLOOKUP($A6287,PH!$A:$H,8,TRUE)</f>
        <v>84.05</v>
      </c>
    </row>
    <row r="6288" spans="1:9" x14ac:dyDescent="0.25">
      <c r="A6288" s="648" t="str">
        <f t="shared" si="98"/>
        <v>2017/06/05-22:08:37</v>
      </c>
      <c r="B6288" s="4">
        <v>42891</v>
      </c>
      <c r="C6288" s="650" t="s">
        <v>356</v>
      </c>
      <c r="D6288" s="648" t="s">
        <v>158</v>
      </c>
      <c r="E6288" s="648">
        <f>VLOOKUP(D6288,ID對照表!A:B,2,FALSE)</f>
        <v>77</v>
      </c>
      <c r="F6288" s="648">
        <f>VLOOKUP($A6288,PH!$A:$H,5,TRUE)</f>
        <v>7.74</v>
      </c>
      <c r="G6288" s="648">
        <f>VLOOKUP($A6288,PH!$A:$H,6,TRUE)</f>
        <v>30.9</v>
      </c>
      <c r="H6288" s="648">
        <f>VLOOKUP($A6288,PH!$A:$H,7,TRUE)</f>
        <v>28.36</v>
      </c>
      <c r="I6288" s="648">
        <f>VLOOKUP($A6288,PH!$A:$H,8,TRUE)</f>
        <v>84.05</v>
      </c>
    </row>
    <row r="6289" spans="1:9" x14ac:dyDescent="0.25">
      <c r="A6289" s="648" t="str">
        <f t="shared" si="98"/>
        <v>2017/06/05-22:08:42</v>
      </c>
      <c r="B6289" s="4">
        <v>42891</v>
      </c>
      <c r="C6289" s="650" t="s">
        <v>357</v>
      </c>
      <c r="D6289" s="648" t="s">
        <v>158</v>
      </c>
      <c r="E6289" s="648">
        <f>VLOOKUP(D6289,ID對照表!A:B,2,FALSE)</f>
        <v>77</v>
      </c>
      <c r="F6289" s="648">
        <f>VLOOKUP($A6289,PH!$A:$H,5,TRUE)</f>
        <v>7.74</v>
      </c>
      <c r="G6289" s="648">
        <f>VLOOKUP($A6289,PH!$A:$H,6,TRUE)</f>
        <v>30.9</v>
      </c>
      <c r="H6289" s="648">
        <f>VLOOKUP($A6289,PH!$A:$H,7,TRUE)</f>
        <v>28.36</v>
      </c>
      <c r="I6289" s="648">
        <f>VLOOKUP($A6289,PH!$A:$H,8,TRUE)</f>
        <v>84.05</v>
      </c>
    </row>
    <row r="6290" spans="1:9" x14ac:dyDescent="0.25">
      <c r="A6290" s="648" t="str">
        <f t="shared" si="98"/>
        <v>2017/06/05-22:09:42</v>
      </c>
      <c r="B6290" s="4">
        <v>42891</v>
      </c>
      <c r="C6290" s="650" t="s">
        <v>358</v>
      </c>
      <c r="D6290" s="648" t="s">
        <v>35</v>
      </c>
      <c r="E6290" s="648">
        <f>VLOOKUP(D6290,ID對照表!A:B,2,FALSE)</f>
        <v>15</v>
      </c>
      <c r="F6290" s="648">
        <f>VLOOKUP($A6290,PH!$A:$H,5,TRUE)</f>
        <v>7.74</v>
      </c>
      <c r="G6290" s="648">
        <f>VLOOKUP($A6290,PH!$A:$H,6,TRUE)</f>
        <v>30.9</v>
      </c>
      <c r="H6290" s="648">
        <f>VLOOKUP($A6290,PH!$A:$H,7,TRUE)</f>
        <v>28.36</v>
      </c>
      <c r="I6290" s="648">
        <f>VLOOKUP($A6290,PH!$A:$H,8,TRUE)</f>
        <v>84.05</v>
      </c>
    </row>
    <row r="6291" spans="1:9" x14ac:dyDescent="0.25">
      <c r="A6291" s="648" t="str">
        <f t="shared" si="98"/>
        <v>2017/06/05-22:09:48</v>
      </c>
      <c r="B6291" s="4">
        <v>42891</v>
      </c>
      <c r="C6291" s="650" t="s">
        <v>359</v>
      </c>
      <c r="D6291" s="648" t="s">
        <v>35</v>
      </c>
      <c r="E6291" s="648">
        <f>VLOOKUP(D6291,ID對照表!A:B,2,FALSE)</f>
        <v>15</v>
      </c>
      <c r="F6291" s="648">
        <f>VLOOKUP($A6291,PH!$A:$H,5,TRUE)</f>
        <v>7.74</v>
      </c>
      <c r="G6291" s="648">
        <f>VLOOKUP($A6291,PH!$A:$H,6,TRUE)</f>
        <v>30.9</v>
      </c>
      <c r="H6291" s="648">
        <f>VLOOKUP($A6291,PH!$A:$H,7,TRUE)</f>
        <v>28.36</v>
      </c>
      <c r="I6291" s="648">
        <f>VLOOKUP($A6291,PH!$A:$H,8,TRUE)</f>
        <v>84.05</v>
      </c>
    </row>
    <row r="6292" spans="1:9" x14ac:dyDescent="0.25">
      <c r="A6292" s="648" t="str">
        <f t="shared" si="98"/>
        <v>2017/06/05-22:09:59</v>
      </c>
      <c r="B6292" s="4">
        <v>42891</v>
      </c>
      <c r="C6292" s="650" t="s">
        <v>360</v>
      </c>
      <c r="D6292" s="648" t="s">
        <v>35</v>
      </c>
      <c r="E6292" s="648">
        <f>VLOOKUP(D6292,ID對照表!A:B,2,FALSE)</f>
        <v>15</v>
      </c>
      <c r="F6292" s="648">
        <f>VLOOKUP($A6292,PH!$A:$H,5,TRUE)</f>
        <v>7.74</v>
      </c>
      <c r="G6292" s="648">
        <f>VLOOKUP($A6292,PH!$A:$H,6,TRUE)</f>
        <v>30.9</v>
      </c>
      <c r="H6292" s="648">
        <f>VLOOKUP($A6292,PH!$A:$H,7,TRUE)</f>
        <v>28.36</v>
      </c>
      <c r="I6292" s="648">
        <f>VLOOKUP($A6292,PH!$A:$H,8,TRUE)</f>
        <v>84.05</v>
      </c>
    </row>
    <row r="6293" spans="1:9" x14ac:dyDescent="0.25">
      <c r="A6293" s="648" t="str">
        <f t="shared" si="98"/>
        <v>2017/06/05-22:12:35</v>
      </c>
      <c r="B6293" s="4">
        <v>42891</v>
      </c>
      <c r="C6293" s="650" t="s">
        <v>361</v>
      </c>
      <c r="D6293" s="648" t="s">
        <v>31</v>
      </c>
      <c r="E6293" s="648">
        <f>VLOOKUP(D6293,ID對照表!A:B,2,FALSE)</f>
        <v>11</v>
      </c>
      <c r="F6293" s="648">
        <f>VLOOKUP($A6293,PH!$A:$H,5,TRUE)</f>
        <v>7.74</v>
      </c>
      <c r="G6293" s="648">
        <f>VLOOKUP($A6293,PH!$A:$H,6,TRUE)</f>
        <v>30.9</v>
      </c>
      <c r="H6293" s="648">
        <f>VLOOKUP($A6293,PH!$A:$H,7,TRUE)</f>
        <v>28.36</v>
      </c>
      <c r="I6293" s="648">
        <f>VLOOKUP($A6293,PH!$A:$H,8,TRUE)</f>
        <v>84.05</v>
      </c>
    </row>
    <row r="6294" spans="1:9" x14ac:dyDescent="0.25">
      <c r="A6294" s="648" t="str">
        <f t="shared" si="98"/>
        <v>2017/06/05-22:12:47</v>
      </c>
      <c r="B6294" s="4">
        <v>42891</v>
      </c>
      <c r="C6294" s="650" t="s">
        <v>362</v>
      </c>
      <c r="D6294" s="648" t="s">
        <v>31</v>
      </c>
      <c r="E6294" s="648">
        <f>VLOOKUP(D6294,ID對照表!A:B,2,FALSE)</f>
        <v>11</v>
      </c>
      <c r="F6294" s="648">
        <f>VLOOKUP($A6294,PH!$A:$H,5,TRUE)</f>
        <v>7.74</v>
      </c>
      <c r="G6294" s="648">
        <f>VLOOKUP($A6294,PH!$A:$H,6,TRUE)</f>
        <v>30.9</v>
      </c>
      <c r="H6294" s="648">
        <f>VLOOKUP($A6294,PH!$A:$H,7,TRUE)</f>
        <v>28.36</v>
      </c>
      <c r="I6294" s="648">
        <f>VLOOKUP($A6294,PH!$A:$H,8,TRUE)</f>
        <v>84.05</v>
      </c>
    </row>
    <row r="6295" spans="1:9" x14ac:dyDescent="0.25">
      <c r="A6295" s="648" t="str">
        <f t="shared" si="98"/>
        <v>2017/06/05-22:50:18</v>
      </c>
      <c r="B6295" s="4">
        <v>42891</v>
      </c>
      <c r="C6295" s="650" t="s">
        <v>363</v>
      </c>
      <c r="D6295" s="648" t="s">
        <v>31</v>
      </c>
      <c r="E6295" s="648">
        <f>VLOOKUP(D6295,ID對照表!A:B,2,FALSE)</f>
        <v>11</v>
      </c>
      <c r="F6295" s="648">
        <f>VLOOKUP($A6295,PH!$A:$H,5,TRUE)</f>
        <v>7.7</v>
      </c>
      <c r="G6295" s="648">
        <f>VLOOKUP($A6295,PH!$A:$H,6,TRUE)</f>
        <v>30.8</v>
      </c>
      <c r="H6295" s="648">
        <f>VLOOKUP($A6295,PH!$A:$H,7,TRUE)</f>
        <v>28.39</v>
      </c>
      <c r="I6295" s="648">
        <f>VLOOKUP($A6295,PH!$A:$H,8,TRUE)</f>
        <v>84.62</v>
      </c>
    </row>
    <row r="6296" spans="1:9" x14ac:dyDescent="0.25">
      <c r="A6296" s="648" t="str">
        <f t="shared" si="98"/>
        <v>2017/06/05-22:50:29</v>
      </c>
      <c r="B6296" s="4">
        <v>42891</v>
      </c>
      <c r="C6296" s="650" t="s">
        <v>364</v>
      </c>
      <c r="D6296" s="648" t="s">
        <v>31</v>
      </c>
      <c r="E6296" s="648">
        <f>VLOOKUP(D6296,ID對照表!A:B,2,FALSE)</f>
        <v>11</v>
      </c>
      <c r="F6296" s="648">
        <f>VLOOKUP($A6296,PH!$A:$H,5,TRUE)</f>
        <v>7.7</v>
      </c>
      <c r="G6296" s="648">
        <f>VLOOKUP($A6296,PH!$A:$H,6,TRUE)</f>
        <v>30.8</v>
      </c>
      <c r="H6296" s="648">
        <f>VLOOKUP($A6296,PH!$A:$H,7,TRUE)</f>
        <v>28.39</v>
      </c>
      <c r="I6296" s="648">
        <f>VLOOKUP($A6296,PH!$A:$H,8,TRUE)</f>
        <v>84.62</v>
      </c>
    </row>
    <row r="6297" spans="1:9" x14ac:dyDescent="0.25">
      <c r="A6297" s="648" t="str">
        <f t="shared" si="98"/>
        <v>2017/06/05-22:51:02</v>
      </c>
      <c r="B6297" s="4">
        <v>42891</v>
      </c>
      <c r="C6297" s="650" t="s">
        <v>365</v>
      </c>
      <c r="D6297" s="648" t="s">
        <v>69</v>
      </c>
      <c r="E6297" s="648">
        <f>VLOOKUP(D6297,ID對照表!A:B,2,FALSE)</f>
        <v>45</v>
      </c>
      <c r="F6297" s="648">
        <f>VLOOKUP($A6297,PH!$A:$H,5,TRUE)</f>
        <v>7.7</v>
      </c>
      <c r="G6297" s="648">
        <f>VLOOKUP($A6297,PH!$A:$H,6,TRUE)</f>
        <v>30.8</v>
      </c>
      <c r="H6297" s="648">
        <f>VLOOKUP($A6297,PH!$A:$H,7,TRUE)</f>
        <v>28.39</v>
      </c>
      <c r="I6297" s="648">
        <f>VLOOKUP($A6297,PH!$A:$H,8,TRUE)</f>
        <v>84.62</v>
      </c>
    </row>
    <row r="6298" spans="1:9" x14ac:dyDescent="0.25">
      <c r="A6298" s="648" t="str">
        <f t="shared" si="98"/>
        <v>2017/06/05-22:51:04</v>
      </c>
      <c r="B6298" s="4">
        <v>42891</v>
      </c>
      <c r="C6298" s="650" t="s">
        <v>366</v>
      </c>
      <c r="D6298" s="648" t="s">
        <v>69</v>
      </c>
      <c r="E6298" s="648">
        <f>VLOOKUP(D6298,ID對照表!A:B,2,FALSE)</f>
        <v>45</v>
      </c>
      <c r="F6298" s="648">
        <f>VLOOKUP($A6298,PH!$A:$H,5,TRUE)</f>
        <v>7.7</v>
      </c>
      <c r="G6298" s="648">
        <f>VLOOKUP($A6298,PH!$A:$H,6,TRUE)</f>
        <v>30.8</v>
      </c>
      <c r="H6298" s="648">
        <f>VLOOKUP($A6298,PH!$A:$H,7,TRUE)</f>
        <v>28.39</v>
      </c>
      <c r="I6298" s="648">
        <f>VLOOKUP($A6298,PH!$A:$H,8,TRUE)</f>
        <v>84.62</v>
      </c>
    </row>
    <row r="6299" spans="1:9" x14ac:dyDescent="0.25">
      <c r="A6299" s="648" t="str">
        <f t="shared" si="98"/>
        <v>2017/06/05-22:52:26</v>
      </c>
      <c r="B6299" s="4">
        <v>42891</v>
      </c>
      <c r="C6299" s="650" t="s">
        <v>367</v>
      </c>
      <c r="D6299" s="648" t="s">
        <v>31</v>
      </c>
      <c r="E6299" s="648">
        <f>VLOOKUP(D6299,ID對照表!A:B,2,FALSE)</f>
        <v>11</v>
      </c>
      <c r="F6299" s="648">
        <f>VLOOKUP($A6299,PH!$A:$H,5,TRUE)</f>
        <v>7.7</v>
      </c>
      <c r="G6299" s="648">
        <f>VLOOKUP($A6299,PH!$A:$H,6,TRUE)</f>
        <v>30.8</v>
      </c>
      <c r="H6299" s="648">
        <f>VLOOKUP($A6299,PH!$A:$H,7,TRUE)</f>
        <v>28.39</v>
      </c>
      <c r="I6299" s="648">
        <f>VLOOKUP($A6299,PH!$A:$H,8,TRUE)</f>
        <v>84.62</v>
      </c>
    </row>
    <row r="6300" spans="1:9" x14ac:dyDescent="0.25">
      <c r="A6300" s="648" t="str">
        <f t="shared" si="98"/>
        <v>2017/06/05-23:11:19</v>
      </c>
      <c r="B6300" s="4">
        <v>42891</v>
      </c>
      <c r="C6300" s="650" t="s">
        <v>368</v>
      </c>
      <c r="D6300" s="648" t="s">
        <v>69</v>
      </c>
      <c r="E6300" s="648">
        <f>VLOOKUP(D6300,ID對照表!A:B,2,FALSE)</f>
        <v>45</v>
      </c>
      <c r="F6300" s="648">
        <f>VLOOKUP($A6300,PH!$A:$H,5,TRUE)</f>
        <v>7.68</v>
      </c>
      <c r="G6300" s="648">
        <f>VLOOKUP($A6300,PH!$A:$H,6,TRUE)</f>
        <v>30.7</v>
      </c>
      <c r="H6300" s="648">
        <f>VLOOKUP($A6300,PH!$A:$H,7,TRUE)</f>
        <v>28.32</v>
      </c>
      <c r="I6300" s="648">
        <f>VLOOKUP($A6300,PH!$A:$H,8,TRUE)</f>
        <v>84.78</v>
      </c>
    </row>
    <row r="6301" spans="1:9" x14ac:dyDescent="0.25">
      <c r="A6301" s="648" t="str">
        <f t="shared" si="98"/>
        <v>2017/06/05-23:11:22</v>
      </c>
      <c r="B6301" s="4">
        <v>42891</v>
      </c>
      <c r="C6301" s="650" t="s">
        <v>369</v>
      </c>
      <c r="D6301" s="648" t="s">
        <v>69</v>
      </c>
      <c r="E6301" s="648">
        <f>VLOOKUP(D6301,ID對照表!A:B,2,FALSE)</f>
        <v>45</v>
      </c>
      <c r="F6301" s="648">
        <f>VLOOKUP($A6301,PH!$A:$H,5,TRUE)</f>
        <v>7.68</v>
      </c>
      <c r="G6301" s="648">
        <f>VLOOKUP($A6301,PH!$A:$H,6,TRUE)</f>
        <v>30.7</v>
      </c>
      <c r="H6301" s="648">
        <f>VLOOKUP($A6301,PH!$A:$H,7,TRUE)</f>
        <v>28.32</v>
      </c>
      <c r="I6301" s="648">
        <f>VLOOKUP($A6301,PH!$A:$H,8,TRUE)</f>
        <v>84.78</v>
      </c>
    </row>
    <row r="6302" spans="1:9" x14ac:dyDescent="0.25">
      <c r="A6302" s="648" t="str">
        <f t="shared" si="98"/>
        <v>2017/06/05-23:11:29</v>
      </c>
      <c r="B6302" s="4">
        <v>42891</v>
      </c>
      <c r="C6302" s="650" t="s">
        <v>370</v>
      </c>
      <c r="D6302" s="648" t="s">
        <v>69</v>
      </c>
      <c r="E6302" s="648">
        <f>VLOOKUP(D6302,ID對照表!A:B,2,FALSE)</f>
        <v>45</v>
      </c>
      <c r="F6302" s="648">
        <f>VLOOKUP($A6302,PH!$A:$H,5,TRUE)</f>
        <v>7.68</v>
      </c>
      <c r="G6302" s="648">
        <f>VLOOKUP($A6302,PH!$A:$H,6,TRUE)</f>
        <v>30.7</v>
      </c>
      <c r="H6302" s="648">
        <f>VLOOKUP($A6302,PH!$A:$H,7,TRUE)</f>
        <v>28.32</v>
      </c>
      <c r="I6302" s="648">
        <f>VLOOKUP($A6302,PH!$A:$H,8,TRUE)</f>
        <v>84.78</v>
      </c>
    </row>
    <row r="6303" spans="1:9" x14ac:dyDescent="0.25">
      <c r="A6303" s="648" t="str">
        <f t="shared" si="98"/>
        <v>2017/06/05-23:11:34</v>
      </c>
      <c r="B6303" s="4">
        <v>42891</v>
      </c>
      <c r="C6303" s="650" t="s">
        <v>371</v>
      </c>
      <c r="D6303" s="648" t="s">
        <v>69</v>
      </c>
      <c r="E6303" s="648">
        <f>VLOOKUP(D6303,ID對照表!A:B,2,FALSE)</f>
        <v>45</v>
      </c>
      <c r="F6303" s="648">
        <f>VLOOKUP($A6303,PH!$A:$H,5,TRUE)</f>
        <v>7.68</v>
      </c>
      <c r="G6303" s="648">
        <f>VLOOKUP($A6303,PH!$A:$H,6,TRUE)</f>
        <v>30.7</v>
      </c>
      <c r="H6303" s="648">
        <f>VLOOKUP($A6303,PH!$A:$H,7,TRUE)</f>
        <v>28.32</v>
      </c>
      <c r="I6303" s="648">
        <f>VLOOKUP($A6303,PH!$A:$H,8,TRUE)</f>
        <v>84.78</v>
      </c>
    </row>
    <row r="6304" spans="1:9" x14ac:dyDescent="0.25">
      <c r="A6304" s="648" t="str">
        <f t="shared" si="98"/>
        <v>2017/06/05-23:11:39</v>
      </c>
      <c r="B6304" s="4">
        <v>42891</v>
      </c>
      <c r="C6304" s="650" t="s">
        <v>372</v>
      </c>
      <c r="D6304" s="648" t="s">
        <v>69</v>
      </c>
      <c r="E6304" s="648">
        <f>VLOOKUP(D6304,ID對照表!A:B,2,FALSE)</f>
        <v>45</v>
      </c>
      <c r="F6304" s="648">
        <f>VLOOKUP($A6304,PH!$A:$H,5,TRUE)</f>
        <v>7.68</v>
      </c>
      <c r="G6304" s="648">
        <f>VLOOKUP($A6304,PH!$A:$H,6,TRUE)</f>
        <v>30.7</v>
      </c>
      <c r="H6304" s="648">
        <f>VLOOKUP($A6304,PH!$A:$H,7,TRUE)</f>
        <v>28.32</v>
      </c>
      <c r="I6304" s="648">
        <f>VLOOKUP($A6304,PH!$A:$H,8,TRUE)</f>
        <v>84.78</v>
      </c>
    </row>
    <row r="6305" spans="1:9" x14ac:dyDescent="0.25">
      <c r="A6305" s="648" t="str">
        <f t="shared" si="98"/>
        <v>2017/06/05-23:11:44</v>
      </c>
      <c r="B6305" s="4">
        <v>42891</v>
      </c>
      <c r="C6305" s="650" t="s">
        <v>373</v>
      </c>
      <c r="D6305" s="648" t="s">
        <v>69</v>
      </c>
      <c r="E6305" s="648">
        <f>VLOOKUP(D6305,ID對照表!A:B,2,FALSE)</f>
        <v>45</v>
      </c>
      <c r="F6305" s="648">
        <f>VLOOKUP($A6305,PH!$A:$H,5,TRUE)</f>
        <v>7.68</v>
      </c>
      <c r="G6305" s="648">
        <f>VLOOKUP($A6305,PH!$A:$H,6,TRUE)</f>
        <v>30.7</v>
      </c>
      <c r="H6305" s="648">
        <f>VLOOKUP($A6305,PH!$A:$H,7,TRUE)</f>
        <v>28.32</v>
      </c>
      <c r="I6305" s="648">
        <f>VLOOKUP($A6305,PH!$A:$H,8,TRUE)</f>
        <v>84.78</v>
      </c>
    </row>
    <row r="6306" spans="1:9" x14ac:dyDescent="0.25">
      <c r="A6306" s="648" t="str">
        <f t="shared" si="98"/>
        <v>2017/06/05-23:16:51</v>
      </c>
      <c r="B6306" s="4">
        <v>42891</v>
      </c>
      <c r="C6306" s="650" t="s">
        <v>374</v>
      </c>
      <c r="D6306" s="648" t="s">
        <v>35</v>
      </c>
      <c r="E6306" s="648">
        <f>VLOOKUP(D6306,ID對照表!A:B,2,FALSE)</f>
        <v>15</v>
      </c>
      <c r="F6306" s="648">
        <f>VLOOKUP($A6306,PH!$A:$H,5,TRUE)</f>
        <v>7.67</v>
      </c>
      <c r="G6306" s="648">
        <f>VLOOKUP($A6306,PH!$A:$H,6,TRUE)</f>
        <v>30.7</v>
      </c>
      <c r="H6306" s="648">
        <f>VLOOKUP($A6306,PH!$A:$H,7,TRUE)</f>
        <v>28.2</v>
      </c>
      <c r="I6306" s="648">
        <f>VLOOKUP($A6306,PH!$A:$H,8,TRUE)</f>
        <v>84.41</v>
      </c>
    </row>
    <row r="6307" spans="1:9" x14ac:dyDescent="0.25">
      <c r="A6307" s="648" t="str">
        <f t="shared" si="98"/>
        <v>2017/06/05-23:16:55</v>
      </c>
      <c r="B6307" s="4">
        <v>42891</v>
      </c>
      <c r="C6307" s="650" t="s">
        <v>375</v>
      </c>
      <c r="D6307" s="648" t="s">
        <v>35</v>
      </c>
      <c r="E6307" s="648">
        <f>VLOOKUP(D6307,ID對照表!A:B,2,FALSE)</f>
        <v>15</v>
      </c>
      <c r="F6307" s="648">
        <f>VLOOKUP($A6307,PH!$A:$H,5,TRUE)</f>
        <v>7.67</v>
      </c>
      <c r="G6307" s="648">
        <f>VLOOKUP($A6307,PH!$A:$H,6,TRUE)</f>
        <v>30.7</v>
      </c>
      <c r="H6307" s="648">
        <f>VLOOKUP($A6307,PH!$A:$H,7,TRUE)</f>
        <v>28.2</v>
      </c>
      <c r="I6307" s="648">
        <f>VLOOKUP($A6307,PH!$A:$H,8,TRUE)</f>
        <v>84.41</v>
      </c>
    </row>
    <row r="6308" spans="1:9" x14ac:dyDescent="0.25">
      <c r="A6308" s="648" t="str">
        <f t="shared" si="98"/>
        <v>2017/06/05-23:17:00</v>
      </c>
      <c r="B6308" s="4">
        <v>42891</v>
      </c>
      <c r="C6308" s="650" t="s">
        <v>376</v>
      </c>
      <c r="D6308" s="648" t="s">
        <v>35</v>
      </c>
      <c r="E6308" s="648">
        <f>VLOOKUP(D6308,ID對照表!A:B,2,FALSE)</f>
        <v>15</v>
      </c>
      <c r="F6308" s="648">
        <f>VLOOKUP($A6308,PH!$A:$H,5,TRUE)</f>
        <v>7.67</v>
      </c>
      <c r="G6308" s="648">
        <f>VLOOKUP($A6308,PH!$A:$H,6,TRUE)</f>
        <v>30.7</v>
      </c>
      <c r="H6308" s="648">
        <f>VLOOKUP($A6308,PH!$A:$H,7,TRUE)</f>
        <v>28.2</v>
      </c>
      <c r="I6308" s="648">
        <f>VLOOKUP($A6308,PH!$A:$H,8,TRUE)</f>
        <v>84.41</v>
      </c>
    </row>
    <row r="6309" spans="1:9" x14ac:dyDescent="0.25">
      <c r="A6309" s="648" t="str">
        <f t="shared" si="98"/>
        <v>2017/06/05-23:28:03</v>
      </c>
      <c r="B6309" s="4">
        <v>42891</v>
      </c>
      <c r="C6309" s="650" t="s">
        <v>377</v>
      </c>
      <c r="D6309" s="648" t="s">
        <v>35</v>
      </c>
      <c r="E6309" s="648">
        <f>VLOOKUP(D6309,ID對照表!A:B,2,FALSE)</f>
        <v>15</v>
      </c>
      <c r="F6309" s="648">
        <f>VLOOKUP($A6309,PH!$A:$H,5,TRUE)</f>
        <v>7.65</v>
      </c>
      <c r="G6309" s="648">
        <f>VLOOKUP($A6309,PH!$A:$H,6,TRUE)</f>
        <v>30.6</v>
      </c>
      <c r="H6309" s="648">
        <f>VLOOKUP($A6309,PH!$A:$H,7,TRUE)</f>
        <v>28.14</v>
      </c>
      <c r="I6309" s="648">
        <f>VLOOKUP($A6309,PH!$A:$H,8,TRUE)</f>
        <v>84.6</v>
      </c>
    </row>
    <row r="6310" spans="1:9" x14ac:dyDescent="0.25">
      <c r="A6310" s="648" t="str">
        <f t="shared" si="98"/>
        <v>2017/06/05-23:28:08</v>
      </c>
      <c r="B6310" s="4">
        <v>42891</v>
      </c>
      <c r="C6310" s="650" t="s">
        <v>378</v>
      </c>
      <c r="D6310" s="648" t="s">
        <v>35</v>
      </c>
      <c r="E6310" s="648">
        <f>VLOOKUP(D6310,ID對照表!A:B,2,FALSE)</f>
        <v>15</v>
      </c>
      <c r="F6310" s="648">
        <f>VLOOKUP($A6310,PH!$A:$H,5,TRUE)</f>
        <v>7.65</v>
      </c>
      <c r="G6310" s="648">
        <f>VLOOKUP($A6310,PH!$A:$H,6,TRUE)</f>
        <v>30.6</v>
      </c>
      <c r="H6310" s="648">
        <f>VLOOKUP($A6310,PH!$A:$H,7,TRUE)</f>
        <v>28.14</v>
      </c>
      <c r="I6310" s="648">
        <f>VLOOKUP($A6310,PH!$A:$H,8,TRUE)</f>
        <v>84.6</v>
      </c>
    </row>
    <row r="6311" spans="1:9" x14ac:dyDescent="0.25">
      <c r="A6311" s="648" t="str">
        <f t="shared" si="98"/>
        <v>2017/06/05-23:42:54</v>
      </c>
      <c r="B6311" s="4">
        <v>42891</v>
      </c>
      <c r="C6311" s="650" t="s">
        <v>379</v>
      </c>
      <c r="D6311" s="648" t="s">
        <v>35</v>
      </c>
      <c r="E6311" s="648">
        <f>VLOOKUP(D6311,ID對照表!A:B,2,FALSE)</f>
        <v>15</v>
      </c>
      <c r="F6311" s="648">
        <f>VLOOKUP($A6311,PH!$A:$H,5,TRUE)</f>
        <v>7.67</v>
      </c>
      <c r="G6311" s="648">
        <f>VLOOKUP($A6311,PH!$A:$H,6,TRUE)</f>
        <v>30.6</v>
      </c>
      <c r="H6311" s="648">
        <f>VLOOKUP($A6311,PH!$A:$H,7,TRUE)</f>
        <v>28.17</v>
      </c>
      <c r="I6311" s="648">
        <f>VLOOKUP($A6311,PH!$A:$H,8,TRUE)</f>
        <v>84.78</v>
      </c>
    </row>
    <row r="6312" spans="1:9" x14ac:dyDescent="0.25">
      <c r="A6312" s="648" t="str">
        <f t="shared" si="98"/>
        <v>2017/06/05-23:43:03</v>
      </c>
      <c r="B6312" s="4">
        <v>42891</v>
      </c>
      <c r="C6312" s="650" t="s">
        <v>380</v>
      </c>
      <c r="D6312" s="648" t="s">
        <v>45</v>
      </c>
      <c r="E6312" s="648">
        <f>VLOOKUP(D6312,ID對照表!A:B,2,FALSE)</f>
        <v>22</v>
      </c>
      <c r="F6312" s="648">
        <f>VLOOKUP($A6312,PH!$A:$H,5,TRUE)</f>
        <v>7.67</v>
      </c>
      <c r="G6312" s="648">
        <f>VLOOKUP($A6312,PH!$A:$H,6,TRUE)</f>
        <v>30.6</v>
      </c>
      <c r="H6312" s="648">
        <f>VLOOKUP($A6312,PH!$A:$H,7,TRUE)</f>
        <v>28.17</v>
      </c>
      <c r="I6312" s="648">
        <f>VLOOKUP($A6312,PH!$A:$H,8,TRUE)</f>
        <v>84.78</v>
      </c>
    </row>
    <row r="6313" spans="1:9" x14ac:dyDescent="0.25">
      <c r="A6313" s="648" t="str">
        <f t="shared" si="98"/>
        <v>2017/06/05-23:43:18</v>
      </c>
      <c r="B6313" s="4">
        <v>42891</v>
      </c>
      <c r="C6313" s="650" t="s">
        <v>381</v>
      </c>
      <c r="D6313" s="648" t="s">
        <v>45</v>
      </c>
      <c r="E6313" s="648">
        <f>VLOOKUP(D6313,ID對照表!A:B,2,FALSE)</f>
        <v>22</v>
      </c>
      <c r="F6313" s="648">
        <f>VLOOKUP($A6313,PH!$A:$H,5,TRUE)</f>
        <v>7.67</v>
      </c>
      <c r="G6313" s="648">
        <f>VLOOKUP($A6313,PH!$A:$H,6,TRUE)</f>
        <v>30.6</v>
      </c>
      <c r="H6313" s="648">
        <f>VLOOKUP($A6313,PH!$A:$H,7,TRUE)</f>
        <v>28.17</v>
      </c>
      <c r="I6313" s="648">
        <f>VLOOKUP($A6313,PH!$A:$H,8,TRUE)</f>
        <v>84.78</v>
      </c>
    </row>
    <row r="6314" spans="1:9" x14ac:dyDescent="0.25">
      <c r="A6314" s="648" t="str">
        <f t="shared" si="98"/>
        <v>2017/06/05-23:50:23</v>
      </c>
      <c r="B6314" s="4">
        <v>42891</v>
      </c>
      <c r="C6314" s="650" t="s">
        <v>382</v>
      </c>
      <c r="D6314" s="648" t="s">
        <v>170</v>
      </c>
      <c r="E6314" s="648">
        <f>VLOOKUP(D6314,ID對照表!A:B,2,FALSE)</f>
        <v>87</v>
      </c>
      <c r="F6314" s="648">
        <f>VLOOKUP($A6314,PH!$A:$H,5,TRUE)</f>
        <v>7.68</v>
      </c>
      <c r="G6314" s="648">
        <f>VLOOKUP($A6314,PH!$A:$H,6,TRUE)</f>
        <v>30.6</v>
      </c>
      <c r="H6314" s="648">
        <f>VLOOKUP($A6314,PH!$A:$H,7,TRUE)</f>
        <v>28.13</v>
      </c>
      <c r="I6314" s="648">
        <f>VLOOKUP($A6314,PH!$A:$H,8,TRUE)</f>
        <v>84.3</v>
      </c>
    </row>
    <row r="6315" spans="1:9" x14ac:dyDescent="0.25">
      <c r="A6315" s="648" t="str">
        <f t="shared" si="98"/>
        <v>2017/06/06-00:00:51</v>
      </c>
      <c r="B6315" s="4">
        <v>42892</v>
      </c>
      <c r="C6315" s="650" t="s">
        <v>383</v>
      </c>
      <c r="D6315" s="648" t="s">
        <v>170</v>
      </c>
      <c r="E6315" s="648">
        <f>VLOOKUP(D6315,ID對照表!A:B,2,FALSE)</f>
        <v>87</v>
      </c>
      <c r="F6315" s="648">
        <f>VLOOKUP($A6315,PH!$A:$H,5,TRUE)</f>
        <v>7.66</v>
      </c>
      <c r="G6315" s="648">
        <f>VLOOKUP($A6315,PH!$A:$H,6,TRUE)</f>
        <v>30.5</v>
      </c>
      <c r="H6315" s="648">
        <f>VLOOKUP($A6315,PH!$A:$H,7,TRUE)</f>
        <v>28.1</v>
      </c>
      <c r="I6315" s="648">
        <f>VLOOKUP($A6315,PH!$A:$H,8,TRUE)</f>
        <v>84.55</v>
      </c>
    </row>
    <row r="6316" spans="1:9" x14ac:dyDescent="0.25">
      <c r="A6316" s="648" t="str">
        <f t="shared" si="98"/>
        <v>2017/06/06-00:13:41</v>
      </c>
      <c r="B6316" s="4">
        <v>42892</v>
      </c>
      <c r="C6316" s="650" t="s">
        <v>384</v>
      </c>
      <c r="D6316" s="648" t="s">
        <v>176</v>
      </c>
      <c r="E6316" s="648">
        <f>VLOOKUP(D6316,ID對照表!A:B,2,FALSE)</f>
        <v>94</v>
      </c>
      <c r="F6316" s="648">
        <f>VLOOKUP($A6316,PH!$A:$H,5,TRUE)</f>
        <v>7.64</v>
      </c>
      <c r="G6316" s="648">
        <f>VLOOKUP($A6316,PH!$A:$H,6,TRUE)</f>
        <v>30.5</v>
      </c>
      <c r="H6316" s="648">
        <f>VLOOKUP($A6316,PH!$A:$H,7,TRUE)</f>
        <v>28.05</v>
      </c>
      <c r="I6316" s="648">
        <f>VLOOKUP($A6316,PH!$A:$H,8,TRUE)</f>
        <v>84.52</v>
      </c>
    </row>
    <row r="6317" spans="1:9" x14ac:dyDescent="0.25">
      <c r="A6317" s="648" t="str">
        <f t="shared" si="98"/>
        <v>2017/06/06-00:13:51</v>
      </c>
      <c r="B6317" s="4">
        <v>42892</v>
      </c>
      <c r="C6317" s="650" t="s">
        <v>385</v>
      </c>
      <c r="D6317" s="648" t="s">
        <v>176</v>
      </c>
      <c r="E6317" s="648">
        <f>VLOOKUP(D6317,ID對照表!A:B,2,FALSE)</f>
        <v>94</v>
      </c>
      <c r="F6317" s="648">
        <f>VLOOKUP($A6317,PH!$A:$H,5,TRUE)</f>
        <v>7.64</v>
      </c>
      <c r="G6317" s="648">
        <f>VLOOKUP($A6317,PH!$A:$H,6,TRUE)</f>
        <v>30.5</v>
      </c>
      <c r="H6317" s="648">
        <f>VLOOKUP($A6317,PH!$A:$H,7,TRUE)</f>
        <v>28.05</v>
      </c>
      <c r="I6317" s="648">
        <f>VLOOKUP($A6317,PH!$A:$H,8,TRUE)</f>
        <v>84.52</v>
      </c>
    </row>
    <row r="6318" spans="1:9" x14ac:dyDescent="0.25">
      <c r="A6318" s="648" t="str">
        <f t="shared" si="98"/>
        <v>2017/06/06-00:14:46</v>
      </c>
      <c r="B6318" s="4">
        <v>42892</v>
      </c>
      <c r="C6318" s="650" t="s">
        <v>386</v>
      </c>
      <c r="D6318" s="648" t="s">
        <v>35</v>
      </c>
      <c r="E6318" s="648">
        <f>VLOOKUP(D6318,ID對照表!A:B,2,FALSE)</f>
        <v>15</v>
      </c>
      <c r="F6318" s="648">
        <f>VLOOKUP($A6318,PH!$A:$H,5,TRUE)</f>
        <v>7.64</v>
      </c>
      <c r="G6318" s="648">
        <f>VLOOKUP($A6318,PH!$A:$H,6,TRUE)</f>
        <v>30.5</v>
      </c>
      <c r="H6318" s="648">
        <f>VLOOKUP($A6318,PH!$A:$H,7,TRUE)</f>
        <v>28.05</v>
      </c>
      <c r="I6318" s="648">
        <f>VLOOKUP($A6318,PH!$A:$H,8,TRUE)</f>
        <v>84.52</v>
      </c>
    </row>
    <row r="6319" spans="1:9" x14ac:dyDescent="0.25">
      <c r="A6319" s="648" t="str">
        <f t="shared" si="98"/>
        <v>2017/06/06-00:24:52</v>
      </c>
      <c r="B6319" s="4">
        <v>42892</v>
      </c>
      <c r="C6319" s="650" t="s">
        <v>387</v>
      </c>
      <c r="D6319" s="648" t="s">
        <v>35</v>
      </c>
      <c r="E6319" s="648">
        <f>VLOOKUP(D6319,ID對照表!A:B,2,FALSE)</f>
        <v>15</v>
      </c>
      <c r="F6319" s="648">
        <f>VLOOKUP($A6319,PH!$A:$H,5,TRUE)</f>
        <v>7.65</v>
      </c>
      <c r="G6319" s="648">
        <f>VLOOKUP($A6319,PH!$A:$H,6,TRUE)</f>
        <v>30.4</v>
      </c>
      <c r="H6319" s="648">
        <f>VLOOKUP($A6319,PH!$A:$H,7,TRUE)</f>
        <v>28.03</v>
      </c>
      <c r="I6319" s="648">
        <f>VLOOKUP($A6319,PH!$A:$H,8,TRUE)</f>
        <v>84.58</v>
      </c>
    </row>
    <row r="6320" spans="1:9" x14ac:dyDescent="0.25">
      <c r="A6320" s="648" t="str">
        <f t="shared" si="98"/>
        <v>2017/06/06-00:24:58</v>
      </c>
      <c r="B6320" s="4">
        <v>42892</v>
      </c>
      <c r="C6320" s="650" t="s">
        <v>388</v>
      </c>
      <c r="D6320" s="648" t="s">
        <v>35</v>
      </c>
      <c r="E6320" s="648">
        <f>VLOOKUP(D6320,ID對照表!A:B,2,FALSE)</f>
        <v>15</v>
      </c>
      <c r="F6320" s="648">
        <f>VLOOKUP($A6320,PH!$A:$H,5,TRUE)</f>
        <v>7.65</v>
      </c>
      <c r="G6320" s="648">
        <f>VLOOKUP($A6320,PH!$A:$H,6,TRUE)</f>
        <v>30.4</v>
      </c>
      <c r="H6320" s="648">
        <f>VLOOKUP($A6320,PH!$A:$H,7,TRUE)</f>
        <v>28.03</v>
      </c>
      <c r="I6320" s="648">
        <f>VLOOKUP($A6320,PH!$A:$H,8,TRUE)</f>
        <v>84.58</v>
      </c>
    </row>
    <row r="6321" spans="1:9" x14ac:dyDescent="0.25">
      <c r="A6321" s="648" t="str">
        <f t="shared" si="98"/>
        <v>2017/06/06-00:54:14</v>
      </c>
      <c r="B6321" s="4">
        <v>42892</v>
      </c>
      <c r="C6321" s="650" t="s">
        <v>389</v>
      </c>
      <c r="D6321" s="648" t="s">
        <v>30</v>
      </c>
      <c r="E6321" s="648">
        <f>VLOOKUP(D6321,ID對照表!A:B,2,FALSE)</f>
        <v>10</v>
      </c>
      <c r="F6321" s="648">
        <f>VLOOKUP($A6321,PH!$A:$H,5,TRUE)</f>
        <v>7.6</v>
      </c>
      <c r="G6321" s="648">
        <f>VLOOKUP($A6321,PH!$A:$H,6,TRUE)</f>
        <v>30.3</v>
      </c>
      <c r="H6321" s="648">
        <f>VLOOKUP($A6321,PH!$A:$H,7,TRUE)</f>
        <v>27.97</v>
      </c>
      <c r="I6321" s="648">
        <f>VLOOKUP($A6321,PH!$A:$H,8,TRUE)</f>
        <v>85.14</v>
      </c>
    </row>
    <row r="6322" spans="1:9" x14ac:dyDescent="0.25">
      <c r="A6322" s="648" t="str">
        <f t="shared" si="98"/>
        <v>2017/06/06-00:56:43</v>
      </c>
      <c r="B6322" s="4">
        <v>42892</v>
      </c>
      <c r="C6322" s="650" t="s">
        <v>390</v>
      </c>
      <c r="D6322" s="648" t="s">
        <v>69</v>
      </c>
      <c r="E6322" s="648">
        <f>VLOOKUP(D6322,ID對照表!A:B,2,FALSE)</f>
        <v>45</v>
      </c>
      <c r="F6322" s="648">
        <f>VLOOKUP($A6322,PH!$A:$H,5,TRUE)</f>
        <v>7.58</v>
      </c>
      <c r="G6322" s="648">
        <f>VLOOKUP($A6322,PH!$A:$H,6,TRUE)</f>
        <v>30.3</v>
      </c>
      <c r="H6322" s="648">
        <f>VLOOKUP($A6322,PH!$A:$H,7,TRUE)</f>
        <v>27.95</v>
      </c>
      <c r="I6322" s="648">
        <f>VLOOKUP($A6322,PH!$A:$H,8,TRUE)</f>
        <v>85.13</v>
      </c>
    </row>
    <row r="6323" spans="1:9" x14ac:dyDescent="0.25">
      <c r="A6323" s="648" t="str">
        <f t="shared" si="98"/>
        <v>2017/06/06-00:56:45</v>
      </c>
      <c r="B6323" s="4">
        <v>42892</v>
      </c>
      <c r="C6323" s="650" t="s">
        <v>391</v>
      </c>
      <c r="D6323" s="648" t="s">
        <v>69</v>
      </c>
      <c r="E6323" s="648">
        <f>VLOOKUP(D6323,ID對照表!A:B,2,FALSE)</f>
        <v>45</v>
      </c>
      <c r="F6323" s="648">
        <f>VLOOKUP($A6323,PH!$A:$H,5,TRUE)</f>
        <v>7.58</v>
      </c>
      <c r="G6323" s="648">
        <f>VLOOKUP($A6323,PH!$A:$H,6,TRUE)</f>
        <v>30.3</v>
      </c>
      <c r="H6323" s="648">
        <f>VLOOKUP($A6323,PH!$A:$H,7,TRUE)</f>
        <v>27.95</v>
      </c>
      <c r="I6323" s="648">
        <f>VLOOKUP($A6323,PH!$A:$H,8,TRUE)</f>
        <v>85.13</v>
      </c>
    </row>
    <row r="6324" spans="1:9" x14ac:dyDescent="0.25">
      <c r="A6324" s="648" t="str">
        <f t="shared" si="98"/>
        <v>2017/06/06-00:56:48</v>
      </c>
      <c r="B6324" s="4">
        <v>42892</v>
      </c>
      <c r="C6324" s="650" t="s">
        <v>392</v>
      </c>
      <c r="D6324" s="648" t="s">
        <v>69</v>
      </c>
      <c r="E6324" s="648">
        <f>VLOOKUP(D6324,ID對照表!A:B,2,FALSE)</f>
        <v>45</v>
      </c>
      <c r="F6324" s="648">
        <f>VLOOKUP($A6324,PH!$A:$H,5,TRUE)</f>
        <v>7.58</v>
      </c>
      <c r="G6324" s="648">
        <f>VLOOKUP($A6324,PH!$A:$H,6,TRUE)</f>
        <v>30.3</v>
      </c>
      <c r="H6324" s="648">
        <f>VLOOKUP($A6324,PH!$A:$H,7,TRUE)</f>
        <v>27.95</v>
      </c>
      <c r="I6324" s="648">
        <f>VLOOKUP($A6324,PH!$A:$H,8,TRUE)</f>
        <v>85.13</v>
      </c>
    </row>
    <row r="6325" spans="1:9" x14ac:dyDescent="0.25">
      <c r="A6325" s="648" t="str">
        <f t="shared" si="98"/>
        <v>2017/06/06-00:56:49</v>
      </c>
      <c r="B6325" s="4">
        <v>42892</v>
      </c>
      <c r="C6325" s="650" t="s">
        <v>393</v>
      </c>
      <c r="D6325" s="648" t="s">
        <v>69</v>
      </c>
      <c r="E6325" s="648">
        <f>VLOOKUP(D6325,ID對照表!A:B,2,FALSE)</f>
        <v>45</v>
      </c>
      <c r="F6325" s="648">
        <f>VLOOKUP($A6325,PH!$A:$H,5,TRUE)</f>
        <v>7.58</v>
      </c>
      <c r="G6325" s="648">
        <f>VLOOKUP($A6325,PH!$A:$H,6,TRUE)</f>
        <v>30.3</v>
      </c>
      <c r="H6325" s="648">
        <f>VLOOKUP($A6325,PH!$A:$H,7,TRUE)</f>
        <v>27.95</v>
      </c>
      <c r="I6325" s="648">
        <f>VLOOKUP($A6325,PH!$A:$H,8,TRUE)</f>
        <v>85.13</v>
      </c>
    </row>
    <row r="6326" spans="1:9" x14ac:dyDescent="0.25">
      <c r="A6326" s="648" t="str">
        <f t="shared" si="98"/>
        <v>2017/06/06-00:56:53</v>
      </c>
      <c r="B6326" s="4">
        <v>42892</v>
      </c>
      <c r="C6326" s="650" t="s">
        <v>394</v>
      </c>
      <c r="D6326" s="648" t="s">
        <v>69</v>
      </c>
      <c r="E6326" s="648">
        <f>VLOOKUP(D6326,ID對照表!A:B,2,FALSE)</f>
        <v>45</v>
      </c>
      <c r="F6326" s="648">
        <f>VLOOKUP($A6326,PH!$A:$H,5,TRUE)</f>
        <v>7.58</v>
      </c>
      <c r="G6326" s="648">
        <f>VLOOKUP($A6326,PH!$A:$H,6,TRUE)</f>
        <v>30.3</v>
      </c>
      <c r="H6326" s="648">
        <f>VLOOKUP($A6326,PH!$A:$H,7,TRUE)</f>
        <v>27.95</v>
      </c>
      <c r="I6326" s="648">
        <f>VLOOKUP($A6326,PH!$A:$H,8,TRUE)</f>
        <v>85.13</v>
      </c>
    </row>
    <row r="6327" spans="1:9" x14ac:dyDescent="0.25">
      <c r="A6327" s="648" t="str">
        <f t="shared" si="98"/>
        <v>2017/06/06-00:56:56</v>
      </c>
      <c r="B6327" s="4">
        <v>42892</v>
      </c>
      <c r="C6327" s="650" t="s">
        <v>395</v>
      </c>
      <c r="D6327" s="648" t="s">
        <v>69</v>
      </c>
      <c r="E6327" s="648">
        <f>VLOOKUP(D6327,ID對照表!A:B,2,FALSE)</f>
        <v>45</v>
      </c>
      <c r="F6327" s="648">
        <f>VLOOKUP($A6327,PH!$A:$H,5,TRUE)</f>
        <v>7.58</v>
      </c>
      <c r="G6327" s="648">
        <f>VLOOKUP($A6327,PH!$A:$H,6,TRUE)</f>
        <v>30.3</v>
      </c>
      <c r="H6327" s="648">
        <f>VLOOKUP($A6327,PH!$A:$H,7,TRUE)</f>
        <v>27.95</v>
      </c>
      <c r="I6327" s="648">
        <f>VLOOKUP($A6327,PH!$A:$H,8,TRUE)</f>
        <v>85.13</v>
      </c>
    </row>
    <row r="6328" spans="1:9" x14ac:dyDescent="0.25">
      <c r="A6328" s="648" t="str">
        <f t="shared" si="98"/>
        <v>2017/06/06-00:57:03</v>
      </c>
      <c r="B6328" s="4">
        <v>42892</v>
      </c>
      <c r="C6328" s="650" t="s">
        <v>396</v>
      </c>
      <c r="D6328" s="648" t="s">
        <v>69</v>
      </c>
      <c r="E6328" s="648">
        <f>VLOOKUP(D6328,ID對照表!A:B,2,FALSE)</f>
        <v>45</v>
      </c>
      <c r="F6328" s="648">
        <f>VLOOKUP($A6328,PH!$A:$H,5,TRUE)</f>
        <v>7.58</v>
      </c>
      <c r="G6328" s="648">
        <f>VLOOKUP($A6328,PH!$A:$H,6,TRUE)</f>
        <v>30.3</v>
      </c>
      <c r="H6328" s="648">
        <f>VLOOKUP($A6328,PH!$A:$H,7,TRUE)</f>
        <v>27.95</v>
      </c>
      <c r="I6328" s="648">
        <f>VLOOKUP($A6328,PH!$A:$H,8,TRUE)</f>
        <v>85.13</v>
      </c>
    </row>
    <row r="6329" spans="1:9" x14ac:dyDescent="0.25">
      <c r="A6329" s="648" t="str">
        <f t="shared" si="98"/>
        <v>2017/06/06-00:57:06</v>
      </c>
      <c r="B6329" s="4">
        <v>42892</v>
      </c>
      <c r="C6329" s="650" t="s">
        <v>397</v>
      </c>
      <c r="D6329" s="648" t="s">
        <v>69</v>
      </c>
      <c r="E6329" s="648">
        <f>VLOOKUP(D6329,ID對照表!A:B,2,FALSE)</f>
        <v>45</v>
      </c>
      <c r="F6329" s="648">
        <f>VLOOKUP($A6329,PH!$A:$H,5,TRUE)</f>
        <v>7.58</v>
      </c>
      <c r="G6329" s="648">
        <f>VLOOKUP($A6329,PH!$A:$H,6,TRUE)</f>
        <v>30.3</v>
      </c>
      <c r="H6329" s="648">
        <f>VLOOKUP($A6329,PH!$A:$H,7,TRUE)</f>
        <v>27.95</v>
      </c>
      <c r="I6329" s="648">
        <f>VLOOKUP($A6329,PH!$A:$H,8,TRUE)</f>
        <v>85.13</v>
      </c>
    </row>
    <row r="6330" spans="1:9" x14ac:dyDescent="0.25">
      <c r="A6330" s="648" t="str">
        <f t="shared" si="98"/>
        <v>2017/06/06-00:57:08</v>
      </c>
      <c r="B6330" s="4">
        <v>42892</v>
      </c>
      <c r="C6330" s="650" t="s">
        <v>398</v>
      </c>
      <c r="D6330" s="648" t="s">
        <v>69</v>
      </c>
      <c r="E6330" s="648">
        <f>VLOOKUP(D6330,ID對照表!A:B,2,FALSE)</f>
        <v>45</v>
      </c>
      <c r="F6330" s="648">
        <f>VLOOKUP($A6330,PH!$A:$H,5,TRUE)</f>
        <v>7.58</v>
      </c>
      <c r="G6330" s="648">
        <f>VLOOKUP($A6330,PH!$A:$H,6,TRUE)</f>
        <v>30.3</v>
      </c>
      <c r="H6330" s="648">
        <f>VLOOKUP($A6330,PH!$A:$H,7,TRUE)</f>
        <v>27.95</v>
      </c>
      <c r="I6330" s="648">
        <f>VLOOKUP($A6330,PH!$A:$H,8,TRUE)</f>
        <v>85.13</v>
      </c>
    </row>
    <row r="6331" spans="1:9" x14ac:dyDescent="0.25">
      <c r="A6331" s="648" t="str">
        <f t="shared" si="98"/>
        <v>2017/06/06-00:57:10</v>
      </c>
      <c r="B6331" s="4">
        <v>42892</v>
      </c>
      <c r="C6331" s="650" t="s">
        <v>399</v>
      </c>
      <c r="D6331" s="648" t="s">
        <v>69</v>
      </c>
      <c r="E6331" s="648">
        <f>VLOOKUP(D6331,ID對照表!A:B,2,FALSE)</f>
        <v>45</v>
      </c>
      <c r="F6331" s="648">
        <f>VLOOKUP($A6331,PH!$A:$H,5,TRUE)</f>
        <v>7.58</v>
      </c>
      <c r="G6331" s="648">
        <f>VLOOKUP($A6331,PH!$A:$H,6,TRUE)</f>
        <v>30.3</v>
      </c>
      <c r="H6331" s="648">
        <f>VLOOKUP($A6331,PH!$A:$H,7,TRUE)</f>
        <v>27.95</v>
      </c>
      <c r="I6331" s="648">
        <f>VLOOKUP($A6331,PH!$A:$H,8,TRUE)</f>
        <v>85.13</v>
      </c>
    </row>
    <row r="6332" spans="1:9" x14ac:dyDescent="0.25">
      <c r="A6332" s="648" t="str">
        <f t="shared" si="98"/>
        <v>2017/06/06-00:57:11</v>
      </c>
      <c r="B6332" s="4">
        <v>42892</v>
      </c>
      <c r="C6332" s="650" t="s">
        <v>400</v>
      </c>
      <c r="D6332" s="648" t="s">
        <v>69</v>
      </c>
      <c r="E6332" s="648">
        <f>VLOOKUP(D6332,ID對照表!A:B,2,FALSE)</f>
        <v>45</v>
      </c>
      <c r="F6332" s="648">
        <f>VLOOKUP($A6332,PH!$A:$H,5,TRUE)</f>
        <v>7.58</v>
      </c>
      <c r="G6332" s="648">
        <f>VLOOKUP($A6332,PH!$A:$H,6,TRUE)</f>
        <v>30.3</v>
      </c>
      <c r="H6332" s="648">
        <f>VLOOKUP($A6332,PH!$A:$H,7,TRUE)</f>
        <v>27.95</v>
      </c>
      <c r="I6332" s="648">
        <f>VLOOKUP($A6332,PH!$A:$H,8,TRUE)</f>
        <v>85.13</v>
      </c>
    </row>
    <row r="6333" spans="1:9" x14ac:dyDescent="0.25">
      <c r="A6333" s="648" t="str">
        <f t="shared" si="98"/>
        <v>2017/06/06-00:57:15</v>
      </c>
      <c r="B6333" s="4">
        <v>42892</v>
      </c>
      <c r="C6333" s="650" t="s">
        <v>401</v>
      </c>
      <c r="D6333" s="648" t="s">
        <v>69</v>
      </c>
      <c r="E6333" s="648">
        <f>VLOOKUP(D6333,ID對照表!A:B,2,FALSE)</f>
        <v>45</v>
      </c>
      <c r="F6333" s="648">
        <f>VLOOKUP($A6333,PH!$A:$H,5,TRUE)</f>
        <v>7.58</v>
      </c>
      <c r="G6333" s="648">
        <f>VLOOKUP($A6333,PH!$A:$H,6,TRUE)</f>
        <v>30.3</v>
      </c>
      <c r="H6333" s="648">
        <f>VLOOKUP($A6333,PH!$A:$H,7,TRUE)</f>
        <v>27.95</v>
      </c>
      <c r="I6333" s="648">
        <f>VLOOKUP($A6333,PH!$A:$H,8,TRUE)</f>
        <v>85.13</v>
      </c>
    </row>
    <row r="6334" spans="1:9" x14ac:dyDescent="0.25">
      <c r="A6334" s="648" t="str">
        <f t="shared" si="98"/>
        <v>2017/06/06-00:57:17</v>
      </c>
      <c r="B6334" s="4">
        <v>42892</v>
      </c>
      <c r="C6334" s="650" t="s">
        <v>402</v>
      </c>
      <c r="D6334" s="648" t="s">
        <v>69</v>
      </c>
      <c r="E6334" s="648">
        <f>VLOOKUP(D6334,ID對照表!A:B,2,FALSE)</f>
        <v>45</v>
      </c>
      <c r="F6334" s="648">
        <f>VLOOKUP($A6334,PH!$A:$H,5,TRUE)</f>
        <v>7.58</v>
      </c>
      <c r="G6334" s="648">
        <f>VLOOKUP($A6334,PH!$A:$H,6,TRUE)</f>
        <v>30.3</v>
      </c>
      <c r="H6334" s="648">
        <f>VLOOKUP($A6334,PH!$A:$H,7,TRUE)</f>
        <v>27.95</v>
      </c>
      <c r="I6334" s="648">
        <f>VLOOKUP($A6334,PH!$A:$H,8,TRUE)</f>
        <v>85.13</v>
      </c>
    </row>
    <row r="6335" spans="1:9" x14ac:dyDescent="0.25">
      <c r="A6335" s="648" t="str">
        <f t="shared" si="98"/>
        <v>2017/06/06-00:57:18</v>
      </c>
      <c r="B6335" s="4">
        <v>42892</v>
      </c>
      <c r="C6335" s="650" t="s">
        <v>403</v>
      </c>
      <c r="D6335" s="648" t="s">
        <v>69</v>
      </c>
      <c r="E6335" s="648">
        <f>VLOOKUP(D6335,ID對照表!A:B,2,FALSE)</f>
        <v>45</v>
      </c>
      <c r="F6335" s="648">
        <f>VLOOKUP($A6335,PH!$A:$H,5,TRUE)</f>
        <v>7.58</v>
      </c>
      <c r="G6335" s="648">
        <f>VLOOKUP($A6335,PH!$A:$H,6,TRUE)</f>
        <v>30.3</v>
      </c>
      <c r="H6335" s="648">
        <f>VLOOKUP($A6335,PH!$A:$H,7,TRUE)</f>
        <v>27.95</v>
      </c>
      <c r="I6335" s="648">
        <f>VLOOKUP($A6335,PH!$A:$H,8,TRUE)</f>
        <v>85.13</v>
      </c>
    </row>
    <row r="6336" spans="1:9" x14ac:dyDescent="0.25">
      <c r="A6336" s="648" t="str">
        <f t="shared" si="98"/>
        <v>2017/06/06-00:57:24</v>
      </c>
      <c r="B6336" s="4">
        <v>42892</v>
      </c>
      <c r="C6336" s="650" t="s">
        <v>404</v>
      </c>
      <c r="D6336" s="648" t="s">
        <v>30</v>
      </c>
      <c r="E6336" s="648">
        <f>VLOOKUP(D6336,ID對照表!A:B,2,FALSE)</f>
        <v>10</v>
      </c>
      <c r="F6336" s="648">
        <f>VLOOKUP($A6336,PH!$A:$H,5,TRUE)</f>
        <v>7.58</v>
      </c>
      <c r="G6336" s="648">
        <f>VLOOKUP($A6336,PH!$A:$H,6,TRUE)</f>
        <v>30.3</v>
      </c>
      <c r="H6336" s="648">
        <f>VLOOKUP($A6336,PH!$A:$H,7,TRUE)</f>
        <v>27.95</v>
      </c>
      <c r="I6336" s="648">
        <f>VLOOKUP($A6336,PH!$A:$H,8,TRUE)</f>
        <v>85.13</v>
      </c>
    </row>
    <row r="6337" spans="1:9" x14ac:dyDescent="0.25">
      <c r="A6337" s="648" t="str">
        <f t="shared" si="98"/>
        <v>2017/06/06-02:08:40</v>
      </c>
      <c r="B6337" s="4">
        <v>42892</v>
      </c>
      <c r="C6337" s="650" t="s">
        <v>405</v>
      </c>
      <c r="D6337" s="648" t="s">
        <v>170</v>
      </c>
      <c r="E6337" s="648">
        <f>VLOOKUP(D6337,ID對照表!A:B,2,FALSE)</f>
        <v>87</v>
      </c>
      <c r="F6337" s="648">
        <f>VLOOKUP($A6337,PH!$A:$H,5,TRUE)</f>
        <v>7.58</v>
      </c>
      <c r="G6337" s="648">
        <f>VLOOKUP($A6337,PH!$A:$H,6,TRUE)</f>
        <v>30.1</v>
      </c>
      <c r="H6337" s="648">
        <f>VLOOKUP($A6337,PH!$A:$H,7,TRUE)</f>
        <v>27.78</v>
      </c>
      <c r="I6337" s="648">
        <f>VLOOKUP($A6337,PH!$A:$H,8,TRUE)</f>
        <v>84.25</v>
      </c>
    </row>
    <row r="6338" spans="1:9" x14ac:dyDescent="0.25">
      <c r="A6338" s="648" t="str">
        <f t="shared" ref="A6338:A6401" si="99">TEXT(B6338,"yyyy/mm/dd")&amp;"-"&amp;TEXT(C6338,"hh:mm:ss")</f>
        <v>2017/06/06-02:30:42</v>
      </c>
      <c r="B6338" s="4">
        <v>42892</v>
      </c>
      <c r="C6338" s="650" t="s">
        <v>406</v>
      </c>
      <c r="D6338" s="648" t="s">
        <v>170</v>
      </c>
      <c r="E6338" s="648">
        <f>VLOOKUP(D6338,ID對照表!A:B,2,FALSE)</f>
        <v>87</v>
      </c>
      <c r="F6338" s="648">
        <f>VLOOKUP($A6338,PH!$A:$H,5,TRUE)</f>
        <v>7.54</v>
      </c>
      <c r="G6338" s="648">
        <f>VLOOKUP($A6338,PH!$A:$H,6,TRUE)</f>
        <v>30</v>
      </c>
      <c r="H6338" s="648">
        <f>VLOOKUP($A6338,PH!$A:$H,7,TRUE)</f>
        <v>27.74</v>
      </c>
      <c r="I6338" s="648">
        <f>VLOOKUP($A6338,PH!$A:$H,8,TRUE)</f>
        <v>83.44</v>
      </c>
    </row>
    <row r="6339" spans="1:9" x14ac:dyDescent="0.25">
      <c r="A6339" s="648" t="str">
        <f t="shared" si="99"/>
        <v>2017/06/06-04:52:06</v>
      </c>
      <c r="B6339" s="4">
        <v>42892</v>
      </c>
      <c r="C6339" s="650" t="s">
        <v>407</v>
      </c>
      <c r="D6339" s="648" t="s">
        <v>66</v>
      </c>
      <c r="E6339" s="648">
        <f>VLOOKUP(D6339,ID對照表!A:B,2,FALSE)</f>
        <v>42</v>
      </c>
      <c r="F6339" s="648">
        <f>VLOOKUP($A6339,PH!$A:$H,5,TRUE)</f>
        <v>7.51</v>
      </c>
      <c r="G6339" s="648">
        <f>VLOOKUP($A6339,PH!$A:$H,6,TRUE)</f>
        <v>29.5</v>
      </c>
      <c r="H6339" s="648">
        <f>VLOOKUP($A6339,PH!$A:$H,7,TRUE)</f>
        <v>27.02</v>
      </c>
      <c r="I6339" s="648">
        <f>VLOOKUP($A6339,PH!$A:$H,8,TRUE)</f>
        <v>80.900000000000006</v>
      </c>
    </row>
    <row r="6340" spans="1:9" x14ac:dyDescent="0.25">
      <c r="A6340" s="648" t="str">
        <f t="shared" si="99"/>
        <v>2017/06/06-05:03:32</v>
      </c>
      <c r="B6340" s="4">
        <v>42892</v>
      </c>
      <c r="C6340" s="650" t="s">
        <v>408</v>
      </c>
      <c r="D6340" s="648" t="s">
        <v>66</v>
      </c>
      <c r="E6340" s="648">
        <f>VLOOKUP(D6340,ID對照表!A:B,2,FALSE)</f>
        <v>42</v>
      </c>
      <c r="F6340" s="648">
        <f>VLOOKUP($A6340,PH!$A:$H,5,TRUE)</f>
        <v>7.5</v>
      </c>
      <c r="G6340" s="648">
        <f>VLOOKUP($A6340,PH!$A:$H,6,TRUE)</f>
        <v>29.5</v>
      </c>
      <c r="H6340" s="648">
        <f>VLOOKUP($A6340,PH!$A:$H,7,TRUE)</f>
        <v>27.09</v>
      </c>
      <c r="I6340" s="648">
        <f>VLOOKUP($A6340,PH!$A:$H,8,TRUE)</f>
        <v>81.52</v>
      </c>
    </row>
    <row r="6341" spans="1:9" x14ac:dyDescent="0.25">
      <c r="A6341" s="648" t="str">
        <f t="shared" si="99"/>
        <v>2017/06/06-06:19:09</v>
      </c>
      <c r="B6341" s="4">
        <v>42892</v>
      </c>
      <c r="C6341" s="650" t="s">
        <v>409</v>
      </c>
      <c r="D6341" s="648" t="s">
        <v>66</v>
      </c>
      <c r="E6341" s="648">
        <f>VLOOKUP(D6341,ID對照表!A:B,2,FALSE)</f>
        <v>42</v>
      </c>
      <c r="F6341" s="648">
        <f>VLOOKUP($A6341,PH!$A:$H,5,TRUE)</f>
        <v>7.48</v>
      </c>
      <c r="G6341" s="648">
        <f>VLOOKUP($A6341,PH!$A:$H,6,TRUE)</f>
        <v>29.3</v>
      </c>
      <c r="H6341" s="648">
        <f>VLOOKUP($A6341,PH!$A:$H,7,TRUE)</f>
        <v>27.07</v>
      </c>
      <c r="I6341" s="648">
        <f>VLOOKUP($A6341,PH!$A:$H,8,TRUE)</f>
        <v>80.209999999999994</v>
      </c>
    </row>
    <row r="6342" spans="1:9" x14ac:dyDescent="0.25">
      <c r="A6342" s="648" t="str">
        <f t="shared" si="99"/>
        <v>2017/06/06-06:19:10</v>
      </c>
      <c r="B6342" s="4">
        <v>42892</v>
      </c>
      <c r="C6342" s="650" t="s">
        <v>410</v>
      </c>
      <c r="D6342" s="648" t="s">
        <v>66</v>
      </c>
      <c r="E6342" s="648">
        <f>VLOOKUP(D6342,ID對照表!A:B,2,FALSE)</f>
        <v>42</v>
      </c>
      <c r="F6342" s="648">
        <f>VLOOKUP($A6342,PH!$A:$H,5,TRUE)</f>
        <v>7.48</v>
      </c>
      <c r="G6342" s="648">
        <f>VLOOKUP($A6342,PH!$A:$H,6,TRUE)</f>
        <v>29.3</v>
      </c>
      <c r="H6342" s="648">
        <f>VLOOKUP($A6342,PH!$A:$H,7,TRUE)</f>
        <v>27.07</v>
      </c>
      <c r="I6342" s="648">
        <f>VLOOKUP($A6342,PH!$A:$H,8,TRUE)</f>
        <v>80.209999999999994</v>
      </c>
    </row>
    <row r="6343" spans="1:9" x14ac:dyDescent="0.25">
      <c r="A6343" s="648" t="str">
        <f t="shared" si="99"/>
        <v>2017/06/06-06:22:28</v>
      </c>
      <c r="B6343" s="4">
        <v>42892</v>
      </c>
      <c r="C6343" s="650" t="s">
        <v>411</v>
      </c>
      <c r="D6343" s="648" t="s">
        <v>66</v>
      </c>
      <c r="E6343" s="648">
        <f>VLOOKUP(D6343,ID對照表!A:B,2,FALSE)</f>
        <v>42</v>
      </c>
      <c r="F6343" s="648">
        <f>VLOOKUP($A6343,PH!$A:$H,5,TRUE)</f>
        <v>7.48</v>
      </c>
      <c r="G6343" s="648">
        <f>VLOOKUP($A6343,PH!$A:$H,6,TRUE)</f>
        <v>29.3</v>
      </c>
      <c r="H6343" s="648">
        <f>VLOOKUP($A6343,PH!$A:$H,7,TRUE)</f>
        <v>27.07</v>
      </c>
      <c r="I6343" s="648">
        <f>VLOOKUP($A6343,PH!$A:$H,8,TRUE)</f>
        <v>80.209999999999994</v>
      </c>
    </row>
    <row r="6344" spans="1:9" x14ac:dyDescent="0.25">
      <c r="A6344" s="648" t="str">
        <f t="shared" si="99"/>
        <v>2017/06/06-06:35:55</v>
      </c>
      <c r="B6344" s="4">
        <v>42892</v>
      </c>
      <c r="C6344" s="650" t="s">
        <v>412</v>
      </c>
      <c r="D6344" s="648" t="s">
        <v>172</v>
      </c>
      <c r="E6344" s="648">
        <f>VLOOKUP(D6344,ID對照表!A:B,2,FALSE)</f>
        <v>89</v>
      </c>
      <c r="F6344" s="648">
        <f>VLOOKUP($A6344,PH!$A:$H,5,TRUE)</f>
        <v>7.48</v>
      </c>
      <c r="G6344" s="648">
        <f>VLOOKUP($A6344,PH!$A:$H,6,TRUE)</f>
        <v>29.3</v>
      </c>
      <c r="H6344" s="648">
        <f>VLOOKUP($A6344,PH!$A:$H,7,TRUE)</f>
        <v>27.18</v>
      </c>
      <c r="I6344" s="648">
        <f>VLOOKUP($A6344,PH!$A:$H,8,TRUE)</f>
        <v>78.81</v>
      </c>
    </row>
    <row r="6345" spans="1:9" x14ac:dyDescent="0.25">
      <c r="A6345" s="648" t="str">
        <f t="shared" si="99"/>
        <v>2017/06/06-06:36:43</v>
      </c>
      <c r="B6345" s="4">
        <v>42892</v>
      </c>
      <c r="C6345" s="650" t="s">
        <v>413</v>
      </c>
      <c r="D6345" s="648" t="s">
        <v>172</v>
      </c>
      <c r="E6345" s="648">
        <f>VLOOKUP(D6345,ID對照表!A:B,2,FALSE)</f>
        <v>89</v>
      </c>
      <c r="F6345" s="648">
        <f>VLOOKUP($A6345,PH!$A:$H,5,TRUE)</f>
        <v>7.48</v>
      </c>
      <c r="G6345" s="648">
        <f>VLOOKUP($A6345,PH!$A:$H,6,TRUE)</f>
        <v>29.2</v>
      </c>
      <c r="H6345" s="648">
        <f>VLOOKUP($A6345,PH!$A:$H,7,TRUE)</f>
        <v>27.26</v>
      </c>
      <c r="I6345" s="648">
        <f>VLOOKUP($A6345,PH!$A:$H,8,TRUE)</f>
        <v>78.08</v>
      </c>
    </row>
    <row r="6346" spans="1:9" x14ac:dyDescent="0.25">
      <c r="A6346" s="648" t="str">
        <f t="shared" si="99"/>
        <v>2017/06/06-06:36:44</v>
      </c>
      <c r="B6346" s="4">
        <v>42892</v>
      </c>
      <c r="C6346" s="650" t="s">
        <v>414</v>
      </c>
      <c r="D6346" s="648" t="s">
        <v>172</v>
      </c>
      <c r="E6346" s="648">
        <f>VLOOKUP(D6346,ID對照表!A:B,2,FALSE)</f>
        <v>89</v>
      </c>
      <c r="F6346" s="648">
        <f>VLOOKUP($A6346,PH!$A:$H,5,TRUE)</f>
        <v>7.48</v>
      </c>
      <c r="G6346" s="648">
        <f>VLOOKUP($A6346,PH!$A:$H,6,TRUE)</f>
        <v>29.2</v>
      </c>
      <c r="H6346" s="648">
        <f>VLOOKUP($A6346,PH!$A:$H,7,TRUE)</f>
        <v>27.26</v>
      </c>
      <c r="I6346" s="648">
        <f>VLOOKUP($A6346,PH!$A:$H,8,TRUE)</f>
        <v>78.08</v>
      </c>
    </row>
    <row r="6347" spans="1:9" x14ac:dyDescent="0.25">
      <c r="A6347" s="648" t="str">
        <f t="shared" si="99"/>
        <v>2017/06/06-09:13:48</v>
      </c>
      <c r="B6347" s="4">
        <v>42892</v>
      </c>
      <c r="C6347" s="650" t="s">
        <v>415</v>
      </c>
      <c r="D6347" s="648" t="s">
        <v>66</v>
      </c>
      <c r="E6347" s="648">
        <f>VLOOKUP(D6347,ID對照表!A:B,2,FALSE)</f>
        <v>42</v>
      </c>
      <c r="F6347" s="648">
        <f>VLOOKUP($A6347,PH!$A:$H,5,TRUE)</f>
        <v>7.71</v>
      </c>
      <c r="G6347" s="648">
        <f>VLOOKUP($A6347,PH!$A:$H,6,TRUE)</f>
        <v>29.8</v>
      </c>
      <c r="H6347" s="648">
        <f>VLOOKUP($A6347,PH!$A:$H,7,TRUE)</f>
        <v>30.26</v>
      </c>
      <c r="I6347" s="648">
        <f>VLOOKUP($A6347,PH!$A:$H,8,TRUE)</f>
        <v>70.72</v>
      </c>
    </row>
    <row r="6348" spans="1:9" x14ac:dyDescent="0.25">
      <c r="A6348" s="648" t="str">
        <f t="shared" si="99"/>
        <v>2017/06/06-10:32:15</v>
      </c>
      <c r="B6348" s="4">
        <v>42892</v>
      </c>
      <c r="C6348" s="650" t="s">
        <v>416</v>
      </c>
      <c r="D6348" s="648" t="s">
        <v>84</v>
      </c>
      <c r="E6348" s="648">
        <f>VLOOKUP(D6348,ID對照表!A:B,2,FALSE)</f>
        <v>60</v>
      </c>
      <c r="F6348" s="648">
        <f>VLOOKUP($A6348,PH!$A:$H,5,TRUE)</f>
        <v>7.72</v>
      </c>
      <c r="G6348" s="648">
        <f>VLOOKUP($A6348,PH!$A:$H,6,TRUE)</f>
        <v>30.7</v>
      </c>
      <c r="H6348" s="648">
        <f>VLOOKUP($A6348,PH!$A:$H,7,TRUE)</f>
        <v>31.28</v>
      </c>
      <c r="I6348" s="648">
        <f>VLOOKUP($A6348,PH!$A:$H,8,TRUE)</f>
        <v>70.040000000000006</v>
      </c>
    </row>
    <row r="6349" spans="1:9" x14ac:dyDescent="0.25">
      <c r="A6349" s="648" t="str">
        <f t="shared" si="99"/>
        <v>2017/06/06-10:55:52</v>
      </c>
      <c r="B6349" s="4">
        <v>42892</v>
      </c>
      <c r="C6349" s="650" t="s">
        <v>417</v>
      </c>
      <c r="D6349" s="648" t="s">
        <v>33</v>
      </c>
      <c r="E6349" s="648">
        <f>VLOOKUP(D6349,ID對照表!A:B,2,FALSE)</f>
        <v>13</v>
      </c>
      <c r="F6349" s="648">
        <f>VLOOKUP($A6349,PH!$A:$H,5,TRUE)</f>
        <v>7.77</v>
      </c>
      <c r="G6349" s="648">
        <f>VLOOKUP($A6349,PH!$A:$H,6,TRUE)</f>
        <v>31</v>
      </c>
      <c r="H6349" s="648">
        <f>VLOOKUP($A6349,PH!$A:$H,7,TRUE)</f>
        <v>31.51</v>
      </c>
      <c r="I6349" s="648">
        <f>VLOOKUP($A6349,PH!$A:$H,8,TRUE)</f>
        <v>69.91</v>
      </c>
    </row>
    <row r="6350" spans="1:9" x14ac:dyDescent="0.25">
      <c r="A6350" s="648" t="str">
        <f t="shared" si="99"/>
        <v>2017/06/06-10:55:54</v>
      </c>
      <c r="B6350" s="4">
        <v>42892</v>
      </c>
      <c r="C6350" s="650" t="s">
        <v>418</v>
      </c>
      <c r="D6350" s="648" t="s">
        <v>33</v>
      </c>
      <c r="E6350" s="648">
        <f>VLOOKUP(D6350,ID對照表!A:B,2,FALSE)</f>
        <v>13</v>
      </c>
      <c r="F6350" s="648">
        <f>VLOOKUP($A6350,PH!$A:$H,5,TRUE)</f>
        <v>7.77</v>
      </c>
      <c r="G6350" s="648">
        <f>VLOOKUP($A6350,PH!$A:$H,6,TRUE)</f>
        <v>31</v>
      </c>
      <c r="H6350" s="648">
        <f>VLOOKUP($A6350,PH!$A:$H,7,TRUE)</f>
        <v>31.51</v>
      </c>
      <c r="I6350" s="648">
        <f>VLOOKUP($A6350,PH!$A:$H,8,TRUE)</f>
        <v>69.91</v>
      </c>
    </row>
    <row r="6351" spans="1:9" x14ac:dyDescent="0.25">
      <c r="A6351" s="648" t="str">
        <f t="shared" si="99"/>
        <v>2017/06/06-10:55:58</v>
      </c>
      <c r="B6351" s="4">
        <v>42892</v>
      </c>
      <c r="C6351" s="650" t="s">
        <v>419</v>
      </c>
      <c r="D6351" s="648" t="s">
        <v>33</v>
      </c>
      <c r="E6351" s="648">
        <f>VLOOKUP(D6351,ID對照表!A:B,2,FALSE)</f>
        <v>13</v>
      </c>
      <c r="F6351" s="648">
        <f>VLOOKUP($A6351,PH!$A:$H,5,TRUE)</f>
        <v>7.77</v>
      </c>
      <c r="G6351" s="648">
        <f>VLOOKUP($A6351,PH!$A:$H,6,TRUE)</f>
        <v>31</v>
      </c>
      <c r="H6351" s="648">
        <f>VLOOKUP($A6351,PH!$A:$H,7,TRUE)</f>
        <v>31.51</v>
      </c>
      <c r="I6351" s="648">
        <f>VLOOKUP($A6351,PH!$A:$H,8,TRUE)</f>
        <v>69.91</v>
      </c>
    </row>
    <row r="6352" spans="1:9" x14ac:dyDescent="0.25">
      <c r="A6352" s="648" t="str">
        <f t="shared" si="99"/>
        <v>2017/06/06-11:01:10</v>
      </c>
      <c r="B6352" s="4">
        <v>42892</v>
      </c>
      <c r="C6352" s="650" t="s">
        <v>420</v>
      </c>
      <c r="D6352" s="648" t="s">
        <v>33</v>
      </c>
      <c r="E6352" s="648">
        <f>VLOOKUP(D6352,ID對照表!A:B,2,FALSE)</f>
        <v>13</v>
      </c>
      <c r="F6352" s="648">
        <f>VLOOKUP($A6352,PH!$A:$H,5,TRUE)</f>
        <v>7.78</v>
      </c>
      <c r="G6352" s="648">
        <f>VLOOKUP($A6352,PH!$A:$H,6,TRUE)</f>
        <v>31.1</v>
      </c>
      <c r="H6352" s="648">
        <f>VLOOKUP($A6352,PH!$A:$H,7,TRUE)</f>
        <v>31.61</v>
      </c>
      <c r="I6352" s="648">
        <f>VLOOKUP($A6352,PH!$A:$H,8,TRUE)</f>
        <v>67.599999999999994</v>
      </c>
    </row>
    <row r="6353" spans="1:9" x14ac:dyDescent="0.25">
      <c r="A6353" s="648" t="str">
        <f t="shared" si="99"/>
        <v>2017/06/06-11:01:16</v>
      </c>
      <c r="B6353" s="4">
        <v>42892</v>
      </c>
      <c r="C6353" s="650" t="s">
        <v>421</v>
      </c>
      <c r="D6353" s="648" t="s">
        <v>33</v>
      </c>
      <c r="E6353" s="648">
        <f>VLOOKUP(D6353,ID對照表!A:B,2,FALSE)</f>
        <v>13</v>
      </c>
      <c r="F6353" s="648">
        <f>VLOOKUP($A6353,PH!$A:$H,5,TRUE)</f>
        <v>7.78</v>
      </c>
      <c r="G6353" s="648">
        <f>VLOOKUP($A6353,PH!$A:$H,6,TRUE)</f>
        <v>31.1</v>
      </c>
      <c r="H6353" s="648">
        <f>VLOOKUP($A6353,PH!$A:$H,7,TRUE)</f>
        <v>31.61</v>
      </c>
      <c r="I6353" s="648">
        <f>VLOOKUP($A6353,PH!$A:$H,8,TRUE)</f>
        <v>67.599999999999994</v>
      </c>
    </row>
    <row r="6354" spans="1:9" x14ac:dyDescent="0.25">
      <c r="A6354" s="648" t="str">
        <f t="shared" si="99"/>
        <v>2017/06/06-11:01:29</v>
      </c>
      <c r="B6354" s="4">
        <v>42892</v>
      </c>
      <c r="C6354" s="650" t="s">
        <v>422</v>
      </c>
      <c r="D6354" s="648" t="s">
        <v>33</v>
      </c>
      <c r="E6354" s="648">
        <f>VLOOKUP(D6354,ID對照表!A:B,2,FALSE)</f>
        <v>13</v>
      </c>
      <c r="F6354" s="648">
        <f>VLOOKUP($A6354,PH!$A:$H,5,TRUE)</f>
        <v>7.78</v>
      </c>
      <c r="G6354" s="648">
        <f>VLOOKUP($A6354,PH!$A:$H,6,TRUE)</f>
        <v>31.1</v>
      </c>
      <c r="H6354" s="648">
        <f>VLOOKUP($A6354,PH!$A:$H,7,TRUE)</f>
        <v>31.61</v>
      </c>
      <c r="I6354" s="648">
        <f>VLOOKUP($A6354,PH!$A:$H,8,TRUE)</f>
        <v>67.599999999999994</v>
      </c>
    </row>
    <row r="6355" spans="1:9" x14ac:dyDescent="0.25">
      <c r="A6355" s="648" t="str">
        <f t="shared" si="99"/>
        <v>2017/06/06-11:01:34</v>
      </c>
      <c r="B6355" s="4">
        <v>42892</v>
      </c>
      <c r="C6355" s="650" t="s">
        <v>423</v>
      </c>
      <c r="D6355" s="648" t="s">
        <v>33</v>
      </c>
      <c r="E6355" s="648">
        <f>VLOOKUP(D6355,ID對照表!A:B,2,FALSE)</f>
        <v>13</v>
      </c>
      <c r="F6355" s="648">
        <f>VLOOKUP($A6355,PH!$A:$H,5,TRUE)</f>
        <v>7.78</v>
      </c>
      <c r="G6355" s="648">
        <f>VLOOKUP($A6355,PH!$A:$H,6,TRUE)</f>
        <v>31.1</v>
      </c>
      <c r="H6355" s="648">
        <f>VLOOKUP($A6355,PH!$A:$H,7,TRUE)</f>
        <v>31.61</v>
      </c>
      <c r="I6355" s="648">
        <f>VLOOKUP($A6355,PH!$A:$H,8,TRUE)</f>
        <v>67.599999999999994</v>
      </c>
    </row>
    <row r="6356" spans="1:9" x14ac:dyDescent="0.25">
      <c r="A6356" s="648" t="str">
        <f t="shared" si="99"/>
        <v>2017/06/06-18:39:35</v>
      </c>
      <c r="B6356" s="4">
        <v>42892</v>
      </c>
      <c r="C6356" s="650" t="s">
        <v>424</v>
      </c>
      <c r="D6356" s="648" t="s">
        <v>12</v>
      </c>
      <c r="E6356" s="648">
        <f>VLOOKUP(D6356,ID對照表!A:B,2,FALSE)</f>
        <v>7</v>
      </c>
      <c r="F6356" s="648">
        <f>VLOOKUP($A6356,PH!$A:$H,5,TRUE)</f>
        <v>8.07</v>
      </c>
      <c r="G6356" s="648">
        <f>VLOOKUP($A6356,PH!$A:$H,6,TRUE)</f>
        <v>34</v>
      </c>
      <c r="H6356" s="648">
        <f>VLOOKUP($A6356,PH!$A:$H,7,TRUE)</f>
        <v>30.72</v>
      </c>
      <c r="I6356" s="648">
        <f>VLOOKUP($A6356,PH!$A:$H,8,TRUE)</f>
        <v>74.95</v>
      </c>
    </row>
    <row r="6357" spans="1:9" x14ac:dyDescent="0.25">
      <c r="A6357" s="648" t="str">
        <f t="shared" si="99"/>
        <v>2017/06/06-18:39:37</v>
      </c>
      <c r="B6357" s="4">
        <v>42892</v>
      </c>
      <c r="C6357" s="650" t="s">
        <v>425</v>
      </c>
      <c r="D6357" s="648" t="s">
        <v>12</v>
      </c>
      <c r="E6357" s="648">
        <f>VLOOKUP(D6357,ID對照表!A:B,2,FALSE)</f>
        <v>7</v>
      </c>
      <c r="F6357" s="648">
        <f>VLOOKUP($A6357,PH!$A:$H,5,TRUE)</f>
        <v>8.07</v>
      </c>
      <c r="G6357" s="648">
        <f>VLOOKUP($A6357,PH!$A:$H,6,TRUE)</f>
        <v>34</v>
      </c>
      <c r="H6357" s="648">
        <f>VLOOKUP($A6357,PH!$A:$H,7,TRUE)</f>
        <v>30.72</v>
      </c>
      <c r="I6357" s="648">
        <f>VLOOKUP($A6357,PH!$A:$H,8,TRUE)</f>
        <v>74.95</v>
      </c>
    </row>
    <row r="6358" spans="1:9" x14ac:dyDescent="0.25">
      <c r="A6358" s="648" t="str">
        <f t="shared" si="99"/>
        <v>2017/06/06-18:39:39</v>
      </c>
      <c r="B6358" s="4">
        <v>42892</v>
      </c>
      <c r="C6358" s="650" t="s">
        <v>426</v>
      </c>
      <c r="D6358" s="648" t="s">
        <v>12</v>
      </c>
      <c r="E6358" s="648">
        <f>VLOOKUP(D6358,ID對照表!A:B,2,FALSE)</f>
        <v>7</v>
      </c>
      <c r="F6358" s="648">
        <f>VLOOKUP($A6358,PH!$A:$H,5,TRUE)</f>
        <v>8.07</v>
      </c>
      <c r="G6358" s="648">
        <f>VLOOKUP($A6358,PH!$A:$H,6,TRUE)</f>
        <v>34</v>
      </c>
      <c r="H6358" s="648">
        <f>VLOOKUP($A6358,PH!$A:$H,7,TRUE)</f>
        <v>30.72</v>
      </c>
      <c r="I6358" s="648">
        <f>VLOOKUP($A6358,PH!$A:$H,8,TRUE)</f>
        <v>74.95</v>
      </c>
    </row>
    <row r="6359" spans="1:9" x14ac:dyDescent="0.25">
      <c r="A6359" s="648" t="str">
        <f t="shared" si="99"/>
        <v>2017/06/06-18:39:47</v>
      </c>
      <c r="B6359" s="4">
        <v>42892</v>
      </c>
      <c r="C6359" s="650" t="s">
        <v>427</v>
      </c>
      <c r="D6359" s="648" t="s">
        <v>12</v>
      </c>
      <c r="E6359" s="648">
        <f>VLOOKUP(D6359,ID對照表!A:B,2,FALSE)</f>
        <v>7</v>
      </c>
      <c r="F6359" s="648">
        <f>VLOOKUP($A6359,PH!$A:$H,5,TRUE)</f>
        <v>8.07</v>
      </c>
      <c r="G6359" s="648">
        <f>VLOOKUP($A6359,PH!$A:$H,6,TRUE)</f>
        <v>34</v>
      </c>
      <c r="H6359" s="648">
        <f>VLOOKUP($A6359,PH!$A:$H,7,TRUE)</f>
        <v>30.72</v>
      </c>
      <c r="I6359" s="648">
        <f>VLOOKUP($A6359,PH!$A:$H,8,TRUE)</f>
        <v>74.95</v>
      </c>
    </row>
    <row r="6360" spans="1:9" x14ac:dyDescent="0.25">
      <c r="A6360" s="648" t="str">
        <f t="shared" si="99"/>
        <v>2017/06/06-18:39:59</v>
      </c>
      <c r="B6360" s="4">
        <v>42892</v>
      </c>
      <c r="C6360" s="650" t="s">
        <v>428</v>
      </c>
      <c r="D6360" s="648" t="s">
        <v>45</v>
      </c>
      <c r="E6360" s="648">
        <f>VLOOKUP(D6360,ID對照表!A:B,2,FALSE)</f>
        <v>22</v>
      </c>
      <c r="F6360" s="648">
        <f>VLOOKUP($A6360,PH!$A:$H,5,TRUE)</f>
        <v>8.07</v>
      </c>
      <c r="G6360" s="648">
        <f>VLOOKUP($A6360,PH!$A:$H,6,TRUE)</f>
        <v>34</v>
      </c>
      <c r="H6360" s="648">
        <f>VLOOKUP($A6360,PH!$A:$H,7,TRUE)</f>
        <v>30.72</v>
      </c>
      <c r="I6360" s="648">
        <f>VLOOKUP($A6360,PH!$A:$H,8,TRUE)</f>
        <v>74.95</v>
      </c>
    </row>
    <row r="6361" spans="1:9" x14ac:dyDescent="0.25">
      <c r="A6361" s="648" t="str">
        <f t="shared" si="99"/>
        <v>2017/06/06-18:41:40</v>
      </c>
      <c r="B6361" s="4">
        <v>42892</v>
      </c>
      <c r="C6361" s="650" t="s">
        <v>429</v>
      </c>
      <c r="D6361" s="648" t="s">
        <v>12</v>
      </c>
      <c r="E6361" s="648">
        <f>VLOOKUP(D6361,ID對照表!A:B,2,FALSE)</f>
        <v>7</v>
      </c>
      <c r="F6361" s="648">
        <f>VLOOKUP($A6361,PH!$A:$H,5,TRUE)</f>
        <v>8.07</v>
      </c>
      <c r="G6361" s="648">
        <f>VLOOKUP($A6361,PH!$A:$H,6,TRUE)</f>
        <v>34</v>
      </c>
      <c r="H6361" s="648">
        <f>VLOOKUP($A6361,PH!$A:$H,7,TRUE)</f>
        <v>30.72</v>
      </c>
      <c r="I6361" s="648">
        <f>VLOOKUP($A6361,PH!$A:$H,8,TRUE)</f>
        <v>74.95</v>
      </c>
    </row>
    <row r="6362" spans="1:9" x14ac:dyDescent="0.25">
      <c r="A6362" s="648" t="str">
        <f t="shared" si="99"/>
        <v>2017/06/06-18:45:50</v>
      </c>
      <c r="B6362" s="4">
        <v>42892</v>
      </c>
      <c r="C6362" s="650" t="s">
        <v>274</v>
      </c>
      <c r="D6362" s="648" t="s">
        <v>12</v>
      </c>
      <c r="E6362" s="648">
        <f>VLOOKUP(D6362,ID對照表!A:B,2,FALSE)</f>
        <v>7</v>
      </c>
      <c r="F6362" s="648">
        <f>VLOOKUP($A6362,PH!$A:$H,5,TRUE)</f>
        <v>8.07</v>
      </c>
      <c r="G6362" s="648">
        <f>VLOOKUP($A6362,PH!$A:$H,6,TRUE)</f>
        <v>34</v>
      </c>
      <c r="H6362" s="648">
        <f>VLOOKUP($A6362,PH!$A:$H,7,TRUE)</f>
        <v>30.72</v>
      </c>
      <c r="I6362" s="648">
        <f>VLOOKUP($A6362,PH!$A:$H,8,TRUE)</f>
        <v>74.95</v>
      </c>
    </row>
    <row r="6363" spans="1:9" x14ac:dyDescent="0.25">
      <c r="A6363" s="648" t="str">
        <f t="shared" si="99"/>
        <v>2017/06/06-18:45:52</v>
      </c>
      <c r="B6363" s="4">
        <v>42892</v>
      </c>
      <c r="C6363" s="650" t="s">
        <v>430</v>
      </c>
      <c r="D6363" s="648" t="s">
        <v>12</v>
      </c>
      <c r="E6363" s="648">
        <f>VLOOKUP(D6363,ID對照表!A:B,2,FALSE)</f>
        <v>7</v>
      </c>
      <c r="F6363" s="648">
        <f>VLOOKUP($A6363,PH!$A:$H,5,TRUE)</f>
        <v>8.07</v>
      </c>
      <c r="G6363" s="648">
        <f>VLOOKUP($A6363,PH!$A:$H,6,TRUE)</f>
        <v>34</v>
      </c>
      <c r="H6363" s="648">
        <f>VLOOKUP($A6363,PH!$A:$H,7,TRUE)</f>
        <v>30.72</v>
      </c>
      <c r="I6363" s="648">
        <f>VLOOKUP($A6363,PH!$A:$H,8,TRUE)</f>
        <v>74.95</v>
      </c>
    </row>
    <row r="6364" spans="1:9" x14ac:dyDescent="0.25">
      <c r="A6364" s="648" t="str">
        <f t="shared" si="99"/>
        <v>2017/06/06-18:45:54</v>
      </c>
      <c r="B6364" s="4">
        <v>42892</v>
      </c>
      <c r="C6364" s="650" t="s">
        <v>431</v>
      </c>
      <c r="D6364" s="648" t="s">
        <v>12</v>
      </c>
      <c r="E6364" s="648">
        <f>VLOOKUP(D6364,ID對照表!A:B,2,FALSE)</f>
        <v>7</v>
      </c>
      <c r="F6364" s="648">
        <f>VLOOKUP($A6364,PH!$A:$H,5,TRUE)</f>
        <v>8.07</v>
      </c>
      <c r="G6364" s="648">
        <f>VLOOKUP($A6364,PH!$A:$H,6,TRUE)</f>
        <v>34</v>
      </c>
      <c r="H6364" s="648">
        <f>VLOOKUP($A6364,PH!$A:$H,7,TRUE)</f>
        <v>30.72</v>
      </c>
      <c r="I6364" s="648">
        <f>VLOOKUP($A6364,PH!$A:$H,8,TRUE)</f>
        <v>74.95</v>
      </c>
    </row>
    <row r="6365" spans="1:9" x14ac:dyDescent="0.25">
      <c r="A6365" s="648" t="str">
        <f t="shared" si="99"/>
        <v>2017/06/06-18:45:55</v>
      </c>
      <c r="B6365" s="4">
        <v>42892</v>
      </c>
      <c r="C6365" s="650" t="s">
        <v>432</v>
      </c>
      <c r="D6365" s="648" t="s">
        <v>12</v>
      </c>
      <c r="E6365" s="648">
        <f>VLOOKUP(D6365,ID對照表!A:B,2,FALSE)</f>
        <v>7</v>
      </c>
      <c r="F6365" s="648">
        <f>VLOOKUP($A6365,PH!$A:$H,5,TRUE)</f>
        <v>8.07</v>
      </c>
      <c r="G6365" s="648">
        <f>VLOOKUP($A6365,PH!$A:$H,6,TRUE)</f>
        <v>34</v>
      </c>
      <c r="H6365" s="648">
        <f>VLOOKUP($A6365,PH!$A:$H,7,TRUE)</f>
        <v>30.72</v>
      </c>
      <c r="I6365" s="648">
        <f>VLOOKUP($A6365,PH!$A:$H,8,TRUE)</f>
        <v>74.95</v>
      </c>
    </row>
    <row r="6366" spans="1:9" x14ac:dyDescent="0.25">
      <c r="A6366" s="648" t="str">
        <f t="shared" si="99"/>
        <v>2017/06/06-18:45:56</v>
      </c>
      <c r="B6366" s="4">
        <v>42892</v>
      </c>
      <c r="C6366" s="650" t="s">
        <v>433</v>
      </c>
      <c r="D6366" s="648" t="s">
        <v>12</v>
      </c>
      <c r="E6366" s="648">
        <f>VLOOKUP(D6366,ID對照表!A:B,2,FALSE)</f>
        <v>7</v>
      </c>
      <c r="F6366" s="648">
        <f>VLOOKUP($A6366,PH!$A:$H,5,TRUE)</f>
        <v>8.07</v>
      </c>
      <c r="G6366" s="648">
        <f>VLOOKUP($A6366,PH!$A:$H,6,TRUE)</f>
        <v>34</v>
      </c>
      <c r="H6366" s="648">
        <f>VLOOKUP($A6366,PH!$A:$H,7,TRUE)</f>
        <v>30.72</v>
      </c>
      <c r="I6366" s="648">
        <f>VLOOKUP($A6366,PH!$A:$H,8,TRUE)</f>
        <v>74.95</v>
      </c>
    </row>
    <row r="6367" spans="1:9" x14ac:dyDescent="0.25">
      <c r="A6367" s="648" t="str">
        <f t="shared" si="99"/>
        <v>2017/06/06-18:46:01</v>
      </c>
      <c r="B6367" s="4">
        <v>42892</v>
      </c>
      <c r="C6367" s="650" t="s">
        <v>434</v>
      </c>
      <c r="D6367" s="648" t="s">
        <v>12</v>
      </c>
      <c r="E6367" s="648">
        <f>VLOOKUP(D6367,ID對照表!A:B,2,FALSE)</f>
        <v>7</v>
      </c>
      <c r="F6367" s="648">
        <f>VLOOKUP($A6367,PH!$A:$H,5,TRUE)</f>
        <v>8.07</v>
      </c>
      <c r="G6367" s="648">
        <f>VLOOKUP($A6367,PH!$A:$H,6,TRUE)</f>
        <v>34</v>
      </c>
      <c r="H6367" s="648">
        <f>VLOOKUP($A6367,PH!$A:$H,7,TRUE)</f>
        <v>30.72</v>
      </c>
      <c r="I6367" s="648">
        <f>VLOOKUP($A6367,PH!$A:$H,8,TRUE)</f>
        <v>74.95</v>
      </c>
    </row>
    <row r="6368" spans="1:9" x14ac:dyDescent="0.25">
      <c r="A6368" s="648" t="str">
        <f t="shared" si="99"/>
        <v>2017/06/06-18:46:06</v>
      </c>
      <c r="B6368" s="4">
        <v>42892</v>
      </c>
      <c r="C6368" s="650" t="s">
        <v>435</v>
      </c>
      <c r="D6368" s="648" t="s">
        <v>12</v>
      </c>
      <c r="E6368" s="648">
        <f>VLOOKUP(D6368,ID對照表!A:B,2,FALSE)</f>
        <v>7</v>
      </c>
      <c r="F6368" s="648">
        <f>VLOOKUP($A6368,PH!$A:$H,5,TRUE)</f>
        <v>8.07</v>
      </c>
      <c r="G6368" s="648">
        <f>VLOOKUP($A6368,PH!$A:$H,6,TRUE)</f>
        <v>34</v>
      </c>
      <c r="H6368" s="648">
        <f>VLOOKUP($A6368,PH!$A:$H,7,TRUE)</f>
        <v>30.72</v>
      </c>
      <c r="I6368" s="648">
        <f>VLOOKUP($A6368,PH!$A:$H,8,TRUE)</f>
        <v>74.95</v>
      </c>
    </row>
    <row r="6369" spans="1:9" x14ac:dyDescent="0.25">
      <c r="A6369" s="648" t="str">
        <f t="shared" si="99"/>
        <v>2017/06/06-18:47:26</v>
      </c>
      <c r="B6369" s="4">
        <v>42892</v>
      </c>
      <c r="C6369" s="650" t="s">
        <v>436</v>
      </c>
      <c r="D6369" s="648" t="s">
        <v>12</v>
      </c>
      <c r="E6369" s="648">
        <f>VLOOKUP(D6369,ID對照表!A:B,2,FALSE)</f>
        <v>7</v>
      </c>
      <c r="F6369" s="648">
        <f>VLOOKUP($A6369,PH!$A:$H,5,TRUE)</f>
        <v>8.08</v>
      </c>
      <c r="G6369" s="648">
        <f>VLOOKUP($A6369,PH!$A:$H,6,TRUE)</f>
        <v>33.9</v>
      </c>
      <c r="H6369" s="648">
        <f>VLOOKUP($A6369,PH!$A:$H,7,TRUE)</f>
        <v>30.46</v>
      </c>
      <c r="I6369" s="648">
        <f>VLOOKUP($A6369,PH!$A:$H,8,TRUE)</f>
        <v>75.25</v>
      </c>
    </row>
    <row r="6370" spans="1:9" x14ac:dyDescent="0.25">
      <c r="A6370" s="648" t="str">
        <f t="shared" si="99"/>
        <v>2017/06/06-18:47:30</v>
      </c>
      <c r="B6370" s="4">
        <v>42892</v>
      </c>
      <c r="C6370" s="650" t="s">
        <v>437</v>
      </c>
      <c r="D6370" s="648" t="s">
        <v>12</v>
      </c>
      <c r="E6370" s="648">
        <f>VLOOKUP(D6370,ID對照表!A:B,2,FALSE)</f>
        <v>7</v>
      </c>
      <c r="F6370" s="648">
        <f>VLOOKUP($A6370,PH!$A:$H,5,TRUE)</f>
        <v>8.08</v>
      </c>
      <c r="G6370" s="648">
        <f>VLOOKUP($A6370,PH!$A:$H,6,TRUE)</f>
        <v>33.9</v>
      </c>
      <c r="H6370" s="648">
        <f>VLOOKUP($A6370,PH!$A:$H,7,TRUE)</f>
        <v>30.46</v>
      </c>
      <c r="I6370" s="648">
        <f>VLOOKUP($A6370,PH!$A:$H,8,TRUE)</f>
        <v>75.25</v>
      </c>
    </row>
    <row r="6371" spans="1:9" x14ac:dyDescent="0.25">
      <c r="A6371" s="648" t="str">
        <f t="shared" si="99"/>
        <v>2017/06/06-18:53:06</v>
      </c>
      <c r="B6371" s="4">
        <v>42892</v>
      </c>
      <c r="C6371" s="650" t="s">
        <v>438</v>
      </c>
      <c r="D6371" s="648" t="s">
        <v>158</v>
      </c>
      <c r="E6371" s="648">
        <f>VLOOKUP(D6371,ID對照表!A:B,2,FALSE)</f>
        <v>77</v>
      </c>
      <c r="F6371" s="648">
        <f>VLOOKUP($A6371,PH!$A:$H,5,TRUE)</f>
        <v>8.08</v>
      </c>
      <c r="G6371" s="648">
        <f>VLOOKUP($A6371,PH!$A:$H,6,TRUE)</f>
        <v>33.9</v>
      </c>
      <c r="H6371" s="648">
        <f>VLOOKUP($A6371,PH!$A:$H,7,TRUE)</f>
        <v>30.46</v>
      </c>
      <c r="I6371" s="648">
        <f>VLOOKUP($A6371,PH!$A:$H,8,TRUE)</f>
        <v>75.25</v>
      </c>
    </row>
    <row r="6372" spans="1:9" x14ac:dyDescent="0.25">
      <c r="A6372" s="648" t="str">
        <f t="shared" si="99"/>
        <v>2017/06/06-20:03:08</v>
      </c>
      <c r="B6372" s="4">
        <v>42892</v>
      </c>
      <c r="C6372" s="650" t="s">
        <v>439</v>
      </c>
      <c r="D6372" s="648" t="s">
        <v>30</v>
      </c>
      <c r="E6372" s="648">
        <f>VLOOKUP(D6372,ID對照表!A:B,2,FALSE)</f>
        <v>10</v>
      </c>
      <c r="F6372" s="648">
        <f>VLOOKUP($A6372,PH!$A:$H,5,TRUE)</f>
        <v>7.84</v>
      </c>
      <c r="G6372" s="648">
        <f>VLOOKUP($A6372,PH!$A:$H,6,TRUE)</f>
        <v>33.5</v>
      </c>
      <c r="H6372" s="648">
        <f>VLOOKUP($A6372,PH!$A:$H,7,TRUE)</f>
        <v>30.02</v>
      </c>
      <c r="I6372" s="648">
        <f>VLOOKUP($A6372,PH!$A:$H,8,TRUE)</f>
        <v>78.72</v>
      </c>
    </row>
    <row r="6373" spans="1:9" x14ac:dyDescent="0.25">
      <c r="A6373" s="648" t="str">
        <f t="shared" si="99"/>
        <v>2017/06/06-20:03:09</v>
      </c>
      <c r="B6373" s="4">
        <v>42892</v>
      </c>
      <c r="C6373" s="650" t="s">
        <v>440</v>
      </c>
      <c r="D6373" s="648" t="s">
        <v>30</v>
      </c>
      <c r="E6373" s="648">
        <f>VLOOKUP(D6373,ID對照表!A:B,2,FALSE)</f>
        <v>10</v>
      </c>
      <c r="F6373" s="648">
        <f>VLOOKUP($A6373,PH!$A:$H,5,TRUE)</f>
        <v>7.84</v>
      </c>
      <c r="G6373" s="648">
        <f>VLOOKUP($A6373,PH!$A:$H,6,TRUE)</f>
        <v>33.5</v>
      </c>
      <c r="H6373" s="648">
        <f>VLOOKUP($A6373,PH!$A:$H,7,TRUE)</f>
        <v>30.02</v>
      </c>
      <c r="I6373" s="648">
        <f>VLOOKUP($A6373,PH!$A:$H,8,TRUE)</f>
        <v>78.72</v>
      </c>
    </row>
    <row r="6374" spans="1:9" x14ac:dyDescent="0.25">
      <c r="A6374" s="648" t="str">
        <f t="shared" si="99"/>
        <v>2017/06/06-20:06:53</v>
      </c>
      <c r="B6374" s="4">
        <v>42892</v>
      </c>
      <c r="C6374" s="650" t="s">
        <v>441</v>
      </c>
      <c r="D6374" s="648" t="s">
        <v>30</v>
      </c>
      <c r="E6374" s="648">
        <f>VLOOKUP(D6374,ID對照表!A:B,2,FALSE)</f>
        <v>10</v>
      </c>
      <c r="F6374" s="648">
        <f>VLOOKUP($A6374,PH!$A:$H,5,TRUE)</f>
        <v>7.79</v>
      </c>
      <c r="G6374" s="648">
        <f>VLOOKUP($A6374,PH!$A:$H,6,TRUE)</f>
        <v>33.4</v>
      </c>
      <c r="H6374" s="648">
        <f>VLOOKUP($A6374,PH!$A:$H,7,TRUE)</f>
        <v>30</v>
      </c>
      <c r="I6374" s="648">
        <f>VLOOKUP($A6374,PH!$A:$H,8,TRUE)</f>
        <v>78.48</v>
      </c>
    </row>
    <row r="6375" spans="1:9" x14ac:dyDescent="0.25">
      <c r="A6375" s="648" t="str">
        <f t="shared" si="99"/>
        <v>2017/06/06-20:07:26</v>
      </c>
      <c r="B6375" s="4">
        <v>42892</v>
      </c>
      <c r="C6375" s="650" t="s">
        <v>442</v>
      </c>
      <c r="D6375" s="648" t="s">
        <v>30</v>
      </c>
      <c r="E6375" s="648">
        <f>VLOOKUP(D6375,ID對照表!A:B,2,FALSE)</f>
        <v>10</v>
      </c>
      <c r="F6375" s="648">
        <f>VLOOKUP($A6375,PH!$A:$H,5,TRUE)</f>
        <v>7.79</v>
      </c>
      <c r="G6375" s="648">
        <f>VLOOKUP($A6375,PH!$A:$H,6,TRUE)</f>
        <v>33.4</v>
      </c>
      <c r="H6375" s="648">
        <f>VLOOKUP($A6375,PH!$A:$H,7,TRUE)</f>
        <v>30</v>
      </c>
      <c r="I6375" s="648">
        <f>VLOOKUP($A6375,PH!$A:$H,8,TRUE)</f>
        <v>78.48</v>
      </c>
    </row>
    <row r="6376" spans="1:9" x14ac:dyDescent="0.25">
      <c r="A6376" s="648" t="str">
        <f t="shared" si="99"/>
        <v>2017/06/06-23:30:17</v>
      </c>
      <c r="B6376" s="4">
        <v>42892</v>
      </c>
      <c r="C6376" s="650" t="s">
        <v>443</v>
      </c>
      <c r="D6376" s="648" t="s">
        <v>444</v>
      </c>
      <c r="E6376" s="648">
        <f>VLOOKUP(D6376,ID對照表!A:B,2,FALSE)</f>
        <v>99</v>
      </c>
      <c r="F6376" s="648">
        <f>VLOOKUP($A6376,PH!$A:$H,5,TRUE)</f>
        <v>7.55</v>
      </c>
      <c r="G6376" s="648">
        <f>VLOOKUP($A6376,PH!$A:$H,6,TRUE)</f>
        <v>32.4</v>
      </c>
      <c r="H6376" s="648">
        <f>VLOOKUP($A6376,PH!$A:$H,7,TRUE)</f>
        <v>29.43</v>
      </c>
      <c r="I6376" s="648">
        <f>VLOOKUP($A6376,PH!$A:$H,8,TRUE)</f>
        <v>82.73</v>
      </c>
    </row>
    <row r="6377" spans="1:9" x14ac:dyDescent="0.25">
      <c r="A6377" s="648" t="str">
        <f t="shared" si="99"/>
        <v>2017/06/06-23:31:06</v>
      </c>
      <c r="B6377" s="4">
        <v>42892</v>
      </c>
      <c r="C6377" s="650" t="s">
        <v>445</v>
      </c>
      <c r="D6377" s="648" t="s">
        <v>444</v>
      </c>
      <c r="E6377" s="648">
        <f>VLOOKUP(D6377,ID對照表!A:B,2,FALSE)</f>
        <v>99</v>
      </c>
      <c r="F6377" s="648">
        <f>VLOOKUP($A6377,PH!$A:$H,5,TRUE)</f>
        <v>7.55</v>
      </c>
      <c r="G6377" s="648">
        <f>VLOOKUP($A6377,PH!$A:$H,6,TRUE)</f>
        <v>32.4</v>
      </c>
      <c r="H6377" s="648">
        <f>VLOOKUP($A6377,PH!$A:$H,7,TRUE)</f>
        <v>29.43</v>
      </c>
      <c r="I6377" s="648">
        <f>VLOOKUP($A6377,PH!$A:$H,8,TRUE)</f>
        <v>82.73</v>
      </c>
    </row>
    <row r="6378" spans="1:9" x14ac:dyDescent="0.25">
      <c r="A6378" s="648" t="str">
        <f t="shared" si="99"/>
        <v>2017/06/07-12:17:05</v>
      </c>
      <c r="B6378" s="4">
        <v>42893</v>
      </c>
      <c r="C6378" s="650" t="s">
        <v>446</v>
      </c>
      <c r="D6378" s="648" t="s">
        <v>84</v>
      </c>
      <c r="E6378" s="648">
        <f>VLOOKUP(D6378,ID對照表!A:B,2,FALSE)</f>
        <v>60</v>
      </c>
      <c r="F6378" s="648">
        <f>VLOOKUP($A6378,PH!$A:$H,5,TRUE)</f>
        <v>7.79</v>
      </c>
      <c r="G6378" s="648">
        <f>VLOOKUP($A6378,PH!$A:$H,6,TRUE)</f>
        <v>33.6</v>
      </c>
      <c r="H6378" s="648">
        <f>VLOOKUP($A6378,PH!$A:$H,7,TRUE)</f>
        <v>32.6</v>
      </c>
      <c r="I6378" s="648">
        <f>VLOOKUP($A6378,PH!$A:$H,8,TRUE)</f>
        <v>67.069999999999993</v>
      </c>
    </row>
    <row r="6379" spans="1:9" x14ac:dyDescent="0.25">
      <c r="A6379" s="648" t="str">
        <f t="shared" si="99"/>
        <v>2017/06/07-12:22:23</v>
      </c>
      <c r="B6379" s="4">
        <v>42893</v>
      </c>
      <c r="C6379" s="650" t="s">
        <v>447</v>
      </c>
      <c r="D6379" s="648" t="s">
        <v>84</v>
      </c>
      <c r="E6379" s="648">
        <f>VLOOKUP(D6379,ID對照表!A:B,2,FALSE)</f>
        <v>60</v>
      </c>
      <c r="F6379" s="648">
        <f>VLOOKUP($A6379,PH!$A:$H,5,TRUE)</f>
        <v>7.79</v>
      </c>
      <c r="G6379" s="648">
        <f>VLOOKUP($A6379,PH!$A:$H,6,TRUE)</f>
        <v>33.6</v>
      </c>
      <c r="H6379" s="648">
        <f>VLOOKUP($A6379,PH!$A:$H,7,TRUE)</f>
        <v>32.6</v>
      </c>
      <c r="I6379" s="648">
        <f>VLOOKUP($A6379,PH!$A:$H,8,TRUE)</f>
        <v>67.069999999999993</v>
      </c>
    </row>
    <row r="6380" spans="1:9" x14ac:dyDescent="0.25">
      <c r="A6380" s="648" t="str">
        <f t="shared" si="99"/>
        <v>2017/06/07-14:34:31</v>
      </c>
      <c r="B6380" s="4">
        <v>42893</v>
      </c>
      <c r="C6380" s="650" t="s">
        <v>448</v>
      </c>
      <c r="D6380" s="648" t="s">
        <v>84</v>
      </c>
      <c r="E6380" s="648">
        <f>VLOOKUP(D6380,ID對照表!A:B,2,FALSE)</f>
        <v>60</v>
      </c>
      <c r="F6380" s="648">
        <f>VLOOKUP($A6380,PH!$A:$H,5,TRUE)</f>
        <v>7.93</v>
      </c>
      <c r="G6380" s="648">
        <f>VLOOKUP($A6380,PH!$A:$H,6,TRUE)</f>
        <v>34.9</v>
      </c>
      <c r="H6380" s="648">
        <f>VLOOKUP($A6380,PH!$A:$H,7,TRUE)</f>
        <v>32.83</v>
      </c>
      <c r="I6380" s="648">
        <f>VLOOKUP($A6380,PH!$A:$H,8,TRUE)</f>
        <v>63.77</v>
      </c>
    </row>
    <row r="6381" spans="1:9" x14ac:dyDescent="0.25">
      <c r="A6381" s="648" t="str">
        <f t="shared" si="99"/>
        <v>2017/06/07-18:41:12</v>
      </c>
      <c r="B6381" s="4">
        <v>42893</v>
      </c>
      <c r="C6381" s="650" t="s">
        <v>449</v>
      </c>
      <c r="D6381" s="648" t="s">
        <v>76</v>
      </c>
      <c r="E6381" s="648">
        <f>VLOOKUP(D6381,ID對照表!A:B,2,FALSE)</f>
        <v>51</v>
      </c>
      <c r="F6381" s="648">
        <f>VLOOKUP($A6381,PH!$A:$H,5,TRUE)</f>
        <v>7.9</v>
      </c>
      <c r="G6381" s="648">
        <f>VLOOKUP($A6381,PH!$A:$H,6,TRUE)</f>
        <v>34.9</v>
      </c>
      <c r="H6381" s="648">
        <f>VLOOKUP($A6381,PH!$A:$H,7,TRUE)</f>
        <v>31.15</v>
      </c>
      <c r="I6381" s="648">
        <f>VLOOKUP($A6381,PH!$A:$H,8,TRUE)</f>
        <v>75.38</v>
      </c>
    </row>
    <row r="6382" spans="1:9" x14ac:dyDescent="0.25">
      <c r="A6382" s="648" t="str">
        <f t="shared" si="99"/>
        <v>2017/06/07-18:41:14</v>
      </c>
      <c r="B6382" s="4">
        <v>42893</v>
      </c>
      <c r="C6382" s="650" t="s">
        <v>450</v>
      </c>
      <c r="D6382" s="648" t="s">
        <v>76</v>
      </c>
      <c r="E6382" s="648">
        <f>VLOOKUP(D6382,ID對照表!A:B,2,FALSE)</f>
        <v>51</v>
      </c>
      <c r="F6382" s="648">
        <f>VLOOKUP($A6382,PH!$A:$H,5,TRUE)</f>
        <v>7.9</v>
      </c>
      <c r="G6382" s="648">
        <f>VLOOKUP($A6382,PH!$A:$H,6,TRUE)</f>
        <v>34.9</v>
      </c>
      <c r="H6382" s="648">
        <f>VLOOKUP($A6382,PH!$A:$H,7,TRUE)</f>
        <v>31.15</v>
      </c>
      <c r="I6382" s="648">
        <f>VLOOKUP($A6382,PH!$A:$H,8,TRUE)</f>
        <v>75.38</v>
      </c>
    </row>
    <row r="6383" spans="1:9" x14ac:dyDescent="0.25">
      <c r="A6383" s="648" t="str">
        <f t="shared" si="99"/>
        <v>2017/06/07-18:41:15</v>
      </c>
      <c r="B6383" s="4">
        <v>42893</v>
      </c>
      <c r="C6383" s="650" t="s">
        <v>451</v>
      </c>
      <c r="D6383" s="648" t="s">
        <v>76</v>
      </c>
      <c r="E6383" s="648">
        <f>VLOOKUP(D6383,ID對照表!A:B,2,FALSE)</f>
        <v>51</v>
      </c>
      <c r="F6383" s="648">
        <f>VLOOKUP($A6383,PH!$A:$H,5,TRUE)</f>
        <v>7.9</v>
      </c>
      <c r="G6383" s="648">
        <f>VLOOKUP($A6383,PH!$A:$H,6,TRUE)</f>
        <v>34.9</v>
      </c>
      <c r="H6383" s="648">
        <f>VLOOKUP($A6383,PH!$A:$H,7,TRUE)</f>
        <v>31.15</v>
      </c>
      <c r="I6383" s="648">
        <f>VLOOKUP($A6383,PH!$A:$H,8,TRUE)</f>
        <v>75.38</v>
      </c>
    </row>
    <row r="6384" spans="1:9" x14ac:dyDescent="0.25">
      <c r="A6384" s="648" t="str">
        <f t="shared" si="99"/>
        <v>2017/06/07-18:42:37</v>
      </c>
      <c r="B6384" s="4">
        <v>42893</v>
      </c>
      <c r="C6384" s="650" t="s">
        <v>452</v>
      </c>
      <c r="D6384" s="648" t="s">
        <v>76</v>
      </c>
      <c r="E6384" s="648">
        <f>VLOOKUP(D6384,ID對照表!A:B,2,FALSE)</f>
        <v>51</v>
      </c>
      <c r="F6384" s="648">
        <f>VLOOKUP($A6384,PH!$A:$H,5,TRUE)</f>
        <v>7.9</v>
      </c>
      <c r="G6384" s="648">
        <f>VLOOKUP($A6384,PH!$A:$H,6,TRUE)</f>
        <v>34.9</v>
      </c>
      <c r="H6384" s="648">
        <f>VLOOKUP($A6384,PH!$A:$H,7,TRUE)</f>
        <v>31.15</v>
      </c>
      <c r="I6384" s="648">
        <f>VLOOKUP($A6384,PH!$A:$H,8,TRUE)</f>
        <v>75.38</v>
      </c>
    </row>
    <row r="6385" spans="1:9" x14ac:dyDescent="0.25">
      <c r="A6385" s="648" t="str">
        <f t="shared" si="99"/>
        <v>2017/06/07-19:01:47</v>
      </c>
      <c r="B6385" s="4">
        <v>42893</v>
      </c>
      <c r="C6385" s="650" t="s">
        <v>453</v>
      </c>
      <c r="D6385" s="648" t="s">
        <v>54</v>
      </c>
      <c r="E6385" s="648">
        <f>VLOOKUP(D6385,ID對照表!A:B,2,FALSE)</f>
        <v>29</v>
      </c>
      <c r="F6385" s="648">
        <f>VLOOKUP($A6385,PH!$A:$H,5,TRUE)</f>
        <v>7.96</v>
      </c>
      <c r="G6385" s="648">
        <f>VLOOKUP($A6385,PH!$A:$H,6,TRUE)</f>
        <v>34.799999999999997</v>
      </c>
      <c r="H6385" s="648">
        <f>VLOOKUP($A6385,PH!$A:$H,7,TRUE)</f>
        <v>31.02</v>
      </c>
      <c r="I6385" s="648">
        <f>VLOOKUP($A6385,PH!$A:$H,8,TRUE)</f>
        <v>76.11</v>
      </c>
    </row>
    <row r="6386" spans="1:9" x14ac:dyDescent="0.25">
      <c r="A6386" s="648" t="str">
        <f t="shared" si="99"/>
        <v>2017/06/07-19:16:25</v>
      </c>
      <c r="B6386" s="4">
        <v>42893</v>
      </c>
      <c r="C6386" s="650" t="s">
        <v>454</v>
      </c>
      <c r="D6386" s="648" t="s">
        <v>56</v>
      </c>
      <c r="E6386" s="648">
        <f>VLOOKUP(D6386,ID對照表!A:B,2,FALSE)</f>
        <v>31</v>
      </c>
      <c r="F6386" s="648">
        <f>VLOOKUP($A6386,PH!$A:$H,5,TRUE)</f>
        <v>7.93</v>
      </c>
      <c r="G6386" s="648">
        <f>VLOOKUP($A6386,PH!$A:$H,6,TRUE)</f>
        <v>34.700000000000003</v>
      </c>
      <c r="H6386" s="648">
        <f>VLOOKUP($A6386,PH!$A:$H,7,TRUE)</f>
        <v>30.95</v>
      </c>
      <c r="I6386" s="648">
        <f>VLOOKUP($A6386,PH!$A:$H,8,TRUE)</f>
        <v>73.459999999999994</v>
      </c>
    </row>
    <row r="6387" spans="1:9" x14ac:dyDescent="0.25">
      <c r="A6387" s="648" t="str">
        <f t="shared" si="99"/>
        <v>2017/06/07-19:16:31</v>
      </c>
      <c r="B6387" s="4">
        <v>42893</v>
      </c>
      <c r="C6387" s="650" t="s">
        <v>455</v>
      </c>
      <c r="D6387" s="648" t="s">
        <v>56</v>
      </c>
      <c r="E6387" s="648">
        <f>VLOOKUP(D6387,ID對照表!A:B,2,FALSE)</f>
        <v>31</v>
      </c>
      <c r="F6387" s="648">
        <f>VLOOKUP($A6387,PH!$A:$H,5,TRUE)</f>
        <v>7.93</v>
      </c>
      <c r="G6387" s="648">
        <f>VLOOKUP($A6387,PH!$A:$H,6,TRUE)</f>
        <v>34.700000000000003</v>
      </c>
      <c r="H6387" s="648">
        <f>VLOOKUP($A6387,PH!$A:$H,7,TRUE)</f>
        <v>30.95</v>
      </c>
      <c r="I6387" s="648">
        <f>VLOOKUP($A6387,PH!$A:$H,8,TRUE)</f>
        <v>73.459999999999994</v>
      </c>
    </row>
    <row r="6388" spans="1:9" x14ac:dyDescent="0.25">
      <c r="A6388" s="648" t="str">
        <f t="shared" si="99"/>
        <v>2017/06/07-19:16:33</v>
      </c>
      <c r="B6388" s="4">
        <v>42893</v>
      </c>
      <c r="C6388" s="650" t="s">
        <v>456</v>
      </c>
      <c r="D6388" s="648" t="s">
        <v>56</v>
      </c>
      <c r="E6388" s="648">
        <f>VLOOKUP(D6388,ID對照表!A:B,2,FALSE)</f>
        <v>31</v>
      </c>
      <c r="F6388" s="648">
        <f>VLOOKUP($A6388,PH!$A:$H,5,TRUE)</f>
        <v>7.93</v>
      </c>
      <c r="G6388" s="648">
        <f>VLOOKUP($A6388,PH!$A:$H,6,TRUE)</f>
        <v>34.700000000000003</v>
      </c>
      <c r="H6388" s="648">
        <f>VLOOKUP($A6388,PH!$A:$H,7,TRUE)</f>
        <v>30.95</v>
      </c>
      <c r="I6388" s="648">
        <f>VLOOKUP($A6388,PH!$A:$H,8,TRUE)</f>
        <v>73.459999999999994</v>
      </c>
    </row>
    <row r="6389" spans="1:9" x14ac:dyDescent="0.25">
      <c r="A6389" s="648" t="str">
        <f t="shared" si="99"/>
        <v>2017/06/07-19:22:13</v>
      </c>
      <c r="B6389" s="4">
        <v>42893</v>
      </c>
      <c r="C6389" s="650" t="s">
        <v>457</v>
      </c>
      <c r="D6389" s="648" t="s">
        <v>33</v>
      </c>
      <c r="E6389" s="648">
        <f>VLOOKUP(D6389,ID對照表!A:B,2,FALSE)</f>
        <v>13</v>
      </c>
      <c r="F6389" s="648">
        <f>VLOOKUP($A6389,PH!$A:$H,5,TRUE)</f>
        <v>7.93</v>
      </c>
      <c r="G6389" s="648">
        <f>VLOOKUP($A6389,PH!$A:$H,6,TRUE)</f>
        <v>34.700000000000003</v>
      </c>
      <c r="H6389" s="648">
        <f>VLOOKUP($A6389,PH!$A:$H,7,TRUE)</f>
        <v>30.95</v>
      </c>
      <c r="I6389" s="648">
        <f>VLOOKUP($A6389,PH!$A:$H,8,TRUE)</f>
        <v>73.459999999999994</v>
      </c>
    </row>
    <row r="6390" spans="1:9" x14ac:dyDescent="0.25">
      <c r="A6390" s="648" t="str">
        <f t="shared" si="99"/>
        <v>2017/06/07-19:22:39</v>
      </c>
      <c r="B6390" s="4">
        <v>42893</v>
      </c>
      <c r="C6390" s="650" t="s">
        <v>458</v>
      </c>
      <c r="D6390" s="648" t="s">
        <v>33</v>
      </c>
      <c r="E6390" s="648">
        <f>VLOOKUP(D6390,ID對照表!A:B,2,FALSE)</f>
        <v>13</v>
      </c>
      <c r="F6390" s="648">
        <f>VLOOKUP($A6390,PH!$A:$H,5,TRUE)</f>
        <v>7.93</v>
      </c>
      <c r="G6390" s="648">
        <f>VLOOKUP($A6390,PH!$A:$H,6,TRUE)</f>
        <v>34.700000000000003</v>
      </c>
      <c r="H6390" s="648">
        <f>VLOOKUP($A6390,PH!$A:$H,7,TRUE)</f>
        <v>30.95</v>
      </c>
      <c r="I6390" s="648">
        <f>VLOOKUP($A6390,PH!$A:$H,8,TRUE)</f>
        <v>73.459999999999994</v>
      </c>
    </row>
    <row r="6391" spans="1:9" x14ac:dyDescent="0.25">
      <c r="A6391" s="648" t="str">
        <f t="shared" si="99"/>
        <v>2017/06/07-19:54:47</v>
      </c>
      <c r="B6391" s="4">
        <v>42893</v>
      </c>
      <c r="C6391" s="650" t="s">
        <v>459</v>
      </c>
      <c r="D6391" s="648" t="s">
        <v>45</v>
      </c>
      <c r="E6391" s="648">
        <f>VLOOKUP(D6391,ID對照表!A:B,2,FALSE)</f>
        <v>22</v>
      </c>
      <c r="F6391" s="648">
        <f>VLOOKUP($A6391,PH!$A:$H,5,TRUE)</f>
        <v>7.82</v>
      </c>
      <c r="G6391" s="648">
        <f>VLOOKUP($A6391,PH!$A:$H,6,TRUE)</f>
        <v>34.4</v>
      </c>
      <c r="H6391" s="648">
        <f>VLOOKUP($A6391,PH!$A:$H,7,TRUE)</f>
        <v>30.87</v>
      </c>
      <c r="I6391" s="648">
        <f>VLOOKUP($A6391,PH!$A:$H,8,TRUE)</f>
        <v>75.12</v>
      </c>
    </row>
    <row r="6392" spans="1:9" x14ac:dyDescent="0.25">
      <c r="A6392" s="648" t="str">
        <f t="shared" si="99"/>
        <v>2017/06/07-19:57:01</v>
      </c>
      <c r="B6392" s="4">
        <v>42893</v>
      </c>
      <c r="C6392" s="650" t="s">
        <v>460</v>
      </c>
      <c r="D6392" s="648" t="s">
        <v>45</v>
      </c>
      <c r="E6392" s="648">
        <f>VLOOKUP(D6392,ID對照表!A:B,2,FALSE)</f>
        <v>22</v>
      </c>
      <c r="F6392" s="648">
        <f>VLOOKUP($A6392,PH!$A:$H,5,TRUE)</f>
        <v>7.77</v>
      </c>
      <c r="G6392" s="648">
        <f>VLOOKUP($A6392,PH!$A:$H,6,TRUE)</f>
        <v>34.4</v>
      </c>
      <c r="H6392" s="648">
        <f>VLOOKUP($A6392,PH!$A:$H,7,TRUE)</f>
        <v>30.82</v>
      </c>
      <c r="I6392" s="648">
        <f>VLOOKUP($A6392,PH!$A:$H,8,TRUE)</f>
        <v>75.25</v>
      </c>
    </row>
    <row r="6393" spans="1:9" x14ac:dyDescent="0.25">
      <c r="A6393" s="648" t="str">
        <f t="shared" si="99"/>
        <v>2017/06/07-19:57:02</v>
      </c>
      <c r="B6393" s="4">
        <v>42893</v>
      </c>
      <c r="C6393" s="650" t="s">
        <v>461</v>
      </c>
      <c r="D6393" s="648" t="s">
        <v>45</v>
      </c>
      <c r="E6393" s="648">
        <f>VLOOKUP(D6393,ID對照表!A:B,2,FALSE)</f>
        <v>22</v>
      </c>
      <c r="F6393" s="648">
        <f>VLOOKUP($A6393,PH!$A:$H,5,TRUE)</f>
        <v>7.77</v>
      </c>
      <c r="G6393" s="648">
        <f>VLOOKUP($A6393,PH!$A:$H,6,TRUE)</f>
        <v>34.4</v>
      </c>
      <c r="H6393" s="648">
        <f>VLOOKUP($A6393,PH!$A:$H,7,TRUE)</f>
        <v>30.82</v>
      </c>
      <c r="I6393" s="648">
        <f>VLOOKUP($A6393,PH!$A:$H,8,TRUE)</f>
        <v>75.25</v>
      </c>
    </row>
    <row r="6394" spans="1:9" x14ac:dyDescent="0.25">
      <c r="A6394" s="648" t="str">
        <f t="shared" si="99"/>
        <v>2017/06/07-19:57:10</v>
      </c>
      <c r="B6394" s="4">
        <v>42893</v>
      </c>
      <c r="C6394" s="650" t="s">
        <v>462</v>
      </c>
      <c r="D6394" s="648" t="s">
        <v>45</v>
      </c>
      <c r="E6394" s="648">
        <f>VLOOKUP(D6394,ID對照表!A:B,2,FALSE)</f>
        <v>22</v>
      </c>
      <c r="F6394" s="648">
        <f>VLOOKUP($A6394,PH!$A:$H,5,TRUE)</f>
        <v>7.77</v>
      </c>
      <c r="G6394" s="648">
        <f>VLOOKUP($A6394,PH!$A:$H,6,TRUE)</f>
        <v>34.4</v>
      </c>
      <c r="H6394" s="648">
        <f>VLOOKUP($A6394,PH!$A:$H,7,TRUE)</f>
        <v>30.82</v>
      </c>
      <c r="I6394" s="648">
        <f>VLOOKUP($A6394,PH!$A:$H,8,TRUE)</f>
        <v>75.25</v>
      </c>
    </row>
    <row r="6395" spans="1:9" x14ac:dyDescent="0.25">
      <c r="A6395" s="648" t="str">
        <f t="shared" si="99"/>
        <v>2017/06/07-19:57:18</v>
      </c>
      <c r="B6395" s="4">
        <v>42893</v>
      </c>
      <c r="C6395" s="650" t="s">
        <v>463</v>
      </c>
      <c r="D6395" s="648" t="s">
        <v>45</v>
      </c>
      <c r="E6395" s="648">
        <f>VLOOKUP(D6395,ID對照表!A:B,2,FALSE)</f>
        <v>22</v>
      </c>
      <c r="F6395" s="648">
        <f>VLOOKUP($A6395,PH!$A:$H,5,TRUE)</f>
        <v>7.77</v>
      </c>
      <c r="G6395" s="648">
        <f>VLOOKUP($A6395,PH!$A:$H,6,TRUE)</f>
        <v>34.4</v>
      </c>
      <c r="H6395" s="648">
        <f>VLOOKUP($A6395,PH!$A:$H,7,TRUE)</f>
        <v>30.82</v>
      </c>
      <c r="I6395" s="648">
        <f>VLOOKUP($A6395,PH!$A:$H,8,TRUE)</f>
        <v>75.25</v>
      </c>
    </row>
    <row r="6396" spans="1:9" x14ac:dyDescent="0.25">
      <c r="A6396" s="648" t="str">
        <f t="shared" si="99"/>
        <v>2017/06/07-19:57:19</v>
      </c>
      <c r="B6396" s="4">
        <v>42893</v>
      </c>
      <c r="C6396" s="650" t="s">
        <v>464</v>
      </c>
      <c r="D6396" s="648" t="s">
        <v>45</v>
      </c>
      <c r="E6396" s="648">
        <f>VLOOKUP(D6396,ID對照表!A:B,2,FALSE)</f>
        <v>22</v>
      </c>
      <c r="F6396" s="648">
        <f>VLOOKUP($A6396,PH!$A:$H,5,TRUE)</f>
        <v>7.77</v>
      </c>
      <c r="G6396" s="648">
        <f>VLOOKUP($A6396,PH!$A:$H,6,TRUE)</f>
        <v>34.4</v>
      </c>
      <c r="H6396" s="648">
        <f>VLOOKUP($A6396,PH!$A:$H,7,TRUE)</f>
        <v>30.82</v>
      </c>
      <c r="I6396" s="648">
        <f>VLOOKUP($A6396,PH!$A:$H,8,TRUE)</f>
        <v>75.25</v>
      </c>
    </row>
    <row r="6397" spans="1:9" x14ac:dyDescent="0.25">
      <c r="A6397" s="648" t="str">
        <f t="shared" si="99"/>
        <v>2017/06/07-19:57:21</v>
      </c>
      <c r="B6397" s="4">
        <v>42893</v>
      </c>
      <c r="C6397" s="650" t="s">
        <v>465</v>
      </c>
      <c r="D6397" s="648" t="s">
        <v>45</v>
      </c>
      <c r="E6397" s="648">
        <f>VLOOKUP(D6397,ID對照表!A:B,2,FALSE)</f>
        <v>22</v>
      </c>
      <c r="F6397" s="648">
        <f>VLOOKUP($A6397,PH!$A:$H,5,TRUE)</f>
        <v>7.77</v>
      </c>
      <c r="G6397" s="648">
        <f>VLOOKUP($A6397,PH!$A:$H,6,TRUE)</f>
        <v>34.4</v>
      </c>
      <c r="H6397" s="648">
        <f>VLOOKUP($A6397,PH!$A:$H,7,TRUE)</f>
        <v>30.82</v>
      </c>
      <c r="I6397" s="648">
        <f>VLOOKUP($A6397,PH!$A:$H,8,TRUE)</f>
        <v>75.25</v>
      </c>
    </row>
    <row r="6398" spans="1:9" x14ac:dyDescent="0.25">
      <c r="A6398" s="648" t="str">
        <f t="shared" si="99"/>
        <v>2017/06/07-20:00:27</v>
      </c>
      <c r="B6398" s="4">
        <v>42893</v>
      </c>
      <c r="C6398" s="650" t="s">
        <v>466</v>
      </c>
      <c r="D6398" s="648" t="s">
        <v>56</v>
      </c>
      <c r="E6398" s="648">
        <f>VLOOKUP(D6398,ID對照表!A:B,2,FALSE)</f>
        <v>31</v>
      </c>
      <c r="F6398" s="648">
        <f>VLOOKUP($A6398,PH!$A:$H,5,TRUE)</f>
        <v>7.77</v>
      </c>
      <c r="G6398" s="648">
        <f>VLOOKUP($A6398,PH!$A:$H,6,TRUE)</f>
        <v>34.4</v>
      </c>
      <c r="H6398" s="648">
        <f>VLOOKUP($A6398,PH!$A:$H,7,TRUE)</f>
        <v>30.82</v>
      </c>
      <c r="I6398" s="648">
        <f>VLOOKUP($A6398,PH!$A:$H,8,TRUE)</f>
        <v>75.25</v>
      </c>
    </row>
    <row r="6399" spans="1:9" x14ac:dyDescent="0.25">
      <c r="A6399" s="648" t="str">
        <f t="shared" si="99"/>
        <v>2017/06/07-20:02:36</v>
      </c>
      <c r="B6399" s="4">
        <v>42893</v>
      </c>
      <c r="C6399" s="650" t="s">
        <v>467</v>
      </c>
      <c r="D6399" s="648" t="s">
        <v>56</v>
      </c>
      <c r="E6399" s="648">
        <f>VLOOKUP(D6399,ID對照表!A:B,2,FALSE)</f>
        <v>31</v>
      </c>
      <c r="F6399" s="648">
        <f>VLOOKUP($A6399,PH!$A:$H,5,TRUE)</f>
        <v>7.77</v>
      </c>
      <c r="G6399" s="648">
        <f>VLOOKUP($A6399,PH!$A:$H,6,TRUE)</f>
        <v>34.4</v>
      </c>
      <c r="H6399" s="648">
        <f>VLOOKUP($A6399,PH!$A:$H,7,TRUE)</f>
        <v>30.82</v>
      </c>
      <c r="I6399" s="648">
        <f>VLOOKUP($A6399,PH!$A:$H,8,TRUE)</f>
        <v>75.25</v>
      </c>
    </row>
    <row r="6400" spans="1:9" x14ac:dyDescent="0.25">
      <c r="A6400" s="648" t="str">
        <f t="shared" si="99"/>
        <v>2017/06/07-20:02:37</v>
      </c>
      <c r="B6400" s="4">
        <v>42893</v>
      </c>
      <c r="C6400" s="650" t="s">
        <v>468</v>
      </c>
      <c r="D6400" s="648" t="s">
        <v>56</v>
      </c>
      <c r="E6400" s="648">
        <f>VLOOKUP(D6400,ID對照表!A:B,2,FALSE)</f>
        <v>31</v>
      </c>
      <c r="F6400" s="648">
        <f>VLOOKUP($A6400,PH!$A:$H,5,TRUE)</f>
        <v>7.77</v>
      </c>
      <c r="G6400" s="648">
        <f>VLOOKUP($A6400,PH!$A:$H,6,TRUE)</f>
        <v>34.4</v>
      </c>
      <c r="H6400" s="648">
        <f>VLOOKUP($A6400,PH!$A:$H,7,TRUE)</f>
        <v>30.82</v>
      </c>
      <c r="I6400" s="648">
        <f>VLOOKUP($A6400,PH!$A:$H,8,TRUE)</f>
        <v>75.25</v>
      </c>
    </row>
    <row r="6401" spans="1:9" x14ac:dyDescent="0.25">
      <c r="A6401" s="648" t="str">
        <f t="shared" si="99"/>
        <v>2017/06/07-20:05:07</v>
      </c>
      <c r="B6401" s="4">
        <v>42893</v>
      </c>
      <c r="C6401" s="650" t="s">
        <v>469</v>
      </c>
      <c r="D6401" s="648" t="s">
        <v>33</v>
      </c>
      <c r="E6401" s="648">
        <f>VLOOKUP(D6401,ID對照表!A:B,2,FALSE)</f>
        <v>13</v>
      </c>
      <c r="F6401" s="648">
        <f>VLOOKUP($A6401,PH!$A:$H,5,TRUE)</f>
        <v>7.77</v>
      </c>
      <c r="G6401" s="648">
        <f>VLOOKUP($A6401,PH!$A:$H,6,TRUE)</f>
        <v>34.4</v>
      </c>
      <c r="H6401" s="648">
        <f>VLOOKUP($A6401,PH!$A:$H,7,TRUE)</f>
        <v>30.82</v>
      </c>
      <c r="I6401" s="648">
        <f>VLOOKUP($A6401,PH!$A:$H,8,TRUE)</f>
        <v>75.25</v>
      </c>
    </row>
    <row r="6402" spans="1:9" x14ac:dyDescent="0.25">
      <c r="A6402" s="648" t="str">
        <f t="shared" ref="A6402:A6465" si="100">TEXT(B6402,"yyyy/mm/dd")&amp;"-"&amp;TEXT(C6402,"hh:mm:ss")</f>
        <v>2017/06/07-20:08:40</v>
      </c>
      <c r="B6402" s="4">
        <v>42893</v>
      </c>
      <c r="C6402" s="650" t="s">
        <v>470</v>
      </c>
      <c r="D6402" s="648" t="s">
        <v>33</v>
      </c>
      <c r="E6402" s="648">
        <f>VLOOKUP(D6402,ID對照表!A:B,2,FALSE)</f>
        <v>13</v>
      </c>
      <c r="F6402" s="648">
        <f>VLOOKUP($A6402,PH!$A:$H,5,TRUE)</f>
        <v>7.73</v>
      </c>
      <c r="G6402" s="648">
        <f>VLOOKUP($A6402,PH!$A:$H,6,TRUE)</f>
        <v>34.4</v>
      </c>
      <c r="H6402" s="648">
        <f>VLOOKUP($A6402,PH!$A:$H,7,TRUE)</f>
        <v>30.87</v>
      </c>
      <c r="I6402" s="648">
        <f>VLOOKUP($A6402,PH!$A:$H,8,TRUE)</f>
        <v>73.91</v>
      </c>
    </row>
    <row r="6403" spans="1:9" x14ac:dyDescent="0.25">
      <c r="A6403" s="648" t="str">
        <f t="shared" si="100"/>
        <v>2017/06/07-20:08:42</v>
      </c>
      <c r="B6403" s="4">
        <v>42893</v>
      </c>
      <c r="C6403" s="650" t="s">
        <v>471</v>
      </c>
      <c r="D6403" s="648" t="s">
        <v>33</v>
      </c>
      <c r="E6403" s="648">
        <f>VLOOKUP(D6403,ID對照表!A:B,2,FALSE)</f>
        <v>13</v>
      </c>
      <c r="F6403" s="648">
        <f>VLOOKUP($A6403,PH!$A:$H,5,TRUE)</f>
        <v>7.73</v>
      </c>
      <c r="G6403" s="648">
        <f>VLOOKUP($A6403,PH!$A:$H,6,TRUE)</f>
        <v>34.4</v>
      </c>
      <c r="H6403" s="648">
        <f>VLOOKUP($A6403,PH!$A:$H,7,TRUE)</f>
        <v>30.87</v>
      </c>
      <c r="I6403" s="648">
        <f>VLOOKUP($A6403,PH!$A:$H,8,TRUE)</f>
        <v>73.91</v>
      </c>
    </row>
    <row r="6404" spans="1:9" x14ac:dyDescent="0.25">
      <c r="A6404" s="648" t="str">
        <f t="shared" si="100"/>
        <v>2017/06/07-20:22:04</v>
      </c>
      <c r="B6404" s="4">
        <v>42893</v>
      </c>
      <c r="C6404" s="650" t="s">
        <v>472</v>
      </c>
      <c r="D6404" s="648" t="s">
        <v>54</v>
      </c>
      <c r="E6404" s="648">
        <f>VLOOKUP(D6404,ID對照表!A:B,2,FALSE)</f>
        <v>29</v>
      </c>
      <c r="F6404" s="648">
        <f>VLOOKUP($A6404,PH!$A:$H,5,TRUE)</f>
        <v>7.78</v>
      </c>
      <c r="G6404" s="648">
        <f>VLOOKUP($A6404,PH!$A:$H,6,TRUE)</f>
        <v>34.299999999999997</v>
      </c>
      <c r="H6404" s="648">
        <f>VLOOKUP($A6404,PH!$A:$H,7,TRUE)</f>
        <v>30.82</v>
      </c>
      <c r="I6404" s="648">
        <f>VLOOKUP($A6404,PH!$A:$H,8,TRUE)</f>
        <v>74.73</v>
      </c>
    </row>
    <row r="6405" spans="1:9" x14ac:dyDescent="0.25">
      <c r="A6405" s="648" t="str">
        <f t="shared" si="100"/>
        <v>2017/06/07-20:43:20</v>
      </c>
      <c r="B6405" s="4">
        <v>42893</v>
      </c>
      <c r="C6405" s="650" t="s">
        <v>473</v>
      </c>
      <c r="D6405" s="648" t="s">
        <v>81</v>
      </c>
      <c r="E6405" s="648">
        <f>VLOOKUP(D6405,ID對照表!A:B,2,FALSE)</f>
        <v>56</v>
      </c>
      <c r="F6405" s="648">
        <f>VLOOKUP($A6405,PH!$A:$H,5,TRUE)</f>
        <v>7.71</v>
      </c>
      <c r="G6405" s="648">
        <f>VLOOKUP($A6405,PH!$A:$H,6,TRUE)</f>
        <v>34.200000000000003</v>
      </c>
      <c r="H6405" s="648">
        <f>VLOOKUP($A6405,PH!$A:$H,7,TRUE)</f>
        <v>30.69</v>
      </c>
      <c r="I6405" s="648">
        <f>VLOOKUP($A6405,PH!$A:$H,8,TRUE)</f>
        <v>75.569999999999993</v>
      </c>
    </row>
    <row r="6406" spans="1:9" x14ac:dyDescent="0.25">
      <c r="A6406" s="648" t="str">
        <f t="shared" si="100"/>
        <v>2017/06/07-20:43:29</v>
      </c>
      <c r="B6406" s="4">
        <v>42893</v>
      </c>
      <c r="C6406" s="650" t="s">
        <v>474</v>
      </c>
      <c r="D6406" s="648" t="s">
        <v>81</v>
      </c>
      <c r="E6406" s="648">
        <f>VLOOKUP(D6406,ID對照表!A:B,2,FALSE)</f>
        <v>56</v>
      </c>
      <c r="F6406" s="648">
        <f>VLOOKUP($A6406,PH!$A:$H,5,TRUE)</f>
        <v>7.71</v>
      </c>
      <c r="G6406" s="648">
        <f>VLOOKUP($A6406,PH!$A:$H,6,TRUE)</f>
        <v>34.200000000000003</v>
      </c>
      <c r="H6406" s="648">
        <f>VLOOKUP($A6406,PH!$A:$H,7,TRUE)</f>
        <v>30.69</v>
      </c>
      <c r="I6406" s="648">
        <f>VLOOKUP($A6406,PH!$A:$H,8,TRUE)</f>
        <v>75.569999999999993</v>
      </c>
    </row>
    <row r="6407" spans="1:9" x14ac:dyDescent="0.25">
      <c r="A6407" s="648" t="str">
        <f t="shared" si="100"/>
        <v>2017/06/07-20:45:11</v>
      </c>
      <c r="B6407" s="4">
        <v>42893</v>
      </c>
      <c r="C6407" s="650" t="s">
        <v>475</v>
      </c>
      <c r="D6407" s="648" t="s">
        <v>33</v>
      </c>
      <c r="E6407" s="648">
        <f>VLOOKUP(D6407,ID對照表!A:B,2,FALSE)</f>
        <v>13</v>
      </c>
      <c r="F6407" s="648">
        <f>VLOOKUP($A6407,PH!$A:$H,5,TRUE)</f>
        <v>7.71</v>
      </c>
      <c r="G6407" s="648">
        <f>VLOOKUP($A6407,PH!$A:$H,6,TRUE)</f>
        <v>34.200000000000003</v>
      </c>
      <c r="H6407" s="648">
        <f>VLOOKUP($A6407,PH!$A:$H,7,TRUE)</f>
        <v>30.69</v>
      </c>
      <c r="I6407" s="648">
        <f>VLOOKUP($A6407,PH!$A:$H,8,TRUE)</f>
        <v>75.569999999999993</v>
      </c>
    </row>
    <row r="6408" spans="1:9" x14ac:dyDescent="0.25">
      <c r="A6408" s="648" t="str">
        <f t="shared" si="100"/>
        <v>2017/06/07-21:02:28</v>
      </c>
      <c r="B6408" s="4">
        <v>42893</v>
      </c>
      <c r="C6408" s="650" t="s">
        <v>476</v>
      </c>
      <c r="D6408" s="648" t="s">
        <v>74</v>
      </c>
      <c r="E6408" s="648">
        <f>VLOOKUP(D6408,ID對照表!A:B,2,FALSE)</f>
        <v>49</v>
      </c>
      <c r="F6408" s="648">
        <f>VLOOKUP($A6408,PH!$A:$H,5,TRUE)</f>
        <v>7.64</v>
      </c>
      <c r="G6408" s="648">
        <f>VLOOKUP($A6408,PH!$A:$H,6,TRUE)</f>
        <v>34</v>
      </c>
      <c r="H6408" s="648">
        <f>VLOOKUP($A6408,PH!$A:$H,7,TRUE)</f>
        <v>30.44</v>
      </c>
      <c r="I6408" s="648">
        <f>VLOOKUP($A6408,PH!$A:$H,8,TRUE)</f>
        <v>76.61</v>
      </c>
    </row>
    <row r="6409" spans="1:9" x14ac:dyDescent="0.25">
      <c r="A6409" s="648" t="str">
        <f t="shared" si="100"/>
        <v>2017/06/07-21:02:32</v>
      </c>
      <c r="B6409" s="4">
        <v>42893</v>
      </c>
      <c r="C6409" s="650" t="s">
        <v>477</v>
      </c>
      <c r="D6409" s="648" t="s">
        <v>74</v>
      </c>
      <c r="E6409" s="648">
        <f>VLOOKUP(D6409,ID對照表!A:B,2,FALSE)</f>
        <v>49</v>
      </c>
      <c r="F6409" s="648">
        <f>VLOOKUP($A6409,PH!$A:$H,5,TRUE)</f>
        <v>7.64</v>
      </c>
      <c r="G6409" s="648">
        <f>VLOOKUP($A6409,PH!$A:$H,6,TRUE)</f>
        <v>34</v>
      </c>
      <c r="H6409" s="648">
        <f>VLOOKUP($A6409,PH!$A:$H,7,TRUE)</f>
        <v>30.44</v>
      </c>
      <c r="I6409" s="648">
        <f>VLOOKUP($A6409,PH!$A:$H,8,TRUE)</f>
        <v>76.61</v>
      </c>
    </row>
    <row r="6410" spans="1:9" x14ac:dyDescent="0.25">
      <c r="A6410" s="648" t="str">
        <f t="shared" si="100"/>
        <v>2017/06/07-21:03:10</v>
      </c>
      <c r="B6410" s="4">
        <v>42893</v>
      </c>
      <c r="C6410" s="650" t="s">
        <v>478</v>
      </c>
      <c r="D6410" s="648" t="s">
        <v>74</v>
      </c>
      <c r="E6410" s="648">
        <f>VLOOKUP(D6410,ID對照表!A:B,2,FALSE)</f>
        <v>49</v>
      </c>
      <c r="F6410" s="648">
        <f>VLOOKUP($A6410,PH!$A:$H,5,TRUE)</f>
        <v>7.64</v>
      </c>
      <c r="G6410" s="648">
        <f>VLOOKUP($A6410,PH!$A:$H,6,TRUE)</f>
        <v>34</v>
      </c>
      <c r="H6410" s="648">
        <f>VLOOKUP($A6410,PH!$A:$H,7,TRUE)</f>
        <v>30.44</v>
      </c>
      <c r="I6410" s="648">
        <f>VLOOKUP($A6410,PH!$A:$H,8,TRUE)</f>
        <v>76.61</v>
      </c>
    </row>
    <row r="6411" spans="1:9" x14ac:dyDescent="0.25">
      <c r="A6411" s="648" t="str">
        <f t="shared" si="100"/>
        <v>2017/06/07-21:06:16</v>
      </c>
      <c r="B6411" s="4">
        <v>42893</v>
      </c>
      <c r="C6411" s="650" t="s">
        <v>479</v>
      </c>
      <c r="D6411" s="648" t="s">
        <v>76</v>
      </c>
      <c r="E6411" s="648">
        <f>VLOOKUP(D6411,ID對照表!A:B,2,FALSE)</f>
        <v>51</v>
      </c>
      <c r="F6411" s="648">
        <f>VLOOKUP($A6411,PH!$A:$H,5,TRUE)</f>
        <v>7.74</v>
      </c>
      <c r="G6411" s="648">
        <f>VLOOKUP($A6411,PH!$A:$H,6,TRUE)</f>
        <v>34</v>
      </c>
      <c r="H6411" s="648">
        <f>VLOOKUP($A6411,PH!$A:$H,7,TRUE)</f>
        <v>30.18</v>
      </c>
      <c r="I6411" s="648">
        <f>VLOOKUP($A6411,PH!$A:$H,8,TRUE)</f>
        <v>78.67</v>
      </c>
    </row>
    <row r="6412" spans="1:9" x14ac:dyDescent="0.25">
      <c r="A6412" s="648" t="str">
        <f t="shared" si="100"/>
        <v>2017/06/07-21:14:32</v>
      </c>
      <c r="B6412" s="4">
        <v>42893</v>
      </c>
      <c r="C6412" s="650" t="s">
        <v>480</v>
      </c>
      <c r="D6412" s="648" t="s">
        <v>74</v>
      </c>
      <c r="E6412" s="648">
        <f>VLOOKUP(D6412,ID對照表!A:B,2,FALSE)</f>
        <v>49</v>
      </c>
      <c r="F6412" s="648">
        <f>VLOOKUP($A6412,PH!$A:$H,5,TRUE)</f>
        <v>7.74</v>
      </c>
      <c r="G6412" s="648">
        <f>VLOOKUP($A6412,PH!$A:$H,6,TRUE)</f>
        <v>34</v>
      </c>
      <c r="H6412" s="648">
        <f>VLOOKUP($A6412,PH!$A:$H,7,TRUE)</f>
        <v>30.18</v>
      </c>
      <c r="I6412" s="648">
        <f>VLOOKUP($A6412,PH!$A:$H,8,TRUE)</f>
        <v>78.67</v>
      </c>
    </row>
    <row r="6413" spans="1:9" x14ac:dyDescent="0.25">
      <c r="A6413" s="648" t="str">
        <f t="shared" si="100"/>
        <v>2017/06/07-21:15:18</v>
      </c>
      <c r="B6413" s="4">
        <v>42893</v>
      </c>
      <c r="C6413" s="650" t="s">
        <v>481</v>
      </c>
      <c r="D6413" s="648" t="s">
        <v>74</v>
      </c>
      <c r="E6413" s="648">
        <f>VLOOKUP(D6413,ID對照表!A:B,2,FALSE)</f>
        <v>49</v>
      </c>
      <c r="F6413" s="648">
        <f>VLOOKUP($A6413,PH!$A:$H,5,TRUE)</f>
        <v>7.74</v>
      </c>
      <c r="G6413" s="648">
        <f>VLOOKUP($A6413,PH!$A:$H,6,TRUE)</f>
        <v>34</v>
      </c>
      <c r="H6413" s="648">
        <f>VLOOKUP($A6413,PH!$A:$H,7,TRUE)</f>
        <v>30.18</v>
      </c>
      <c r="I6413" s="648">
        <f>VLOOKUP($A6413,PH!$A:$H,8,TRUE)</f>
        <v>78.67</v>
      </c>
    </row>
    <row r="6414" spans="1:9" x14ac:dyDescent="0.25">
      <c r="A6414" s="648" t="str">
        <f t="shared" si="100"/>
        <v>2017/06/07-21:15:22</v>
      </c>
      <c r="B6414" s="4">
        <v>42893</v>
      </c>
      <c r="C6414" s="650" t="s">
        <v>482</v>
      </c>
      <c r="D6414" s="648" t="s">
        <v>74</v>
      </c>
      <c r="E6414" s="648">
        <f>VLOOKUP(D6414,ID對照表!A:B,2,FALSE)</f>
        <v>49</v>
      </c>
      <c r="F6414" s="648">
        <f>VLOOKUP($A6414,PH!$A:$H,5,TRUE)</f>
        <v>7.74</v>
      </c>
      <c r="G6414" s="648">
        <f>VLOOKUP($A6414,PH!$A:$H,6,TRUE)</f>
        <v>34</v>
      </c>
      <c r="H6414" s="648">
        <f>VLOOKUP($A6414,PH!$A:$H,7,TRUE)</f>
        <v>30.18</v>
      </c>
      <c r="I6414" s="648">
        <f>VLOOKUP($A6414,PH!$A:$H,8,TRUE)</f>
        <v>78.67</v>
      </c>
    </row>
    <row r="6415" spans="1:9" x14ac:dyDescent="0.25">
      <c r="A6415" s="648" t="str">
        <f t="shared" si="100"/>
        <v>2017/06/07-21:17:50</v>
      </c>
      <c r="B6415" s="4">
        <v>42893</v>
      </c>
      <c r="C6415" s="650" t="s">
        <v>483</v>
      </c>
      <c r="D6415" s="648" t="s">
        <v>69</v>
      </c>
      <c r="E6415" s="648">
        <f>VLOOKUP(D6415,ID對照表!A:B,2,FALSE)</f>
        <v>45</v>
      </c>
      <c r="F6415" s="648">
        <f>VLOOKUP($A6415,PH!$A:$H,5,TRUE)</f>
        <v>7.7</v>
      </c>
      <c r="G6415" s="648">
        <f>VLOOKUP($A6415,PH!$A:$H,6,TRUE)</f>
        <v>33.9</v>
      </c>
      <c r="H6415" s="648">
        <f>VLOOKUP($A6415,PH!$A:$H,7,TRUE)</f>
        <v>30.13</v>
      </c>
      <c r="I6415" s="648">
        <f>VLOOKUP($A6415,PH!$A:$H,8,TRUE)</f>
        <v>78.569999999999993</v>
      </c>
    </row>
    <row r="6416" spans="1:9" x14ac:dyDescent="0.25">
      <c r="A6416" s="648" t="str">
        <f t="shared" si="100"/>
        <v>2017/06/07-21:19:30</v>
      </c>
      <c r="B6416" s="4">
        <v>42893</v>
      </c>
      <c r="C6416" s="650" t="s">
        <v>484</v>
      </c>
      <c r="D6416" s="648" t="s">
        <v>56</v>
      </c>
      <c r="E6416" s="648">
        <f>VLOOKUP(D6416,ID對照表!A:B,2,FALSE)</f>
        <v>31</v>
      </c>
      <c r="F6416" s="648">
        <f>VLOOKUP($A6416,PH!$A:$H,5,TRUE)</f>
        <v>7.7</v>
      </c>
      <c r="G6416" s="648">
        <f>VLOOKUP($A6416,PH!$A:$H,6,TRUE)</f>
        <v>33.9</v>
      </c>
      <c r="H6416" s="648">
        <f>VLOOKUP($A6416,PH!$A:$H,7,TRUE)</f>
        <v>30.13</v>
      </c>
      <c r="I6416" s="648">
        <f>VLOOKUP($A6416,PH!$A:$H,8,TRUE)</f>
        <v>78.569999999999993</v>
      </c>
    </row>
    <row r="6417" spans="1:9" x14ac:dyDescent="0.25">
      <c r="A6417" s="648" t="str">
        <f t="shared" si="100"/>
        <v>2017/06/07-21:19:34</v>
      </c>
      <c r="B6417" s="4">
        <v>42893</v>
      </c>
      <c r="C6417" s="650" t="s">
        <v>485</v>
      </c>
      <c r="D6417" s="648" t="s">
        <v>56</v>
      </c>
      <c r="E6417" s="648">
        <f>VLOOKUP(D6417,ID對照表!A:B,2,FALSE)</f>
        <v>31</v>
      </c>
      <c r="F6417" s="648">
        <f>VLOOKUP($A6417,PH!$A:$H,5,TRUE)</f>
        <v>7.7</v>
      </c>
      <c r="G6417" s="648">
        <f>VLOOKUP($A6417,PH!$A:$H,6,TRUE)</f>
        <v>33.9</v>
      </c>
      <c r="H6417" s="648">
        <f>VLOOKUP($A6417,PH!$A:$H,7,TRUE)</f>
        <v>30.13</v>
      </c>
      <c r="I6417" s="648">
        <f>VLOOKUP($A6417,PH!$A:$H,8,TRUE)</f>
        <v>78.569999999999993</v>
      </c>
    </row>
    <row r="6418" spans="1:9" x14ac:dyDescent="0.25">
      <c r="A6418" s="648" t="str">
        <f t="shared" si="100"/>
        <v>2017/06/07-21:24:40</v>
      </c>
      <c r="B6418" s="4">
        <v>42893</v>
      </c>
      <c r="C6418" s="650" t="s">
        <v>486</v>
      </c>
      <c r="D6418" s="648" t="s">
        <v>69</v>
      </c>
      <c r="E6418" s="648">
        <f>VLOOKUP(D6418,ID對照表!A:B,2,FALSE)</f>
        <v>45</v>
      </c>
      <c r="F6418" s="648">
        <f>VLOOKUP($A6418,PH!$A:$H,5,TRUE)</f>
        <v>7.7</v>
      </c>
      <c r="G6418" s="648">
        <f>VLOOKUP($A6418,PH!$A:$H,6,TRUE)</f>
        <v>33.9</v>
      </c>
      <c r="H6418" s="648">
        <f>VLOOKUP($A6418,PH!$A:$H,7,TRUE)</f>
        <v>30.13</v>
      </c>
      <c r="I6418" s="648">
        <f>VLOOKUP($A6418,PH!$A:$H,8,TRUE)</f>
        <v>78.569999999999993</v>
      </c>
    </row>
    <row r="6419" spans="1:9" x14ac:dyDescent="0.25">
      <c r="A6419" s="648" t="str">
        <f t="shared" si="100"/>
        <v>2017/06/07-21:24:41</v>
      </c>
      <c r="B6419" s="4">
        <v>42893</v>
      </c>
      <c r="C6419" s="650" t="s">
        <v>487</v>
      </c>
      <c r="D6419" s="648" t="s">
        <v>69</v>
      </c>
      <c r="E6419" s="648">
        <f>VLOOKUP(D6419,ID對照表!A:B,2,FALSE)</f>
        <v>45</v>
      </c>
      <c r="F6419" s="648">
        <f>VLOOKUP($A6419,PH!$A:$H,5,TRUE)</f>
        <v>7.7</v>
      </c>
      <c r="G6419" s="648">
        <f>VLOOKUP($A6419,PH!$A:$H,6,TRUE)</f>
        <v>33.9</v>
      </c>
      <c r="H6419" s="648">
        <f>VLOOKUP($A6419,PH!$A:$H,7,TRUE)</f>
        <v>30.13</v>
      </c>
      <c r="I6419" s="648">
        <f>VLOOKUP($A6419,PH!$A:$H,8,TRUE)</f>
        <v>78.569999999999993</v>
      </c>
    </row>
    <row r="6420" spans="1:9" x14ac:dyDescent="0.25">
      <c r="A6420" s="648" t="str">
        <f t="shared" si="100"/>
        <v>2017/06/07-21:24:44</v>
      </c>
      <c r="B6420" s="4">
        <v>42893</v>
      </c>
      <c r="C6420" s="650" t="s">
        <v>488</v>
      </c>
      <c r="D6420" s="648" t="s">
        <v>69</v>
      </c>
      <c r="E6420" s="648">
        <f>VLOOKUP(D6420,ID對照表!A:B,2,FALSE)</f>
        <v>45</v>
      </c>
      <c r="F6420" s="648">
        <f>VLOOKUP($A6420,PH!$A:$H,5,TRUE)</f>
        <v>7.7</v>
      </c>
      <c r="G6420" s="648">
        <f>VLOOKUP($A6420,PH!$A:$H,6,TRUE)</f>
        <v>33.9</v>
      </c>
      <c r="H6420" s="648">
        <f>VLOOKUP($A6420,PH!$A:$H,7,TRUE)</f>
        <v>30.13</v>
      </c>
      <c r="I6420" s="648">
        <f>VLOOKUP($A6420,PH!$A:$H,8,TRUE)</f>
        <v>78.569999999999993</v>
      </c>
    </row>
    <row r="6421" spans="1:9" x14ac:dyDescent="0.25">
      <c r="A6421" s="648" t="str">
        <f t="shared" si="100"/>
        <v>2017/06/07-21:24:47</v>
      </c>
      <c r="B6421" s="4">
        <v>42893</v>
      </c>
      <c r="C6421" s="650" t="s">
        <v>489</v>
      </c>
      <c r="D6421" s="648" t="s">
        <v>69</v>
      </c>
      <c r="E6421" s="648">
        <f>VLOOKUP(D6421,ID對照表!A:B,2,FALSE)</f>
        <v>45</v>
      </c>
      <c r="F6421" s="648">
        <f>VLOOKUP($A6421,PH!$A:$H,5,TRUE)</f>
        <v>7.7</v>
      </c>
      <c r="G6421" s="648">
        <f>VLOOKUP($A6421,PH!$A:$H,6,TRUE)</f>
        <v>33.9</v>
      </c>
      <c r="H6421" s="648">
        <f>VLOOKUP($A6421,PH!$A:$H,7,TRUE)</f>
        <v>30.13</v>
      </c>
      <c r="I6421" s="648">
        <f>VLOOKUP($A6421,PH!$A:$H,8,TRUE)</f>
        <v>78.569999999999993</v>
      </c>
    </row>
    <row r="6422" spans="1:9" x14ac:dyDescent="0.25">
      <c r="A6422" s="648" t="str">
        <f t="shared" si="100"/>
        <v>2017/06/07-21:24:50</v>
      </c>
      <c r="B6422" s="4">
        <v>42893</v>
      </c>
      <c r="C6422" s="650" t="s">
        <v>490</v>
      </c>
      <c r="D6422" s="648" t="s">
        <v>69</v>
      </c>
      <c r="E6422" s="648">
        <f>VLOOKUP(D6422,ID對照表!A:B,2,FALSE)</f>
        <v>45</v>
      </c>
      <c r="F6422" s="648">
        <f>VLOOKUP($A6422,PH!$A:$H,5,TRUE)</f>
        <v>7.7</v>
      </c>
      <c r="G6422" s="648">
        <f>VLOOKUP($A6422,PH!$A:$H,6,TRUE)</f>
        <v>33.9</v>
      </c>
      <c r="H6422" s="648">
        <f>VLOOKUP($A6422,PH!$A:$H,7,TRUE)</f>
        <v>30.13</v>
      </c>
      <c r="I6422" s="648">
        <f>VLOOKUP($A6422,PH!$A:$H,8,TRUE)</f>
        <v>78.569999999999993</v>
      </c>
    </row>
    <row r="6423" spans="1:9" x14ac:dyDescent="0.25">
      <c r="A6423" s="648" t="str">
        <f t="shared" si="100"/>
        <v>2017/06/07-21:24:52</v>
      </c>
      <c r="B6423" s="4">
        <v>42893</v>
      </c>
      <c r="C6423" s="650" t="s">
        <v>491</v>
      </c>
      <c r="D6423" s="648" t="s">
        <v>69</v>
      </c>
      <c r="E6423" s="648">
        <f>VLOOKUP(D6423,ID對照表!A:B,2,FALSE)</f>
        <v>45</v>
      </c>
      <c r="F6423" s="648">
        <f>VLOOKUP($A6423,PH!$A:$H,5,TRUE)</f>
        <v>7.7</v>
      </c>
      <c r="G6423" s="648">
        <f>VLOOKUP($A6423,PH!$A:$H,6,TRUE)</f>
        <v>33.9</v>
      </c>
      <c r="H6423" s="648">
        <f>VLOOKUP($A6423,PH!$A:$H,7,TRUE)</f>
        <v>30.13</v>
      </c>
      <c r="I6423" s="648">
        <f>VLOOKUP($A6423,PH!$A:$H,8,TRUE)</f>
        <v>78.569999999999993</v>
      </c>
    </row>
    <row r="6424" spans="1:9" x14ac:dyDescent="0.25">
      <c r="A6424" s="648" t="str">
        <f t="shared" si="100"/>
        <v>2017/06/07-21:24:54</v>
      </c>
      <c r="B6424" s="4">
        <v>42893</v>
      </c>
      <c r="C6424" s="650" t="s">
        <v>492</v>
      </c>
      <c r="D6424" s="648" t="s">
        <v>69</v>
      </c>
      <c r="E6424" s="648">
        <f>VLOOKUP(D6424,ID對照表!A:B,2,FALSE)</f>
        <v>45</v>
      </c>
      <c r="F6424" s="648">
        <f>VLOOKUP($A6424,PH!$A:$H,5,TRUE)</f>
        <v>7.7</v>
      </c>
      <c r="G6424" s="648">
        <f>VLOOKUP($A6424,PH!$A:$H,6,TRUE)</f>
        <v>33.9</v>
      </c>
      <c r="H6424" s="648">
        <f>VLOOKUP($A6424,PH!$A:$H,7,TRUE)</f>
        <v>30.13</v>
      </c>
      <c r="I6424" s="648">
        <f>VLOOKUP($A6424,PH!$A:$H,8,TRUE)</f>
        <v>78.569999999999993</v>
      </c>
    </row>
    <row r="6425" spans="1:9" x14ac:dyDescent="0.25">
      <c r="A6425" s="648" t="str">
        <f t="shared" si="100"/>
        <v>2017/06/07-21:24:55</v>
      </c>
      <c r="B6425" s="4">
        <v>42893</v>
      </c>
      <c r="C6425" s="650" t="s">
        <v>493</v>
      </c>
      <c r="D6425" s="648" t="s">
        <v>69</v>
      </c>
      <c r="E6425" s="648">
        <f>VLOOKUP(D6425,ID對照表!A:B,2,FALSE)</f>
        <v>45</v>
      </c>
      <c r="F6425" s="648">
        <f>VLOOKUP($A6425,PH!$A:$H,5,TRUE)</f>
        <v>7.7</v>
      </c>
      <c r="G6425" s="648">
        <f>VLOOKUP($A6425,PH!$A:$H,6,TRUE)</f>
        <v>33.9</v>
      </c>
      <c r="H6425" s="648">
        <f>VLOOKUP($A6425,PH!$A:$H,7,TRUE)</f>
        <v>30.13</v>
      </c>
      <c r="I6425" s="648">
        <f>VLOOKUP($A6425,PH!$A:$H,8,TRUE)</f>
        <v>78.569999999999993</v>
      </c>
    </row>
    <row r="6426" spans="1:9" x14ac:dyDescent="0.25">
      <c r="A6426" s="648" t="str">
        <f t="shared" si="100"/>
        <v>2017/06/07-21:24:58</v>
      </c>
      <c r="B6426" s="4">
        <v>42893</v>
      </c>
      <c r="C6426" s="650" t="s">
        <v>494</v>
      </c>
      <c r="D6426" s="648" t="s">
        <v>69</v>
      </c>
      <c r="E6426" s="648">
        <f>VLOOKUP(D6426,ID對照表!A:B,2,FALSE)</f>
        <v>45</v>
      </c>
      <c r="F6426" s="648">
        <f>VLOOKUP($A6426,PH!$A:$H,5,TRUE)</f>
        <v>7.7</v>
      </c>
      <c r="G6426" s="648">
        <f>VLOOKUP($A6426,PH!$A:$H,6,TRUE)</f>
        <v>33.9</v>
      </c>
      <c r="H6426" s="648">
        <f>VLOOKUP($A6426,PH!$A:$H,7,TRUE)</f>
        <v>30.13</v>
      </c>
      <c r="I6426" s="648">
        <f>VLOOKUP($A6426,PH!$A:$H,8,TRUE)</f>
        <v>78.569999999999993</v>
      </c>
    </row>
    <row r="6427" spans="1:9" x14ac:dyDescent="0.25">
      <c r="A6427" s="648" t="str">
        <f t="shared" si="100"/>
        <v>2017/06/07-21:24:59</v>
      </c>
      <c r="B6427" s="4">
        <v>42893</v>
      </c>
      <c r="C6427" s="650" t="s">
        <v>495</v>
      </c>
      <c r="D6427" s="648" t="s">
        <v>69</v>
      </c>
      <c r="E6427" s="648">
        <f>VLOOKUP(D6427,ID對照表!A:B,2,FALSE)</f>
        <v>45</v>
      </c>
      <c r="F6427" s="648">
        <f>VLOOKUP($A6427,PH!$A:$H,5,TRUE)</f>
        <v>7.7</v>
      </c>
      <c r="G6427" s="648">
        <f>VLOOKUP($A6427,PH!$A:$H,6,TRUE)</f>
        <v>33.9</v>
      </c>
      <c r="H6427" s="648">
        <f>VLOOKUP($A6427,PH!$A:$H,7,TRUE)</f>
        <v>30.13</v>
      </c>
      <c r="I6427" s="648">
        <f>VLOOKUP($A6427,PH!$A:$H,8,TRUE)</f>
        <v>78.569999999999993</v>
      </c>
    </row>
    <row r="6428" spans="1:9" x14ac:dyDescent="0.25">
      <c r="A6428" s="648" t="str">
        <f t="shared" si="100"/>
        <v>2017/06/07-21:26:34</v>
      </c>
      <c r="B6428" s="4">
        <v>42893</v>
      </c>
      <c r="C6428" s="650" t="s">
        <v>496</v>
      </c>
      <c r="D6428" s="648" t="s">
        <v>69</v>
      </c>
      <c r="E6428" s="648">
        <f>VLOOKUP(D6428,ID對照表!A:B,2,FALSE)</f>
        <v>45</v>
      </c>
      <c r="F6428" s="648">
        <f>VLOOKUP($A6428,PH!$A:$H,5,TRUE)</f>
        <v>7.62</v>
      </c>
      <c r="G6428" s="648">
        <f>VLOOKUP($A6428,PH!$A:$H,6,TRUE)</f>
        <v>33.9</v>
      </c>
      <c r="H6428" s="648">
        <f>VLOOKUP($A6428,PH!$A:$H,7,TRUE)</f>
        <v>30.08</v>
      </c>
      <c r="I6428" s="648">
        <f>VLOOKUP($A6428,PH!$A:$H,8,TRUE)</f>
        <v>79.73</v>
      </c>
    </row>
    <row r="6429" spans="1:9" x14ac:dyDescent="0.25">
      <c r="A6429" s="648" t="str">
        <f t="shared" si="100"/>
        <v>2017/06/07-21:26:38</v>
      </c>
      <c r="B6429" s="4">
        <v>42893</v>
      </c>
      <c r="C6429" s="650" t="s">
        <v>497</v>
      </c>
      <c r="D6429" s="648" t="s">
        <v>86</v>
      </c>
      <c r="E6429" s="648">
        <f>VLOOKUP(D6429,ID對照表!A:B,2,FALSE)</f>
        <v>61</v>
      </c>
      <c r="F6429" s="648">
        <f>VLOOKUP($A6429,PH!$A:$H,5,TRUE)</f>
        <v>7.62</v>
      </c>
      <c r="G6429" s="648">
        <f>VLOOKUP($A6429,PH!$A:$H,6,TRUE)</f>
        <v>33.9</v>
      </c>
      <c r="H6429" s="648">
        <f>VLOOKUP($A6429,PH!$A:$H,7,TRUE)</f>
        <v>30.08</v>
      </c>
      <c r="I6429" s="648">
        <f>VLOOKUP($A6429,PH!$A:$H,8,TRUE)</f>
        <v>79.73</v>
      </c>
    </row>
    <row r="6430" spans="1:9" x14ac:dyDescent="0.25">
      <c r="A6430" s="648" t="str">
        <f t="shared" si="100"/>
        <v>2017/06/07-21:27:38</v>
      </c>
      <c r="B6430" s="4">
        <v>42893</v>
      </c>
      <c r="C6430" s="650" t="s">
        <v>498</v>
      </c>
      <c r="D6430" s="648" t="s">
        <v>33</v>
      </c>
      <c r="E6430" s="648">
        <f>VLOOKUP(D6430,ID對照表!A:B,2,FALSE)</f>
        <v>13</v>
      </c>
      <c r="F6430" s="648">
        <f>VLOOKUP($A6430,PH!$A:$H,5,TRUE)</f>
        <v>7.62</v>
      </c>
      <c r="G6430" s="648">
        <f>VLOOKUP($A6430,PH!$A:$H,6,TRUE)</f>
        <v>33.9</v>
      </c>
      <c r="H6430" s="648">
        <f>VLOOKUP($A6430,PH!$A:$H,7,TRUE)</f>
        <v>30.08</v>
      </c>
      <c r="I6430" s="648">
        <f>VLOOKUP($A6430,PH!$A:$H,8,TRUE)</f>
        <v>79.73</v>
      </c>
    </row>
    <row r="6431" spans="1:9" x14ac:dyDescent="0.25">
      <c r="A6431" s="648" t="str">
        <f t="shared" si="100"/>
        <v>2017/06/07-21:30:41</v>
      </c>
      <c r="B6431" s="4">
        <v>42893</v>
      </c>
      <c r="C6431" s="650" t="s">
        <v>499</v>
      </c>
      <c r="D6431" s="648" t="s">
        <v>69</v>
      </c>
      <c r="E6431" s="648">
        <f>VLOOKUP(D6431,ID對照表!A:B,2,FALSE)</f>
        <v>45</v>
      </c>
      <c r="F6431" s="648">
        <f>VLOOKUP($A6431,PH!$A:$H,5,TRUE)</f>
        <v>7.62</v>
      </c>
      <c r="G6431" s="648">
        <f>VLOOKUP($A6431,PH!$A:$H,6,TRUE)</f>
        <v>33.9</v>
      </c>
      <c r="H6431" s="648">
        <f>VLOOKUP($A6431,PH!$A:$H,7,TRUE)</f>
        <v>30.08</v>
      </c>
      <c r="I6431" s="648">
        <f>VLOOKUP($A6431,PH!$A:$H,8,TRUE)</f>
        <v>79.73</v>
      </c>
    </row>
    <row r="6432" spans="1:9" x14ac:dyDescent="0.25">
      <c r="A6432" s="648" t="str">
        <f t="shared" si="100"/>
        <v>2017/06/07-21:30:49</v>
      </c>
      <c r="B6432" s="4">
        <v>42893</v>
      </c>
      <c r="C6432" s="650" t="s">
        <v>500</v>
      </c>
      <c r="D6432" s="648" t="s">
        <v>69</v>
      </c>
      <c r="E6432" s="648">
        <f>VLOOKUP(D6432,ID對照表!A:B,2,FALSE)</f>
        <v>45</v>
      </c>
      <c r="F6432" s="648">
        <f>VLOOKUP($A6432,PH!$A:$H,5,TRUE)</f>
        <v>7.62</v>
      </c>
      <c r="G6432" s="648">
        <f>VLOOKUP($A6432,PH!$A:$H,6,TRUE)</f>
        <v>33.9</v>
      </c>
      <c r="H6432" s="648">
        <f>VLOOKUP($A6432,PH!$A:$H,7,TRUE)</f>
        <v>30.08</v>
      </c>
      <c r="I6432" s="648">
        <f>VLOOKUP($A6432,PH!$A:$H,8,TRUE)</f>
        <v>79.73</v>
      </c>
    </row>
    <row r="6433" spans="1:9" x14ac:dyDescent="0.25">
      <c r="A6433" s="648" t="str">
        <f t="shared" si="100"/>
        <v>2017/06/07-21:33:00</v>
      </c>
      <c r="B6433" s="4">
        <v>42893</v>
      </c>
      <c r="C6433" s="650" t="s">
        <v>501</v>
      </c>
      <c r="D6433" s="648" t="s">
        <v>70</v>
      </c>
      <c r="E6433" s="648">
        <f>VLOOKUP(D6433,ID對照表!A:B,2,FALSE)</f>
        <v>46</v>
      </c>
      <c r="F6433" s="648">
        <f>VLOOKUP($A6433,PH!$A:$H,5,TRUE)</f>
        <v>7.62</v>
      </c>
      <c r="G6433" s="648">
        <f>VLOOKUP($A6433,PH!$A:$H,6,TRUE)</f>
        <v>33.9</v>
      </c>
      <c r="H6433" s="648">
        <f>VLOOKUP($A6433,PH!$A:$H,7,TRUE)</f>
        <v>30.08</v>
      </c>
      <c r="I6433" s="648">
        <f>VLOOKUP($A6433,PH!$A:$H,8,TRUE)</f>
        <v>79.73</v>
      </c>
    </row>
    <row r="6434" spans="1:9" x14ac:dyDescent="0.25">
      <c r="A6434" s="648" t="str">
        <f t="shared" si="100"/>
        <v>2017/06/07-21:33:03</v>
      </c>
      <c r="B6434" s="4">
        <v>42893</v>
      </c>
      <c r="C6434" s="650" t="s">
        <v>502</v>
      </c>
      <c r="D6434" s="648" t="s">
        <v>70</v>
      </c>
      <c r="E6434" s="648">
        <f>VLOOKUP(D6434,ID對照表!A:B,2,FALSE)</f>
        <v>46</v>
      </c>
      <c r="F6434" s="648">
        <f>VLOOKUP($A6434,PH!$A:$H,5,TRUE)</f>
        <v>7.62</v>
      </c>
      <c r="G6434" s="648">
        <f>VLOOKUP($A6434,PH!$A:$H,6,TRUE)</f>
        <v>33.9</v>
      </c>
      <c r="H6434" s="648">
        <f>VLOOKUP($A6434,PH!$A:$H,7,TRUE)</f>
        <v>30.08</v>
      </c>
      <c r="I6434" s="648">
        <f>VLOOKUP($A6434,PH!$A:$H,8,TRUE)</f>
        <v>79.73</v>
      </c>
    </row>
    <row r="6435" spans="1:9" x14ac:dyDescent="0.25">
      <c r="A6435" s="648" t="str">
        <f t="shared" si="100"/>
        <v>2017/06/07-21:36:57</v>
      </c>
      <c r="B6435" s="4">
        <v>42893</v>
      </c>
      <c r="C6435" s="650" t="s">
        <v>503</v>
      </c>
      <c r="D6435" s="648" t="s">
        <v>70</v>
      </c>
      <c r="E6435" s="648">
        <f>VLOOKUP(D6435,ID對照表!A:B,2,FALSE)</f>
        <v>46</v>
      </c>
      <c r="F6435" s="648">
        <f>VLOOKUP($A6435,PH!$A:$H,5,TRUE)</f>
        <v>7.7</v>
      </c>
      <c r="G6435" s="648">
        <f>VLOOKUP($A6435,PH!$A:$H,6,TRUE)</f>
        <v>33.799999999999997</v>
      </c>
      <c r="H6435" s="648">
        <f>VLOOKUP($A6435,PH!$A:$H,7,TRUE)</f>
        <v>30.02</v>
      </c>
      <c r="I6435" s="648">
        <f>VLOOKUP($A6435,PH!$A:$H,8,TRUE)</f>
        <v>80.099999999999994</v>
      </c>
    </row>
    <row r="6436" spans="1:9" x14ac:dyDescent="0.25">
      <c r="A6436" s="648" t="str">
        <f t="shared" si="100"/>
        <v>2017/06/07-21:37:06</v>
      </c>
      <c r="B6436" s="4">
        <v>42893</v>
      </c>
      <c r="C6436" s="650" t="s">
        <v>504</v>
      </c>
      <c r="D6436" s="648" t="s">
        <v>70</v>
      </c>
      <c r="E6436" s="648">
        <f>VLOOKUP(D6436,ID對照表!A:B,2,FALSE)</f>
        <v>46</v>
      </c>
      <c r="F6436" s="648">
        <f>VLOOKUP($A6436,PH!$A:$H,5,TRUE)</f>
        <v>7.7</v>
      </c>
      <c r="G6436" s="648">
        <f>VLOOKUP($A6436,PH!$A:$H,6,TRUE)</f>
        <v>33.799999999999997</v>
      </c>
      <c r="H6436" s="648">
        <f>VLOOKUP($A6436,PH!$A:$H,7,TRUE)</f>
        <v>30.02</v>
      </c>
      <c r="I6436" s="648">
        <f>VLOOKUP($A6436,PH!$A:$H,8,TRUE)</f>
        <v>80.099999999999994</v>
      </c>
    </row>
    <row r="6437" spans="1:9" x14ac:dyDescent="0.25">
      <c r="A6437" s="648" t="str">
        <f t="shared" si="100"/>
        <v>2017/06/07-21:37:07</v>
      </c>
      <c r="B6437" s="4">
        <v>42893</v>
      </c>
      <c r="C6437" s="650" t="s">
        <v>505</v>
      </c>
      <c r="D6437" s="648" t="s">
        <v>70</v>
      </c>
      <c r="E6437" s="648">
        <f>VLOOKUP(D6437,ID對照表!A:B,2,FALSE)</f>
        <v>46</v>
      </c>
      <c r="F6437" s="648">
        <f>VLOOKUP($A6437,PH!$A:$H,5,TRUE)</f>
        <v>7.7</v>
      </c>
      <c r="G6437" s="648">
        <f>VLOOKUP($A6437,PH!$A:$H,6,TRUE)</f>
        <v>33.799999999999997</v>
      </c>
      <c r="H6437" s="648">
        <f>VLOOKUP($A6437,PH!$A:$H,7,TRUE)</f>
        <v>30.02</v>
      </c>
      <c r="I6437" s="648">
        <f>VLOOKUP($A6437,PH!$A:$H,8,TRUE)</f>
        <v>80.099999999999994</v>
      </c>
    </row>
    <row r="6438" spans="1:9" x14ac:dyDescent="0.25">
      <c r="A6438" s="648" t="str">
        <f t="shared" si="100"/>
        <v>2017/06/07-21:37:12</v>
      </c>
      <c r="B6438" s="4">
        <v>42893</v>
      </c>
      <c r="C6438" s="650" t="s">
        <v>506</v>
      </c>
      <c r="D6438" s="648" t="s">
        <v>70</v>
      </c>
      <c r="E6438" s="648">
        <f>VLOOKUP(D6438,ID對照表!A:B,2,FALSE)</f>
        <v>46</v>
      </c>
      <c r="F6438" s="648">
        <f>VLOOKUP($A6438,PH!$A:$H,5,TRUE)</f>
        <v>7.7</v>
      </c>
      <c r="G6438" s="648">
        <f>VLOOKUP($A6438,PH!$A:$H,6,TRUE)</f>
        <v>33.799999999999997</v>
      </c>
      <c r="H6438" s="648">
        <f>VLOOKUP($A6438,PH!$A:$H,7,TRUE)</f>
        <v>30.02</v>
      </c>
      <c r="I6438" s="648">
        <f>VLOOKUP($A6438,PH!$A:$H,8,TRUE)</f>
        <v>80.099999999999994</v>
      </c>
    </row>
    <row r="6439" spans="1:9" x14ac:dyDescent="0.25">
      <c r="A6439" s="648" t="str">
        <f t="shared" si="100"/>
        <v>2017/06/07-21:39:55</v>
      </c>
      <c r="B6439" s="4">
        <v>42893</v>
      </c>
      <c r="C6439" s="650" t="s">
        <v>507</v>
      </c>
      <c r="D6439" s="648" t="s">
        <v>86</v>
      </c>
      <c r="E6439" s="648">
        <f>VLOOKUP(D6439,ID對照表!A:B,2,FALSE)</f>
        <v>61</v>
      </c>
      <c r="F6439" s="648">
        <f>VLOOKUP($A6439,PH!$A:$H,5,TRUE)</f>
        <v>7.7</v>
      </c>
      <c r="G6439" s="648">
        <f>VLOOKUP($A6439,PH!$A:$H,6,TRUE)</f>
        <v>33.799999999999997</v>
      </c>
      <c r="H6439" s="648">
        <f>VLOOKUP($A6439,PH!$A:$H,7,TRUE)</f>
        <v>30.02</v>
      </c>
      <c r="I6439" s="648">
        <f>VLOOKUP($A6439,PH!$A:$H,8,TRUE)</f>
        <v>80.099999999999994</v>
      </c>
    </row>
    <row r="6440" spans="1:9" x14ac:dyDescent="0.25">
      <c r="A6440" s="648" t="str">
        <f t="shared" si="100"/>
        <v>2017/06/07-21:41:10</v>
      </c>
      <c r="B6440" s="4">
        <v>42893</v>
      </c>
      <c r="C6440" s="650" t="s">
        <v>508</v>
      </c>
      <c r="D6440" s="648" t="s">
        <v>86</v>
      </c>
      <c r="E6440" s="648">
        <f>VLOOKUP(D6440,ID對照表!A:B,2,FALSE)</f>
        <v>61</v>
      </c>
      <c r="F6440" s="648">
        <f>VLOOKUP($A6440,PH!$A:$H,5,TRUE)</f>
        <v>7.7</v>
      </c>
      <c r="G6440" s="648">
        <f>VLOOKUP($A6440,PH!$A:$H,6,TRUE)</f>
        <v>33.799999999999997</v>
      </c>
      <c r="H6440" s="648">
        <f>VLOOKUP($A6440,PH!$A:$H,7,TRUE)</f>
        <v>30.02</v>
      </c>
      <c r="I6440" s="648">
        <f>VLOOKUP($A6440,PH!$A:$H,8,TRUE)</f>
        <v>80.099999999999994</v>
      </c>
    </row>
    <row r="6441" spans="1:9" x14ac:dyDescent="0.25">
      <c r="A6441" s="648" t="str">
        <f t="shared" si="100"/>
        <v>2017/06/07-21:41:50</v>
      </c>
      <c r="B6441" s="4">
        <v>42893</v>
      </c>
      <c r="C6441" s="650" t="s">
        <v>509</v>
      </c>
      <c r="D6441" s="648" t="s">
        <v>86</v>
      </c>
      <c r="E6441" s="648">
        <f>VLOOKUP(D6441,ID對照表!A:B,2,FALSE)</f>
        <v>61</v>
      </c>
      <c r="F6441" s="648">
        <f>VLOOKUP($A6441,PH!$A:$H,5,TRUE)</f>
        <v>7.7</v>
      </c>
      <c r="G6441" s="648">
        <f>VLOOKUP($A6441,PH!$A:$H,6,TRUE)</f>
        <v>33.799999999999997</v>
      </c>
      <c r="H6441" s="648">
        <f>VLOOKUP($A6441,PH!$A:$H,7,TRUE)</f>
        <v>30.02</v>
      </c>
      <c r="I6441" s="648">
        <f>VLOOKUP($A6441,PH!$A:$H,8,TRUE)</f>
        <v>80.099999999999994</v>
      </c>
    </row>
    <row r="6442" spans="1:9" x14ac:dyDescent="0.25">
      <c r="A6442" s="648" t="str">
        <f t="shared" si="100"/>
        <v>2017/06/07-21:42:17</v>
      </c>
      <c r="B6442" s="4">
        <v>42893</v>
      </c>
      <c r="C6442" s="650" t="s">
        <v>510</v>
      </c>
      <c r="D6442" s="648" t="s">
        <v>86</v>
      </c>
      <c r="E6442" s="648">
        <f>VLOOKUP(D6442,ID對照表!A:B,2,FALSE)</f>
        <v>61</v>
      </c>
      <c r="F6442" s="648">
        <f>VLOOKUP($A6442,PH!$A:$H,5,TRUE)</f>
        <v>7.7</v>
      </c>
      <c r="G6442" s="648">
        <f>VLOOKUP($A6442,PH!$A:$H,6,TRUE)</f>
        <v>33.799999999999997</v>
      </c>
      <c r="H6442" s="648">
        <f>VLOOKUP($A6442,PH!$A:$H,7,TRUE)</f>
        <v>30.02</v>
      </c>
      <c r="I6442" s="648">
        <f>VLOOKUP($A6442,PH!$A:$H,8,TRUE)</f>
        <v>80.099999999999994</v>
      </c>
    </row>
    <row r="6443" spans="1:9" x14ac:dyDescent="0.25">
      <c r="A6443" s="648" t="str">
        <f t="shared" si="100"/>
        <v>2017/06/07-21:42:28</v>
      </c>
      <c r="B6443" s="4">
        <v>42893</v>
      </c>
      <c r="C6443" s="650" t="s">
        <v>511</v>
      </c>
      <c r="D6443" s="648" t="s">
        <v>86</v>
      </c>
      <c r="E6443" s="648">
        <f>VLOOKUP(D6443,ID對照表!A:B,2,FALSE)</f>
        <v>61</v>
      </c>
      <c r="F6443" s="648">
        <f>VLOOKUP($A6443,PH!$A:$H,5,TRUE)</f>
        <v>7.7</v>
      </c>
      <c r="G6443" s="648">
        <f>VLOOKUP($A6443,PH!$A:$H,6,TRUE)</f>
        <v>33.799999999999997</v>
      </c>
      <c r="H6443" s="648">
        <f>VLOOKUP($A6443,PH!$A:$H,7,TRUE)</f>
        <v>30.02</v>
      </c>
      <c r="I6443" s="648">
        <f>VLOOKUP($A6443,PH!$A:$H,8,TRUE)</f>
        <v>80.099999999999994</v>
      </c>
    </row>
    <row r="6444" spans="1:9" x14ac:dyDescent="0.25">
      <c r="A6444" s="648" t="str">
        <f t="shared" si="100"/>
        <v>2017/06/07-21:42:50</v>
      </c>
      <c r="B6444" s="4">
        <v>42893</v>
      </c>
      <c r="C6444" s="650" t="s">
        <v>512</v>
      </c>
      <c r="D6444" s="648" t="s">
        <v>86</v>
      </c>
      <c r="E6444" s="648">
        <f>VLOOKUP(D6444,ID對照表!A:B,2,FALSE)</f>
        <v>61</v>
      </c>
      <c r="F6444" s="648">
        <f>VLOOKUP($A6444,PH!$A:$H,5,TRUE)</f>
        <v>7.7</v>
      </c>
      <c r="G6444" s="648">
        <f>VLOOKUP($A6444,PH!$A:$H,6,TRUE)</f>
        <v>33.799999999999997</v>
      </c>
      <c r="H6444" s="648">
        <f>VLOOKUP($A6444,PH!$A:$H,7,TRUE)</f>
        <v>30.02</v>
      </c>
      <c r="I6444" s="648">
        <f>VLOOKUP($A6444,PH!$A:$H,8,TRUE)</f>
        <v>80.099999999999994</v>
      </c>
    </row>
    <row r="6445" spans="1:9" x14ac:dyDescent="0.25">
      <c r="A6445" s="648" t="str">
        <f t="shared" si="100"/>
        <v>2017/06/07-21:43:13</v>
      </c>
      <c r="B6445" s="4">
        <v>42893</v>
      </c>
      <c r="C6445" s="650" t="s">
        <v>513</v>
      </c>
      <c r="D6445" s="648" t="s">
        <v>86</v>
      </c>
      <c r="E6445" s="648">
        <f>VLOOKUP(D6445,ID對照表!A:B,2,FALSE)</f>
        <v>61</v>
      </c>
      <c r="F6445" s="648">
        <f>VLOOKUP($A6445,PH!$A:$H,5,TRUE)</f>
        <v>7.7</v>
      </c>
      <c r="G6445" s="648">
        <f>VLOOKUP($A6445,PH!$A:$H,6,TRUE)</f>
        <v>33.799999999999997</v>
      </c>
      <c r="H6445" s="648">
        <f>VLOOKUP($A6445,PH!$A:$H,7,TRUE)</f>
        <v>30.02</v>
      </c>
      <c r="I6445" s="648">
        <f>VLOOKUP($A6445,PH!$A:$H,8,TRUE)</f>
        <v>80.099999999999994</v>
      </c>
    </row>
    <row r="6446" spans="1:9" x14ac:dyDescent="0.25">
      <c r="A6446" s="648" t="str">
        <f t="shared" si="100"/>
        <v>2017/06/07-21:43:23</v>
      </c>
      <c r="B6446" s="4">
        <v>42893</v>
      </c>
      <c r="C6446" s="650" t="s">
        <v>514</v>
      </c>
      <c r="D6446" s="648" t="s">
        <v>86</v>
      </c>
      <c r="E6446" s="648">
        <f>VLOOKUP(D6446,ID對照表!A:B,2,FALSE)</f>
        <v>61</v>
      </c>
      <c r="F6446" s="648">
        <f>VLOOKUP($A6446,PH!$A:$H,5,TRUE)</f>
        <v>7.7</v>
      </c>
      <c r="G6446" s="648">
        <f>VLOOKUP($A6446,PH!$A:$H,6,TRUE)</f>
        <v>33.799999999999997</v>
      </c>
      <c r="H6446" s="648">
        <f>VLOOKUP($A6446,PH!$A:$H,7,TRUE)</f>
        <v>30.02</v>
      </c>
      <c r="I6446" s="648">
        <f>VLOOKUP($A6446,PH!$A:$H,8,TRUE)</f>
        <v>80.099999999999994</v>
      </c>
    </row>
    <row r="6447" spans="1:9" x14ac:dyDescent="0.25">
      <c r="A6447" s="648" t="str">
        <f t="shared" si="100"/>
        <v>2017/06/07-21:43:29</v>
      </c>
      <c r="B6447" s="4">
        <v>42893</v>
      </c>
      <c r="C6447" s="650" t="s">
        <v>515</v>
      </c>
      <c r="D6447" s="648" t="s">
        <v>86</v>
      </c>
      <c r="E6447" s="648">
        <f>VLOOKUP(D6447,ID對照表!A:B,2,FALSE)</f>
        <v>61</v>
      </c>
      <c r="F6447" s="648">
        <f>VLOOKUP($A6447,PH!$A:$H,5,TRUE)</f>
        <v>7.7</v>
      </c>
      <c r="G6447" s="648">
        <f>VLOOKUP($A6447,PH!$A:$H,6,TRUE)</f>
        <v>33.799999999999997</v>
      </c>
      <c r="H6447" s="648">
        <f>VLOOKUP($A6447,PH!$A:$H,7,TRUE)</f>
        <v>30.02</v>
      </c>
      <c r="I6447" s="648">
        <f>VLOOKUP($A6447,PH!$A:$H,8,TRUE)</f>
        <v>80.099999999999994</v>
      </c>
    </row>
    <row r="6448" spans="1:9" x14ac:dyDescent="0.25">
      <c r="A6448" s="648" t="str">
        <f t="shared" si="100"/>
        <v>2017/06/07-21:43:36</v>
      </c>
      <c r="B6448" s="4">
        <v>42893</v>
      </c>
      <c r="C6448" s="650" t="s">
        <v>516</v>
      </c>
      <c r="D6448" s="648" t="s">
        <v>86</v>
      </c>
      <c r="E6448" s="648">
        <f>VLOOKUP(D6448,ID對照表!A:B,2,FALSE)</f>
        <v>61</v>
      </c>
      <c r="F6448" s="648">
        <f>VLOOKUP($A6448,PH!$A:$H,5,TRUE)</f>
        <v>7.7</v>
      </c>
      <c r="G6448" s="648">
        <f>VLOOKUP($A6448,PH!$A:$H,6,TRUE)</f>
        <v>33.799999999999997</v>
      </c>
      <c r="H6448" s="648">
        <f>VLOOKUP($A6448,PH!$A:$H,7,TRUE)</f>
        <v>30.02</v>
      </c>
      <c r="I6448" s="648">
        <f>VLOOKUP($A6448,PH!$A:$H,8,TRUE)</f>
        <v>80.099999999999994</v>
      </c>
    </row>
    <row r="6449" spans="1:9" x14ac:dyDescent="0.25">
      <c r="A6449" s="648" t="str">
        <f t="shared" si="100"/>
        <v>2017/06/07-21:43:44</v>
      </c>
      <c r="B6449" s="4">
        <v>42893</v>
      </c>
      <c r="C6449" s="650" t="s">
        <v>517</v>
      </c>
      <c r="D6449" s="648" t="s">
        <v>86</v>
      </c>
      <c r="E6449" s="648">
        <f>VLOOKUP(D6449,ID對照表!A:B,2,FALSE)</f>
        <v>61</v>
      </c>
      <c r="F6449" s="648">
        <f>VLOOKUP($A6449,PH!$A:$H,5,TRUE)</f>
        <v>7.7</v>
      </c>
      <c r="G6449" s="648">
        <f>VLOOKUP($A6449,PH!$A:$H,6,TRUE)</f>
        <v>33.799999999999997</v>
      </c>
      <c r="H6449" s="648">
        <f>VLOOKUP($A6449,PH!$A:$H,7,TRUE)</f>
        <v>30.02</v>
      </c>
      <c r="I6449" s="648">
        <f>VLOOKUP($A6449,PH!$A:$H,8,TRUE)</f>
        <v>80.099999999999994</v>
      </c>
    </row>
    <row r="6450" spans="1:9" x14ac:dyDescent="0.25">
      <c r="A6450" s="648" t="str">
        <f t="shared" si="100"/>
        <v>2017/06/07-21:44:03</v>
      </c>
      <c r="B6450" s="4">
        <v>42893</v>
      </c>
      <c r="C6450" s="650" t="s">
        <v>518</v>
      </c>
      <c r="D6450" s="648" t="s">
        <v>86</v>
      </c>
      <c r="E6450" s="648">
        <f>VLOOKUP(D6450,ID對照表!A:B,2,FALSE)</f>
        <v>61</v>
      </c>
      <c r="F6450" s="648">
        <f>VLOOKUP($A6450,PH!$A:$H,5,TRUE)</f>
        <v>7.7</v>
      </c>
      <c r="G6450" s="648">
        <f>VLOOKUP($A6450,PH!$A:$H,6,TRUE)</f>
        <v>33.799999999999997</v>
      </c>
      <c r="H6450" s="648">
        <f>VLOOKUP($A6450,PH!$A:$H,7,TRUE)</f>
        <v>30.02</v>
      </c>
      <c r="I6450" s="648">
        <f>VLOOKUP($A6450,PH!$A:$H,8,TRUE)</f>
        <v>80.099999999999994</v>
      </c>
    </row>
    <row r="6451" spans="1:9" x14ac:dyDescent="0.25">
      <c r="A6451" s="648" t="str">
        <f t="shared" si="100"/>
        <v>2017/06/07-21:44:19</v>
      </c>
      <c r="B6451" s="4">
        <v>42893</v>
      </c>
      <c r="C6451" s="650" t="s">
        <v>519</v>
      </c>
      <c r="D6451" s="648" t="s">
        <v>86</v>
      </c>
      <c r="E6451" s="648">
        <f>VLOOKUP(D6451,ID對照表!A:B,2,FALSE)</f>
        <v>61</v>
      </c>
      <c r="F6451" s="648">
        <f>VLOOKUP($A6451,PH!$A:$H,5,TRUE)</f>
        <v>7.7</v>
      </c>
      <c r="G6451" s="648">
        <f>VLOOKUP($A6451,PH!$A:$H,6,TRUE)</f>
        <v>33.799999999999997</v>
      </c>
      <c r="H6451" s="648">
        <f>VLOOKUP($A6451,PH!$A:$H,7,TRUE)</f>
        <v>30.02</v>
      </c>
      <c r="I6451" s="648">
        <f>VLOOKUP($A6451,PH!$A:$H,8,TRUE)</f>
        <v>80.099999999999994</v>
      </c>
    </row>
    <row r="6452" spans="1:9" x14ac:dyDescent="0.25">
      <c r="A6452" s="648" t="str">
        <f t="shared" si="100"/>
        <v>2017/06/07-21:44:57</v>
      </c>
      <c r="B6452" s="4">
        <v>42893</v>
      </c>
      <c r="C6452" s="650" t="s">
        <v>520</v>
      </c>
      <c r="D6452" s="648" t="s">
        <v>86</v>
      </c>
      <c r="E6452" s="648">
        <f>VLOOKUP(D6452,ID對照表!A:B,2,FALSE)</f>
        <v>61</v>
      </c>
      <c r="F6452" s="648">
        <f>VLOOKUP($A6452,PH!$A:$H,5,TRUE)</f>
        <v>7.7</v>
      </c>
      <c r="G6452" s="648">
        <f>VLOOKUP($A6452,PH!$A:$H,6,TRUE)</f>
        <v>33.799999999999997</v>
      </c>
      <c r="H6452" s="648">
        <f>VLOOKUP($A6452,PH!$A:$H,7,TRUE)</f>
        <v>30.02</v>
      </c>
      <c r="I6452" s="648">
        <f>VLOOKUP($A6452,PH!$A:$H,8,TRUE)</f>
        <v>80.099999999999994</v>
      </c>
    </row>
    <row r="6453" spans="1:9" x14ac:dyDescent="0.25">
      <c r="A6453" s="648" t="str">
        <f t="shared" si="100"/>
        <v>2017/06/07-21:45:08</v>
      </c>
      <c r="B6453" s="4">
        <v>42893</v>
      </c>
      <c r="C6453" s="650" t="s">
        <v>521</v>
      </c>
      <c r="D6453" s="648" t="s">
        <v>86</v>
      </c>
      <c r="E6453" s="648">
        <f>VLOOKUP(D6453,ID對照表!A:B,2,FALSE)</f>
        <v>61</v>
      </c>
      <c r="F6453" s="648">
        <f>VLOOKUP($A6453,PH!$A:$H,5,TRUE)</f>
        <v>7.7</v>
      </c>
      <c r="G6453" s="648">
        <f>VLOOKUP($A6453,PH!$A:$H,6,TRUE)</f>
        <v>33.799999999999997</v>
      </c>
      <c r="H6453" s="648">
        <f>VLOOKUP($A6453,PH!$A:$H,7,TRUE)</f>
        <v>30.02</v>
      </c>
      <c r="I6453" s="648">
        <f>VLOOKUP($A6453,PH!$A:$H,8,TRUE)</f>
        <v>80.099999999999994</v>
      </c>
    </row>
    <row r="6454" spans="1:9" x14ac:dyDescent="0.25">
      <c r="A6454" s="648" t="str">
        <f t="shared" si="100"/>
        <v>2017/06/07-21:45:13</v>
      </c>
      <c r="B6454" s="4">
        <v>42893</v>
      </c>
      <c r="C6454" s="650" t="s">
        <v>522</v>
      </c>
      <c r="D6454" s="648" t="s">
        <v>86</v>
      </c>
      <c r="E6454" s="648">
        <f>VLOOKUP(D6454,ID對照表!A:B,2,FALSE)</f>
        <v>61</v>
      </c>
      <c r="F6454" s="648">
        <f>VLOOKUP($A6454,PH!$A:$H,5,TRUE)</f>
        <v>7.7</v>
      </c>
      <c r="G6454" s="648">
        <f>VLOOKUP($A6454,PH!$A:$H,6,TRUE)</f>
        <v>33.799999999999997</v>
      </c>
      <c r="H6454" s="648">
        <f>VLOOKUP($A6454,PH!$A:$H,7,TRUE)</f>
        <v>30.02</v>
      </c>
      <c r="I6454" s="648">
        <f>VLOOKUP($A6454,PH!$A:$H,8,TRUE)</f>
        <v>80.099999999999994</v>
      </c>
    </row>
    <row r="6455" spans="1:9" x14ac:dyDescent="0.25">
      <c r="A6455" s="648" t="str">
        <f t="shared" si="100"/>
        <v>2017/06/07-21:45:14</v>
      </c>
      <c r="B6455" s="4">
        <v>42893</v>
      </c>
      <c r="C6455" s="650" t="s">
        <v>523</v>
      </c>
      <c r="D6455" s="648" t="s">
        <v>86</v>
      </c>
      <c r="E6455" s="648">
        <f>VLOOKUP(D6455,ID對照表!A:B,2,FALSE)</f>
        <v>61</v>
      </c>
      <c r="F6455" s="648">
        <f>VLOOKUP($A6455,PH!$A:$H,5,TRUE)</f>
        <v>7.7</v>
      </c>
      <c r="G6455" s="648">
        <f>VLOOKUP($A6455,PH!$A:$H,6,TRUE)</f>
        <v>33.799999999999997</v>
      </c>
      <c r="H6455" s="648">
        <f>VLOOKUP($A6455,PH!$A:$H,7,TRUE)</f>
        <v>30.02</v>
      </c>
      <c r="I6455" s="648">
        <f>VLOOKUP($A6455,PH!$A:$H,8,TRUE)</f>
        <v>80.099999999999994</v>
      </c>
    </row>
    <row r="6456" spans="1:9" x14ac:dyDescent="0.25">
      <c r="A6456" s="648" t="str">
        <f t="shared" si="100"/>
        <v>2017/06/07-21:45:27</v>
      </c>
      <c r="B6456" s="4">
        <v>42893</v>
      </c>
      <c r="C6456" s="650" t="s">
        <v>524</v>
      </c>
      <c r="D6456" s="648" t="s">
        <v>86</v>
      </c>
      <c r="E6456" s="648">
        <f>VLOOKUP(D6456,ID對照表!A:B,2,FALSE)</f>
        <v>61</v>
      </c>
      <c r="F6456" s="648">
        <f>VLOOKUP($A6456,PH!$A:$H,5,TRUE)</f>
        <v>7.7</v>
      </c>
      <c r="G6456" s="648">
        <f>VLOOKUP($A6456,PH!$A:$H,6,TRUE)</f>
        <v>33.799999999999997</v>
      </c>
      <c r="H6456" s="648">
        <f>VLOOKUP($A6456,PH!$A:$H,7,TRUE)</f>
        <v>30.02</v>
      </c>
      <c r="I6456" s="648">
        <f>VLOOKUP($A6456,PH!$A:$H,8,TRUE)</f>
        <v>80.099999999999994</v>
      </c>
    </row>
    <row r="6457" spans="1:9" x14ac:dyDescent="0.25">
      <c r="A6457" s="648" t="str">
        <f t="shared" si="100"/>
        <v>2017/06/07-21:45:37</v>
      </c>
      <c r="B6457" s="4">
        <v>42893</v>
      </c>
      <c r="C6457" s="650" t="s">
        <v>525</v>
      </c>
      <c r="D6457" s="648" t="s">
        <v>86</v>
      </c>
      <c r="E6457" s="648">
        <f>VLOOKUP(D6457,ID對照表!A:B,2,FALSE)</f>
        <v>61</v>
      </c>
      <c r="F6457" s="648">
        <f>VLOOKUP($A6457,PH!$A:$H,5,TRUE)</f>
        <v>7.7</v>
      </c>
      <c r="G6457" s="648">
        <f>VLOOKUP($A6457,PH!$A:$H,6,TRUE)</f>
        <v>33.799999999999997</v>
      </c>
      <c r="H6457" s="648">
        <f>VLOOKUP($A6457,PH!$A:$H,7,TRUE)</f>
        <v>30.02</v>
      </c>
      <c r="I6457" s="648">
        <f>VLOOKUP($A6457,PH!$A:$H,8,TRUE)</f>
        <v>80.099999999999994</v>
      </c>
    </row>
    <row r="6458" spans="1:9" x14ac:dyDescent="0.25">
      <c r="A6458" s="648" t="str">
        <f t="shared" si="100"/>
        <v>2017/06/07-21:45:53</v>
      </c>
      <c r="B6458" s="4">
        <v>42893</v>
      </c>
      <c r="C6458" s="650" t="s">
        <v>526</v>
      </c>
      <c r="D6458" s="648" t="s">
        <v>86</v>
      </c>
      <c r="E6458" s="648">
        <f>VLOOKUP(D6458,ID對照表!A:B,2,FALSE)</f>
        <v>61</v>
      </c>
      <c r="F6458" s="648">
        <f>VLOOKUP($A6458,PH!$A:$H,5,TRUE)</f>
        <v>7.7</v>
      </c>
      <c r="G6458" s="648">
        <f>VLOOKUP($A6458,PH!$A:$H,6,TRUE)</f>
        <v>33.799999999999997</v>
      </c>
      <c r="H6458" s="648">
        <f>VLOOKUP($A6458,PH!$A:$H,7,TRUE)</f>
        <v>30.02</v>
      </c>
      <c r="I6458" s="648">
        <f>VLOOKUP($A6458,PH!$A:$H,8,TRUE)</f>
        <v>80.099999999999994</v>
      </c>
    </row>
    <row r="6459" spans="1:9" x14ac:dyDescent="0.25">
      <c r="A6459" s="648" t="str">
        <f t="shared" si="100"/>
        <v>2017/06/07-21:46:28</v>
      </c>
      <c r="B6459" s="4">
        <v>42893</v>
      </c>
      <c r="C6459" s="650" t="s">
        <v>527</v>
      </c>
      <c r="D6459" s="648" t="s">
        <v>70</v>
      </c>
      <c r="E6459" s="648">
        <f>VLOOKUP(D6459,ID對照表!A:B,2,FALSE)</f>
        <v>46</v>
      </c>
      <c r="F6459" s="648">
        <f>VLOOKUP($A6459,PH!$A:$H,5,TRUE)</f>
        <v>7.65</v>
      </c>
      <c r="G6459" s="648">
        <f>VLOOKUP($A6459,PH!$A:$H,6,TRUE)</f>
        <v>33.700000000000003</v>
      </c>
      <c r="H6459" s="648">
        <f>VLOOKUP($A6459,PH!$A:$H,7,TRUE)</f>
        <v>29.94</v>
      </c>
      <c r="I6459" s="648">
        <f>VLOOKUP($A6459,PH!$A:$H,8,TRUE)</f>
        <v>79.709999999999994</v>
      </c>
    </row>
    <row r="6460" spans="1:9" x14ac:dyDescent="0.25">
      <c r="A6460" s="648" t="str">
        <f t="shared" si="100"/>
        <v>2017/06/07-21:46:29</v>
      </c>
      <c r="B6460" s="4">
        <v>42893</v>
      </c>
      <c r="C6460" s="650" t="s">
        <v>528</v>
      </c>
      <c r="D6460" s="648" t="s">
        <v>70</v>
      </c>
      <c r="E6460" s="648">
        <f>VLOOKUP(D6460,ID對照表!A:B,2,FALSE)</f>
        <v>46</v>
      </c>
      <c r="F6460" s="648">
        <f>VLOOKUP($A6460,PH!$A:$H,5,TRUE)</f>
        <v>7.65</v>
      </c>
      <c r="G6460" s="648">
        <f>VLOOKUP($A6460,PH!$A:$H,6,TRUE)</f>
        <v>33.700000000000003</v>
      </c>
      <c r="H6460" s="648">
        <f>VLOOKUP($A6460,PH!$A:$H,7,TRUE)</f>
        <v>29.94</v>
      </c>
      <c r="I6460" s="648">
        <f>VLOOKUP($A6460,PH!$A:$H,8,TRUE)</f>
        <v>79.709999999999994</v>
      </c>
    </row>
    <row r="6461" spans="1:9" x14ac:dyDescent="0.25">
      <c r="A6461" s="648" t="str">
        <f t="shared" si="100"/>
        <v>2017/06/07-21:46:33</v>
      </c>
      <c r="B6461" s="4">
        <v>42893</v>
      </c>
      <c r="C6461" s="650" t="s">
        <v>529</v>
      </c>
      <c r="D6461" s="648" t="s">
        <v>70</v>
      </c>
      <c r="E6461" s="648">
        <f>VLOOKUP(D6461,ID對照表!A:B,2,FALSE)</f>
        <v>46</v>
      </c>
      <c r="F6461" s="648">
        <f>VLOOKUP($A6461,PH!$A:$H,5,TRUE)</f>
        <v>7.65</v>
      </c>
      <c r="G6461" s="648">
        <f>VLOOKUP($A6461,PH!$A:$H,6,TRUE)</f>
        <v>33.700000000000003</v>
      </c>
      <c r="H6461" s="648">
        <f>VLOOKUP($A6461,PH!$A:$H,7,TRUE)</f>
        <v>29.94</v>
      </c>
      <c r="I6461" s="648">
        <f>VLOOKUP($A6461,PH!$A:$H,8,TRUE)</f>
        <v>79.709999999999994</v>
      </c>
    </row>
    <row r="6462" spans="1:9" x14ac:dyDescent="0.25">
      <c r="A6462" s="648" t="str">
        <f t="shared" si="100"/>
        <v>2017/06/07-21:51:16</v>
      </c>
      <c r="B6462" s="4">
        <v>42893</v>
      </c>
      <c r="C6462" s="650" t="s">
        <v>530</v>
      </c>
      <c r="D6462" s="648" t="s">
        <v>70</v>
      </c>
      <c r="E6462" s="648">
        <f>VLOOKUP(D6462,ID對照表!A:B,2,FALSE)</f>
        <v>46</v>
      </c>
      <c r="F6462" s="648">
        <f>VLOOKUP($A6462,PH!$A:$H,5,TRUE)</f>
        <v>7.65</v>
      </c>
      <c r="G6462" s="648">
        <f>VLOOKUP($A6462,PH!$A:$H,6,TRUE)</f>
        <v>33.700000000000003</v>
      </c>
      <c r="H6462" s="648">
        <f>VLOOKUP($A6462,PH!$A:$H,7,TRUE)</f>
        <v>29.94</v>
      </c>
      <c r="I6462" s="648">
        <f>VLOOKUP($A6462,PH!$A:$H,8,TRUE)</f>
        <v>79.709999999999994</v>
      </c>
    </row>
    <row r="6463" spans="1:9" x14ac:dyDescent="0.25">
      <c r="A6463" s="648" t="str">
        <f t="shared" si="100"/>
        <v>2017/06/07-21:51:36</v>
      </c>
      <c r="B6463" s="4">
        <v>42893</v>
      </c>
      <c r="C6463" s="650" t="s">
        <v>531</v>
      </c>
      <c r="D6463" s="648" t="s">
        <v>81</v>
      </c>
      <c r="E6463" s="648">
        <f>VLOOKUP(D6463,ID對照表!A:B,2,FALSE)</f>
        <v>56</v>
      </c>
      <c r="F6463" s="648">
        <f>VLOOKUP($A6463,PH!$A:$H,5,TRUE)</f>
        <v>7.65</v>
      </c>
      <c r="G6463" s="648">
        <f>VLOOKUP($A6463,PH!$A:$H,6,TRUE)</f>
        <v>33.700000000000003</v>
      </c>
      <c r="H6463" s="648">
        <f>VLOOKUP($A6463,PH!$A:$H,7,TRUE)</f>
        <v>29.94</v>
      </c>
      <c r="I6463" s="648">
        <f>VLOOKUP($A6463,PH!$A:$H,8,TRUE)</f>
        <v>79.709999999999994</v>
      </c>
    </row>
    <row r="6464" spans="1:9" x14ac:dyDescent="0.25">
      <c r="A6464" s="648" t="str">
        <f t="shared" si="100"/>
        <v>2017/06/07-22:04:10</v>
      </c>
      <c r="B6464" s="4">
        <v>42893</v>
      </c>
      <c r="C6464" s="650" t="s">
        <v>532</v>
      </c>
      <c r="D6464" s="648" t="s">
        <v>74</v>
      </c>
      <c r="E6464" s="648">
        <f>VLOOKUP(D6464,ID對照表!A:B,2,FALSE)</f>
        <v>49</v>
      </c>
      <c r="F6464" s="648">
        <f>VLOOKUP($A6464,PH!$A:$H,5,TRUE)</f>
        <v>7.66</v>
      </c>
      <c r="G6464" s="648">
        <f>VLOOKUP($A6464,PH!$A:$H,6,TRUE)</f>
        <v>33.6</v>
      </c>
      <c r="H6464" s="648">
        <f>VLOOKUP($A6464,PH!$A:$H,7,TRUE)</f>
        <v>29.83</v>
      </c>
      <c r="I6464" s="648">
        <f>VLOOKUP($A6464,PH!$A:$H,8,TRUE)</f>
        <v>79.78</v>
      </c>
    </row>
    <row r="6465" spans="1:9" x14ac:dyDescent="0.25">
      <c r="A6465" s="648" t="str">
        <f t="shared" si="100"/>
        <v>2017/06/07-22:04:29</v>
      </c>
      <c r="B6465" s="4">
        <v>42893</v>
      </c>
      <c r="C6465" s="650" t="s">
        <v>533</v>
      </c>
      <c r="D6465" s="648" t="s">
        <v>74</v>
      </c>
      <c r="E6465" s="648">
        <f>VLOOKUP(D6465,ID對照表!A:B,2,FALSE)</f>
        <v>49</v>
      </c>
      <c r="F6465" s="648">
        <f>VLOOKUP($A6465,PH!$A:$H,5,TRUE)</f>
        <v>7.66</v>
      </c>
      <c r="G6465" s="648">
        <f>VLOOKUP($A6465,PH!$A:$H,6,TRUE)</f>
        <v>33.6</v>
      </c>
      <c r="H6465" s="648">
        <f>VLOOKUP($A6465,PH!$A:$H,7,TRUE)</f>
        <v>29.83</v>
      </c>
      <c r="I6465" s="648">
        <f>VLOOKUP($A6465,PH!$A:$H,8,TRUE)</f>
        <v>79.78</v>
      </c>
    </row>
    <row r="6466" spans="1:9" x14ac:dyDescent="0.25">
      <c r="A6466" s="648" t="str">
        <f t="shared" ref="A6466:A6529" si="101">TEXT(B6466,"yyyy/mm/dd")&amp;"-"&amp;TEXT(C6466,"hh:mm:ss")</f>
        <v>2017/06/07-22:18:16</v>
      </c>
      <c r="B6466" s="4">
        <v>42893</v>
      </c>
      <c r="C6466" s="650" t="s">
        <v>534</v>
      </c>
      <c r="D6466" s="648" t="s">
        <v>74</v>
      </c>
      <c r="E6466" s="648">
        <f>VLOOKUP(D6466,ID對照表!A:B,2,FALSE)</f>
        <v>49</v>
      </c>
      <c r="F6466" s="648">
        <f>VLOOKUP($A6466,PH!$A:$H,5,TRUE)</f>
        <v>7.64</v>
      </c>
      <c r="G6466" s="648">
        <f>VLOOKUP($A6466,PH!$A:$H,6,TRUE)</f>
        <v>33.6</v>
      </c>
      <c r="H6466" s="648">
        <f>VLOOKUP($A6466,PH!$A:$H,7,TRUE)</f>
        <v>29.79</v>
      </c>
      <c r="I6466" s="648">
        <f>VLOOKUP($A6466,PH!$A:$H,8,TRUE)</f>
        <v>80.28</v>
      </c>
    </row>
    <row r="6467" spans="1:9" x14ac:dyDescent="0.25">
      <c r="A6467" s="648" t="str">
        <f t="shared" si="101"/>
        <v>2017/06/07-22:18:29</v>
      </c>
      <c r="B6467" s="4">
        <v>42893</v>
      </c>
      <c r="C6467" s="650" t="s">
        <v>535</v>
      </c>
      <c r="D6467" s="648" t="s">
        <v>74</v>
      </c>
      <c r="E6467" s="648">
        <f>VLOOKUP(D6467,ID對照表!A:B,2,FALSE)</f>
        <v>49</v>
      </c>
      <c r="F6467" s="648">
        <f>VLOOKUP($A6467,PH!$A:$H,5,TRUE)</f>
        <v>7.64</v>
      </c>
      <c r="G6467" s="648">
        <f>VLOOKUP($A6467,PH!$A:$H,6,TRUE)</f>
        <v>33.6</v>
      </c>
      <c r="H6467" s="648">
        <f>VLOOKUP($A6467,PH!$A:$H,7,TRUE)</f>
        <v>29.79</v>
      </c>
      <c r="I6467" s="648">
        <f>VLOOKUP($A6467,PH!$A:$H,8,TRUE)</f>
        <v>80.28</v>
      </c>
    </row>
    <row r="6468" spans="1:9" x14ac:dyDescent="0.25">
      <c r="A6468" s="648" t="str">
        <f t="shared" si="101"/>
        <v>2017/06/07-22:29:51</v>
      </c>
      <c r="B6468" s="4">
        <v>42893</v>
      </c>
      <c r="C6468" s="650" t="s">
        <v>536</v>
      </c>
      <c r="D6468" s="648" t="s">
        <v>74</v>
      </c>
      <c r="E6468" s="648">
        <f>VLOOKUP(D6468,ID對照表!A:B,2,FALSE)</f>
        <v>49</v>
      </c>
      <c r="F6468" s="648">
        <f>VLOOKUP($A6468,PH!$A:$H,5,TRUE)</f>
        <v>7.62</v>
      </c>
      <c r="G6468" s="648">
        <f>VLOOKUP($A6468,PH!$A:$H,6,TRUE)</f>
        <v>33.5</v>
      </c>
      <c r="H6468" s="648">
        <f>VLOOKUP($A6468,PH!$A:$H,7,TRUE)</f>
        <v>29.73</v>
      </c>
      <c r="I6468" s="648">
        <f>VLOOKUP($A6468,PH!$A:$H,8,TRUE)</f>
        <v>80.09</v>
      </c>
    </row>
    <row r="6469" spans="1:9" x14ac:dyDescent="0.25">
      <c r="A6469" s="648" t="str">
        <f t="shared" si="101"/>
        <v>2017/06/07-22:32:14</v>
      </c>
      <c r="B6469" s="4">
        <v>42893</v>
      </c>
      <c r="C6469" s="650" t="s">
        <v>537</v>
      </c>
      <c r="D6469" s="648" t="s">
        <v>45</v>
      </c>
      <c r="E6469" s="648">
        <f>VLOOKUP(D6469,ID對照表!A:B,2,FALSE)</f>
        <v>22</v>
      </c>
      <c r="F6469" s="648">
        <f>VLOOKUP($A6469,PH!$A:$H,5,TRUE)</f>
        <v>7.62</v>
      </c>
      <c r="G6469" s="648">
        <f>VLOOKUP($A6469,PH!$A:$H,6,TRUE)</f>
        <v>33.5</v>
      </c>
      <c r="H6469" s="648">
        <f>VLOOKUP($A6469,PH!$A:$H,7,TRUE)</f>
        <v>29.73</v>
      </c>
      <c r="I6469" s="648">
        <f>VLOOKUP($A6469,PH!$A:$H,8,TRUE)</f>
        <v>80.09</v>
      </c>
    </row>
    <row r="6470" spans="1:9" x14ac:dyDescent="0.25">
      <c r="A6470" s="648" t="str">
        <f t="shared" si="101"/>
        <v>2017/06/07-22:56:04</v>
      </c>
      <c r="B6470" s="4">
        <v>42893</v>
      </c>
      <c r="C6470" s="650" t="s">
        <v>538</v>
      </c>
      <c r="D6470" s="648" t="s">
        <v>181</v>
      </c>
      <c r="E6470" s="648">
        <f>VLOOKUP(D6470,ID對照表!A:B,2,FALSE)</f>
        <v>58</v>
      </c>
      <c r="F6470" s="648">
        <f>VLOOKUP($A6470,PH!$A:$H,5,TRUE)</f>
        <v>7.63</v>
      </c>
      <c r="G6470" s="648">
        <f>VLOOKUP($A6470,PH!$A:$H,6,TRUE)</f>
        <v>33.4</v>
      </c>
      <c r="H6470" s="648">
        <f>VLOOKUP($A6470,PH!$A:$H,7,TRUE)</f>
        <v>29.83</v>
      </c>
      <c r="I6470" s="648">
        <f>VLOOKUP($A6470,PH!$A:$H,8,TRUE)</f>
        <v>78.760000000000005</v>
      </c>
    </row>
    <row r="6471" spans="1:9" x14ac:dyDescent="0.25">
      <c r="A6471" s="648" t="str">
        <f t="shared" si="101"/>
        <v>2017/06/07-23:28:22</v>
      </c>
      <c r="B6471" s="4">
        <v>42893</v>
      </c>
      <c r="C6471" s="650" t="s">
        <v>539</v>
      </c>
      <c r="D6471" s="648" t="s">
        <v>169</v>
      </c>
      <c r="E6471" s="648">
        <f>VLOOKUP(D6471,ID對照表!A:B,2,FALSE)</f>
        <v>85</v>
      </c>
      <c r="F6471" s="648">
        <f>VLOOKUP($A6471,PH!$A:$H,5,TRUE)</f>
        <v>7.6</v>
      </c>
      <c r="G6471" s="648">
        <f>VLOOKUP($A6471,PH!$A:$H,6,TRUE)</f>
        <v>33.200000000000003</v>
      </c>
      <c r="H6471" s="648">
        <f>VLOOKUP($A6471,PH!$A:$H,7,TRUE)</f>
        <v>29.84</v>
      </c>
      <c r="I6471" s="648">
        <f>VLOOKUP($A6471,PH!$A:$H,8,TRUE)</f>
        <v>80.45</v>
      </c>
    </row>
    <row r="6472" spans="1:9" x14ac:dyDescent="0.25">
      <c r="A6472" s="648" t="str">
        <f t="shared" si="101"/>
        <v>2017/06/07-23:28:44</v>
      </c>
      <c r="B6472" s="4">
        <v>42893</v>
      </c>
      <c r="C6472" s="650" t="s">
        <v>540</v>
      </c>
      <c r="D6472" s="648" t="s">
        <v>169</v>
      </c>
      <c r="E6472" s="648">
        <f>VLOOKUP(D6472,ID對照表!A:B,2,FALSE)</f>
        <v>85</v>
      </c>
      <c r="F6472" s="648">
        <f>VLOOKUP($A6472,PH!$A:$H,5,TRUE)</f>
        <v>7.6</v>
      </c>
      <c r="G6472" s="648">
        <f>VLOOKUP($A6472,PH!$A:$H,6,TRUE)</f>
        <v>33.200000000000003</v>
      </c>
      <c r="H6472" s="648">
        <f>VLOOKUP($A6472,PH!$A:$H,7,TRUE)</f>
        <v>29.84</v>
      </c>
      <c r="I6472" s="648">
        <f>VLOOKUP($A6472,PH!$A:$H,8,TRUE)</f>
        <v>80.45</v>
      </c>
    </row>
    <row r="6473" spans="1:9" x14ac:dyDescent="0.25">
      <c r="A6473" s="648" t="str">
        <f t="shared" si="101"/>
        <v>2017/06/08-00:13:16</v>
      </c>
      <c r="B6473" s="4">
        <v>42894</v>
      </c>
      <c r="C6473" s="650" t="s">
        <v>541</v>
      </c>
      <c r="D6473" s="648" t="s">
        <v>182</v>
      </c>
      <c r="E6473" s="648">
        <f>VLOOKUP(D6473,ID對照表!A:B,2,FALSE)</f>
        <v>39</v>
      </c>
      <c r="F6473" s="648">
        <f>VLOOKUP($A6473,PH!$A:$H,5,TRUE)</f>
        <v>7.53</v>
      </c>
      <c r="G6473" s="648">
        <f>VLOOKUP($A6473,PH!$A:$H,6,TRUE)</f>
        <v>33</v>
      </c>
      <c r="H6473" s="648">
        <f>VLOOKUP($A6473,PH!$A:$H,7,TRUE)</f>
        <v>29.83</v>
      </c>
      <c r="I6473" s="648">
        <f>VLOOKUP($A6473,PH!$A:$H,8,TRUE)</f>
        <v>80.63</v>
      </c>
    </row>
    <row r="6474" spans="1:9" x14ac:dyDescent="0.25">
      <c r="A6474" s="648" t="str">
        <f t="shared" si="101"/>
        <v>2017/06/08-00:13:22</v>
      </c>
      <c r="B6474" s="4">
        <v>42894</v>
      </c>
      <c r="C6474" s="650" t="s">
        <v>542</v>
      </c>
      <c r="D6474" s="648" t="s">
        <v>182</v>
      </c>
      <c r="E6474" s="648">
        <f>VLOOKUP(D6474,ID對照表!A:B,2,FALSE)</f>
        <v>39</v>
      </c>
      <c r="F6474" s="648">
        <f>VLOOKUP($A6474,PH!$A:$H,5,TRUE)</f>
        <v>7.53</v>
      </c>
      <c r="G6474" s="648">
        <f>VLOOKUP($A6474,PH!$A:$H,6,TRUE)</f>
        <v>33</v>
      </c>
      <c r="H6474" s="648">
        <f>VLOOKUP($A6474,PH!$A:$H,7,TRUE)</f>
        <v>29.83</v>
      </c>
      <c r="I6474" s="648">
        <f>VLOOKUP($A6474,PH!$A:$H,8,TRUE)</f>
        <v>80.63</v>
      </c>
    </row>
    <row r="6475" spans="1:9" x14ac:dyDescent="0.25">
      <c r="A6475" s="648" t="str">
        <f t="shared" si="101"/>
        <v>2017/06/08-00:13:25</v>
      </c>
      <c r="B6475" s="4">
        <v>42894</v>
      </c>
      <c r="C6475" s="650" t="s">
        <v>543</v>
      </c>
      <c r="D6475" s="648" t="s">
        <v>182</v>
      </c>
      <c r="E6475" s="648">
        <f>VLOOKUP(D6475,ID對照表!A:B,2,FALSE)</f>
        <v>39</v>
      </c>
      <c r="F6475" s="648">
        <f>VLOOKUP($A6475,PH!$A:$H,5,TRUE)</f>
        <v>7.53</v>
      </c>
      <c r="G6475" s="648">
        <f>VLOOKUP($A6475,PH!$A:$H,6,TRUE)</f>
        <v>33</v>
      </c>
      <c r="H6475" s="648">
        <f>VLOOKUP($A6475,PH!$A:$H,7,TRUE)</f>
        <v>29.83</v>
      </c>
      <c r="I6475" s="648">
        <f>VLOOKUP($A6475,PH!$A:$H,8,TRUE)</f>
        <v>80.63</v>
      </c>
    </row>
    <row r="6476" spans="1:9" x14ac:dyDescent="0.25">
      <c r="A6476" s="648" t="str">
        <f t="shared" si="101"/>
        <v>2017/06/08-00:26:12</v>
      </c>
      <c r="B6476" s="4">
        <v>42894</v>
      </c>
      <c r="C6476" s="650" t="s">
        <v>544</v>
      </c>
      <c r="D6476" s="648" t="s">
        <v>182</v>
      </c>
      <c r="E6476" s="648">
        <f>VLOOKUP(D6476,ID對照表!A:B,2,FALSE)</f>
        <v>39</v>
      </c>
      <c r="F6476" s="648">
        <f>VLOOKUP($A6476,PH!$A:$H,5,TRUE)</f>
        <v>7.52</v>
      </c>
      <c r="G6476" s="648">
        <f>VLOOKUP($A6476,PH!$A:$H,6,TRUE)</f>
        <v>33</v>
      </c>
      <c r="H6476" s="648">
        <f>VLOOKUP($A6476,PH!$A:$H,7,TRUE)</f>
        <v>29.78</v>
      </c>
      <c r="I6476" s="648">
        <f>VLOOKUP($A6476,PH!$A:$H,8,TRUE)</f>
        <v>80.25</v>
      </c>
    </row>
    <row r="6477" spans="1:9" x14ac:dyDescent="0.25">
      <c r="A6477" s="648" t="str">
        <f t="shared" si="101"/>
        <v>2017/06/08-00:42:02</v>
      </c>
      <c r="B6477" s="4">
        <v>42894</v>
      </c>
      <c r="C6477" s="650" t="s">
        <v>545</v>
      </c>
      <c r="D6477" s="648" t="s">
        <v>81</v>
      </c>
      <c r="E6477" s="648">
        <f>VLOOKUP(D6477,ID對照表!A:B,2,FALSE)</f>
        <v>56</v>
      </c>
      <c r="F6477" s="648">
        <f>VLOOKUP($A6477,PH!$A:$H,5,TRUE)</f>
        <v>7.53</v>
      </c>
      <c r="G6477" s="648">
        <f>VLOOKUP($A6477,PH!$A:$H,6,TRUE)</f>
        <v>32.9</v>
      </c>
      <c r="H6477" s="648">
        <f>VLOOKUP($A6477,PH!$A:$H,7,TRUE)</f>
        <v>29.7</v>
      </c>
      <c r="I6477" s="648">
        <f>VLOOKUP($A6477,PH!$A:$H,8,TRUE)</f>
        <v>81.599999999999994</v>
      </c>
    </row>
    <row r="6478" spans="1:9" x14ac:dyDescent="0.25">
      <c r="A6478" s="648" t="str">
        <f t="shared" si="101"/>
        <v>2017/06/08-00:44:27</v>
      </c>
      <c r="B6478" s="4">
        <v>42894</v>
      </c>
      <c r="C6478" s="650" t="s">
        <v>546</v>
      </c>
      <c r="D6478" s="648" t="s">
        <v>81</v>
      </c>
      <c r="E6478" s="648">
        <f>VLOOKUP(D6478,ID對照表!A:B,2,FALSE)</f>
        <v>56</v>
      </c>
      <c r="F6478" s="648">
        <f>VLOOKUP($A6478,PH!$A:$H,5,TRUE)</f>
        <v>7.53</v>
      </c>
      <c r="G6478" s="648">
        <f>VLOOKUP($A6478,PH!$A:$H,6,TRUE)</f>
        <v>32.9</v>
      </c>
      <c r="H6478" s="648">
        <f>VLOOKUP($A6478,PH!$A:$H,7,TRUE)</f>
        <v>29.7</v>
      </c>
      <c r="I6478" s="648">
        <f>VLOOKUP($A6478,PH!$A:$H,8,TRUE)</f>
        <v>81.599999999999994</v>
      </c>
    </row>
    <row r="6479" spans="1:9" x14ac:dyDescent="0.25">
      <c r="A6479" s="648" t="str">
        <f t="shared" si="101"/>
        <v>2017/06/08-01:20:47</v>
      </c>
      <c r="B6479" s="4">
        <v>42894</v>
      </c>
      <c r="C6479" s="650" t="s">
        <v>547</v>
      </c>
      <c r="D6479" s="648" t="s">
        <v>81</v>
      </c>
      <c r="E6479" s="648">
        <f>VLOOKUP(D6479,ID對照表!A:B,2,FALSE)</f>
        <v>56</v>
      </c>
      <c r="F6479" s="648">
        <f>VLOOKUP($A6479,PH!$A:$H,5,TRUE)</f>
        <v>7.55</v>
      </c>
      <c r="G6479" s="648">
        <f>VLOOKUP($A6479,PH!$A:$H,6,TRUE)</f>
        <v>32.700000000000003</v>
      </c>
      <c r="H6479" s="648">
        <f>VLOOKUP($A6479,PH!$A:$H,7,TRUE)</f>
        <v>28.94</v>
      </c>
      <c r="I6479" s="648">
        <f>VLOOKUP($A6479,PH!$A:$H,8,TRUE)</f>
        <v>78.260000000000005</v>
      </c>
    </row>
    <row r="6480" spans="1:9" x14ac:dyDescent="0.25">
      <c r="A6480" s="648" t="str">
        <f t="shared" si="101"/>
        <v>2017/06/08-04:20:03</v>
      </c>
      <c r="B6480" s="4">
        <v>42894</v>
      </c>
      <c r="C6480" s="650" t="s">
        <v>548</v>
      </c>
      <c r="D6480" s="648" t="s">
        <v>56</v>
      </c>
      <c r="E6480" s="648">
        <f>VLOOKUP(D6480,ID對照表!A:B,2,FALSE)</f>
        <v>31</v>
      </c>
      <c r="F6480" s="648">
        <f>VLOOKUP($A6480,PH!$A:$H,5,TRUE)</f>
        <v>7.48</v>
      </c>
      <c r="G6480" s="648">
        <f>VLOOKUP($A6480,PH!$A:$H,6,TRUE)</f>
        <v>31.8</v>
      </c>
      <c r="H6480" s="648">
        <f>VLOOKUP($A6480,PH!$A:$H,7,TRUE)</f>
        <v>28.53</v>
      </c>
      <c r="I6480" s="648">
        <f>VLOOKUP($A6480,PH!$A:$H,8,TRUE)</f>
        <v>79.47</v>
      </c>
    </row>
    <row r="6481" spans="1:9" x14ac:dyDescent="0.25">
      <c r="A6481" s="648" t="str">
        <f t="shared" si="101"/>
        <v>2017/06/08-08:15:22</v>
      </c>
      <c r="B6481" s="4">
        <v>42894</v>
      </c>
      <c r="C6481" s="650" t="s">
        <v>549</v>
      </c>
      <c r="D6481" s="648" t="s">
        <v>56</v>
      </c>
      <c r="E6481" s="648">
        <f>VLOOKUP(D6481,ID對照表!A:B,2,FALSE)</f>
        <v>31</v>
      </c>
      <c r="F6481" s="648">
        <f>VLOOKUP($A6481,PH!$A:$H,5,TRUE)</f>
        <v>7.53</v>
      </c>
      <c r="G6481" s="648">
        <f>VLOOKUP($A6481,PH!$A:$H,6,TRUE)</f>
        <v>31.3</v>
      </c>
      <c r="H6481" s="648">
        <f>VLOOKUP($A6481,PH!$A:$H,7,TRUE)</f>
        <v>30.32</v>
      </c>
      <c r="I6481" s="648">
        <f>VLOOKUP($A6481,PH!$A:$H,8,TRUE)</f>
        <v>72.77</v>
      </c>
    </row>
    <row r="6482" spans="1:9" x14ac:dyDescent="0.25">
      <c r="A6482" s="648" t="str">
        <f t="shared" si="101"/>
        <v>2017/06/08-08:15:32</v>
      </c>
      <c r="B6482" s="4">
        <v>42894</v>
      </c>
      <c r="C6482" s="650" t="s">
        <v>550</v>
      </c>
      <c r="D6482" s="648" t="s">
        <v>56</v>
      </c>
      <c r="E6482" s="648">
        <f>VLOOKUP(D6482,ID對照表!A:B,2,FALSE)</f>
        <v>31</v>
      </c>
      <c r="F6482" s="648">
        <f>VLOOKUP($A6482,PH!$A:$H,5,TRUE)</f>
        <v>7.53</v>
      </c>
      <c r="G6482" s="648">
        <f>VLOOKUP($A6482,PH!$A:$H,6,TRUE)</f>
        <v>31.3</v>
      </c>
      <c r="H6482" s="648">
        <f>VLOOKUP($A6482,PH!$A:$H,7,TRUE)</f>
        <v>30.32</v>
      </c>
      <c r="I6482" s="648">
        <f>VLOOKUP($A6482,PH!$A:$H,8,TRUE)</f>
        <v>72.77</v>
      </c>
    </row>
    <row r="6483" spans="1:9" x14ac:dyDescent="0.25">
      <c r="A6483" s="648" t="str">
        <f t="shared" si="101"/>
        <v>2017/06/08-12:36:32</v>
      </c>
      <c r="B6483" s="4">
        <v>42894</v>
      </c>
      <c r="C6483" s="650" t="s">
        <v>551</v>
      </c>
      <c r="D6483" s="648" t="s">
        <v>33</v>
      </c>
      <c r="E6483" s="648">
        <f>VLOOKUP(D6483,ID對照表!A:B,2,FALSE)</f>
        <v>13</v>
      </c>
      <c r="F6483" s="648">
        <f>VLOOKUP($A6483,PH!$A:$H,5,TRUE)</f>
        <v>7.75</v>
      </c>
      <c r="G6483" s="648">
        <f>VLOOKUP($A6483,PH!$A:$H,6,TRUE)</f>
        <v>33.700000000000003</v>
      </c>
      <c r="H6483" s="648">
        <f>VLOOKUP($A6483,PH!$A:$H,7,TRUE)</f>
        <v>32.81</v>
      </c>
      <c r="I6483" s="648">
        <f>VLOOKUP($A6483,PH!$A:$H,8,TRUE)</f>
        <v>66.599999999999994</v>
      </c>
    </row>
    <row r="6484" spans="1:9" x14ac:dyDescent="0.25">
      <c r="A6484" s="648" t="str">
        <f t="shared" si="101"/>
        <v>2017/06/08-12:36:51</v>
      </c>
      <c r="B6484" s="4">
        <v>42894</v>
      </c>
      <c r="C6484" s="650" t="s">
        <v>552</v>
      </c>
      <c r="D6484" s="648" t="s">
        <v>33</v>
      </c>
      <c r="E6484" s="648">
        <f>VLOOKUP(D6484,ID對照表!A:B,2,FALSE)</f>
        <v>13</v>
      </c>
      <c r="F6484" s="648">
        <f>VLOOKUP($A6484,PH!$A:$H,5,TRUE)</f>
        <v>7.75</v>
      </c>
      <c r="G6484" s="648">
        <f>VLOOKUP($A6484,PH!$A:$H,6,TRUE)</f>
        <v>33.700000000000003</v>
      </c>
      <c r="H6484" s="648">
        <f>VLOOKUP($A6484,PH!$A:$H,7,TRUE)</f>
        <v>32.81</v>
      </c>
      <c r="I6484" s="648">
        <f>VLOOKUP($A6484,PH!$A:$H,8,TRUE)</f>
        <v>66.599999999999994</v>
      </c>
    </row>
    <row r="6485" spans="1:9" x14ac:dyDescent="0.25">
      <c r="A6485" s="648" t="str">
        <f t="shared" si="101"/>
        <v>2017/06/08-12:38:35</v>
      </c>
      <c r="B6485" s="4">
        <v>42894</v>
      </c>
      <c r="C6485" s="650" t="s">
        <v>553</v>
      </c>
      <c r="D6485" s="648" t="s">
        <v>33</v>
      </c>
      <c r="E6485" s="648">
        <f>VLOOKUP(D6485,ID對照表!A:B,2,FALSE)</f>
        <v>13</v>
      </c>
      <c r="F6485" s="648">
        <f>VLOOKUP($A6485,PH!$A:$H,5,TRUE)</f>
        <v>7.75</v>
      </c>
      <c r="G6485" s="648">
        <f>VLOOKUP($A6485,PH!$A:$H,6,TRUE)</f>
        <v>33.700000000000003</v>
      </c>
      <c r="H6485" s="648">
        <f>VLOOKUP($A6485,PH!$A:$H,7,TRUE)</f>
        <v>32.81</v>
      </c>
      <c r="I6485" s="648">
        <f>VLOOKUP($A6485,PH!$A:$H,8,TRUE)</f>
        <v>66.599999999999994</v>
      </c>
    </row>
    <row r="6486" spans="1:9" x14ac:dyDescent="0.25">
      <c r="A6486" s="648" t="str">
        <f t="shared" si="101"/>
        <v>2017/06/08-14:01:29</v>
      </c>
      <c r="B6486" s="4">
        <v>42894</v>
      </c>
      <c r="C6486" s="650" t="s">
        <v>554</v>
      </c>
      <c r="D6486" s="648" t="s">
        <v>56</v>
      </c>
      <c r="E6486" s="648">
        <f>VLOOKUP(D6486,ID對照表!A:B,2,FALSE)</f>
        <v>31</v>
      </c>
      <c r="F6486" s="648">
        <f>VLOOKUP($A6486,PH!$A:$H,5,TRUE)</f>
        <v>7.98</v>
      </c>
      <c r="G6486" s="648">
        <f>VLOOKUP($A6486,PH!$A:$H,6,TRUE)</f>
        <v>34.200000000000003</v>
      </c>
      <c r="H6486" s="648">
        <f>VLOOKUP($A6486,PH!$A:$H,7,TRUE)</f>
        <v>33.1</v>
      </c>
      <c r="I6486" s="648">
        <f>VLOOKUP($A6486,PH!$A:$H,8,TRUE)</f>
        <v>65.790000000000006</v>
      </c>
    </row>
    <row r="6487" spans="1:9" x14ac:dyDescent="0.25">
      <c r="A6487" s="648" t="str">
        <f t="shared" si="101"/>
        <v>2017/06/08-16:22:57</v>
      </c>
      <c r="B6487" s="4">
        <v>42894</v>
      </c>
      <c r="C6487" s="650" t="s">
        <v>555</v>
      </c>
      <c r="D6487" s="648" t="s">
        <v>33</v>
      </c>
      <c r="E6487" s="648">
        <f>VLOOKUP(D6487,ID對照表!A:B,2,FALSE)</f>
        <v>13</v>
      </c>
      <c r="F6487" s="648">
        <f>VLOOKUP($A6487,PH!$A:$H,5,TRUE)</f>
        <v>8.02</v>
      </c>
      <c r="G6487" s="648">
        <f>VLOOKUP($A6487,PH!$A:$H,6,TRUE)</f>
        <v>33.799999999999997</v>
      </c>
      <c r="H6487" s="648">
        <f>VLOOKUP($A6487,PH!$A:$H,7,TRUE)</f>
        <v>29.37</v>
      </c>
      <c r="I6487" s="648">
        <f>VLOOKUP($A6487,PH!$A:$H,8,TRUE)</f>
        <v>73.28</v>
      </c>
    </row>
    <row r="6488" spans="1:9" x14ac:dyDescent="0.25">
      <c r="A6488" s="648" t="str">
        <f t="shared" si="101"/>
        <v>2017/06/08-18:59:00</v>
      </c>
      <c r="B6488" s="4">
        <v>42894</v>
      </c>
      <c r="C6488" s="650" t="s">
        <v>556</v>
      </c>
      <c r="D6488" s="648" t="s">
        <v>33</v>
      </c>
      <c r="E6488" s="648">
        <f>VLOOKUP(D6488,ID對照表!A:B,2,FALSE)</f>
        <v>13</v>
      </c>
      <c r="F6488" s="648">
        <f>VLOOKUP($A6488,PH!$A:$H,5,TRUE)</f>
        <v>7.99</v>
      </c>
      <c r="G6488" s="648">
        <f>VLOOKUP($A6488,PH!$A:$H,6,TRUE)</f>
        <v>33.299999999999997</v>
      </c>
      <c r="H6488" s="648">
        <f>VLOOKUP($A6488,PH!$A:$H,7,TRUE)</f>
        <v>30.09</v>
      </c>
      <c r="I6488" s="648">
        <f>VLOOKUP($A6488,PH!$A:$H,8,TRUE)</f>
        <v>73.87</v>
      </c>
    </row>
    <row r="6489" spans="1:9" x14ac:dyDescent="0.25">
      <c r="A6489" s="648" t="str">
        <f t="shared" si="101"/>
        <v>2017/06/08-19:09:14</v>
      </c>
      <c r="B6489" s="4">
        <v>42894</v>
      </c>
      <c r="C6489" s="650" t="s">
        <v>557</v>
      </c>
      <c r="D6489" s="648" t="s">
        <v>33</v>
      </c>
      <c r="E6489" s="648">
        <f>VLOOKUP(D6489,ID對照表!A:B,2,FALSE)</f>
        <v>13</v>
      </c>
      <c r="F6489" s="648">
        <f>VLOOKUP($A6489,PH!$A:$H,5,TRUE)</f>
        <v>7.94</v>
      </c>
      <c r="G6489" s="648">
        <f>VLOOKUP($A6489,PH!$A:$H,6,TRUE)</f>
        <v>33.200000000000003</v>
      </c>
      <c r="H6489" s="648">
        <f>VLOOKUP($A6489,PH!$A:$H,7,TRUE)</f>
        <v>29.92</v>
      </c>
      <c r="I6489" s="648">
        <f>VLOOKUP($A6489,PH!$A:$H,8,TRUE)</f>
        <v>74.819999999999993</v>
      </c>
    </row>
    <row r="6490" spans="1:9" x14ac:dyDescent="0.25">
      <c r="A6490" s="648" t="str">
        <f t="shared" si="101"/>
        <v>2017/06/08-19:13:34</v>
      </c>
      <c r="B6490" s="4">
        <v>42894</v>
      </c>
      <c r="C6490" s="650" t="s">
        <v>558</v>
      </c>
      <c r="D6490" s="648" t="s">
        <v>33</v>
      </c>
      <c r="E6490" s="648">
        <f>VLOOKUP(D6490,ID對照表!A:B,2,FALSE)</f>
        <v>13</v>
      </c>
      <c r="F6490" s="648">
        <f>VLOOKUP($A6490,PH!$A:$H,5,TRUE)</f>
        <v>7.94</v>
      </c>
      <c r="G6490" s="648">
        <f>VLOOKUP($A6490,PH!$A:$H,6,TRUE)</f>
        <v>33.200000000000003</v>
      </c>
      <c r="H6490" s="648">
        <f>VLOOKUP($A6490,PH!$A:$H,7,TRUE)</f>
        <v>29.92</v>
      </c>
      <c r="I6490" s="648">
        <f>VLOOKUP($A6490,PH!$A:$H,8,TRUE)</f>
        <v>74.819999999999993</v>
      </c>
    </row>
    <row r="6491" spans="1:9" x14ac:dyDescent="0.25">
      <c r="A6491" s="648" t="str">
        <f t="shared" si="101"/>
        <v>2017/06/08-19:48:12</v>
      </c>
      <c r="B6491" s="4">
        <v>42894</v>
      </c>
      <c r="C6491" s="650" t="s">
        <v>559</v>
      </c>
      <c r="D6491" s="648" t="s">
        <v>33</v>
      </c>
      <c r="E6491" s="648">
        <f>VLOOKUP(D6491,ID對照表!A:B,2,FALSE)</f>
        <v>13</v>
      </c>
      <c r="F6491" s="648">
        <f>VLOOKUP($A6491,PH!$A:$H,5,TRUE)</f>
        <v>7.93</v>
      </c>
      <c r="G6491" s="648">
        <f>VLOOKUP($A6491,PH!$A:$H,6,TRUE)</f>
        <v>33.1</v>
      </c>
      <c r="H6491" s="648">
        <f>VLOOKUP($A6491,PH!$A:$H,7,TRUE)</f>
        <v>29.68</v>
      </c>
      <c r="I6491" s="648">
        <f>VLOOKUP($A6491,PH!$A:$H,8,TRUE)</f>
        <v>76.42</v>
      </c>
    </row>
    <row r="6492" spans="1:9" x14ac:dyDescent="0.25">
      <c r="A6492" s="648" t="str">
        <f t="shared" si="101"/>
        <v>2017/06/09-01:59:13</v>
      </c>
      <c r="B6492" s="4">
        <v>42895</v>
      </c>
      <c r="C6492" s="650" t="s">
        <v>560</v>
      </c>
      <c r="D6492" s="648" t="s">
        <v>56</v>
      </c>
      <c r="E6492" s="648">
        <f>VLOOKUP(D6492,ID對照表!A:B,2,FALSE)</f>
        <v>31</v>
      </c>
      <c r="F6492" s="648">
        <f>VLOOKUP($A6492,PH!$A:$H,5,TRUE)</f>
        <v>7.51</v>
      </c>
      <c r="G6492" s="648">
        <f>VLOOKUP($A6492,PH!$A:$H,6,TRUE)</f>
        <v>31.4</v>
      </c>
      <c r="H6492" s="648">
        <f>VLOOKUP($A6492,PH!$A:$H,7,TRUE)</f>
        <v>28.41</v>
      </c>
      <c r="I6492" s="648">
        <f>VLOOKUP($A6492,PH!$A:$H,8,TRUE)</f>
        <v>78.16</v>
      </c>
    </row>
    <row r="6493" spans="1:9" x14ac:dyDescent="0.25">
      <c r="A6493" s="648" t="str">
        <f t="shared" si="101"/>
        <v>2017/06/09-01:59:14</v>
      </c>
      <c r="B6493" s="4">
        <v>42895</v>
      </c>
      <c r="C6493" s="650" t="s">
        <v>561</v>
      </c>
      <c r="D6493" s="648" t="s">
        <v>56</v>
      </c>
      <c r="E6493" s="648">
        <f>VLOOKUP(D6493,ID對照表!A:B,2,FALSE)</f>
        <v>31</v>
      </c>
      <c r="F6493" s="648">
        <f>VLOOKUP($A6493,PH!$A:$H,5,TRUE)</f>
        <v>7.51</v>
      </c>
      <c r="G6493" s="648">
        <f>VLOOKUP($A6493,PH!$A:$H,6,TRUE)</f>
        <v>31.4</v>
      </c>
      <c r="H6493" s="648">
        <f>VLOOKUP($A6493,PH!$A:$H,7,TRUE)</f>
        <v>28.41</v>
      </c>
      <c r="I6493" s="648">
        <f>VLOOKUP($A6493,PH!$A:$H,8,TRUE)</f>
        <v>78.16</v>
      </c>
    </row>
    <row r="6494" spans="1:9" x14ac:dyDescent="0.25">
      <c r="A6494" s="648" t="str">
        <f t="shared" si="101"/>
        <v>2017/06/09-01:59:16</v>
      </c>
      <c r="B6494" s="4">
        <v>42895</v>
      </c>
      <c r="C6494" s="650" t="s">
        <v>562</v>
      </c>
      <c r="D6494" s="648" t="s">
        <v>56</v>
      </c>
      <c r="E6494" s="648">
        <f>VLOOKUP(D6494,ID對照表!A:B,2,FALSE)</f>
        <v>31</v>
      </c>
      <c r="F6494" s="648">
        <f>VLOOKUP($A6494,PH!$A:$H,5,TRUE)</f>
        <v>7.51</v>
      </c>
      <c r="G6494" s="648">
        <f>VLOOKUP($A6494,PH!$A:$H,6,TRUE)</f>
        <v>31.4</v>
      </c>
      <c r="H6494" s="648">
        <f>VLOOKUP($A6494,PH!$A:$H,7,TRUE)</f>
        <v>28.41</v>
      </c>
      <c r="I6494" s="648">
        <f>VLOOKUP($A6494,PH!$A:$H,8,TRUE)</f>
        <v>78.16</v>
      </c>
    </row>
    <row r="6495" spans="1:9" x14ac:dyDescent="0.25">
      <c r="A6495" s="648" t="str">
        <f t="shared" si="101"/>
        <v>2017/06/09-01:59:17</v>
      </c>
      <c r="B6495" s="4">
        <v>42895</v>
      </c>
      <c r="C6495" s="650" t="s">
        <v>563</v>
      </c>
      <c r="D6495" s="648" t="s">
        <v>56</v>
      </c>
      <c r="E6495" s="648">
        <f>VLOOKUP(D6495,ID對照表!A:B,2,FALSE)</f>
        <v>31</v>
      </c>
      <c r="F6495" s="648">
        <f>VLOOKUP($A6495,PH!$A:$H,5,TRUE)</f>
        <v>7.51</v>
      </c>
      <c r="G6495" s="648">
        <f>VLOOKUP($A6495,PH!$A:$H,6,TRUE)</f>
        <v>31.4</v>
      </c>
      <c r="H6495" s="648">
        <f>VLOOKUP($A6495,PH!$A:$H,7,TRUE)</f>
        <v>28.41</v>
      </c>
      <c r="I6495" s="648">
        <f>VLOOKUP($A6495,PH!$A:$H,8,TRUE)</f>
        <v>78.16</v>
      </c>
    </row>
    <row r="6496" spans="1:9" x14ac:dyDescent="0.25">
      <c r="A6496" s="648" t="str">
        <f t="shared" si="101"/>
        <v>2017/06/09-01:59:19</v>
      </c>
      <c r="B6496" s="4">
        <v>42895</v>
      </c>
      <c r="C6496" s="650" t="s">
        <v>564</v>
      </c>
      <c r="D6496" s="648" t="s">
        <v>56</v>
      </c>
      <c r="E6496" s="648">
        <f>VLOOKUP(D6496,ID對照表!A:B,2,FALSE)</f>
        <v>31</v>
      </c>
      <c r="F6496" s="648">
        <f>VLOOKUP($A6496,PH!$A:$H,5,TRUE)</f>
        <v>7.51</v>
      </c>
      <c r="G6496" s="648">
        <f>VLOOKUP($A6496,PH!$A:$H,6,TRUE)</f>
        <v>31.4</v>
      </c>
      <c r="H6496" s="648">
        <f>VLOOKUP($A6496,PH!$A:$H,7,TRUE)</f>
        <v>28.41</v>
      </c>
      <c r="I6496" s="648">
        <f>VLOOKUP($A6496,PH!$A:$H,8,TRUE)</f>
        <v>78.16</v>
      </c>
    </row>
    <row r="6497" spans="1:9" x14ac:dyDescent="0.25">
      <c r="A6497" s="648" t="str">
        <f t="shared" si="101"/>
        <v>2017/06/09-01:59:21</v>
      </c>
      <c r="B6497" s="4">
        <v>42895</v>
      </c>
      <c r="C6497" s="650" t="s">
        <v>565</v>
      </c>
      <c r="D6497" s="648" t="s">
        <v>56</v>
      </c>
      <c r="E6497" s="648">
        <f>VLOOKUP(D6497,ID對照表!A:B,2,FALSE)</f>
        <v>31</v>
      </c>
      <c r="F6497" s="648">
        <f>VLOOKUP($A6497,PH!$A:$H,5,TRUE)</f>
        <v>7.51</v>
      </c>
      <c r="G6497" s="648">
        <f>VLOOKUP($A6497,PH!$A:$H,6,TRUE)</f>
        <v>31.4</v>
      </c>
      <c r="H6497" s="648">
        <f>VLOOKUP($A6497,PH!$A:$H,7,TRUE)</f>
        <v>28.41</v>
      </c>
      <c r="I6497" s="648">
        <f>VLOOKUP($A6497,PH!$A:$H,8,TRUE)</f>
        <v>78.16</v>
      </c>
    </row>
    <row r="6498" spans="1:9" x14ac:dyDescent="0.25">
      <c r="A6498" s="648" t="str">
        <f t="shared" si="101"/>
        <v>2017/06/09-03:11:55</v>
      </c>
      <c r="B6498" s="4">
        <v>42895</v>
      </c>
      <c r="C6498" s="650" t="s">
        <v>566</v>
      </c>
      <c r="D6498" s="648" t="s">
        <v>567</v>
      </c>
      <c r="E6498" s="648">
        <f>VLOOKUP(D6498,ID對照表!A:B,2,FALSE)</f>
        <v>100</v>
      </c>
      <c r="F6498" s="648">
        <f>VLOOKUP($A6498,PH!$A:$H,5,TRUE)</f>
        <v>7.5</v>
      </c>
      <c r="G6498" s="648">
        <f>VLOOKUP($A6498,PH!$A:$H,6,TRUE)</f>
        <v>31.1</v>
      </c>
      <c r="H6498" s="648">
        <f>VLOOKUP($A6498,PH!$A:$H,7,TRUE)</f>
        <v>28.28</v>
      </c>
      <c r="I6498" s="648">
        <f>VLOOKUP($A6498,PH!$A:$H,8,TRUE)</f>
        <v>77.239999999999995</v>
      </c>
    </row>
    <row r="6499" spans="1:9" x14ac:dyDescent="0.25">
      <c r="A6499" s="648" t="str">
        <f t="shared" si="101"/>
        <v>2017/06/09-04:34:52</v>
      </c>
      <c r="B6499" s="4">
        <v>42895</v>
      </c>
      <c r="C6499" s="650" t="s">
        <v>568</v>
      </c>
      <c r="D6499" s="648" t="s">
        <v>56</v>
      </c>
      <c r="E6499" s="648">
        <f>VLOOKUP(D6499,ID對照表!A:B,2,FALSE)</f>
        <v>31</v>
      </c>
      <c r="F6499" s="648">
        <f>VLOOKUP($A6499,PH!$A:$H,5,TRUE)</f>
        <v>7.48</v>
      </c>
      <c r="G6499" s="648">
        <f>VLOOKUP($A6499,PH!$A:$H,6,TRUE)</f>
        <v>30.8</v>
      </c>
      <c r="H6499" s="648">
        <f>VLOOKUP($A6499,PH!$A:$H,7,TRUE)</f>
        <v>28.02</v>
      </c>
      <c r="I6499" s="648">
        <f>VLOOKUP($A6499,PH!$A:$H,8,TRUE)</f>
        <v>78.72</v>
      </c>
    </row>
    <row r="6500" spans="1:9" x14ac:dyDescent="0.25">
      <c r="A6500" s="648" t="str">
        <f t="shared" si="101"/>
        <v>2017/06/09-04:34:54</v>
      </c>
      <c r="B6500" s="4">
        <v>42895</v>
      </c>
      <c r="C6500" s="650" t="s">
        <v>569</v>
      </c>
      <c r="D6500" s="648" t="s">
        <v>56</v>
      </c>
      <c r="E6500" s="648">
        <f>VLOOKUP(D6500,ID對照表!A:B,2,FALSE)</f>
        <v>31</v>
      </c>
      <c r="F6500" s="648">
        <f>VLOOKUP($A6500,PH!$A:$H,5,TRUE)</f>
        <v>7.48</v>
      </c>
      <c r="G6500" s="648">
        <f>VLOOKUP($A6500,PH!$A:$H,6,TRUE)</f>
        <v>30.8</v>
      </c>
      <c r="H6500" s="648">
        <f>VLOOKUP($A6500,PH!$A:$H,7,TRUE)</f>
        <v>28.02</v>
      </c>
      <c r="I6500" s="648">
        <f>VLOOKUP($A6500,PH!$A:$H,8,TRUE)</f>
        <v>78.72</v>
      </c>
    </row>
    <row r="6501" spans="1:9" x14ac:dyDescent="0.25">
      <c r="A6501" s="648" t="str">
        <f t="shared" si="101"/>
        <v>2017/06/09-04:34:58</v>
      </c>
      <c r="B6501" s="4">
        <v>42895</v>
      </c>
      <c r="C6501" s="650" t="s">
        <v>570</v>
      </c>
      <c r="D6501" s="648" t="s">
        <v>56</v>
      </c>
      <c r="E6501" s="648">
        <f>VLOOKUP(D6501,ID對照表!A:B,2,FALSE)</f>
        <v>31</v>
      </c>
      <c r="F6501" s="648">
        <f>VLOOKUP($A6501,PH!$A:$H,5,TRUE)</f>
        <v>7.48</v>
      </c>
      <c r="G6501" s="648">
        <f>VLOOKUP($A6501,PH!$A:$H,6,TRUE)</f>
        <v>30.8</v>
      </c>
      <c r="H6501" s="648">
        <f>VLOOKUP($A6501,PH!$A:$H,7,TRUE)</f>
        <v>28.02</v>
      </c>
      <c r="I6501" s="648">
        <f>VLOOKUP($A6501,PH!$A:$H,8,TRUE)</f>
        <v>78.72</v>
      </c>
    </row>
    <row r="6502" spans="1:9" x14ac:dyDescent="0.25">
      <c r="A6502" s="648" t="str">
        <f t="shared" si="101"/>
        <v>2017/06/09-04:35:01</v>
      </c>
      <c r="B6502" s="4">
        <v>42895</v>
      </c>
      <c r="C6502" s="650" t="s">
        <v>571</v>
      </c>
      <c r="D6502" s="648" t="s">
        <v>56</v>
      </c>
      <c r="E6502" s="648">
        <f>VLOOKUP(D6502,ID對照表!A:B,2,FALSE)</f>
        <v>31</v>
      </c>
      <c r="F6502" s="648">
        <f>VLOOKUP($A6502,PH!$A:$H,5,TRUE)</f>
        <v>7.48</v>
      </c>
      <c r="G6502" s="648">
        <f>VLOOKUP($A6502,PH!$A:$H,6,TRUE)</f>
        <v>30.8</v>
      </c>
      <c r="H6502" s="648">
        <f>VLOOKUP($A6502,PH!$A:$H,7,TRUE)</f>
        <v>28.02</v>
      </c>
      <c r="I6502" s="648">
        <f>VLOOKUP($A6502,PH!$A:$H,8,TRUE)</f>
        <v>78.72</v>
      </c>
    </row>
    <row r="6503" spans="1:9" x14ac:dyDescent="0.25">
      <c r="A6503" s="648" t="str">
        <f t="shared" si="101"/>
        <v>2017/06/09-04:35:02</v>
      </c>
      <c r="B6503" s="4">
        <v>42895</v>
      </c>
      <c r="C6503" s="650" t="s">
        <v>572</v>
      </c>
      <c r="D6503" s="648" t="s">
        <v>56</v>
      </c>
      <c r="E6503" s="648">
        <f>VLOOKUP(D6503,ID對照表!A:B,2,FALSE)</f>
        <v>31</v>
      </c>
      <c r="F6503" s="648">
        <f>VLOOKUP($A6503,PH!$A:$H,5,TRUE)</f>
        <v>7.48</v>
      </c>
      <c r="G6503" s="648">
        <f>VLOOKUP($A6503,PH!$A:$H,6,TRUE)</f>
        <v>30.8</v>
      </c>
      <c r="H6503" s="648">
        <f>VLOOKUP($A6503,PH!$A:$H,7,TRUE)</f>
        <v>28.02</v>
      </c>
      <c r="I6503" s="648">
        <f>VLOOKUP($A6503,PH!$A:$H,8,TRUE)</f>
        <v>78.72</v>
      </c>
    </row>
    <row r="6504" spans="1:9" x14ac:dyDescent="0.25">
      <c r="A6504" s="648" t="str">
        <f t="shared" si="101"/>
        <v>2017/06/09-04:35:05</v>
      </c>
      <c r="B6504" s="4">
        <v>42895</v>
      </c>
      <c r="C6504" s="650" t="s">
        <v>573</v>
      </c>
      <c r="D6504" s="648" t="s">
        <v>56</v>
      </c>
      <c r="E6504" s="648">
        <f>VLOOKUP(D6504,ID對照表!A:B,2,FALSE)</f>
        <v>31</v>
      </c>
      <c r="F6504" s="648">
        <f>VLOOKUP($A6504,PH!$A:$H,5,TRUE)</f>
        <v>7.48</v>
      </c>
      <c r="G6504" s="648">
        <f>VLOOKUP($A6504,PH!$A:$H,6,TRUE)</f>
        <v>30.8</v>
      </c>
      <c r="H6504" s="648">
        <f>VLOOKUP($A6504,PH!$A:$H,7,TRUE)</f>
        <v>28.02</v>
      </c>
      <c r="I6504" s="648">
        <f>VLOOKUP($A6504,PH!$A:$H,8,TRUE)</f>
        <v>78.72</v>
      </c>
    </row>
    <row r="6505" spans="1:9" x14ac:dyDescent="0.25">
      <c r="A6505" s="648" t="str">
        <f t="shared" si="101"/>
        <v>2017/06/09-04:35:07</v>
      </c>
      <c r="B6505" s="4">
        <v>42895</v>
      </c>
      <c r="C6505" s="650" t="s">
        <v>574</v>
      </c>
      <c r="D6505" s="648" t="s">
        <v>56</v>
      </c>
      <c r="E6505" s="648">
        <f>VLOOKUP(D6505,ID對照表!A:B,2,FALSE)</f>
        <v>31</v>
      </c>
      <c r="F6505" s="648">
        <f>VLOOKUP($A6505,PH!$A:$H,5,TRUE)</f>
        <v>7.48</v>
      </c>
      <c r="G6505" s="648">
        <f>VLOOKUP($A6505,PH!$A:$H,6,TRUE)</f>
        <v>30.8</v>
      </c>
      <c r="H6505" s="648">
        <f>VLOOKUP($A6505,PH!$A:$H,7,TRUE)</f>
        <v>28.02</v>
      </c>
      <c r="I6505" s="648">
        <f>VLOOKUP($A6505,PH!$A:$H,8,TRUE)</f>
        <v>78.72</v>
      </c>
    </row>
    <row r="6506" spans="1:9" x14ac:dyDescent="0.25">
      <c r="A6506" s="648" t="str">
        <f t="shared" si="101"/>
        <v>2017/06/09-04:35:09</v>
      </c>
      <c r="B6506" s="4">
        <v>42895</v>
      </c>
      <c r="C6506" s="650" t="s">
        <v>575</v>
      </c>
      <c r="D6506" s="648" t="s">
        <v>56</v>
      </c>
      <c r="E6506" s="648">
        <f>VLOOKUP(D6506,ID對照表!A:B,2,FALSE)</f>
        <v>31</v>
      </c>
      <c r="F6506" s="648">
        <f>VLOOKUP($A6506,PH!$A:$H,5,TRUE)</f>
        <v>7.48</v>
      </c>
      <c r="G6506" s="648">
        <f>VLOOKUP($A6506,PH!$A:$H,6,TRUE)</f>
        <v>30.8</v>
      </c>
      <c r="H6506" s="648">
        <f>VLOOKUP($A6506,PH!$A:$H,7,TRUE)</f>
        <v>28.02</v>
      </c>
      <c r="I6506" s="648">
        <f>VLOOKUP($A6506,PH!$A:$H,8,TRUE)</f>
        <v>78.72</v>
      </c>
    </row>
    <row r="6507" spans="1:9" x14ac:dyDescent="0.25">
      <c r="A6507" s="648" t="str">
        <f t="shared" si="101"/>
        <v>2017/06/09-04:35:12</v>
      </c>
      <c r="B6507" s="4">
        <v>42895</v>
      </c>
      <c r="C6507" s="650" t="s">
        <v>576</v>
      </c>
      <c r="D6507" s="648" t="s">
        <v>56</v>
      </c>
      <c r="E6507" s="648">
        <f>VLOOKUP(D6507,ID對照表!A:B,2,FALSE)</f>
        <v>31</v>
      </c>
      <c r="F6507" s="648">
        <f>VLOOKUP($A6507,PH!$A:$H,5,TRUE)</f>
        <v>7.48</v>
      </c>
      <c r="G6507" s="648">
        <f>VLOOKUP($A6507,PH!$A:$H,6,TRUE)</f>
        <v>30.8</v>
      </c>
      <c r="H6507" s="648">
        <f>VLOOKUP($A6507,PH!$A:$H,7,TRUE)</f>
        <v>28.02</v>
      </c>
      <c r="I6507" s="648">
        <f>VLOOKUP($A6507,PH!$A:$H,8,TRUE)</f>
        <v>78.72</v>
      </c>
    </row>
    <row r="6508" spans="1:9" x14ac:dyDescent="0.25">
      <c r="A6508" s="648" t="str">
        <f t="shared" si="101"/>
        <v>2017/06/09-04:35:16</v>
      </c>
      <c r="B6508" s="4">
        <v>42895</v>
      </c>
      <c r="C6508" s="650" t="s">
        <v>577</v>
      </c>
      <c r="D6508" s="648" t="s">
        <v>56</v>
      </c>
      <c r="E6508" s="648">
        <f>VLOOKUP(D6508,ID對照表!A:B,2,FALSE)</f>
        <v>31</v>
      </c>
      <c r="F6508" s="648">
        <f>VLOOKUP($A6508,PH!$A:$H,5,TRUE)</f>
        <v>7.48</v>
      </c>
      <c r="G6508" s="648">
        <f>VLOOKUP($A6508,PH!$A:$H,6,TRUE)</f>
        <v>30.8</v>
      </c>
      <c r="H6508" s="648">
        <f>VLOOKUP($A6508,PH!$A:$H,7,TRUE)</f>
        <v>28.02</v>
      </c>
      <c r="I6508" s="648">
        <f>VLOOKUP($A6508,PH!$A:$H,8,TRUE)</f>
        <v>78.72</v>
      </c>
    </row>
    <row r="6509" spans="1:9" x14ac:dyDescent="0.25">
      <c r="A6509" s="648" t="str">
        <f t="shared" si="101"/>
        <v>2017/06/09-04:59:55</v>
      </c>
      <c r="B6509" s="4">
        <v>42895</v>
      </c>
      <c r="C6509" s="650" t="s">
        <v>578</v>
      </c>
      <c r="D6509" s="648" t="s">
        <v>56</v>
      </c>
      <c r="E6509" s="648">
        <f>VLOOKUP(D6509,ID對照表!A:B,2,FALSE)</f>
        <v>31</v>
      </c>
      <c r="F6509" s="648">
        <f>VLOOKUP($A6509,PH!$A:$H,5,TRUE)</f>
        <v>7.47</v>
      </c>
      <c r="G6509" s="648">
        <f>VLOOKUP($A6509,PH!$A:$H,6,TRUE)</f>
        <v>30.7</v>
      </c>
      <c r="H6509" s="648">
        <f>VLOOKUP($A6509,PH!$A:$H,7,TRUE)</f>
        <v>27.97</v>
      </c>
      <c r="I6509" s="648">
        <f>VLOOKUP($A6509,PH!$A:$H,8,TRUE)</f>
        <v>77.510000000000005</v>
      </c>
    </row>
    <row r="6510" spans="1:9" x14ac:dyDescent="0.25">
      <c r="A6510" s="648" t="str">
        <f t="shared" si="101"/>
        <v>2017/06/09-05:20:46</v>
      </c>
      <c r="B6510" s="4">
        <v>42895</v>
      </c>
      <c r="C6510" s="650" t="s">
        <v>579</v>
      </c>
      <c r="D6510" s="648" t="s">
        <v>56</v>
      </c>
      <c r="E6510" s="648">
        <f>VLOOKUP(D6510,ID對照表!A:B,2,FALSE)</f>
        <v>31</v>
      </c>
      <c r="F6510" s="648">
        <f>VLOOKUP($A6510,PH!$A:$H,5,TRUE)</f>
        <v>7.46</v>
      </c>
      <c r="G6510" s="648">
        <f>VLOOKUP($A6510,PH!$A:$H,6,TRUE)</f>
        <v>30.6</v>
      </c>
      <c r="H6510" s="648">
        <f>VLOOKUP($A6510,PH!$A:$H,7,TRUE)</f>
        <v>27.98</v>
      </c>
      <c r="I6510" s="648">
        <f>VLOOKUP($A6510,PH!$A:$H,8,TRUE)</f>
        <v>77.540000000000006</v>
      </c>
    </row>
    <row r="6511" spans="1:9" x14ac:dyDescent="0.25">
      <c r="A6511" s="648" t="str">
        <f t="shared" si="101"/>
        <v>2017/06/09-06:10:49</v>
      </c>
      <c r="B6511" s="4">
        <v>42895</v>
      </c>
      <c r="C6511" s="650" t="s">
        <v>580</v>
      </c>
      <c r="D6511" s="648" t="s">
        <v>56</v>
      </c>
      <c r="E6511" s="648">
        <f>VLOOKUP(D6511,ID對照表!A:B,2,FALSE)</f>
        <v>31</v>
      </c>
      <c r="F6511" s="648">
        <f>VLOOKUP($A6511,PH!$A:$H,5,TRUE)</f>
        <v>7.45</v>
      </c>
      <c r="G6511" s="648">
        <f>VLOOKUP($A6511,PH!$A:$H,6,TRUE)</f>
        <v>30.5</v>
      </c>
      <c r="H6511" s="648">
        <f>VLOOKUP($A6511,PH!$A:$H,7,TRUE)</f>
        <v>28.04</v>
      </c>
      <c r="I6511" s="648">
        <f>VLOOKUP($A6511,PH!$A:$H,8,TRUE)</f>
        <v>77.13</v>
      </c>
    </row>
    <row r="6512" spans="1:9" x14ac:dyDescent="0.25">
      <c r="A6512" s="648" t="str">
        <f t="shared" si="101"/>
        <v>2017/06/09-06:10:50</v>
      </c>
      <c r="B6512" s="4">
        <v>42895</v>
      </c>
      <c r="C6512" s="650" t="s">
        <v>581</v>
      </c>
      <c r="D6512" s="648" t="s">
        <v>56</v>
      </c>
      <c r="E6512" s="648">
        <f>VLOOKUP(D6512,ID對照表!A:B,2,FALSE)</f>
        <v>31</v>
      </c>
      <c r="F6512" s="648">
        <f>VLOOKUP($A6512,PH!$A:$H,5,TRUE)</f>
        <v>7.45</v>
      </c>
      <c r="G6512" s="648">
        <f>VLOOKUP($A6512,PH!$A:$H,6,TRUE)</f>
        <v>30.5</v>
      </c>
      <c r="H6512" s="648">
        <f>VLOOKUP($A6512,PH!$A:$H,7,TRUE)</f>
        <v>28.04</v>
      </c>
      <c r="I6512" s="648">
        <f>VLOOKUP($A6512,PH!$A:$H,8,TRUE)</f>
        <v>77.13</v>
      </c>
    </row>
    <row r="6513" spans="1:9" x14ac:dyDescent="0.25">
      <c r="A6513" s="648" t="str">
        <f t="shared" si="101"/>
        <v>2017/06/09-06:10:58</v>
      </c>
      <c r="B6513" s="4">
        <v>42895</v>
      </c>
      <c r="C6513" s="650" t="s">
        <v>582</v>
      </c>
      <c r="D6513" s="648" t="s">
        <v>56</v>
      </c>
      <c r="E6513" s="648">
        <f>VLOOKUP(D6513,ID對照表!A:B,2,FALSE)</f>
        <v>31</v>
      </c>
      <c r="F6513" s="648">
        <f>VLOOKUP($A6513,PH!$A:$H,5,TRUE)</f>
        <v>7.45</v>
      </c>
      <c r="G6513" s="648">
        <f>VLOOKUP($A6513,PH!$A:$H,6,TRUE)</f>
        <v>30.5</v>
      </c>
      <c r="H6513" s="648">
        <f>VLOOKUP($A6513,PH!$A:$H,7,TRUE)</f>
        <v>28.04</v>
      </c>
      <c r="I6513" s="648">
        <f>VLOOKUP($A6513,PH!$A:$H,8,TRUE)</f>
        <v>77.13</v>
      </c>
    </row>
    <row r="6514" spans="1:9" x14ac:dyDescent="0.25">
      <c r="A6514" s="648" t="str">
        <f t="shared" si="101"/>
        <v>2017/06/09-06:11:02</v>
      </c>
      <c r="B6514" s="4">
        <v>42895</v>
      </c>
      <c r="C6514" s="650" t="s">
        <v>583</v>
      </c>
      <c r="D6514" s="648" t="s">
        <v>56</v>
      </c>
      <c r="E6514" s="648">
        <f>VLOOKUP(D6514,ID對照表!A:B,2,FALSE)</f>
        <v>31</v>
      </c>
      <c r="F6514" s="648">
        <f>VLOOKUP($A6514,PH!$A:$H,5,TRUE)</f>
        <v>7.45</v>
      </c>
      <c r="G6514" s="648">
        <f>VLOOKUP($A6514,PH!$A:$H,6,TRUE)</f>
        <v>30.5</v>
      </c>
      <c r="H6514" s="648">
        <f>VLOOKUP($A6514,PH!$A:$H,7,TRUE)</f>
        <v>28.04</v>
      </c>
      <c r="I6514" s="648">
        <f>VLOOKUP($A6514,PH!$A:$H,8,TRUE)</f>
        <v>77.13</v>
      </c>
    </row>
    <row r="6515" spans="1:9" x14ac:dyDescent="0.25">
      <c r="A6515" s="648" t="str">
        <f t="shared" si="101"/>
        <v>2017/06/09-06:11:06</v>
      </c>
      <c r="B6515" s="4">
        <v>42895</v>
      </c>
      <c r="C6515" s="650" t="s">
        <v>584</v>
      </c>
      <c r="D6515" s="648" t="s">
        <v>56</v>
      </c>
      <c r="E6515" s="648">
        <f>VLOOKUP(D6515,ID對照表!A:B,2,FALSE)</f>
        <v>31</v>
      </c>
      <c r="F6515" s="648">
        <f>VLOOKUP($A6515,PH!$A:$H,5,TRUE)</f>
        <v>7.45</v>
      </c>
      <c r="G6515" s="648">
        <f>VLOOKUP($A6515,PH!$A:$H,6,TRUE)</f>
        <v>30.5</v>
      </c>
      <c r="H6515" s="648">
        <f>VLOOKUP($A6515,PH!$A:$H,7,TRUE)</f>
        <v>28.04</v>
      </c>
      <c r="I6515" s="648">
        <f>VLOOKUP($A6515,PH!$A:$H,8,TRUE)</f>
        <v>77.13</v>
      </c>
    </row>
    <row r="6516" spans="1:9" x14ac:dyDescent="0.25">
      <c r="A6516" s="648" t="str">
        <f t="shared" si="101"/>
        <v>2017/06/09-06:11:12</v>
      </c>
      <c r="B6516" s="4">
        <v>42895</v>
      </c>
      <c r="C6516" s="650" t="s">
        <v>585</v>
      </c>
      <c r="D6516" s="648" t="s">
        <v>56</v>
      </c>
      <c r="E6516" s="648">
        <f>VLOOKUP(D6516,ID對照表!A:B,2,FALSE)</f>
        <v>31</v>
      </c>
      <c r="F6516" s="648">
        <f>VLOOKUP($A6516,PH!$A:$H,5,TRUE)</f>
        <v>7.45</v>
      </c>
      <c r="G6516" s="648">
        <f>VLOOKUP($A6516,PH!$A:$H,6,TRUE)</f>
        <v>30.5</v>
      </c>
      <c r="H6516" s="648">
        <f>VLOOKUP($A6516,PH!$A:$H,7,TRUE)</f>
        <v>28.04</v>
      </c>
      <c r="I6516" s="648">
        <f>VLOOKUP($A6516,PH!$A:$H,8,TRUE)</f>
        <v>77.13</v>
      </c>
    </row>
    <row r="6517" spans="1:9" x14ac:dyDescent="0.25">
      <c r="A6517" s="648" t="str">
        <f t="shared" si="101"/>
        <v>2017/06/09-06:47:54</v>
      </c>
      <c r="B6517" s="4">
        <v>42895</v>
      </c>
      <c r="C6517" s="650" t="s">
        <v>586</v>
      </c>
      <c r="D6517" s="648" t="s">
        <v>56</v>
      </c>
      <c r="E6517" s="648">
        <f>VLOOKUP(D6517,ID對照表!A:B,2,FALSE)</f>
        <v>31</v>
      </c>
      <c r="F6517" s="648">
        <f>VLOOKUP($A6517,PH!$A:$H,5,TRUE)</f>
        <v>7.43</v>
      </c>
      <c r="G6517" s="648">
        <f>VLOOKUP($A6517,PH!$A:$H,6,TRUE)</f>
        <v>30.3</v>
      </c>
      <c r="H6517" s="648">
        <f>VLOOKUP($A6517,PH!$A:$H,7,TRUE)</f>
        <v>28.51</v>
      </c>
      <c r="I6517" s="648">
        <f>VLOOKUP($A6517,PH!$A:$H,8,TRUE)</f>
        <v>73.430000000000007</v>
      </c>
    </row>
    <row r="6518" spans="1:9" x14ac:dyDescent="0.25">
      <c r="A6518" s="648" t="str">
        <f t="shared" si="101"/>
        <v>2017/06/09-06:48:05</v>
      </c>
      <c r="B6518" s="4">
        <v>42895</v>
      </c>
      <c r="C6518" s="650" t="s">
        <v>587</v>
      </c>
      <c r="D6518" s="648" t="s">
        <v>56</v>
      </c>
      <c r="E6518" s="648">
        <f>VLOOKUP(D6518,ID對照表!A:B,2,FALSE)</f>
        <v>31</v>
      </c>
      <c r="F6518" s="648">
        <f>VLOOKUP($A6518,PH!$A:$H,5,TRUE)</f>
        <v>7.43</v>
      </c>
      <c r="G6518" s="648">
        <f>VLOOKUP($A6518,PH!$A:$H,6,TRUE)</f>
        <v>30.3</v>
      </c>
      <c r="H6518" s="648">
        <f>VLOOKUP($A6518,PH!$A:$H,7,TRUE)</f>
        <v>28.51</v>
      </c>
      <c r="I6518" s="648">
        <f>VLOOKUP($A6518,PH!$A:$H,8,TRUE)</f>
        <v>73.430000000000007</v>
      </c>
    </row>
    <row r="6519" spans="1:9" x14ac:dyDescent="0.25">
      <c r="A6519" s="648" t="str">
        <f t="shared" si="101"/>
        <v>2017/06/09-06:48:06</v>
      </c>
      <c r="B6519" s="4">
        <v>42895</v>
      </c>
      <c r="C6519" s="650" t="s">
        <v>588</v>
      </c>
      <c r="D6519" s="648" t="s">
        <v>56</v>
      </c>
      <c r="E6519" s="648">
        <f>VLOOKUP(D6519,ID對照表!A:B,2,FALSE)</f>
        <v>31</v>
      </c>
      <c r="F6519" s="648">
        <f>VLOOKUP($A6519,PH!$A:$H,5,TRUE)</f>
        <v>7.43</v>
      </c>
      <c r="G6519" s="648">
        <f>VLOOKUP($A6519,PH!$A:$H,6,TRUE)</f>
        <v>30.3</v>
      </c>
      <c r="H6519" s="648">
        <f>VLOOKUP($A6519,PH!$A:$H,7,TRUE)</f>
        <v>28.51</v>
      </c>
      <c r="I6519" s="648">
        <f>VLOOKUP($A6519,PH!$A:$H,8,TRUE)</f>
        <v>73.430000000000007</v>
      </c>
    </row>
    <row r="6520" spans="1:9" x14ac:dyDescent="0.25">
      <c r="A6520" s="648" t="str">
        <f t="shared" si="101"/>
        <v>2017/06/09-06:48:08</v>
      </c>
      <c r="B6520" s="4">
        <v>42895</v>
      </c>
      <c r="C6520" s="650" t="s">
        <v>589</v>
      </c>
      <c r="D6520" s="648" t="s">
        <v>56</v>
      </c>
      <c r="E6520" s="648">
        <f>VLOOKUP(D6520,ID對照表!A:B,2,FALSE)</f>
        <v>31</v>
      </c>
      <c r="F6520" s="648">
        <f>VLOOKUP($A6520,PH!$A:$H,5,TRUE)</f>
        <v>7.43</v>
      </c>
      <c r="G6520" s="648">
        <f>VLOOKUP($A6520,PH!$A:$H,6,TRUE)</f>
        <v>30.3</v>
      </c>
      <c r="H6520" s="648">
        <f>VLOOKUP($A6520,PH!$A:$H,7,TRUE)</f>
        <v>28.51</v>
      </c>
      <c r="I6520" s="648">
        <f>VLOOKUP($A6520,PH!$A:$H,8,TRUE)</f>
        <v>73.430000000000007</v>
      </c>
    </row>
    <row r="6521" spans="1:9" x14ac:dyDescent="0.25">
      <c r="A6521" s="648" t="str">
        <f t="shared" si="101"/>
        <v>2017/06/09-08:08:52</v>
      </c>
      <c r="B6521" s="4">
        <v>42895</v>
      </c>
      <c r="C6521" s="650" t="s">
        <v>590</v>
      </c>
      <c r="D6521" s="648" t="s">
        <v>56</v>
      </c>
      <c r="E6521" s="648">
        <f>VLOOKUP(D6521,ID對照表!A:B,2,FALSE)</f>
        <v>31</v>
      </c>
      <c r="F6521" s="648">
        <f>VLOOKUP($A6521,PH!$A:$H,5,TRUE)</f>
        <v>7.48</v>
      </c>
      <c r="G6521" s="648">
        <f>VLOOKUP($A6521,PH!$A:$H,6,TRUE)</f>
        <v>30.5</v>
      </c>
      <c r="H6521" s="648">
        <f>VLOOKUP($A6521,PH!$A:$H,7,TRUE)</f>
        <v>30.06</v>
      </c>
      <c r="I6521" s="648">
        <f>VLOOKUP($A6521,PH!$A:$H,8,TRUE)</f>
        <v>69.27</v>
      </c>
    </row>
    <row r="6522" spans="1:9" x14ac:dyDescent="0.25">
      <c r="A6522" s="648" t="str">
        <f t="shared" si="101"/>
        <v>2017/06/09-08:09:08</v>
      </c>
      <c r="B6522" s="4">
        <v>42895</v>
      </c>
      <c r="C6522" s="650" t="s">
        <v>591</v>
      </c>
      <c r="D6522" s="648" t="s">
        <v>56</v>
      </c>
      <c r="E6522" s="648">
        <f>VLOOKUP(D6522,ID對照表!A:B,2,FALSE)</f>
        <v>31</v>
      </c>
      <c r="F6522" s="648">
        <f>VLOOKUP($A6522,PH!$A:$H,5,TRUE)</f>
        <v>7.48</v>
      </c>
      <c r="G6522" s="648">
        <f>VLOOKUP($A6522,PH!$A:$H,6,TRUE)</f>
        <v>30.5</v>
      </c>
      <c r="H6522" s="648">
        <f>VLOOKUP($A6522,PH!$A:$H,7,TRUE)</f>
        <v>30.06</v>
      </c>
      <c r="I6522" s="648">
        <f>VLOOKUP($A6522,PH!$A:$H,8,TRUE)</f>
        <v>69.27</v>
      </c>
    </row>
    <row r="6523" spans="1:9" x14ac:dyDescent="0.25">
      <c r="A6523" s="648" t="str">
        <f t="shared" si="101"/>
        <v>2017/06/09-10:21:54</v>
      </c>
      <c r="B6523" s="4">
        <v>42895</v>
      </c>
      <c r="C6523" s="650" t="s">
        <v>592</v>
      </c>
      <c r="D6523" s="648" t="s">
        <v>56</v>
      </c>
      <c r="E6523" s="648">
        <f>VLOOKUP(D6523,ID對照表!A:B,2,FALSE)</f>
        <v>31</v>
      </c>
      <c r="F6523" s="648">
        <f>VLOOKUP($A6523,PH!$A:$H,5,TRUE)</f>
        <v>7.52</v>
      </c>
      <c r="G6523" s="648">
        <f>VLOOKUP($A6523,PH!$A:$H,6,TRUE)</f>
        <v>31.6</v>
      </c>
      <c r="H6523" s="648">
        <f>VLOOKUP($A6523,PH!$A:$H,7,TRUE)</f>
        <v>32.450000000000003</v>
      </c>
      <c r="I6523" s="648">
        <f>VLOOKUP($A6523,PH!$A:$H,8,TRUE)</f>
        <v>60.8</v>
      </c>
    </row>
    <row r="6524" spans="1:9" x14ac:dyDescent="0.25">
      <c r="A6524" s="648" t="str">
        <f t="shared" si="101"/>
        <v>2017/06/09-10:22:09</v>
      </c>
      <c r="B6524" s="4">
        <v>42895</v>
      </c>
      <c r="C6524" s="650" t="s">
        <v>593</v>
      </c>
      <c r="D6524" s="648" t="s">
        <v>56</v>
      </c>
      <c r="E6524" s="648">
        <f>VLOOKUP(D6524,ID對照表!A:B,2,FALSE)</f>
        <v>31</v>
      </c>
      <c r="F6524" s="648">
        <f>VLOOKUP($A6524,PH!$A:$H,5,TRUE)</f>
        <v>7.52</v>
      </c>
      <c r="G6524" s="648">
        <f>VLOOKUP($A6524,PH!$A:$H,6,TRUE)</f>
        <v>31.6</v>
      </c>
      <c r="H6524" s="648">
        <f>VLOOKUP($A6524,PH!$A:$H,7,TRUE)</f>
        <v>32.450000000000003</v>
      </c>
      <c r="I6524" s="648">
        <f>VLOOKUP($A6524,PH!$A:$H,8,TRUE)</f>
        <v>60.8</v>
      </c>
    </row>
    <row r="6525" spans="1:9" x14ac:dyDescent="0.25">
      <c r="A6525" s="648" t="str">
        <f t="shared" si="101"/>
        <v>2017/06/09-10:56:20</v>
      </c>
      <c r="B6525" s="4">
        <v>42895</v>
      </c>
      <c r="C6525" s="650" t="s">
        <v>594</v>
      </c>
      <c r="D6525" s="648" t="s">
        <v>56</v>
      </c>
      <c r="E6525" s="648">
        <f>VLOOKUP(D6525,ID對照表!A:B,2,FALSE)</f>
        <v>31</v>
      </c>
      <c r="F6525" s="648">
        <f>VLOOKUP($A6525,PH!$A:$H,5,TRUE)</f>
        <v>7.6</v>
      </c>
      <c r="G6525" s="648">
        <f>VLOOKUP($A6525,PH!$A:$H,6,TRUE)</f>
        <v>32.200000000000003</v>
      </c>
      <c r="H6525" s="648">
        <f>VLOOKUP($A6525,PH!$A:$H,7,TRUE)</f>
        <v>32.97</v>
      </c>
      <c r="I6525" s="648">
        <f>VLOOKUP($A6525,PH!$A:$H,8,TRUE)</f>
        <v>59.07</v>
      </c>
    </row>
    <row r="6526" spans="1:9" x14ac:dyDescent="0.25">
      <c r="A6526" s="648" t="str">
        <f t="shared" si="101"/>
        <v>2017/06/09-12:59:09</v>
      </c>
      <c r="B6526" s="4">
        <v>42895</v>
      </c>
      <c r="C6526" s="650" t="s">
        <v>595</v>
      </c>
      <c r="D6526" s="648" t="s">
        <v>84</v>
      </c>
      <c r="E6526" s="648">
        <f>VLOOKUP(D6526,ID對照表!A:B,2,FALSE)</f>
        <v>60</v>
      </c>
      <c r="F6526" s="648">
        <f>VLOOKUP($A6526,PH!$A:$H,5,TRUE)</f>
        <v>7.88</v>
      </c>
      <c r="G6526" s="648">
        <f>VLOOKUP($A6526,PH!$A:$H,6,TRUE)</f>
        <v>33.700000000000003</v>
      </c>
      <c r="H6526" s="648">
        <f>VLOOKUP($A6526,PH!$A:$H,7,TRUE)</f>
        <v>33.18</v>
      </c>
      <c r="I6526" s="648">
        <f>VLOOKUP($A6526,PH!$A:$H,8,TRUE)</f>
        <v>65.92</v>
      </c>
    </row>
    <row r="6527" spans="1:9" x14ac:dyDescent="0.25">
      <c r="A6527" s="648" t="str">
        <f t="shared" si="101"/>
        <v>2017/06/09-12:59:12</v>
      </c>
      <c r="B6527" s="4">
        <v>42895</v>
      </c>
      <c r="C6527" s="650" t="s">
        <v>596</v>
      </c>
      <c r="D6527" s="648" t="s">
        <v>84</v>
      </c>
      <c r="E6527" s="648">
        <f>VLOOKUP(D6527,ID對照表!A:B,2,FALSE)</f>
        <v>60</v>
      </c>
      <c r="F6527" s="648">
        <f>VLOOKUP($A6527,PH!$A:$H,5,TRUE)</f>
        <v>7.88</v>
      </c>
      <c r="G6527" s="648">
        <f>VLOOKUP($A6527,PH!$A:$H,6,TRUE)</f>
        <v>33.700000000000003</v>
      </c>
      <c r="H6527" s="648">
        <f>VLOOKUP($A6527,PH!$A:$H,7,TRUE)</f>
        <v>33.18</v>
      </c>
      <c r="I6527" s="648">
        <f>VLOOKUP($A6527,PH!$A:$H,8,TRUE)</f>
        <v>65.92</v>
      </c>
    </row>
    <row r="6528" spans="1:9" x14ac:dyDescent="0.25">
      <c r="A6528" s="648" t="str">
        <f t="shared" si="101"/>
        <v>2017/06/09-12:59:13</v>
      </c>
      <c r="B6528" s="4">
        <v>42895</v>
      </c>
      <c r="C6528" s="650" t="s">
        <v>597</v>
      </c>
      <c r="D6528" s="648" t="s">
        <v>84</v>
      </c>
      <c r="E6528" s="648">
        <f>VLOOKUP(D6528,ID對照表!A:B,2,FALSE)</f>
        <v>60</v>
      </c>
      <c r="F6528" s="648">
        <f>VLOOKUP($A6528,PH!$A:$H,5,TRUE)</f>
        <v>7.88</v>
      </c>
      <c r="G6528" s="648">
        <f>VLOOKUP($A6528,PH!$A:$H,6,TRUE)</f>
        <v>33.700000000000003</v>
      </c>
      <c r="H6528" s="648">
        <f>VLOOKUP($A6528,PH!$A:$H,7,TRUE)</f>
        <v>33.18</v>
      </c>
      <c r="I6528" s="648">
        <f>VLOOKUP($A6528,PH!$A:$H,8,TRUE)</f>
        <v>65.92</v>
      </c>
    </row>
    <row r="6529" spans="1:9" x14ac:dyDescent="0.25">
      <c r="A6529" s="648" t="str">
        <f t="shared" si="101"/>
        <v>2017/06/09-18:46:34</v>
      </c>
      <c r="B6529" s="4">
        <v>42895</v>
      </c>
      <c r="C6529" s="650" t="s">
        <v>598</v>
      </c>
      <c r="D6529" s="648" t="s">
        <v>56</v>
      </c>
      <c r="E6529" s="648">
        <f>VLOOKUP(D6529,ID對照表!A:B,2,FALSE)</f>
        <v>31</v>
      </c>
      <c r="F6529" s="648">
        <f>VLOOKUP($A6529,PH!$A:$H,5,TRUE)</f>
        <v>7.77</v>
      </c>
      <c r="G6529" s="648">
        <f>VLOOKUP($A6529,PH!$A:$H,6,TRUE)</f>
        <v>34.700000000000003</v>
      </c>
      <c r="H6529" s="648">
        <f>VLOOKUP($A6529,PH!$A:$H,7,TRUE)</f>
        <v>31.69</v>
      </c>
      <c r="I6529" s="648">
        <f>VLOOKUP($A6529,PH!$A:$H,8,TRUE)</f>
        <v>64.73</v>
      </c>
    </row>
    <row r="6530" spans="1:9" x14ac:dyDescent="0.25">
      <c r="A6530" s="648" t="str">
        <f t="shared" ref="A6530:A6593" si="102">TEXT(B6530,"yyyy/mm/dd")&amp;"-"&amp;TEXT(C6530,"hh:mm:ss")</f>
        <v>2017/06/09-18:46:35</v>
      </c>
      <c r="B6530" s="4">
        <v>42895</v>
      </c>
      <c r="C6530" s="650" t="s">
        <v>599</v>
      </c>
      <c r="D6530" s="648" t="s">
        <v>56</v>
      </c>
      <c r="E6530" s="648">
        <f>VLOOKUP(D6530,ID對照表!A:B,2,FALSE)</f>
        <v>31</v>
      </c>
      <c r="F6530" s="648">
        <f>VLOOKUP($A6530,PH!$A:$H,5,TRUE)</f>
        <v>7.77</v>
      </c>
      <c r="G6530" s="648">
        <f>VLOOKUP($A6530,PH!$A:$H,6,TRUE)</f>
        <v>34.700000000000003</v>
      </c>
      <c r="H6530" s="648">
        <f>VLOOKUP($A6530,PH!$A:$H,7,TRUE)</f>
        <v>31.69</v>
      </c>
      <c r="I6530" s="648">
        <f>VLOOKUP($A6530,PH!$A:$H,8,TRUE)</f>
        <v>64.73</v>
      </c>
    </row>
    <row r="6531" spans="1:9" x14ac:dyDescent="0.25">
      <c r="A6531" s="648" t="str">
        <f t="shared" si="102"/>
        <v>2017/06/09-18:46:44</v>
      </c>
      <c r="B6531" s="4">
        <v>42895</v>
      </c>
      <c r="C6531" s="650" t="s">
        <v>600</v>
      </c>
      <c r="D6531" s="648" t="s">
        <v>56</v>
      </c>
      <c r="E6531" s="648">
        <f>VLOOKUP(D6531,ID對照表!A:B,2,FALSE)</f>
        <v>31</v>
      </c>
      <c r="F6531" s="648">
        <f>VLOOKUP($A6531,PH!$A:$H,5,TRUE)</f>
        <v>7.77</v>
      </c>
      <c r="G6531" s="648">
        <f>VLOOKUP($A6531,PH!$A:$H,6,TRUE)</f>
        <v>34.700000000000003</v>
      </c>
      <c r="H6531" s="648">
        <f>VLOOKUP($A6531,PH!$A:$H,7,TRUE)</f>
        <v>31.69</v>
      </c>
      <c r="I6531" s="648">
        <f>VLOOKUP($A6531,PH!$A:$H,8,TRUE)</f>
        <v>64.73</v>
      </c>
    </row>
    <row r="6532" spans="1:9" x14ac:dyDescent="0.25">
      <c r="A6532" s="648" t="str">
        <f t="shared" si="102"/>
        <v>2017/06/09-18:59:35</v>
      </c>
      <c r="B6532" s="4">
        <v>42895</v>
      </c>
      <c r="C6532" s="650" t="s">
        <v>601</v>
      </c>
      <c r="D6532" s="648" t="s">
        <v>56</v>
      </c>
      <c r="E6532" s="648">
        <f>VLOOKUP(D6532,ID對照表!A:B,2,FALSE)</f>
        <v>31</v>
      </c>
      <c r="F6532" s="648">
        <f>VLOOKUP($A6532,PH!$A:$H,5,TRUE)</f>
        <v>7.76</v>
      </c>
      <c r="G6532" s="648">
        <f>VLOOKUP($A6532,PH!$A:$H,6,TRUE)</f>
        <v>34.6</v>
      </c>
      <c r="H6532" s="648">
        <f>VLOOKUP($A6532,PH!$A:$H,7,TRUE)</f>
        <v>31.69</v>
      </c>
      <c r="I6532" s="648">
        <f>VLOOKUP($A6532,PH!$A:$H,8,TRUE)</f>
        <v>69.34</v>
      </c>
    </row>
    <row r="6533" spans="1:9" x14ac:dyDescent="0.25">
      <c r="A6533" s="648" t="str">
        <f t="shared" si="102"/>
        <v>2017/06/09-19:02:32</v>
      </c>
      <c r="B6533" s="4">
        <v>42895</v>
      </c>
      <c r="C6533" s="650" t="s">
        <v>602</v>
      </c>
      <c r="D6533" s="648" t="s">
        <v>4</v>
      </c>
      <c r="E6533" s="648">
        <f>VLOOKUP(D6533,ID對照表!A:B,2,FALSE)</f>
        <v>6</v>
      </c>
      <c r="F6533" s="648">
        <f>VLOOKUP($A6533,PH!$A:$H,5,TRUE)</f>
        <v>7.76</v>
      </c>
      <c r="G6533" s="648">
        <f>VLOOKUP($A6533,PH!$A:$H,6,TRUE)</f>
        <v>34.6</v>
      </c>
      <c r="H6533" s="648">
        <f>VLOOKUP($A6533,PH!$A:$H,7,TRUE)</f>
        <v>31.69</v>
      </c>
      <c r="I6533" s="648">
        <f>VLOOKUP($A6533,PH!$A:$H,8,TRUE)</f>
        <v>69.34</v>
      </c>
    </row>
    <row r="6534" spans="1:9" x14ac:dyDescent="0.25">
      <c r="A6534" s="648" t="str">
        <f t="shared" si="102"/>
        <v>2017/06/09-19:11:33</v>
      </c>
      <c r="B6534" s="4">
        <v>42895</v>
      </c>
      <c r="C6534" s="650" t="s">
        <v>603</v>
      </c>
      <c r="D6534" s="648" t="s">
        <v>4</v>
      </c>
      <c r="E6534" s="648">
        <f>VLOOKUP(D6534,ID對照表!A:B,2,FALSE)</f>
        <v>6</v>
      </c>
      <c r="F6534" s="648">
        <f>VLOOKUP($A6534,PH!$A:$H,5,TRUE)</f>
        <v>7.91</v>
      </c>
      <c r="G6534" s="648">
        <f>VLOOKUP($A6534,PH!$A:$H,6,TRUE)</f>
        <v>34.6</v>
      </c>
      <c r="H6534" s="648">
        <f>VLOOKUP($A6534,PH!$A:$H,7,TRUE)</f>
        <v>31.67</v>
      </c>
      <c r="I6534" s="648">
        <f>VLOOKUP($A6534,PH!$A:$H,8,TRUE)</f>
        <v>69.900000000000006</v>
      </c>
    </row>
    <row r="6535" spans="1:9" x14ac:dyDescent="0.25">
      <c r="A6535" s="648" t="str">
        <f t="shared" si="102"/>
        <v>2017/06/09-19:13:47</v>
      </c>
      <c r="B6535" s="4">
        <v>42895</v>
      </c>
      <c r="C6535" s="650" t="s">
        <v>604</v>
      </c>
      <c r="D6535" s="648" t="s">
        <v>56</v>
      </c>
      <c r="E6535" s="648">
        <f>VLOOKUP(D6535,ID對照表!A:B,2,FALSE)</f>
        <v>31</v>
      </c>
      <c r="F6535" s="648">
        <f>VLOOKUP($A6535,PH!$A:$H,5,TRUE)</f>
        <v>7.91</v>
      </c>
      <c r="G6535" s="648">
        <f>VLOOKUP($A6535,PH!$A:$H,6,TRUE)</f>
        <v>34.6</v>
      </c>
      <c r="H6535" s="648">
        <f>VLOOKUP($A6535,PH!$A:$H,7,TRUE)</f>
        <v>31.67</v>
      </c>
      <c r="I6535" s="648">
        <f>VLOOKUP($A6535,PH!$A:$H,8,TRUE)</f>
        <v>69.900000000000006</v>
      </c>
    </row>
    <row r="6536" spans="1:9" x14ac:dyDescent="0.25">
      <c r="A6536" s="648" t="str">
        <f t="shared" si="102"/>
        <v>2017/06/09-19:47:42</v>
      </c>
      <c r="B6536" s="4">
        <v>42895</v>
      </c>
      <c r="C6536" s="650" t="s">
        <v>605</v>
      </c>
      <c r="D6536" s="648" t="s">
        <v>156</v>
      </c>
      <c r="E6536" s="648">
        <f>VLOOKUP(D6536,ID對照表!A:B,2,FALSE)</f>
        <v>75</v>
      </c>
      <c r="F6536" s="648">
        <f>VLOOKUP($A6536,PH!$A:$H,5,TRUE)</f>
        <v>7.75</v>
      </c>
      <c r="G6536" s="648">
        <f>VLOOKUP($A6536,PH!$A:$H,6,TRUE)</f>
        <v>34.4</v>
      </c>
      <c r="H6536" s="648">
        <f>VLOOKUP($A6536,PH!$A:$H,7,TRUE)</f>
        <v>31.21</v>
      </c>
      <c r="I6536" s="648">
        <f>VLOOKUP($A6536,PH!$A:$H,8,TRUE)</f>
        <v>71.08</v>
      </c>
    </row>
    <row r="6537" spans="1:9" x14ac:dyDescent="0.25">
      <c r="A6537" s="648" t="str">
        <f t="shared" si="102"/>
        <v>2017/06/09-21:55:44</v>
      </c>
      <c r="B6537" s="4">
        <v>42895</v>
      </c>
      <c r="C6537" s="650" t="s">
        <v>606</v>
      </c>
      <c r="D6537" s="648" t="s">
        <v>3</v>
      </c>
      <c r="E6537" s="648">
        <f>VLOOKUP(D6537,ID對照表!A:B,2,FALSE)</f>
        <v>5</v>
      </c>
      <c r="F6537" s="648">
        <f>VLOOKUP($A6537,PH!$A:$H,5,TRUE)</f>
        <v>7.6</v>
      </c>
      <c r="G6537" s="648">
        <f>VLOOKUP($A6537,PH!$A:$H,6,TRUE)</f>
        <v>33.799999999999997</v>
      </c>
      <c r="H6537" s="648">
        <f>VLOOKUP($A6537,PH!$A:$H,7,TRUE)</f>
        <v>30.5</v>
      </c>
      <c r="I6537" s="648">
        <f>VLOOKUP($A6537,PH!$A:$H,8,TRUE)</f>
        <v>73.099999999999994</v>
      </c>
    </row>
    <row r="6538" spans="1:9" x14ac:dyDescent="0.25">
      <c r="A6538" s="648" t="str">
        <f t="shared" si="102"/>
        <v>2017/06/09-21:56:01</v>
      </c>
      <c r="B6538" s="4">
        <v>42895</v>
      </c>
      <c r="C6538" s="650" t="s">
        <v>607</v>
      </c>
      <c r="D6538" s="648" t="s">
        <v>3</v>
      </c>
      <c r="E6538" s="648">
        <f>VLOOKUP(D6538,ID對照表!A:B,2,FALSE)</f>
        <v>5</v>
      </c>
      <c r="F6538" s="648">
        <f>VLOOKUP($A6538,PH!$A:$H,5,TRUE)</f>
        <v>7.6</v>
      </c>
      <c r="G6538" s="648">
        <f>VLOOKUP($A6538,PH!$A:$H,6,TRUE)</f>
        <v>33.799999999999997</v>
      </c>
      <c r="H6538" s="648">
        <f>VLOOKUP($A6538,PH!$A:$H,7,TRUE)</f>
        <v>30.5</v>
      </c>
      <c r="I6538" s="648">
        <f>VLOOKUP($A6538,PH!$A:$H,8,TRUE)</f>
        <v>73.099999999999994</v>
      </c>
    </row>
    <row r="6539" spans="1:9" x14ac:dyDescent="0.25">
      <c r="A6539" s="648" t="str">
        <f t="shared" si="102"/>
        <v>2017/06/09-22:26:44</v>
      </c>
      <c r="B6539" s="4">
        <v>42895</v>
      </c>
      <c r="C6539" s="650" t="s">
        <v>608</v>
      </c>
      <c r="D6539" s="648" t="s">
        <v>3</v>
      </c>
      <c r="E6539" s="648">
        <f>VLOOKUP(D6539,ID對照表!A:B,2,FALSE)</f>
        <v>5</v>
      </c>
      <c r="F6539" s="648">
        <f>VLOOKUP($A6539,PH!$A:$H,5,TRUE)</f>
        <v>7.58</v>
      </c>
      <c r="G6539" s="648">
        <f>VLOOKUP($A6539,PH!$A:$H,6,TRUE)</f>
        <v>33.5</v>
      </c>
      <c r="H6539" s="648">
        <f>VLOOKUP($A6539,PH!$A:$H,7,TRUE)</f>
        <v>30.17</v>
      </c>
      <c r="I6539" s="648">
        <f>VLOOKUP($A6539,PH!$A:$H,8,TRUE)</f>
        <v>74.08</v>
      </c>
    </row>
    <row r="6540" spans="1:9" x14ac:dyDescent="0.25">
      <c r="A6540" s="648" t="str">
        <f t="shared" si="102"/>
        <v>2017/06/09-22:43:20</v>
      </c>
      <c r="B6540" s="4">
        <v>42895</v>
      </c>
      <c r="C6540" s="650" t="s">
        <v>609</v>
      </c>
      <c r="D6540" s="648" t="s">
        <v>3</v>
      </c>
      <c r="E6540" s="648">
        <f>VLOOKUP(D6540,ID對照表!A:B,2,FALSE)</f>
        <v>5</v>
      </c>
      <c r="F6540" s="648">
        <f>VLOOKUP($A6540,PH!$A:$H,5,TRUE)</f>
        <v>7.58</v>
      </c>
      <c r="G6540" s="648">
        <f>VLOOKUP($A6540,PH!$A:$H,6,TRUE)</f>
        <v>33.4</v>
      </c>
      <c r="H6540" s="648">
        <f>VLOOKUP($A6540,PH!$A:$H,7,TRUE)</f>
        <v>30.06</v>
      </c>
      <c r="I6540" s="648">
        <f>VLOOKUP($A6540,PH!$A:$H,8,TRUE)</f>
        <v>74.33</v>
      </c>
    </row>
    <row r="6541" spans="1:9" x14ac:dyDescent="0.25">
      <c r="A6541" s="648" t="str">
        <f t="shared" si="102"/>
        <v>2017/06/09-22:47:59</v>
      </c>
      <c r="B6541" s="4">
        <v>42895</v>
      </c>
      <c r="C6541" s="650" t="s">
        <v>610</v>
      </c>
      <c r="D6541" s="648" t="s">
        <v>3</v>
      </c>
      <c r="E6541" s="648">
        <f>VLOOKUP(D6541,ID對照表!A:B,2,FALSE)</f>
        <v>5</v>
      </c>
      <c r="F6541" s="648">
        <f>VLOOKUP($A6541,PH!$A:$H,5,TRUE)</f>
        <v>7.58</v>
      </c>
      <c r="G6541" s="648">
        <f>VLOOKUP($A6541,PH!$A:$H,6,TRUE)</f>
        <v>33.4</v>
      </c>
      <c r="H6541" s="648">
        <f>VLOOKUP($A6541,PH!$A:$H,7,TRUE)</f>
        <v>30.03</v>
      </c>
      <c r="I6541" s="648">
        <f>VLOOKUP($A6541,PH!$A:$H,8,TRUE)</f>
        <v>73.84</v>
      </c>
    </row>
    <row r="6542" spans="1:9" x14ac:dyDescent="0.25">
      <c r="A6542" s="648" t="str">
        <f t="shared" si="102"/>
        <v>2017/06/09-22:48:02</v>
      </c>
      <c r="B6542" s="4">
        <v>42895</v>
      </c>
      <c r="C6542" s="650" t="s">
        <v>611</v>
      </c>
      <c r="D6542" s="648" t="s">
        <v>3</v>
      </c>
      <c r="E6542" s="648">
        <f>VLOOKUP(D6542,ID對照表!A:B,2,FALSE)</f>
        <v>5</v>
      </c>
      <c r="F6542" s="648">
        <f>VLOOKUP($A6542,PH!$A:$H,5,TRUE)</f>
        <v>7.58</v>
      </c>
      <c r="G6542" s="648">
        <f>VLOOKUP($A6542,PH!$A:$H,6,TRUE)</f>
        <v>33.4</v>
      </c>
      <c r="H6542" s="648">
        <f>VLOOKUP($A6542,PH!$A:$H,7,TRUE)</f>
        <v>30.03</v>
      </c>
      <c r="I6542" s="648">
        <f>VLOOKUP($A6542,PH!$A:$H,8,TRUE)</f>
        <v>73.84</v>
      </c>
    </row>
    <row r="6543" spans="1:9" x14ac:dyDescent="0.25">
      <c r="A6543" s="648" t="str">
        <f t="shared" si="102"/>
        <v>2017/06/09-22:48:05</v>
      </c>
      <c r="B6543" s="4">
        <v>42895</v>
      </c>
      <c r="C6543" s="650" t="s">
        <v>612</v>
      </c>
      <c r="D6543" s="648" t="s">
        <v>3</v>
      </c>
      <c r="E6543" s="648">
        <f>VLOOKUP(D6543,ID對照表!A:B,2,FALSE)</f>
        <v>5</v>
      </c>
      <c r="F6543" s="648">
        <f>VLOOKUP($A6543,PH!$A:$H,5,TRUE)</f>
        <v>7.58</v>
      </c>
      <c r="G6543" s="648">
        <f>VLOOKUP($A6543,PH!$A:$H,6,TRUE)</f>
        <v>33.4</v>
      </c>
      <c r="H6543" s="648">
        <f>VLOOKUP($A6543,PH!$A:$H,7,TRUE)</f>
        <v>30.03</v>
      </c>
      <c r="I6543" s="648">
        <f>VLOOKUP($A6543,PH!$A:$H,8,TRUE)</f>
        <v>73.84</v>
      </c>
    </row>
    <row r="6544" spans="1:9" x14ac:dyDescent="0.25">
      <c r="A6544" s="648" t="str">
        <f t="shared" si="102"/>
        <v>2017/06/09-22:48:16</v>
      </c>
      <c r="B6544" s="4">
        <v>42895</v>
      </c>
      <c r="C6544" s="650" t="s">
        <v>613</v>
      </c>
      <c r="D6544" s="648" t="s">
        <v>3</v>
      </c>
      <c r="E6544" s="648">
        <f>VLOOKUP(D6544,ID對照表!A:B,2,FALSE)</f>
        <v>5</v>
      </c>
      <c r="F6544" s="648">
        <f>VLOOKUP($A6544,PH!$A:$H,5,TRUE)</f>
        <v>7.58</v>
      </c>
      <c r="G6544" s="648">
        <f>VLOOKUP($A6544,PH!$A:$H,6,TRUE)</f>
        <v>33.4</v>
      </c>
      <c r="H6544" s="648">
        <f>VLOOKUP($A6544,PH!$A:$H,7,TRUE)</f>
        <v>30.03</v>
      </c>
      <c r="I6544" s="648">
        <f>VLOOKUP($A6544,PH!$A:$H,8,TRUE)</f>
        <v>73.84</v>
      </c>
    </row>
    <row r="6545" spans="1:9" x14ac:dyDescent="0.25">
      <c r="A6545" s="648" t="str">
        <f t="shared" si="102"/>
        <v>2017/06/09-22:48:30</v>
      </c>
      <c r="B6545" s="4">
        <v>42895</v>
      </c>
      <c r="C6545" s="650" t="s">
        <v>614</v>
      </c>
      <c r="D6545" s="648" t="s">
        <v>3</v>
      </c>
      <c r="E6545" s="648">
        <f>VLOOKUP(D6545,ID對照表!A:B,2,FALSE)</f>
        <v>5</v>
      </c>
      <c r="F6545" s="648">
        <f>VLOOKUP($A6545,PH!$A:$H,5,TRUE)</f>
        <v>7.58</v>
      </c>
      <c r="G6545" s="648">
        <f>VLOOKUP($A6545,PH!$A:$H,6,TRUE)</f>
        <v>33.4</v>
      </c>
      <c r="H6545" s="648">
        <f>VLOOKUP($A6545,PH!$A:$H,7,TRUE)</f>
        <v>30.03</v>
      </c>
      <c r="I6545" s="648">
        <f>VLOOKUP($A6545,PH!$A:$H,8,TRUE)</f>
        <v>73.84</v>
      </c>
    </row>
    <row r="6546" spans="1:9" x14ac:dyDescent="0.25">
      <c r="A6546" s="648" t="str">
        <f t="shared" si="102"/>
        <v>2017/06/09-22:48:33</v>
      </c>
      <c r="B6546" s="4">
        <v>42895</v>
      </c>
      <c r="C6546" s="650" t="s">
        <v>615</v>
      </c>
      <c r="D6546" s="648" t="s">
        <v>3</v>
      </c>
      <c r="E6546" s="648">
        <f>VLOOKUP(D6546,ID對照表!A:B,2,FALSE)</f>
        <v>5</v>
      </c>
      <c r="F6546" s="648">
        <f>VLOOKUP($A6546,PH!$A:$H,5,TRUE)</f>
        <v>7.58</v>
      </c>
      <c r="G6546" s="648">
        <f>VLOOKUP($A6546,PH!$A:$H,6,TRUE)</f>
        <v>33.4</v>
      </c>
      <c r="H6546" s="648">
        <f>VLOOKUP($A6546,PH!$A:$H,7,TRUE)</f>
        <v>30.03</v>
      </c>
      <c r="I6546" s="648">
        <f>VLOOKUP($A6546,PH!$A:$H,8,TRUE)</f>
        <v>73.84</v>
      </c>
    </row>
    <row r="6547" spans="1:9" x14ac:dyDescent="0.25">
      <c r="A6547" s="648" t="str">
        <f t="shared" si="102"/>
        <v>2017/06/09-22:48:55</v>
      </c>
      <c r="B6547" s="4">
        <v>42895</v>
      </c>
      <c r="C6547" s="650" t="s">
        <v>616</v>
      </c>
      <c r="D6547" s="648" t="s">
        <v>3</v>
      </c>
      <c r="E6547" s="648">
        <f>VLOOKUP(D6547,ID對照表!A:B,2,FALSE)</f>
        <v>5</v>
      </c>
      <c r="F6547" s="648">
        <f>VLOOKUP($A6547,PH!$A:$H,5,TRUE)</f>
        <v>7.58</v>
      </c>
      <c r="G6547" s="648">
        <f>VLOOKUP($A6547,PH!$A:$H,6,TRUE)</f>
        <v>33.4</v>
      </c>
      <c r="H6547" s="648">
        <f>VLOOKUP($A6547,PH!$A:$H,7,TRUE)</f>
        <v>30.03</v>
      </c>
      <c r="I6547" s="648">
        <f>VLOOKUP($A6547,PH!$A:$H,8,TRUE)</f>
        <v>73.84</v>
      </c>
    </row>
    <row r="6548" spans="1:9" x14ac:dyDescent="0.25">
      <c r="A6548" s="648" t="str">
        <f t="shared" si="102"/>
        <v>2017/06/09-22:48:57</v>
      </c>
      <c r="B6548" s="4">
        <v>42895</v>
      </c>
      <c r="C6548" s="650" t="s">
        <v>617</v>
      </c>
      <c r="D6548" s="648" t="s">
        <v>3</v>
      </c>
      <c r="E6548" s="648">
        <f>VLOOKUP(D6548,ID對照表!A:B,2,FALSE)</f>
        <v>5</v>
      </c>
      <c r="F6548" s="648">
        <f>VLOOKUP($A6548,PH!$A:$H,5,TRUE)</f>
        <v>7.58</v>
      </c>
      <c r="G6548" s="648">
        <f>VLOOKUP($A6548,PH!$A:$H,6,TRUE)</f>
        <v>33.4</v>
      </c>
      <c r="H6548" s="648">
        <f>VLOOKUP($A6548,PH!$A:$H,7,TRUE)</f>
        <v>30.03</v>
      </c>
      <c r="I6548" s="648">
        <f>VLOOKUP($A6548,PH!$A:$H,8,TRUE)</f>
        <v>73.84</v>
      </c>
    </row>
    <row r="6549" spans="1:9" x14ac:dyDescent="0.25">
      <c r="A6549" s="648" t="str">
        <f t="shared" si="102"/>
        <v>2017/06/09-22:49:25</v>
      </c>
      <c r="B6549" s="4">
        <v>42895</v>
      </c>
      <c r="C6549" s="650" t="s">
        <v>618</v>
      </c>
      <c r="D6549" s="648" t="s">
        <v>3</v>
      </c>
      <c r="E6549" s="648">
        <f>VLOOKUP(D6549,ID對照表!A:B,2,FALSE)</f>
        <v>5</v>
      </c>
      <c r="F6549" s="648">
        <f>VLOOKUP($A6549,PH!$A:$H,5,TRUE)</f>
        <v>7.58</v>
      </c>
      <c r="G6549" s="648">
        <f>VLOOKUP($A6549,PH!$A:$H,6,TRUE)</f>
        <v>33.4</v>
      </c>
      <c r="H6549" s="648">
        <f>VLOOKUP($A6549,PH!$A:$H,7,TRUE)</f>
        <v>30.03</v>
      </c>
      <c r="I6549" s="648">
        <f>VLOOKUP($A6549,PH!$A:$H,8,TRUE)</f>
        <v>73.84</v>
      </c>
    </row>
    <row r="6550" spans="1:9" x14ac:dyDescent="0.25">
      <c r="A6550" s="648" t="str">
        <f t="shared" si="102"/>
        <v>2017/06/09-22:49:26</v>
      </c>
      <c r="B6550" s="4">
        <v>42895</v>
      </c>
      <c r="C6550" s="650" t="s">
        <v>619</v>
      </c>
      <c r="D6550" s="648" t="s">
        <v>3</v>
      </c>
      <c r="E6550" s="648">
        <f>VLOOKUP(D6550,ID對照表!A:B,2,FALSE)</f>
        <v>5</v>
      </c>
      <c r="F6550" s="648">
        <f>VLOOKUP($A6550,PH!$A:$H,5,TRUE)</f>
        <v>7.58</v>
      </c>
      <c r="G6550" s="648">
        <f>VLOOKUP($A6550,PH!$A:$H,6,TRUE)</f>
        <v>33.4</v>
      </c>
      <c r="H6550" s="648">
        <f>VLOOKUP($A6550,PH!$A:$H,7,TRUE)</f>
        <v>30.03</v>
      </c>
      <c r="I6550" s="648">
        <f>VLOOKUP($A6550,PH!$A:$H,8,TRUE)</f>
        <v>73.84</v>
      </c>
    </row>
    <row r="6551" spans="1:9" x14ac:dyDescent="0.25">
      <c r="A6551" s="648" t="str">
        <f t="shared" si="102"/>
        <v>2017/06/09-22:49:48</v>
      </c>
      <c r="B6551" s="4">
        <v>42895</v>
      </c>
      <c r="C6551" s="650" t="s">
        <v>620</v>
      </c>
      <c r="D6551" s="648" t="s">
        <v>3</v>
      </c>
      <c r="E6551" s="648">
        <f>VLOOKUP(D6551,ID對照表!A:B,2,FALSE)</f>
        <v>5</v>
      </c>
      <c r="F6551" s="648">
        <f>VLOOKUP($A6551,PH!$A:$H,5,TRUE)</f>
        <v>7.58</v>
      </c>
      <c r="G6551" s="648">
        <f>VLOOKUP($A6551,PH!$A:$H,6,TRUE)</f>
        <v>33.4</v>
      </c>
      <c r="H6551" s="648">
        <f>VLOOKUP($A6551,PH!$A:$H,7,TRUE)</f>
        <v>30.03</v>
      </c>
      <c r="I6551" s="648">
        <f>VLOOKUP($A6551,PH!$A:$H,8,TRUE)</f>
        <v>73.84</v>
      </c>
    </row>
    <row r="6552" spans="1:9" x14ac:dyDescent="0.25">
      <c r="A6552" s="648" t="str">
        <f t="shared" si="102"/>
        <v>2017/06/09-22:49:52</v>
      </c>
      <c r="B6552" s="4">
        <v>42895</v>
      </c>
      <c r="C6552" s="650" t="s">
        <v>621</v>
      </c>
      <c r="D6552" s="648" t="s">
        <v>3</v>
      </c>
      <c r="E6552" s="648">
        <f>VLOOKUP(D6552,ID對照表!A:B,2,FALSE)</f>
        <v>5</v>
      </c>
      <c r="F6552" s="648">
        <f>VLOOKUP($A6552,PH!$A:$H,5,TRUE)</f>
        <v>7.58</v>
      </c>
      <c r="G6552" s="648">
        <f>VLOOKUP($A6552,PH!$A:$H,6,TRUE)</f>
        <v>33.4</v>
      </c>
      <c r="H6552" s="648">
        <f>VLOOKUP($A6552,PH!$A:$H,7,TRUE)</f>
        <v>30.03</v>
      </c>
      <c r="I6552" s="648">
        <f>VLOOKUP($A6552,PH!$A:$H,8,TRUE)</f>
        <v>73.84</v>
      </c>
    </row>
    <row r="6553" spans="1:9" x14ac:dyDescent="0.25">
      <c r="A6553" s="648" t="str">
        <f t="shared" si="102"/>
        <v>2017/06/09-22:49:53</v>
      </c>
      <c r="B6553" s="4">
        <v>42895</v>
      </c>
      <c r="C6553" s="650" t="s">
        <v>622</v>
      </c>
      <c r="D6553" s="648" t="s">
        <v>3</v>
      </c>
      <c r="E6553" s="648">
        <f>VLOOKUP(D6553,ID對照表!A:B,2,FALSE)</f>
        <v>5</v>
      </c>
      <c r="F6553" s="648">
        <f>VLOOKUP($A6553,PH!$A:$H,5,TRUE)</f>
        <v>7.58</v>
      </c>
      <c r="G6553" s="648">
        <f>VLOOKUP($A6553,PH!$A:$H,6,TRUE)</f>
        <v>33.4</v>
      </c>
      <c r="H6553" s="648">
        <f>VLOOKUP($A6553,PH!$A:$H,7,TRUE)</f>
        <v>30.03</v>
      </c>
      <c r="I6553" s="648">
        <f>VLOOKUP($A6553,PH!$A:$H,8,TRUE)</f>
        <v>73.84</v>
      </c>
    </row>
    <row r="6554" spans="1:9" x14ac:dyDescent="0.25">
      <c r="A6554" s="648" t="str">
        <f t="shared" si="102"/>
        <v>2017/06/09-22:50:20</v>
      </c>
      <c r="B6554" s="4">
        <v>42895</v>
      </c>
      <c r="C6554" s="650" t="s">
        <v>623</v>
      </c>
      <c r="D6554" s="648" t="s">
        <v>3</v>
      </c>
      <c r="E6554" s="648">
        <f>VLOOKUP(D6554,ID對照表!A:B,2,FALSE)</f>
        <v>5</v>
      </c>
      <c r="F6554" s="648">
        <f>VLOOKUP($A6554,PH!$A:$H,5,TRUE)</f>
        <v>7.58</v>
      </c>
      <c r="G6554" s="648">
        <f>VLOOKUP($A6554,PH!$A:$H,6,TRUE)</f>
        <v>33.4</v>
      </c>
      <c r="H6554" s="648">
        <f>VLOOKUP($A6554,PH!$A:$H,7,TRUE)</f>
        <v>30.03</v>
      </c>
      <c r="I6554" s="648">
        <f>VLOOKUP($A6554,PH!$A:$H,8,TRUE)</f>
        <v>73.84</v>
      </c>
    </row>
    <row r="6555" spans="1:9" x14ac:dyDescent="0.25">
      <c r="A6555" s="648" t="str">
        <f t="shared" si="102"/>
        <v>2017/06/09-22:50:22</v>
      </c>
      <c r="B6555" s="4">
        <v>42895</v>
      </c>
      <c r="C6555" s="650" t="s">
        <v>624</v>
      </c>
      <c r="D6555" s="648" t="s">
        <v>3</v>
      </c>
      <c r="E6555" s="648">
        <f>VLOOKUP(D6555,ID對照表!A:B,2,FALSE)</f>
        <v>5</v>
      </c>
      <c r="F6555" s="648">
        <f>VLOOKUP($A6555,PH!$A:$H,5,TRUE)</f>
        <v>7.58</v>
      </c>
      <c r="G6555" s="648">
        <f>VLOOKUP($A6555,PH!$A:$H,6,TRUE)</f>
        <v>33.4</v>
      </c>
      <c r="H6555" s="648">
        <f>VLOOKUP($A6555,PH!$A:$H,7,TRUE)</f>
        <v>30.03</v>
      </c>
      <c r="I6555" s="648">
        <f>VLOOKUP($A6555,PH!$A:$H,8,TRUE)</f>
        <v>73.84</v>
      </c>
    </row>
    <row r="6556" spans="1:9" x14ac:dyDescent="0.25">
      <c r="A6556" s="648" t="str">
        <f t="shared" si="102"/>
        <v>2017/06/09-22:50:57</v>
      </c>
      <c r="B6556" s="4">
        <v>42895</v>
      </c>
      <c r="C6556" s="650" t="s">
        <v>625</v>
      </c>
      <c r="D6556" s="648" t="s">
        <v>3</v>
      </c>
      <c r="E6556" s="648">
        <f>VLOOKUP(D6556,ID對照表!A:B,2,FALSE)</f>
        <v>5</v>
      </c>
      <c r="F6556" s="648">
        <f>VLOOKUP($A6556,PH!$A:$H,5,TRUE)</f>
        <v>7.58</v>
      </c>
      <c r="G6556" s="648">
        <f>VLOOKUP($A6556,PH!$A:$H,6,TRUE)</f>
        <v>33.4</v>
      </c>
      <c r="H6556" s="648">
        <f>VLOOKUP($A6556,PH!$A:$H,7,TRUE)</f>
        <v>30.03</v>
      </c>
      <c r="I6556" s="648">
        <f>VLOOKUP($A6556,PH!$A:$H,8,TRUE)</f>
        <v>73.84</v>
      </c>
    </row>
    <row r="6557" spans="1:9" x14ac:dyDescent="0.25">
      <c r="A6557" s="648" t="str">
        <f t="shared" si="102"/>
        <v>2017/06/09-22:51:17</v>
      </c>
      <c r="B6557" s="4">
        <v>42895</v>
      </c>
      <c r="C6557" s="650" t="s">
        <v>626</v>
      </c>
      <c r="D6557" s="648" t="s">
        <v>3</v>
      </c>
      <c r="E6557" s="648">
        <f>VLOOKUP(D6557,ID對照表!A:B,2,FALSE)</f>
        <v>5</v>
      </c>
      <c r="F6557" s="648">
        <f>VLOOKUP($A6557,PH!$A:$H,5,TRUE)</f>
        <v>7.58</v>
      </c>
      <c r="G6557" s="648">
        <f>VLOOKUP($A6557,PH!$A:$H,6,TRUE)</f>
        <v>33.4</v>
      </c>
      <c r="H6557" s="648">
        <f>VLOOKUP($A6557,PH!$A:$H,7,TRUE)</f>
        <v>30.03</v>
      </c>
      <c r="I6557" s="648">
        <f>VLOOKUP($A6557,PH!$A:$H,8,TRUE)</f>
        <v>73.84</v>
      </c>
    </row>
    <row r="6558" spans="1:9" x14ac:dyDescent="0.25">
      <c r="A6558" s="648" t="str">
        <f t="shared" si="102"/>
        <v>2017/06/09-22:51:25</v>
      </c>
      <c r="B6558" s="4">
        <v>42895</v>
      </c>
      <c r="C6558" s="650" t="s">
        <v>627</v>
      </c>
      <c r="D6558" s="648" t="s">
        <v>3</v>
      </c>
      <c r="E6558" s="648">
        <f>VLOOKUP(D6558,ID對照表!A:B,2,FALSE)</f>
        <v>5</v>
      </c>
      <c r="F6558" s="648">
        <f>VLOOKUP($A6558,PH!$A:$H,5,TRUE)</f>
        <v>7.58</v>
      </c>
      <c r="G6558" s="648">
        <f>VLOOKUP($A6558,PH!$A:$H,6,TRUE)</f>
        <v>33.4</v>
      </c>
      <c r="H6558" s="648">
        <f>VLOOKUP($A6558,PH!$A:$H,7,TRUE)</f>
        <v>30.03</v>
      </c>
      <c r="I6558" s="648">
        <f>VLOOKUP($A6558,PH!$A:$H,8,TRUE)</f>
        <v>73.84</v>
      </c>
    </row>
    <row r="6559" spans="1:9" x14ac:dyDescent="0.25">
      <c r="A6559" s="648" t="str">
        <f t="shared" si="102"/>
        <v>2017/06/09-23:03:30</v>
      </c>
      <c r="B6559" s="4">
        <v>42895</v>
      </c>
      <c r="C6559" s="650" t="s">
        <v>628</v>
      </c>
      <c r="D6559" s="648" t="s">
        <v>3</v>
      </c>
      <c r="E6559" s="648">
        <f>VLOOKUP(D6559,ID對照表!A:B,2,FALSE)</f>
        <v>5</v>
      </c>
      <c r="F6559" s="648">
        <f>VLOOKUP($A6559,PH!$A:$H,5,TRUE)</f>
        <v>7.53</v>
      </c>
      <c r="G6559" s="648">
        <f>VLOOKUP($A6559,PH!$A:$H,6,TRUE)</f>
        <v>33.299999999999997</v>
      </c>
      <c r="H6559" s="648">
        <f>VLOOKUP($A6559,PH!$A:$H,7,TRUE)</f>
        <v>30.01</v>
      </c>
      <c r="I6559" s="648">
        <f>VLOOKUP($A6559,PH!$A:$H,8,TRUE)</f>
        <v>74.180000000000007</v>
      </c>
    </row>
    <row r="6560" spans="1:9" x14ac:dyDescent="0.25">
      <c r="A6560" s="648" t="str">
        <f t="shared" si="102"/>
        <v>2017/06/09-23:03:33</v>
      </c>
      <c r="B6560" s="4">
        <v>42895</v>
      </c>
      <c r="C6560" s="650" t="s">
        <v>629</v>
      </c>
      <c r="D6560" s="648" t="s">
        <v>3</v>
      </c>
      <c r="E6560" s="648">
        <f>VLOOKUP(D6560,ID對照表!A:B,2,FALSE)</f>
        <v>5</v>
      </c>
      <c r="F6560" s="648">
        <f>VLOOKUP($A6560,PH!$A:$H,5,TRUE)</f>
        <v>7.53</v>
      </c>
      <c r="G6560" s="648">
        <f>VLOOKUP($A6560,PH!$A:$H,6,TRUE)</f>
        <v>33.299999999999997</v>
      </c>
      <c r="H6560" s="648">
        <f>VLOOKUP($A6560,PH!$A:$H,7,TRUE)</f>
        <v>30.01</v>
      </c>
      <c r="I6560" s="648">
        <f>VLOOKUP($A6560,PH!$A:$H,8,TRUE)</f>
        <v>74.180000000000007</v>
      </c>
    </row>
    <row r="6561" spans="1:9" x14ac:dyDescent="0.25">
      <c r="A6561" s="648" t="str">
        <f t="shared" si="102"/>
        <v>2017/06/09-23:06:18</v>
      </c>
      <c r="B6561" s="4">
        <v>42895</v>
      </c>
      <c r="C6561" s="650" t="s">
        <v>630</v>
      </c>
      <c r="D6561" s="648" t="s">
        <v>156</v>
      </c>
      <c r="E6561" s="648">
        <f>VLOOKUP(D6561,ID對照表!A:B,2,FALSE)</f>
        <v>75</v>
      </c>
      <c r="F6561" s="648">
        <f>VLOOKUP($A6561,PH!$A:$H,5,TRUE)</f>
        <v>7.58</v>
      </c>
      <c r="G6561" s="648">
        <f>VLOOKUP($A6561,PH!$A:$H,6,TRUE)</f>
        <v>33.299999999999997</v>
      </c>
      <c r="H6561" s="648">
        <f>VLOOKUP($A6561,PH!$A:$H,7,TRUE)</f>
        <v>30.02</v>
      </c>
      <c r="I6561" s="648">
        <f>VLOOKUP($A6561,PH!$A:$H,8,TRUE)</f>
        <v>74.92</v>
      </c>
    </row>
    <row r="6562" spans="1:9" x14ac:dyDescent="0.25">
      <c r="A6562" s="648" t="str">
        <f t="shared" si="102"/>
        <v>2017/06/09-23:06:23</v>
      </c>
      <c r="B6562" s="4">
        <v>42895</v>
      </c>
      <c r="C6562" s="650" t="s">
        <v>631</v>
      </c>
      <c r="D6562" s="648" t="s">
        <v>156</v>
      </c>
      <c r="E6562" s="648">
        <f>VLOOKUP(D6562,ID對照表!A:B,2,FALSE)</f>
        <v>75</v>
      </c>
      <c r="F6562" s="648">
        <f>VLOOKUP($A6562,PH!$A:$H,5,TRUE)</f>
        <v>7.58</v>
      </c>
      <c r="G6562" s="648">
        <f>VLOOKUP($A6562,PH!$A:$H,6,TRUE)</f>
        <v>33.299999999999997</v>
      </c>
      <c r="H6562" s="648">
        <f>VLOOKUP($A6562,PH!$A:$H,7,TRUE)</f>
        <v>30.02</v>
      </c>
      <c r="I6562" s="648">
        <f>VLOOKUP($A6562,PH!$A:$H,8,TRUE)</f>
        <v>74.92</v>
      </c>
    </row>
    <row r="6563" spans="1:9" x14ac:dyDescent="0.25">
      <c r="A6563" s="648" t="str">
        <f t="shared" si="102"/>
        <v>2017/06/09-23:06:41</v>
      </c>
      <c r="B6563" s="4">
        <v>42895</v>
      </c>
      <c r="C6563" s="650" t="s">
        <v>632</v>
      </c>
      <c r="D6563" s="648" t="s">
        <v>156</v>
      </c>
      <c r="E6563" s="648">
        <f>VLOOKUP(D6563,ID對照表!A:B,2,FALSE)</f>
        <v>75</v>
      </c>
      <c r="F6563" s="648">
        <f>VLOOKUP($A6563,PH!$A:$H,5,TRUE)</f>
        <v>7.58</v>
      </c>
      <c r="G6563" s="648">
        <f>VLOOKUP($A6563,PH!$A:$H,6,TRUE)</f>
        <v>33.299999999999997</v>
      </c>
      <c r="H6563" s="648">
        <f>VLOOKUP($A6563,PH!$A:$H,7,TRUE)</f>
        <v>30.02</v>
      </c>
      <c r="I6563" s="648">
        <f>VLOOKUP($A6563,PH!$A:$H,8,TRUE)</f>
        <v>74.92</v>
      </c>
    </row>
    <row r="6564" spans="1:9" x14ac:dyDescent="0.25">
      <c r="A6564" s="648" t="str">
        <f t="shared" si="102"/>
        <v>2017/06/09-23:13:00</v>
      </c>
      <c r="B6564" s="4">
        <v>42895</v>
      </c>
      <c r="C6564" s="650" t="s">
        <v>633</v>
      </c>
      <c r="D6564" s="648" t="s">
        <v>3</v>
      </c>
      <c r="E6564" s="648">
        <f>VLOOKUP(D6564,ID對照表!A:B,2,FALSE)</f>
        <v>5</v>
      </c>
      <c r="F6564" s="648">
        <f>VLOOKUP($A6564,PH!$A:$H,5,TRUE)</f>
        <v>7.58</v>
      </c>
      <c r="G6564" s="648">
        <f>VLOOKUP($A6564,PH!$A:$H,6,TRUE)</f>
        <v>33.299999999999997</v>
      </c>
      <c r="H6564" s="648">
        <f>VLOOKUP($A6564,PH!$A:$H,7,TRUE)</f>
        <v>30.02</v>
      </c>
      <c r="I6564" s="648">
        <f>VLOOKUP($A6564,PH!$A:$H,8,TRUE)</f>
        <v>74.92</v>
      </c>
    </row>
    <row r="6565" spans="1:9" x14ac:dyDescent="0.25">
      <c r="A6565" s="648" t="str">
        <f t="shared" si="102"/>
        <v>2017/06/09-23:16:55</v>
      </c>
      <c r="B6565" s="4">
        <v>42895</v>
      </c>
      <c r="C6565" s="650" t="s">
        <v>375</v>
      </c>
      <c r="D6565" s="648" t="s">
        <v>3</v>
      </c>
      <c r="E6565" s="648">
        <f>VLOOKUP(D6565,ID對照表!A:B,2,FALSE)</f>
        <v>5</v>
      </c>
      <c r="F6565" s="648">
        <f>VLOOKUP($A6565,PH!$A:$H,5,TRUE)</f>
        <v>7.57</v>
      </c>
      <c r="G6565" s="648">
        <f>VLOOKUP($A6565,PH!$A:$H,6,TRUE)</f>
        <v>33.200000000000003</v>
      </c>
      <c r="H6565" s="648">
        <f>VLOOKUP($A6565,PH!$A:$H,7,TRUE)</f>
        <v>29.98</v>
      </c>
      <c r="I6565" s="648">
        <f>VLOOKUP($A6565,PH!$A:$H,8,TRUE)</f>
        <v>74.56</v>
      </c>
    </row>
    <row r="6566" spans="1:9" x14ac:dyDescent="0.25">
      <c r="A6566" s="648" t="str">
        <f t="shared" si="102"/>
        <v>2017/06/09-23:26:10</v>
      </c>
      <c r="B6566" s="4">
        <v>42895</v>
      </c>
      <c r="C6566" s="650" t="s">
        <v>634</v>
      </c>
      <c r="D6566" s="648" t="s">
        <v>3</v>
      </c>
      <c r="E6566" s="648">
        <f>VLOOKUP(D6566,ID對照表!A:B,2,FALSE)</f>
        <v>5</v>
      </c>
      <c r="F6566" s="648">
        <f>VLOOKUP($A6566,PH!$A:$H,5,TRUE)</f>
        <v>7.58</v>
      </c>
      <c r="G6566" s="648">
        <f>VLOOKUP($A6566,PH!$A:$H,6,TRUE)</f>
        <v>33.1</v>
      </c>
      <c r="H6566" s="648">
        <f>VLOOKUP($A6566,PH!$A:$H,7,TRUE)</f>
        <v>29.97</v>
      </c>
      <c r="I6566" s="648">
        <f>VLOOKUP($A6566,PH!$A:$H,8,TRUE)</f>
        <v>74.86</v>
      </c>
    </row>
    <row r="6567" spans="1:9" x14ac:dyDescent="0.25">
      <c r="A6567" s="648" t="str">
        <f t="shared" si="102"/>
        <v>2017/06/09-23:26:25</v>
      </c>
      <c r="B6567" s="4">
        <v>42895</v>
      </c>
      <c r="C6567" s="650" t="s">
        <v>635</v>
      </c>
      <c r="D6567" s="648" t="s">
        <v>3</v>
      </c>
      <c r="E6567" s="648">
        <f>VLOOKUP(D6567,ID對照表!A:B,2,FALSE)</f>
        <v>5</v>
      </c>
      <c r="F6567" s="648">
        <f>VLOOKUP($A6567,PH!$A:$H,5,TRUE)</f>
        <v>7.58</v>
      </c>
      <c r="G6567" s="648">
        <f>VLOOKUP($A6567,PH!$A:$H,6,TRUE)</f>
        <v>33.1</v>
      </c>
      <c r="H6567" s="648">
        <f>VLOOKUP($A6567,PH!$A:$H,7,TRUE)</f>
        <v>29.97</v>
      </c>
      <c r="I6567" s="648">
        <f>VLOOKUP($A6567,PH!$A:$H,8,TRUE)</f>
        <v>74.86</v>
      </c>
    </row>
    <row r="6568" spans="1:9" x14ac:dyDescent="0.25">
      <c r="A6568" s="648" t="str">
        <f t="shared" si="102"/>
        <v>2017/06/09-23:26:37</v>
      </c>
      <c r="B6568" s="4">
        <v>42895</v>
      </c>
      <c r="C6568" s="650" t="s">
        <v>636</v>
      </c>
      <c r="D6568" s="648" t="s">
        <v>3</v>
      </c>
      <c r="E6568" s="648">
        <f>VLOOKUP(D6568,ID對照表!A:B,2,FALSE)</f>
        <v>5</v>
      </c>
      <c r="F6568" s="648">
        <f>VLOOKUP($A6568,PH!$A:$H,5,TRUE)</f>
        <v>7.58</v>
      </c>
      <c r="G6568" s="648">
        <f>VLOOKUP($A6568,PH!$A:$H,6,TRUE)</f>
        <v>33.1</v>
      </c>
      <c r="H6568" s="648">
        <f>VLOOKUP($A6568,PH!$A:$H,7,TRUE)</f>
        <v>29.97</v>
      </c>
      <c r="I6568" s="648">
        <f>VLOOKUP($A6568,PH!$A:$H,8,TRUE)</f>
        <v>74.86</v>
      </c>
    </row>
    <row r="6569" spans="1:9" x14ac:dyDescent="0.25">
      <c r="A6569" s="648" t="str">
        <f t="shared" si="102"/>
        <v>2017/06/09-23:45:52</v>
      </c>
      <c r="B6569" s="4">
        <v>42895</v>
      </c>
      <c r="C6569" s="650" t="s">
        <v>637</v>
      </c>
      <c r="D6569" s="648" t="s">
        <v>3</v>
      </c>
      <c r="E6569" s="648">
        <f>VLOOKUP(D6569,ID對照表!A:B,2,FALSE)</f>
        <v>5</v>
      </c>
      <c r="F6569" s="648">
        <f>VLOOKUP($A6569,PH!$A:$H,5,TRUE)</f>
        <v>7.54</v>
      </c>
      <c r="G6569" s="648">
        <f>VLOOKUP($A6569,PH!$A:$H,6,TRUE)</f>
        <v>33.1</v>
      </c>
      <c r="H6569" s="648">
        <f>VLOOKUP($A6569,PH!$A:$H,7,TRUE)</f>
        <v>29.97</v>
      </c>
      <c r="I6569" s="648">
        <f>VLOOKUP($A6569,PH!$A:$H,8,TRUE)</f>
        <v>75.28</v>
      </c>
    </row>
    <row r="6570" spans="1:9" x14ac:dyDescent="0.25">
      <c r="A6570" s="648" t="str">
        <f t="shared" si="102"/>
        <v>2017/06/09-23:46:08</v>
      </c>
      <c r="B6570" s="4">
        <v>42895</v>
      </c>
      <c r="C6570" s="650" t="s">
        <v>638</v>
      </c>
      <c r="D6570" s="648" t="s">
        <v>3</v>
      </c>
      <c r="E6570" s="648">
        <f>VLOOKUP(D6570,ID對照表!A:B,2,FALSE)</f>
        <v>5</v>
      </c>
      <c r="F6570" s="648">
        <f>VLOOKUP($A6570,PH!$A:$H,5,TRUE)</f>
        <v>7.54</v>
      </c>
      <c r="G6570" s="648">
        <f>VLOOKUP($A6570,PH!$A:$H,6,TRUE)</f>
        <v>33.1</v>
      </c>
      <c r="H6570" s="648">
        <f>VLOOKUP($A6570,PH!$A:$H,7,TRUE)</f>
        <v>29.97</v>
      </c>
      <c r="I6570" s="648">
        <f>VLOOKUP($A6570,PH!$A:$H,8,TRUE)</f>
        <v>75.28</v>
      </c>
    </row>
    <row r="6571" spans="1:9" x14ac:dyDescent="0.25">
      <c r="A6571" s="648" t="str">
        <f t="shared" si="102"/>
        <v>2017/06/10-01:42:39</v>
      </c>
      <c r="B6571" s="4">
        <v>42896</v>
      </c>
      <c r="C6571" s="650" t="s">
        <v>639</v>
      </c>
      <c r="D6571" s="648" t="s">
        <v>3</v>
      </c>
      <c r="E6571" s="648">
        <f>VLOOKUP(D6571,ID對照表!A:B,2,FALSE)</f>
        <v>5</v>
      </c>
      <c r="F6571" s="648">
        <f>VLOOKUP($A6571,PH!$A:$H,5,TRUE)</f>
        <v>7.54</v>
      </c>
      <c r="G6571" s="648">
        <f>VLOOKUP($A6571,PH!$A:$H,6,TRUE)</f>
        <v>32.5</v>
      </c>
      <c r="H6571" s="648">
        <f>VLOOKUP($A6571,PH!$A:$H,7,TRUE)</f>
        <v>29.4</v>
      </c>
      <c r="I6571" s="648">
        <f>VLOOKUP($A6571,PH!$A:$H,8,TRUE)</f>
        <v>75.25</v>
      </c>
    </row>
    <row r="6572" spans="1:9" x14ac:dyDescent="0.25">
      <c r="A6572" s="648" t="str">
        <f t="shared" si="102"/>
        <v>2017/06/10-01:43:22</v>
      </c>
      <c r="B6572" s="4">
        <v>42896</v>
      </c>
      <c r="C6572" s="650" t="s">
        <v>640</v>
      </c>
      <c r="D6572" s="648" t="s">
        <v>3</v>
      </c>
      <c r="E6572" s="648">
        <f>VLOOKUP(D6572,ID對照表!A:B,2,FALSE)</f>
        <v>5</v>
      </c>
      <c r="F6572" s="648">
        <f>VLOOKUP($A6572,PH!$A:$H,5,TRUE)</f>
        <v>7.54</v>
      </c>
      <c r="G6572" s="648">
        <f>VLOOKUP($A6572,PH!$A:$H,6,TRUE)</f>
        <v>32.5</v>
      </c>
      <c r="H6572" s="648">
        <f>VLOOKUP($A6572,PH!$A:$H,7,TRUE)</f>
        <v>29.4</v>
      </c>
      <c r="I6572" s="648">
        <f>VLOOKUP($A6572,PH!$A:$H,8,TRUE)</f>
        <v>75.25</v>
      </c>
    </row>
    <row r="6573" spans="1:9" x14ac:dyDescent="0.25">
      <c r="A6573" s="648" t="str">
        <f t="shared" si="102"/>
        <v>2017/06/10-01:43:27</v>
      </c>
      <c r="B6573" s="4">
        <v>42896</v>
      </c>
      <c r="C6573" s="650" t="s">
        <v>641</v>
      </c>
      <c r="D6573" s="648" t="s">
        <v>3</v>
      </c>
      <c r="E6573" s="648">
        <f>VLOOKUP(D6573,ID對照表!A:B,2,FALSE)</f>
        <v>5</v>
      </c>
      <c r="F6573" s="648">
        <f>VLOOKUP($A6573,PH!$A:$H,5,TRUE)</f>
        <v>7.54</v>
      </c>
      <c r="G6573" s="648">
        <f>VLOOKUP($A6573,PH!$A:$H,6,TRUE)</f>
        <v>32.5</v>
      </c>
      <c r="H6573" s="648">
        <f>VLOOKUP($A6573,PH!$A:$H,7,TRUE)</f>
        <v>29.4</v>
      </c>
      <c r="I6573" s="648">
        <f>VLOOKUP($A6573,PH!$A:$H,8,TRUE)</f>
        <v>75.25</v>
      </c>
    </row>
    <row r="6574" spans="1:9" x14ac:dyDescent="0.25">
      <c r="A6574" s="648" t="str">
        <f t="shared" si="102"/>
        <v>2017/06/10-01:45:36</v>
      </c>
      <c r="B6574" s="4">
        <v>42896</v>
      </c>
      <c r="C6574" s="650" t="s">
        <v>642</v>
      </c>
      <c r="D6574" s="648" t="s">
        <v>3</v>
      </c>
      <c r="E6574" s="648">
        <f>VLOOKUP(D6574,ID對照表!A:B,2,FALSE)</f>
        <v>5</v>
      </c>
      <c r="F6574" s="648">
        <f>VLOOKUP($A6574,PH!$A:$H,5,TRUE)</f>
        <v>7.54</v>
      </c>
      <c r="G6574" s="648">
        <f>VLOOKUP($A6574,PH!$A:$H,6,TRUE)</f>
        <v>32.5</v>
      </c>
      <c r="H6574" s="648">
        <f>VLOOKUP($A6574,PH!$A:$H,7,TRUE)</f>
        <v>29.4</v>
      </c>
      <c r="I6574" s="648">
        <f>VLOOKUP($A6574,PH!$A:$H,8,TRUE)</f>
        <v>75.25</v>
      </c>
    </row>
    <row r="6575" spans="1:9" x14ac:dyDescent="0.25">
      <c r="A6575" s="648" t="str">
        <f t="shared" si="102"/>
        <v>2017/06/10-01:45:37</v>
      </c>
      <c r="B6575" s="4">
        <v>42896</v>
      </c>
      <c r="C6575" s="650" t="s">
        <v>643</v>
      </c>
      <c r="D6575" s="648" t="s">
        <v>3</v>
      </c>
      <c r="E6575" s="648">
        <f>VLOOKUP(D6575,ID對照表!A:B,2,FALSE)</f>
        <v>5</v>
      </c>
      <c r="F6575" s="648">
        <f>VLOOKUP($A6575,PH!$A:$H,5,TRUE)</f>
        <v>7.54</v>
      </c>
      <c r="G6575" s="648">
        <f>VLOOKUP($A6575,PH!$A:$H,6,TRUE)</f>
        <v>32.5</v>
      </c>
      <c r="H6575" s="648">
        <f>VLOOKUP($A6575,PH!$A:$H,7,TRUE)</f>
        <v>29.4</v>
      </c>
      <c r="I6575" s="648">
        <f>VLOOKUP($A6575,PH!$A:$H,8,TRUE)</f>
        <v>75.25</v>
      </c>
    </row>
    <row r="6576" spans="1:9" x14ac:dyDescent="0.25">
      <c r="A6576" s="648" t="str">
        <f t="shared" si="102"/>
        <v>2017/06/10-01:45:38</v>
      </c>
      <c r="B6576" s="4">
        <v>42896</v>
      </c>
      <c r="C6576" s="650" t="s">
        <v>644</v>
      </c>
      <c r="D6576" s="648" t="s">
        <v>3</v>
      </c>
      <c r="E6576" s="648">
        <f>VLOOKUP(D6576,ID對照表!A:B,2,FALSE)</f>
        <v>5</v>
      </c>
      <c r="F6576" s="648">
        <f>VLOOKUP($A6576,PH!$A:$H,5,TRUE)</f>
        <v>7.54</v>
      </c>
      <c r="G6576" s="648">
        <f>VLOOKUP($A6576,PH!$A:$H,6,TRUE)</f>
        <v>32.5</v>
      </c>
      <c r="H6576" s="648">
        <f>VLOOKUP($A6576,PH!$A:$H,7,TRUE)</f>
        <v>29.4</v>
      </c>
      <c r="I6576" s="648">
        <f>VLOOKUP($A6576,PH!$A:$H,8,TRUE)</f>
        <v>75.25</v>
      </c>
    </row>
    <row r="6577" spans="1:9" x14ac:dyDescent="0.25">
      <c r="A6577" s="648" t="str">
        <f t="shared" si="102"/>
        <v>2017/06/10-01:45:42</v>
      </c>
      <c r="B6577" s="4">
        <v>42896</v>
      </c>
      <c r="C6577" s="650" t="s">
        <v>645</v>
      </c>
      <c r="D6577" s="648" t="s">
        <v>3</v>
      </c>
      <c r="E6577" s="648">
        <f>VLOOKUP(D6577,ID對照表!A:B,2,FALSE)</f>
        <v>5</v>
      </c>
      <c r="F6577" s="648">
        <f>VLOOKUP($A6577,PH!$A:$H,5,TRUE)</f>
        <v>7.54</v>
      </c>
      <c r="G6577" s="648">
        <f>VLOOKUP($A6577,PH!$A:$H,6,TRUE)</f>
        <v>32.5</v>
      </c>
      <c r="H6577" s="648">
        <f>VLOOKUP($A6577,PH!$A:$H,7,TRUE)</f>
        <v>29.4</v>
      </c>
      <c r="I6577" s="648">
        <f>VLOOKUP($A6577,PH!$A:$H,8,TRUE)</f>
        <v>75.25</v>
      </c>
    </row>
    <row r="6578" spans="1:9" x14ac:dyDescent="0.25">
      <c r="A6578" s="648" t="str">
        <f t="shared" si="102"/>
        <v>2017/06/10-01:45:43</v>
      </c>
      <c r="B6578" s="4">
        <v>42896</v>
      </c>
      <c r="C6578" s="650" t="s">
        <v>646</v>
      </c>
      <c r="D6578" s="648" t="s">
        <v>3</v>
      </c>
      <c r="E6578" s="648">
        <f>VLOOKUP(D6578,ID對照表!A:B,2,FALSE)</f>
        <v>5</v>
      </c>
      <c r="F6578" s="648">
        <f>VLOOKUP($A6578,PH!$A:$H,5,TRUE)</f>
        <v>7.54</v>
      </c>
      <c r="G6578" s="648">
        <f>VLOOKUP($A6578,PH!$A:$H,6,TRUE)</f>
        <v>32.5</v>
      </c>
      <c r="H6578" s="648">
        <f>VLOOKUP($A6578,PH!$A:$H,7,TRUE)</f>
        <v>29.4</v>
      </c>
      <c r="I6578" s="648">
        <f>VLOOKUP($A6578,PH!$A:$H,8,TRUE)</f>
        <v>75.25</v>
      </c>
    </row>
    <row r="6579" spans="1:9" x14ac:dyDescent="0.25">
      <c r="A6579" s="648" t="str">
        <f t="shared" si="102"/>
        <v>2017/06/10-01:45:45</v>
      </c>
      <c r="B6579" s="4">
        <v>42896</v>
      </c>
      <c r="C6579" s="650" t="s">
        <v>647</v>
      </c>
      <c r="D6579" s="648" t="s">
        <v>3</v>
      </c>
      <c r="E6579" s="648">
        <f>VLOOKUP(D6579,ID對照表!A:B,2,FALSE)</f>
        <v>5</v>
      </c>
      <c r="F6579" s="648">
        <f>VLOOKUP($A6579,PH!$A:$H,5,TRUE)</f>
        <v>7.54</v>
      </c>
      <c r="G6579" s="648">
        <f>VLOOKUP($A6579,PH!$A:$H,6,TRUE)</f>
        <v>32.5</v>
      </c>
      <c r="H6579" s="648">
        <f>VLOOKUP($A6579,PH!$A:$H,7,TRUE)</f>
        <v>29.4</v>
      </c>
      <c r="I6579" s="648">
        <f>VLOOKUP($A6579,PH!$A:$H,8,TRUE)</f>
        <v>75.25</v>
      </c>
    </row>
    <row r="6580" spans="1:9" x14ac:dyDescent="0.25">
      <c r="A6580" s="648" t="str">
        <f t="shared" si="102"/>
        <v>2017/06/10-01:49:51</v>
      </c>
      <c r="B6580" s="4">
        <v>42896</v>
      </c>
      <c r="C6580" s="650" t="s">
        <v>648</v>
      </c>
      <c r="D6580" s="648" t="s">
        <v>3</v>
      </c>
      <c r="E6580" s="648">
        <f>VLOOKUP(D6580,ID對照表!A:B,2,FALSE)</f>
        <v>5</v>
      </c>
      <c r="F6580" s="648">
        <f>VLOOKUP($A6580,PH!$A:$H,5,TRUE)</f>
        <v>7.51</v>
      </c>
      <c r="G6580" s="648">
        <f>VLOOKUP($A6580,PH!$A:$H,6,TRUE)</f>
        <v>32.5</v>
      </c>
      <c r="H6580" s="648">
        <f>VLOOKUP($A6580,PH!$A:$H,7,TRUE)</f>
        <v>29.38</v>
      </c>
      <c r="I6580" s="648">
        <f>VLOOKUP($A6580,PH!$A:$H,8,TRUE)</f>
        <v>76.48</v>
      </c>
    </row>
    <row r="6581" spans="1:9" x14ac:dyDescent="0.25">
      <c r="A6581" s="648" t="str">
        <f t="shared" si="102"/>
        <v>2017/06/10-01:50:01</v>
      </c>
      <c r="B6581" s="4">
        <v>42896</v>
      </c>
      <c r="C6581" s="650" t="s">
        <v>649</v>
      </c>
      <c r="D6581" s="648" t="s">
        <v>3</v>
      </c>
      <c r="E6581" s="648">
        <f>VLOOKUP(D6581,ID對照表!A:B,2,FALSE)</f>
        <v>5</v>
      </c>
      <c r="F6581" s="648">
        <f>VLOOKUP($A6581,PH!$A:$H,5,TRUE)</f>
        <v>7.51</v>
      </c>
      <c r="G6581" s="648">
        <f>VLOOKUP($A6581,PH!$A:$H,6,TRUE)</f>
        <v>32.5</v>
      </c>
      <c r="H6581" s="648">
        <f>VLOOKUP($A6581,PH!$A:$H,7,TRUE)</f>
        <v>29.38</v>
      </c>
      <c r="I6581" s="648">
        <f>VLOOKUP($A6581,PH!$A:$H,8,TRUE)</f>
        <v>76.48</v>
      </c>
    </row>
    <row r="6582" spans="1:9" x14ac:dyDescent="0.25">
      <c r="A6582" s="648" t="str">
        <f t="shared" si="102"/>
        <v>2017/06/10-01:50:06</v>
      </c>
      <c r="B6582" s="4">
        <v>42896</v>
      </c>
      <c r="C6582" s="650" t="s">
        <v>650</v>
      </c>
      <c r="D6582" s="648" t="s">
        <v>3</v>
      </c>
      <c r="E6582" s="648">
        <f>VLOOKUP(D6582,ID對照表!A:B,2,FALSE)</f>
        <v>5</v>
      </c>
      <c r="F6582" s="648">
        <f>VLOOKUP($A6582,PH!$A:$H,5,TRUE)</f>
        <v>7.51</v>
      </c>
      <c r="G6582" s="648">
        <f>VLOOKUP($A6582,PH!$A:$H,6,TRUE)</f>
        <v>32.5</v>
      </c>
      <c r="H6582" s="648">
        <f>VLOOKUP($A6582,PH!$A:$H,7,TRUE)</f>
        <v>29.38</v>
      </c>
      <c r="I6582" s="648">
        <f>VLOOKUP($A6582,PH!$A:$H,8,TRUE)</f>
        <v>76.48</v>
      </c>
    </row>
    <row r="6583" spans="1:9" x14ac:dyDescent="0.25">
      <c r="A6583" s="648" t="str">
        <f t="shared" si="102"/>
        <v>2017/06/10-01:50:24</v>
      </c>
      <c r="B6583" s="4">
        <v>42896</v>
      </c>
      <c r="C6583" s="650" t="s">
        <v>651</v>
      </c>
      <c r="D6583" s="648" t="s">
        <v>3</v>
      </c>
      <c r="E6583" s="648">
        <f>VLOOKUP(D6583,ID對照表!A:B,2,FALSE)</f>
        <v>5</v>
      </c>
      <c r="F6583" s="648">
        <f>VLOOKUP($A6583,PH!$A:$H,5,TRUE)</f>
        <v>7.51</v>
      </c>
      <c r="G6583" s="648">
        <f>VLOOKUP($A6583,PH!$A:$H,6,TRUE)</f>
        <v>32.5</v>
      </c>
      <c r="H6583" s="648">
        <f>VLOOKUP($A6583,PH!$A:$H,7,TRUE)</f>
        <v>29.38</v>
      </c>
      <c r="I6583" s="648">
        <f>VLOOKUP($A6583,PH!$A:$H,8,TRUE)</f>
        <v>76.48</v>
      </c>
    </row>
    <row r="6584" spans="1:9" x14ac:dyDescent="0.25">
      <c r="A6584" s="648" t="str">
        <f t="shared" si="102"/>
        <v>2017/06/10-01:53:01</v>
      </c>
      <c r="B6584" s="4">
        <v>42896</v>
      </c>
      <c r="C6584" s="650" t="s">
        <v>652</v>
      </c>
      <c r="D6584" s="648" t="s">
        <v>3</v>
      </c>
      <c r="E6584" s="648">
        <f>VLOOKUP(D6584,ID對照表!A:B,2,FALSE)</f>
        <v>5</v>
      </c>
      <c r="F6584" s="648">
        <f>VLOOKUP($A6584,PH!$A:$H,5,TRUE)</f>
        <v>7.51</v>
      </c>
      <c r="G6584" s="648">
        <f>VLOOKUP($A6584,PH!$A:$H,6,TRUE)</f>
        <v>32.5</v>
      </c>
      <c r="H6584" s="648">
        <f>VLOOKUP($A6584,PH!$A:$H,7,TRUE)</f>
        <v>29.38</v>
      </c>
      <c r="I6584" s="648">
        <f>VLOOKUP($A6584,PH!$A:$H,8,TRUE)</f>
        <v>76.48</v>
      </c>
    </row>
    <row r="6585" spans="1:9" x14ac:dyDescent="0.25">
      <c r="A6585" s="648" t="str">
        <f t="shared" si="102"/>
        <v>2017/06/10-01:53:10</v>
      </c>
      <c r="B6585" s="4">
        <v>42896</v>
      </c>
      <c r="C6585" s="650" t="s">
        <v>653</v>
      </c>
      <c r="D6585" s="648" t="s">
        <v>3</v>
      </c>
      <c r="E6585" s="648">
        <f>VLOOKUP(D6585,ID對照表!A:B,2,FALSE)</f>
        <v>5</v>
      </c>
      <c r="F6585" s="648">
        <f>VLOOKUP($A6585,PH!$A:$H,5,TRUE)</f>
        <v>7.51</v>
      </c>
      <c r="G6585" s="648">
        <f>VLOOKUP($A6585,PH!$A:$H,6,TRUE)</f>
        <v>32.5</v>
      </c>
      <c r="H6585" s="648">
        <f>VLOOKUP($A6585,PH!$A:$H,7,TRUE)</f>
        <v>29.38</v>
      </c>
      <c r="I6585" s="648">
        <f>VLOOKUP($A6585,PH!$A:$H,8,TRUE)</f>
        <v>76.48</v>
      </c>
    </row>
    <row r="6586" spans="1:9" x14ac:dyDescent="0.25">
      <c r="A6586" s="648" t="str">
        <f t="shared" si="102"/>
        <v>2017/06/10-01:53:48</v>
      </c>
      <c r="B6586" s="4">
        <v>42896</v>
      </c>
      <c r="C6586" s="650" t="s">
        <v>654</v>
      </c>
      <c r="D6586" s="648" t="s">
        <v>3</v>
      </c>
      <c r="E6586" s="648">
        <f>VLOOKUP(D6586,ID對照表!A:B,2,FALSE)</f>
        <v>5</v>
      </c>
      <c r="F6586" s="648">
        <f>VLOOKUP($A6586,PH!$A:$H,5,TRUE)</f>
        <v>7.51</v>
      </c>
      <c r="G6586" s="648">
        <f>VLOOKUP($A6586,PH!$A:$H,6,TRUE)</f>
        <v>32.5</v>
      </c>
      <c r="H6586" s="648">
        <f>VLOOKUP($A6586,PH!$A:$H,7,TRUE)</f>
        <v>29.38</v>
      </c>
      <c r="I6586" s="648">
        <f>VLOOKUP($A6586,PH!$A:$H,8,TRUE)</f>
        <v>76.48</v>
      </c>
    </row>
    <row r="6587" spans="1:9" x14ac:dyDescent="0.25">
      <c r="A6587" s="648" t="str">
        <f t="shared" si="102"/>
        <v>2017/06/10-01:53:51</v>
      </c>
      <c r="B6587" s="4">
        <v>42896</v>
      </c>
      <c r="C6587" s="650" t="s">
        <v>655</v>
      </c>
      <c r="D6587" s="648" t="s">
        <v>3</v>
      </c>
      <c r="E6587" s="648">
        <f>VLOOKUP(D6587,ID對照表!A:B,2,FALSE)</f>
        <v>5</v>
      </c>
      <c r="F6587" s="648">
        <f>VLOOKUP($A6587,PH!$A:$H,5,TRUE)</f>
        <v>7.51</v>
      </c>
      <c r="G6587" s="648">
        <f>VLOOKUP($A6587,PH!$A:$H,6,TRUE)</f>
        <v>32.5</v>
      </c>
      <c r="H6587" s="648">
        <f>VLOOKUP($A6587,PH!$A:$H,7,TRUE)</f>
        <v>29.38</v>
      </c>
      <c r="I6587" s="648">
        <f>VLOOKUP($A6587,PH!$A:$H,8,TRUE)</f>
        <v>76.48</v>
      </c>
    </row>
    <row r="6588" spans="1:9" x14ac:dyDescent="0.25">
      <c r="A6588" s="648" t="str">
        <f t="shared" si="102"/>
        <v>2017/06/10-01:54:04</v>
      </c>
      <c r="B6588" s="4">
        <v>42896</v>
      </c>
      <c r="C6588" s="650" t="s">
        <v>656</v>
      </c>
      <c r="D6588" s="648" t="s">
        <v>3</v>
      </c>
      <c r="E6588" s="648">
        <f>VLOOKUP(D6588,ID對照表!A:B,2,FALSE)</f>
        <v>5</v>
      </c>
      <c r="F6588" s="648">
        <f>VLOOKUP($A6588,PH!$A:$H,5,TRUE)</f>
        <v>7.51</v>
      </c>
      <c r="G6588" s="648">
        <f>VLOOKUP($A6588,PH!$A:$H,6,TRUE)</f>
        <v>32.5</v>
      </c>
      <c r="H6588" s="648">
        <f>VLOOKUP($A6588,PH!$A:$H,7,TRUE)</f>
        <v>29.38</v>
      </c>
      <c r="I6588" s="648">
        <f>VLOOKUP($A6588,PH!$A:$H,8,TRUE)</f>
        <v>76.48</v>
      </c>
    </row>
    <row r="6589" spans="1:9" x14ac:dyDescent="0.25">
      <c r="A6589" s="648" t="str">
        <f t="shared" si="102"/>
        <v>2017/06/10-01:54:07</v>
      </c>
      <c r="B6589" s="4">
        <v>42896</v>
      </c>
      <c r="C6589" s="650" t="s">
        <v>657</v>
      </c>
      <c r="D6589" s="648" t="s">
        <v>3</v>
      </c>
      <c r="E6589" s="648">
        <f>VLOOKUP(D6589,ID對照表!A:B,2,FALSE)</f>
        <v>5</v>
      </c>
      <c r="F6589" s="648">
        <f>VLOOKUP($A6589,PH!$A:$H,5,TRUE)</f>
        <v>7.51</v>
      </c>
      <c r="G6589" s="648">
        <f>VLOOKUP($A6589,PH!$A:$H,6,TRUE)</f>
        <v>32.5</v>
      </c>
      <c r="H6589" s="648">
        <f>VLOOKUP($A6589,PH!$A:$H,7,TRUE)</f>
        <v>29.38</v>
      </c>
      <c r="I6589" s="648">
        <f>VLOOKUP($A6589,PH!$A:$H,8,TRUE)</f>
        <v>76.48</v>
      </c>
    </row>
    <row r="6590" spans="1:9" x14ac:dyDescent="0.25">
      <c r="A6590" s="648" t="str">
        <f t="shared" si="102"/>
        <v>2017/06/10-01:54:12</v>
      </c>
      <c r="B6590" s="4">
        <v>42896</v>
      </c>
      <c r="C6590" s="650" t="s">
        <v>658</v>
      </c>
      <c r="D6590" s="648" t="s">
        <v>3</v>
      </c>
      <c r="E6590" s="648">
        <f>VLOOKUP(D6590,ID對照表!A:B,2,FALSE)</f>
        <v>5</v>
      </c>
      <c r="F6590" s="648">
        <f>VLOOKUP($A6590,PH!$A:$H,5,TRUE)</f>
        <v>7.51</v>
      </c>
      <c r="G6590" s="648">
        <f>VLOOKUP($A6590,PH!$A:$H,6,TRUE)</f>
        <v>32.5</v>
      </c>
      <c r="H6590" s="648">
        <f>VLOOKUP($A6590,PH!$A:$H,7,TRUE)</f>
        <v>29.38</v>
      </c>
      <c r="I6590" s="648">
        <f>VLOOKUP($A6590,PH!$A:$H,8,TRUE)</f>
        <v>76.48</v>
      </c>
    </row>
    <row r="6591" spans="1:9" x14ac:dyDescent="0.25">
      <c r="A6591" s="648" t="str">
        <f t="shared" si="102"/>
        <v>2017/06/10-01:54:14</v>
      </c>
      <c r="B6591" s="4">
        <v>42896</v>
      </c>
      <c r="C6591" s="650" t="s">
        <v>659</v>
      </c>
      <c r="D6591" s="648" t="s">
        <v>3</v>
      </c>
      <c r="E6591" s="648">
        <f>VLOOKUP(D6591,ID對照表!A:B,2,FALSE)</f>
        <v>5</v>
      </c>
      <c r="F6591" s="648">
        <f>VLOOKUP($A6591,PH!$A:$H,5,TRUE)</f>
        <v>7.51</v>
      </c>
      <c r="G6591" s="648">
        <f>VLOOKUP($A6591,PH!$A:$H,6,TRUE)</f>
        <v>32.5</v>
      </c>
      <c r="H6591" s="648">
        <f>VLOOKUP($A6591,PH!$A:$H,7,TRUE)</f>
        <v>29.38</v>
      </c>
      <c r="I6591" s="648">
        <f>VLOOKUP($A6591,PH!$A:$H,8,TRUE)</f>
        <v>76.48</v>
      </c>
    </row>
    <row r="6592" spans="1:9" x14ac:dyDescent="0.25">
      <c r="A6592" s="648" t="str">
        <f t="shared" si="102"/>
        <v>2017/06/10-01:54:16</v>
      </c>
      <c r="B6592" s="4">
        <v>42896</v>
      </c>
      <c r="C6592" s="650" t="s">
        <v>660</v>
      </c>
      <c r="D6592" s="648" t="s">
        <v>3</v>
      </c>
      <c r="E6592" s="648">
        <f>VLOOKUP(D6592,ID對照表!A:B,2,FALSE)</f>
        <v>5</v>
      </c>
      <c r="F6592" s="648">
        <f>VLOOKUP($A6592,PH!$A:$H,5,TRUE)</f>
        <v>7.51</v>
      </c>
      <c r="G6592" s="648">
        <f>VLOOKUP($A6592,PH!$A:$H,6,TRUE)</f>
        <v>32.5</v>
      </c>
      <c r="H6592" s="648">
        <f>VLOOKUP($A6592,PH!$A:$H,7,TRUE)</f>
        <v>29.38</v>
      </c>
      <c r="I6592" s="648">
        <f>VLOOKUP($A6592,PH!$A:$H,8,TRUE)</f>
        <v>76.48</v>
      </c>
    </row>
    <row r="6593" spans="1:9" x14ac:dyDescent="0.25">
      <c r="A6593" s="648" t="str">
        <f t="shared" si="102"/>
        <v>2017/06/10-01:55:06</v>
      </c>
      <c r="B6593" s="4">
        <v>42896</v>
      </c>
      <c r="C6593" s="650" t="s">
        <v>661</v>
      </c>
      <c r="D6593" s="648" t="s">
        <v>3</v>
      </c>
      <c r="E6593" s="648">
        <f>VLOOKUP(D6593,ID對照表!A:B,2,FALSE)</f>
        <v>5</v>
      </c>
      <c r="F6593" s="648">
        <f>VLOOKUP($A6593,PH!$A:$H,5,TRUE)</f>
        <v>7.51</v>
      </c>
      <c r="G6593" s="648">
        <f>VLOOKUP($A6593,PH!$A:$H,6,TRUE)</f>
        <v>32.5</v>
      </c>
      <c r="H6593" s="648">
        <f>VLOOKUP($A6593,PH!$A:$H,7,TRUE)</f>
        <v>29.38</v>
      </c>
      <c r="I6593" s="648">
        <f>VLOOKUP($A6593,PH!$A:$H,8,TRUE)</f>
        <v>76.48</v>
      </c>
    </row>
    <row r="6594" spans="1:9" x14ac:dyDescent="0.25">
      <c r="A6594" s="648" t="str">
        <f t="shared" ref="A6594:A6657" si="103">TEXT(B6594,"yyyy/mm/dd")&amp;"-"&amp;TEXT(C6594,"hh:mm:ss")</f>
        <v>2017/06/10-01:55:32</v>
      </c>
      <c r="B6594" s="4">
        <v>42896</v>
      </c>
      <c r="C6594" s="650" t="s">
        <v>662</v>
      </c>
      <c r="D6594" s="648" t="s">
        <v>3</v>
      </c>
      <c r="E6594" s="648">
        <f>VLOOKUP(D6594,ID對照表!A:B,2,FALSE)</f>
        <v>5</v>
      </c>
      <c r="F6594" s="648">
        <f>VLOOKUP($A6594,PH!$A:$H,5,TRUE)</f>
        <v>7.51</v>
      </c>
      <c r="G6594" s="648">
        <f>VLOOKUP($A6594,PH!$A:$H,6,TRUE)</f>
        <v>32.5</v>
      </c>
      <c r="H6594" s="648">
        <f>VLOOKUP($A6594,PH!$A:$H,7,TRUE)</f>
        <v>29.38</v>
      </c>
      <c r="I6594" s="648">
        <f>VLOOKUP($A6594,PH!$A:$H,8,TRUE)</f>
        <v>76.48</v>
      </c>
    </row>
    <row r="6595" spans="1:9" x14ac:dyDescent="0.25">
      <c r="A6595" s="648" t="str">
        <f t="shared" si="103"/>
        <v>2017/06/10-01:55:40</v>
      </c>
      <c r="B6595" s="4">
        <v>42896</v>
      </c>
      <c r="C6595" s="650" t="s">
        <v>663</v>
      </c>
      <c r="D6595" s="648" t="s">
        <v>3</v>
      </c>
      <c r="E6595" s="648">
        <f>VLOOKUP(D6595,ID對照表!A:B,2,FALSE)</f>
        <v>5</v>
      </c>
      <c r="F6595" s="648">
        <f>VLOOKUP($A6595,PH!$A:$H,5,TRUE)</f>
        <v>7.51</v>
      </c>
      <c r="G6595" s="648">
        <f>VLOOKUP($A6595,PH!$A:$H,6,TRUE)</f>
        <v>32.5</v>
      </c>
      <c r="H6595" s="648">
        <f>VLOOKUP($A6595,PH!$A:$H,7,TRUE)</f>
        <v>29.38</v>
      </c>
      <c r="I6595" s="648">
        <f>VLOOKUP($A6595,PH!$A:$H,8,TRUE)</f>
        <v>76.48</v>
      </c>
    </row>
    <row r="6596" spans="1:9" x14ac:dyDescent="0.25">
      <c r="A6596" s="648" t="str">
        <f t="shared" si="103"/>
        <v>2017/06/10-02:00:38</v>
      </c>
      <c r="B6596" s="4">
        <v>42896</v>
      </c>
      <c r="C6596" s="650" t="s">
        <v>664</v>
      </c>
      <c r="D6596" s="648" t="s">
        <v>3</v>
      </c>
      <c r="E6596" s="648">
        <f>VLOOKUP(D6596,ID對照表!A:B,2,FALSE)</f>
        <v>5</v>
      </c>
      <c r="F6596" s="648">
        <f>VLOOKUP($A6596,PH!$A:$H,5,TRUE)</f>
        <v>7.52</v>
      </c>
      <c r="G6596" s="648">
        <f>VLOOKUP($A6596,PH!$A:$H,6,TRUE)</f>
        <v>32.4</v>
      </c>
      <c r="H6596" s="648">
        <f>VLOOKUP($A6596,PH!$A:$H,7,TRUE)</f>
        <v>29.38</v>
      </c>
      <c r="I6596" s="648">
        <f>VLOOKUP($A6596,PH!$A:$H,8,TRUE)</f>
        <v>74.930000000000007</v>
      </c>
    </row>
    <row r="6597" spans="1:9" x14ac:dyDescent="0.25">
      <c r="A6597" s="648" t="str">
        <f t="shared" si="103"/>
        <v>2017/06/10-02:30:48</v>
      </c>
      <c r="B6597" s="4">
        <v>42896</v>
      </c>
      <c r="C6597" s="650" t="s">
        <v>665</v>
      </c>
      <c r="D6597" s="648" t="s">
        <v>3</v>
      </c>
      <c r="E6597" s="648">
        <f>VLOOKUP(D6597,ID對照表!A:B,2,FALSE)</f>
        <v>5</v>
      </c>
      <c r="F6597" s="648">
        <f>VLOOKUP($A6597,PH!$A:$H,5,TRUE)</f>
        <v>7.48</v>
      </c>
      <c r="G6597" s="648">
        <f>VLOOKUP($A6597,PH!$A:$H,6,TRUE)</f>
        <v>32.299999999999997</v>
      </c>
      <c r="H6597" s="648">
        <f>VLOOKUP($A6597,PH!$A:$H,7,TRUE)</f>
        <v>29.26</v>
      </c>
      <c r="I6597" s="648">
        <f>VLOOKUP($A6597,PH!$A:$H,8,TRUE)</f>
        <v>75.13</v>
      </c>
    </row>
    <row r="6598" spans="1:9" x14ac:dyDescent="0.25">
      <c r="A6598" s="648" t="str">
        <f t="shared" si="103"/>
        <v>2017/06/10-18:02:37</v>
      </c>
      <c r="B6598" s="4">
        <v>42896</v>
      </c>
      <c r="C6598" s="650" t="s">
        <v>666</v>
      </c>
      <c r="D6598" s="648" t="s">
        <v>4</v>
      </c>
      <c r="E6598" s="648">
        <f>VLOOKUP(D6598,ID對照表!A:B,2,FALSE)</f>
        <v>6</v>
      </c>
      <c r="F6598" s="648">
        <f>VLOOKUP($A6598,PH!$A:$H,5,TRUE)</f>
        <v>7.88</v>
      </c>
      <c r="G6598" s="648">
        <f>VLOOKUP($A6598,PH!$A:$H,6,TRUE)</f>
        <v>34.799999999999997</v>
      </c>
      <c r="H6598" s="648">
        <f>VLOOKUP($A6598,PH!$A:$H,7,TRUE)</f>
        <v>31.83</v>
      </c>
      <c r="I6598" s="648">
        <f>VLOOKUP($A6598,PH!$A:$H,8,TRUE)</f>
        <v>70.31</v>
      </c>
    </row>
    <row r="6599" spans="1:9" x14ac:dyDescent="0.25">
      <c r="A6599" s="648" t="str">
        <f t="shared" si="103"/>
        <v>2017/06/10-18:23:32</v>
      </c>
      <c r="B6599" s="4">
        <v>42896</v>
      </c>
      <c r="C6599" s="650" t="s">
        <v>667</v>
      </c>
      <c r="D6599" s="648" t="s">
        <v>4</v>
      </c>
      <c r="E6599" s="648">
        <f>VLOOKUP(D6599,ID對照表!A:B,2,FALSE)</f>
        <v>6</v>
      </c>
      <c r="F6599" s="648">
        <f>VLOOKUP($A6599,PH!$A:$H,5,TRUE)</f>
        <v>7.93</v>
      </c>
      <c r="G6599" s="648">
        <f>VLOOKUP($A6599,PH!$A:$H,6,TRUE)</f>
        <v>34.700000000000003</v>
      </c>
      <c r="H6599" s="648">
        <f>VLOOKUP($A6599,PH!$A:$H,7,TRUE)</f>
        <v>31.57</v>
      </c>
      <c r="I6599" s="648">
        <f>VLOOKUP($A6599,PH!$A:$H,8,TRUE)</f>
        <v>70.39</v>
      </c>
    </row>
    <row r="6600" spans="1:9" x14ac:dyDescent="0.25">
      <c r="A6600" s="648" t="str">
        <f t="shared" si="103"/>
        <v>2017/06/10-18:50:14</v>
      </c>
      <c r="B6600" s="4">
        <v>42896</v>
      </c>
      <c r="C6600" s="650" t="s">
        <v>668</v>
      </c>
      <c r="D6600" s="648" t="s">
        <v>4</v>
      </c>
      <c r="E6600" s="648">
        <f>VLOOKUP(D6600,ID對照表!A:B,2,FALSE)</f>
        <v>6</v>
      </c>
      <c r="F6600" s="648">
        <f>VLOOKUP($A6600,PH!$A:$H,5,TRUE)</f>
        <v>7.83</v>
      </c>
      <c r="G6600" s="648">
        <f>VLOOKUP($A6600,PH!$A:$H,6,TRUE)</f>
        <v>34.5</v>
      </c>
      <c r="H6600" s="648">
        <f>VLOOKUP($A6600,PH!$A:$H,7,TRUE)</f>
        <v>31.37</v>
      </c>
      <c r="I6600" s="648">
        <f>VLOOKUP($A6600,PH!$A:$H,8,TRUE)</f>
        <v>72.56</v>
      </c>
    </row>
    <row r="6601" spans="1:9" x14ac:dyDescent="0.25">
      <c r="A6601" s="648" t="str">
        <f t="shared" si="103"/>
        <v>2017/06/10-18:50:33</v>
      </c>
      <c r="B6601" s="4">
        <v>42896</v>
      </c>
      <c r="C6601" s="650" t="s">
        <v>669</v>
      </c>
      <c r="D6601" s="648" t="s">
        <v>4</v>
      </c>
      <c r="E6601" s="648">
        <f>VLOOKUP(D6601,ID對照表!A:B,2,FALSE)</f>
        <v>6</v>
      </c>
      <c r="F6601" s="648">
        <f>VLOOKUP($A6601,PH!$A:$H,5,TRUE)</f>
        <v>7.83</v>
      </c>
      <c r="G6601" s="648">
        <f>VLOOKUP($A6601,PH!$A:$H,6,TRUE)</f>
        <v>34.5</v>
      </c>
      <c r="H6601" s="648">
        <f>VLOOKUP($A6601,PH!$A:$H,7,TRUE)</f>
        <v>31.37</v>
      </c>
      <c r="I6601" s="648">
        <f>VLOOKUP($A6601,PH!$A:$H,8,TRUE)</f>
        <v>72.56</v>
      </c>
    </row>
    <row r="6602" spans="1:9" x14ac:dyDescent="0.25">
      <c r="A6602" s="648" t="str">
        <f t="shared" si="103"/>
        <v>2017/06/10-18:50:34</v>
      </c>
      <c r="B6602" s="4">
        <v>42896</v>
      </c>
      <c r="C6602" s="650" t="s">
        <v>670</v>
      </c>
      <c r="D6602" s="648" t="s">
        <v>4</v>
      </c>
      <c r="E6602" s="648">
        <f>VLOOKUP(D6602,ID對照表!A:B,2,FALSE)</f>
        <v>6</v>
      </c>
      <c r="F6602" s="648">
        <f>VLOOKUP($A6602,PH!$A:$H,5,TRUE)</f>
        <v>7.83</v>
      </c>
      <c r="G6602" s="648">
        <f>VLOOKUP($A6602,PH!$A:$H,6,TRUE)</f>
        <v>34.5</v>
      </c>
      <c r="H6602" s="648">
        <f>VLOOKUP($A6602,PH!$A:$H,7,TRUE)</f>
        <v>31.37</v>
      </c>
      <c r="I6602" s="648">
        <f>VLOOKUP($A6602,PH!$A:$H,8,TRUE)</f>
        <v>72.56</v>
      </c>
    </row>
    <row r="6603" spans="1:9" x14ac:dyDescent="0.25">
      <c r="A6603" s="648" t="str">
        <f t="shared" si="103"/>
        <v>2017/06/10-19:27:00</v>
      </c>
      <c r="B6603" s="4">
        <v>42896</v>
      </c>
      <c r="C6603" s="650" t="s">
        <v>671</v>
      </c>
      <c r="D6603" s="648" t="s">
        <v>76</v>
      </c>
      <c r="E6603" s="648">
        <f>VLOOKUP(D6603,ID對照表!A:B,2,FALSE)</f>
        <v>51</v>
      </c>
      <c r="F6603" s="648">
        <f>VLOOKUP($A6603,PH!$A:$H,5,TRUE)</f>
        <v>7.76</v>
      </c>
      <c r="G6603" s="648">
        <f>VLOOKUP($A6603,PH!$A:$H,6,TRUE)</f>
        <v>34.299999999999997</v>
      </c>
      <c r="H6603" s="648">
        <f>VLOOKUP($A6603,PH!$A:$H,7,TRUE)</f>
        <v>31.05</v>
      </c>
      <c r="I6603" s="648">
        <f>VLOOKUP($A6603,PH!$A:$H,8,TRUE)</f>
        <v>72.66</v>
      </c>
    </row>
    <row r="6604" spans="1:9" x14ac:dyDescent="0.25">
      <c r="A6604" s="648" t="str">
        <f t="shared" si="103"/>
        <v>2017/06/10-19:33:12</v>
      </c>
      <c r="B6604" s="4">
        <v>42896</v>
      </c>
      <c r="C6604" s="650" t="s">
        <v>672</v>
      </c>
      <c r="D6604" s="648" t="s">
        <v>84</v>
      </c>
      <c r="E6604" s="648">
        <f>VLOOKUP(D6604,ID對照表!A:B,2,FALSE)</f>
        <v>60</v>
      </c>
      <c r="F6604" s="648">
        <f>VLOOKUP($A6604,PH!$A:$H,5,TRUE)</f>
        <v>7.76</v>
      </c>
      <c r="G6604" s="648">
        <f>VLOOKUP($A6604,PH!$A:$H,6,TRUE)</f>
        <v>34.299999999999997</v>
      </c>
      <c r="H6604" s="648">
        <f>VLOOKUP($A6604,PH!$A:$H,7,TRUE)</f>
        <v>31.05</v>
      </c>
      <c r="I6604" s="648">
        <f>VLOOKUP($A6604,PH!$A:$H,8,TRUE)</f>
        <v>72.66</v>
      </c>
    </row>
    <row r="6605" spans="1:9" x14ac:dyDescent="0.25">
      <c r="A6605" s="648" t="str">
        <f t="shared" si="103"/>
        <v>2017/06/10-19:33:15</v>
      </c>
      <c r="B6605" s="4">
        <v>42896</v>
      </c>
      <c r="C6605" s="650" t="s">
        <v>673</v>
      </c>
      <c r="D6605" s="648" t="s">
        <v>84</v>
      </c>
      <c r="E6605" s="648">
        <f>VLOOKUP(D6605,ID對照表!A:B,2,FALSE)</f>
        <v>60</v>
      </c>
      <c r="F6605" s="648">
        <f>VLOOKUP($A6605,PH!$A:$H,5,TRUE)</f>
        <v>7.76</v>
      </c>
      <c r="G6605" s="648">
        <f>VLOOKUP($A6605,PH!$A:$H,6,TRUE)</f>
        <v>34.299999999999997</v>
      </c>
      <c r="H6605" s="648">
        <f>VLOOKUP($A6605,PH!$A:$H,7,TRUE)</f>
        <v>31.05</v>
      </c>
      <c r="I6605" s="648">
        <f>VLOOKUP($A6605,PH!$A:$H,8,TRUE)</f>
        <v>72.66</v>
      </c>
    </row>
    <row r="6606" spans="1:9" x14ac:dyDescent="0.25">
      <c r="A6606" s="648" t="str">
        <f t="shared" si="103"/>
        <v>2017/06/10-19:33:38</v>
      </c>
      <c r="B6606" s="4">
        <v>42896</v>
      </c>
      <c r="C6606" s="650" t="s">
        <v>674</v>
      </c>
      <c r="D6606" s="648" t="s">
        <v>84</v>
      </c>
      <c r="E6606" s="648">
        <f>VLOOKUP(D6606,ID對照表!A:B,2,FALSE)</f>
        <v>60</v>
      </c>
      <c r="F6606" s="648">
        <f>VLOOKUP($A6606,PH!$A:$H,5,TRUE)</f>
        <v>7.76</v>
      </c>
      <c r="G6606" s="648">
        <f>VLOOKUP($A6606,PH!$A:$H,6,TRUE)</f>
        <v>34.299999999999997</v>
      </c>
      <c r="H6606" s="648">
        <f>VLOOKUP($A6606,PH!$A:$H,7,TRUE)</f>
        <v>31.05</v>
      </c>
      <c r="I6606" s="648">
        <f>VLOOKUP($A6606,PH!$A:$H,8,TRUE)</f>
        <v>72.66</v>
      </c>
    </row>
    <row r="6607" spans="1:9" x14ac:dyDescent="0.25">
      <c r="A6607" s="648" t="str">
        <f t="shared" si="103"/>
        <v>2017/06/10-19:34:43</v>
      </c>
      <c r="B6607" s="4">
        <v>42896</v>
      </c>
      <c r="C6607" s="650" t="s">
        <v>675</v>
      </c>
      <c r="D6607" s="648" t="s">
        <v>84</v>
      </c>
      <c r="E6607" s="648">
        <f>VLOOKUP(D6607,ID對照表!A:B,2,FALSE)</f>
        <v>60</v>
      </c>
      <c r="F6607" s="648">
        <f>VLOOKUP($A6607,PH!$A:$H,5,TRUE)</f>
        <v>7.76</v>
      </c>
      <c r="G6607" s="648">
        <f>VLOOKUP($A6607,PH!$A:$H,6,TRUE)</f>
        <v>34.299999999999997</v>
      </c>
      <c r="H6607" s="648">
        <f>VLOOKUP($A6607,PH!$A:$H,7,TRUE)</f>
        <v>31.05</v>
      </c>
      <c r="I6607" s="648">
        <f>VLOOKUP($A6607,PH!$A:$H,8,TRUE)</f>
        <v>72.66</v>
      </c>
    </row>
    <row r="6608" spans="1:9" x14ac:dyDescent="0.25">
      <c r="A6608" s="648" t="str">
        <f t="shared" si="103"/>
        <v>2017/06/10-19:34:47</v>
      </c>
      <c r="B6608" s="4">
        <v>42896</v>
      </c>
      <c r="C6608" s="650" t="s">
        <v>676</v>
      </c>
      <c r="D6608" s="648" t="s">
        <v>84</v>
      </c>
      <c r="E6608" s="648">
        <f>VLOOKUP(D6608,ID對照表!A:B,2,FALSE)</f>
        <v>60</v>
      </c>
      <c r="F6608" s="648">
        <f>VLOOKUP($A6608,PH!$A:$H,5,TRUE)</f>
        <v>7.76</v>
      </c>
      <c r="G6608" s="648">
        <f>VLOOKUP($A6608,PH!$A:$H,6,TRUE)</f>
        <v>34.299999999999997</v>
      </c>
      <c r="H6608" s="648">
        <f>VLOOKUP($A6608,PH!$A:$H,7,TRUE)</f>
        <v>31.05</v>
      </c>
      <c r="I6608" s="648">
        <f>VLOOKUP($A6608,PH!$A:$H,8,TRUE)</f>
        <v>72.66</v>
      </c>
    </row>
    <row r="6609" spans="1:9" x14ac:dyDescent="0.25">
      <c r="A6609" s="648" t="str">
        <f t="shared" si="103"/>
        <v>2017/06/10-19:34:57</v>
      </c>
      <c r="B6609" s="4">
        <v>42896</v>
      </c>
      <c r="C6609" s="650" t="s">
        <v>677</v>
      </c>
      <c r="D6609" s="648" t="s">
        <v>84</v>
      </c>
      <c r="E6609" s="648">
        <f>VLOOKUP(D6609,ID對照表!A:B,2,FALSE)</f>
        <v>60</v>
      </c>
      <c r="F6609" s="648">
        <f>VLOOKUP($A6609,PH!$A:$H,5,TRUE)</f>
        <v>7.76</v>
      </c>
      <c r="G6609" s="648">
        <f>VLOOKUP($A6609,PH!$A:$H,6,TRUE)</f>
        <v>34.299999999999997</v>
      </c>
      <c r="H6609" s="648">
        <f>VLOOKUP($A6609,PH!$A:$H,7,TRUE)</f>
        <v>31.05</v>
      </c>
      <c r="I6609" s="648">
        <f>VLOOKUP($A6609,PH!$A:$H,8,TRUE)</f>
        <v>72.66</v>
      </c>
    </row>
    <row r="6610" spans="1:9" x14ac:dyDescent="0.25">
      <c r="A6610" s="648" t="str">
        <f t="shared" si="103"/>
        <v>2017/06/10-19:34:59</v>
      </c>
      <c r="B6610" s="4">
        <v>42896</v>
      </c>
      <c r="C6610" s="650" t="s">
        <v>678</v>
      </c>
      <c r="D6610" s="648" t="s">
        <v>84</v>
      </c>
      <c r="E6610" s="648">
        <f>VLOOKUP(D6610,ID對照表!A:B,2,FALSE)</f>
        <v>60</v>
      </c>
      <c r="F6610" s="648">
        <f>VLOOKUP($A6610,PH!$A:$H,5,TRUE)</f>
        <v>7.76</v>
      </c>
      <c r="G6610" s="648">
        <f>VLOOKUP($A6610,PH!$A:$H,6,TRUE)</f>
        <v>34.299999999999997</v>
      </c>
      <c r="H6610" s="648">
        <f>VLOOKUP($A6610,PH!$A:$H,7,TRUE)</f>
        <v>31.05</v>
      </c>
      <c r="I6610" s="648">
        <f>VLOOKUP($A6610,PH!$A:$H,8,TRUE)</f>
        <v>72.66</v>
      </c>
    </row>
    <row r="6611" spans="1:9" x14ac:dyDescent="0.25">
      <c r="A6611" s="648" t="str">
        <f t="shared" si="103"/>
        <v>2017/06/10-19:35:03</v>
      </c>
      <c r="B6611" s="4">
        <v>42896</v>
      </c>
      <c r="C6611" s="650" t="s">
        <v>679</v>
      </c>
      <c r="D6611" s="648" t="s">
        <v>84</v>
      </c>
      <c r="E6611" s="648">
        <f>VLOOKUP(D6611,ID對照表!A:B,2,FALSE)</f>
        <v>60</v>
      </c>
      <c r="F6611" s="648">
        <f>VLOOKUP($A6611,PH!$A:$H,5,TRUE)</f>
        <v>7.76</v>
      </c>
      <c r="G6611" s="648">
        <f>VLOOKUP($A6611,PH!$A:$H,6,TRUE)</f>
        <v>34.299999999999997</v>
      </c>
      <c r="H6611" s="648">
        <f>VLOOKUP($A6611,PH!$A:$H,7,TRUE)</f>
        <v>31.05</v>
      </c>
      <c r="I6611" s="648">
        <f>VLOOKUP($A6611,PH!$A:$H,8,TRUE)</f>
        <v>72.66</v>
      </c>
    </row>
    <row r="6612" spans="1:9" x14ac:dyDescent="0.25">
      <c r="A6612" s="648" t="str">
        <f t="shared" si="103"/>
        <v>2017/06/10-19:46:30</v>
      </c>
      <c r="B6612" s="4">
        <v>42896</v>
      </c>
      <c r="C6612" s="650" t="s">
        <v>680</v>
      </c>
      <c r="D6612" s="648" t="s">
        <v>34</v>
      </c>
      <c r="E6612" s="648">
        <f>VLOOKUP(D6612,ID對照表!A:B,2,FALSE)</f>
        <v>14</v>
      </c>
      <c r="F6612" s="648">
        <f>VLOOKUP($A6612,PH!$A:$H,5,TRUE)</f>
        <v>7.73</v>
      </c>
      <c r="G6612" s="648">
        <f>VLOOKUP($A6612,PH!$A:$H,6,TRUE)</f>
        <v>34.200000000000003</v>
      </c>
      <c r="H6612" s="648">
        <f>VLOOKUP($A6612,PH!$A:$H,7,TRUE)</f>
        <v>30.97</v>
      </c>
      <c r="I6612" s="648">
        <f>VLOOKUP($A6612,PH!$A:$H,8,TRUE)</f>
        <v>74.27</v>
      </c>
    </row>
    <row r="6613" spans="1:9" x14ac:dyDescent="0.25">
      <c r="A6613" s="648" t="str">
        <f t="shared" si="103"/>
        <v>2017/06/10-19:46:31</v>
      </c>
      <c r="B6613" s="4">
        <v>42896</v>
      </c>
      <c r="C6613" s="650" t="s">
        <v>681</v>
      </c>
      <c r="D6613" s="648" t="s">
        <v>34</v>
      </c>
      <c r="E6613" s="648">
        <f>VLOOKUP(D6613,ID對照表!A:B,2,FALSE)</f>
        <v>14</v>
      </c>
      <c r="F6613" s="648">
        <f>VLOOKUP($A6613,PH!$A:$H,5,TRUE)</f>
        <v>7.73</v>
      </c>
      <c r="G6613" s="648">
        <f>VLOOKUP($A6613,PH!$A:$H,6,TRUE)</f>
        <v>34.200000000000003</v>
      </c>
      <c r="H6613" s="648">
        <f>VLOOKUP($A6613,PH!$A:$H,7,TRUE)</f>
        <v>30.97</v>
      </c>
      <c r="I6613" s="648">
        <f>VLOOKUP($A6613,PH!$A:$H,8,TRUE)</f>
        <v>74.27</v>
      </c>
    </row>
    <row r="6614" spans="1:9" x14ac:dyDescent="0.25">
      <c r="A6614" s="648" t="str">
        <f t="shared" si="103"/>
        <v>2017/06/10-19:59:36</v>
      </c>
      <c r="B6614" s="4">
        <v>42896</v>
      </c>
      <c r="C6614" s="650" t="s">
        <v>682</v>
      </c>
      <c r="D6614" s="648" t="s">
        <v>34</v>
      </c>
      <c r="E6614" s="648">
        <f>VLOOKUP(D6614,ID對照表!A:B,2,FALSE)</f>
        <v>14</v>
      </c>
      <c r="F6614" s="648">
        <f>VLOOKUP($A6614,PH!$A:$H,5,TRUE)</f>
        <v>7.75</v>
      </c>
      <c r="G6614" s="648">
        <f>VLOOKUP($A6614,PH!$A:$H,6,TRUE)</f>
        <v>34.200000000000003</v>
      </c>
      <c r="H6614" s="648">
        <f>VLOOKUP($A6614,PH!$A:$H,7,TRUE)</f>
        <v>30.95</v>
      </c>
      <c r="I6614" s="648">
        <f>VLOOKUP($A6614,PH!$A:$H,8,TRUE)</f>
        <v>73.91</v>
      </c>
    </row>
    <row r="6615" spans="1:9" x14ac:dyDescent="0.25">
      <c r="A6615" s="648" t="str">
        <f t="shared" si="103"/>
        <v>2017/06/10-20:39:28</v>
      </c>
      <c r="B6615" s="4">
        <v>42896</v>
      </c>
      <c r="C6615" s="650" t="s">
        <v>683</v>
      </c>
      <c r="D6615" s="648" t="s">
        <v>34</v>
      </c>
      <c r="E6615" s="648">
        <f>VLOOKUP(D6615,ID對照表!A:B,2,FALSE)</f>
        <v>14</v>
      </c>
      <c r="F6615" s="648">
        <f>VLOOKUP($A6615,PH!$A:$H,5,TRUE)</f>
        <v>7.7</v>
      </c>
      <c r="G6615" s="648">
        <f>VLOOKUP($A6615,PH!$A:$H,6,TRUE)</f>
        <v>34</v>
      </c>
      <c r="H6615" s="648">
        <f>VLOOKUP($A6615,PH!$A:$H,7,TRUE)</f>
        <v>31.21</v>
      </c>
      <c r="I6615" s="648">
        <f>VLOOKUP($A6615,PH!$A:$H,8,TRUE)</f>
        <v>75.010000000000005</v>
      </c>
    </row>
    <row r="6616" spans="1:9" x14ac:dyDescent="0.25">
      <c r="A6616" s="648" t="str">
        <f t="shared" si="103"/>
        <v>2017/06/10-20:58:14</v>
      </c>
      <c r="B6616" s="4">
        <v>42896</v>
      </c>
      <c r="C6616" s="650" t="s">
        <v>684</v>
      </c>
      <c r="D6616" s="648" t="s">
        <v>34</v>
      </c>
      <c r="E6616" s="648">
        <f>VLOOKUP(D6616,ID對照表!A:B,2,FALSE)</f>
        <v>14</v>
      </c>
      <c r="F6616" s="648">
        <f>VLOOKUP($A6616,PH!$A:$H,5,TRUE)</f>
        <v>7.59</v>
      </c>
      <c r="G6616" s="648">
        <f>VLOOKUP($A6616,PH!$A:$H,6,TRUE)</f>
        <v>33.799999999999997</v>
      </c>
      <c r="H6616" s="648">
        <f>VLOOKUP($A6616,PH!$A:$H,7,TRUE)</f>
        <v>31.19</v>
      </c>
      <c r="I6616" s="648">
        <f>VLOOKUP($A6616,PH!$A:$H,8,TRUE)</f>
        <v>75.650000000000006</v>
      </c>
    </row>
    <row r="6617" spans="1:9" x14ac:dyDescent="0.25">
      <c r="A6617" s="648" t="str">
        <f t="shared" si="103"/>
        <v>2017/06/10-21:04:22</v>
      </c>
      <c r="B6617" s="4">
        <v>42896</v>
      </c>
      <c r="C6617" s="650" t="s">
        <v>685</v>
      </c>
      <c r="D6617" s="648" t="s">
        <v>34</v>
      </c>
      <c r="E6617" s="648">
        <f>VLOOKUP(D6617,ID對照表!A:B,2,FALSE)</f>
        <v>14</v>
      </c>
      <c r="F6617" s="648">
        <f>VLOOKUP($A6617,PH!$A:$H,5,TRUE)</f>
        <v>7.59</v>
      </c>
      <c r="G6617" s="648">
        <f>VLOOKUP($A6617,PH!$A:$H,6,TRUE)</f>
        <v>33.799999999999997</v>
      </c>
      <c r="H6617" s="648">
        <f>VLOOKUP($A6617,PH!$A:$H,7,TRUE)</f>
        <v>31.19</v>
      </c>
      <c r="I6617" s="648">
        <f>VLOOKUP($A6617,PH!$A:$H,8,TRUE)</f>
        <v>75.650000000000006</v>
      </c>
    </row>
    <row r="6618" spans="1:9" x14ac:dyDescent="0.25">
      <c r="A6618" s="648" t="str">
        <f t="shared" si="103"/>
        <v>2017/06/10-21:04:24</v>
      </c>
      <c r="B6618" s="4">
        <v>42896</v>
      </c>
      <c r="C6618" s="650" t="s">
        <v>686</v>
      </c>
      <c r="D6618" s="648" t="s">
        <v>34</v>
      </c>
      <c r="E6618" s="648">
        <f>VLOOKUP(D6618,ID對照表!A:B,2,FALSE)</f>
        <v>14</v>
      </c>
      <c r="F6618" s="648">
        <f>VLOOKUP($A6618,PH!$A:$H,5,TRUE)</f>
        <v>7.59</v>
      </c>
      <c r="G6618" s="648">
        <f>VLOOKUP($A6618,PH!$A:$H,6,TRUE)</f>
        <v>33.799999999999997</v>
      </c>
      <c r="H6618" s="648">
        <f>VLOOKUP($A6618,PH!$A:$H,7,TRUE)</f>
        <v>31.19</v>
      </c>
      <c r="I6618" s="648">
        <f>VLOOKUP($A6618,PH!$A:$H,8,TRUE)</f>
        <v>75.650000000000006</v>
      </c>
    </row>
    <row r="6619" spans="1:9" x14ac:dyDescent="0.25">
      <c r="A6619" s="648" t="str">
        <f t="shared" si="103"/>
        <v>2017/06/10-21:04:25</v>
      </c>
      <c r="B6619" s="4">
        <v>42896</v>
      </c>
      <c r="C6619" s="650" t="s">
        <v>687</v>
      </c>
      <c r="D6619" s="648" t="s">
        <v>34</v>
      </c>
      <c r="E6619" s="648">
        <f>VLOOKUP(D6619,ID對照表!A:B,2,FALSE)</f>
        <v>14</v>
      </c>
      <c r="F6619" s="648">
        <f>VLOOKUP($A6619,PH!$A:$H,5,TRUE)</f>
        <v>7.59</v>
      </c>
      <c r="G6619" s="648">
        <f>VLOOKUP($A6619,PH!$A:$H,6,TRUE)</f>
        <v>33.799999999999997</v>
      </c>
      <c r="H6619" s="648">
        <f>VLOOKUP($A6619,PH!$A:$H,7,TRUE)</f>
        <v>31.19</v>
      </c>
      <c r="I6619" s="648">
        <f>VLOOKUP($A6619,PH!$A:$H,8,TRUE)</f>
        <v>75.650000000000006</v>
      </c>
    </row>
    <row r="6620" spans="1:9" x14ac:dyDescent="0.25">
      <c r="A6620" s="648" t="str">
        <f t="shared" si="103"/>
        <v>2017/06/10-21:04:28</v>
      </c>
      <c r="B6620" s="4">
        <v>42896</v>
      </c>
      <c r="C6620" s="650" t="s">
        <v>688</v>
      </c>
      <c r="D6620" s="648" t="s">
        <v>34</v>
      </c>
      <c r="E6620" s="648">
        <f>VLOOKUP(D6620,ID對照表!A:B,2,FALSE)</f>
        <v>14</v>
      </c>
      <c r="F6620" s="648">
        <f>VLOOKUP($A6620,PH!$A:$H,5,TRUE)</f>
        <v>7.59</v>
      </c>
      <c r="G6620" s="648">
        <f>VLOOKUP($A6620,PH!$A:$H,6,TRUE)</f>
        <v>33.799999999999997</v>
      </c>
      <c r="H6620" s="648">
        <f>VLOOKUP($A6620,PH!$A:$H,7,TRUE)</f>
        <v>31.19</v>
      </c>
      <c r="I6620" s="648">
        <f>VLOOKUP($A6620,PH!$A:$H,8,TRUE)</f>
        <v>75.650000000000006</v>
      </c>
    </row>
    <row r="6621" spans="1:9" x14ac:dyDescent="0.25">
      <c r="A6621" s="648" t="str">
        <f t="shared" si="103"/>
        <v>2017/06/10-21:04:29</v>
      </c>
      <c r="B6621" s="4">
        <v>42896</v>
      </c>
      <c r="C6621" s="650" t="s">
        <v>689</v>
      </c>
      <c r="D6621" s="648" t="s">
        <v>34</v>
      </c>
      <c r="E6621" s="648">
        <f>VLOOKUP(D6621,ID對照表!A:B,2,FALSE)</f>
        <v>14</v>
      </c>
      <c r="F6621" s="648">
        <f>VLOOKUP($A6621,PH!$A:$H,5,TRUE)</f>
        <v>7.59</v>
      </c>
      <c r="G6621" s="648">
        <f>VLOOKUP($A6621,PH!$A:$H,6,TRUE)</f>
        <v>33.799999999999997</v>
      </c>
      <c r="H6621" s="648">
        <f>VLOOKUP($A6621,PH!$A:$H,7,TRUE)</f>
        <v>31.19</v>
      </c>
      <c r="I6621" s="648">
        <f>VLOOKUP($A6621,PH!$A:$H,8,TRUE)</f>
        <v>75.650000000000006</v>
      </c>
    </row>
    <row r="6622" spans="1:9" x14ac:dyDescent="0.25">
      <c r="A6622" s="648" t="str">
        <f t="shared" si="103"/>
        <v>2017/06/10-21:04:31</v>
      </c>
      <c r="B6622" s="4">
        <v>42896</v>
      </c>
      <c r="C6622" s="650" t="s">
        <v>690</v>
      </c>
      <c r="D6622" s="648" t="s">
        <v>34</v>
      </c>
      <c r="E6622" s="648">
        <f>VLOOKUP(D6622,ID對照表!A:B,2,FALSE)</f>
        <v>14</v>
      </c>
      <c r="F6622" s="648">
        <f>VLOOKUP($A6622,PH!$A:$H,5,TRUE)</f>
        <v>7.59</v>
      </c>
      <c r="G6622" s="648">
        <f>VLOOKUP($A6622,PH!$A:$H,6,TRUE)</f>
        <v>33.799999999999997</v>
      </c>
      <c r="H6622" s="648">
        <f>VLOOKUP($A6622,PH!$A:$H,7,TRUE)</f>
        <v>31.19</v>
      </c>
      <c r="I6622" s="648">
        <f>VLOOKUP($A6622,PH!$A:$H,8,TRUE)</f>
        <v>75.650000000000006</v>
      </c>
    </row>
    <row r="6623" spans="1:9" x14ac:dyDescent="0.25">
      <c r="A6623" s="648" t="str">
        <f t="shared" si="103"/>
        <v>2017/06/10-23:29:55</v>
      </c>
      <c r="B6623" s="4">
        <v>42896</v>
      </c>
      <c r="C6623" s="650" t="s">
        <v>691</v>
      </c>
      <c r="D6623" s="648" t="s">
        <v>84</v>
      </c>
      <c r="E6623" s="648">
        <f>VLOOKUP(D6623,ID對照表!A:B,2,FALSE)</f>
        <v>60</v>
      </c>
      <c r="F6623" s="648">
        <f>VLOOKUP($A6623,PH!$A:$H,5,TRUE)</f>
        <v>7.51</v>
      </c>
      <c r="G6623" s="648">
        <f>VLOOKUP($A6623,PH!$A:$H,6,TRUE)</f>
        <v>33.200000000000003</v>
      </c>
      <c r="H6623" s="648">
        <f>VLOOKUP($A6623,PH!$A:$H,7,TRUE)</f>
        <v>30.4</v>
      </c>
      <c r="I6623" s="648">
        <f>VLOOKUP($A6623,PH!$A:$H,8,TRUE)</f>
        <v>73.989999999999995</v>
      </c>
    </row>
    <row r="6624" spans="1:9" x14ac:dyDescent="0.25">
      <c r="A6624" s="648" t="str">
        <f t="shared" si="103"/>
        <v>2017/06/10-23:41:54</v>
      </c>
      <c r="B6624" s="4">
        <v>42896</v>
      </c>
      <c r="C6624" s="650" t="s">
        <v>692</v>
      </c>
      <c r="D6624" s="648" t="s">
        <v>84</v>
      </c>
      <c r="E6624" s="648">
        <f>VLOOKUP(D6624,ID對照表!A:B,2,FALSE)</f>
        <v>60</v>
      </c>
      <c r="F6624" s="648">
        <f>VLOOKUP($A6624,PH!$A:$H,5,TRUE)</f>
        <v>7.45</v>
      </c>
      <c r="G6624" s="648">
        <f>VLOOKUP($A6624,PH!$A:$H,6,TRUE)</f>
        <v>33.200000000000003</v>
      </c>
      <c r="H6624" s="648">
        <f>VLOOKUP($A6624,PH!$A:$H,7,TRUE)</f>
        <v>30.31</v>
      </c>
      <c r="I6624" s="648">
        <f>VLOOKUP($A6624,PH!$A:$H,8,TRUE)</f>
        <v>73.78</v>
      </c>
    </row>
    <row r="6625" spans="1:9" x14ac:dyDescent="0.25">
      <c r="A6625" s="648" t="str">
        <f t="shared" si="103"/>
        <v>2017/06/10-23:44:10</v>
      </c>
      <c r="B6625" s="4">
        <v>42896</v>
      </c>
      <c r="C6625" s="650" t="s">
        <v>693</v>
      </c>
      <c r="D6625" s="648" t="s">
        <v>34</v>
      </c>
      <c r="E6625" s="648">
        <f>VLOOKUP(D6625,ID對照表!A:B,2,FALSE)</f>
        <v>14</v>
      </c>
      <c r="F6625" s="648">
        <f>VLOOKUP($A6625,PH!$A:$H,5,TRUE)</f>
        <v>7.45</v>
      </c>
      <c r="G6625" s="648">
        <f>VLOOKUP($A6625,PH!$A:$H,6,TRUE)</f>
        <v>33.200000000000003</v>
      </c>
      <c r="H6625" s="648">
        <f>VLOOKUP($A6625,PH!$A:$H,7,TRUE)</f>
        <v>30.31</v>
      </c>
      <c r="I6625" s="648">
        <f>VLOOKUP($A6625,PH!$A:$H,8,TRUE)</f>
        <v>73.78</v>
      </c>
    </row>
    <row r="6626" spans="1:9" x14ac:dyDescent="0.25">
      <c r="A6626" s="648" t="str">
        <f t="shared" si="103"/>
        <v>2017/06/11-01:32:51</v>
      </c>
      <c r="B6626" s="4">
        <v>42897</v>
      </c>
      <c r="C6626" s="650" t="s">
        <v>694</v>
      </c>
      <c r="D6626" s="648" t="s">
        <v>34</v>
      </c>
      <c r="E6626" s="648">
        <f>VLOOKUP(D6626,ID對照表!A:B,2,FALSE)</f>
        <v>14</v>
      </c>
      <c r="F6626" s="648">
        <f>VLOOKUP($A6626,PH!$A:$H,5,TRUE)</f>
        <v>7.37</v>
      </c>
      <c r="G6626" s="648">
        <f>VLOOKUP($A6626,PH!$A:$H,6,TRUE)</f>
        <v>32.700000000000003</v>
      </c>
      <c r="H6626" s="648">
        <f>VLOOKUP($A6626,PH!$A:$H,7,TRUE)</f>
        <v>29.74</v>
      </c>
      <c r="I6626" s="648">
        <f>VLOOKUP($A6626,PH!$A:$H,8,TRUE)</f>
        <v>74.12</v>
      </c>
    </row>
    <row r="6627" spans="1:9" x14ac:dyDescent="0.25">
      <c r="A6627" s="648" t="str">
        <f t="shared" si="103"/>
        <v>2017/06/11-04:21:28</v>
      </c>
      <c r="B6627" s="4">
        <v>42897</v>
      </c>
      <c r="C6627" s="650" t="s">
        <v>695</v>
      </c>
      <c r="D6627" s="648" t="s">
        <v>34</v>
      </c>
      <c r="E6627" s="648">
        <f>VLOOKUP(D6627,ID對照表!A:B,2,FALSE)</f>
        <v>14</v>
      </c>
      <c r="F6627" s="648">
        <f>VLOOKUP($A6627,PH!$A:$H,5,TRUE)</f>
        <v>7.37</v>
      </c>
      <c r="G6627" s="648">
        <f>VLOOKUP($A6627,PH!$A:$H,6,TRUE)</f>
        <v>31.9</v>
      </c>
      <c r="H6627" s="648">
        <f>VLOOKUP($A6627,PH!$A:$H,7,TRUE)</f>
        <v>29.14</v>
      </c>
      <c r="I6627" s="648">
        <f>VLOOKUP($A6627,PH!$A:$H,8,TRUE)</f>
        <v>74.66</v>
      </c>
    </row>
    <row r="6628" spans="1:9" x14ac:dyDescent="0.25">
      <c r="A6628" s="648" t="str">
        <f t="shared" si="103"/>
        <v>2017/06/11-04:21:30</v>
      </c>
      <c r="B6628" s="4">
        <v>42897</v>
      </c>
      <c r="C6628" s="650" t="s">
        <v>696</v>
      </c>
      <c r="D6628" s="648" t="s">
        <v>34</v>
      </c>
      <c r="E6628" s="648">
        <f>VLOOKUP(D6628,ID對照表!A:B,2,FALSE)</f>
        <v>14</v>
      </c>
      <c r="F6628" s="648">
        <f>VLOOKUP($A6628,PH!$A:$H,5,TRUE)</f>
        <v>7.37</v>
      </c>
      <c r="G6628" s="648">
        <f>VLOOKUP($A6628,PH!$A:$H,6,TRUE)</f>
        <v>31.9</v>
      </c>
      <c r="H6628" s="648">
        <f>VLOOKUP($A6628,PH!$A:$H,7,TRUE)</f>
        <v>29.14</v>
      </c>
      <c r="I6628" s="648">
        <f>VLOOKUP($A6628,PH!$A:$H,8,TRUE)</f>
        <v>74.66</v>
      </c>
    </row>
    <row r="6629" spans="1:9" x14ac:dyDescent="0.25">
      <c r="A6629" s="648" t="str">
        <f t="shared" si="103"/>
        <v>2017/06/11-04:24:32</v>
      </c>
      <c r="B6629" s="4">
        <v>42897</v>
      </c>
      <c r="C6629" s="650" t="s">
        <v>697</v>
      </c>
      <c r="D6629" s="648" t="s">
        <v>34</v>
      </c>
      <c r="E6629" s="648">
        <f>VLOOKUP(D6629,ID對照表!A:B,2,FALSE)</f>
        <v>14</v>
      </c>
      <c r="F6629" s="648">
        <f>VLOOKUP($A6629,PH!$A:$H,5,TRUE)</f>
        <v>7.37</v>
      </c>
      <c r="G6629" s="648">
        <f>VLOOKUP($A6629,PH!$A:$H,6,TRUE)</f>
        <v>31.9</v>
      </c>
      <c r="H6629" s="648">
        <f>VLOOKUP($A6629,PH!$A:$H,7,TRUE)</f>
        <v>29.14</v>
      </c>
      <c r="I6629" s="648">
        <f>VLOOKUP($A6629,PH!$A:$H,8,TRUE)</f>
        <v>74.66</v>
      </c>
    </row>
    <row r="6630" spans="1:9" x14ac:dyDescent="0.25">
      <c r="A6630" s="648" t="str">
        <f t="shared" si="103"/>
        <v>2017/06/11-12:15:09</v>
      </c>
      <c r="B6630" s="4">
        <v>42897</v>
      </c>
      <c r="C6630" s="650" t="s">
        <v>698</v>
      </c>
      <c r="D6630" s="648" t="s">
        <v>84</v>
      </c>
      <c r="E6630" s="648">
        <f>VLOOKUP(D6630,ID對照表!A:B,2,FALSE)</f>
        <v>60</v>
      </c>
      <c r="F6630" s="648">
        <f>VLOOKUP($A6630,PH!$A:$H,5,TRUE)</f>
        <v>8.02</v>
      </c>
      <c r="G6630" s="648">
        <f>VLOOKUP($A6630,PH!$A:$H,6,TRUE)</f>
        <v>33.6</v>
      </c>
      <c r="H6630" s="648">
        <f>VLOOKUP($A6630,PH!$A:$H,7,TRUE)</f>
        <v>32.979999999999997</v>
      </c>
      <c r="I6630" s="648">
        <f>VLOOKUP($A6630,PH!$A:$H,8,TRUE)</f>
        <v>64.260000000000005</v>
      </c>
    </row>
    <row r="6631" spans="1:9" x14ac:dyDescent="0.25">
      <c r="A6631" s="648" t="str">
        <f t="shared" si="103"/>
        <v>2017/06/11-17:17:23</v>
      </c>
      <c r="B6631" s="4">
        <v>42897</v>
      </c>
      <c r="C6631" s="650" t="s">
        <v>699</v>
      </c>
      <c r="D6631" s="648" t="s">
        <v>34</v>
      </c>
      <c r="E6631" s="648">
        <f>VLOOKUP(D6631,ID對照表!A:B,2,FALSE)</f>
        <v>14</v>
      </c>
      <c r="F6631" s="648">
        <f>VLOOKUP($A6631,PH!$A:$H,5,TRUE)</f>
        <v>7.8</v>
      </c>
      <c r="G6631" s="648">
        <f>VLOOKUP($A6631,PH!$A:$H,6,TRUE)</f>
        <v>34.799999999999997</v>
      </c>
      <c r="H6631" s="648">
        <f>VLOOKUP($A6631,PH!$A:$H,7,TRUE)</f>
        <v>32.049999999999997</v>
      </c>
      <c r="I6631" s="648">
        <f>VLOOKUP($A6631,PH!$A:$H,8,TRUE)</f>
        <v>71.53</v>
      </c>
    </row>
    <row r="6632" spans="1:9" x14ac:dyDescent="0.25">
      <c r="A6632" s="648" t="str">
        <f t="shared" si="103"/>
        <v>2017/06/11-17:29:35</v>
      </c>
      <c r="B6632" s="4">
        <v>42897</v>
      </c>
      <c r="C6632" s="650" t="s">
        <v>700</v>
      </c>
      <c r="D6632" s="648" t="s">
        <v>34</v>
      </c>
      <c r="E6632" s="648">
        <f>VLOOKUP(D6632,ID對照表!A:B,2,FALSE)</f>
        <v>14</v>
      </c>
      <c r="F6632" s="648">
        <f>VLOOKUP($A6632,PH!$A:$H,5,TRUE)</f>
        <v>7.77</v>
      </c>
      <c r="G6632" s="648">
        <f>VLOOKUP($A6632,PH!$A:$H,6,TRUE)</f>
        <v>34.700000000000003</v>
      </c>
      <c r="H6632" s="648">
        <f>VLOOKUP($A6632,PH!$A:$H,7,TRUE)</f>
        <v>32</v>
      </c>
      <c r="I6632" s="648">
        <f>VLOOKUP($A6632,PH!$A:$H,8,TRUE)</f>
        <v>70.48</v>
      </c>
    </row>
    <row r="6633" spans="1:9" x14ac:dyDescent="0.25">
      <c r="A6633" s="648" t="str">
        <f t="shared" si="103"/>
        <v>2017/06/11-17:29:37</v>
      </c>
      <c r="B6633" s="4">
        <v>42897</v>
      </c>
      <c r="C6633" s="650" t="s">
        <v>701</v>
      </c>
      <c r="D6633" s="648" t="s">
        <v>34</v>
      </c>
      <c r="E6633" s="648">
        <f>VLOOKUP(D6633,ID對照表!A:B,2,FALSE)</f>
        <v>14</v>
      </c>
      <c r="F6633" s="648">
        <f>VLOOKUP($A6633,PH!$A:$H,5,TRUE)</f>
        <v>7.77</v>
      </c>
      <c r="G6633" s="648">
        <f>VLOOKUP($A6633,PH!$A:$H,6,TRUE)</f>
        <v>34.700000000000003</v>
      </c>
      <c r="H6633" s="648">
        <f>VLOOKUP($A6633,PH!$A:$H,7,TRUE)</f>
        <v>32</v>
      </c>
      <c r="I6633" s="648">
        <f>VLOOKUP($A6633,PH!$A:$H,8,TRUE)</f>
        <v>70.48</v>
      </c>
    </row>
    <row r="6634" spans="1:9" x14ac:dyDescent="0.25">
      <c r="A6634" s="648" t="str">
        <f t="shared" si="103"/>
        <v>2017/06/11-18:20:30</v>
      </c>
      <c r="B6634" s="4">
        <v>42897</v>
      </c>
      <c r="C6634" s="650" t="s">
        <v>702</v>
      </c>
      <c r="D6634" s="648" t="s">
        <v>76</v>
      </c>
      <c r="E6634" s="648">
        <f>VLOOKUP(D6634,ID對照表!A:B,2,FALSE)</f>
        <v>51</v>
      </c>
      <c r="F6634" s="648">
        <f>VLOOKUP($A6634,PH!$A:$H,5,TRUE)</f>
        <v>7.63</v>
      </c>
      <c r="G6634" s="648">
        <f>VLOOKUP($A6634,PH!$A:$H,6,TRUE)</f>
        <v>34.4</v>
      </c>
      <c r="H6634" s="648">
        <f>VLOOKUP($A6634,PH!$A:$H,7,TRUE)</f>
        <v>31.5</v>
      </c>
      <c r="I6634" s="648">
        <f>VLOOKUP($A6634,PH!$A:$H,8,TRUE)</f>
        <v>73.73</v>
      </c>
    </row>
    <row r="6635" spans="1:9" x14ac:dyDescent="0.25">
      <c r="A6635" s="648" t="str">
        <f t="shared" si="103"/>
        <v>2017/06/11-18:20:31</v>
      </c>
      <c r="B6635" s="4">
        <v>42897</v>
      </c>
      <c r="C6635" s="650" t="s">
        <v>703</v>
      </c>
      <c r="D6635" s="648" t="s">
        <v>76</v>
      </c>
      <c r="E6635" s="648">
        <f>VLOOKUP(D6635,ID對照表!A:B,2,FALSE)</f>
        <v>51</v>
      </c>
      <c r="F6635" s="648">
        <f>VLOOKUP($A6635,PH!$A:$H,5,TRUE)</f>
        <v>7.63</v>
      </c>
      <c r="G6635" s="648">
        <f>VLOOKUP($A6635,PH!$A:$H,6,TRUE)</f>
        <v>34.4</v>
      </c>
      <c r="H6635" s="648">
        <f>VLOOKUP($A6635,PH!$A:$H,7,TRUE)</f>
        <v>31.5</v>
      </c>
      <c r="I6635" s="648">
        <f>VLOOKUP($A6635,PH!$A:$H,8,TRUE)</f>
        <v>73.73</v>
      </c>
    </row>
    <row r="6636" spans="1:9" x14ac:dyDescent="0.25">
      <c r="A6636" s="648" t="str">
        <f t="shared" si="103"/>
        <v>2017/06/11-18:20:42</v>
      </c>
      <c r="B6636" s="4">
        <v>42897</v>
      </c>
      <c r="C6636" s="650" t="s">
        <v>704</v>
      </c>
      <c r="D6636" s="648" t="s">
        <v>76</v>
      </c>
      <c r="E6636" s="648">
        <f>VLOOKUP(D6636,ID對照表!A:B,2,FALSE)</f>
        <v>51</v>
      </c>
      <c r="F6636" s="648">
        <f>VLOOKUP($A6636,PH!$A:$H,5,TRUE)</f>
        <v>7.63</v>
      </c>
      <c r="G6636" s="648">
        <f>VLOOKUP($A6636,PH!$A:$H,6,TRUE)</f>
        <v>34.4</v>
      </c>
      <c r="H6636" s="648">
        <f>VLOOKUP($A6636,PH!$A:$H,7,TRUE)</f>
        <v>31.5</v>
      </c>
      <c r="I6636" s="648">
        <f>VLOOKUP($A6636,PH!$A:$H,8,TRUE)</f>
        <v>73.73</v>
      </c>
    </row>
    <row r="6637" spans="1:9" x14ac:dyDescent="0.25">
      <c r="A6637" s="648" t="str">
        <f t="shared" si="103"/>
        <v>2017/06/11-18:38:37</v>
      </c>
      <c r="B6637" s="4">
        <v>42897</v>
      </c>
      <c r="C6637" s="650" t="s">
        <v>705</v>
      </c>
      <c r="D6637" s="648" t="s">
        <v>34</v>
      </c>
      <c r="E6637" s="648">
        <f>VLOOKUP(D6637,ID對照表!A:B,2,FALSE)</f>
        <v>14</v>
      </c>
      <c r="F6637" s="648">
        <f>VLOOKUP($A6637,PH!$A:$H,5,TRUE)</f>
        <v>7.67</v>
      </c>
      <c r="G6637" s="648">
        <f>VLOOKUP($A6637,PH!$A:$H,6,TRUE)</f>
        <v>34.299999999999997</v>
      </c>
      <c r="H6637" s="648">
        <f>VLOOKUP($A6637,PH!$A:$H,7,TRUE)</f>
        <v>31.53</v>
      </c>
      <c r="I6637" s="648">
        <f>VLOOKUP($A6637,PH!$A:$H,8,TRUE)</f>
        <v>72.06</v>
      </c>
    </row>
    <row r="6638" spans="1:9" x14ac:dyDescent="0.25">
      <c r="A6638" s="648" t="str">
        <f t="shared" si="103"/>
        <v>2017/06/11-18:38:41</v>
      </c>
      <c r="B6638" s="4">
        <v>42897</v>
      </c>
      <c r="C6638" s="650" t="s">
        <v>706</v>
      </c>
      <c r="D6638" s="648" t="s">
        <v>34</v>
      </c>
      <c r="E6638" s="648">
        <f>VLOOKUP(D6638,ID對照表!A:B,2,FALSE)</f>
        <v>14</v>
      </c>
      <c r="F6638" s="648">
        <f>VLOOKUP($A6638,PH!$A:$H,5,TRUE)</f>
        <v>7.67</v>
      </c>
      <c r="G6638" s="648">
        <f>VLOOKUP($A6638,PH!$A:$H,6,TRUE)</f>
        <v>34.299999999999997</v>
      </c>
      <c r="H6638" s="648">
        <f>VLOOKUP($A6638,PH!$A:$H,7,TRUE)</f>
        <v>31.53</v>
      </c>
      <c r="I6638" s="648">
        <f>VLOOKUP($A6638,PH!$A:$H,8,TRUE)</f>
        <v>72.06</v>
      </c>
    </row>
    <row r="6639" spans="1:9" x14ac:dyDescent="0.25">
      <c r="A6639" s="648" t="str">
        <f t="shared" si="103"/>
        <v>2017/06/11-18:38:43</v>
      </c>
      <c r="B6639" s="4">
        <v>42897</v>
      </c>
      <c r="C6639" s="650" t="s">
        <v>707</v>
      </c>
      <c r="D6639" s="648" t="s">
        <v>34</v>
      </c>
      <c r="E6639" s="648">
        <f>VLOOKUP(D6639,ID對照表!A:B,2,FALSE)</f>
        <v>14</v>
      </c>
      <c r="F6639" s="648">
        <f>VLOOKUP($A6639,PH!$A:$H,5,TRUE)</f>
        <v>7.67</v>
      </c>
      <c r="G6639" s="648">
        <f>VLOOKUP($A6639,PH!$A:$H,6,TRUE)</f>
        <v>34.299999999999997</v>
      </c>
      <c r="H6639" s="648">
        <f>VLOOKUP($A6639,PH!$A:$H,7,TRUE)</f>
        <v>31.53</v>
      </c>
      <c r="I6639" s="648">
        <f>VLOOKUP($A6639,PH!$A:$H,8,TRUE)</f>
        <v>72.06</v>
      </c>
    </row>
    <row r="6640" spans="1:9" x14ac:dyDescent="0.25">
      <c r="A6640" s="648" t="str">
        <f t="shared" si="103"/>
        <v>2017/06/11-18:38:51</v>
      </c>
      <c r="B6640" s="4">
        <v>42897</v>
      </c>
      <c r="C6640" s="650" t="s">
        <v>708</v>
      </c>
      <c r="D6640" s="648" t="s">
        <v>34</v>
      </c>
      <c r="E6640" s="648">
        <f>VLOOKUP(D6640,ID對照表!A:B,2,FALSE)</f>
        <v>14</v>
      </c>
      <c r="F6640" s="648">
        <f>VLOOKUP($A6640,PH!$A:$H,5,TRUE)</f>
        <v>7.67</v>
      </c>
      <c r="G6640" s="648">
        <f>VLOOKUP($A6640,PH!$A:$H,6,TRUE)</f>
        <v>34.299999999999997</v>
      </c>
      <c r="H6640" s="648">
        <f>VLOOKUP($A6640,PH!$A:$H,7,TRUE)</f>
        <v>31.53</v>
      </c>
      <c r="I6640" s="648">
        <f>VLOOKUP($A6640,PH!$A:$H,8,TRUE)</f>
        <v>72.06</v>
      </c>
    </row>
    <row r="6641" spans="1:9" x14ac:dyDescent="0.25">
      <c r="A6641" s="648" t="str">
        <f t="shared" si="103"/>
        <v>2017/06/11-18:38:52</v>
      </c>
      <c r="B6641" s="4">
        <v>42897</v>
      </c>
      <c r="C6641" s="650" t="s">
        <v>709</v>
      </c>
      <c r="D6641" s="648" t="s">
        <v>34</v>
      </c>
      <c r="E6641" s="648">
        <f>VLOOKUP(D6641,ID對照表!A:B,2,FALSE)</f>
        <v>14</v>
      </c>
      <c r="F6641" s="648">
        <f>VLOOKUP($A6641,PH!$A:$H,5,TRUE)</f>
        <v>7.67</v>
      </c>
      <c r="G6641" s="648">
        <f>VLOOKUP($A6641,PH!$A:$H,6,TRUE)</f>
        <v>34.299999999999997</v>
      </c>
      <c r="H6641" s="648">
        <f>VLOOKUP($A6641,PH!$A:$H,7,TRUE)</f>
        <v>31.53</v>
      </c>
      <c r="I6641" s="648">
        <f>VLOOKUP($A6641,PH!$A:$H,8,TRUE)</f>
        <v>72.06</v>
      </c>
    </row>
    <row r="6642" spans="1:9" x14ac:dyDescent="0.25">
      <c r="A6642" s="648" t="str">
        <f t="shared" si="103"/>
        <v>2017/06/11-18:47:49</v>
      </c>
      <c r="B6642" s="4">
        <v>42897</v>
      </c>
      <c r="C6642" s="650" t="s">
        <v>710</v>
      </c>
      <c r="D6642" s="648" t="s">
        <v>34</v>
      </c>
      <c r="E6642" s="648">
        <f>VLOOKUP(D6642,ID對照表!A:B,2,FALSE)</f>
        <v>14</v>
      </c>
      <c r="F6642" s="648">
        <f>VLOOKUP($A6642,PH!$A:$H,5,TRUE)</f>
        <v>7.77</v>
      </c>
      <c r="G6642" s="648">
        <f>VLOOKUP($A6642,PH!$A:$H,6,TRUE)</f>
        <v>34.200000000000003</v>
      </c>
      <c r="H6642" s="648">
        <f>VLOOKUP($A6642,PH!$A:$H,7,TRUE)</f>
        <v>31.46</v>
      </c>
      <c r="I6642" s="648">
        <f>VLOOKUP($A6642,PH!$A:$H,8,TRUE)</f>
        <v>72.53</v>
      </c>
    </row>
    <row r="6643" spans="1:9" x14ac:dyDescent="0.25">
      <c r="A6643" s="648" t="str">
        <f t="shared" si="103"/>
        <v>2017/06/11-18:47:52</v>
      </c>
      <c r="B6643" s="4">
        <v>42897</v>
      </c>
      <c r="C6643" s="650" t="s">
        <v>711</v>
      </c>
      <c r="D6643" s="648" t="s">
        <v>34</v>
      </c>
      <c r="E6643" s="648">
        <f>VLOOKUP(D6643,ID對照表!A:B,2,FALSE)</f>
        <v>14</v>
      </c>
      <c r="F6643" s="648">
        <f>VLOOKUP($A6643,PH!$A:$H,5,TRUE)</f>
        <v>7.77</v>
      </c>
      <c r="G6643" s="648">
        <f>VLOOKUP($A6643,PH!$A:$H,6,TRUE)</f>
        <v>34.200000000000003</v>
      </c>
      <c r="H6643" s="648">
        <f>VLOOKUP($A6643,PH!$A:$H,7,TRUE)</f>
        <v>31.46</v>
      </c>
      <c r="I6643" s="648">
        <f>VLOOKUP($A6643,PH!$A:$H,8,TRUE)</f>
        <v>72.53</v>
      </c>
    </row>
    <row r="6644" spans="1:9" x14ac:dyDescent="0.25">
      <c r="A6644" s="648" t="str">
        <f t="shared" si="103"/>
        <v>2017/06/11-19:06:44</v>
      </c>
      <c r="B6644" s="4">
        <v>42897</v>
      </c>
      <c r="C6644" s="650" t="s">
        <v>712</v>
      </c>
      <c r="D6644" s="648" t="s">
        <v>34</v>
      </c>
      <c r="E6644" s="648">
        <f>VLOOKUP(D6644,ID對照表!A:B,2,FALSE)</f>
        <v>14</v>
      </c>
      <c r="F6644" s="648">
        <f>VLOOKUP($A6644,PH!$A:$H,5,TRUE)</f>
        <v>7.62</v>
      </c>
      <c r="G6644" s="648">
        <f>VLOOKUP($A6644,PH!$A:$H,6,TRUE)</f>
        <v>34.1</v>
      </c>
      <c r="H6644" s="648">
        <f>VLOOKUP($A6644,PH!$A:$H,7,TRUE)</f>
        <v>31.22</v>
      </c>
      <c r="I6644" s="648">
        <f>VLOOKUP($A6644,PH!$A:$H,8,TRUE)</f>
        <v>73.42</v>
      </c>
    </row>
    <row r="6645" spans="1:9" x14ac:dyDescent="0.25">
      <c r="A6645" s="648" t="str">
        <f t="shared" si="103"/>
        <v>2017/06/11-19:15:35</v>
      </c>
      <c r="B6645" s="4">
        <v>42897</v>
      </c>
      <c r="C6645" s="650" t="s">
        <v>713</v>
      </c>
      <c r="D6645" s="648" t="s">
        <v>181</v>
      </c>
      <c r="E6645" s="648">
        <f>VLOOKUP(D6645,ID對照表!A:B,2,FALSE)</f>
        <v>58</v>
      </c>
      <c r="F6645" s="648">
        <f>VLOOKUP($A6645,PH!$A:$H,5,TRUE)</f>
        <v>7.62</v>
      </c>
      <c r="G6645" s="648">
        <f>VLOOKUP($A6645,PH!$A:$H,6,TRUE)</f>
        <v>34.1</v>
      </c>
      <c r="H6645" s="648">
        <f>VLOOKUP($A6645,PH!$A:$H,7,TRUE)</f>
        <v>31.22</v>
      </c>
      <c r="I6645" s="648">
        <f>VLOOKUP($A6645,PH!$A:$H,8,TRUE)</f>
        <v>73.42</v>
      </c>
    </row>
    <row r="6646" spans="1:9" x14ac:dyDescent="0.25">
      <c r="A6646" s="648" t="str">
        <f t="shared" si="103"/>
        <v>2017/06/11-19:15:36</v>
      </c>
      <c r="B6646" s="4">
        <v>42897</v>
      </c>
      <c r="C6646" s="650" t="s">
        <v>714</v>
      </c>
      <c r="D6646" s="648" t="s">
        <v>181</v>
      </c>
      <c r="E6646" s="648">
        <f>VLOOKUP(D6646,ID對照表!A:B,2,FALSE)</f>
        <v>58</v>
      </c>
      <c r="F6646" s="648">
        <f>VLOOKUP($A6646,PH!$A:$H,5,TRUE)</f>
        <v>7.62</v>
      </c>
      <c r="G6646" s="648">
        <f>VLOOKUP($A6646,PH!$A:$H,6,TRUE)</f>
        <v>34.1</v>
      </c>
      <c r="H6646" s="648">
        <f>VLOOKUP($A6646,PH!$A:$H,7,TRUE)</f>
        <v>31.22</v>
      </c>
      <c r="I6646" s="648">
        <f>VLOOKUP($A6646,PH!$A:$H,8,TRUE)</f>
        <v>73.42</v>
      </c>
    </row>
    <row r="6647" spans="1:9" x14ac:dyDescent="0.25">
      <c r="A6647" s="648" t="str">
        <f t="shared" si="103"/>
        <v>2017/06/11-19:26:09</v>
      </c>
      <c r="B6647" s="4">
        <v>42897</v>
      </c>
      <c r="C6647" s="650" t="s">
        <v>715</v>
      </c>
      <c r="D6647" s="648" t="s">
        <v>152</v>
      </c>
      <c r="E6647" s="648">
        <f>VLOOKUP(D6647,ID對照表!A:B,2,FALSE)</f>
        <v>72</v>
      </c>
      <c r="F6647" s="648">
        <f>VLOOKUP($A6647,PH!$A:$H,5,TRUE)</f>
        <v>7.64</v>
      </c>
      <c r="G6647" s="648">
        <f>VLOOKUP($A6647,PH!$A:$H,6,TRUE)</f>
        <v>34</v>
      </c>
      <c r="H6647" s="648">
        <f>VLOOKUP($A6647,PH!$A:$H,7,TRUE)</f>
        <v>31.17</v>
      </c>
      <c r="I6647" s="648">
        <f>VLOOKUP($A6647,PH!$A:$H,8,TRUE)</f>
        <v>72.959999999999994</v>
      </c>
    </row>
    <row r="6648" spans="1:9" x14ac:dyDescent="0.25">
      <c r="A6648" s="648" t="str">
        <f t="shared" si="103"/>
        <v>2017/06/11-19:43:42</v>
      </c>
      <c r="B6648" s="4">
        <v>42897</v>
      </c>
      <c r="C6648" s="650" t="s">
        <v>716</v>
      </c>
      <c r="D6648" s="648" t="s">
        <v>169</v>
      </c>
      <c r="E6648" s="648">
        <f>VLOOKUP(D6648,ID對照表!A:B,2,FALSE)</f>
        <v>85</v>
      </c>
      <c r="F6648" s="648">
        <f>VLOOKUP($A6648,PH!$A:$H,5,TRUE)</f>
        <v>7.6</v>
      </c>
      <c r="G6648" s="648">
        <f>VLOOKUP($A6648,PH!$A:$H,6,TRUE)</f>
        <v>34</v>
      </c>
      <c r="H6648" s="648">
        <f>VLOOKUP($A6648,PH!$A:$H,7,TRUE)</f>
        <v>31.15</v>
      </c>
      <c r="I6648" s="648">
        <f>VLOOKUP($A6648,PH!$A:$H,8,TRUE)</f>
        <v>72.06</v>
      </c>
    </row>
    <row r="6649" spans="1:9" x14ac:dyDescent="0.25">
      <c r="A6649" s="648" t="str">
        <f t="shared" si="103"/>
        <v>2017/06/11-19:43:47</v>
      </c>
      <c r="B6649" s="4">
        <v>42897</v>
      </c>
      <c r="C6649" s="650" t="s">
        <v>717</v>
      </c>
      <c r="D6649" s="648" t="s">
        <v>169</v>
      </c>
      <c r="E6649" s="648">
        <f>VLOOKUP(D6649,ID對照表!A:B,2,FALSE)</f>
        <v>85</v>
      </c>
      <c r="F6649" s="648">
        <f>VLOOKUP($A6649,PH!$A:$H,5,TRUE)</f>
        <v>7.6</v>
      </c>
      <c r="G6649" s="648">
        <f>VLOOKUP($A6649,PH!$A:$H,6,TRUE)</f>
        <v>34</v>
      </c>
      <c r="H6649" s="648">
        <f>VLOOKUP($A6649,PH!$A:$H,7,TRUE)</f>
        <v>31.15</v>
      </c>
      <c r="I6649" s="648">
        <f>VLOOKUP($A6649,PH!$A:$H,8,TRUE)</f>
        <v>72.06</v>
      </c>
    </row>
    <row r="6650" spans="1:9" x14ac:dyDescent="0.25">
      <c r="A6650" s="648" t="str">
        <f t="shared" si="103"/>
        <v>2017/06/11-19:43:49</v>
      </c>
      <c r="B6650" s="4">
        <v>42897</v>
      </c>
      <c r="C6650" s="650" t="s">
        <v>718</v>
      </c>
      <c r="D6650" s="648" t="s">
        <v>169</v>
      </c>
      <c r="E6650" s="648">
        <f>VLOOKUP(D6650,ID對照表!A:B,2,FALSE)</f>
        <v>85</v>
      </c>
      <c r="F6650" s="648">
        <f>VLOOKUP($A6650,PH!$A:$H,5,TRUE)</f>
        <v>7.6</v>
      </c>
      <c r="G6650" s="648">
        <f>VLOOKUP($A6650,PH!$A:$H,6,TRUE)</f>
        <v>34</v>
      </c>
      <c r="H6650" s="648">
        <f>VLOOKUP($A6650,PH!$A:$H,7,TRUE)</f>
        <v>31.15</v>
      </c>
      <c r="I6650" s="648">
        <f>VLOOKUP($A6650,PH!$A:$H,8,TRUE)</f>
        <v>72.06</v>
      </c>
    </row>
    <row r="6651" spans="1:9" x14ac:dyDescent="0.25">
      <c r="A6651" s="648" t="str">
        <f t="shared" si="103"/>
        <v>2017/06/11-19:43:51</v>
      </c>
      <c r="B6651" s="4">
        <v>42897</v>
      </c>
      <c r="C6651" s="650" t="s">
        <v>719</v>
      </c>
      <c r="D6651" s="648" t="s">
        <v>169</v>
      </c>
      <c r="E6651" s="648">
        <f>VLOOKUP(D6651,ID對照表!A:B,2,FALSE)</f>
        <v>85</v>
      </c>
      <c r="F6651" s="648">
        <f>VLOOKUP($A6651,PH!$A:$H,5,TRUE)</f>
        <v>7.6</v>
      </c>
      <c r="G6651" s="648">
        <f>VLOOKUP($A6651,PH!$A:$H,6,TRUE)</f>
        <v>34</v>
      </c>
      <c r="H6651" s="648">
        <f>VLOOKUP($A6651,PH!$A:$H,7,TRUE)</f>
        <v>31.15</v>
      </c>
      <c r="I6651" s="648">
        <f>VLOOKUP($A6651,PH!$A:$H,8,TRUE)</f>
        <v>72.06</v>
      </c>
    </row>
    <row r="6652" spans="1:9" x14ac:dyDescent="0.25">
      <c r="A6652" s="648" t="str">
        <f t="shared" si="103"/>
        <v>2017/06/11-19:43:57</v>
      </c>
      <c r="B6652" s="4">
        <v>42897</v>
      </c>
      <c r="C6652" s="650" t="s">
        <v>720</v>
      </c>
      <c r="D6652" s="648" t="s">
        <v>169</v>
      </c>
      <c r="E6652" s="648">
        <f>VLOOKUP(D6652,ID對照表!A:B,2,FALSE)</f>
        <v>85</v>
      </c>
      <c r="F6652" s="648">
        <f>VLOOKUP($A6652,PH!$A:$H,5,TRUE)</f>
        <v>7.6</v>
      </c>
      <c r="G6652" s="648">
        <f>VLOOKUP($A6652,PH!$A:$H,6,TRUE)</f>
        <v>34</v>
      </c>
      <c r="H6652" s="648">
        <f>VLOOKUP($A6652,PH!$A:$H,7,TRUE)</f>
        <v>31.15</v>
      </c>
      <c r="I6652" s="648">
        <f>VLOOKUP($A6652,PH!$A:$H,8,TRUE)</f>
        <v>72.06</v>
      </c>
    </row>
    <row r="6653" spans="1:9" x14ac:dyDescent="0.25">
      <c r="A6653" s="648" t="str">
        <f t="shared" si="103"/>
        <v>2017/06/11-19:44:00</v>
      </c>
      <c r="B6653" s="4">
        <v>42897</v>
      </c>
      <c r="C6653" s="650" t="s">
        <v>721</v>
      </c>
      <c r="D6653" s="648" t="s">
        <v>169</v>
      </c>
      <c r="E6653" s="648">
        <f>VLOOKUP(D6653,ID對照表!A:B,2,FALSE)</f>
        <v>85</v>
      </c>
      <c r="F6653" s="648">
        <f>VLOOKUP($A6653,PH!$A:$H,5,TRUE)</f>
        <v>7.6</v>
      </c>
      <c r="G6653" s="648">
        <f>VLOOKUP($A6653,PH!$A:$H,6,TRUE)</f>
        <v>34</v>
      </c>
      <c r="H6653" s="648">
        <f>VLOOKUP($A6653,PH!$A:$H,7,TRUE)</f>
        <v>31.15</v>
      </c>
      <c r="I6653" s="648">
        <f>VLOOKUP($A6653,PH!$A:$H,8,TRUE)</f>
        <v>72.06</v>
      </c>
    </row>
    <row r="6654" spans="1:9" x14ac:dyDescent="0.25">
      <c r="A6654" s="648" t="str">
        <f t="shared" si="103"/>
        <v>2017/06/11-19:44:05</v>
      </c>
      <c r="B6654" s="4">
        <v>42897</v>
      </c>
      <c r="C6654" s="650" t="s">
        <v>722</v>
      </c>
      <c r="D6654" s="648" t="s">
        <v>169</v>
      </c>
      <c r="E6654" s="648">
        <f>VLOOKUP(D6654,ID對照表!A:B,2,FALSE)</f>
        <v>85</v>
      </c>
      <c r="F6654" s="648">
        <f>VLOOKUP($A6654,PH!$A:$H,5,TRUE)</f>
        <v>7.6</v>
      </c>
      <c r="G6654" s="648">
        <f>VLOOKUP($A6654,PH!$A:$H,6,TRUE)</f>
        <v>34</v>
      </c>
      <c r="H6654" s="648">
        <f>VLOOKUP($A6654,PH!$A:$H,7,TRUE)</f>
        <v>31.15</v>
      </c>
      <c r="I6654" s="648">
        <f>VLOOKUP($A6654,PH!$A:$H,8,TRUE)</f>
        <v>72.06</v>
      </c>
    </row>
    <row r="6655" spans="1:9" x14ac:dyDescent="0.25">
      <c r="A6655" s="648" t="str">
        <f t="shared" si="103"/>
        <v>2017/06/11-19:44:06</v>
      </c>
      <c r="B6655" s="4">
        <v>42897</v>
      </c>
      <c r="C6655" s="650" t="s">
        <v>723</v>
      </c>
      <c r="D6655" s="648" t="s">
        <v>169</v>
      </c>
      <c r="E6655" s="648">
        <f>VLOOKUP(D6655,ID對照表!A:B,2,FALSE)</f>
        <v>85</v>
      </c>
      <c r="F6655" s="648">
        <f>VLOOKUP($A6655,PH!$A:$H,5,TRUE)</f>
        <v>7.6</v>
      </c>
      <c r="G6655" s="648">
        <f>VLOOKUP($A6655,PH!$A:$H,6,TRUE)</f>
        <v>34</v>
      </c>
      <c r="H6655" s="648">
        <f>VLOOKUP($A6655,PH!$A:$H,7,TRUE)</f>
        <v>31.15</v>
      </c>
      <c r="I6655" s="648">
        <f>VLOOKUP($A6655,PH!$A:$H,8,TRUE)</f>
        <v>72.06</v>
      </c>
    </row>
    <row r="6656" spans="1:9" x14ac:dyDescent="0.25">
      <c r="A6656" s="648" t="str">
        <f t="shared" si="103"/>
        <v>2017/06/11-19:44:13</v>
      </c>
      <c r="B6656" s="4">
        <v>42897</v>
      </c>
      <c r="C6656" s="650" t="s">
        <v>724</v>
      </c>
      <c r="D6656" s="648" t="s">
        <v>169</v>
      </c>
      <c r="E6656" s="648">
        <f>VLOOKUP(D6656,ID對照表!A:B,2,FALSE)</f>
        <v>85</v>
      </c>
      <c r="F6656" s="648">
        <f>VLOOKUP($A6656,PH!$A:$H,5,TRUE)</f>
        <v>7.6</v>
      </c>
      <c r="G6656" s="648">
        <f>VLOOKUP($A6656,PH!$A:$H,6,TRUE)</f>
        <v>34</v>
      </c>
      <c r="H6656" s="648">
        <f>VLOOKUP($A6656,PH!$A:$H,7,TRUE)</f>
        <v>31.15</v>
      </c>
      <c r="I6656" s="648">
        <f>VLOOKUP($A6656,PH!$A:$H,8,TRUE)</f>
        <v>72.06</v>
      </c>
    </row>
    <row r="6657" spans="1:9" x14ac:dyDescent="0.25">
      <c r="A6657" s="648" t="str">
        <f t="shared" si="103"/>
        <v>2017/06/11-19:57:14</v>
      </c>
      <c r="B6657" s="4">
        <v>42897</v>
      </c>
      <c r="C6657" s="650" t="s">
        <v>725</v>
      </c>
      <c r="D6657" s="648" t="s">
        <v>82</v>
      </c>
      <c r="E6657" s="648">
        <f>VLOOKUP(D6657,ID對照表!A:B,2,FALSE)</f>
        <v>57</v>
      </c>
      <c r="F6657" s="648">
        <f>VLOOKUP($A6657,PH!$A:$H,5,TRUE)</f>
        <v>7.5</v>
      </c>
      <c r="G6657" s="648">
        <f>VLOOKUP($A6657,PH!$A:$H,6,TRUE)</f>
        <v>33.799999999999997</v>
      </c>
      <c r="H6657" s="648">
        <f>VLOOKUP($A6657,PH!$A:$H,7,TRUE)</f>
        <v>31.1</v>
      </c>
      <c r="I6657" s="648">
        <f>VLOOKUP($A6657,PH!$A:$H,8,TRUE)</f>
        <v>73.97</v>
      </c>
    </row>
    <row r="6658" spans="1:9" x14ac:dyDescent="0.25">
      <c r="A6658" s="648" t="str">
        <f t="shared" ref="A6658:A6721" si="104">TEXT(B6658,"yyyy/mm/dd")&amp;"-"&amp;TEXT(C6658,"hh:mm:ss")</f>
        <v>2017/06/11-20:02:14</v>
      </c>
      <c r="B6658" s="4">
        <v>42897</v>
      </c>
      <c r="C6658" s="650" t="s">
        <v>726</v>
      </c>
      <c r="D6658" s="648" t="s">
        <v>567</v>
      </c>
      <c r="E6658" s="648">
        <f>VLOOKUP(D6658,ID對照表!A:B,2,FALSE)</f>
        <v>100</v>
      </c>
      <c r="F6658" s="648">
        <f>VLOOKUP($A6658,PH!$A:$H,5,TRUE)</f>
        <v>7.5</v>
      </c>
      <c r="G6658" s="648">
        <f>VLOOKUP($A6658,PH!$A:$H,6,TRUE)</f>
        <v>33.799999999999997</v>
      </c>
      <c r="H6658" s="648">
        <f>VLOOKUP($A6658,PH!$A:$H,7,TRUE)</f>
        <v>31.1</v>
      </c>
      <c r="I6658" s="648">
        <f>VLOOKUP($A6658,PH!$A:$H,8,TRUE)</f>
        <v>73.97</v>
      </c>
    </row>
    <row r="6659" spans="1:9" x14ac:dyDescent="0.25">
      <c r="A6659" s="648" t="str">
        <f t="shared" si="104"/>
        <v>2017/06/11-20:04:24</v>
      </c>
      <c r="B6659" s="4">
        <v>42897</v>
      </c>
      <c r="C6659" s="650" t="s">
        <v>727</v>
      </c>
      <c r="D6659" s="648" t="s">
        <v>70</v>
      </c>
      <c r="E6659" s="648">
        <f>VLOOKUP(D6659,ID對照表!A:B,2,FALSE)</f>
        <v>46</v>
      </c>
      <c r="F6659" s="648">
        <f>VLOOKUP($A6659,PH!$A:$H,5,TRUE)</f>
        <v>7.5</v>
      </c>
      <c r="G6659" s="648">
        <f>VLOOKUP($A6659,PH!$A:$H,6,TRUE)</f>
        <v>33.799999999999997</v>
      </c>
      <c r="H6659" s="648">
        <f>VLOOKUP($A6659,PH!$A:$H,7,TRUE)</f>
        <v>31.1</v>
      </c>
      <c r="I6659" s="648">
        <f>VLOOKUP($A6659,PH!$A:$H,8,TRUE)</f>
        <v>73.97</v>
      </c>
    </row>
    <row r="6660" spans="1:9" x14ac:dyDescent="0.25">
      <c r="A6660" s="648" t="str">
        <f t="shared" si="104"/>
        <v>2017/06/11-20:04:26</v>
      </c>
      <c r="B6660" s="4">
        <v>42897</v>
      </c>
      <c r="C6660" s="650" t="s">
        <v>728</v>
      </c>
      <c r="D6660" s="648" t="s">
        <v>70</v>
      </c>
      <c r="E6660" s="648">
        <f>VLOOKUP(D6660,ID對照表!A:B,2,FALSE)</f>
        <v>46</v>
      </c>
      <c r="F6660" s="648">
        <f>VLOOKUP($A6660,PH!$A:$H,5,TRUE)</f>
        <v>7.5</v>
      </c>
      <c r="G6660" s="648">
        <f>VLOOKUP($A6660,PH!$A:$H,6,TRUE)</f>
        <v>33.799999999999997</v>
      </c>
      <c r="H6660" s="648">
        <f>VLOOKUP($A6660,PH!$A:$H,7,TRUE)</f>
        <v>31.1</v>
      </c>
      <c r="I6660" s="648">
        <f>VLOOKUP($A6660,PH!$A:$H,8,TRUE)</f>
        <v>73.97</v>
      </c>
    </row>
    <row r="6661" spans="1:9" x14ac:dyDescent="0.25">
      <c r="A6661" s="648" t="str">
        <f t="shared" si="104"/>
        <v>2017/06/11-20:04:38</v>
      </c>
      <c r="B6661" s="4">
        <v>42897</v>
      </c>
      <c r="C6661" s="650" t="s">
        <v>729</v>
      </c>
      <c r="D6661" s="648" t="s">
        <v>70</v>
      </c>
      <c r="E6661" s="648">
        <f>VLOOKUP(D6661,ID對照表!A:B,2,FALSE)</f>
        <v>46</v>
      </c>
      <c r="F6661" s="648">
        <f>VLOOKUP($A6661,PH!$A:$H,5,TRUE)</f>
        <v>7.5</v>
      </c>
      <c r="G6661" s="648">
        <f>VLOOKUP($A6661,PH!$A:$H,6,TRUE)</f>
        <v>33.799999999999997</v>
      </c>
      <c r="H6661" s="648">
        <f>VLOOKUP($A6661,PH!$A:$H,7,TRUE)</f>
        <v>31.1</v>
      </c>
      <c r="I6661" s="648">
        <f>VLOOKUP($A6661,PH!$A:$H,8,TRUE)</f>
        <v>73.97</v>
      </c>
    </row>
    <row r="6662" spans="1:9" x14ac:dyDescent="0.25">
      <c r="A6662" s="648" t="str">
        <f t="shared" si="104"/>
        <v>2017/06/11-20:04:42</v>
      </c>
      <c r="B6662" s="4">
        <v>42897</v>
      </c>
      <c r="C6662" s="650" t="s">
        <v>730</v>
      </c>
      <c r="D6662" s="648" t="s">
        <v>70</v>
      </c>
      <c r="E6662" s="648">
        <f>VLOOKUP(D6662,ID對照表!A:B,2,FALSE)</f>
        <v>46</v>
      </c>
      <c r="F6662" s="648">
        <f>VLOOKUP($A6662,PH!$A:$H,5,TRUE)</f>
        <v>7.5</v>
      </c>
      <c r="G6662" s="648">
        <f>VLOOKUP($A6662,PH!$A:$H,6,TRUE)</f>
        <v>33.799999999999997</v>
      </c>
      <c r="H6662" s="648">
        <f>VLOOKUP($A6662,PH!$A:$H,7,TRUE)</f>
        <v>31.1</v>
      </c>
      <c r="I6662" s="648">
        <f>VLOOKUP($A6662,PH!$A:$H,8,TRUE)</f>
        <v>73.97</v>
      </c>
    </row>
    <row r="6663" spans="1:9" x14ac:dyDescent="0.25">
      <c r="A6663" s="648" t="str">
        <f t="shared" si="104"/>
        <v>2017/06/11-20:04:44</v>
      </c>
      <c r="B6663" s="4">
        <v>42897</v>
      </c>
      <c r="C6663" s="650" t="s">
        <v>731</v>
      </c>
      <c r="D6663" s="648" t="s">
        <v>70</v>
      </c>
      <c r="E6663" s="648">
        <f>VLOOKUP(D6663,ID對照表!A:B,2,FALSE)</f>
        <v>46</v>
      </c>
      <c r="F6663" s="648">
        <f>VLOOKUP($A6663,PH!$A:$H,5,TRUE)</f>
        <v>7.5</v>
      </c>
      <c r="G6663" s="648">
        <f>VLOOKUP($A6663,PH!$A:$H,6,TRUE)</f>
        <v>33.799999999999997</v>
      </c>
      <c r="H6663" s="648">
        <f>VLOOKUP($A6663,PH!$A:$H,7,TRUE)</f>
        <v>31.1</v>
      </c>
      <c r="I6663" s="648">
        <f>VLOOKUP($A6663,PH!$A:$H,8,TRUE)</f>
        <v>73.97</v>
      </c>
    </row>
    <row r="6664" spans="1:9" x14ac:dyDescent="0.25">
      <c r="A6664" s="648" t="str">
        <f t="shared" si="104"/>
        <v>2017/06/11-20:05:03</v>
      </c>
      <c r="B6664" s="4">
        <v>42897</v>
      </c>
      <c r="C6664" s="650" t="s">
        <v>732</v>
      </c>
      <c r="D6664" s="648" t="s">
        <v>70</v>
      </c>
      <c r="E6664" s="648">
        <f>VLOOKUP(D6664,ID對照表!A:B,2,FALSE)</f>
        <v>46</v>
      </c>
      <c r="F6664" s="648">
        <f>VLOOKUP($A6664,PH!$A:$H,5,TRUE)</f>
        <v>7.5</v>
      </c>
      <c r="G6664" s="648">
        <f>VLOOKUP($A6664,PH!$A:$H,6,TRUE)</f>
        <v>33.799999999999997</v>
      </c>
      <c r="H6664" s="648">
        <f>VLOOKUP($A6664,PH!$A:$H,7,TRUE)</f>
        <v>31.1</v>
      </c>
      <c r="I6664" s="648">
        <f>VLOOKUP($A6664,PH!$A:$H,8,TRUE)</f>
        <v>73.97</v>
      </c>
    </row>
    <row r="6665" spans="1:9" x14ac:dyDescent="0.25">
      <c r="A6665" s="648" t="str">
        <f t="shared" si="104"/>
        <v>2017/06/11-20:05:07</v>
      </c>
      <c r="B6665" s="4">
        <v>42897</v>
      </c>
      <c r="C6665" s="650" t="s">
        <v>469</v>
      </c>
      <c r="D6665" s="648" t="s">
        <v>70</v>
      </c>
      <c r="E6665" s="648">
        <f>VLOOKUP(D6665,ID對照表!A:B,2,FALSE)</f>
        <v>46</v>
      </c>
      <c r="F6665" s="648">
        <f>VLOOKUP($A6665,PH!$A:$H,5,TRUE)</f>
        <v>7.5</v>
      </c>
      <c r="G6665" s="648">
        <f>VLOOKUP($A6665,PH!$A:$H,6,TRUE)</f>
        <v>33.799999999999997</v>
      </c>
      <c r="H6665" s="648">
        <f>VLOOKUP($A6665,PH!$A:$H,7,TRUE)</f>
        <v>31.1</v>
      </c>
      <c r="I6665" s="648">
        <f>VLOOKUP($A6665,PH!$A:$H,8,TRUE)</f>
        <v>73.97</v>
      </c>
    </row>
    <row r="6666" spans="1:9" x14ac:dyDescent="0.25">
      <c r="A6666" s="648" t="str">
        <f t="shared" si="104"/>
        <v>2017/06/11-20:05:08</v>
      </c>
      <c r="B6666" s="4">
        <v>42897</v>
      </c>
      <c r="C6666" s="650" t="s">
        <v>733</v>
      </c>
      <c r="D6666" s="648" t="s">
        <v>70</v>
      </c>
      <c r="E6666" s="648">
        <f>VLOOKUP(D6666,ID對照表!A:B,2,FALSE)</f>
        <v>46</v>
      </c>
      <c r="F6666" s="648">
        <f>VLOOKUP($A6666,PH!$A:$H,5,TRUE)</f>
        <v>7.5</v>
      </c>
      <c r="G6666" s="648">
        <f>VLOOKUP($A6666,PH!$A:$H,6,TRUE)</f>
        <v>33.799999999999997</v>
      </c>
      <c r="H6666" s="648">
        <f>VLOOKUP($A6666,PH!$A:$H,7,TRUE)</f>
        <v>31.1</v>
      </c>
      <c r="I6666" s="648">
        <f>VLOOKUP($A6666,PH!$A:$H,8,TRUE)</f>
        <v>73.97</v>
      </c>
    </row>
    <row r="6667" spans="1:9" x14ac:dyDescent="0.25">
      <c r="A6667" s="648" t="str">
        <f t="shared" si="104"/>
        <v>2017/06/11-20:05:13</v>
      </c>
      <c r="B6667" s="4">
        <v>42897</v>
      </c>
      <c r="C6667" s="650" t="s">
        <v>734</v>
      </c>
      <c r="D6667" s="648" t="s">
        <v>70</v>
      </c>
      <c r="E6667" s="648">
        <f>VLOOKUP(D6667,ID對照表!A:B,2,FALSE)</f>
        <v>46</v>
      </c>
      <c r="F6667" s="648">
        <f>VLOOKUP($A6667,PH!$A:$H,5,TRUE)</f>
        <v>7.5</v>
      </c>
      <c r="G6667" s="648">
        <f>VLOOKUP($A6667,PH!$A:$H,6,TRUE)</f>
        <v>33.799999999999997</v>
      </c>
      <c r="H6667" s="648">
        <f>VLOOKUP($A6667,PH!$A:$H,7,TRUE)</f>
        <v>31.1</v>
      </c>
      <c r="I6667" s="648">
        <f>VLOOKUP($A6667,PH!$A:$H,8,TRUE)</f>
        <v>73.97</v>
      </c>
    </row>
    <row r="6668" spans="1:9" x14ac:dyDescent="0.25">
      <c r="A6668" s="648" t="str">
        <f t="shared" si="104"/>
        <v>2017/06/11-20:05:17</v>
      </c>
      <c r="B6668" s="4">
        <v>42897</v>
      </c>
      <c r="C6668" s="650" t="s">
        <v>735</v>
      </c>
      <c r="D6668" s="648" t="s">
        <v>70</v>
      </c>
      <c r="E6668" s="648">
        <f>VLOOKUP(D6668,ID對照表!A:B,2,FALSE)</f>
        <v>46</v>
      </c>
      <c r="F6668" s="648">
        <f>VLOOKUP($A6668,PH!$A:$H,5,TRUE)</f>
        <v>7.5</v>
      </c>
      <c r="G6668" s="648">
        <f>VLOOKUP($A6668,PH!$A:$H,6,TRUE)</f>
        <v>33.799999999999997</v>
      </c>
      <c r="H6668" s="648">
        <f>VLOOKUP($A6668,PH!$A:$H,7,TRUE)</f>
        <v>31.1</v>
      </c>
      <c r="I6668" s="648">
        <f>VLOOKUP($A6668,PH!$A:$H,8,TRUE)</f>
        <v>73.97</v>
      </c>
    </row>
    <row r="6669" spans="1:9" x14ac:dyDescent="0.25">
      <c r="A6669" s="648" t="str">
        <f t="shared" si="104"/>
        <v>2017/06/11-20:05:19</v>
      </c>
      <c r="B6669" s="4">
        <v>42897</v>
      </c>
      <c r="C6669" s="650" t="s">
        <v>736</v>
      </c>
      <c r="D6669" s="648" t="s">
        <v>70</v>
      </c>
      <c r="E6669" s="648">
        <f>VLOOKUP(D6669,ID對照表!A:B,2,FALSE)</f>
        <v>46</v>
      </c>
      <c r="F6669" s="648">
        <f>VLOOKUP($A6669,PH!$A:$H,5,TRUE)</f>
        <v>7.5</v>
      </c>
      <c r="G6669" s="648">
        <f>VLOOKUP($A6669,PH!$A:$H,6,TRUE)</f>
        <v>33.799999999999997</v>
      </c>
      <c r="H6669" s="648">
        <f>VLOOKUP($A6669,PH!$A:$H,7,TRUE)</f>
        <v>31.1</v>
      </c>
      <c r="I6669" s="648">
        <f>VLOOKUP($A6669,PH!$A:$H,8,TRUE)</f>
        <v>73.97</v>
      </c>
    </row>
    <row r="6670" spans="1:9" x14ac:dyDescent="0.25">
      <c r="A6670" s="648" t="str">
        <f t="shared" si="104"/>
        <v>2017/06/11-20:05:23</v>
      </c>
      <c r="B6670" s="4">
        <v>42897</v>
      </c>
      <c r="C6670" s="650" t="s">
        <v>737</v>
      </c>
      <c r="D6670" s="648" t="s">
        <v>70</v>
      </c>
      <c r="E6670" s="648">
        <f>VLOOKUP(D6670,ID對照表!A:B,2,FALSE)</f>
        <v>46</v>
      </c>
      <c r="F6670" s="648">
        <f>VLOOKUP($A6670,PH!$A:$H,5,TRUE)</f>
        <v>7.5</v>
      </c>
      <c r="G6670" s="648">
        <f>VLOOKUP($A6670,PH!$A:$H,6,TRUE)</f>
        <v>33.799999999999997</v>
      </c>
      <c r="H6670" s="648">
        <f>VLOOKUP($A6670,PH!$A:$H,7,TRUE)</f>
        <v>31.1</v>
      </c>
      <c r="I6670" s="648">
        <f>VLOOKUP($A6670,PH!$A:$H,8,TRUE)</f>
        <v>73.97</v>
      </c>
    </row>
    <row r="6671" spans="1:9" x14ac:dyDescent="0.25">
      <c r="A6671" s="648" t="str">
        <f t="shared" si="104"/>
        <v>2017/06/11-20:05:26</v>
      </c>
      <c r="B6671" s="4">
        <v>42897</v>
      </c>
      <c r="C6671" s="650" t="s">
        <v>738</v>
      </c>
      <c r="D6671" s="648" t="s">
        <v>70</v>
      </c>
      <c r="E6671" s="648">
        <f>VLOOKUP(D6671,ID對照表!A:B,2,FALSE)</f>
        <v>46</v>
      </c>
      <c r="F6671" s="648">
        <f>VLOOKUP($A6671,PH!$A:$H,5,TRUE)</f>
        <v>7.5</v>
      </c>
      <c r="G6671" s="648">
        <f>VLOOKUP($A6671,PH!$A:$H,6,TRUE)</f>
        <v>33.799999999999997</v>
      </c>
      <c r="H6671" s="648">
        <f>VLOOKUP($A6671,PH!$A:$H,7,TRUE)</f>
        <v>31.1</v>
      </c>
      <c r="I6671" s="648">
        <f>VLOOKUP($A6671,PH!$A:$H,8,TRUE)</f>
        <v>73.97</v>
      </c>
    </row>
    <row r="6672" spans="1:9" x14ac:dyDescent="0.25">
      <c r="A6672" s="648" t="str">
        <f t="shared" si="104"/>
        <v>2017/06/11-20:05:28</v>
      </c>
      <c r="B6672" s="4">
        <v>42897</v>
      </c>
      <c r="C6672" s="650" t="s">
        <v>739</v>
      </c>
      <c r="D6672" s="648" t="s">
        <v>70</v>
      </c>
      <c r="E6672" s="648">
        <f>VLOOKUP(D6672,ID對照表!A:B,2,FALSE)</f>
        <v>46</v>
      </c>
      <c r="F6672" s="648">
        <f>VLOOKUP($A6672,PH!$A:$H,5,TRUE)</f>
        <v>7.5</v>
      </c>
      <c r="G6672" s="648">
        <f>VLOOKUP($A6672,PH!$A:$H,6,TRUE)</f>
        <v>33.799999999999997</v>
      </c>
      <c r="H6672" s="648">
        <f>VLOOKUP($A6672,PH!$A:$H,7,TRUE)</f>
        <v>31.1</v>
      </c>
      <c r="I6672" s="648">
        <f>VLOOKUP($A6672,PH!$A:$H,8,TRUE)</f>
        <v>73.97</v>
      </c>
    </row>
    <row r="6673" spans="1:9" x14ac:dyDescent="0.25">
      <c r="A6673" s="648" t="str">
        <f t="shared" si="104"/>
        <v>2017/06/11-20:05:39</v>
      </c>
      <c r="B6673" s="4">
        <v>42897</v>
      </c>
      <c r="C6673" s="650" t="s">
        <v>740</v>
      </c>
      <c r="D6673" s="648" t="s">
        <v>70</v>
      </c>
      <c r="E6673" s="648">
        <f>VLOOKUP(D6673,ID對照表!A:B,2,FALSE)</f>
        <v>46</v>
      </c>
      <c r="F6673" s="648">
        <f>VLOOKUP($A6673,PH!$A:$H,5,TRUE)</f>
        <v>7.5</v>
      </c>
      <c r="G6673" s="648">
        <f>VLOOKUP($A6673,PH!$A:$H,6,TRUE)</f>
        <v>33.799999999999997</v>
      </c>
      <c r="H6673" s="648">
        <f>VLOOKUP($A6673,PH!$A:$H,7,TRUE)</f>
        <v>31.1</v>
      </c>
      <c r="I6673" s="648">
        <f>VLOOKUP($A6673,PH!$A:$H,8,TRUE)</f>
        <v>73.97</v>
      </c>
    </row>
    <row r="6674" spans="1:9" x14ac:dyDescent="0.25">
      <c r="A6674" s="648" t="str">
        <f t="shared" si="104"/>
        <v>2017/06/11-20:05:41</v>
      </c>
      <c r="B6674" s="4">
        <v>42897</v>
      </c>
      <c r="C6674" s="650" t="s">
        <v>741</v>
      </c>
      <c r="D6674" s="648" t="s">
        <v>70</v>
      </c>
      <c r="E6674" s="648">
        <f>VLOOKUP(D6674,ID對照表!A:B,2,FALSE)</f>
        <v>46</v>
      </c>
      <c r="F6674" s="648">
        <f>VLOOKUP($A6674,PH!$A:$H,5,TRUE)</f>
        <v>7.5</v>
      </c>
      <c r="G6674" s="648">
        <f>VLOOKUP($A6674,PH!$A:$H,6,TRUE)</f>
        <v>33.799999999999997</v>
      </c>
      <c r="H6674" s="648">
        <f>VLOOKUP($A6674,PH!$A:$H,7,TRUE)</f>
        <v>31.1</v>
      </c>
      <c r="I6674" s="648">
        <f>VLOOKUP($A6674,PH!$A:$H,8,TRUE)</f>
        <v>73.97</v>
      </c>
    </row>
    <row r="6675" spans="1:9" x14ac:dyDescent="0.25">
      <c r="A6675" s="648" t="str">
        <f t="shared" si="104"/>
        <v>2017/06/11-20:05:44</v>
      </c>
      <c r="B6675" s="4">
        <v>42897</v>
      </c>
      <c r="C6675" s="650" t="s">
        <v>742</v>
      </c>
      <c r="D6675" s="648" t="s">
        <v>70</v>
      </c>
      <c r="E6675" s="648">
        <f>VLOOKUP(D6675,ID對照表!A:B,2,FALSE)</f>
        <v>46</v>
      </c>
      <c r="F6675" s="648">
        <f>VLOOKUP($A6675,PH!$A:$H,5,TRUE)</f>
        <v>7.5</v>
      </c>
      <c r="G6675" s="648">
        <f>VLOOKUP($A6675,PH!$A:$H,6,TRUE)</f>
        <v>33.799999999999997</v>
      </c>
      <c r="H6675" s="648">
        <f>VLOOKUP($A6675,PH!$A:$H,7,TRUE)</f>
        <v>31.1</v>
      </c>
      <c r="I6675" s="648">
        <f>VLOOKUP($A6675,PH!$A:$H,8,TRUE)</f>
        <v>73.97</v>
      </c>
    </row>
    <row r="6676" spans="1:9" x14ac:dyDescent="0.25">
      <c r="A6676" s="648" t="str">
        <f t="shared" si="104"/>
        <v>2017/06/11-20:05:48</v>
      </c>
      <c r="B6676" s="4">
        <v>42897</v>
      </c>
      <c r="C6676" s="650" t="s">
        <v>743</v>
      </c>
      <c r="D6676" s="648" t="s">
        <v>70</v>
      </c>
      <c r="E6676" s="648">
        <f>VLOOKUP(D6676,ID對照表!A:B,2,FALSE)</f>
        <v>46</v>
      </c>
      <c r="F6676" s="648">
        <f>VLOOKUP($A6676,PH!$A:$H,5,TRUE)</f>
        <v>7.5</v>
      </c>
      <c r="G6676" s="648">
        <f>VLOOKUP($A6676,PH!$A:$H,6,TRUE)</f>
        <v>33.799999999999997</v>
      </c>
      <c r="H6676" s="648">
        <f>VLOOKUP($A6676,PH!$A:$H,7,TRUE)</f>
        <v>31.1</v>
      </c>
      <c r="I6676" s="648">
        <f>VLOOKUP($A6676,PH!$A:$H,8,TRUE)</f>
        <v>73.97</v>
      </c>
    </row>
    <row r="6677" spans="1:9" x14ac:dyDescent="0.25">
      <c r="A6677" s="648" t="str">
        <f t="shared" si="104"/>
        <v>2017/06/11-20:05:49</v>
      </c>
      <c r="B6677" s="4">
        <v>42897</v>
      </c>
      <c r="C6677" s="650" t="s">
        <v>744</v>
      </c>
      <c r="D6677" s="648" t="s">
        <v>70</v>
      </c>
      <c r="E6677" s="648">
        <f>VLOOKUP(D6677,ID對照表!A:B,2,FALSE)</f>
        <v>46</v>
      </c>
      <c r="F6677" s="648">
        <f>VLOOKUP($A6677,PH!$A:$H,5,TRUE)</f>
        <v>7.5</v>
      </c>
      <c r="G6677" s="648">
        <f>VLOOKUP($A6677,PH!$A:$H,6,TRUE)</f>
        <v>33.799999999999997</v>
      </c>
      <c r="H6677" s="648">
        <f>VLOOKUP($A6677,PH!$A:$H,7,TRUE)</f>
        <v>31.1</v>
      </c>
      <c r="I6677" s="648">
        <f>VLOOKUP($A6677,PH!$A:$H,8,TRUE)</f>
        <v>73.97</v>
      </c>
    </row>
    <row r="6678" spans="1:9" x14ac:dyDescent="0.25">
      <c r="A6678" s="648" t="str">
        <f t="shared" si="104"/>
        <v>2017/06/11-20:05:51</v>
      </c>
      <c r="B6678" s="4">
        <v>42897</v>
      </c>
      <c r="C6678" s="650" t="s">
        <v>745</v>
      </c>
      <c r="D6678" s="648" t="s">
        <v>70</v>
      </c>
      <c r="E6678" s="648">
        <f>VLOOKUP(D6678,ID對照表!A:B,2,FALSE)</f>
        <v>46</v>
      </c>
      <c r="F6678" s="648">
        <f>VLOOKUP($A6678,PH!$A:$H,5,TRUE)</f>
        <v>7.5</v>
      </c>
      <c r="G6678" s="648">
        <f>VLOOKUP($A6678,PH!$A:$H,6,TRUE)</f>
        <v>33.799999999999997</v>
      </c>
      <c r="H6678" s="648">
        <f>VLOOKUP($A6678,PH!$A:$H,7,TRUE)</f>
        <v>31.1</v>
      </c>
      <c r="I6678" s="648">
        <f>VLOOKUP($A6678,PH!$A:$H,8,TRUE)</f>
        <v>73.97</v>
      </c>
    </row>
    <row r="6679" spans="1:9" x14ac:dyDescent="0.25">
      <c r="A6679" s="648" t="str">
        <f t="shared" si="104"/>
        <v>2017/06/11-20:05:52</v>
      </c>
      <c r="B6679" s="4">
        <v>42897</v>
      </c>
      <c r="C6679" s="650" t="s">
        <v>746</v>
      </c>
      <c r="D6679" s="648" t="s">
        <v>70</v>
      </c>
      <c r="E6679" s="648">
        <f>VLOOKUP(D6679,ID對照表!A:B,2,FALSE)</f>
        <v>46</v>
      </c>
      <c r="F6679" s="648">
        <f>VLOOKUP($A6679,PH!$A:$H,5,TRUE)</f>
        <v>7.5</v>
      </c>
      <c r="G6679" s="648">
        <f>VLOOKUP($A6679,PH!$A:$H,6,TRUE)</f>
        <v>33.799999999999997</v>
      </c>
      <c r="H6679" s="648">
        <f>VLOOKUP($A6679,PH!$A:$H,7,TRUE)</f>
        <v>31.1</v>
      </c>
      <c r="I6679" s="648">
        <f>VLOOKUP($A6679,PH!$A:$H,8,TRUE)</f>
        <v>73.97</v>
      </c>
    </row>
    <row r="6680" spans="1:9" x14ac:dyDescent="0.25">
      <c r="A6680" s="648" t="str">
        <f t="shared" si="104"/>
        <v>2017/06/11-20:07:18</v>
      </c>
      <c r="B6680" s="4">
        <v>42897</v>
      </c>
      <c r="C6680" s="650" t="s">
        <v>747</v>
      </c>
      <c r="D6680" s="648" t="s">
        <v>567</v>
      </c>
      <c r="E6680" s="648">
        <f>VLOOKUP(D6680,ID對照表!A:B,2,FALSE)</f>
        <v>100</v>
      </c>
      <c r="F6680" s="648">
        <f>VLOOKUP($A6680,PH!$A:$H,5,TRUE)</f>
        <v>7.58</v>
      </c>
      <c r="G6680" s="648">
        <f>VLOOKUP($A6680,PH!$A:$H,6,TRUE)</f>
        <v>33.799999999999997</v>
      </c>
      <c r="H6680" s="648">
        <f>VLOOKUP($A6680,PH!$A:$H,7,TRUE)</f>
        <v>31.06</v>
      </c>
      <c r="I6680" s="648">
        <f>VLOOKUP($A6680,PH!$A:$H,8,TRUE)</f>
        <v>74.25</v>
      </c>
    </row>
    <row r="6681" spans="1:9" x14ac:dyDescent="0.25">
      <c r="A6681" s="648" t="str">
        <f t="shared" si="104"/>
        <v>2017/06/11-20:22:17</v>
      </c>
      <c r="B6681" s="4">
        <v>42897</v>
      </c>
      <c r="C6681" s="650" t="s">
        <v>748</v>
      </c>
      <c r="D6681" s="648" t="s">
        <v>46</v>
      </c>
      <c r="E6681" s="648">
        <f>VLOOKUP(D6681,ID對照表!A:B,2,FALSE)</f>
        <v>23</v>
      </c>
      <c r="F6681" s="648">
        <f>VLOOKUP($A6681,PH!$A:$H,5,TRUE)</f>
        <v>7.58</v>
      </c>
      <c r="G6681" s="648">
        <f>VLOOKUP($A6681,PH!$A:$H,6,TRUE)</f>
        <v>33.700000000000003</v>
      </c>
      <c r="H6681" s="648">
        <f>VLOOKUP($A6681,PH!$A:$H,7,TRUE)</f>
        <v>31.06</v>
      </c>
      <c r="I6681" s="648">
        <f>VLOOKUP($A6681,PH!$A:$H,8,TRUE)</f>
        <v>73.849999999999994</v>
      </c>
    </row>
    <row r="6682" spans="1:9" x14ac:dyDescent="0.25">
      <c r="A6682" s="648" t="str">
        <f t="shared" si="104"/>
        <v>2017/06/11-20:22:19</v>
      </c>
      <c r="B6682" s="4">
        <v>42897</v>
      </c>
      <c r="C6682" s="650" t="s">
        <v>749</v>
      </c>
      <c r="D6682" s="648" t="s">
        <v>46</v>
      </c>
      <c r="E6682" s="648">
        <f>VLOOKUP(D6682,ID對照表!A:B,2,FALSE)</f>
        <v>23</v>
      </c>
      <c r="F6682" s="648">
        <f>VLOOKUP($A6682,PH!$A:$H,5,TRUE)</f>
        <v>7.58</v>
      </c>
      <c r="G6682" s="648">
        <f>VLOOKUP($A6682,PH!$A:$H,6,TRUE)</f>
        <v>33.700000000000003</v>
      </c>
      <c r="H6682" s="648">
        <f>VLOOKUP($A6682,PH!$A:$H,7,TRUE)</f>
        <v>31.06</v>
      </c>
      <c r="I6682" s="648">
        <f>VLOOKUP($A6682,PH!$A:$H,8,TRUE)</f>
        <v>73.849999999999994</v>
      </c>
    </row>
    <row r="6683" spans="1:9" x14ac:dyDescent="0.25">
      <c r="A6683" s="648" t="str">
        <f t="shared" si="104"/>
        <v>2017/06/11-20:22:21</v>
      </c>
      <c r="B6683" s="4">
        <v>42897</v>
      </c>
      <c r="C6683" s="650" t="s">
        <v>750</v>
      </c>
      <c r="D6683" s="648" t="s">
        <v>46</v>
      </c>
      <c r="E6683" s="648">
        <f>VLOOKUP(D6683,ID對照表!A:B,2,FALSE)</f>
        <v>23</v>
      </c>
      <c r="F6683" s="648">
        <f>VLOOKUP($A6683,PH!$A:$H,5,TRUE)</f>
        <v>7.58</v>
      </c>
      <c r="G6683" s="648">
        <f>VLOOKUP($A6683,PH!$A:$H,6,TRUE)</f>
        <v>33.700000000000003</v>
      </c>
      <c r="H6683" s="648">
        <f>VLOOKUP($A6683,PH!$A:$H,7,TRUE)</f>
        <v>31.06</v>
      </c>
      <c r="I6683" s="648">
        <f>VLOOKUP($A6683,PH!$A:$H,8,TRUE)</f>
        <v>73.849999999999994</v>
      </c>
    </row>
    <row r="6684" spans="1:9" x14ac:dyDescent="0.25">
      <c r="A6684" s="648" t="str">
        <f t="shared" si="104"/>
        <v>2017/06/11-20:22:23</v>
      </c>
      <c r="B6684" s="4">
        <v>42897</v>
      </c>
      <c r="C6684" s="650" t="s">
        <v>751</v>
      </c>
      <c r="D6684" s="648" t="s">
        <v>46</v>
      </c>
      <c r="E6684" s="648">
        <f>VLOOKUP(D6684,ID對照表!A:B,2,FALSE)</f>
        <v>23</v>
      </c>
      <c r="F6684" s="648">
        <f>VLOOKUP($A6684,PH!$A:$H,5,TRUE)</f>
        <v>7.58</v>
      </c>
      <c r="G6684" s="648">
        <f>VLOOKUP($A6684,PH!$A:$H,6,TRUE)</f>
        <v>33.700000000000003</v>
      </c>
      <c r="H6684" s="648">
        <f>VLOOKUP($A6684,PH!$A:$H,7,TRUE)</f>
        <v>31.06</v>
      </c>
      <c r="I6684" s="648">
        <f>VLOOKUP($A6684,PH!$A:$H,8,TRUE)</f>
        <v>73.849999999999994</v>
      </c>
    </row>
    <row r="6685" spans="1:9" x14ac:dyDescent="0.25">
      <c r="A6685" s="648" t="str">
        <f t="shared" si="104"/>
        <v>2017/06/11-20:22:46</v>
      </c>
      <c r="B6685" s="4">
        <v>42897</v>
      </c>
      <c r="C6685" s="650" t="s">
        <v>752</v>
      </c>
      <c r="D6685" s="648" t="s">
        <v>46</v>
      </c>
      <c r="E6685" s="648">
        <f>VLOOKUP(D6685,ID對照表!A:B,2,FALSE)</f>
        <v>23</v>
      </c>
      <c r="F6685" s="648">
        <f>VLOOKUP($A6685,PH!$A:$H,5,TRUE)</f>
        <v>7.58</v>
      </c>
      <c r="G6685" s="648">
        <f>VLOOKUP($A6685,PH!$A:$H,6,TRUE)</f>
        <v>33.700000000000003</v>
      </c>
      <c r="H6685" s="648">
        <f>VLOOKUP($A6685,PH!$A:$H,7,TRUE)</f>
        <v>31.06</v>
      </c>
      <c r="I6685" s="648">
        <f>VLOOKUP($A6685,PH!$A:$H,8,TRUE)</f>
        <v>73.849999999999994</v>
      </c>
    </row>
    <row r="6686" spans="1:9" x14ac:dyDescent="0.25">
      <c r="A6686" s="648" t="str">
        <f t="shared" si="104"/>
        <v>2017/06/11-20:22:49</v>
      </c>
      <c r="B6686" s="4">
        <v>42897</v>
      </c>
      <c r="C6686" s="650" t="s">
        <v>753</v>
      </c>
      <c r="D6686" s="648" t="s">
        <v>46</v>
      </c>
      <c r="E6686" s="648">
        <f>VLOOKUP(D6686,ID對照表!A:B,2,FALSE)</f>
        <v>23</v>
      </c>
      <c r="F6686" s="648">
        <f>VLOOKUP($A6686,PH!$A:$H,5,TRUE)</f>
        <v>7.58</v>
      </c>
      <c r="G6686" s="648">
        <f>VLOOKUP($A6686,PH!$A:$H,6,TRUE)</f>
        <v>33.700000000000003</v>
      </c>
      <c r="H6686" s="648">
        <f>VLOOKUP($A6686,PH!$A:$H,7,TRUE)</f>
        <v>31.06</v>
      </c>
      <c r="I6686" s="648">
        <f>VLOOKUP($A6686,PH!$A:$H,8,TRUE)</f>
        <v>73.849999999999994</v>
      </c>
    </row>
    <row r="6687" spans="1:9" x14ac:dyDescent="0.25">
      <c r="A6687" s="648" t="str">
        <f t="shared" si="104"/>
        <v>2017/06/11-20:22:53</v>
      </c>
      <c r="B6687" s="4">
        <v>42897</v>
      </c>
      <c r="C6687" s="650" t="s">
        <v>754</v>
      </c>
      <c r="D6687" s="648" t="s">
        <v>46</v>
      </c>
      <c r="E6687" s="648">
        <f>VLOOKUP(D6687,ID對照表!A:B,2,FALSE)</f>
        <v>23</v>
      </c>
      <c r="F6687" s="648">
        <f>VLOOKUP($A6687,PH!$A:$H,5,TRUE)</f>
        <v>7.58</v>
      </c>
      <c r="G6687" s="648">
        <f>VLOOKUP($A6687,PH!$A:$H,6,TRUE)</f>
        <v>33.700000000000003</v>
      </c>
      <c r="H6687" s="648">
        <f>VLOOKUP($A6687,PH!$A:$H,7,TRUE)</f>
        <v>31.06</v>
      </c>
      <c r="I6687" s="648">
        <f>VLOOKUP($A6687,PH!$A:$H,8,TRUE)</f>
        <v>73.849999999999994</v>
      </c>
    </row>
    <row r="6688" spans="1:9" x14ac:dyDescent="0.25">
      <c r="A6688" s="648" t="str">
        <f t="shared" si="104"/>
        <v>2017/06/11-20:22:55</v>
      </c>
      <c r="B6688" s="4">
        <v>42897</v>
      </c>
      <c r="C6688" s="650" t="s">
        <v>755</v>
      </c>
      <c r="D6688" s="648" t="s">
        <v>46</v>
      </c>
      <c r="E6688" s="648">
        <f>VLOOKUP(D6688,ID對照表!A:B,2,FALSE)</f>
        <v>23</v>
      </c>
      <c r="F6688" s="648">
        <f>VLOOKUP($A6688,PH!$A:$H,5,TRUE)</f>
        <v>7.58</v>
      </c>
      <c r="G6688" s="648">
        <f>VLOOKUP($A6688,PH!$A:$H,6,TRUE)</f>
        <v>33.700000000000003</v>
      </c>
      <c r="H6688" s="648">
        <f>VLOOKUP($A6688,PH!$A:$H,7,TRUE)</f>
        <v>31.06</v>
      </c>
      <c r="I6688" s="648">
        <f>VLOOKUP($A6688,PH!$A:$H,8,TRUE)</f>
        <v>73.849999999999994</v>
      </c>
    </row>
    <row r="6689" spans="1:9" x14ac:dyDescent="0.25">
      <c r="A6689" s="648" t="str">
        <f t="shared" si="104"/>
        <v>2017/06/11-20:25:37</v>
      </c>
      <c r="B6689" s="4">
        <v>42897</v>
      </c>
      <c r="C6689" s="650" t="s">
        <v>756</v>
      </c>
      <c r="D6689" s="648" t="s">
        <v>181</v>
      </c>
      <c r="E6689" s="648">
        <f>VLOOKUP(D6689,ID對照表!A:B,2,FALSE)</f>
        <v>58</v>
      </c>
      <c r="F6689" s="648">
        <f>VLOOKUP($A6689,PH!$A:$H,5,TRUE)</f>
        <v>7.58</v>
      </c>
      <c r="G6689" s="648">
        <f>VLOOKUP($A6689,PH!$A:$H,6,TRUE)</f>
        <v>33.700000000000003</v>
      </c>
      <c r="H6689" s="648">
        <f>VLOOKUP($A6689,PH!$A:$H,7,TRUE)</f>
        <v>31.06</v>
      </c>
      <c r="I6689" s="648">
        <f>VLOOKUP($A6689,PH!$A:$H,8,TRUE)</f>
        <v>73.849999999999994</v>
      </c>
    </row>
    <row r="6690" spans="1:9" x14ac:dyDescent="0.25">
      <c r="A6690" s="648" t="str">
        <f t="shared" si="104"/>
        <v>2017/06/11-20:28:12</v>
      </c>
      <c r="B6690" s="4">
        <v>42897</v>
      </c>
      <c r="C6690" s="650" t="s">
        <v>757</v>
      </c>
      <c r="D6690" s="648" t="s">
        <v>156</v>
      </c>
      <c r="E6690" s="648">
        <f>VLOOKUP(D6690,ID對照表!A:B,2,FALSE)</f>
        <v>75</v>
      </c>
      <c r="F6690" s="648">
        <f>VLOOKUP($A6690,PH!$A:$H,5,TRUE)</f>
        <v>7.55</v>
      </c>
      <c r="G6690" s="648">
        <f>VLOOKUP($A6690,PH!$A:$H,6,TRUE)</f>
        <v>33.6</v>
      </c>
      <c r="H6690" s="648">
        <f>VLOOKUP($A6690,PH!$A:$H,7,TRUE)</f>
        <v>31.06</v>
      </c>
      <c r="I6690" s="648">
        <f>VLOOKUP($A6690,PH!$A:$H,8,TRUE)</f>
        <v>74.099999999999994</v>
      </c>
    </row>
    <row r="6691" spans="1:9" x14ac:dyDescent="0.25">
      <c r="A6691" s="648" t="str">
        <f t="shared" si="104"/>
        <v>2017/06/11-20:28:21</v>
      </c>
      <c r="B6691" s="4">
        <v>42897</v>
      </c>
      <c r="C6691" s="650" t="s">
        <v>758</v>
      </c>
      <c r="D6691" s="648" t="s">
        <v>156</v>
      </c>
      <c r="E6691" s="648">
        <f>VLOOKUP(D6691,ID對照表!A:B,2,FALSE)</f>
        <v>75</v>
      </c>
      <c r="F6691" s="648">
        <f>VLOOKUP($A6691,PH!$A:$H,5,TRUE)</f>
        <v>7.55</v>
      </c>
      <c r="G6691" s="648">
        <f>VLOOKUP($A6691,PH!$A:$H,6,TRUE)</f>
        <v>33.6</v>
      </c>
      <c r="H6691" s="648">
        <f>VLOOKUP($A6691,PH!$A:$H,7,TRUE)</f>
        <v>31.06</v>
      </c>
      <c r="I6691" s="648">
        <f>VLOOKUP($A6691,PH!$A:$H,8,TRUE)</f>
        <v>74.099999999999994</v>
      </c>
    </row>
    <row r="6692" spans="1:9" x14ac:dyDescent="0.25">
      <c r="A6692" s="648" t="str">
        <f t="shared" si="104"/>
        <v>2017/06/11-20:35:49</v>
      </c>
      <c r="B6692" s="4">
        <v>42897</v>
      </c>
      <c r="C6692" s="650" t="s">
        <v>759</v>
      </c>
      <c r="D6692" s="648" t="s">
        <v>64</v>
      </c>
      <c r="E6692" s="648">
        <f>VLOOKUP(D6692,ID對照表!A:B,2,FALSE)</f>
        <v>40</v>
      </c>
      <c r="F6692" s="648">
        <f>VLOOKUP($A6692,PH!$A:$H,5,TRUE)</f>
        <v>7.55</v>
      </c>
      <c r="G6692" s="648">
        <f>VLOOKUP($A6692,PH!$A:$H,6,TRUE)</f>
        <v>33.6</v>
      </c>
      <c r="H6692" s="648">
        <f>VLOOKUP($A6692,PH!$A:$H,7,TRUE)</f>
        <v>31.06</v>
      </c>
      <c r="I6692" s="648">
        <f>VLOOKUP($A6692,PH!$A:$H,8,TRUE)</f>
        <v>74.099999999999994</v>
      </c>
    </row>
    <row r="6693" spans="1:9" x14ac:dyDescent="0.25">
      <c r="A6693" s="648" t="str">
        <f t="shared" si="104"/>
        <v>2017/06/11-20:44:10</v>
      </c>
      <c r="B6693" s="4">
        <v>42897</v>
      </c>
      <c r="C6693" s="650" t="s">
        <v>760</v>
      </c>
      <c r="D6693" s="648" t="s">
        <v>64</v>
      </c>
      <c r="E6693" s="648">
        <f>VLOOKUP(D6693,ID對照表!A:B,2,FALSE)</f>
        <v>40</v>
      </c>
      <c r="F6693" s="648">
        <f>VLOOKUP($A6693,PH!$A:$H,5,TRUE)</f>
        <v>7.68</v>
      </c>
      <c r="G6693" s="648">
        <f>VLOOKUP($A6693,PH!$A:$H,6,TRUE)</f>
        <v>33.6</v>
      </c>
      <c r="H6693" s="648">
        <f>VLOOKUP($A6693,PH!$A:$H,7,TRUE)</f>
        <v>31.06</v>
      </c>
      <c r="I6693" s="648">
        <f>VLOOKUP($A6693,PH!$A:$H,8,TRUE)</f>
        <v>74.2</v>
      </c>
    </row>
    <row r="6694" spans="1:9" x14ac:dyDescent="0.25">
      <c r="A6694" s="648" t="str">
        <f t="shared" si="104"/>
        <v>2017/06/11-20:55:04</v>
      </c>
      <c r="B6694" s="4">
        <v>42897</v>
      </c>
      <c r="C6694" s="650" t="s">
        <v>761</v>
      </c>
      <c r="D6694" s="648" t="s">
        <v>82</v>
      </c>
      <c r="E6694" s="648">
        <f>VLOOKUP(D6694,ID對照表!A:B,2,FALSE)</f>
        <v>57</v>
      </c>
      <c r="F6694" s="648">
        <f>VLOOKUP($A6694,PH!$A:$H,5,TRUE)</f>
        <v>7.64</v>
      </c>
      <c r="G6694" s="648">
        <f>VLOOKUP($A6694,PH!$A:$H,6,TRUE)</f>
        <v>33.6</v>
      </c>
      <c r="H6694" s="648">
        <f>VLOOKUP($A6694,PH!$A:$H,7,TRUE)</f>
        <v>31.07</v>
      </c>
      <c r="I6694" s="648">
        <f>VLOOKUP($A6694,PH!$A:$H,8,TRUE)</f>
        <v>73.540000000000006</v>
      </c>
    </row>
    <row r="6695" spans="1:9" x14ac:dyDescent="0.25">
      <c r="A6695" s="648" t="str">
        <f t="shared" si="104"/>
        <v>2017/06/11-21:21:48</v>
      </c>
      <c r="B6695" s="4">
        <v>42897</v>
      </c>
      <c r="C6695" s="650" t="s">
        <v>762</v>
      </c>
      <c r="D6695" s="648" t="s">
        <v>82</v>
      </c>
      <c r="E6695" s="648">
        <f>VLOOKUP(D6695,ID對照表!A:B,2,FALSE)</f>
        <v>57</v>
      </c>
      <c r="F6695" s="648">
        <f>VLOOKUP($A6695,PH!$A:$H,5,TRUE)</f>
        <v>7.5</v>
      </c>
      <c r="G6695" s="648">
        <f>VLOOKUP($A6695,PH!$A:$H,6,TRUE)</f>
        <v>33.4</v>
      </c>
      <c r="H6695" s="648">
        <f>VLOOKUP($A6695,PH!$A:$H,7,TRUE)</f>
        <v>30.95</v>
      </c>
      <c r="I6695" s="648">
        <f>VLOOKUP($A6695,PH!$A:$H,8,TRUE)</f>
        <v>75.39</v>
      </c>
    </row>
    <row r="6696" spans="1:9" x14ac:dyDescent="0.25">
      <c r="A6696" s="648" t="str">
        <f t="shared" si="104"/>
        <v>2017/06/11-22:03:35</v>
      </c>
      <c r="B6696" s="4">
        <v>42897</v>
      </c>
      <c r="C6696" s="650" t="s">
        <v>763</v>
      </c>
      <c r="D6696" s="648" t="s">
        <v>82</v>
      </c>
      <c r="E6696" s="648">
        <f>VLOOKUP(D6696,ID對照表!A:B,2,FALSE)</f>
        <v>57</v>
      </c>
      <c r="F6696" s="648">
        <f>VLOOKUP($A6696,PH!$A:$H,5,TRUE)</f>
        <v>7.51</v>
      </c>
      <c r="G6696" s="648">
        <f>VLOOKUP($A6696,PH!$A:$H,6,TRUE)</f>
        <v>33.299999999999997</v>
      </c>
      <c r="H6696" s="648">
        <f>VLOOKUP($A6696,PH!$A:$H,7,TRUE)</f>
        <v>30.79</v>
      </c>
      <c r="I6696" s="648">
        <f>VLOOKUP($A6696,PH!$A:$H,8,TRUE)</f>
        <v>75.09</v>
      </c>
    </row>
    <row r="6697" spans="1:9" x14ac:dyDescent="0.25">
      <c r="A6697" s="648" t="str">
        <f t="shared" si="104"/>
        <v>2017/06/11-22:05:38</v>
      </c>
      <c r="B6697" s="4">
        <v>42897</v>
      </c>
      <c r="C6697" s="650" t="s">
        <v>764</v>
      </c>
      <c r="D6697" s="648" t="s">
        <v>71</v>
      </c>
      <c r="E6697" s="648">
        <f>VLOOKUP(D6697,ID對照表!A:B,2,FALSE)</f>
        <v>47</v>
      </c>
      <c r="F6697" s="648">
        <f>VLOOKUP($A6697,PH!$A:$H,5,TRUE)</f>
        <v>7.51</v>
      </c>
      <c r="G6697" s="648">
        <f>VLOOKUP($A6697,PH!$A:$H,6,TRUE)</f>
        <v>33.299999999999997</v>
      </c>
      <c r="H6697" s="648">
        <f>VLOOKUP($A6697,PH!$A:$H,7,TRUE)</f>
        <v>30.79</v>
      </c>
      <c r="I6697" s="648">
        <f>VLOOKUP($A6697,PH!$A:$H,8,TRUE)</f>
        <v>75.09</v>
      </c>
    </row>
    <row r="6698" spans="1:9" x14ac:dyDescent="0.25">
      <c r="A6698" s="648" t="str">
        <f t="shared" si="104"/>
        <v>2017/06/11-22:07:52</v>
      </c>
      <c r="B6698" s="4">
        <v>42897</v>
      </c>
      <c r="C6698" s="650" t="s">
        <v>765</v>
      </c>
      <c r="D6698" s="648" t="s">
        <v>82</v>
      </c>
      <c r="E6698" s="648">
        <f>VLOOKUP(D6698,ID對照表!A:B,2,FALSE)</f>
        <v>57</v>
      </c>
      <c r="F6698" s="648">
        <f>VLOOKUP($A6698,PH!$A:$H,5,TRUE)</f>
        <v>7.57</v>
      </c>
      <c r="G6698" s="648">
        <f>VLOOKUP($A6698,PH!$A:$H,6,TRUE)</f>
        <v>33.200000000000003</v>
      </c>
      <c r="H6698" s="648">
        <f>VLOOKUP($A6698,PH!$A:$H,7,TRUE)</f>
        <v>30.83</v>
      </c>
      <c r="I6698" s="648">
        <f>VLOOKUP($A6698,PH!$A:$H,8,TRUE)</f>
        <v>74.930000000000007</v>
      </c>
    </row>
    <row r="6699" spans="1:9" x14ac:dyDescent="0.25">
      <c r="A6699" s="648" t="str">
        <f t="shared" si="104"/>
        <v>2017/06/11-22:09:18</v>
      </c>
      <c r="B6699" s="4">
        <v>42897</v>
      </c>
      <c r="C6699" s="650" t="s">
        <v>766</v>
      </c>
      <c r="D6699" s="648" t="s">
        <v>71</v>
      </c>
      <c r="E6699" s="648">
        <f>VLOOKUP(D6699,ID對照表!A:B,2,FALSE)</f>
        <v>47</v>
      </c>
      <c r="F6699" s="648">
        <f>VLOOKUP($A6699,PH!$A:$H,5,TRUE)</f>
        <v>7.57</v>
      </c>
      <c r="G6699" s="648">
        <f>VLOOKUP($A6699,PH!$A:$H,6,TRUE)</f>
        <v>33.200000000000003</v>
      </c>
      <c r="H6699" s="648">
        <f>VLOOKUP($A6699,PH!$A:$H,7,TRUE)</f>
        <v>30.83</v>
      </c>
      <c r="I6699" s="648">
        <f>VLOOKUP($A6699,PH!$A:$H,8,TRUE)</f>
        <v>74.930000000000007</v>
      </c>
    </row>
    <row r="6700" spans="1:9" x14ac:dyDescent="0.25">
      <c r="A6700" s="648" t="str">
        <f t="shared" si="104"/>
        <v>2017/06/11-22:10:08</v>
      </c>
      <c r="B6700" s="4">
        <v>42897</v>
      </c>
      <c r="C6700" s="650" t="s">
        <v>767</v>
      </c>
      <c r="D6700" s="648" t="s">
        <v>54</v>
      </c>
      <c r="E6700" s="648">
        <f>VLOOKUP(D6700,ID對照表!A:B,2,FALSE)</f>
        <v>29</v>
      </c>
      <c r="F6700" s="648">
        <f>VLOOKUP($A6700,PH!$A:$H,5,TRUE)</f>
        <v>7.57</v>
      </c>
      <c r="G6700" s="648">
        <f>VLOOKUP($A6700,PH!$A:$H,6,TRUE)</f>
        <v>33.200000000000003</v>
      </c>
      <c r="H6700" s="648">
        <f>VLOOKUP($A6700,PH!$A:$H,7,TRUE)</f>
        <v>30.83</v>
      </c>
      <c r="I6700" s="648">
        <f>VLOOKUP($A6700,PH!$A:$H,8,TRUE)</f>
        <v>74.930000000000007</v>
      </c>
    </row>
    <row r="6701" spans="1:9" x14ac:dyDescent="0.25">
      <c r="A6701" s="648" t="str">
        <f t="shared" si="104"/>
        <v>2017/06/11-23:12:58</v>
      </c>
      <c r="B6701" s="4">
        <v>42897</v>
      </c>
      <c r="C6701" s="650" t="s">
        <v>768</v>
      </c>
      <c r="D6701" s="648" t="s">
        <v>769</v>
      </c>
      <c r="E6701" s="648">
        <f>VLOOKUP(D6701,ID對照表!A:B,2,FALSE)</f>
        <v>103</v>
      </c>
      <c r="F6701" s="648">
        <f>VLOOKUP($A6701,PH!$A:$H,5,TRUE)</f>
        <v>7.53</v>
      </c>
      <c r="G6701" s="648">
        <f>VLOOKUP($A6701,PH!$A:$H,6,TRUE)</f>
        <v>33</v>
      </c>
      <c r="H6701" s="648">
        <f>VLOOKUP($A6701,PH!$A:$H,7,TRUE)</f>
        <v>30.57</v>
      </c>
      <c r="I6701" s="648">
        <f>VLOOKUP($A6701,PH!$A:$H,8,TRUE)</f>
        <v>74.849999999999994</v>
      </c>
    </row>
    <row r="6702" spans="1:9" x14ac:dyDescent="0.25">
      <c r="A6702" s="648" t="str">
        <f t="shared" si="104"/>
        <v>2017/06/11-23:13:00</v>
      </c>
      <c r="B6702" s="4">
        <v>42897</v>
      </c>
      <c r="C6702" s="650" t="s">
        <v>633</v>
      </c>
      <c r="D6702" s="648" t="s">
        <v>769</v>
      </c>
      <c r="E6702" s="648">
        <f>VLOOKUP(D6702,ID對照表!A:B,2,FALSE)</f>
        <v>103</v>
      </c>
      <c r="F6702" s="648">
        <f>VLOOKUP($A6702,PH!$A:$H,5,TRUE)</f>
        <v>7.53</v>
      </c>
      <c r="G6702" s="648">
        <f>VLOOKUP($A6702,PH!$A:$H,6,TRUE)</f>
        <v>33</v>
      </c>
      <c r="H6702" s="648">
        <f>VLOOKUP($A6702,PH!$A:$H,7,TRUE)</f>
        <v>30.57</v>
      </c>
      <c r="I6702" s="648">
        <f>VLOOKUP($A6702,PH!$A:$H,8,TRUE)</f>
        <v>74.849999999999994</v>
      </c>
    </row>
    <row r="6703" spans="1:9" x14ac:dyDescent="0.25">
      <c r="A6703" s="648" t="str">
        <f t="shared" si="104"/>
        <v>2017/06/11-23:14:19</v>
      </c>
      <c r="B6703" s="4">
        <v>42897</v>
      </c>
      <c r="C6703" s="650" t="s">
        <v>770</v>
      </c>
      <c r="D6703" s="648" t="s">
        <v>769</v>
      </c>
      <c r="E6703" s="648">
        <f>VLOOKUP(D6703,ID對照表!A:B,2,FALSE)</f>
        <v>103</v>
      </c>
      <c r="F6703" s="648">
        <f>VLOOKUP($A6703,PH!$A:$H,5,TRUE)</f>
        <v>7.53</v>
      </c>
      <c r="G6703" s="648">
        <f>VLOOKUP($A6703,PH!$A:$H,6,TRUE)</f>
        <v>33</v>
      </c>
      <c r="H6703" s="648">
        <f>VLOOKUP($A6703,PH!$A:$H,7,TRUE)</f>
        <v>30.57</v>
      </c>
      <c r="I6703" s="648">
        <f>VLOOKUP($A6703,PH!$A:$H,8,TRUE)</f>
        <v>74.849999999999994</v>
      </c>
    </row>
    <row r="6704" spans="1:9" x14ac:dyDescent="0.25">
      <c r="A6704" s="648" t="str">
        <f t="shared" si="104"/>
        <v>2017/06/12-00:00:29</v>
      </c>
      <c r="B6704" s="4">
        <v>42898</v>
      </c>
      <c r="C6704" s="650" t="s">
        <v>771</v>
      </c>
      <c r="D6704" s="648" t="s">
        <v>82</v>
      </c>
      <c r="E6704" s="648">
        <f>VLOOKUP(D6704,ID對照表!A:B,2,FALSE)</f>
        <v>57</v>
      </c>
      <c r="F6704" s="648">
        <f>VLOOKUP($A6704,PH!$A:$H,5,TRUE)</f>
        <v>7.39</v>
      </c>
      <c r="G6704" s="648">
        <f>VLOOKUP($A6704,PH!$A:$H,6,TRUE)</f>
        <v>32.799999999999997</v>
      </c>
      <c r="H6704" s="648">
        <f>VLOOKUP($A6704,PH!$A:$H,7,TRUE)</f>
        <v>30.34</v>
      </c>
      <c r="I6704" s="648">
        <f>VLOOKUP($A6704,PH!$A:$H,8,TRUE)</f>
        <v>75.989999999999995</v>
      </c>
    </row>
    <row r="6705" spans="1:9" x14ac:dyDescent="0.25">
      <c r="A6705" s="648" t="str">
        <f t="shared" si="104"/>
        <v>2017/06/12-00:00:30</v>
      </c>
      <c r="B6705" s="4">
        <v>42898</v>
      </c>
      <c r="C6705" s="650" t="s">
        <v>772</v>
      </c>
      <c r="D6705" s="648" t="s">
        <v>82</v>
      </c>
      <c r="E6705" s="648">
        <f>VLOOKUP(D6705,ID對照表!A:B,2,FALSE)</f>
        <v>57</v>
      </c>
      <c r="F6705" s="648">
        <f>VLOOKUP($A6705,PH!$A:$H,5,TRUE)</f>
        <v>7.39</v>
      </c>
      <c r="G6705" s="648">
        <f>VLOOKUP($A6705,PH!$A:$H,6,TRUE)</f>
        <v>32.799999999999997</v>
      </c>
      <c r="H6705" s="648">
        <f>VLOOKUP($A6705,PH!$A:$H,7,TRUE)</f>
        <v>30.34</v>
      </c>
      <c r="I6705" s="648">
        <f>VLOOKUP($A6705,PH!$A:$H,8,TRUE)</f>
        <v>75.989999999999995</v>
      </c>
    </row>
    <row r="6706" spans="1:9" x14ac:dyDescent="0.25">
      <c r="A6706" s="648" t="str">
        <f t="shared" si="104"/>
        <v>2017/06/12-00:00:55</v>
      </c>
      <c r="B6706" s="4">
        <v>42898</v>
      </c>
      <c r="C6706" s="650" t="s">
        <v>773</v>
      </c>
      <c r="D6706" s="648" t="s">
        <v>70</v>
      </c>
      <c r="E6706" s="648">
        <f>VLOOKUP(D6706,ID對照表!A:B,2,FALSE)</f>
        <v>46</v>
      </c>
      <c r="F6706" s="648">
        <f>VLOOKUP($A6706,PH!$A:$H,5,TRUE)</f>
        <v>7.39</v>
      </c>
      <c r="G6706" s="648">
        <f>VLOOKUP($A6706,PH!$A:$H,6,TRUE)</f>
        <v>32.799999999999997</v>
      </c>
      <c r="H6706" s="648">
        <f>VLOOKUP($A6706,PH!$A:$H,7,TRUE)</f>
        <v>30.34</v>
      </c>
      <c r="I6706" s="648">
        <f>VLOOKUP($A6706,PH!$A:$H,8,TRUE)</f>
        <v>75.989999999999995</v>
      </c>
    </row>
    <row r="6707" spans="1:9" x14ac:dyDescent="0.25">
      <c r="A6707" s="648" t="str">
        <f t="shared" si="104"/>
        <v>2017/06/12-00:01:12</v>
      </c>
      <c r="B6707" s="4">
        <v>42898</v>
      </c>
      <c r="C6707" s="650" t="s">
        <v>774</v>
      </c>
      <c r="D6707" s="648" t="s">
        <v>70</v>
      </c>
      <c r="E6707" s="648">
        <f>VLOOKUP(D6707,ID對照表!A:B,2,FALSE)</f>
        <v>46</v>
      </c>
      <c r="F6707" s="648">
        <f>VLOOKUP($A6707,PH!$A:$H,5,TRUE)</f>
        <v>7.39</v>
      </c>
      <c r="G6707" s="648">
        <f>VLOOKUP($A6707,PH!$A:$H,6,TRUE)</f>
        <v>32.799999999999997</v>
      </c>
      <c r="H6707" s="648">
        <f>VLOOKUP($A6707,PH!$A:$H,7,TRUE)</f>
        <v>30.34</v>
      </c>
      <c r="I6707" s="648">
        <f>VLOOKUP($A6707,PH!$A:$H,8,TRUE)</f>
        <v>75.989999999999995</v>
      </c>
    </row>
    <row r="6708" spans="1:9" x14ac:dyDescent="0.25">
      <c r="A6708" s="648" t="str">
        <f t="shared" si="104"/>
        <v>2017/06/12-00:02:16</v>
      </c>
      <c r="B6708" s="4">
        <v>42898</v>
      </c>
      <c r="C6708" s="650" t="s">
        <v>775</v>
      </c>
      <c r="D6708" s="648" t="s">
        <v>70</v>
      </c>
      <c r="E6708" s="648">
        <f>VLOOKUP(D6708,ID對照表!A:B,2,FALSE)</f>
        <v>46</v>
      </c>
      <c r="F6708" s="648">
        <f>VLOOKUP($A6708,PH!$A:$H,5,TRUE)</f>
        <v>7.39</v>
      </c>
      <c r="G6708" s="648">
        <f>VLOOKUP($A6708,PH!$A:$H,6,TRUE)</f>
        <v>32.799999999999997</v>
      </c>
      <c r="H6708" s="648">
        <f>VLOOKUP($A6708,PH!$A:$H,7,TRUE)</f>
        <v>30.34</v>
      </c>
      <c r="I6708" s="648">
        <f>VLOOKUP($A6708,PH!$A:$H,8,TRUE)</f>
        <v>75.989999999999995</v>
      </c>
    </row>
    <row r="6709" spans="1:9" x14ac:dyDescent="0.25">
      <c r="A6709" s="648" t="str">
        <f t="shared" si="104"/>
        <v>2017/06/12-00:02:17</v>
      </c>
      <c r="B6709" s="4">
        <v>42898</v>
      </c>
      <c r="C6709" s="650" t="s">
        <v>776</v>
      </c>
      <c r="D6709" s="648" t="s">
        <v>70</v>
      </c>
      <c r="E6709" s="648">
        <f>VLOOKUP(D6709,ID對照表!A:B,2,FALSE)</f>
        <v>46</v>
      </c>
      <c r="F6709" s="648">
        <f>VLOOKUP($A6709,PH!$A:$H,5,TRUE)</f>
        <v>7.39</v>
      </c>
      <c r="G6709" s="648">
        <f>VLOOKUP($A6709,PH!$A:$H,6,TRUE)</f>
        <v>32.799999999999997</v>
      </c>
      <c r="H6709" s="648">
        <f>VLOOKUP($A6709,PH!$A:$H,7,TRUE)</f>
        <v>30.34</v>
      </c>
      <c r="I6709" s="648">
        <f>VLOOKUP($A6709,PH!$A:$H,8,TRUE)</f>
        <v>75.989999999999995</v>
      </c>
    </row>
    <row r="6710" spans="1:9" x14ac:dyDescent="0.25">
      <c r="A6710" s="648" t="str">
        <f t="shared" si="104"/>
        <v>2017/06/12-00:02:19</v>
      </c>
      <c r="B6710" s="4">
        <v>42898</v>
      </c>
      <c r="C6710" s="650" t="s">
        <v>777</v>
      </c>
      <c r="D6710" s="648" t="s">
        <v>70</v>
      </c>
      <c r="E6710" s="648">
        <f>VLOOKUP(D6710,ID對照表!A:B,2,FALSE)</f>
        <v>46</v>
      </c>
      <c r="F6710" s="648">
        <f>VLOOKUP($A6710,PH!$A:$H,5,TRUE)</f>
        <v>7.39</v>
      </c>
      <c r="G6710" s="648">
        <f>VLOOKUP($A6710,PH!$A:$H,6,TRUE)</f>
        <v>32.799999999999997</v>
      </c>
      <c r="H6710" s="648">
        <f>VLOOKUP($A6710,PH!$A:$H,7,TRUE)</f>
        <v>30.34</v>
      </c>
      <c r="I6710" s="648">
        <f>VLOOKUP($A6710,PH!$A:$H,8,TRUE)</f>
        <v>75.989999999999995</v>
      </c>
    </row>
    <row r="6711" spans="1:9" x14ac:dyDescent="0.25">
      <c r="A6711" s="648" t="str">
        <f t="shared" si="104"/>
        <v>2017/06/12-00:02:36</v>
      </c>
      <c r="B6711" s="4">
        <v>42898</v>
      </c>
      <c r="C6711" s="650" t="s">
        <v>778</v>
      </c>
      <c r="D6711" s="648" t="s">
        <v>70</v>
      </c>
      <c r="E6711" s="648">
        <f>VLOOKUP(D6711,ID對照表!A:B,2,FALSE)</f>
        <v>46</v>
      </c>
      <c r="F6711" s="648">
        <f>VLOOKUP($A6711,PH!$A:$H,5,TRUE)</f>
        <v>7.39</v>
      </c>
      <c r="G6711" s="648">
        <f>VLOOKUP($A6711,PH!$A:$H,6,TRUE)</f>
        <v>32.799999999999997</v>
      </c>
      <c r="H6711" s="648">
        <f>VLOOKUP($A6711,PH!$A:$H,7,TRUE)</f>
        <v>30.34</v>
      </c>
      <c r="I6711" s="648">
        <f>VLOOKUP($A6711,PH!$A:$H,8,TRUE)</f>
        <v>75.989999999999995</v>
      </c>
    </row>
    <row r="6712" spans="1:9" x14ac:dyDescent="0.25">
      <c r="A6712" s="648" t="str">
        <f t="shared" si="104"/>
        <v>2017/06/12-00:19:27</v>
      </c>
      <c r="B6712" s="4">
        <v>42898</v>
      </c>
      <c r="C6712" s="650" t="s">
        <v>779</v>
      </c>
      <c r="D6712" s="648" t="s">
        <v>70</v>
      </c>
      <c r="E6712" s="648">
        <f>VLOOKUP(D6712,ID對照表!A:B,2,FALSE)</f>
        <v>46</v>
      </c>
      <c r="F6712" s="648">
        <f>VLOOKUP($A6712,PH!$A:$H,5,TRUE)</f>
        <v>7.45</v>
      </c>
      <c r="G6712" s="648">
        <f>VLOOKUP($A6712,PH!$A:$H,6,TRUE)</f>
        <v>32.700000000000003</v>
      </c>
      <c r="H6712" s="648">
        <f>VLOOKUP($A6712,PH!$A:$H,7,TRUE)</f>
        <v>30.24</v>
      </c>
      <c r="I6712" s="648">
        <f>VLOOKUP($A6712,PH!$A:$H,8,TRUE)</f>
        <v>75.09</v>
      </c>
    </row>
    <row r="6713" spans="1:9" x14ac:dyDescent="0.25">
      <c r="A6713" s="648" t="str">
        <f t="shared" si="104"/>
        <v>2017/06/12-00:24:48</v>
      </c>
      <c r="B6713" s="4">
        <v>42898</v>
      </c>
      <c r="C6713" s="650" t="s">
        <v>780</v>
      </c>
      <c r="D6713" s="648" t="s">
        <v>54</v>
      </c>
      <c r="E6713" s="648">
        <f>VLOOKUP(D6713,ID對照表!A:B,2,FALSE)</f>
        <v>29</v>
      </c>
      <c r="F6713" s="648">
        <f>VLOOKUP($A6713,PH!$A:$H,5,TRUE)</f>
        <v>7.45</v>
      </c>
      <c r="G6713" s="648">
        <f>VLOOKUP($A6713,PH!$A:$H,6,TRUE)</f>
        <v>32.700000000000003</v>
      </c>
      <c r="H6713" s="648">
        <f>VLOOKUP($A6713,PH!$A:$H,7,TRUE)</f>
        <v>30.24</v>
      </c>
      <c r="I6713" s="648">
        <f>VLOOKUP($A6713,PH!$A:$H,8,TRUE)</f>
        <v>75.09</v>
      </c>
    </row>
    <row r="6714" spans="1:9" x14ac:dyDescent="0.25">
      <c r="A6714" s="648" t="str">
        <f t="shared" si="104"/>
        <v>2017/06/12-00:25:19</v>
      </c>
      <c r="B6714" s="4">
        <v>42898</v>
      </c>
      <c r="C6714" s="650" t="s">
        <v>781</v>
      </c>
      <c r="D6714" s="648" t="s">
        <v>70</v>
      </c>
      <c r="E6714" s="648">
        <f>VLOOKUP(D6714,ID對照表!A:B,2,FALSE)</f>
        <v>46</v>
      </c>
      <c r="F6714" s="648">
        <f>VLOOKUP($A6714,PH!$A:$H,5,TRUE)</f>
        <v>7.45</v>
      </c>
      <c r="G6714" s="648">
        <f>VLOOKUP($A6714,PH!$A:$H,6,TRUE)</f>
        <v>32.700000000000003</v>
      </c>
      <c r="H6714" s="648">
        <f>VLOOKUP($A6714,PH!$A:$H,7,TRUE)</f>
        <v>30.24</v>
      </c>
      <c r="I6714" s="648">
        <f>VLOOKUP($A6714,PH!$A:$H,8,TRUE)</f>
        <v>75.09</v>
      </c>
    </row>
    <row r="6715" spans="1:9" x14ac:dyDescent="0.25">
      <c r="A6715" s="648" t="str">
        <f t="shared" si="104"/>
        <v>2017/06/12-00:25:29</v>
      </c>
      <c r="B6715" s="4">
        <v>42898</v>
      </c>
      <c r="C6715" s="650" t="s">
        <v>782</v>
      </c>
      <c r="D6715" s="648" t="s">
        <v>70</v>
      </c>
      <c r="E6715" s="648">
        <f>VLOOKUP(D6715,ID對照表!A:B,2,FALSE)</f>
        <v>46</v>
      </c>
      <c r="F6715" s="648">
        <f>VLOOKUP($A6715,PH!$A:$H,5,TRUE)</f>
        <v>7.45</v>
      </c>
      <c r="G6715" s="648">
        <f>VLOOKUP($A6715,PH!$A:$H,6,TRUE)</f>
        <v>32.700000000000003</v>
      </c>
      <c r="H6715" s="648">
        <f>VLOOKUP($A6715,PH!$A:$H,7,TRUE)</f>
        <v>30.24</v>
      </c>
      <c r="I6715" s="648">
        <f>VLOOKUP($A6715,PH!$A:$H,8,TRUE)</f>
        <v>75.09</v>
      </c>
    </row>
    <row r="6716" spans="1:9" x14ac:dyDescent="0.25">
      <c r="A6716" s="648" t="str">
        <f t="shared" si="104"/>
        <v>2017/06/12-00:25:31</v>
      </c>
      <c r="B6716" s="4">
        <v>42898</v>
      </c>
      <c r="C6716" s="650" t="s">
        <v>783</v>
      </c>
      <c r="D6716" s="648" t="s">
        <v>70</v>
      </c>
      <c r="E6716" s="648">
        <f>VLOOKUP(D6716,ID對照表!A:B,2,FALSE)</f>
        <v>46</v>
      </c>
      <c r="F6716" s="648">
        <f>VLOOKUP($A6716,PH!$A:$H,5,TRUE)</f>
        <v>7.45</v>
      </c>
      <c r="G6716" s="648">
        <f>VLOOKUP($A6716,PH!$A:$H,6,TRUE)</f>
        <v>32.700000000000003</v>
      </c>
      <c r="H6716" s="648">
        <f>VLOOKUP($A6716,PH!$A:$H,7,TRUE)</f>
        <v>30.24</v>
      </c>
      <c r="I6716" s="648">
        <f>VLOOKUP($A6716,PH!$A:$H,8,TRUE)</f>
        <v>75.09</v>
      </c>
    </row>
    <row r="6717" spans="1:9" x14ac:dyDescent="0.25">
      <c r="A6717" s="648" t="str">
        <f t="shared" si="104"/>
        <v>2017/06/12-00:25:35</v>
      </c>
      <c r="B6717" s="4">
        <v>42898</v>
      </c>
      <c r="C6717" s="650" t="s">
        <v>784</v>
      </c>
      <c r="D6717" s="648" t="s">
        <v>70</v>
      </c>
      <c r="E6717" s="648">
        <f>VLOOKUP(D6717,ID對照表!A:B,2,FALSE)</f>
        <v>46</v>
      </c>
      <c r="F6717" s="648">
        <f>VLOOKUP($A6717,PH!$A:$H,5,TRUE)</f>
        <v>7.45</v>
      </c>
      <c r="G6717" s="648">
        <f>VLOOKUP($A6717,PH!$A:$H,6,TRUE)</f>
        <v>32.700000000000003</v>
      </c>
      <c r="H6717" s="648">
        <f>VLOOKUP($A6717,PH!$A:$H,7,TRUE)</f>
        <v>30.24</v>
      </c>
      <c r="I6717" s="648">
        <f>VLOOKUP($A6717,PH!$A:$H,8,TRUE)</f>
        <v>75.09</v>
      </c>
    </row>
    <row r="6718" spans="1:9" x14ac:dyDescent="0.25">
      <c r="A6718" s="648" t="str">
        <f t="shared" si="104"/>
        <v>2017/06/12-00:25:39</v>
      </c>
      <c r="B6718" s="4">
        <v>42898</v>
      </c>
      <c r="C6718" s="650" t="s">
        <v>785</v>
      </c>
      <c r="D6718" s="648" t="s">
        <v>70</v>
      </c>
      <c r="E6718" s="648">
        <f>VLOOKUP(D6718,ID對照表!A:B,2,FALSE)</f>
        <v>46</v>
      </c>
      <c r="F6718" s="648">
        <f>VLOOKUP($A6718,PH!$A:$H,5,TRUE)</f>
        <v>7.45</v>
      </c>
      <c r="G6718" s="648">
        <f>VLOOKUP($A6718,PH!$A:$H,6,TRUE)</f>
        <v>32.700000000000003</v>
      </c>
      <c r="H6718" s="648">
        <f>VLOOKUP($A6718,PH!$A:$H,7,TRUE)</f>
        <v>30.24</v>
      </c>
      <c r="I6718" s="648">
        <f>VLOOKUP($A6718,PH!$A:$H,8,TRUE)</f>
        <v>75.09</v>
      </c>
    </row>
    <row r="6719" spans="1:9" x14ac:dyDescent="0.25">
      <c r="A6719" s="648" t="str">
        <f t="shared" si="104"/>
        <v>2017/06/12-00:25:44</v>
      </c>
      <c r="B6719" s="4">
        <v>42898</v>
      </c>
      <c r="C6719" s="650" t="s">
        <v>786</v>
      </c>
      <c r="D6719" s="648" t="s">
        <v>70</v>
      </c>
      <c r="E6719" s="648">
        <f>VLOOKUP(D6719,ID對照表!A:B,2,FALSE)</f>
        <v>46</v>
      </c>
      <c r="F6719" s="648">
        <f>VLOOKUP($A6719,PH!$A:$H,5,TRUE)</f>
        <v>7.45</v>
      </c>
      <c r="G6719" s="648">
        <f>VLOOKUP($A6719,PH!$A:$H,6,TRUE)</f>
        <v>32.700000000000003</v>
      </c>
      <c r="H6719" s="648">
        <f>VLOOKUP($A6719,PH!$A:$H,7,TRUE)</f>
        <v>30.24</v>
      </c>
      <c r="I6719" s="648">
        <f>VLOOKUP($A6719,PH!$A:$H,8,TRUE)</f>
        <v>75.09</v>
      </c>
    </row>
    <row r="6720" spans="1:9" x14ac:dyDescent="0.25">
      <c r="A6720" s="648" t="str">
        <f t="shared" si="104"/>
        <v>2017/06/12-00:25:58</v>
      </c>
      <c r="B6720" s="4">
        <v>42898</v>
      </c>
      <c r="C6720" s="650" t="s">
        <v>787</v>
      </c>
      <c r="D6720" s="648" t="s">
        <v>70</v>
      </c>
      <c r="E6720" s="648">
        <f>VLOOKUP(D6720,ID對照表!A:B,2,FALSE)</f>
        <v>46</v>
      </c>
      <c r="F6720" s="648">
        <f>VLOOKUP($A6720,PH!$A:$H,5,TRUE)</f>
        <v>7.45</v>
      </c>
      <c r="G6720" s="648">
        <f>VLOOKUP($A6720,PH!$A:$H,6,TRUE)</f>
        <v>32.700000000000003</v>
      </c>
      <c r="H6720" s="648">
        <f>VLOOKUP($A6720,PH!$A:$H,7,TRUE)</f>
        <v>30.24</v>
      </c>
      <c r="I6720" s="648">
        <f>VLOOKUP($A6720,PH!$A:$H,8,TRUE)</f>
        <v>75.09</v>
      </c>
    </row>
    <row r="6721" spans="1:9" x14ac:dyDescent="0.25">
      <c r="A6721" s="648" t="str">
        <f t="shared" si="104"/>
        <v>2017/06/12-00:26:06</v>
      </c>
      <c r="B6721" s="4">
        <v>42898</v>
      </c>
      <c r="C6721" s="650" t="s">
        <v>788</v>
      </c>
      <c r="D6721" s="648" t="s">
        <v>70</v>
      </c>
      <c r="E6721" s="648">
        <f>VLOOKUP(D6721,ID對照表!A:B,2,FALSE)</f>
        <v>46</v>
      </c>
      <c r="F6721" s="648">
        <f>VLOOKUP($A6721,PH!$A:$H,5,TRUE)</f>
        <v>7.45</v>
      </c>
      <c r="G6721" s="648">
        <f>VLOOKUP($A6721,PH!$A:$H,6,TRUE)</f>
        <v>32.700000000000003</v>
      </c>
      <c r="H6721" s="648">
        <f>VLOOKUP($A6721,PH!$A:$H,7,TRUE)</f>
        <v>30.24</v>
      </c>
      <c r="I6721" s="648">
        <f>VLOOKUP($A6721,PH!$A:$H,8,TRUE)</f>
        <v>75.09</v>
      </c>
    </row>
    <row r="6722" spans="1:9" x14ac:dyDescent="0.25">
      <c r="A6722" s="648" t="str">
        <f t="shared" ref="A6722:A6785" si="105">TEXT(B6722,"yyyy/mm/dd")&amp;"-"&amp;TEXT(C6722,"hh:mm:ss")</f>
        <v>2017/06/12-00:26:07</v>
      </c>
      <c r="B6722" s="4">
        <v>42898</v>
      </c>
      <c r="C6722" s="650" t="s">
        <v>789</v>
      </c>
      <c r="D6722" s="648" t="s">
        <v>70</v>
      </c>
      <c r="E6722" s="648">
        <f>VLOOKUP(D6722,ID對照表!A:B,2,FALSE)</f>
        <v>46</v>
      </c>
      <c r="F6722" s="648">
        <f>VLOOKUP($A6722,PH!$A:$H,5,TRUE)</f>
        <v>7.45</v>
      </c>
      <c r="G6722" s="648">
        <f>VLOOKUP($A6722,PH!$A:$H,6,TRUE)</f>
        <v>32.700000000000003</v>
      </c>
      <c r="H6722" s="648">
        <f>VLOOKUP($A6722,PH!$A:$H,7,TRUE)</f>
        <v>30.24</v>
      </c>
      <c r="I6722" s="648">
        <f>VLOOKUP($A6722,PH!$A:$H,8,TRUE)</f>
        <v>75.09</v>
      </c>
    </row>
    <row r="6723" spans="1:9" x14ac:dyDescent="0.25">
      <c r="A6723" s="648" t="str">
        <f t="shared" si="105"/>
        <v>2017/06/12-00:26:15</v>
      </c>
      <c r="B6723" s="4">
        <v>42898</v>
      </c>
      <c r="C6723" s="650" t="s">
        <v>790</v>
      </c>
      <c r="D6723" s="648" t="s">
        <v>70</v>
      </c>
      <c r="E6723" s="648">
        <f>VLOOKUP(D6723,ID對照表!A:B,2,FALSE)</f>
        <v>46</v>
      </c>
      <c r="F6723" s="648">
        <f>VLOOKUP($A6723,PH!$A:$H,5,TRUE)</f>
        <v>7.45</v>
      </c>
      <c r="G6723" s="648">
        <f>VLOOKUP($A6723,PH!$A:$H,6,TRUE)</f>
        <v>32.700000000000003</v>
      </c>
      <c r="H6723" s="648">
        <f>VLOOKUP($A6723,PH!$A:$H,7,TRUE)</f>
        <v>30.12</v>
      </c>
      <c r="I6723" s="648">
        <f>VLOOKUP($A6723,PH!$A:$H,8,TRUE)</f>
        <v>74.41</v>
      </c>
    </row>
    <row r="6724" spans="1:9" x14ac:dyDescent="0.25">
      <c r="A6724" s="648" t="str">
        <f t="shared" si="105"/>
        <v>2017/06/12-00:26:18</v>
      </c>
      <c r="B6724" s="4">
        <v>42898</v>
      </c>
      <c r="C6724" s="650" t="s">
        <v>791</v>
      </c>
      <c r="D6724" s="648" t="s">
        <v>70</v>
      </c>
      <c r="E6724" s="648">
        <f>VLOOKUP(D6724,ID對照表!A:B,2,FALSE)</f>
        <v>46</v>
      </c>
      <c r="F6724" s="648">
        <f>VLOOKUP($A6724,PH!$A:$H,5,TRUE)</f>
        <v>7.45</v>
      </c>
      <c r="G6724" s="648">
        <f>VLOOKUP($A6724,PH!$A:$H,6,TRUE)</f>
        <v>32.700000000000003</v>
      </c>
      <c r="H6724" s="648">
        <f>VLOOKUP($A6724,PH!$A:$H,7,TRUE)</f>
        <v>30.12</v>
      </c>
      <c r="I6724" s="648">
        <f>VLOOKUP($A6724,PH!$A:$H,8,TRUE)</f>
        <v>74.41</v>
      </c>
    </row>
    <row r="6725" spans="1:9" x14ac:dyDescent="0.25">
      <c r="A6725" s="648" t="str">
        <f t="shared" si="105"/>
        <v>2017/06/12-00:26:21</v>
      </c>
      <c r="B6725" s="4">
        <v>42898</v>
      </c>
      <c r="C6725" s="650" t="s">
        <v>792</v>
      </c>
      <c r="D6725" s="648" t="s">
        <v>70</v>
      </c>
      <c r="E6725" s="648">
        <f>VLOOKUP(D6725,ID對照表!A:B,2,FALSE)</f>
        <v>46</v>
      </c>
      <c r="F6725" s="648">
        <f>VLOOKUP($A6725,PH!$A:$H,5,TRUE)</f>
        <v>7.45</v>
      </c>
      <c r="G6725" s="648">
        <f>VLOOKUP($A6725,PH!$A:$H,6,TRUE)</f>
        <v>32.700000000000003</v>
      </c>
      <c r="H6725" s="648">
        <f>VLOOKUP($A6725,PH!$A:$H,7,TRUE)</f>
        <v>30.12</v>
      </c>
      <c r="I6725" s="648">
        <f>VLOOKUP($A6725,PH!$A:$H,8,TRUE)</f>
        <v>74.41</v>
      </c>
    </row>
    <row r="6726" spans="1:9" x14ac:dyDescent="0.25">
      <c r="A6726" s="648" t="str">
        <f t="shared" si="105"/>
        <v>2017/06/12-00:26:22</v>
      </c>
      <c r="B6726" s="4">
        <v>42898</v>
      </c>
      <c r="C6726" s="650" t="s">
        <v>793</v>
      </c>
      <c r="D6726" s="648" t="s">
        <v>70</v>
      </c>
      <c r="E6726" s="648">
        <f>VLOOKUP(D6726,ID對照表!A:B,2,FALSE)</f>
        <v>46</v>
      </c>
      <c r="F6726" s="648">
        <f>VLOOKUP($A6726,PH!$A:$H,5,TRUE)</f>
        <v>7.45</v>
      </c>
      <c r="G6726" s="648">
        <f>VLOOKUP($A6726,PH!$A:$H,6,TRUE)</f>
        <v>32.700000000000003</v>
      </c>
      <c r="H6726" s="648">
        <f>VLOOKUP($A6726,PH!$A:$H,7,TRUE)</f>
        <v>30.12</v>
      </c>
      <c r="I6726" s="648">
        <f>VLOOKUP($A6726,PH!$A:$H,8,TRUE)</f>
        <v>74.41</v>
      </c>
    </row>
    <row r="6727" spans="1:9" x14ac:dyDescent="0.25">
      <c r="A6727" s="648" t="str">
        <f t="shared" si="105"/>
        <v>2017/06/12-00:26:33</v>
      </c>
      <c r="B6727" s="4">
        <v>42898</v>
      </c>
      <c r="C6727" s="650" t="s">
        <v>794</v>
      </c>
      <c r="D6727" s="648" t="s">
        <v>70</v>
      </c>
      <c r="E6727" s="648">
        <f>VLOOKUP(D6727,ID對照表!A:B,2,FALSE)</f>
        <v>46</v>
      </c>
      <c r="F6727" s="648">
        <f>VLOOKUP($A6727,PH!$A:$H,5,TRUE)</f>
        <v>7.45</v>
      </c>
      <c r="G6727" s="648">
        <f>VLOOKUP($A6727,PH!$A:$H,6,TRUE)</f>
        <v>32.700000000000003</v>
      </c>
      <c r="H6727" s="648">
        <f>VLOOKUP($A6727,PH!$A:$H,7,TRUE)</f>
        <v>30.12</v>
      </c>
      <c r="I6727" s="648">
        <f>VLOOKUP($A6727,PH!$A:$H,8,TRUE)</f>
        <v>74.41</v>
      </c>
    </row>
    <row r="6728" spans="1:9" x14ac:dyDescent="0.25">
      <c r="A6728" s="648" t="str">
        <f t="shared" si="105"/>
        <v>2017/06/12-00:26:46</v>
      </c>
      <c r="B6728" s="4">
        <v>42898</v>
      </c>
      <c r="C6728" s="650" t="s">
        <v>795</v>
      </c>
      <c r="D6728" s="648" t="s">
        <v>70</v>
      </c>
      <c r="E6728" s="648">
        <f>VLOOKUP(D6728,ID對照表!A:B,2,FALSE)</f>
        <v>46</v>
      </c>
      <c r="F6728" s="648">
        <f>VLOOKUP($A6728,PH!$A:$H,5,TRUE)</f>
        <v>7.45</v>
      </c>
      <c r="G6728" s="648">
        <f>VLOOKUP($A6728,PH!$A:$H,6,TRUE)</f>
        <v>32.700000000000003</v>
      </c>
      <c r="H6728" s="648">
        <f>VLOOKUP($A6728,PH!$A:$H,7,TRUE)</f>
        <v>30.12</v>
      </c>
      <c r="I6728" s="648">
        <f>VLOOKUP($A6728,PH!$A:$H,8,TRUE)</f>
        <v>74.41</v>
      </c>
    </row>
    <row r="6729" spans="1:9" x14ac:dyDescent="0.25">
      <c r="A6729" s="648" t="str">
        <f t="shared" si="105"/>
        <v>2017/06/12-00:26:48</v>
      </c>
      <c r="B6729" s="4">
        <v>42898</v>
      </c>
      <c r="C6729" s="650" t="s">
        <v>796</v>
      </c>
      <c r="D6729" s="648" t="s">
        <v>70</v>
      </c>
      <c r="E6729" s="648">
        <f>VLOOKUP(D6729,ID對照表!A:B,2,FALSE)</f>
        <v>46</v>
      </c>
      <c r="F6729" s="648">
        <f>VLOOKUP($A6729,PH!$A:$H,5,TRUE)</f>
        <v>7.45</v>
      </c>
      <c r="G6729" s="648">
        <f>VLOOKUP($A6729,PH!$A:$H,6,TRUE)</f>
        <v>32.700000000000003</v>
      </c>
      <c r="H6729" s="648">
        <f>VLOOKUP($A6729,PH!$A:$H,7,TRUE)</f>
        <v>30.12</v>
      </c>
      <c r="I6729" s="648">
        <f>VLOOKUP($A6729,PH!$A:$H,8,TRUE)</f>
        <v>74.41</v>
      </c>
    </row>
    <row r="6730" spans="1:9" x14ac:dyDescent="0.25">
      <c r="A6730" s="648" t="str">
        <f t="shared" si="105"/>
        <v>2017/06/12-00:27:11</v>
      </c>
      <c r="B6730" s="4">
        <v>42898</v>
      </c>
      <c r="C6730" s="650" t="s">
        <v>797</v>
      </c>
      <c r="D6730" s="648" t="s">
        <v>70</v>
      </c>
      <c r="E6730" s="648">
        <f>VLOOKUP(D6730,ID對照表!A:B,2,FALSE)</f>
        <v>46</v>
      </c>
      <c r="F6730" s="648">
        <f>VLOOKUP($A6730,PH!$A:$H,5,TRUE)</f>
        <v>7.45</v>
      </c>
      <c r="G6730" s="648">
        <f>VLOOKUP($A6730,PH!$A:$H,6,TRUE)</f>
        <v>32.700000000000003</v>
      </c>
      <c r="H6730" s="648">
        <f>VLOOKUP($A6730,PH!$A:$H,7,TRUE)</f>
        <v>30.12</v>
      </c>
      <c r="I6730" s="648">
        <f>VLOOKUP($A6730,PH!$A:$H,8,TRUE)</f>
        <v>74.41</v>
      </c>
    </row>
    <row r="6731" spans="1:9" x14ac:dyDescent="0.25">
      <c r="A6731" s="648" t="str">
        <f t="shared" si="105"/>
        <v>2017/06/12-00:27:27</v>
      </c>
      <c r="B6731" s="4">
        <v>42898</v>
      </c>
      <c r="C6731" s="650" t="s">
        <v>798</v>
      </c>
      <c r="D6731" s="648" t="s">
        <v>70</v>
      </c>
      <c r="E6731" s="648">
        <f>VLOOKUP(D6731,ID對照表!A:B,2,FALSE)</f>
        <v>46</v>
      </c>
      <c r="F6731" s="648">
        <f>VLOOKUP($A6731,PH!$A:$H,5,TRUE)</f>
        <v>7.45</v>
      </c>
      <c r="G6731" s="648">
        <f>VLOOKUP($A6731,PH!$A:$H,6,TRUE)</f>
        <v>32.700000000000003</v>
      </c>
      <c r="H6731" s="648">
        <f>VLOOKUP($A6731,PH!$A:$H,7,TRUE)</f>
        <v>30.12</v>
      </c>
      <c r="I6731" s="648">
        <f>VLOOKUP($A6731,PH!$A:$H,8,TRUE)</f>
        <v>74.41</v>
      </c>
    </row>
    <row r="6732" spans="1:9" x14ac:dyDescent="0.25">
      <c r="A6732" s="648" t="str">
        <f t="shared" si="105"/>
        <v>2017/06/12-00:27:37</v>
      </c>
      <c r="B6732" s="4">
        <v>42898</v>
      </c>
      <c r="C6732" s="650" t="s">
        <v>799</v>
      </c>
      <c r="D6732" s="648" t="s">
        <v>70</v>
      </c>
      <c r="E6732" s="648">
        <f>VLOOKUP(D6732,ID對照表!A:B,2,FALSE)</f>
        <v>46</v>
      </c>
      <c r="F6732" s="648">
        <f>VLOOKUP($A6732,PH!$A:$H,5,TRUE)</f>
        <v>7.45</v>
      </c>
      <c r="G6732" s="648">
        <f>VLOOKUP($A6732,PH!$A:$H,6,TRUE)</f>
        <v>32.700000000000003</v>
      </c>
      <c r="H6732" s="648">
        <f>VLOOKUP($A6732,PH!$A:$H,7,TRUE)</f>
        <v>30.12</v>
      </c>
      <c r="I6732" s="648">
        <f>VLOOKUP($A6732,PH!$A:$H,8,TRUE)</f>
        <v>74.41</v>
      </c>
    </row>
    <row r="6733" spans="1:9" x14ac:dyDescent="0.25">
      <c r="A6733" s="648" t="str">
        <f t="shared" si="105"/>
        <v>2017/06/12-00:27:44</v>
      </c>
      <c r="B6733" s="4">
        <v>42898</v>
      </c>
      <c r="C6733" s="650" t="s">
        <v>800</v>
      </c>
      <c r="D6733" s="648" t="s">
        <v>70</v>
      </c>
      <c r="E6733" s="648">
        <f>VLOOKUP(D6733,ID對照表!A:B,2,FALSE)</f>
        <v>46</v>
      </c>
      <c r="F6733" s="648">
        <f>VLOOKUP($A6733,PH!$A:$H,5,TRUE)</f>
        <v>7.45</v>
      </c>
      <c r="G6733" s="648">
        <f>VLOOKUP($A6733,PH!$A:$H,6,TRUE)</f>
        <v>32.700000000000003</v>
      </c>
      <c r="H6733" s="648">
        <f>VLOOKUP($A6733,PH!$A:$H,7,TRUE)</f>
        <v>30.12</v>
      </c>
      <c r="I6733" s="648">
        <f>VLOOKUP($A6733,PH!$A:$H,8,TRUE)</f>
        <v>74.41</v>
      </c>
    </row>
    <row r="6734" spans="1:9" x14ac:dyDescent="0.25">
      <c r="A6734" s="648" t="str">
        <f t="shared" si="105"/>
        <v>2017/06/12-00:28:13</v>
      </c>
      <c r="B6734" s="4">
        <v>42898</v>
      </c>
      <c r="C6734" s="650" t="s">
        <v>801</v>
      </c>
      <c r="D6734" s="648" t="s">
        <v>70</v>
      </c>
      <c r="E6734" s="648">
        <f>VLOOKUP(D6734,ID對照表!A:B,2,FALSE)</f>
        <v>46</v>
      </c>
      <c r="F6734" s="648">
        <f>VLOOKUP($A6734,PH!$A:$H,5,TRUE)</f>
        <v>7.45</v>
      </c>
      <c r="G6734" s="648">
        <f>VLOOKUP($A6734,PH!$A:$H,6,TRUE)</f>
        <v>32.700000000000003</v>
      </c>
      <c r="H6734" s="648">
        <f>VLOOKUP($A6734,PH!$A:$H,7,TRUE)</f>
        <v>30.12</v>
      </c>
      <c r="I6734" s="648">
        <f>VLOOKUP($A6734,PH!$A:$H,8,TRUE)</f>
        <v>74.41</v>
      </c>
    </row>
    <row r="6735" spans="1:9" x14ac:dyDescent="0.25">
      <c r="A6735" s="648" t="str">
        <f t="shared" si="105"/>
        <v>2017/06/12-00:28:17</v>
      </c>
      <c r="B6735" s="4">
        <v>42898</v>
      </c>
      <c r="C6735" s="650" t="s">
        <v>802</v>
      </c>
      <c r="D6735" s="648" t="s">
        <v>70</v>
      </c>
      <c r="E6735" s="648">
        <f>VLOOKUP(D6735,ID對照表!A:B,2,FALSE)</f>
        <v>46</v>
      </c>
      <c r="F6735" s="648">
        <f>VLOOKUP($A6735,PH!$A:$H,5,TRUE)</f>
        <v>7.45</v>
      </c>
      <c r="G6735" s="648">
        <f>VLOOKUP($A6735,PH!$A:$H,6,TRUE)</f>
        <v>32.700000000000003</v>
      </c>
      <c r="H6735" s="648">
        <f>VLOOKUP($A6735,PH!$A:$H,7,TRUE)</f>
        <v>30.12</v>
      </c>
      <c r="I6735" s="648">
        <f>VLOOKUP($A6735,PH!$A:$H,8,TRUE)</f>
        <v>74.41</v>
      </c>
    </row>
    <row r="6736" spans="1:9" x14ac:dyDescent="0.25">
      <c r="A6736" s="648" t="str">
        <f t="shared" si="105"/>
        <v>2017/06/12-00:28:22</v>
      </c>
      <c r="B6736" s="4">
        <v>42898</v>
      </c>
      <c r="C6736" s="650" t="s">
        <v>803</v>
      </c>
      <c r="D6736" s="648" t="s">
        <v>70</v>
      </c>
      <c r="E6736" s="648">
        <f>VLOOKUP(D6736,ID對照表!A:B,2,FALSE)</f>
        <v>46</v>
      </c>
      <c r="F6736" s="648">
        <f>VLOOKUP($A6736,PH!$A:$H,5,TRUE)</f>
        <v>7.45</v>
      </c>
      <c r="G6736" s="648">
        <f>VLOOKUP($A6736,PH!$A:$H,6,TRUE)</f>
        <v>32.700000000000003</v>
      </c>
      <c r="H6736" s="648">
        <f>VLOOKUP($A6736,PH!$A:$H,7,TRUE)</f>
        <v>30.12</v>
      </c>
      <c r="I6736" s="648">
        <f>VLOOKUP($A6736,PH!$A:$H,8,TRUE)</f>
        <v>74.41</v>
      </c>
    </row>
    <row r="6737" spans="1:9" x14ac:dyDescent="0.25">
      <c r="A6737" s="648" t="str">
        <f t="shared" si="105"/>
        <v>2017/06/12-00:39:06</v>
      </c>
      <c r="B6737" s="4">
        <v>42898</v>
      </c>
      <c r="C6737" s="650" t="s">
        <v>804</v>
      </c>
      <c r="D6737" s="648" t="s">
        <v>84</v>
      </c>
      <c r="E6737" s="648">
        <f>VLOOKUP(D6737,ID對照表!A:B,2,FALSE)</f>
        <v>60</v>
      </c>
      <c r="F6737" s="648">
        <f>VLOOKUP($A6737,PH!$A:$H,5,TRUE)</f>
        <v>7.46</v>
      </c>
      <c r="G6737" s="648">
        <f>VLOOKUP($A6737,PH!$A:$H,6,TRUE)</f>
        <v>32.700000000000003</v>
      </c>
      <c r="H6737" s="648">
        <f>VLOOKUP($A6737,PH!$A:$H,7,TRUE)</f>
        <v>30.12</v>
      </c>
      <c r="I6737" s="648">
        <f>VLOOKUP($A6737,PH!$A:$H,8,TRUE)</f>
        <v>74.319999999999993</v>
      </c>
    </row>
    <row r="6738" spans="1:9" x14ac:dyDescent="0.25">
      <c r="A6738" s="648" t="str">
        <f t="shared" si="105"/>
        <v>2017/06/12-00:39:06</v>
      </c>
      <c r="B6738" s="4">
        <v>42898</v>
      </c>
      <c r="C6738" s="650" t="s">
        <v>804</v>
      </c>
      <c r="D6738" s="648" t="s">
        <v>84</v>
      </c>
      <c r="E6738" s="648">
        <f>VLOOKUP(D6738,ID對照表!A:B,2,FALSE)</f>
        <v>60</v>
      </c>
      <c r="F6738" s="648">
        <f>VLOOKUP($A6738,PH!$A:$H,5,TRUE)</f>
        <v>7.46</v>
      </c>
      <c r="G6738" s="648">
        <f>VLOOKUP($A6738,PH!$A:$H,6,TRUE)</f>
        <v>32.700000000000003</v>
      </c>
      <c r="H6738" s="648">
        <f>VLOOKUP($A6738,PH!$A:$H,7,TRUE)</f>
        <v>30.12</v>
      </c>
      <c r="I6738" s="648">
        <f>VLOOKUP($A6738,PH!$A:$H,8,TRUE)</f>
        <v>74.319999999999993</v>
      </c>
    </row>
    <row r="6739" spans="1:9" x14ac:dyDescent="0.25">
      <c r="A6739" s="648" t="str">
        <f t="shared" si="105"/>
        <v>2017/06/12-00:41:11</v>
      </c>
      <c r="B6739" s="4">
        <v>42898</v>
      </c>
      <c r="C6739" s="650" t="s">
        <v>805</v>
      </c>
      <c r="D6739" s="648" t="s">
        <v>84</v>
      </c>
      <c r="E6739" s="648">
        <f>VLOOKUP(D6739,ID對照表!A:B,2,FALSE)</f>
        <v>60</v>
      </c>
      <c r="F6739" s="648">
        <f>VLOOKUP($A6739,PH!$A:$H,5,TRUE)</f>
        <v>7.46</v>
      </c>
      <c r="G6739" s="648">
        <f>VLOOKUP($A6739,PH!$A:$H,6,TRUE)</f>
        <v>32.700000000000003</v>
      </c>
      <c r="H6739" s="648">
        <f>VLOOKUP($A6739,PH!$A:$H,7,TRUE)</f>
        <v>30.12</v>
      </c>
      <c r="I6739" s="648">
        <f>VLOOKUP($A6739,PH!$A:$H,8,TRUE)</f>
        <v>74.319999999999993</v>
      </c>
    </row>
    <row r="6740" spans="1:9" x14ac:dyDescent="0.25">
      <c r="A6740" s="648" t="str">
        <f t="shared" si="105"/>
        <v>2017/06/12-00:41:16</v>
      </c>
      <c r="B6740" s="4">
        <v>42898</v>
      </c>
      <c r="C6740" s="650" t="s">
        <v>806</v>
      </c>
      <c r="D6740" s="648" t="s">
        <v>84</v>
      </c>
      <c r="E6740" s="648">
        <f>VLOOKUP(D6740,ID對照表!A:B,2,FALSE)</f>
        <v>60</v>
      </c>
      <c r="F6740" s="648">
        <f>VLOOKUP($A6740,PH!$A:$H,5,TRUE)</f>
        <v>7.46</v>
      </c>
      <c r="G6740" s="648">
        <f>VLOOKUP($A6740,PH!$A:$H,6,TRUE)</f>
        <v>32.700000000000003</v>
      </c>
      <c r="H6740" s="648">
        <f>VLOOKUP($A6740,PH!$A:$H,7,TRUE)</f>
        <v>30.12</v>
      </c>
      <c r="I6740" s="648">
        <f>VLOOKUP($A6740,PH!$A:$H,8,TRUE)</f>
        <v>74.319999999999993</v>
      </c>
    </row>
    <row r="6741" spans="1:9" x14ac:dyDescent="0.25">
      <c r="A6741" s="648" t="str">
        <f t="shared" si="105"/>
        <v>2017/06/12-00:41:18</v>
      </c>
      <c r="B6741" s="4">
        <v>42898</v>
      </c>
      <c r="C6741" s="650" t="s">
        <v>807</v>
      </c>
      <c r="D6741" s="648" t="s">
        <v>84</v>
      </c>
      <c r="E6741" s="648">
        <f>VLOOKUP(D6741,ID對照表!A:B,2,FALSE)</f>
        <v>60</v>
      </c>
      <c r="F6741" s="648">
        <f>VLOOKUP($A6741,PH!$A:$H,5,TRUE)</f>
        <v>7.46</v>
      </c>
      <c r="G6741" s="648">
        <f>VLOOKUP($A6741,PH!$A:$H,6,TRUE)</f>
        <v>32.700000000000003</v>
      </c>
      <c r="H6741" s="648">
        <f>VLOOKUP($A6741,PH!$A:$H,7,TRUE)</f>
        <v>30.12</v>
      </c>
      <c r="I6741" s="648">
        <f>VLOOKUP($A6741,PH!$A:$H,8,TRUE)</f>
        <v>74.319999999999993</v>
      </c>
    </row>
    <row r="6742" spans="1:9" x14ac:dyDescent="0.25">
      <c r="A6742" s="648" t="str">
        <f t="shared" si="105"/>
        <v>2017/06/12-00:41:19</v>
      </c>
      <c r="B6742" s="4">
        <v>42898</v>
      </c>
      <c r="C6742" s="650" t="s">
        <v>808</v>
      </c>
      <c r="D6742" s="648" t="s">
        <v>84</v>
      </c>
      <c r="E6742" s="648">
        <f>VLOOKUP(D6742,ID對照表!A:B,2,FALSE)</f>
        <v>60</v>
      </c>
      <c r="F6742" s="648">
        <f>VLOOKUP($A6742,PH!$A:$H,5,TRUE)</f>
        <v>7.46</v>
      </c>
      <c r="G6742" s="648">
        <f>VLOOKUP($A6742,PH!$A:$H,6,TRUE)</f>
        <v>32.700000000000003</v>
      </c>
      <c r="H6742" s="648">
        <f>VLOOKUP($A6742,PH!$A:$H,7,TRUE)</f>
        <v>30.12</v>
      </c>
      <c r="I6742" s="648">
        <f>VLOOKUP($A6742,PH!$A:$H,8,TRUE)</f>
        <v>74.319999999999993</v>
      </c>
    </row>
    <row r="6743" spans="1:9" x14ac:dyDescent="0.25">
      <c r="A6743" s="648" t="str">
        <f t="shared" si="105"/>
        <v>2017/06/12-00:41:30</v>
      </c>
      <c r="B6743" s="4">
        <v>42898</v>
      </c>
      <c r="C6743" s="650" t="s">
        <v>809</v>
      </c>
      <c r="D6743" s="648" t="s">
        <v>84</v>
      </c>
      <c r="E6743" s="648">
        <f>VLOOKUP(D6743,ID對照表!A:B,2,FALSE)</f>
        <v>60</v>
      </c>
      <c r="F6743" s="648">
        <f>VLOOKUP($A6743,PH!$A:$H,5,TRUE)</f>
        <v>7.46</v>
      </c>
      <c r="G6743" s="648">
        <f>VLOOKUP($A6743,PH!$A:$H,6,TRUE)</f>
        <v>32.700000000000003</v>
      </c>
      <c r="H6743" s="648">
        <f>VLOOKUP($A6743,PH!$A:$H,7,TRUE)</f>
        <v>30.12</v>
      </c>
      <c r="I6743" s="648">
        <f>VLOOKUP($A6743,PH!$A:$H,8,TRUE)</f>
        <v>74.319999999999993</v>
      </c>
    </row>
    <row r="6744" spans="1:9" x14ac:dyDescent="0.25">
      <c r="A6744" s="648" t="str">
        <f t="shared" si="105"/>
        <v>2017/06/12-00:41:31</v>
      </c>
      <c r="B6744" s="4">
        <v>42898</v>
      </c>
      <c r="C6744" s="650" t="s">
        <v>810</v>
      </c>
      <c r="D6744" s="648" t="s">
        <v>84</v>
      </c>
      <c r="E6744" s="648">
        <f>VLOOKUP(D6744,ID對照表!A:B,2,FALSE)</f>
        <v>60</v>
      </c>
      <c r="F6744" s="648">
        <f>VLOOKUP($A6744,PH!$A:$H,5,TRUE)</f>
        <v>7.46</v>
      </c>
      <c r="G6744" s="648">
        <f>VLOOKUP($A6744,PH!$A:$H,6,TRUE)</f>
        <v>32.700000000000003</v>
      </c>
      <c r="H6744" s="648">
        <f>VLOOKUP($A6744,PH!$A:$H,7,TRUE)</f>
        <v>30.12</v>
      </c>
      <c r="I6744" s="648">
        <f>VLOOKUP($A6744,PH!$A:$H,8,TRUE)</f>
        <v>74.319999999999993</v>
      </c>
    </row>
    <row r="6745" spans="1:9" x14ac:dyDescent="0.25">
      <c r="A6745" s="648" t="str">
        <f t="shared" si="105"/>
        <v>2017/06/12-00:41:32</v>
      </c>
      <c r="B6745" s="4">
        <v>42898</v>
      </c>
      <c r="C6745" s="650" t="s">
        <v>811</v>
      </c>
      <c r="D6745" s="648" t="s">
        <v>84</v>
      </c>
      <c r="E6745" s="648">
        <f>VLOOKUP(D6745,ID對照表!A:B,2,FALSE)</f>
        <v>60</v>
      </c>
      <c r="F6745" s="648">
        <f>VLOOKUP($A6745,PH!$A:$H,5,TRUE)</f>
        <v>7.46</v>
      </c>
      <c r="G6745" s="648">
        <f>VLOOKUP($A6745,PH!$A:$H,6,TRUE)</f>
        <v>32.700000000000003</v>
      </c>
      <c r="H6745" s="648">
        <f>VLOOKUP($A6745,PH!$A:$H,7,TRUE)</f>
        <v>30.12</v>
      </c>
      <c r="I6745" s="648">
        <f>VLOOKUP($A6745,PH!$A:$H,8,TRUE)</f>
        <v>74.319999999999993</v>
      </c>
    </row>
    <row r="6746" spans="1:9" x14ac:dyDescent="0.25">
      <c r="A6746" s="648" t="str">
        <f t="shared" si="105"/>
        <v>2017/06/12-00:41:35</v>
      </c>
      <c r="B6746" s="4">
        <v>42898</v>
      </c>
      <c r="C6746" s="650" t="s">
        <v>812</v>
      </c>
      <c r="D6746" s="648" t="s">
        <v>84</v>
      </c>
      <c r="E6746" s="648">
        <f>VLOOKUP(D6746,ID對照表!A:B,2,FALSE)</f>
        <v>60</v>
      </c>
      <c r="F6746" s="648">
        <f>VLOOKUP($A6746,PH!$A:$H,5,TRUE)</f>
        <v>7.46</v>
      </c>
      <c r="G6746" s="648">
        <f>VLOOKUP($A6746,PH!$A:$H,6,TRUE)</f>
        <v>32.700000000000003</v>
      </c>
      <c r="H6746" s="648">
        <f>VLOOKUP($A6746,PH!$A:$H,7,TRUE)</f>
        <v>30.12</v>
      </c>
      <c r="I6746" s="648">
        <f>VLOOKUP($A6746,PH!$A:$H,8,TRUE)</f>
        <v>74.319999999999993</v>
      </c>
    </row>
    <row r="6747" spans="1:9" x14ac:dyDescent="0.25">
      <c r="A6747" s="648" t="str">
        <f t="shared" si="105"/>
        <v>2017/06/12-00:41:38</v>
      </c>
      <c r="B6747" s="4">
        <v>42898</v>
      </c>
      <c r="C6747" s="650" t="s">
        <v>813</v>
      </c>
      <c r="D6747" s="648" t="s">
        <v>84</v>
      </c>
      <c r="E6747" s="648">
        <f>VLOOKUP(D6747,ID對照表!A:B,2,FALSE)</f>
        <v>60</v>
      </c>
      <c r="F6747" s="648">
        <f>VLOOKUP($A6747,PH!$A:$H,5,TRUE)</f>
        <v>7.46</v>
      </c>
      <c r="G6747" s="648">
        <f>VLOOKUP($A6747,PH!$A:$H,6,TRUE)</f>
        <v>32.700000000000003</v>
      </c>
      <c r="H6747" s="648">
        <f>VLOOKUP($A6747,PH!$A:$H,7,TRUE)</f>
        <v>30.12</v>
      </c>
      <c r="I6747" s="648">
        <f>VLOOKUP($A6747,PH!$A:$H,8,TRUE)</f>
        <v>74.319999999999993</v>
      </c>
    </row>
    <row r="6748" spans="1:9" x14ac:dyDescent="0.25">
      <c r="A6748" s="648" t="str">
        <f t="shared" si="105"/>
        <v>2017/06/12-00:41:41</v>
      </c>
      <c r="B6748" s="4">
        <v>42898</v>
      </c>
      <c r="C6748" s="650" t="s">
        <v>814</v>
      </c>
      <c r="D6748" s="648" t="s">
        <v>84</v>
      </c>
      <c r="E6748" s="648">
        <f>VLOOKUP(D6748,ID對照表!A:B,2,FALSE)</f>
        <v>60</v>
      </c>
      <c r="F6748" s="648">
        <f>VLOOKUP($A6748,PH!$A:$H,5,TRUE)</f>
        <v>7.46</v>
      </c>
      <c r="G6748" s="648">
        <f>VLOOKUP($A6748,PH!$A:$H,6,TRUE)</f>
        <v>32.700000000000003</v>
      </c>
      <c r="H6748" s="648">
        <f>VLOOKUP($A6748,PH!$A:$H,7,TRUE)</f>
        <v>30.12</v>
      </c>
      <c r="I6748" s="648">
        <f>VLOOKUP($A6748,PH!$A:$H,8,TRUE)</f>
        <v>74.319999999999993</v>
      </c>
    </row>
    <row r="6749" spans="1:9" x14ac:dyDescent="0.25">
      <c r="A6749" s="648" t="str">
        <f t="shared" si="105"/>
        <v>2017/06/12-00:41:46</v>
      </c>
      <c r="B6749" s="4">
        <v>42898</v>
      </c>
      <c r="C6749" s="650" t="s">
        <v>815</v>
      </c>
      <c r="D6749" s="648" t="s">
        <v>84</v>
      </c>
      <c r="E6749" s="648">
        <f>VLOOKUP(D6749,ID對照表!A:B,2,FALSE)</f>
        <v>60</v>
      </c>
      <c r="F6749" s="648">
        <f>VLOOKUP($A6749,PH!$A:$H,5,TRUE)</f>
        <v>7.46</v>
      </c>
      <c r="G6749" s="648">
        <f>VLOOKUP($A6749,PH!$A:$H,6,TRUE)</f>
        <v>32.700000000000003</v>
      </c>
      <c r="H6749" s="648">
        <f>VLOOKUP($A6749,PH!$A:$H,7,TRUE)</f>
        <v>30.12</v>
      </c>
      <c r="I6749" s="648">
        <f>VLOOKUP($A6749,PH!$A:$H,8,TRUE)</f>
        <v>74.319999999999993</v>
      </c>
    </row>
    <row r="6750" spans="1:9" x14ac:dyDescent="0.25">
      <c r="A6750" s="648" t="str">
        <f t="shared" si="105"/>
        <v>2017/06/12-00:41:49</v>
      </c>
      <c r="B6750" s="4">
        <v>42898</v>
      </c>
      <c r="C6750" s="650" t="s">
        <v>816</v>
      </c>
      <c r="D6750" s="648" t="s">
        <v>84</v>
      </c>
      <c r="E6750" s="648">
        <f>VLOOKUP(D6750,ID對照表!A:B,2,FALSE)</f>
        <v>60</v>
      </c>
      <c r="F6750" s="648">
        <f>VLOOKUP($A6750,PH!$A:$H,5,TRUE)</f>
        <v>7.46</v>
      </c>
      <c r="G6750" s="648">
        <f>VLOOKUP($A6750,PH!$A:$H,6,TRUE)</f>
        <v>32.700000000000003</v>
      </c>
      <c r="H6750" s="648">
        <f>VLOOKUP($A6750,PH!$A:$H,7,TRUE)</f>
        <v>30.12</v>
      </c>
      <c r="I6750" s="648">
        <f>VLOOKUP($A6750,PH!$A:$H,8,TRUE)</f>
        <v>74.319999999999993</v>
      </c>
    </row>
    <row r="6751" spans="1:9" x14ac:dyDescent="0.25">
      <c r="A6751" s="648" t="str">
        <f t="shared" si="105"/>
        <v>2017/06/12-00:41:52</v>
      </c>
      <c r="B6751" s="4">
        <v>42898</v>
      </c>
      <c r="C6751" s="650" t="s">
        <v>817</v>
      </c>
      <c r="D6751" s="648" t="s">
        <v>84</v>
      </c>
      <c r="E6751" s="648">
        <f>VLOOKUP(D6751,ID對照表!A:B,2,FALSE)</f>
        <v>60</v>
      </c>
      <c r="F6751" s="648">
        <f>VLOOKUP($A6751,PH!$A:$H,5,TRUE)</f>
        <v>7.46</v>
      </c>
      <c r="G6751" s="648">
        <f>VLOOKUP($A6751,PH!$A:$H,6,TRUE)</f>
        <v>32.700000000000003</v>
      </c>
      <c r="H6751" s="648">
        <f>VLOOKUP($A6751,PH!$A:$H,7,TRUE)</f>
        <v>30.12</v>
      </c>
      <c r="I6751" s="648">
        <f>VLOOKUP($A6751,PH!$A:$H,8,TRUE)</f>
        <v>74.319999999999993</v>
      </c>
    </row>
    <row r="6752" spans="1:9" x14ac:dyDescent="0.25">
      <c r="A6752" s="648" t="str">
        <f t="shared" si="105"/>
        <v>2017/06/12-00:41:54</v>
      </c>
      <c r="B6752" s="4">
        <v>42898</v>
      </c>
      <c r="C6752" s="650" t="s">
        <v>818</v>
      </c>
      <c r="D6752" s="648" t="s">
        <v>84</v>
      </c>
      <c r="E6752" s="648">
        <f>VLOOKUP(D6752,ID對照表!A:B,2,FALSE)</f>
        <v>60</v>
      </c>
      <c r="F6752" s="648">
        <f>VLOOKUP($A6752,PH!$A:$H,5,TRUE)</f>
        <v>7.46</v>
      </c>
      <c r="G6752" s="648">
        <f>VLOOKUP($A6752,PH!$A:$H,6,TRUE)</f>
        <v>32.700000000000003</v>
      </c>
      <c r="H6752" s="648">
        <f>VLOOKUP($A6752,PH!$A:$H,7,TRUE)</f>
        <v>30.12</v>
      </c>
      <c r="I6752" s="648">
        <f>VLOOKUP($A6752,PH!$A:$H,8,TRUE)</f>
        <v>74.319999999999993</v>
      </c>
    </row>
    <row r="6753" spans="1:9" x14ac:dyDescent="0.25">
      <c r="A6753" s="648" t="str">
        <f t="shared" si="105"/>
        <v>2017/06/12-00:42:00</v>
      </c>
      <c r="B6753" s="4">
        <v>42898</v>
      </c>
      <c r="C6753" s="650" t="s">
        <v>819</v>
      </c>
      <c r="D6753" s="648" t="s">
        <v>84</v>
      </c>
      <c r="E6753" s="648">
        <f>VLOOKUP(D6753,ID對照表!A:B,2,FALSE)</f>
        <v>60</v>
      </c>
      <c r="F6753" s="648">
        <f>VLOOKUP($A6753,PH!$A:$H,5,TRUE)</f>
        <v>7.46</v>
      </c>
      <c r="G6753" s="648">
        <f>VLOOKUP($A6753,PH!$A:$H,6,TRUE)</f>
        <v>32.700000000000003</v>
      </c>
      <c r="H6753" s="648">
        <f>VLOOKUP($A6753,PH!$A:$H,7,TRUE)</f>
        <v>30.12</v>
      </c>
      <c r="I6753" s="648">
        <f>VLOOKUP($A6753,PH!$A:$H,8,TRUE)</f>
        <v>74.319999999999993</v>
      </c>
    </row>
    <row r="6754" spans="1:9" x14ac:dyDescent="0.25">
      <c r="A6754" s="648" t="str">
        <f t="shared" si="105"/>
        <v>2017/06/12-00:42:04</v>
      </c>
      <c r="B6754" s="4">
        <v>42898</v>
      </c>
      <c r="C6754" s="650" t="s">
        <v>820</v>
      </c>
      <c r="D6754" s="648" t="s">
        <v>84</v>
      </c>
      <c r="E6754" s="648">
        <f>VLOOKUP(D6754,ID對照表!A:B,2,FALSE)</f>
        <v>60</v>
      </c>
      <c r="F6754" s="648">
        <f>VLOOKUP($A6754,PH!$A:$H,5,TRUE)</f>
        <v>7.46</v>
      </c>
      <c r="G6754" s="648">
        <f>VLOOKUP($A6754,PH!$A:$H,6,TRUE)</f>
        <v>32.700000000000003</v>
      </c>
      <c r="H6754" s="648">
        <f>VLOOKUP($A6754,PH!$A:$H,7,TRUE)</f>
        <v>30.12</v>
      </c>
      <c r="I6754" s="648">
        <f>VLOOKUP($A6754,PH!$A:$H,8,TRUE)</f>
        <v>74.319999999999993</v>
      </c>
    </row>
    <row r="6755" spans="1:9" x14ac:dyDescent="0.25">
      <c r="A6755" s="648" t="str">
        <f t="shared" si="105"/>
        <v>2017/06/12-00:42:07</v>
      </c>
      <c r="B6755" s="4">
        <v>42898</v>
      </c>
      <c r="C6755" s="650" t="s">
        <v>821</v>
      </c>
      <c r="D6755" s="648" t="s">
        <v>84</v>
      </c>
      <c r="E6755" s="648">
        <f>VLOOKUP(D6755,ID對照表!A:B,2,FALSE)</f>
        <v>60</v>
      </c>
      <c r="F6755" s="648">
        <f>VLOOKUP($A6755,PH!$A:$H,5,TRUE)</f>
        <v>7.46</v>
      </c>
      <c r="G6755" s="648">
        <f>VLOOKUP($A6755,PH!$A:$H,6,TRUE)</f>
        <v>32.700000000000003</v>
      </c>
      <c r="H6755" s="648">
        <f>VLOOKUP($A6755,PH!$A:$H,7,TRUE)</f>
        <v>30.12</v>
      </c>
      <c r="I6755" s="648">
        <f>VLOOKUP($A6755,PH!$A:$H,8,TRUE)</f>
        <v>74.319999999999993</v>
      </c>
    </row>
    <row r="6756" spans="1:9" x14ac:dyDescent="0.25">
      <c r="A6756" s="648" t="str">
        <f t="shared" si="105"/>
        <v>2017/06/12-00:42:08</v>
      </c>
      <c r="B6756" s="4">
        <v>42898</v>
      </c>
      <c r="C6756" s="650" t="s">
        <v>822</v>
      </c>
      <c r="D6756" s="648" t="s">
        <v>84</v>
      </c>
      <c r="E6756" s="648">
        <f>VLOOKUP(D6756,ID對照表!A:B,2,FALSE)</f>
        <v>60</v>
      </c>
      <c r="F6756" s="648">
        <f>VLOOKUP($A6756,PH!$A:$H,5,TRUE)</f>
        <v>7.46</v>
      </c>
      <c r="G6756" s="648">
        <f>VLOOKUP($A6756,PH!$A:$H,6,TRUE)</f>
        <v>32.700000000000003</v>
      </c>
      <c r="H6756" s="648">
        <f>VLOOKUP($A6756,PH!$A:$H,7,TRUE)</f>
        <v>30.12</v>
      </c>
      <c r="I6756" s="648">
        <f>VLOOKUP($A6756,PH!$A:$H,8,TRUE)</f>
        <v>74.319999999999993</v>
      </c>
    </row>
    <row r="6757" spans="1:9" x14ac:dyDescent="0.25">
      <c r="A6757" s="648" t="str">
        <f t="shared" si="105"/>
        <v>2017/06/12-00:42:11</v>
      </c>
      <c r="B6757" s="4">
        <v>42898</v>
      </c>
      <c r="C6757" s="650" t="s">
        <v>823</v>
      </c>
      <c r="D6757" s="648" t="s">
        <v>84</v>
      </c>
      <c r="E6757" s="648">
        <f>VLOOKUP(D6757,ID對照表!A:B,2,FALSE)</f>
        <v>60</v>
      </c>
      <c r="F6757" s="648">
        <f>VLOOKUP($A6757,PH!$A:$H,5,TRUE)</f>
        <v>7.46</v>
      </c>
      <c r="G6757" s="648">
        <f>VLOOKUP($A6757,PH!$A:$H,6,TRUE)</f>
        <v>32.700000000000003</v>
      </c>
      <c r="H6757" s="648">
        <f>VLOOKUP($A6757,PH!$A:$H,7,TRUE)</f>
        <v>30.12</v>
      </c>
      <c r="I6757" s="648">
        <f>VLOOKUP($A6757,PH!$A:$H,8,TRUE)</f>
        <v>74.319999999999993</v>
      </c>
    </row>
    <row r="6758" spans="1:9" x14ac:dyDescent="0.25">
      <c r="A6758" s="648" t="str">
        <f t="shared" si="105"/>
        <v>2017/06/12-00:42:16</v>
      </c>
      <c r="B6758" s="4">
        <v>42898</v>
      </c>
      <c r="C6758" s="650" t="s">
        <v>824</v>
      </c>
      <c r="D6758" s="648" t="s">
        <v>84</v>
      </c>
      <c r="E6758" s="648">
        <f>VLOOKUP(D6758,ID對照表!A:B,2,FALSE)</f>
        <v>60</v>
      </c>
      <c r="F6758" s="648">
        <f>VLOOKUP($A6758,PH!$A:$H,5,TRUE)</f>
        <v>7.46</v>
      </c>
      <c r="G6758" s="648">
        <f>VLOOKUP($A6758,PH!$A:$H,6,TRUE)</f>
        <v>32.700000000000003</v>
      </c>
      <c r="H6758" s="648">
        <f>VLOOKUP($A6758,PH!$A:$H,7,TRUE)</f>
        <v>30.12</v>
      </c>
      <c r="I6758" s="648">
        <f>VLOOKUP($A6758,PH!$A:$H,8,TRUE)</f>
        <v>74.319999999999993</v>
      </c>
    </row>
    <row r="6759" spans="1:9" x14ac:dyDescent="0.25">
      <c r="A6759" s="648" t="str">
        <f t="shared" si="105"/>
        <v>2017/06/12-00:42:20</v>
      </c>
      <c r="B6759" s="4">
        <v>42898</v>
      </c>
      <c r="C6759" s="650" t="s">
        <v>825</v>
      </c>
      <c r="D6759" s="648" t="s">
        <v>84</v>
      </c>
      <c r="E6759" s="648">
        <f>VLOOKUP(D6759,ID對照表!A:B,2,FALSE)</f>
        <v>60</v>
      </c>
      <c r="F6759" s="648">
        <f>VLOOKUP($A6759,PH!$A:$H,5,TRUE)</f>
        <v>7.46</v>
      </c>
      <c r="G6759" s="648">
        <f>VLOOKUP($A6759,PH!$A:$H,6,TRUE)</f>
        <v>32.700000000000003</v>
      </c>
      <c r="H6759" s="648">
        <f>VLOOKUP($A6759,PH!$A:$H,7,TRUE)</f>
        <v>30.12</v>
      </c>
      <c r="I6759" s="648">
        <f>VLOOKUP($A6759,PH!$A:$H,8,TRUE)</f>
        <v>74.319999999999993</v>
      </c>
    </row>
    <row r="6760" spans="1:9" x14ac:dyDescent="0.25">
      <c r="A6760" s="648" t="str">
        <f t="shared" si="105"/>
        <v>2017/06/12-00:42:22</v>
      </c>
      <c r="B6760" s="4">
        <v>42898</v>
      </c>
      <c r="C6760" s="650" t="s">
        <v>826</v>
      </c>
      <c r="D6760" s="648" t="s">
        <v>84</v>
      </c>
      <c r="E6760" s="648">
        <f>VLOOKUP(D6760,ID對照表!A:B,2,FALSE)</f>
        <v>60</v>
      </c>
      <c r="F6760" s="648">
        <f>VLOOKUP($A6760,PH!$A:$H,5,TRUE)</f>
        <v>7.46</v>
      </c>
      <c r="G6760" s="648">
        <f>VLOOKUP($A6760,PH!$A:$H,6,TRUE)</f>
        <v>32.700000000000003</v>
      </c>
      <c r="H6760" s="648">
        <f>VLOOKUP($A6760,PH!$A:$H,7,TRUE)</f>
        <v>30.12</v>
      </c>
      <c r="I6760" s="648">
        <f>VLOOKUP($A6760,PH!$A:$H,8,TRUE)</f>
        <v>74.319999999999993</v>
      </c>
    </row>
    <row r="6761" spans="1:9" x14ac:dyDescent="0.25">
      <c r="A6761" s="648" t="str">
        <f t="shared" si="105"/>
        <v>2017/06/12-00:42:24</v>
      </c>
      <c r="B6761" s="4">
        <v>42898</v>
      </c>
      <c r="C6761" s="650" t="s">
        <v>827</v>
      </c>
      <c r="D6761" s="648" t="s">
        <v>84</v>
      </c>
      <c r="E6761" s="648">
        <f>VLOOKUP(D6761,ID對照表!A:B,2,FALSE)</f>
        <v>60</v>
      </c>
      <c r="F6761" s="648">
        <f>VLOOKUP($A6761,PH!$A:$H,5,TRUE)</f>
        <v>7.46</v>
      </c>
      <c r="G6761" s="648">
        <f>VLOOKUP($A6761,PH!$A:$H,6,TRUE)</f>
        <v>32.700000000000003</v>
      </c>
      <c r="H6761" s="648">
        <f>VLOOKUP($A6761,PH!$A:$H,7,TRUE)</f>
        <v>30.12</v>
      </c>
      <c r="I6761" s="648">
        <f>VLOOKUP($A6761,PH!$A:$H,8,TRUE)</f>
        <v>74.319999999999993</v>
      </c>
    </row>
    <row r="6762" spans="1:9" x14ac:dyDescent="0.25">
      <c r="A6762" s="648" t="str">
        <f t="shared" si="105"/>
        <v>2017/06/12-00:42:25</v>
      </c>
      <c r="B6762" s="4">
        <v>42898</v>
      </c>
      <c r="C6762" s="650" t="s">
        <v>828</v>
      </c>
      <c r="D6762" s="648" t="s">
        <v>84</v>
      </c>
      <c r="E6762" s="648">
        <f>VLOOKUP(D6762,ID對照表!A:B,2,FALSE)</f>
        <v>60</v>
      </c>
      <c r="F6762" s="648">
        <f>VLOOKUP($A6762,PH!$A:$H,5,TRUE)</f>
        <v>7.46</v>
      </c>
      <c r="G6762" s="648">
        <f>VLOOKUP($A6762,PH!$A:$H,6,TRUE)</f>
        <v>32.700000000000003</v>
      </c>
      <c r="H6762" s="648">
        <f>VLOOKUP($A6762,PH!$A:$H,7,TRUE)</f>
        <v>30.12</v>
      </c>
      <c r="I6762" s="648">
        <f>VLOOKUP($A6762,PH!$A:$H,8,TRUE)</f>
        <v>74.319999999999993</v>
      </c>
    </row>
    <row r="6763" spans="1:9" x14ac:dyDescent="0.25">
      <c r="A6763" s="648" t="str">
        <f t="shared" si="105"/>
        <v>2017/06/12-00:42:26</v>
      </c>
      <c r="B6763" s="4">
        <v>42898</v>
      </c>
      <c r="C6763" s="650" t="s">
        <v>829</v>
      </c>
      <c r="D6763" s="648" t="s">
        <v>84</v>
      </c>
      <c r="E6763" s="648">
        <f>VLOOKUP(D6763,ID對照表!A:B,2,FALSE)</f>
        <v>60</v>
      </c>
      <c r="F6763" s="648">
        <f>VLOOKUP($A6763,PH!$A:$H,5,TRUE)</f>
        <v>7.46</v>
      </c>
      <c r="G6763" s="648">
        <f>VLOOKUP($A6763,PH!$A:$H,6,TRUE)</f>
        <v>32.700000000000003</v>
      </c>
      <c r="H6763" s="648">
        <f>VLOOKUP($A6763,PH!$A:$H,7,TRUE)</f>
        <v>30.12</v>
      </c>
      <c r="I6763" s="648">
        <f>VLOOKUP($A6763,PH!$A:$H,8,TRUE)</f>
        <v>74.319999999999993</v>
      </c>
    </row>
    <row r="6764" spans="1:9" x14ac:dyDescent="0.25">
      <c r="A6764" s="648" t="str">
        <f t="shared" si="105"/>
        <v>2017/06/12-00:42:28</v>
      </c>
      <c r="B6764" s="4">
        <v>42898</v>
      </c>
      <c r="C6764" s="650" t="s">
        <v>830</v>
      </c>
      <c r="D6764" s="648" t="s">
        <v>84</v>
      </c>
      <c r="E6764" s="648">
        <f>VLOOKUP(D6764,ID對照表!A:B,2,FALSE)</f>
        <v>60</v>
      </c>
      <c r="F6764" s="648">
        <f>VLOOKUP($A6764,PH!$A:$H,5,TRUE)</f>
        <v>7.46</v>
      </c>
      <c r="G6764" s="648">
        <f>VLOOKUP($A6764,PH!$A:$H,6,TRUE)</f>
        <v>32.700000000000003</v>
      </c>
      <c r="H6764" s="648">
        <f>VLOOKUP($A6764,PH!$A:$H,7,TRUE)</f>
        <v>30.12</v>
      </c>
      <c r="I6764" s="648">
        <f>VLOOKUP($A6764,PH!$A:$H,8,TRUE)</f>
        <v>74.319999999999993</v>
      </c>
    </row>
    <row r="6765" spans="1:9" x14ac:dyDescent="0.25">
      <c r="A6765" s="648" t="str">
        <f t="shared" si="105"/>
        <v>2017/06/12-00:42:32</v>
      </c>
      <c r="B6765" s="4">
        <v>42898</v>
      </c>
      <c r="C6765" s="650" t="s">
        <v>831</v>
      </c>
      <c r="D6765" s="648" t="s">
        <v>84</v>
      </c>
      <c r="E6765" s="648">
        <f>VLOOKUP(D6765,ID對照表!A:B,2,FALSE)</f>
        <v>60</v>
      </c>
      <c r="F6765" s="648">
        <f>VLOOKUP($A6765,PH!$A:$H,5,TRUE)</f>
        <v>7.46</v>
      </c>
      <c r="G6765" s="648">
        <f>VLOOKUP($A6765,PH!$A:$H,6,TRUE)</f>
        <v>32.700000000000003</v>
      </c>
      <c r="H6765" s="648">
        <f>VLOOKUP($A6765,PH!$A:$H,7,TRUE)</f>
        <v>30.12</v>
      </c>
      <c r="I6765" s="648">
        <f>VLOOKUP($A6765,PH!$A:$H,8,TRUE)</f>
        <v>74.319999999999993</v>
      </c>
    </row>
    <row r="6766" spans="1:9" x14ac:dyDescent="0.25">
      <c r="A6766" s="648" t="str">
        <f t="shared" si="105"/>
        <v>2017/06/12-00:42:34</v>
      </c>
      <c r="B6766" s="4">
        <v>42898</v>
      </c>
      <c r="C6766" s="650" t="s">
        <v>832</v>
      </c>
      <c r="D6766" s="648" t="s">
        <v>84</v>
      </c>
      <c r="E6766" s="648">
        <f>VLOOKUP(D6766,ID對照表!A:B,2,FALSE)</f>
        <v>60</v>
      </c>
      <c r="F6766" s="648">
        <f>VLOOKUP($A6766,PH!$A:$H,5,TRUE)</f>
        <v>7.46</v>
      </c>
      <c r="G6766" s="648">
        <f>VLOOKUP($A6766,PH!$A:$H,6,TRUE)</f>
        <v>32.700000000000003</v>
      </c>
      <c r="H6766" s="648">
        <f>VLOOKUP($A6766,PH!$A:$H,7,TRUE)</f>
        <v>30.12</v>
      </c>
      <c r="I6766" s="648">
        <f>VLOOKUP($A6766,PH!$A:$H,8,TRUE)</f>
        <v>74.319999999999993</v>
      </c>
    </row>
    <row r="6767" spans="1:9" x14ac:dyDescent="0.25">
      <c r="A6767" s="648" t="str">
        <f t="shared" si="105"/>
        <v>2017/06/12-00:42:36</v>
      </c>
      <c r="B6767" s="4">
        <v>42898</v>
      </c>
      <c r="C6767" s="650" t="s">
        <v>833</v>
      </c>
      <c r="D6767" s="648" t="s">
        <v>84</v>
      </c>
      <c r="E6767" s="648">
        <f>VLOOKUP(D6767,ID對照表!A:B,2,FALSE)</f>
        <v>60</v>
      </c>
      <c r="F6767" s="648">
        <f>VLOOKUP($A6767,PH!$A:$H,5,TRUE)</f>
        <v>7.46</v>
      </c>
      <c r="G6767" s="648">
        <f>VLOOKUP($A6767,PH!$A:$H,6,TRUE)</f>
        <v>32.700000000000003</v>
      </c>
      <c r="H6767" s="648">
        <f>VLOOKUP($A6767,PH!$A:$H,7,TRUE)</f>
        <v>30.12</v>
      </c>
      <c r="I6767" s="648">
        <f>VLOOKUP($A6767,PH!$A:$H,8,TRUE)</f>
        <v>74.319999999999993</v>
      </c>
    </row>
    <row r="6768" spans="1:9" x14ac:dyDescent="0.25">
      <c r="A6768" s="648" t="str">
        <f t="shared" si="105"/>
        <v>2017/06/12-00:42:59</v>
      </c>
      <c r="B6768" s="4">
        <v>42898</v>
      </c>
      <c r="C6768" s="650" t="s">
        <v>834</v>
      </c>
      <c r="D6768" s="648" t="s">
        <v>84</v>
      </c>
      <c r="E6768" s="648">
        <f>VLOOKUP(D6768,ID對照表!A:B,2,FALSE)</f>
        <v>60</v>
      </c>
      <c r="F6768" s="648">
        <f>VLOOKUP($A6768,PH!$A:$H,5,TRUE)</f>
        <v>7.46</v>
      </c>
      <c r="G6768" s="648">
        <f>VLOOKUP($A6768,PH!$A:$H,6,TRUE)</f>
        <v>32.700000000000003</v>
      </c>
      <c r="H6768" s="648">
        <f>VLOOKUP($A6768,PH!$A:$H,7,TRUE)</f>
        <v>30.12</v>
      </c>
      <c r="I6768" s="648">
        <f>VLOOKUP($A6768,PH!$A:$H,8,TRUE)</f>
        <v>74.319999999999993</v>
      </c>
    </row>
    <row r="6769" spans="1:9" x14ac:dyDescent="0.25">
      <c r="A6769" s="648" t="str">
        <f t="shared" si="105"/>
        <v>2017/06/12-00:43:13</v>
      </c>
      <c r="B6769" s="4">
        <v>42898</v>
      </c>
      <c r="C6769" s="650" t="s">
        <v>835</v>
      </c>
      <c r="D6769" s="648" t="s">
        <v>84</v>
      </c>
      <c r="E6769" s="648">
        <f>VLOOKUP(D6769,ID對照表!A:B,2,FALSE)</f>
        <v>60</v>
      </c>
      <c r="F6769" s="648">
        <f>VLOOKUP($A6769,PH!$A:$H,5,TRUE)</f>
        <v>7.46</v>
      </c>
      <c r="G6769" s="648">
        <f>VLOOKUP($A6769,PH!$A:$H,6,TRUE)</f>
        <v>32.700000000000003</v>
      </c>
      <c r="H6769" s="648">
        <f>VLOOKUP($A6769,PH!$A:$H,7,TRUE)</f>
        <v>30.12</v>
      </c>
      <c r="I6769" s="648">
        <f>VLOOKUP($A6769,PH!$A:$H,8,TRUE)</f>
        <v>74.319999999999993</v>
      </c>
    </row>
    <row r="6770" spans="1:9" x14ac:dyDescent="0.25">
      <c r="A6770" s="648" t="str">
        <f t="shared" si="105"/>
        <v>2017/06/12-00:43:16</v>
      </c>
      <c r="B6770" s="4">
        <v>42898</v>
      </c>
      <c r="C6770" s="650" t="s">
        <v>836</v>
      </c>
      <c r="D6770" s="648" t="s">
        <v>84</v>
      </c>
      <c r="E6770" s="648">
        <f>VLOOKUP(D6770,ID對照表!A:B,2,FALSE)</f>
        <v>60</v>
      </c>
      <c r="F6770" s="648">
        <f>VLOOKUP($A6770,PH!$A:$H,5,TRUE)</f>
        <v>7.46</v>
      </c>
      <c r="G6770" s="648">
        <f>VLOOKUP($A6770,PH!$A:$H,6,TRUE)</f>
        <v>32.700000000000003</v>
      </c>
      <c r="H6770" s="648">
        <f>VLOOKUP($A6770,PH!$A:$H,7,TRUE)</f>
        <v>30.12</v>
      </c>
      <c r="I6770" s="648">
        <f>VLOOKUP($A6770,PH!$A:$H,8,TRUE)</f>
        <v>74.319999999999993</v>
      </c>
    </row>
    <row r="6771" spans="1:9" x14ac:dyDescent="0.25">
      <c r="A6771" s="648" t="str">
        <f t="shared" si="105"/>
        <v>2017/06/12-00:43:19</v>
      </c>
      <c r="B6771" s="4">
        <v>42898</v>
      </c>
      <c r="C6771" s="650" t="s">
        <v>837</v>
      </c>
      <c r="D6771" s="648" t="s">
        <v>84</v>
      </c>
      <c r="E6771" s="648">
        <f>VLOOKUP(D6771,ID對照表!A:B,2,FALSE)</f>
        <v>60</v>
      </c>
      <c r="F6771" s="648">
        <f>VLOOKUP($A6771,PH!$A:$H,5,TRUE)</f>
        <v>7.46</v>
      </c>
      <c r="G6771" s="648">
        <f>VLOOKUP($A6771,PH!$A:$H,6,TRUE)</f>
        <v>32.700000000000003</v>
      </c>
      <c r="H6771" s="648">
        <f>VLOOKUP($A6771,PH!$A:$H,7,TRUE)</f>
        <v>30.12</v>
      </c>
      <c r="I6771" s="648">
        <f>VLOOKUP($A6771,PH!$A:$H,8,TRUE)</f>
        <v>74.319999999999993</v>
      </c>
    </row>
    <row r="6772" spans="1:9" x14ac:dyDescent="0.25">
      <c r="A6772" s="648" t="str">
        <f t="shared" si="105"/>
        <v>2017/06/12-00:43:24</v>
      </c>
      <c r="B6772" s="4">
        <v>42898</v>
      </c>
      <c r="C6772" s="650" t="s">
        <v>838</v>
      </c>
      <c r="D6772" s="648" t="s">
        <v>84</v>
      </c>
      <c r="E6772" s="648">
        <f>VLOOKUP(D6772,ID對照表!A:B,2,FALSE)</f>
        <v>60</v>
      </c>
      <c r="F6772" s="648">
        <f>VLOOKUP($A6772,PH!$A:$H,5,TRUE)</f>
        <v>7.46</v>
      </c>
      <c r="G6772" s="648">
        <f>VLOOKUP($A6772,PH!$A:$H,6,TRUE)</f>
        <v>32.700000000000003</v>
      </c>
      <c r="H6772" s="648">
        <f>VLOOKUP($A6772,PH!$A:$H,7,TRUE)</f>
        <v>30.12</v>
      </c>
      <c r="I6772" s="648">
        <f>VLOOKUP($A6772,PH!$A:$H,8,TRUE)</f>
        <v>74.319999999999993</v>
      </c>
    </row>
    <row r="6773" spans="1:9" x14ac:dyDescent="0.25">
      <c r="A6773" s="648" t="str">
        <f t="shared" si="105"/>
        <v>2017/06/12-00:43:28</v>
      </c>
      <c r="B6773" s="4">
        <v>42898</v>
      </c>
      <c r="C6773" s="650" t="s">
        <v>839</v>
      </c>
      <c r="D6773" s="648" t="s">
        <v>84</v>
      </c>
      <c r="E6773" s="648">
        <f>VLOOKUP(D6773,ID對照表!A:B,2,FALSE)</f>
        <v>60</v>
      </c>
      <c r="F6773" s="648">
        <f>VLOOKUP($A6773,PH!$A:$H,5,TRUE)</f>
        <v>7.46</v>
      </c>
      <c r="G6773" s="648">
        <f>VLOOKUP($A6773,PH!$A:$H,6,TRUE)</f>
        <v>32.700000000000003</v>
      </c>
      <c r="H6773" s="648">
        <f>VLOOKUP($A6773,PH!$A:$H,7,TRUE)</f>
        <v>30.12</v>
      </c>
      <c r="I6773" s="648">
        <f>VLOOKUP($A6773,PH!$A:$H,8,TRUE)</f>
        <v>74.319999999999993</v>
      </c>
    </row>
    <row r="6774" spans="1:9" x14ac:dyDescent="0.25">
      <c r="A6774" s="648" t="str">
        <f t="shared" si="105"/>
        <v>2017/06/12-00:43:48</v>
      </c>
      <c r="B6774" s="4">
        <v>42898</v>
      </c>
      <c r="C6774" s="650" t="s">
        <v>840</v>
      </c>
      <c r="D6774" s="648" t="s">
        <v>84</v>
      </c>
      <c r="E6774" s="648">
        <f>VLOOKUP(D6774,ID對照表!A:B,2,FALSE)</f>
        <v>60</v>
      </c>
      <c r="F6774" s="648">
        <f>VLOOKUP($A6774,PH!$A:$H,5,TRUE)</f>
        <v>7.46</v>
      </c>
      <c r="G6774" s="648">
        <f>VLOOKUP($A6774,PH!$A:$H,6,TRUE)</f>
        <v>32.700000000000003</v>
      </c>
      <c r="H6774" s="648">
        <f>VLOOKUP($A6774,PH!$A:$H,7,TRUE)</f>
        <v>30.12</v>
      </c>
      <c r="I6774" s="648">
        <f>VLOOKUP($A6774,PH!$A:$H,8,TRUE)</f>
        <v>74.319999999999993</v>
      </c>
    </row>
    <row r="6775" spans="1:9" x14ac:dyDescent="0.25">
      <c r="A6775" s="648" t="str">
        <f t="shared" si="105"/>
        <v>2017/06/12-00:44:03</v>
      </c>
      <c r="B6775" s="4">
        <v>42898</v>
      </c>
      <c r="C6775" s="650" t="s">
        <v>841</v>
      </c>
      <c r="D6775" s="648" t="s">
        <v>84</v>
      </c>
      <c r="E6775" s="648">
        <f>VLOOKUP(D6775,ID對照表!A:B,2,FALSE)</f>
        <v>60</v>
      </c>
      <c r="F6775" s="648">
        <f>VLOOKUP($A6775,PH!$A:$H,5,TRUE)</f>
        <v>7.46</v>
      </c>
      <c r="G6775" s="648">
        <f>VLOOKUP($A6775,PH!$A:$H,6,TRUE)</f>
        <v>32.700000000000003</v>
      </c>
      <c r="H6775" s="648">
        <f>VLOOKUP($A6775,PH!$A:$H,7,TRUE)</f>
        <v>30.12</v>
      </c>
      <c r="I6775" s="648">
        <f>VLOOKUP($A6775,PH!$A:$H,8,TRUE)</f>
        <v>74.319999999999993</v>
      </c>
    </row>
    <row r="6776" spans="1:9" x14ac:dyDescent="0.25">
      <c r="A6776" s="648" t="str">
        <f t="shared" si="105"/>
        <v>2017/06/12-00:44:40</v>
      </c>
      <c r="B6776" s="4">
        <v>42898</v>
      </c>
      <c r="C6776" s="650" t="s">
        <v>842</v>
      </c>
      <c r="D6776" s="648" t="s">
        <v>84</v>
      </c>
      <c r="E6776" s="648">
        <f>VLOOKUP(D6776,ID對照表!A:B,2,FALSE)</f>
        <v>60</v>
      </c>
      <c r="F6776" s="648">
        <f>VLOOKUP($A6776,PH!$A:$H,5,TRUE)</f>
        <v>7.46</v>
      </c>
      <c r="G6776" s="648">
        <f>VLOOKUP($A6776,PH!$A:$H,6,TRUE)</f>
        <v>32.700000000000003</v>
      </c>
      <c r="H6776" s="648">
        <f>VLOOKUP($A6776,PH!$A:$H,7,TRUE)</f>
        <v>30.12</v>
      </c>
      <c r="I6776" s="648">
        <f>VLOOKUP($A6776,PH!$A:$H,8,TRUE)</f>
        <v>74.319999999999993</v>
      </c>
    </row>
    <row r="6777" spans="1:9" x14ac:dyDescent="0.25">
      <c r="A6777" s="648" t="str">
        <f t="shared" si="105"/>
        <v>2017/06/12-00:45:18</v>
      </c>
      <c r="B6777" s="4">
        <v>42898</v>
      </c>
      <c r="C6777" s="650" t="s">
        <v>843</v>
      </c>
      <c r="D6777" s="648" t="s">
        <v>84</v>
      </c>
      <c r="E6777" s="648">
        <f>VLOOKUP(D6777,ID對照表!A:B,2,FALSE)</f>
        <v>60</v>
      </c>
      <c r="F6777" s="648">
        <f>VLOOKUP($A6777,PH!$A:$H,5,TRUE)</f>
        <v>7.46</v>
      </c>
      <c r="G6777" s="648">
        <f>VLOOKUP($A6777,PH!$A:$H,6,TRUE)</f>
        <v>32.700000000000003</v>
      </c>
      <c r="H6777" s="648">
        <f>VLOOKUP($A6777,PH!$A:$H,7,TRUE)</f>
        <v>30.12</v>
      </c>
      <c r="I6777" s="648">
        <f>VLOOKUP($A6777,PH!$A:$H,8,TRUE)</f>
        <v>74.319999999999993</v>
      </c>
    </row>
    <row r="6778" spans="1:9" x14ac:dyDescent="0.25">
      <c r="A6778" s="648" t="str">
        <f t="shared" si="105"/>
        <v>2017/06/12-00:45:41</v>
      </c>
      <c r="B6778" s="4">
        <v>42898</v>
      </c>
      <c r="C6778" s="650" t="s">
        <v>844</v>
      </c>
      <c r="D6778" s="648" t="s">
        <v>84</v>
      </c>
      <c r="E6778" s="648">
        <f>VLOOKUP(D6778,ID對照表!A:B,2,FALSE)</f>
        <v>60</v>
      </c>
      <c r="F6778" s="648">
        <f>VLOOKUP($A6778,PH!$A:$H,5,TRUE)</f>
        <v>7.46</v>
      </c>
      <c r="G6778" s="648">
        <f>VLOOKUP($A6778,PH!$A:$H,6,TRUE)</f>
        <v>32.700000000000003</v>
      </c>
      <c r="H6778" s="648">
        <f>VLOOKUP($A6778,PH!$A:$H,7,TRUE)</f>
        <v>30.12</v>
      </c>
      <c r="I6778" s="648">
        <f>VLOOKUP($A6778,PH!$A:$H,8,TRUE)</f>
        <v>74.319999999999993</v>
      </c>
    </row>
    <row r="6779" spans="1:9" x14ac:dyDescent="0.25">
      <c r="A6779" s="648" t="str">
        <f t="shared" si="105"/>
        <v>2017/06/12-00:46:23</v>
      </c>
      <c r="B6779" s="4">
        <v>42898</v>
      </c>
      <c r="C6779" s="650" t="s">
        <v>845</v>
      </c>
      <c r="D6779" s="648" t="s">
        <v>84</v>
      </c>
      <c r="E6779" s="648">
        <f>VLOOKUP(D6779,ID對照表!A:B,2,FALSE)</f>
        <v>60</v>
      </c>
      <c r="F6779" s="648">
        <f>VLOOKUP($A6779,PH!$A:$H,5,TRUE)</f>
        <v>7.44</v>
      </c>
      <c r="G6779" s="648">
        <f>VLOOKUP($A6779,PH!$A:$H,6,TRUE)</f>
        <v>32.6</v>
      </c>
      <c r="H6779" s="648">
        <f>VLOOKUP($A6779,PH!$A:$H,7,TRUE)</f>
        <v>30.04</v>
      </c>
      <c r="I6779" s="648">
        <f>VLOOKUP($A6779,PH!$A:$H,8,TRUE)</f>
        <v>73.7</v>
      </c>
    </row>
    <row r="6780" spans="1:9" x14ac:dyDescent="0.25">
      <c r="A6780" s="648" t="str">
        <f t="shared" si="105"/>
        <v>2017/06/12-00:48:34</v>
      </c>
      <c r="B6780" s="4">
        <v>42898</v>
      </c>
      <c r="C6780" s="650" t="s">
        <v>846</v>
      </c>
      <c r="D6780" s="648" t="s">
        <v>71</v>
      </c>
      <c r="E6780" s="648">
        <f>VLOOKUP(D6780,ID對照表!A:B,2,FALSE)</f>
        <v>47</v>
      </c>
      <c r="F6780" s="648">
        <f>VLOOKUP($A6780,PH!$A:$H,5,TRUE)</f>
        <v>7.44</v>
      </c>
      <c r="G6780" s="648">
        <f>VLOOKUP($A6780,PH!$A:$H,6,TRUE)</f>
        <v>32.6</v>
      </c>
      <c r="H6780" s="648">
        <f>VLOOKUP($A6780,PH!$A:$H,7,TRUE)</f>
        <v>30.04</v>
      </c>
      <c r="I6780" s="648">
        <f>VLOOKUP($A6780,PH!$A:$H,8,TRUE)</f>
        <v>73.7</v>
      </c>
    </row>
    <row r="6781" spans="1:9" x14ac:dyDescent="0.25">
      <c r="A6781" s="648" t="str">
        <f t="shared" si="105"/>
        <v>2017/06/12-00:48:36</v>
      </c>
      <c r="B6781" s="4">
        <v>42898</v>
      </c>
      <c r="C6781" s="650" t="s">
        <v>847</v>
      </c>
      <c r="D6781" s="648" t="s">
        <v>71</v>
      </c>
      <c r="E6781" s="648">
        <f>VLOOKUP(D6781,ID對照表!A:B,2,FALSE)</f>
        <v>47</v>
      </c>
      <c r="F6781" s="648">
        <f>VLOOKUP($A6781,PH!$A:$H,5,TRUE)</f>
        <v>7.44</v>
      </c>
      <c r="G6781" s="648">
        <f>VLOOKUP($A6781,PH!$A:$H,6,TRUE)</f>
        <v>32.6</v>
      </c>
      <c r="H6781" s="648">
        <f>VLOOKUP($A6781,PH!$A:$H,7,TRUE)</f>
        <v>30.04</v>
      </c>
      <c r="I6781" s="648">
        <f>VLOOKUP($A6781,PH!$A:$H,8,TRUE)</f>
        <v>73.7</v>
      </c>
    </row>
    <row r="6782" spans="1:9" x14ac:dyDescent="0.25">
      <c r="A6782" s="648" t="str">
        <f t="shared" si="105"/>
        <v>2017/06/12-00:50:15</v>
      </c>
      <c r="B6782" s="4">
        <v>42898</v>
      </c>
      <c r="C6782" s="650" t="s">
        <v>848</v>
      </c>
      <c r="D6782" s="648" t="s">
        <v>82</v>
      </c>
      <c r="E6782" s="648">
        <f>VLOOKUP(D6782,ID對照表!A:B,2,FALSE)</f>
        <v>57</v>
      </c>
      <c r="F6782" s="648">
        <f>VLOOKUP($A6782,PH!$A:$H,5,TRUE)</f>
        <v>7.44</v>
      </c>
      <c r="G6782" s="648">
        <f>VLOOKUP($A6782,PH!$A:$H,6,TRUE)</f>
        <v>32.6</v>
      </c>
      <c r="H6782" s="648">
        <f>VLOOKUP($A6782,PH!$A:$H,7,TRUE)</f>
        <v>30.04</v>
      </c>
      <c r="I6782" s="648">
        <f>VLOOKUP($A6782,PH!$A:$H,8,TRUE)</f>
        <v>73.7</v>
      </c>
    </row>
    <row r="6783" spans="1:9" x14ac:dyDescent="0.25">
      <c r="A6783" s="648" t="str">
        <f t="shared" si="105"/>
        <v>2017/06/12-00:51:25</v>
      </c>
      <c r="B6783" s="4">
        <v>42898</v>
      </c>
      <c r="C6783" s="650" t="s">
        <v>849</v>
      </c>
      <c r="D6783" s="648" t="s">
        <v>71</v>
      </c>
      <c r="E6783" s="648">
        <f>VLOOKUP(D6783,ID對照表!A:B,2,FALSE)</f>
        <v>47</v>
      </c>
      <c r="F6783" s="648">
        <f>VLOOKUP($A6783,PH!$A:$H,5,TRUE)</f>
        <v>7.44</v>
      </c>
      <c r="G6783" s="648">
        <f>VLOOKUP($A6783,PH!$A:$H,6,TRUE)</f>
        <v>32.6</v>
      </c>
      <c r="H6783" s="648">
        <f>VLOOKUP($A6783,PH!$A:$H,7,TRUE)</f>
        <v>30.04</v>
      </c>
      <c r="I6783" s="648">
        <f>VLOOKUP($A6783,PH!$A:$H,8,TRUE)</f>
        <v>73.7</v>
      </c>
    </row>
    <row r="6784" spans="1:9" x14ac:dyDescent="0.25">
      <c r="A6784" s="648" t="str">
        <f t="shared" si="105"/>
        <v>2017/06/12-01:17:40</v>
      </c>
      <c r="B6784" s="4">
        <v>42898</v>
      </c>
      <c r="C6784" s="650" t="s">
        <v>850</v>
      </c>
      <c r="D6784" s="648" t="s">
        <v>71</v>
      </c>
      <c r="E6784" s="648">
        <f>VLOOKUP(D6784,ID對照表!A:B,2,FALSE)</f>
        <v>47</v>
      </c>
      <c r="F6784" s="648">
        <f>VLOOKUP($A6784,PH!$A:$H,5,TRUE)</f>
        <v>7.39</v>
      </c>
      <c r="G6784" s="648">
        <f>VLOOKUP($A6784,PH!$A:$H,6,TRUE)</f>
        <v>32.5</v>
      </c>
      <c r="H6784" s="648">
        <f>VLOOKUP($A6784,PH!$A:$H,7,TRUE)</f>
        <v>30.01</v>
      </c>
      <c r="I6784" s="648">
        <f>VLOOKUP($A6784,PH!$A:$H,8,TRUE)</f>
        <v>73.33</v>
      </c>
    </row>
    <row r="6785" spans="1:9" x14ac:dyDescent="0.25">
      <c r="A6785" s="648" t="str">
        <f t="shared" si="105"/>
        <v>2017/06/12-01:20:27</v>
      </c>
      <c r="B6785" s="4">
        <v>42898</v>
      </c>
      <c r="C6785" s="650" t="s">
        <v>851</v>
      </c>
      <c r="D6785" s="648" t="s">
        <v>71</v>
      </c>
      <c r="E6785" s="648">
        <f>VLOOKUP(D6785,ID對照表!A:B,2,FALSE)</f>
        <v>47</v>
      </c>
      <c r="F6785" s="648">
        <f>VLOOKUP($A6785,PH!$A:$H,5,TRUE)</f>
        <v>7.39</v>
      </c>
      <c r="G6785" s="648">
        <f>VLOOKUP($A6785,PH!$A:$H,6,TRUE)</f>
        <v>32.5</v>
      </c>
      <c r="H6785" s="648">
        <f>VLOOKUP($A6785,PH!$A:$H,7,TRUE)</f>
        <v>30.01</v>
      </c>
      <c r="I6785" s="648">
        <f>VLOOKUP($A6785,PH!$A:$H,8,TRUE)</f>
        <v>73.33</v>
      </c>
    </row>
    <row r="6786" spans="1:9" x14ac:dyDescent="0.25">
      <c r="A6786" s="648" t="str">
        <f t="shared" ref="A6786:A6849" si="106">TEXT(B6786,"yyyy/mm/dd")&amp;"-"&amp;TEXT(C6786,"hh:mm:ss")</f>
        <v>2017/06/12-01:20:40</v>
      </c>
      <c r="B6786" s="4">
        <v>42898</v>
      </c>
      <c r="C6786" s="650" t="s">
        <v>852</v>
      </c>
      <c r="D6786" s="648" t="s">
        <v>71</v>
      </c>
      <c r="E6786" s="648">
        <f>VLOOKUP(D6786,ID對照表!A:B,2,FALSE)</f>
        <v>47</v>
      </c>
      <c r="F6786" s="648">
        <f>VLOOKUP($A6786,PH!$A:$H,5,TRUE)</f>
        <v>7.39</v>
      </c>
      <c r="G6786" s="648">
        <f>VLOOKUP($A6786,PH!$A:$H,6,TRUE)</f>
        <v>32.5</v>
      </c>
      <c r="H6786" s="648">
        <f>VLOOKUP($A6786,PH!$A:$H,7,TRUE)</f>
        <v>30.01</v>
      </c>
      <c r="I6786" s="648">
        <f>VLOOKUP($A6786,PH!$A:$H,8,TRUE)</f>
        <v>73.33</v>
      </c>
    </row>
    <row r="6787" spans="1:9" x14ac:dyDescent="0.25">
      <c r="A6787" s="648" t="str">
        <f t="shared" si="106"/>
        <v>2017/06/12-01:26:15</v>
      </c>
      <c r="B6787" s="4">
        <v>42898</v>
      </c>
      <c r="C6787" s="650" t="s">
        <v>853</v>
      </c>
      <c r="D6787" s="648" t="s">
        <v>54</v>
      </c>
      <c r="E6787" s="648">
        <f>VLOOKUP(D6787,ID對照表!A:B,2,FALSE)</f>
        <v>29</v>
      </c>
      <c r="F6787" s="648">
        <f>VLOOKUP($A6787,PH!$A:$H,5,TRUE)</f>
        <v>7.42</v>
      </c>
      <c r="G6787" s="648">
        <f>VLOOKUP($A6787,PH!$A:$H,6,TRUE)</f>
        <v>32.4</v>
      </c>
      <c r="H6787" s="648">
        <f>VLOOKUP($A6787,PH!$A:$H,7,TRUE)</f>
        <v>30.02</v>
      </c>
      <c r="I6787" s="648">
        <f>VLOOKUP($A6787,PH!$A:$H,8,TRUE)</f>
        <v>73.17</v>
      </c>
    </row>
    <row r="6788" spans="1:9" x14ac:dyDescent="0.25">
      <c r="A6788" s="648" t="str">
        <f t="shared" si="106"/>
        <v>2017/06/12-01:46:19</v>
      </c>
      <c r="B6788" s="4">
        <v>42898</v>
      </c>
      <c r="C6788" s="650" t="s">
        <v>854</v>
      </c>
      <c r="D6788" s="648" t="s">
        <v>74</v>
      </c>
      <c r="E6788" s="648">
        <f>VLOOKUP(D6788,ID對照表!A:B,2,FALSE)</f>
        <v>49</v>
      </c>
      <c r="F6788" s="648">
        <f>VLOOKUP($A6788,PH!$A:$H,5,TRUE)</f>
        <v>7.42</v>
      </c>
      <c r="G6788" s="648">
        <f>VLOOKUP($A6788,PH!$A:$H,6,TRUE)</f>
        <v>32.4</v>
      </c>
      <c r="H6788" s="648">
        <f>VLOOKUP($A6788,PH!$A:$H,7,TRUE)</f>
        <v>30.09</v>
      </c>
      <c r="I6788" s="648">
        <f>VLOOKUP($A6788,PH!$A:$H,8,TRUE)</f>
        <v>73.38</v>
      </c>
    </row>
    <row r="6789" spans="1:9" x14ac:dyDescent="0.25">
      <c r="A6789" s="648" t="str">
        <f t="shared" si="106"/>
        <v>2017/06/12-01:46:48</v>
      </c>
      <c r="B6789" s="4">
        <v>42898</v>
      </c>
      <c r="C6789" s="650" t="s">
        <v>855</v>
      </c>
      <c r="D6789" s="648" t="s">
        <v>74</v>
      </c>
      <c r="E6789" s="648">
        <f>VLOOKUP(D6789,ID對照表!A:B,2,FALSE)</f>
        <v>49</v>
      </c>
      <c r="F6789" s="648">
        <f>VLOOKUP($A6789,PH!$A:$H,5,TRUE)</f>
        <v>7.42</v>
      </c>
      <c r="G6789" s="648">
        <f>VLOOKUP($A6789,PH!$A:$H,6,TRUE)</f>
        <v>32.4</v>
      </c>
      <c r="H6789" s="648">
        <f>VLOOKUP($A6789,PH!$A:$H,7,TRUE)</f>
        <v>30.09</v>
      </c>
      <c r="I6789" s="648">
        <f>VLOOKUP($A6789,PH!$A:$H,8,TRUE)</f>
        <v>73.38</v>
      </c>
    </row>
    <row r="6790" spans="1:9" x14ac:dyDescent="0.25">
      <c r="A6790" s="648" t="str">
        <f t="shared" si="106"/>
        <v>2017/06/12-01:52:13</v>
      </c>
      <c r="B6790" s="4">
        <v>42898</v>
      </c>
      <c r="C6790" s="650" t="s">
        <v>856</v>
      </c>
      <c r="D6790" s="648" t="s">
        <v>74</v>
      </c>
      <c r="E6790" s="648">
        <f>VLOOKUP(D6790,ID對照表!A:B,2,FALSE)</f>
        <v>49</v>
      </c>
      <c r="F6790" s="648">
        <f>VLOOKUP($A6790,PH!$A:$H,5,TRUE)</f>
        <v>7.42</v>
      </c>
      <c r="G6790" s="648">
        <f>VLOOKUP($A6790,PH!$A:$H,6,TRUE)</f>
        <v>32.4</v>
      </c>
      <c r="H6790" s="648">
        <f>VLOOKUP($A6790,PH!$A:$H,7,TRUE)</f>
        <v>30.09</v>
      </c>
      <c r="I6790" s="648">
        <f>VLOOKUP($A6790,PH!$A:$H,8,TRUE)</f>
        <v>73.38</v>
      </c>
    </row>
    <row r="6791" spans="1:9" x14ac:dyDescent="0.25">
      <c r="A6791" s="648" t="str">
        <f t="shared" si="106"/>
        <v>2017/06/12-02:16:40</v>
      </c>
      <c r="B6791" s="4">
        <v>42898</v>
      </c>
      <c r="C6791" s="650" t="s">
        <v>857</v>
      </c>
      <c r="D6791" s="648" t="s">
        <v>82</v>
      </c>
      <c r="E6791" s="648">
        <f>VLOOKUP(D6791,ID對照表!A:B,2,FALSE)</f>
        <v>57</v>
      </c>
      <c r="F6791" s="648">
        <f>VLOOKUP($A6791,PH!$A:$H,5,TRUE)</f>
        <v>7.38</v>
      </c>
      <c r="G6791" s="648">
        <f>VLOOKUP($A6791,PH!$A:$H,6,TRUE)</f>
        <v>32.299999999999997</v>
      </c>
      <c r="H6791" s="648">
        <f>VLOOKUP($A6791,PH!$A:$H,7,TRUE)</f>
        <v>30.13</v>
      </c>
      <c r="I6791" s="648">
        <f>VLOOKUP($A6791,PH!$A:$H,8,TRUE)</f>
        <v>73.349999999999994</v>
      </c>
    </row>
    <row r="6792" spans="1:9" x14ac:dyDescent="0.25">
      <c r="A6792" s="648" t="str">
        <f t="shared" si="106"/>
        <v>2017/06/12-02:45:31</v>
      </c>
      <c r="B6792" s="4">
        <v>42898</v>
      </c>
      <c r="C6792" s="650" t="s">
        <v>858</v>
      </c>
      <c r="D6792" s="648" t="s">
        <v>77</v>
      </c>
      <c r="E6792" s="648">
        <f>VLOOKUP(D6792,ID對照表!A:B,2,FALSE)</f>
        <v>52</v>
      </c>
      <c r="F6792" s="648">
        <f>VLOOKUP($A6792,PH!$A:$H,5,TRUE)</f>
        <v>7.38</v>
      </c>
      <c r="G6792" s="648">
        <f>VLOOKUP($A6792,PH!$A:$H,6,TRUE)</f>
        <v>32.200000000000003</v>
      </c>
      <c r="H6792" s="648">
        <f>VLOOKUP($A6792,PH!$A:$H,7,TRUE)</f>
        <v>30.1</v>
      </c>
      <c r="I6792" s="648">
        <f>VLOOKUP($A6792,PH!$A:$H,8,TRUE)</f>
        <v>73.37</v>
      </c>
    </row>
    <row r="6793" spans="1:9" x14ac:dyDescent="0.25">
      <c r="A6793" s="648" t="str">
        <f t="shared" si="106"/>
        <v>2017/06/12-16:33:20</v>
      </c>
      <c r="B6793" s="4">
        <v>42898</v>
      </c>
      <c r="C6793" s="650" t="s">
        <v>859</v>
      </c>
      <c r="D6793" s="648" t="s">
        <v>156</v>
      </c>
      <c r="E6793" s="648">
        <f>VLOOKUP(D6793,ID對照表!A:B,2,FALSE)</f>
        <v>75</v>
      </c>
      <c r="F6793" s="648">
        <f>VLOOKUP($A6793,PH!$A:$H,5,TRUE)</f>
        <v>8.2100000000000009</v>
      </c>
      <c r="G6793" s="648">
        <f>VLOOKUP($A6793,PH!$A:$H,6,TRUE)</f>
        <v>35.1</v>
      </c>
      <c r="H6793" s="648">
        <f>VLOOKUP($A6793,PH!$A:$H,7,TRUE)</f>
        <v>32.880000000000003</v>
      </c>
      <c r="I6793" s="648">
        <f>VLOOKUP($A6793,PH!$A:$H,8,TRUE)</f>
        <v>62.25</v>
      </c>
    </row>
    <row r="6794" spans="1:9" x14ac:dyDescent="0.25">
      <c r="A6794" s="648" t="str">
        <f t="shared" si="106"/>
        <v>2017/06/12-17:45:09</v>
      </c>
      <c r="B6794" s="4">
        <v>42898</v>
      </c>
      <c r="C6794" s="650" t="s">
        <v>860</v>
      </c>
      <c r="D6794" s="648" t="s">
        <v>156</v>
      </c>
      <c r="E6794" s="648">
        <f>VLOOKUP(D6794,ID對照表!A:B,2,FALSE)</f>
        <v>75</v>
      </c>
      <c r="F6794" s="648">
        <f>VLOOKUP($A6794,PH!$A:$H,5,TRUE)</f>
        <v>8.06</v>
      </c>
      <c r="G6794" s="648">
        <f>VLOOKUP($A6794,PH!$A:$H,6,TRUE)</f>
        <v>34.799999999999997</v>
      </c>
      <c r="H6794" s="648">
        <f>VLOOKUP($A6794,PH!$A:$H,7,TRUE)</f>
        <v>32.03</v>
      </c>
      <c r="I6794" s="648">
        <f>VLOOKUP($A6794,PH!$A:$H,8,TRUE)</f>
        <v>64.81</v>
      </c>
    </row>
    <row r="6795" spans="1:9" x14ac:dyDescent="0.25">
      <c r="A6795" s="648" t="str">
        <f t="shared" si="106"/>
        <v>2017/06/12-18:52:22</v>
      </c>
      <c r="B6795" s="4">
        <v>42898</v>
      </c>
      <c r="C6795" s="650" t="s">
        <v>861</v>
      </c>
      <c r="D6795" s="648" t="s">
        <v>82</v>
      </c>
      <c r="E6795" s="648">
        <f>VLOOKUP(D6795,ID對照表!A:B,2,FALSE)</f>
        <v>57</v>
      </c>
      <c r="F6795" s="648">
        <f>VLOOKUP($A6795,PH!$A:$H,5,TRUE)</f>
        <v>7.79</v>
      </c>
      <c r="G6795" s="648">
        <f>VLOOKUP($A6795,PH!$A:$H,6,TRUE)</f>
        <v>34.299999999999997</v>
      </c>
      <c r="H6795" s="648">
        <f>VLOOKUP($A6795,PH!$A:$H,7,TRUE)</f>
        <v>31.42</v>
      </c>
      <c r="I6795" s="648">
        <f>VLOOKUP($A6795,PH!$A:$H,8,TRUE)</f>
        <v>67.040000000000006</v>
      </c>
    </row>
    <row r="6796" spans="1:9" x14ac:dyDescent="0.25">
      <c r="A6796" s="648" t="str">
        <f t="shared" si="106"/>
        <v>2017/06/12-18:54:13</v>
      </c>
      <c r="B6796" s="4">
        <v>42898</v>
      </c>
      <c r="C6796" s="650" t="s">
        <v>862</v>
      </c>
      <c r="D6796" s="648" t="s">
        <v>54</v>
      </c>
      <c r="E6796" s="648">
        <f>VLOOKUP(D6796,ID對照表!A:B,2,FALSE)</f>
        <v>29</v>
      </c>
      <c r="F6796" s="648">
        <f>VLOOKUP($A6796,PH!$A:$H,5,TRUE)</f>
        <v>7.79</v>
      </c>
      <c r="G6796" s="648">
        <f>VLOOKUP($A6796,PH!$A:$H,6,TRUE)</f>
        <v>34.299999999999997</v>
      </c>
      <c r="H6796" s="648">
        <f>VLOOKUP($A6796,PH!$A:$H,7,TRUE)</f>
        <v>31.42</v>
      </c>
      <c r="I6796" s="648">
        <f>VLOOKUP($A6796,PH!$A:$H,8,TRUE)</f>
        <v>67.040000000000006</v>
      </c>
    </row>
    <row r="6797" spans="1:9" x14ac:dyDescent="0.25">
      <c r="A6797" s="648" t="str">
        <f t="shared" si="106"/>
        <v>2017/06/12-19:02:38</v>
      </c>
      <c r="B6797" s="4">
        <v>42898</v>
      </c>
      <c r="C6797" s="650" t="s">
        <v>863</v>
      </c>
      <c r="D6797" s="648" t="s">
        <v>82</v>
      </c>
      <c r="E6797" s="648">
        <f>VLOOKUP(D6797,ID對照表!A:B,2,FALSE)</f>
        <v>57</v>
      </c>
      <c r="F6797" s="648">
        <f>VLOOKUP($A6797,PH!$A:$H,5,TRUE)</f>
        <v>7.99</v>
      </c>
      <c r="G6797" s="648">
        <f>VLOOKUP($A6797,PH!$A:$H,6,TRUE)</f>
        <v>34.200000000000003</v>
      </c>
      <c r="H6797" s="648">
        <f>VLOOKUP($A6797,PH!$A:$H,7,TRUE)</f>
        <v>31.31</v>
      </c>
      <c r="I6797" s="648">
        <f>VLOOKUP($A6797,PH!$A:$H,8,TRUE)</f>
        <v>68.650000000000006</v>
      </c>
    </row>
    <row r="6798" spans="1:9" x14ac:dyDescent="0.25">
      <c r="A6798" s="648" t="str">
        <f t="shared" si="106"/>
        <v>2017/06/12-19:02:39</v>
      </c>
      <c r="B6798" s="4">
        <v>42898</v>
      </c>
      <c r="C6798" s="650" t="s">
        <v>864</v>
      </c>
      <c r="D6798" s="648" t="s">
        <v>82</v>
      </c>
      <c r="E6798" s="648">
        <f>VLOOKUP(D6798,ID對照表!A:B,2,FALSE)</f>
        <v>57</v>
      </c>
      <c r="F6798" s="648">
        <f>VLOOKUP($A6798,PH!$A:$H,5,TRUE)</f>
        <v>7.99</v>
      </c>
      <c r="G6798" s="648">
        <f>VLOOKUP($A6798,PH!$A:$H,6,TRUE)</f>
        <v>34.200000000000003</v>
      </c>
      <c r="H6798" s="648">
        <f>VLOOKUP($A6798,PH!$A:$H,7,TRUE)</f>
        <v>31.31</v>
      </c>
      <c r="I6798" s="648">
        <f>VLOOKUP($A6798,PH!$A:$H,8,TRUE)</f>
        <v>68.650000000000006</v>
      </c>
    </row>
    <row r="6799" spans="1:9" x14ac:dyDescent="0.25">
      <c r="A6799" s="648" t="str">
        <f t="shared" si="106"/>
        <v>2017/06/12-19:04:42</v>
      </c>
      <c r="B6799" s="4">
        <v>42898</v>
      </c>
      <c r="C6799" s="650" t="s">
        <v>865</v>
      </c>
      <c r="D6799" s="648" t="s">
        <v>82</v>
      </c>
      <c r="E6799" s="648">
        <f>VLOOKUP(D6799,ID對照表!A:B,2,FALSE)</f>
        <v>57</v>
      </c>
      <c r="F6799" s="648">
        <f>VLOOKUP($A6799,PH!$A:$H,5,TRUE)</f>
        <v>7.99</v>
      </c>
      <c r="G6799" s="648">
        <f>VLOOKUP($A6799,PH!$A:$H,6,TRUE)</f>
        <v>34.200000000000003</v>
      </c>
      <c r="H6799" s="648">
        <f>VLOOKUP($A6799,PH!$A:$H,7,TRUE)</f>
        <v>31.31</v>
      </c>
      <c r="I6799" s="648">
        <f>VLOOKUP($A6799,PH!$A:$H,8,TRUE)</f>
        <v>68.650000000000006</v>
      </c>
    </row>
    <row r="6800" spans="1:9" x14ac:dyDescent="0.25">
      <c r="A6800" s="648" t="str">
        <f t="shared" si="106"/>
        <v>2017/06/12-19:14:19</v>
      </c>
      <c r="B6800" s="4">
        <v>42898</v>
      </c>
      <c r="C6800" s="650" t="s">
        <v>866</v>
      </c>
      <c r="D6800" s="648" t="s">
        <v>157</v>
      </c>
      <c r="E6800" s="648">
        <f>VLOOKUP(D6800,ID對照表!A:B,2,FALSE)</f>
        <v>76</v>
      </c>
      <c r="F6800" s="648">
        <f>VLOOKUP($A6800,PH!$A:$H,5,TRUE)</f>
        <v>8.0399999999999991</v>
      </c>
      <c r="G6800" s="648">
        <f>VLOOKUP($A6800,PH!$A:$H,6,TRUE)</f>
        <v>34.1</v>
      </c>
      <c r="H6800" s="648">
        <f>VLOOKUP($A6800,PH!$A:$H,7,TRUE)</f>
        <v>31.23</v>
      </c>
      <c r="I6800" s="648">
        <f>VLOOKUP($A6800,PH!$A:$H,8,TRUE)</f>
        <v>68.56</v>
      </c>
    </row>
    <row r="6801" spans="1:9" x14ac:dyDescent="0.25">
      <c r="A6801" s="648" t="str">
        <f t="shared" si="106"/>
        <v>2017/06/12-19:14:23</v>
      </c>
      <c r="B6801" s="4">
        <v>42898</v>
      </c>
      <c r="C6801" s="650" t="s">
        <v>867</v>
      </c>
      <c r="D6801" s="648" t="s">
        <v>157</v>
      </c>
      <c r="E6801" s="648">
        <f>VLOOKUP(D6801,ID對照表!A:B,2,FALSE)</f>
        <v>76</v>
      </c>
      <c r="F6801" s="648">
        <f>VLOOKUP($A6801,PH!$A:$H,5,TRUE)</f>
        <v>8.0399999999999991</v>
      </c>
      <c r="G6801" s="648">
        <f>VLOOKUP($A6801,PH!$A:$H,6,TRUE)</f>
        <v>34.1</v>
      </c>
      <c r="H6801" s="648">
        <f>VLOOKUP($A6801,PH!$A:$H,7,TRUE)</f>
        <v>31.23</v>
      </c>
      <c r="I6801" s="648">
        <f>VLOOKUP($A6801,PH!$A:$H,8,TRUE)</f>
        <v>68.56</v>
      </c>
    </row>
    <row r="6802" spans="1:9" x14ac:dyDescent="0.25">
      <c r="A6802" s="648" t="str">
        <f t="shared" si="106"/>
        <v>2017/06/12-19:17:17</v>
      </c>
      <c r="B6802" s="4">
        <v>42898</v>
      </c>
      <c r="C6802" s="650" t="s">
        <v>868</v>
      </c>
      <c r="D6802" s="648" t="s">
        <v>46</v>
      </c>
      <c r="E6802" s="648">
        <f>VLOOKUP(D6802,ID對照表!A:B,2,FALSE)</f>
        <v>23</v>
      </c>
      <c r="F6802" s="648">
        <f>VLOOKUP($A6802,PH!$A:$H,5,TRUE)</f>
        <v>8.06</v>
      </c>
      <c r="G6802" s="648">
        <f>VLOOKUP($A6802,PH!$A:$H,6,TRUE)</f>
        <v>34.1</v>
      </c>
      <c r="H6802" s="648">
        <f>VLOOKUP($A6802,PH!$A:$H,7,TRUE)</f>
        <v>31.2</v>
      </c>
      <c r="I6802" s="648">
        <f>VLOOKUP($A6802,PH!$A:$H,8,TRUE)</f>
        <v>69.33</v>
      </c>
    </row>
    <row r="6803" spans="1:9" x14ac:dyDescent="0.25">
      <c r="A6803" s="648" t="str">
        <f t="shared" si="106"/>
        <v>2017/06/12-19:26:54</v>
      </c>
      <c r="B6803" s="4">
        <v>42898</v>
      </c>
      <c r="C6803" s="650" t="s">
        <v>869</v>
      </c>
      <c r="D6803" s="648" t="s">
        <v>46</v>
      </c>
      <c r="E6803" s="648">
        <f>VLOOKUP(D6803,ID對照表!A:B,2,FALSE)</f>
        <v>23</v>
      </c>
      <c r="F6803" s="648">
        <f>VLOOKUP($A6803,PH!$A:$H,5,TRUE)</f>
        <v>7.94</v>
      </c>
      <c r="G6803" s="648">
        <f>VLOOKUP($A6803,PH!$A:$H,6,TRUE)</f>
        <v>34</v>
      </c>
      <c r="H6803" s="648">
        <f>VLOOKUP($A6803,PH!$A:$H,7,TRUE)</f>
        <v>31.15</v>
      </c>
      <c r="I6803" s="648">
        <f>VLOOKUP($A6803,PH!$A:$H,8,TRUE)</f>
        <v>69.78</v>
      </c>
    </row>
    <row r="6804" spans="1:9" x14ac:dyDescent="0.25">
      <c r="A6804" s="648" t="str">
        <f t="shared" si="106"/>
        <v>2017/06/12-19:27:00</v>
      </c>
      <c r="B6804" s="4">
        <v>42898</v>
      </c>
      <c r="C6804" s="650" t="s">
        <v>671</v>
      </c>
      <c r="D6804" s="648" t="s">
        <v>46</v>
      </c>
      <c r="E6804" s="648">
        <f>VLOOKUP(D6804,ID對照表!A:B,2,FALSE)</f>
        <v>23</v>
      </c>
      <c r="F6804" s="648">
        <f>VLOOKUP($A6804,PH!$A:$H,5,TRUE)</f>
        <v>7.94</v>
      </c>
      <c r="G6804" s="648">
        <f>VLOOKUP($A6804,PH!$A:$H,6,TRUE)</f>
        <v>34</v>
      </c>
      <c r="H6804" s="648">
        <f>VLOOKUP($A6804,PH!$A:$H,7,TRUE)</f>
        <v>31.15</v>
      </c>
      <c r="I6804" s="648">
        <f>VLOOKUP($A6804,PH!$A:$H,8,TRUE)</f>
        <v>69.78</v>
      </c>
    </row>
    <row r="6805" spans="1:9" x14ac:dyDescent="0.25">
      <c r="A6805" s="648" t="str">
        <f t="shared" si="106"/>
        <v>2017/06/12-19:56:23</v>
      </c>
      <c r="B6805" s="4">
        <v>42898</v>
      </c>
      <c r="C6805" s="650" t="s">
        <v>870</v>
      </c>
      <c r="D6805" s="648" t="s">
        <v>82</v>
      </c>
      <c r="E6805" s="648">
        <f>VLOOKUP(D6805,ID對照表!A:B,2,FALSE)</f>
        <v>57</v>
      </c>
      <c r="F6805" s="648">
        <f>VLOOKUP($A6805,PH!$A:$H,5,TRUE)</f>
        <v>7.54</v>
      </c>
      <c r="G6805" s="648">
        <f>VLOOKUP($A6805,PH!$A:$H,6,TRUE)</f>
        <v>33.9</v>
      </c>
      <c r="H6805" s="648">
        <f>VLOOKUP($A6805,PH!$A:$H,7,TRUE)</f>
        <v>31.03</v>
      </c>
      <c r="I6805" s="648">
        <f>VLOOKUP($A6805,PH!$A:$H,8,TRUE)</f>
        <v>70.849999999999994</v>
      </c>
    </row>
    <row r="6806" spans="1:9" x14ac:dyDescent="0.25">
      <c r="A6806" s="648" t="str">
        <f t="shared" si="106"/>
        <v>2017/06/12-21:58:40</v>
      </c>
      <c r="B6806" s="4">
        <v>42898</v>
      </c>
      <c r="C6806" s="650" t="s">
        <v>871</v>
      </c>
      <c r="D6806" s="648" t="s">
        <v>63</v>
      </c>
      <c r="E6806" s="648">
        <f>VLOOKUP(D6806,ID對照表!A:B,2,FALSE)</f>
        <v>25</v>
      </c>
      <c r="F6806" s="648">
        <f>VLOOKUP($A6806,PH!$A:$H,5,TRUE)</f>
        <v>7.63</v>
      </c>
      <c r="G6806" s="648">
        <f>VLOOKUP($A6806,PH!$A:$H,6,TRUE)</f>
        <v>33.200000000000003</v>
      </c>
      <c r="H6806" s="648">
        <f>VLOOKUP($A6806,PH!$A:$H,7,TRUE)</f>
        <v>30.04</v>
      </c>
      <c r="I6806" s="648">
        <f>VLOOKUP($A6806,PH!$A:$H,8,TRUE)</f>
        <v>73.569999999999993</v>
      </c>
    </row>
    <row r="6807" spans="1:9" x14ac:dyDescent="0.25">
      <c r="A6807" s="648" t="str">
        <f t="shared" si="106"/>
        <v>2017/06/12-22:07:09</v>
      </c>
      <c r="B6807" s="4">
        <v>42898</v>
      </c>
      <c r="C6807" s="650" t="s">
        <v>872</v>
      </c>
      <c r="D6807" s="648" t="s">
        <v>63</v>
      </c>
      <c r="E6807" s="648">
        <f>VLOOKUP(D6807,ID對照表!A:B,2,FALSE)</f>
        <v>25</v>
      </c>
      <c r="F6807" s="648">
        <f>VLOOKUP($A6807,PH!$A:$H,5,TRUE)</f>
        <v>7.57</v>
      </c>
      <c r="G6807" s="648">
        <f>VLOOKUP($A6807,PH!$A:$H,6,TRUE)</f>
        <v>33.1</v>
      </c>
      <c r="H6807" s="648">
        <f>VLOOKUP($A6807,PH!$A:$H,7,TRUE)</f>
        <v>28.14</v>
      </c>
      <c r="I6807" s="648">
        <f>VLOOKUP($A6807,PH!$A:$H,8,TRUE)</f>
        <v>86.29</v>
      </c>
    </row>
    <row r="6808" spans="1:9" x14ac:dyDescent="0.25">
      <c r="A6808" s="648" t="str">
        <f t="shared" si="106"/>
        <v>2017/06/12-22:36:30</v>
      </c>
      <c r="B6808" s="4">
        <v>42898</v>
      </c>
      <c r="C6808" s="650" t="s">
        <v>873</v>
      </c>
      <c r="D6808" s="648" t="s">
        <v>84</v>
      </c>
      <c r="E6808" s="648">
        <f>VLOOKUP(D6808,ID對照表!A:B,2,FALSE)</f>
        <v>60</v>
      </c>
      <c r="F6808" s="648">
        <f>VLOOKUP($A6808,PH!$A:$H,5,TRUE)</f>
        <v>7.66</v>
      </c>
      <c r="G6808" s="648">
        <f>VLOOKUP($A6808,PH!$A:$H,6,TRUE)</f>
        <v>32.9</v>
      </c>
      <c r="H6808" s="648">
        <f>VLOOKUP($A6808,PH!$A:$H,7,TRUE)</f>
        <v>28.04</v>
      </c>
      <c r="I6808" s="648">
        <f>VLOOKUP($A6808,PH!$A:$H,8,TRUE)</f>
        <v>87.15</v>
      </c>
    </row>
    <row r="6809" spans="1:9" x14ac:dyDescent="0.25">
      <c r="A6809" s="648" t="str">
        <f t="shared" si="106"/>
        <v>2017/06/12-23:11:52</v>
      </c>
      <c r="B6809" s="4">
        <v>42898</v>
      </c>
      <c r="C6809" s="650" t="s">
        <v>874</v>
      </c>
      <c r="D6809" s="648" t="s">
        <v>63</v>
      </c>
      <c r="E6809" s="648">
        <f>VLOOKUP(D6809,ID對照表!A:B,2,FALSE)</f>
        <v>25</v>
      </c>
      <c r="F6809" s="648">
        <f>VLOOKUP($A6809,PH!$A:$H,5,TRUE)</f>
        <v>7.53</v>
      </c>
      <c r="G6809" s="648">
        <f>VLOOKUP($A6809,PH!$A:$H,6,TRUE)</f>
        <v>32.700000000000003</v>
      </c>
      <c r="H6809" s="648">
        <f>VLOOKUP($A6809,PH!$A:$H,7,TRUE)</f>
        <v>28.25</v>
      </c>
      <c r="I6809" s="648">
        <f>VLOOKUP($A6809,PH!$A:$H,8,TRUE)</f>
        <v>85.45</v>
      </c>
    </row>
    <row r="6810" spans="1:9" x14ac:dyDescent="0.25">
      <c r="A6810" s="648" t="str">
        <f t="shared" si="106"/>
        <v>2017/06/12-23:21:17</v>
      </c>
      <c r="B6810" s="4">
        <v>42898</v>
      </c>
      <c r="C6810" s="650" t="s">
        <v>875</v>
      </c>
      <c r="D6810" s="648" t="s">
        <v>70</v>
      </c>
      <c r="E6810" s="648">
        <f>VLOOKUP(D6810,ID對照表!A:B,2,FALSE)</f>
        <v>46</v>
      </c>
      <c r="F6810" s="648">
        <f>VLOOKUP($A6810,PH!$A:$H,5,TRUE)</f>
        <v>7.45</v>
      </c>
      <c r="G6810" s="648">
        <f>VLOOKUP($A6810,PH!$A:$H,6,TRUE)</f>
        <v>32.700000000000003</v>
      </c>
      <c r="H6810" s="648">
        <f>VLOOKUP($A6810,PH!$A:$H,7,TRUE)</f>
        <v>28.22</v>
      </c>
      <c r="I6810" s="648">
        <f>VLOOKUP($A6810,PH!$A:$H,8,TRUE)</f>
        <v>85.34</v>
      </c>
    </row>
    <row r="6811" spans="1:9" x14ac:dyDescent="0.25">
      <c r="A6811" s="648" t="str">
        <f t="shared" si="106"/>
        <v>2017/06/12-23:25:37</v>
      </c>
      <c r="B6811" s="4">
        <v>42898</v>
      </c>
      <c r="C6811" s="650" t="s">
        <v>876</v>
      </c>
      <c r="D6811" s="648" t="s">
        <v>70</v>
      </c>
      <c r="E6811" s="648">
        <f>VLOOKUP(D6811,ID對照表!A:B,2,FALSE)</f>
        <v>46</v>
      </c>
      <c r="F6811" s="648">
        <f>VLOOKUP($A6811,PH!$A:$H,5,TRUE)</f>
        <v>7.45</v>
      </c>
      <c r="G6811" s="648">
        <f>VLOOKUP($A6811,PH!$A:$H,6,TRUE)</f>
        <v>32.700000000000003</v>
      </c>
      <c r="H6811" s="648">
        <f>VLOOKUP($A6811,PH!$A:$H,7,TRUE)</f>
        <v>28.22</v>
      </c>
      <c r="I6811" s="648">
        <f>VLOOKUP($A6811,PH!$A:$H,8,TRUE)</f>
        <v>85.34</v>
      </c>
    </row>
    <row r="6812" spans="1:9" x14ac:dyDescent="0.25">
      <c r="A6812" s="648" t="str">
        <f t="shared" si="106"/>
        <v>2017/06/13-01:27:18</v>
      </c>
      <c r="B6812" s="4">
        <v>42899</v>
      </c>
      <c r="C6812" s="650" t="s">
        <v>877</v>
      </c>
      <c r="D6812" s="648" t="s">
        <v>70</v>
      </c>
      <c r="E6812" s="648">
        <f>VLOOKUP(D6812,ID對照表!A:B,2,FALSE)</f>
        <v>46</v>
      </c>
      <c r="F6812" s="648">
        <f>VLOOKUP($A6812,PH!$A:$H,5,TRUE)</f>
        <v>7.37</v>
      </c>
      <c r="G6812" s="648">
        <f>VLOOKUP($A6812,PH!$A:$H,6,TRUE)</f>
        <v>32.1</v>
      </c>
      <c r="H6812" s="648">
        <f>VLOOKUP($A6812,PH!$A:$H,7,TRUE)</f>
        <v>28.35</v>
      </c>
      <c r="I6812" s="648">
        <f>VLOOKUP($A6812,PH!$A:$H,8,TRUE)</f>
        <v>83.91</v>
      </c>
    </row>
    <row r="6813" spans="1:9" x14ac:dyDescent="0.25">
      <c r="A6813" s="648" t="str">
        <f t="shared" si="106"/>
        <v>2017/06/13-01:29:44</v>
      </c>
      <c r="B6813" s="4">
        <v>42899</v>
      </c>
      <c r="C6813" s="650" t="s">
        <v>878</v>
      </c>
      <c r="D6813" s="648" t="s">
        <v>70</v>
      </c>
      <c r="E6813" s="648">
        <f>VLOOKUP(D6813,ID對照表!A:B,2,FALSE)</f>
        <v>46</v>
      </c>
      <c r="F6813" s="648">
        <f>VLOOKUP($A6813,PH!$A:$H,5,TRUE)</f>
        <v>7.37</v>
      </c>
      <c r="G6813" s="648">
        <f>VLOOKUP($A6813,PH!$A:$H,6,TRUE)</f>
        <v>32.1</v>
      </c>
      <c r="H6813" s="648">
        <f>VLOOKUP($A6813,PH!$A:$H,7,TRUE)</f>
        <v>28.35</v>
      </c>
      <c r="I6813" s="648">
        <f>VLOOKUP($A6813,PH!$A:$H,8,TRUE)</f>
        <v>83.91</v>
      </c>
    </row>
    <row r="6814" spans="1:9" x14ac:dyDescent="0.25">
      <c r="A6814" s="648" t="str">
        <f t="shared" si="106"/>
        <v>2017/06/13-02:21:21</v>
      </c>
      <c r="B6814" s="4">
        <v>42899</v>
      </c>
      <c r="C6814" s="650" t="s">
        <v>879</v>
      </c>
      <c r="D6814" s="648" t="s">
        <v>63</v>
      </c>
      <c r="E6814" s="648">
        <f>VLOOKUP(D6814,ID對照表!A:B,2,FALSE)</f>
        <v>25</v>
      </c>
      <c r="F6814" s="648">
        <f>VLOOKUP($A6814,PH!$A:$H,5,TRUE)</f>
        <v>7.44</v>
      </c>
      <c r="G6814" s="648">
        <f>VLOOKUP($A6814,PH!$A:$H,6,TRUE)</f>
        <v>31.6</v>
      </c>
      <c r="H6814" s="648">
        <f>VLOOKUP($A6814,PH!$A:$H,7,TRUE)</f>
        <v>27.67</v>
      </c>
      <c r="I6814" s="648">
        <f>VLOOKUP($A6814,PH!$A:$H,8,TRUE)</f>
        <v>86.18</v>
      </c>
    </row>
    <row r="6815" spans="1:9" x14ac:dyDescent="0.25">
      <c r="A6815" s="648" t="str">
        <f t="shared" si="106"/>
        <v>2017/06/13-03:24:38</v>
      </c>
      <c r="B6815" s="4">
        <v>42899</v>
      </c>
      <c r="C6815" s="650" t="s">
        <v>880</v>
      </c>
      <c r="D6815" s="648" t="s">
        <v>1</v>
      </c>
      <c r="E6815" s="648">
        <f>VLOOKUP(D6815,ID對照表!A:B,2,FALSE)</f>
        <v>3</v>
      </c>
      <c r="F6815" s="648">
        <f>VLOOKUP($A6815,PH!$A:$H,5,TRUE)</f>
        <v>7.4</v>
      </c>
      <c r="G6815" s="648">
        <f>VLOOKUP($A6815,PH!$A:$H,6,TRUE)</f>
        <v>31.4</v>
      </c>
      <c r="H6815" s="648">
        <f>VLOOKUP($A6815,PH!$A:$H,7,TRUE)</f>
        <v>27.37</v>
      </c>
      <c r="I6815" s="648">
        <f>VLOOKUP($A6815,PH!$A:$H,8,TRUE)</f>
        <v>85.37</v>
      </c>
    </row>
    <row r="6816" spans="1:9" x14ac:dyDescent="0.25">
      <c r="A6816" s="648" t="str">
        <f t="shared" si="106"/>
        <v>2017/06/13-03:25:11</v>
      </c>
      <c r="B6816" s="4">
        <v>42899</v>
      </c>
      <c r="C6816" s="650" t="s">
        <v>881</v>
      </c>
      <c r="D6816" s="648" t="s">
        <v>1</v>
      </c>
      <c r="E6816" s="648">
        <f>VLOOKUP(D6816,ID對照表!A:B,2,FALSE)</f>
        <v>3</v>
      </c>
      <c r="F6816" s="648">
        <f>VLOOKUP($A6816,PH!$A:$H,5,TRUE)</f>
        <v>7.4</v>
      </c>
      <c r="G6816" s="648">
        <f>VLOOKUP($A6816,PH!$A:$H,6,TRUE)</f>
        <v>31.4</v>
      </c>
      <c r="H6816" s="648">
        <f>VLOOKUP($A6816,PH!$A:$H,7,TRUE)</f>
        <v>27.37</v>
      </c>
      <c r="I6816" s="648">
        <f>VLOOKUP($A6816,PH!$A:$H,8,TRUE)</f>
        <v>85.37</v>
      </c>
    </row>
    <row r="6817" spans="1:9" x14ac:dyDescent="0.25">
      <c r="A6817" s="648" t="str">
        <f t="shared" si="106"/>
        <v>2017/06/13-04:04:50</v>
      </c>
      <c r="B6817" s="4">
        <v>42899</v>
      </c>
      <c r="C6817" s="650" t="s">
        <v>882</v>
      </c>
      <c r="D6817" s="648" t="s">
        <v>1</v>
      </c>
      <c r="E6817" s="648">
        <f>VLOOKUP(D6817,ID對照表!A:B,2,FALSE)</f>
        <v>3</v>
      </c>
      <c r="F6817" s="648">
        <f>VLOOKUP($A6817,PH!$A:$H,5,TRUE)</f>
        <v>7.41</v>
      </c>
      <c r="G6817" s="648">
        <f>VLOOKUP($A6817,PH!$A:$H,6,TRUE)</f>
        <v>31.2</v>
      </c>
      <c r="H6817" s="648">
        <f>VLOOKUP($A6817,PH!$A:$H,7,TRUE)</f>
        <v>27.05</v>
      </c>
      <c r="I6817" s="648">
        <f>VLOOKUP($A6817,PH!$A:$H,8,TRUE)</f>
        <v>84.65</v>
      </c>
    </row>
    <row r="6818" spans="1:9" x14ac:dyDescent="0.25">
      <c r="A6818" s="648" t="str">
        <f t="shared" si="106"/>
        <v>2017/06/13-04:04:59</v>
      </c>
      <c r="B6818" s="4">
        <v>42899</v>
      </c>
      <c r="C6818" s="650" t="s">
        <v>883</v>
      </c>
      <c r="D6818" s="648" t="s">
        <v>1</v>
      </c>
      <c r="E6818" s="648">
        <f>VLOOKUP(D6818,ID對照表!A:B,2,FALSE)</f>
        <v>3</v>
      </c>
      <c r="F6818" s="648">
        <f>VLOOKUP($A6818,PH!$A:$H,5,TRUE)</f>
        <v>7.41</v>
      </c>
      <c r="G6818" s="648">
        <f>VLOOKUP($A6818,PH!$A:$H,6,TRUE)</f>
        <v>31.2</v>
      </c>
      <c r="H6818" s="648">
        <f>VLOOKUP($A6818,PH!$A:$H,7,TRUE)</f>
        <v>27.05</v>
      </c>
      <c r="I6818" s="648">
        <f>VLOOKUP($A6818,PH!$A:$H,8,TRUE)</f>
        <v>84.65</v>
      </c>
    </row>
    <row r="6819" spans="1:9" x14ac:dyDescent="0.25">
      <c r="A6819" s="648" t="str">
        <f t="shared" si="106"/>
        <v>2017/06/13-04:05:15</v>
      </c>
      <c r="B6819" s="4">
        <v>42899</v>
      </c>
      <c r="C6819" s="650" t="s">
        <v>884</v>
      </c>
      <c r="D6819" s="648" t="s">
        <v>1</v>
      </c>
      <c r="E6819" s="648">
        <f>VLOOKUP(D6819,ID對照表!A:B,2,FALSE)</f>
        <v>3</v>
      </c>
      <c r="F6819" s="648">
        <f>VLOOKUP($A6819,PH!$A:$H,5,TRUE)</f>
        <v>7.41</v>
      </c>
      <c r="G6819" s="648">
        <f>VLOOKUP($A6819,PH!$A:$H,6,TRUE)</f>
        <v>31.2</v>
      </c>
      <c r="H6819" s="648">
        <f>VLOOKUP($A6819,PH!$A:$H,7,TRUE)</f>
        <v>27.05</v>
      </c>
      <c r="I6819" s="648">
        <f>VLOOKUP($A6819,PH!$A:$H,8,TRUE)</f>
        <v>84.65</v>
      </c>
    </row>
    <row r="6820" spans="1:9" x14ac:dyDescent="0.25">
      <c r="A6820" s="648" t="str">
        <f t="shared" si="106"/>
        <v>2017/06/13-04:09:06</v>
      </c>
      <c r="B6820" s="4">
        <v>42899</v>
      </c>
      <c r="C6820" s="650" t="s">
        <v>885</v>
      </c>
      <c r="D6820" s="648" t="s">
        <v>1</v>
      </c>
      <c r="E6820" s="648">
        <f>VLOOKUP(D6820,ID對照表!A:B,2,FALSE)</f>
        <v>3</v>
      </c>
      <c r="F6820" s="648">
        <f>VLOOKUP($A6820,PH!$A:$H,5,TRUE)</f>
        <v>7.33</v>
      </c>
      <c r="G6820" s="648">
        <f>VLOOKUP($A6820,PH!$A:$H,6,TRUE)</f>
        <v>31.2</v>
      </c>
      <c r="H6820" s="648">
        <f>VLOOKUP($A6820,PH!$A:$H,7,TRUE)</f>
        <v>26.98</v>
      </c>
      <c r="I6820" s="648">
        <f>VLOOKUP($A6820,PH!$A:$H,8,TRUE)</f>
        <v>85.43</v>
      </c>
    </row>
    <row r="6821" spans="1:9" x14ac:dyDescent="0.25">
      <c r="A6821" s="648" t="str">
        <f t="shared" si="106"/>
        <v>2017/06/13-08:11:13</v>
      </c>
      <c r="B6821" s="4">
        <v>42899</v>
      </c>
      <c r="C6821" s="650" t="s">
        <v>886</v>
      </c>
      <c r="D6821" s="648" t="s">
        <v>887</v>
      </c>
      <c r="E6821" s="648">
        <f>VLOOKUP(D6821,ID對照表!A:B,2,FALSE)</f>
        <v>102</v>
      </c>
      <c r="F6821" s="648">
        <f>VLOOKUP($A6821,PH!$A:$H,5,TRUE)</f>
        <v>7.48</v>
      </c>
      <c r="G6821" s="648">
        <f>VLOOKUP($A6821,PH!$A:$H,6,TRUE)</f>
        <v>30.9</v>
      </c>
      <c r="H6821" s="648">
        <f>VLOOKUP($A6821,PH!$A:$H,7,TRUE)</f>
        <v>29.95</v>
      </c>
      <c r="I6821" s="648">
        <f>VLOOKUP($A6821,PH!$A:$H,8,TRUE)</f>
        <v>72.11</v>
      </c>
    </row>
    <row r="6822" spans="1:9" x14ac:dyDescent="0.25">
      <c r="A6822" s="648" t="str">
        <f t="shared" si="106"/>
        <v>2017/06/13-08:11:34</v>
      </c>
      <c r="B6822" s="4">
        <v>42899</v>
      </c>
      <c r="C6822" s="650" t="s">
        <v>888</v>
      </c>
      <c r="D6822" s="648" t="s">
        <v>887</v>
      </c>
      <c r="E6822" s="648">
        <f>VLOOKUP(D6822,ID對照表!A:B,2,FALSE)</f>
        <v>102</v>
      </c>
      <c r="F6822" s="648">
        <f>VLOOKUP($A6822,PH!$A:$H,5,TRUE)</f>
        <v>7.48</v>
      </c>
      <c r="G6822" s="648">
        <f>VLOOKUP($A6822,PH!$A:$H,6,TRUE)</f>
        <v>30.9</v>
      </c>
      <c r="H6822" s="648">
        <f>VLOOKUP($A6822,PH!$A:$H,7,TRUE)</f>
        <v>29.95</v>
      </c>
      <c r="I6822" s="648">
        <f>VLOOKUP($A6822,PH!$A:$H,8,TRUE)</f>
        <v>72.11</v>
      </c>
    </row>
    <row r="6823" spans="1:9" x14ac:dyDescent="0.25">
      <c r="A6823" s="648" t="str">
        <f t="shared" si="106"/>
        <v>2017/06/13-08:11:37</v>
      </c>
      <c r="B6823" s="4">
        <v>42899</v>
      </c>
      <c r="C6823" s="650" t="s">
        <v>889</v>
      </c>
      <c r="D6823" s="648" t="s">
        <v>887</v>
      </c>
      <c r="E6823" s="648">
        <f>VLOOKUP(D6823,ID對照表!A:B,2,FALSE)</f>
        <v>102</v>
      </c>
      <c r="F6823" s="648">
        <f>VLOOKUP($A6823,PH!$A:$H,5,TRUE)</f>
        <v>7.48</v>
      </c>
      <c r="G6823" s="648">
        <f>VLOOKUP($A6823,PH!$A:$H,6,TRUE)</f>
        <v>30.9</v>
      </c>
      <c r="H6823" s="648">
        <f>VLOOKUP($A6823,PH!$A:$H,7,TRUE)</f>
        <v>29.95</v>
      </c>
      <c r="I6823" s="648">
        <f>VLOOKUP($A6823,PH!$A:$H,8,TRUE)</f>
        <v>72.11</v>
      </c>
    </row>
    <row r="6824" spans="1:9" x14ac:dyDescent="0.25">
      <c r="A6824" s="648" t="str">
        <f t="shared" si="106"/>
        <v>2017/06/13-08:11:39</v>
      </c>
      <c r="B6824" s="4">
        <v>42899</v>
      </c>
      <c r="C6824" s="650" t="s">
        <v>890</v>
      </c>
      <c r="D6824" s="648" t="s">
        <v>887</v>
      </c>
      <c r="E6824" s="648">
        <f>VLOOKUP(D6824,ID對照表!A:B,2,FALSE)</f>
        <v>102</v>
      </c>
      <c r="F6824" s="648">
        <f>VLOOKUP($A6824,PH!$A:$H,5,TRUE)</f>
        <v>7.48</v>
      </c>
      <c r="G6824" s="648">
        <f>VLOOKUP($A6824,PH!$A:$H,6,TRUE)</f>
        <v>30.9</v>
      </c>
      <c r="H6824" s="648">
        <f>VLOOKUP($A6824,PH!$A:$H,7,TRUE)</f>
        <v>29.95</v>
      </c>
      <c r="I6824" s="648">
        <f>VLOOKUP($A6824,PH!$A:$H,8,TRUE)</f>
        <v>72.11</v>
      </c>
    </row>
    <row r="6825" spans="1:9" x14ac:dyDescent="0.25">
      <c r="A6825" s="648" t="str">
        <f t="shared" si="106"/>
        <v>2017/06/13-08:11:40</v>
      </c>
      <c r="B6825" s="4">
        <v>42899</v>
      </c>
      <c r="C6825" s="650" t="s">
        <v>891</v>
      </c>
      <c r="D6825" s="648" t="s">
        <v>887</v>
      </c>
      <c r="E6825" s="648">
        <f>VLOOKUP(D6825,ID對照表!A:B,2,FALSE)</f>
        <v>102</v>
      </c>
      <c r="F6825" s="648">
        <f>VLOOKUP($A6825,PH!$A:$H,5,TRUE)</f>
        <v>7.48</v>
      </c>
      <c r="G6825" s="648">
        <f>VLOOKUP($A6825,PH!$A:$H,6,TRUE)</f>
        <v>30.9</v>
      </c>
      <c r="H6825" s="648">
        <f>VLOOKUP($A6825,PH!$A:$H,7,TRUE)</f>
        <v>29.95</v>
      </c>
      <c r="I6825" s="648">
        <f>VLOOKUP($A6825,PH!$A:$H,8,TRUE)</f>
        <v>72.11</v>
      </c>
    </row>
    <row r="6826" spans="1:9" x14ac:dyDescent="0.25">
      <c r="A6826" s="648" t="str">
        <f t="shared" si="106"/>
        <v>2017/06/13-08:11:42</v>
      </c>
      <c r="B6826" s="4">
        <v>42899</v>
      </c>
      <c r="C6826" s="650" t="s">
        <v>892</v>
      </c>
      <c r="D6826" s="648" t="s">
        <v>887</v>
      </c>
      <c r="E6826" s="648">
        <f>VLOOKUP(D6826,ID對照表!A:B,2,FALSE)</f>
        <v>102</v>
      </c>
      <c r="F6826" s="648">
        <f>VLOOKUP($A6826,PH!$A:$H,5,TRUE)</f>
        <v>7.48</v>
      </c>
      <c r="G6826" s="648">
        <f>VLOOKUP($A6826,PH!$A:$H,6,TRUE)</f>
        <v>30.9</v>
      </c>
      <c r="H6826" s="648">
        <f>VLOOKUP($A6826,PH!$A:$H,7,TRUE)</f>
        <v>29.95</v>
      </c>
      <c r="I6826" s="648">
        <f>VLOOKUP($A6826,PH!$A:$H,8,TRUE)</f>
        <v>72.11</v>
      </c>
    </row>
    <row r="6827" spans="1:9" x14ac:dyDescent="0.25">
      <c r="A6827" s="648" t="str">
        <f t="shared" si="106"/>
        <v>2017/06/13-08:11:44</v>
      </c>
      <c r="B6827" s="4">
        <v>42899</v>
      </c>
      <c r="C6827" s="650" t="s">
        <v>893</v>
      </c>
      <c r="D6827" s="648" t="s">
        <v>887</v>
      </c>
      <c r="E6827" s="648">
        <f>VLOOKUP(D6827,ID對照表!A:B,2,FALSE)</f>
        <v>102</v>
      </c>
      <c r="F6827" s="648">
        <f>VLOOKUP($A6827,PH!$A:$H,5,TRUE)</f>
        <v>7.48</v>
      </c>
      <c r="G6827" s="648">
        <f>VLOOKUP($A6827,PH!$A:$H,6,TRUE)</f>
        <v>30.9</v>
      </c>
      <c r="H6827" s="648">
        <f>VLOOKUP($A6827,PH!$A:$H,7,TRUE)</f>
        <v>29.95</v>
      </c>
      <c r="I6827" s="648">
        <f>VLOOKUP($A6827,PH!$A:$H,8,TRUE)</f>
        <v>72.11</v>
      </c>
    </row>
    <row r="6828" spans="1:9" x14ac:dyDescent="0.25">
      <c r="A6828" s="648" t="str">
        <f t="shared" si="106"/>
        <v>2017/06/13-15:43:27</v>
      </c>
      <c r="B6828" s="4">
        <v>42899</v>
      </c>
      <c r="C6828" s="650" t="s">
        <v>894</v>
      </c>
      <c r="D6828" s="648" t="s">
        <v>1</v>
      </c>
      <c r="E6828" s="648">
        <f>VLOOKUP(D6828,ID對照表!A:B,2,FALSE)</f>
        <v>3</v>
      </c>
      <c r="F6828" s="648">
        <f>VLOOKUP($A6828,PH!$A:$H,5,TRUE)</f>
        <v>8.1999999999999993</v>
      </c>
      <c r="G6828" s="648">
        <f>VLOOKUP($A6828,PH!$A:$H,6,TRUE)</f>
        <v>34.700000000000003</v>
      </c>
      <c r="H6828" s="648">
        <f>VLOOKUP($A6828,PH!$A:$H,7,TRUE)</f>
        <v>31.46</v>
      </c>
      <c r="I6828" s="648">
        <f>VLOOKUP($A6828,PH!$A:$H,8,TRUE)</f>
        <v>68.87</v>
      </c>
    </row>
    <row r="6829" spans="1:9" x14ac:dyDescent="0.25">
      <c r="A6829" s="648" t="str">
        <f t="shared" si="106"/>
        <v>2017/06/13-19:15:49</v>
      </c>
      <c r="B6829" s="4">
        <v>42899</v>
      </c>
      <c r="C6829" s="650" t="s">
        <v>895</v>
      </c>
      <c r="D6829" s="648" t="s">
        <v>34</v>
      </c>
      <c r="E6829" s="648">
        <f>VLOOKUP(D6829,ID對照表!A:B,2,FALSE)</f>
        <v>14</v>
      </c>
      <c r="F6829" s="648">
        <f>VLOOKUP($A6829,PH!$A:$H,5,TRUE)</f>
        <v>7.74</v>
      </c>
      <c r="G6829" s="648">
        <f>VLOOKUP($A6829,PH!$A:$H,6,TRUE)</f>
        <v>33.799999999999997</v>
      </c>
      <c r="H6829" s="648">
        <f>VLOOKUP($A6829,PH!$A:$H,7,TRUE)</f>
        <v>29.94</v>
      </c>
      <c r="I6829" s="648">
        <f>VLOOKUP($A6829,PH!$A:$H,8,TRUE)</f>
        <v>77.95</v>
      </c>
    </row>
    <row r="6830" spans="1:9" x14ac:dyDescent="0.25">
      <c r="A6830" s="648" t="str">
        <f t="shared" si="106"/>
        <v>2017/06/13-19:19:04</v>
      </c>
      <c r="B6830" s="4">
        <v>42899</v>
      </c>
      <c r="C6830" s="650" t="s">
        <v>896</v>
      </c>
      <c r="D6830" s="648" t="s">
        <v>34</v>
      </c>
      <c r="E6830" s="648">
        <f>VLOOKUP(D6830,ID對照表!A:B,2,FALSE)</f>
        <v>14</v>
      </c>
      <c r="F6830" s="648">
        <f>VLOOKUP($A6830,PH!$A:$H,5,TRUE)</f>
        <v>7.63</v>
      </c>
      <c r="G6830" s="648">
        <f>VLOOKUP($A6830,PH!$A:$H,6,TRUE)</f>
        <v>33.700000000000003</v>
      </c>
      <c r="H6830" s="648">
        <f>VLOOKUP($A6830,PH!$A:$H,7,TRUE)</f>
        <v>29.87</v>
      </c>
      <c r="I6830" s="648">
        <f>VLOOKUP($A6830,PH!$A:$H,8,TRUE)</f>
        <v>77.62</v>
      </c>
    </row>
    <row r="6831" spans="1:9" x14ac:dyDescent="0.25">
      <c r="A6831" s="648" t="str">
        <f t="shared" si="106"/>
        <v>2017/06/13-19:26:12</v>
      </c>
      <c r="B6831" s="4">
        <v>42899</v>
      </c>
      <c r="C6831" s="650" t="s">
        <v>897</v>
      </c>
      <c r="D6831" s="648" t="s">
        <v>54</v>
      </c>
      <c r="E6831" s="648">
        <f>VLOOKUP(D6831,ID對照表!A:B,2,FALSE)</f>
        <v>29</v>
      </c>
      <c r="F6831" s="648">
        <f>VLOOKUP($A6831,PH!$A:$H,5,TRUE)</f>
        <v>7.55</v>
      </c>
      <c r="G6831" s="648">
        <f>VLOOKUP($A6831,PH!$A:$H,6,TRUE)</f>
        <v>33.700000000000003</v>
      </c>
      <c r="H6831" s="648">
        <f>VLOOKUP($A6831,PH!$A:$H,7,TRUE)</f>
        <v>29.89</v>
      </c>
      <c r="I6831" s="648">
        <f>VLOOKUP($A6831,PH!$A:$H,8,TRUE)</f>
        <v>77.84</v>
      </c>
    </row>
    <row r="6832" spans="1:9" x14ac:dyDescent="0.25">
      <c r="A6832" s="648" t="str">
        <f t="shared" si="106"/>
        <v>2017/06/13-19:38:43</v>
      </c>
      <c r="B6832" s="4">
        <v>42899</v>
      </c>
      <c r="C6832" s="650" t="s">
        <v>898</v>
      </c>
      <c r="D6832" s="648" t="s">
        <v>63</v>
      </c>
      <c r="E6832" s="648">
        <f>VLOOKUP(D6832,ID對照表!A:B,2,FALSE)</f>
        <v>25</v>
      </c>
      <c r="F6832" s="648">
        <f>VLOOKUP($A6832,PH!$A:$H,5,TRUE)</f>
        <v>7.56</v>
      </c>
      <c r="G6832" s="648">
        <f>VLOOKUP($A6832,PH!$A:$H,6,TRUE)</f>
        <v>33.700000000000003</v>
      </c>
      <c r="H6832" s="648">
        <f>VLOOKUP($A6832,PH!$A:$H,7,TRUE)</f>
        <v>29.83</v>
      </c>
      <c r="I6832" s="648">
        <f>VLOOKUP($A6832,PH!$A:$H,8,TRUE)</f>
        <v>78.61</v>
      </c>
    </row>
    <row r="6833" spans="1:9" x14ac:dyDescent="0.25">
      <c r="A6833" s="648" t="str">
        <f t="shared" si="106"/>
        <v>2017/06/13-19:38:44</v>
      </c>
      <c r="B6833" s="4">
        <v>42899</v>
      </c>
      <c r="C6833" s="650" t="s">
        <v>899</v>
      </c>
      <c r="D6833" s="648" t="s">
        <v>63</v>
      </c>
      <c r="E6833" s="648">
        <f>VLOOKUP(D6833,ID對照表!A:B,2,FALSE)</f>
        <v>25</v>
      </c>
      <c r="F6833" s="648">
        <f>VLOOKUP($A6833,PH!$A:$H,5,TRUE)</f>
        <v>7.56</v>
      </c>
      <c r="G6833" s="648">
        <f>VLOOKUP($A6833,PH!$A:$H,6,TRUE)</f>
        <v>33.700000000000003</v>
      </c>
      <c r="H6833" s="648">
        <f>VLOOKUP($A6833,PH!$A:$H,7,TRUE)</f>
        <v>29.83</v>
      </c>
      <c r="I6833" s="648">
        <f>VLOOKUP($A6833,PH!$A:$H,8,TRUE)</f>
        <v>78.61</v>
      </c>
    </row>
    <row r="6834" spans="1:9" x14ac:dyDescent="0.25">
      <c r="A6834" s="648" t="str">
        <f t="shared" si="106"/>
        <v>2017/06/13-19:41:23</v>
      </c>
      <c r="B6834" s="4">
        <v>42899</v>
      </c>
      <c r="C6834" s="650" t="s">
        <v>900</v>
      </c>
      <c r="D6834" s="648" t="s">
        <v>63</v>
      </c>
      <c r="E6834" s="648">
        <f>VLOOKUP(D6834,ID對照表!A:B,2,FALSE)</f>
        <v>25</v>
      </c>
      <c r="F6834" s="648">
        <f>VLOOKUP($A6834,PH!$A:$H,5,TRUE)</f>
        <v>7.56</v>
      </c>
      <c r="G6834" s="648">
        <f>VLOOKUP($A6834,PH!$A:$H,6,TRUE)</f>
        <v>33.700000000000003</v>
      </c>
      <c r="H6834" s="648">
        <f>VLOOKUP($A6834,PH!$A:$H,7,TRUE)</f>
        <v>29.83</v>
      </c>
      <c r="I6834" s="648">
        <f>VLOOKUP($A6834,PH!$A:$H,8,TRUE)</f>
        <v>78.61</v>
      </c>
    </row>
    <row r="6835" spans="1:9" x14ac:dyDescent="0.25">
      <c r="A6835" s="648" t="str">
        <f t="shared" si="106"/>
        <v>2017/06/13-19:43:01</v>
      </c>
      <c r="B6835" s="4">
        <v>42899</v>
      </c>
      <c r="C6835" s="650" t="s">
        <v>901</v>
      </c>
      <c r="D6835" s="648" t="s">
        <v>4</v>
      </c>
      <c r="E6835" s="648">
        <f>VLOOKUP(D6835,ID對照表!A:B,2,FALSE)</f>
        <v>6</v>
      </c>
      <c r="F6835" s="648">
        <f>VLOOKUP($A6835,PH!$A:$H,5,TRUE)</f>
        <v>7.56</v>
      </c>
      <c r="G6835" s="648">
        <f>VLOOKUP($A6835,PH!$A:$H,6,TRUE)</f>
        <v>33.700000000000003</v>
      </c>
      <c r="H6835" s="648">
        <f>VLOOKUP($A6835,PH!$A:$H,7,TRUE)</f>
        <v>29.83</v>
      </c>
      <c r="I6835" s="648">
        <f>VLOOKUP($A6835,PH!$A:$H,8,TRUE)</f>
        <v>78.61</v>
      </c>
    </row>
    <row r="6836" spans="1:9" x14ac:dyDescent="0.25">
      <c r="A6836" s="648" t="str">
        <f t="shared" si="106"/>
        <v>2017/06/13-21:01:24</v>
      </c>
      <c r="B6836" s="4">
        <v>42899</v>
      </c>
      <c r="C6836" s="650" t="s">
        <v>318</v>
      </c>
      <c r="D6836" s="648" t="s">
        <v>40</v>
      </c>
      <c r="E6836" s="648">
        <f>VLOOKUP(D6836,ID對照表!A:B,2,FALSE)</f>
        <v>19</v>
      </c>
      <c r="F6836" s="648">
        <f>VLOOKUP($A6836,PH!$A:$H,5,TRUE)</f>
        <v>7.5</v>
      </c>
      <c r="G6836" s="648">
        <f>VLOOKUP($A6836,PH!$A:$H,6,TRUE)</f>
        <v>33</v>
      </c>
      <c r="H6836" s="648">
        <f>VLOOKUP($A6836,PH!$A:$H,7,TRUE)</f>
        <v>28.67</v>
      </c>
      <c r="I6836" s="648">
        <f>VLOOKUP($A6836,PH!$A:$H,8,TRUE)</f>
        <v>76.319999999999993</v>
      </c>
    </row>
    <row r="6837" spans="1:9" x14ac:dyDescent="0.25">
      <c r="A6837" s="648" t="str">
        <f t="shared" si="106"/>
        <v>2017/06/13-21:01:25</v>
      </c>
      <c r="B6837" s="4">
        <v>42899</v>
      </c>
      <c r="C6837" s="650" t="s">
        <v>902</v>
      </c>
      <c r="D6837" s="648" t="s">
        <v>40</v>
      </c>
      <c r="E6837" s="648">
        <f>VLOOKUP(D6837,ID對照表!A:B,2,FALSE)</f>
        <v>19</v>
      </c>
      <c r="F6837" s="648">
        <f>VLOOKUP($A6837,PH!$A:$H,5,TRUE)</f>
        <v>7.5</v>
      </c>
      <c r="G6837" s="648">
        <f>VLOOKUP($A6837,PH!$A:$H,6,TRUE)</f>
        <v>33</v>
      </c>
      <c r="H6837" s="648">
        <f>VLOOKUP($A6837,PH!$A:$H,7,TRUE)</f>
        <v>28.67</v>
      </c>
      <c r="I6837" s="648">
        <f>VLOOKUP($A6837,PH!$A:$H,8,TRUE)</f>
        <v>76.319999999999993</v>
      </c>
    </row>
    <row r="6838" spans="1:9" x14ac:dyDescent="0.25">
      <c r="A6838" s="648" t="str">
        <f t="shared" si="106"/>
        <v>2017/06/13-22:18:55</v>
      </c>
      <c r="B6838" s="4">
        <v>42899</v>
      </c>
      <c r="C6838" s="650" t="s">
        <v>903</v>
      </c>
      <c r="D6838" s="648" t="s">
        <v>70</v>
      </c>
      <c r="E6838" s="648">
        <f>VLOOKUP(D6838,ID對照表!A:B,2,FALSE)</f>
        <v>46</v>
      </c>
      <c r="F6838" s="648">
        <f>VLOOKUP($A6838,PH!$A:$H,5,TRUE)</f>
        <v>7.45</v>
      </c>
      <c r="G6838" s="648">
        <f>VLOOKUP($A6838,PH!$A:$H,6,TRUE)</f>
        <v>32.4</v>
      </c>
      <c r="H6838" s="648">
        <f>VLOOKUP($A6838,PH!$A:$H,7,TRUE)</f>
        <v>29.22</v>
      </c>
      <c r="I6838" s="648">
        <f>VLOOKUP($A6838,PH!$A:$H,8,TRUE)</f>
        <v>79.239999999999995</v>
      </c>
    </row>
    <row r="6839" spans="1:9" x14ac:dyDescent="0.25">
      <c r="A6839" s="648" t="str">
        <f t="shared" si="106"/>
        <v>2017/06/13-22:28:53</v>
      </c>
      <c r="B6839" s="4">
        <v>42899</v>
      </c>
      <c r="C6839" s="650" t="s">
        <v>904</v>
      </c>
      <c r="D6839" s="648" t="s">
        <v>70</v>
      </c>
      <c r="E6839" s="648">
        <f>VLOOKUP(D6839,ID對照表!A:B,2,FALSE)</f>
        <v>46</v>
      </c>
      <c r="F6839" s="648">
        <f>VLOOKUP($A6839,PH!$A:$H,5,TRUE)</f>
        <v>7.5</v>
      </c>
      <c r="G6839" s="648">
        <f>VLOOKUP($A6839,PH!$A:$H,6,TRUE)</f>
        <v>32.299999999999997</v>
      </c>
      <c r="H6839" s="648">
        <f>VLOOKUP($A6839,PH!$A:$H,7,TRUE)</f>
        <v>29.09</v>
      </c>
      <c r="I6839" s="648">
        <f>VLOOKUP($A6839,PH!$A:$H,8,TRUE)</f>
        <v>78.05</v>
      </c>
    </row>
    <row r="6840" spans="1:9" x14ac:dyDescent="0.25">
      <c r="A6840" s="648" t="str">
        <f t="shared" si="106"/>
        <v>2017/06/13-22:28:55</v>
      </c>
      <c r="B6840" s="4">
        <v>42899</v>
      </c>
      <c r="C6840" s="650" t="s">
        <v>905</v>
      </c>
      <c r="D6840" s="648" t="s">
        <v>70</v>
      </c>
      <c r="E6840" s="648">
        <f>VLOOKUP(D6840,ID對照表!A:B,2,FALSE)</f>
        <v>46</v>
      </c>
      <c r="F6840" s="648">
        <f>VLOOKUP($A6840,PH!$A:$H,5,TRUE)</f>
        <v>7.5</v>
      </c>
      <c r="G6840" s="648">
        <f>VLOOKUP($A6840,PH!$A:$H,6,TRUE)</f>
        <v>32.299999999999997</v>
      </c>
      <c r="H6840" s="648">
        <f>VLOOKUP($A6840,PH!$A:$H,7,TRUE)</f>
        <v>29.09</v>
      </c>
      <c r="I6840" s="648">
        <f>VLOOKUP($A6840,PH!$A:$H,8,TRUE)</f>
        <v>78.05</v>
      </c>
    </row>
    <row r="6841" spans="1:9" x14ac:dyDescent="0.25">
      <c r="A6841" s="648" t="str">
        <f t="shared" si="106"/>
        <v>2017/06/13-22:29:01</v>
      </c>
      <c r="B6841" s="4">
        <v>42899</v>
      </c>
      <c r="C6841" s="650" t="s">
        <v>906</v>
      </c>
      <c r="D6841" s="648" t="s">
        <v>70</v>
      </c>
      <c r="E6841" s="648">
        <f>VLOOKUP(D6841,ID對照表!A:B,2,FALSE)</f>
        <v>46</v>
      </c>
      <c r="F6841" s="648">
        <f>VLOOKUP($A6841,PH!$A:$H,5,TRUE)</f>
        <v>7.5</v>
      </c>
      <c r="G6841" s="648">
        <f>VLOOKUP($A6841,PH!$A:$H,6,TRUE)</f>
        <v>32.299999999999997</v>
      </c>
      <c r="H6841" s="648">
        <f>VLOOKUP($A6841,PH!$A:$H,7,TRUE)</f>
        <v>29.09</v>
      </c>
      <c r="I6841" s="648">
        <f>VLOOKUP($A6841,PH!$A:$H,8,TRUE)</f>
        <v>78.05</v>
      </c>
    </row>
    <row r="6842" spans="1:9" x14ac:dyDescent="0.25">
      <c r="A6842" s="648" t="str">
        <f t="shared" si="106"/>
        <v>2017/06/13-22:29:02</v>
      </c>
      <c r="B6842" s="4">
        <v>42899</v>
      </c>
      <c r="C6842" s="650" t="s">
        <v>907</v>
      </c>
      <c r="D6842" s="648" t="s">
        <v>70</v>
      </c>
      <c r="E6842" s="648">
        <f>VLOOKUP(D6842,ID對照表!A:B,2,FALSE)</f>
        <v>46</v>
      </c>
      <c r="F6842" s="648">
        <f>VLOOKUP($A6842,PH!$A:$H,5,TRUE)</f>
        <v>7.5</v>
      </c>
      <c r="G6842" s="648">
        <f>VLOOKUP($A6842,PH!$A:$H,6,TRUE)</f>
        <v>32.299999999999997</v>
      </c>
      <c r="H6842" s="648">
        <f>VLOOKUP($A6842,PH!$A:$H,7,TRUE)</f>
        <v>29.09</v>
      </c>
      <c r="I6842" s="648">
        <f>VLOOKUP($A6842,PH!$A:$H,8,TRUE)</f>
        <v>78.05</v>
      </c>
    </row>
    <row r="6843" spans="1:9" x14ac:dyDescent="0.25">
      <c r="A6843" s="648" t="str">
        <f t="shared" si="106"/>
        <v>2017/06/13-22:30:07</v>
      </c>
      <c r="B6843" s="4">
        <v>42899</v>
      </c>
      <c r="C6843" s="650" t="s">
        <v>908</v>
      </c>
      <c r="D6843" s="648" t="s">
        <v>70</v>
      </c>
      <c r="E6843" s="648">
        <f>VLOOKUP(D6843,ID對照表!A:B,2,FALSE)</f>
        <v>46</v>
      </c>
      <c r="F6843" s="648">
        <f>VLOOKUP($A6843,PH!$A:$H,5,TRUE)</f>
        <v>7.5</v>
      </c>
      <c r="G6843" s="648">
        <f>VLOOKUP($A6843,PH!$A:$H,6,TRUE)</f>
        <v>32.299999999999997</v>
      </c>
      <c r="H6843" s="648">
        <f>VLOOKUP($A6843,PH!$A:$H,7,TRUE)</f>
        <v>29.09</v>
      </c>
      <c r="I6843" s="648">
        <f>VLOOKUP($A6843,PH!$A:$H,8,TRUE)</f>
        <v>78.05</v>
      </c>
    </row>
    <row r="6844" spans="1:9" x14ac:dyDescent="0.25">
      <c r="A6844" s="648" t="str">
        <f t="shared" si="106"/>
        <v>2017/06/13-22:30:20</v>
      </c>
      <c r="B6844" s="4">
        <v>42899</v>
      </c>
      <c r="C6844" s="650" t="s">
        <v>909</v>
      </c>
      <c r="D6844" s="648" t="s">
        <v>38</v>
      </c>
      <c r="E6844" s="648">
        <f>VLOOKUP(D6844,ID對照表!A:B,2,FALSE)</f>
        <v>18</v>
      </c>
      <c r="F6844" s="648">
        <f>VLOOKUP($A6844,PH!$A:$H,5,TRUE)</f>
        <v>7.5</v>
      </c>
      <c r="G6844" s="648">
        <f>VLOOKUP($A6844,PH!$A:$H,6,TRUE)</f>
        <v>32.299999999999997</v>
      </c>
      <c r="H6844" s="648">
        <f>VLOOKUP($A6844,PH!$A:$H,7,TRUE)</f>
        <v>29.09</v>
      </c>
      <c r="I6844" s="648">
        <f>VLOOKUP($A6844,PH!$A:$H,8,TRUE)</f>
        <v>78.05</v>
      </c>
    </row>
    <row r="6845" spans="1:9" x14ac:dyDescent="0.25">
      <c r="A6845" s="648" t="str">
        <f t="shared" si="106"/>
        <v>2017/06/13-22:37:52</v>
      </c>
      <c r="B6845" s="4">
        <v>42899</v>
      </c>
      <c r="C6845" s="650" t="s">
        <v>910</v>
      </c>
      <c r="D6845" s="648" t="s">
        <v>70</v>
      </c>
      <c r="E6845" s="648">
        <f>VLOOKUP(D6845,ID對照表!A:B,2,FALSE)</f>
        <v>46</v>
      </c>
      <c r="F6845" s="648">
        <f>VLOOKUP($A6845,PH!$A:$H,5,TRUE)</f>
        <v>7.46</v>
      </c>
      <c r="G6845" s="648">
        <f>VLOOKUP($A6845,PH!$A:$H,6,TRUE)</f>
        <v>32.299999999999997</v>
      </c>
      <c r="H6845" s="648">
        <f>VLOOKUP($A6845,PH!$A:$H,7,TRUE)</f>
        <v>28.82</v>
      </c>
      <c r="I6845" s="648">
        <f>VLOOKUP($A6845,PH!$A:$H,8,TRUE)</f>
        <v>77.61</v>
      </c>
    </row>
    <row r="6846" spans="1:9" x14ac:dyDescent="0.25">
      <c r="A6846" s="648" t="str">
        <f t="shared" si="106"/>
        <v>2017/06/13-23:06:44</v>
      </c>
      <c r="B6846" s="4">
        <v>42899</v>
      </c>
      <c r="C6846" s="650" t="s">
        <v>911</v>
      </c>
      <c r="D6846" s="648" t="s">
        <v>71</v>
      </c>
      <c r="E6846" s="648">
        <f>VLOOKUP(D6846,ID對照表!A:B,2,FALSE)</f>
        <v>47</v>
      </c>
      <c r="F6846" s="648">
        <f>VLOOKUP($A6846,PH!$A:$H,5,TRUE)</f>
        <v>7.45</v>
      </c>
      <c r="G6846" s="648">
        <f>VLOOKUP($A6846,PH!$A:$H,6,TRUE)</f>
        <v>32.1</v>
      </c>
      <c r="H6846" s="648">
        <f>VLOOKUP($A6846,PH!$A:$H,7,TRUE)</f>
        <v>28.1</v>
      </c>
      <c r="I6846" s="648">
        <f>VLOOKUP($A6846,PH!$A:$H,8,TRUE)</f>
        <v>80.819999999999993</v>
      </c>
    </row>
    <row r="6847" spans="1:9" x14ac:dyDescent="0.25">
      <c r="A6847" s="648" t="str">
        <f t="shared" si="106"/>
        <v>2017/06/13-23:06:46</v>
      </c>
      <c r="B6847" s="4">
        <v>42899</v>
      </c>
      <c r="C6847" s="650" t="s">
        <v>912</v>
      </c>
      <c r="D6847" s="648" t="s">
        <v>71</v>
      </c>
      <c r="E6847" s="648">
        <f>VLOOKUP(D6847,ID對照表!A:B,2,FALSE)</f>
        <v>47</v>
      </c>
      <c r="F6847" s="648">
        <f>VLOOKUP($A6847,PH!$A:$H,5,TRUE)</f>
        <v>7.45</v>
      </c>
      <c r="G6847" s="648">
        <f>VLOOKUP($A6847,PH!$A:$H,6,TRUE)</f>
        <v>32.1</v>
      </c>
      <c r="H6847" s="648">
        <f>VLOOKUP($A6847,PH!$A:$H,7,TRUE)</f>
        <v>28.1</v>
      </c>
      <c r="I6847" s="648">
        <f>VLOOKUP($A6847,PH!$A:$H,8,TRUE)</f>
        <v>80.819999999999993</v>
      </c>
    </row>
    <row r="6848" spans="1:9" x14ac:dyDescent="0.25">
      <c r="A6848" s="648" t="str">
        <f t="shared" si="106"/>
        <v>2017/06/14-00:35:58</v>
      </c>
      <c r="B6848" s="4">
        <v>42900</v>
      </c>
      <c r="C6848" s="650" t="s">
        <v>913</v>
      </c>
      <c r="D6848" s="648" t="s">
        <v>87</v>
      </c>
      <c r="E6848" s="648">
        <f>VLOOKUP(D6848,ID對照表!A:B,2,FALSE)</f>
        <v>63</v>
      </c>
      <c r="F6848" s="648">
        <f>VLOOKUP($A6848,PH!$A:$H,5,TRUE)</f>
        <v>7.42</v>
      </c>
      <c r="G6848" s="648">
        <f>VLOOKUP($A6848,PH!$A:$H,6,TRUE)</f>
        <v>31.6</v>
      </c>
      <c r="H6848" s="648">
        <f>VLOOKUP($A6848,PH!$A:$H,7,TRUE)</f>
        <v>28.14</v>
      </c>
      <c r="I6848" s="648">
        <f>VLOOKUP($A6848,PH!$A:$H,8,TRUE)</f>
        <v>79.349999999999994</v>
      </c>
    </row>
    <row r="6849" spans="1:9" x14ac:dyDescent="0.25">
      <c r="A6849" s="648" t="str">
        <f t="shared" si="106"/>
        <v>2017/06/14-02:18:38</v>
      </c>
      <c r="B6849" s="4">
        <v>42900</v>
      </c>
      <c r="C6849" s="650" t="s">
        <v>914</v>
      </c>
      <c r="D6849" s="648" t="s">
        <v>38</v>
      </c>
      <c r="E6849" s="648">
        <f>VLOOKUP(D6849,ID對照表!A:B,2,FALSE)</f>
        <v>18</v>
      </c>
      <c r="F6849" s="648">
        <f>VLOOKUP($A6849,PH!$A:$H,5,TRUE)</f>
        <v>7.41</v>
      </c>
      <c r="G6849" s="648">
        <f>VLOOKUP($A6849,PH!$A:$H,6,TRUE)</f>
        <v>31</v>
      </c>
      <c r="H6849" s="648">
        <f>VLOOKUP($A6849,PH!$A:$H,7,TRUE)</f>
        <v>27.92</v>
      </c>
      <c r="I6849" s="648">
        <f>VLOOKUP($A6849,PH!$A:$H,8,TRUE)</f>
        <v>81.8</v>
      </c>
    </row>
    <row r="6850" spans="1:9" x14ac:dyDescent="0.25">
      <c r="A6850" s="648" t="str">
        <f t="shared" ref="A6850:A6913" si="107">TEXT(B6850,"yyyy/mm/dd")&amp;"-"&amp;TEXT(C6850,"hh:mm:ss")</f>
        <v>2017/06/14-02:18:39</v>
      </c>
      <c r="B6850" s="4">
        <v>42900</v>
      </c>
      <c r="C6850" s="650" t="s">
        <v>915</v>
      </c>
      <c r="D6850" s="648" t="s">
        <v>38</v>
      </c>
      <c r="E6850" s="648">
        <f>VLOOKUP(D6850,ID對照表!A:B,2,FALSE)</f>
        <v>18</v>
      </c>
      <c r="F6850" s="648">
        <f>VLOOKUP($A6850,PH!$A:$H,5,TRUE)</f>
        <v>7.41</v>
      </c>
      <c r="G6850" s="648">
        <f>VLOOKUP($A6850,PH!$A:$H,6,TRUE)</f>
        <v>31</v>
      </c>
      <c r="H6850" s="648">
        <f>VLOOKUP($A6850,PH!$A:$H,7,TRUE)</f>
        <v>27.92</v>
      </c>
      <c r="I6850" s="648">
        <f>VLOOKUP($A6850,PH!$A:$H,8,TRUE)</f>
        <v>81.8</v>
      </c>
    </row>
    <row r="6851" spans="1:9" x14ac:dyDescent="0.25">
      <c r="A6851" s="648" t="str">
        <f t="shared" si="107"/>
        <v>2017/06/14-02:18:45</v>
      </c>
      <c r="B6851" s="4">
        <v>42900</v>
      </c>
      <c r="C6851" s="650" t="s">
        <v>916</v>
      </c>
      <c r="D6851" s="648" t="s">
        <v>38</v>
      </c>
      <c r="E6851" s="648">
        <f>VLOOKUP(D6851,ID對照表!A:B,2,FALSE)</f>
        <v>18</v>
      </c>
      <c r="F6851" s="648">
        <f>VLOOKUP($A6851,PH!$A:$H,5,TRUE)</f>
        <v>7.41</v>
      </c>
      <c r="G6851" s="648">
        <f>VLOOKUP($A6851,PH!$A:$H,6,TRUE)</f>
        <v>31</v>
      </c>
      <c r="H6851" s="648">
        <f>VLOOKUP($A6851,PH!$A:$H,7,TRUE)</f>
        <v>27.92</v>
      </c>
      <c r="I6851" s="648">
        <f>VLOOKUP($A6851,PH!$A:$H,8,TRUE)</f>
        <v>81.8</v>
      </c>
    </row>
    <row r="6852" spans="1:9" x14ac:dyDescent="0.25">
      <c r="A6852" s="648" t="str">
        <f t="shared" si="107"/>
        <v>2017/06/14-02:18:46</v>
      </c>
      <c r="B6852" s="4">
        <v>42900</v>
      </c>
      <c r="C6852" s="650" t="s">
        <v>917</v>
      </c>
      <c r="D6852" s="648" t="s">
        <v>38</v>
      </c>
      <c r="E6852" s="648">
        <f>VLOOKUP(D6852,ID對照表!A:B,2,FALSE)</f>
        <v>18</v>
      </c>
      <c r="F6852" s="648">
        <f>VLOOKUP($A6852,PH!$A:$H,5,TRUE)</f>
        <v>7.41</v>
      </c>
      <c r="G6852" s="648">
        <f>VLOOKUP($A6852,PH!$A:$H,6,TRUE)</f>
        <v>31</v>
      </c>
      <c r="H6852" s="648">
        <f>VLOOKUP($A6852,PH!$A:$H,7,TRUE)</f>
        <v>27.92</v>
      </c>
      <c r="I6852" s="648">
        <f>VLOOKUP($A6852,PH!$A:$H,8,TRUE)</f>
        <v>81.8</v>
      </c>
    </row>
    <row r="6853" spans="1:9" x14ac:dyDescent="0.25">
      <c r="A6853" s="648" t="str">
        <f t="shared" si="107"/>
        <v>2017/06/14-02:21:52</v>
      </c>
      <c r="B6853" s="4">
        <v>42900</v>
      </c>
      <c r="C6853" s="650" t="s">
        <v>918</v>
      </c>
      <c r="D6853" s="648" t="s">
        <v>38</v>
      </c>
      <c r="E6853" s="648">
        <f>VLOOKUP(D6853,ID對照表!A:B,2,FALSE)</f>
        <v>18</v>
      </c>
      <c r="F6853" s="648">
        <f>VLOOKUP($A6853,PH!$A:$H,5,TRUE)</f>
        <v>7.41</v>
      </c>
      <c r="G6853" s="648">
        <f>VLOOKUP($A6853,PH!$A:$H,6,TRUE)</f>
        <v>31</v>
      </c>
      <c r="H6853" s="648">
        <f>VLOOKUP($A6853,PH!$A:$H,7,TRUE)</f>
        <v>27.92</v>
      </c>
      <c r="I6853" s="648">
        <f>VLOOKUP($A6853,PH!$A:$H,8,TRUE)</f>
        <v>81.8</v>
      </c>
    </row>
    <row r="6854" spans="1:9" x14ac:dyDescent="0.25">
      <c r="A6854" s="648" t="str">
        <f t="shared" si="107"/>
        <v>2017/06/14-02:49:40</v>
      </c>
      <c r="B6854" s="4">
        <v>42900</v>
      </c>
      <c r="C6854" s="650" t="s">
        <v>919</v>
      </c>
      <c r="D6854" s="648" t="s">
        <v>41</v>
      </c>
      <c r="E6854" s="648">
        <f>VLOOKUP(D6854,ID對照表!A:B,2,FALSE)</f>
        <v>20</v>
      </c>
      <c r="F6854" s="648">
        <f>VLOOKUP($A6854,PH!$A:$H,5,TRUE)</f>
        <v>7.27</v>
      </c>
      <c r="G6854" s="648">
        <f>VLOOKUP($A6854,PH!$A:$H,6,TRUE)</f>
        <v>30.9</v>
      </c>
      <c r="H6854" s="648">
        <f>VLOOKUP($A6854,PH!$A:$H,7,TRUE)</f>
        <v>28.04</v>
      </c>
      <c r="I6854" s="648">
        <f>VLOOKUP($A6854,PH!$A:$H,8,TRUE)</f>
        <v>83.29</v>
      </c>
    </row>
    <row r="6855" spans="1:9" x14ac:dyDescent="0.25">
      <c r="A6855" s="648" t="str">
        <f t="shared" si="107"/>
        <v>2017/06/14-03:32:20</v>
      </c>
      <c r="B6855" s="4">
        <v>42900</v>
      </c>
      <c r="C6855" s="650" t="s">
        <v>920</v>
      </c>
      <c r="D6855" s="648" t="s">
        <v>184</v>
      </c>
      <c r="E6855" s="648">
        <f>VLOOKUP(D6855,ID對照表!A:B,2,FALSE)</f>
        <v>62</v>
      </c>
      <c r="F6855" s="648">
        <f>VLOOKUP($A6855,PH!$A:$H,5,TRUE)</f>
        <v>7.3</v>
      </c>
      <c r="G6855" s="648">
        <f>VLOOKUP($A6855,PH!$A:$H,6,TRUE)</f>
        <v>30.7</v>
      </c>
      <c r="H6855" s="648">
        <f>VLOOKUP($A6855,PH!$A:$H,7,TRUE)</f>
        <v>28.04</v>
      </c>
      <c r="I6855" s="648">
        <f>VLOOKUP($A6855,PH!$A:$H,8,TRUE)</f>
        <v>81.02</v>
      </c>
    </row>
    <row r="6856" spans="1:9" x14ac:dyDescent="0.25">
      <c r="A6856" s="648" t="str">
        <f t="shared" si="107"/>
        <v>2017/06/14-19:45:50</v>
      </c>
      <c r="B6856" s="4">
        <v>42900</v>
      </c>
      <c r="C6856" s="650" t="s">
        <v>921</v>
      </c>
      <c r="D6856" s="648" t="s">
        <v>47</v>
      </c>
      <c r="E6856" s="648">
        <f>VLOOKUP(D6856,ID對照表!A:B,2,FALSE)</f>
        <v>24</v>
      </c>
      <c r="F6856" s="648">
        <f>VLOOKUP($A6856,PH!$A:$H,5,TRUE)</f>
        <v>7.85</v>
      </c>
      <c r="G6856" s="648">
        <f>VLOOKUP($A6856,PH!$A:$H,6,TRUE)</f>
        <v>29.9</v>
      </c>
      <c r="H6856" s="648">
        <f>VLOOKUP($A6856,PH!$A:$H,7,TRUE)</f>
        <v>26.7</v>
      </c>
      <c r="I6856" s="648">
        <f>VLOOKUP($A6856,PH!$A:$H,8,TRUE)</f>
        <v>84.8</v>
      </c>
    </row>
    <row r="6857" spans="1:9" x14ac:dyDescent="0.25">
      <c r="A6857" s="648" t="str">
        <f t="shared" si="107"/>
        <v>2017/06/14-20:31:00</v>
      </c>
      <c r="B6857" s="4">
        <v>42900</v>
      </c>
      <c r="C6857" s="650" t="s">
        <v>922</v>
      </c>
      <c r="D6857" s="648" t="s">
        <v>44</v>
      </c>
      <c r="E6857" s="648">
        <f>VLOOKUP(D6857,ID對照表!A:B,2,FALSE)</f>
        <v>21</v>
      </c>
      <c r="F6857" s="648">
        <f>VLOOKUP($A6857,PH!$A:$H,5,TRUE)</f>
        <v>7.73</v>
      </c>
      <c r="G6857" s="648">
        <f>VLOOKUP($A6857,PH!$A:$H,6,TRUE)</f>
        <v>29.8</v>
      </c>
      <c r="H6857" s="648">
        <f>VLOOKUP($A6857,PH!$A:$H,7,TRUE)</f>
        <v>26.92</v>
      </c>
      <c r="I6857" s="648">
        <f>VLOOKUP($A6857,PH!$A:$H,8,TRUE)</f>
        <v>85.29</v>
      </c>
    </row>
    <row r="6858" spans="1:9" x14ac:dyDescent="0.25">
      <c r="A6858" s="648" t="str">
        <f t="shared" si="107"/>
        <v>2017/06/14-20:31:04</v>
      </c>
      <c r="B6858" s="4">
        <v>42900</v>
      </c>
      <c r="C6858" s="650" t="s">
        <v>923</v>
      </c>
      <c r="D6858" s="648" t="s">
        <v>179</v>
      </c>
      <c r="E6858" s="648">
        <f>VLOOKUP(D6858,ID對照表!A:B,2,FALSE)</f>
        <v>95</v>
      </c>
      <c r="F6858" s="648">
        <f>VLOOKUP($A6858,PH!$A:$H,5,TRUE)</f>
        <v>7.73</v>
      </c>
      <c r="G6858" s="648">
        <f>VLOOKUP($A6858,PH!$A:$H,6,TRUE)</f>
        <v>29.8</v>
      </c>
      <c r="H6858" s="648">
        <f>VLOOKUP($A6858,PH!$A:$H,7,TRUE)</f>
        <v>26.92</v>
      </c>
      <c r="I6858" s="648">
        <f>VLOOKUP($A6858,PH!$A:$H,8,TRUE)</f>
        <v>85.29</v>
      </c>
    </row>
    <row r="6859" spans="1:9" x14ac:dyDescent="0.25">
      <c r="A6859" s="648" t="str">
        <f t="shared" si="107"/>
        <v>2017/06/14-20:32:36</v>
      </c>
      <c r="B6859" s="4">
        <v>42900</v>
      </c>
      <c r="C6859" s="650" t="s">
        <v>924</v>
      </c>
      <c r="D6859" s="648" t="s">
        <v>44</v>
      </c>
      <c r="E6859" s="648">
        <f>VLOOKUP(D6859,ID對照表!A:B,2,FALSE)</f>
        <v>21</v>
      </c>
      <c r="F6859" s="648">
        <f>VLOOKUP($A6859,PH!$A:$H,5,TRUE)</f>
        <v>7.73</v>
      </c>
      <c r="G6859" s="648">
        <f>VLOOKUP($A6859,PH!$A:$H,6,TRUE)</f>
        <v>29.8</v>
      </c>
      <c r="H6859" s="648">
        <f>VLOOKUP($A6859,PH!$A:$H,7,TRUE)</f>
        <v>26.92</v>
      </c>
      <c r="I6859" s="648">
        <f>VLOOKUP($A6859,PH!$A:$H,8,TRUE)</f>
        <v>85.29</v>
      </c>
    </row>
    <row r="6860" spans="1:9" x14ac:dyDescent="0.25">
      <c r="A6860" s="648" t="str">
        <f t="shared" si="107"/>
        <v>2017/06/14-20:43:56</v>
      </c>
      <c r="B6860" s="4">
        <v>42900</v>
      </c>
      <c r="C6860" s="650" t="s">
        <v>925</v>
      </c>
      <c r="D6860" s="648" t="s">
        <v>38</v>
      </c>
      <c r="E6860" s="648">
        <f>VLOOKUP(D6860,ID對照表!A:B,2,FALSE)</f>
        <v>18</v>
      </c>
      <c r="F6860" s="648">
        <f>VLOOKUP($A6860,PH!$A:$H,5,TRUE)</f>
        <v>7.76</v>
      </c>
      <c r="G6860" s="648">
        <f>VLOOKUP($A6860,PH!$A:$H,6,TRUE)</f>
        <v>29.8</v>
      </c>
      <c r="H6860" s="648">
        <f>VLOOKUP($A6860,PH!$A:$H,7,TRUE)</f>
        <v>26.92</v>
      </c>
      <c r="I6860" s="648">
        <f>VLOOKUP($A6860,PH!$A:$H,8,TRUE)</f>
        <v>85.57</v>
      </c>
    </row>
    <row r="6861" spans="1:9" x14ac:dyDescent="0.25">
      <c r="A6861" s="648" t="str">
        <f t="shared" si="107"/>
        <v>2017/06/14-20:51:56</v>
      </c>
      <c r="B6861" s="4">
        <v>42900</v>
      </c>
      <c r="C6861" s="650" t="s">
        <v>926</v>
      </c>
      <c r="D6861" s="648" t="s">
        <v>44</v>
      </c>
      <c r="E6861" s="648">
        <f>VLOOKUP(D6861,ID對照表!A:B,2,FALSE)</f>
        <v>21</v>
      </c>
      <c r="F6861" s="648">
        <f>VLOOKUP($A6861,PH!$A:$H,5,TRUE)</f>
        <v>7.64</v>
      </c>
      <c r="G6861" s="648">
        <f>VLOOKUP($A6861,PH!$A:$H,6,TRUE)</f>
        <v>29.8</v>
      </c>
      <c r="H6861" s="648">
        <f>VLOOKUP($A6861,PH!$A:$H,7,TRUE)</f>
        <v>27.01</v>
      </c>
      <c r="I6861" s="648">
        <f>VLOOKUP($A6861,PH!$A:$H,8,TRUE)</f>
        <v>85.44</v>
      </c>
    </row>
    <row r="6862" spans="1:9" x14ac:dyDescent="0.25">
      <c r="A6862" s="648" t="str">
        <f t="shared" si="107"/>
        <v>2017/06/14-20:51:59</v>
      </c>
      <c r="B6862" s="4">
        <v>42900</v>
      </c>
      <c r="C6862" s="650" t="s">
        <v>927</v>
      </c>
      <c r="D6862" s="648" t="s">
        <v>44</v>
      </c>
      <c r="E6862" s="648">
        <f>VLOOKUP(D6862,ID對照表!A:B,2,FALSE)</f>
        <v>21</v>
      </c>
      <c r="F6862" s="648">
        <f>VLOOKUP($A6862,PH!$A:$H,5,TRUE)</f>
        <v>7.64</v>
      </c>
      <c r="G6862" s="648">
        <f>VLOOKUP($A6862,PH!$A:$H,6,TRUE)</f>
        <v>29.8</v>
      </c>
      <c r="H6862" s="648">
        <f>VLOOKUP($A6862,PH!$A:$H,7,TRUE)</f>
        <v>27.01</v>
      </c>
      <c r="I6862" s="648">
        <f>VLOOKUP($A6862,PH!$A:$H,8,TRUE)</f>
        <v>85.44</v>
      </c>
    </row>
    <row r="6863" spans="1:9" x14ac:dyDescent="0.25">
      <c r="A6863" s="648" t="str">
        <f t="shared" si="107"/>
        <v>2017/06/14-20:52:03</v>
      </c>
      <c r="B6863" s="4">
        <v>42900</v>
      </c>
      <c r="C6863" s="650" t="s">
        <v>254</v>
      </c>
      <c r="D6863" s="648" t="s">
        <v>179</v>
      </c>
      <c r="E6863" s="648">
        <f>VLOOKUP(D6863,ID對照表!A:B,2,FALSE)</f>
        <v>95</v>
      </c>
      <c r="F6863" s="648">
        <f>VLOOKUP($A6863,PH!$A:$H,5,TRUE)</f>
        <v>7.64</v>
      </c>
      <c r="G6863" s="648">
        <f>VLOOKUP($A6863,PH!$A:$H,6,TRUE)</f>
        <v>29.8</v>
      </c>
      <c r="H6863" s="648">
        <f>VLOOKUP($A6863,PH!$A:$H,7,TRUE)</f>
        <v>27.01</v>
      </c>
      <c r="I6863" s="648">
        <f>VLOOKUP($A6863,PH!$A:$H,8,TRUE)</f>
        <v>85.44</v>
      </c>
    </row>
    <row r="6864" spans="1:9" x14ac:dyDescent="0.25">
      <c r="A6864" s="648" t="str">
        <f t="shared" si="107"/>
        <v>2017/06/14-20:52:05</v>
      </c>
      <c r="B6864" s="4">
        <v>42900</v>
      </c>
      <c r="C6864" s="650" t="s">
        <v>928</v>
      </c>
      <c r="D6864" s="648" t="s">
        <v>44</v>
      </c>
      <c r="E6864" s="648">
        <f>VLOOKUP(D6864,ID對照表!A:B,2,FALSE)</f>
        <v>21</v>
      </c>
      <c r="F6864" s="648">
        <f>VLOOKUP($A6864,PH!$A:$H,5,TRUE)</f>
        <v>7.64</v>
      </c>
      <c r="G6864" s="648">
        <f>VLOOKUP($A6864,PH!$A:$H,6,TRUE)</f>
        <v>29.8</v>
      </c>
      <c r="H6864" s="648">
        <f>VLOOKUP($A6864,PH!$A:$H,7,TRUE)</f>
        <v>27.01</v>
      </c>
      <c r="I6864" s="648">
        <f>VLOOKUP($A6864,PH!$A:$H,8,TRUE)</f>
        <v>85.44</v>
      </c>
    </row>
    <row r="6865" spans="1:9" x14ac:dyDescent="0.25">
      <c r="A6865" s="648" t="str">
        <f t="shared" si="107"/>
        <v>2017/06/14-20:52:09</v>
      </c>
      <c r="B6865" s="4">
        <v>42900</v>
      </c>
      <c r="C6865" s="650" t="s">
        <v>929</v>
      </c>
      <c r="D6865" s="648" t="s">
        <v>44</v>
      </c>
      <c r="E6865" s="648">
        <f>VLOOKUP(D6865,ID對照表!A:B,2,FALSE)</f>
        <v>21</v>
      </c>
      <c r="F6865" s="648">
        <f>VLOOKUP($A6865,PH!$A:$H,5,TRUE)</f>
        <v>7.64</v>
      </c>
      <c r="G6865" s="648">
        <f>VLOOKUP($A6865,PH!$A:$H,6,TRUE)</f>
        <v>29.8</v>
      </c>
      <c r="H6865" s="648">
        <f>VLOOKUP($A6865,PH!$A:$H,7,TRUE)</f>
        <v>27.01</v>
      </c>
      <c r="I6865" s="648">
        <f>VLOOKUP($A6865,PH!$A:$H,8,TRUE)</f>
        <v>85.44</v>
      </c>
    </row>
    <row r="6866" spans="1:9" x14ac:dyDescent="0.25">
      <c r="A6866" s="648" t="str">
        <f t="shared" si="107"/>
        <v>2017/06/14-20:52:10</v>
      </c>
      <c r="B6866" s="4">
        <v>42900</v>
      </c>
      <c r="C6866" s="650" t="s">
        <v>930</v>
      </c>
      <c r="D6866" s="648" t="s">
        <v>44</v>
      </c>
      <c r="E6866" s="648">
        <f>VLOOKUP(D6866,ID對照表!A:B,2,FALSE)</f>
        <v>21</v>
      </c>
      <c r="F6866" s="648">
        <f>VLOOKUP($A6866,PH!$A:$H,5,TRUE)</f>
        <v>7.64</v>
      </c>
      <c r="G6866" s="648">
        <f>VLOOKUP($A6866,PH!$A:$H,6,TRUE)</f>
        <v>29.8</v>
      </c>
      <c r="H6866" s="648">
        <f>VLOOKUP($A6866,PH!$A:$H,7,TRUE)</f>
        <v>27.01</v>
      </c>
      <c r="I6866" s="648">
        <f>VLOOKUP($A6866,PH!$A:$H,8,TRUE)</f>
        <v>85.44</v>
      </c>
    </row>
    <row r="6867" spans="1:9" x14ac:dyDescent="0.25">
      <c r="A6867" s="648" t="str">
        <f t="shared" si="107"/>
        <v>2017/06/14-21:26:35</v>
      </c>
      <c r="B6867" s="4">
        <v>42900</v>
      </c>
      <c r="C6867" s="650" t="s">
        <v>931</v>
      </c>
      <c r="D6867" s="648" t="s">
        <v>38</v>
      </c>
      <c r="E6867" s="648">
        <f>VLOOKUP(D6867,ID對照表!A:B,2,FALSE)</f>
        <v>18</v>
      </c>
      <c r="F6867" s="648">
        <f>VLOOKUP($A6867,PH!$A:$H,5,TRUE)</f>
        <v>7.58</v>
      </c>
      <c r="G6867" s="648">
        <f>VLOOKUP($A6867,PH!$A:$H,6,TRUE)</f>
        <v>29.7</v>
      </c>
      <c r="H6867" s="648">
        <f>VLOOKUP($A6867,PH!$A:$H,7,TRUE)</f>
        <v>27.05</v>
      </c>
      <c r="I6867" s="648">
        <f>VLOOKUP($A6867,PH!$A:$H,8,TRUE)</f>
        <v>85.39</v>
      </c>
    </row>
    <row r="6868" spans="1:9" x14ac:dyDescent="0.25">
      <c r="A6868" s="648" t="str">
        <f t="shared" si="107"/>
        <v>2017/06/14-21:26:36</v>
      </c>
      <c r="B6868" s="4">
        <v>42900</v>
      </c>
      <c r="C6868" s="650" t="s">
        <v>932</v>
      </c>
      <c r="D6868" s="648" t="s">
        <v>38</v>
      </c>
      <c r="E6868" s="648">
        <f>VLOOKUP(D6868,ID對照表!A:B,2,FALSE)</f>
        <v>18</v>
      </c>
      <c r="F6868" s="648">
        <f>VLOOKUP($A6868,PH!$A:$H,5,TRUE)</f>
        <v>7.58</v>
      </c>
      <c r="G6868" s="648">
        <f>VLOOKUP($A6868,PH!$A:$H,6,TRUE)</f>
        <v>29.7</v>
      </c>
      <c r="H6868" s="648">
        <f>VLOOKUP($A6868,PH!$A:$H,7,TRUE)</f>
        <v>27.05</v>
      </c>
      <c r="I6868" s="648">
        <f>VLOOKUP($A6868,PH!$A:$H,8,TRUE)</f>
        <v>85.39</v>
      </c>
    </row>
    <row r="6869" spans="1:9" x14ac:dyDescent="0.25">
      <c r="A6869" s="648" t="str">
        <f t="shared" si="107"/>
        <v>2017/06/14-23:28:38</v>
      </c>
      <c r="B6869" s="4">
        <v>42900</v>
      </c>
      <c r="C6869" s="650" t="s">
        <v>933</v>
      </c>
      <c r="D6869" s="648" t="s">
        <v>44</v>
      </c>
      <c r="E6869" s="648">
        <f>VLOOKUP(D6869,ID對照表!A:B,2,FALSE)</f>
        <v>21</v>
      </c>
      <c r="F6869" s="648">
        <f>VLOOKUP($A6869,PH!$A:$H,5,TRUE)</f>
        <v>7.57</v>
      </c>
      <c r="G6869" s="648">
        <f>VLOOKUP($A6869,PH!$A:$H,6,TRUE)</f>
        <v>29.4</v>
      </c>
      <c r="H6869" s="648">
        <f>VLOOKUP($A6869,PH!$A:$H,7,TRUE)</f>
        <v>26.87</v>
      </c>
      <c r="I6869" s="648">
        <f>VLOOKUP($A6869,PH!$A:$H,8,TRUE)</f>
        <v>84.79</v>
      </c>
    </row>
    <row r="6870" spans="1:9" x14ac:dyDescent="0.25">
      <c r="A6870" s="648" t="str">
        <f t="shared" si="107"/>
        <v>2017/06/14-23:54:57</v>
      </c>
      <c r="B6870" s="4">
        <v>42900</v>
      </c>
      <c r="C6870" s="650" t="s">
        <v>934</v>
      </c>
      <c r="D6870" s="648" t="s">
        <v>44</v>
      </c>
      <c r="E6870" s="648">
        <f>VLOOKUP(D6870,ID對照表!A:B,2,FALSE)</f>
        <v>21</v>
      </c>
      <c r="F6870" s="648">
        <f>VLOOKUP($A6870,PH!$A:$H,5,TRUE)</f>
        <v>7.5</v>
      </c>
      <c r="G6870" s="648">
        <f>VLOOKUP($A6870,PH!$A:$H,6,TRUE)</f>
        <v>29.4</v>
      </c>
      <c r="H6870" s="648">
        <f>VLOOKUP($A6870,PH!$A:$H,7,TRUE)</f>
        <v>26.92</v>
      </c>
      <c r="I6870" s="648">
        <f>VLOOKUP($A6870,PH!$A:$H,8,TRUE)</f>
        <v>85.52</v>
      </c>
    </row>
    <row r="6871" spans="1:9" x14ac:dyDescent="0.25">
      <c r="A6871" s="648" t="str">
        <f t="shared" si="107"/>
        <v>2017/06/15-00:05:22</v>
      </c>
      <c r="B6871" s="4">
        <v>42901</v>
      </c>
      <c r="C6871" s="650" t="s">
        <v>935</v>
      </c>
      <c r="D6871" s="648" t="s">
        <v>44</v>
      </c>
      <c r="E6871" s="648">
        <f>VLOOKUP(D6871,ID對照表!A:B,2,FALSE)</f>
        <v>21</v>
      </c>
      <c r="F6871" s="648">
        <f>VLOOKUP($A6871,PH!$A:$H,5,TRUE)</f>
        <v>7.59</v>
      </c>
      <c r="G6871" s="648">
        <f>VLOOKUP($A6871,PH!$A:$H,6,TRUE)</f>
        <v>29.4</v>
      </c>
      <c r="H6871" s="648">
        <f>VLOOKUP($A6871,PH!$A:$H,7,TRUE)</f>
        <v>26.89</v>
      </c>
      <c r="I6871" s="648">
        <f>VLOOKUP($A6871,PH!$A:$H,8,TRUE)</f>
        <v>83.85</v>
      </c>
    </row>
    <row r="6872" spans="1:9" x14ac:dyDescent="0.25">
      <c r="A6872" s="648" t="str">
        <f t="shared" si="107"/>
        <v>2017/06/15-01:20:04</v>
      </c>
      <c r="B6872" s="4">
        <v>42901</v>
      </c>
      <c r="C6872" s="650" t="s">
        <v>936</v>
      </c>
      <c r="D6872" s="648" t="s">
        <v>44</v>
      </c>
      <c r="E6872" s="648">
        <f>VLOOKUP(D6872,ID對照表!A:B,2,FALSE)</f>
        <v>21</v>
      </c>
      <c r="F6872" s="648">
        <f>VLOOKUP($A6872,PH!$A:$H,5,TRUE)</f>
        <v>7.38</v>
      </c>
      <c r="G6872" s="648">
        <f>VLOOKUP($A6872,PH!$A:$H,6,TRUE)</f>
        <v>29.2</v>
      </c>
      <c r="H6872" s="648">
        <f>VLOOKUP($A6872,PH!$A:$H,7,TRUE)</f>
        <v>26.31</v>
      </c>
      <c r="I6872" s="648">
        <f>VLOOKUP($A6872,PH!$A:$H,8,TRUE)</f>
        <v>86.75</v>
      </c>
    </row>
    <row r="6873" spans="1:9" x14ac:dyDescent="0.25">
      <c r="A6873" s="648" t="str">
        <f t="shared" si="107"/>
        <v>2017/06/21-13:19:45</v>
      </c>
      <c r="B6873" s="4">
        <v>42907</v>
      </c>
      <c r="C6873" s="650" t="s">
        <v>937</v>
      </c>
      <c r="D6873" s="648" t="s">
        <v>33</v>
      </c>
      <c r="E6873" s="648">
        <f>VLOOKUP(D6873,ID對照表!A:B,2,FALSE)</f>
        <v>13</v>
      </c>
      <c r="F6873" s="648">
        <f>VLOOKUP($A6873,PH!$A:$H,5,TRUE)</f>
        <v>8</v>
      </c>
      <c r="G6873" s="648">
        <f>VLOOKUP($A6873,PH!$A:$H,6,TRUE)</f>
        <v>32.700000000000003</v>
      </c>
      <c r="H6873" s="648">
        <f>VLOOKUP($A6873,PH!$A:$H,7,TRUE)</f>
        <v>32.729999999999997</v>
      </c>
      <c r="I6873" s="648">
        <f>VLOOKUP($A6873,PH!$A:$H,8,TRUE)</f>
        <v>62.29</v>
      </c>
    </row>
    <row r="6874" spans="1:9" x14ac:dyDescent="0.25">
      <c r="A6874" s="648" t="str">
        <f t="shared" si="107"/>
        <v>2017/06/21-13:21:45</v>
      </c>
      <c r="B6874" s="4">
        <v>42907</v>
      </c>
      <c r="C6874" s="650" t="s">
        <v>938</v>
      </c>
      <c r="D6874" s="648" t="s">
        <v>33</v>
      </c>
      <c r="E6874" s="648">
        <f>VLOOKUP(D6874,ID對照表!A:B,2,FALSE)</f>
        <v>13</v>
      </c>
      <c r="F6874" s="648">
        <f>VLOOKUP($A6874,PH!$A:$H,5,TRUE)</f>
        <v>8</v>
      </c>
      <c r="G6874" s="648">
        <f>VLOOKUP($A6874,PH!$A:$H,6,TRUE)</f>
        <v>32.700000000000003</v>
      </c>
      <c r="H6874" s="648">
        <f>VLOOKUP($A6874,PH!$A:$H,7,TRUE)</f>
        <v>32.729999999999997</v>
      </c>
      <c r="I6874" s="648">
        <f>VLOOKUP($A6874,PH!$A:$H,8,TRUE)</f>
        <v>62.29</v>
      </c>
    </row>
    <row r="6875" spans="1:9" x14ac:dyDescent="0.25">
      <c r="A6875" s="648" t="str">
        <f t="shared" si="107"/>
        <v>2017/06/21-19:54:42</v>
      </c>
      <c r="B6875" s="4">
        <v>42907</v>
      </c>
      <c r="C6875" s="650" t="s">
        <v>939</v>
      </c>
      <c r="D6875" s="648" t="s">
        <v>31</v>
      </c>
      <c r="E6875" s="648">
        <f>VLOOKUP(D6875,ID對照表!A:B,2,FALSE)</f>
        <v>11</v>
      </c>
      <c r="F6875" s="648">
        <f>VLOOKUP($A6875,PH!$A:$H,5,TRUE)</f>
        <v>7.47</v>
      </c>
      <c r="G6875" s="648">
        <f>VLOOKUP($A6875,PH!$A:$H,6,TRUE)</f>
        <v>32.700000000000003</v>
      </c>
      <c r="H6875" s="648">
        <f>VLOOKUP($A6875,PH!$A:$H,7,TRUE)</f>
        <v>30.18</v>
      </c>
      <c r="I6875" s="648">
        <f>VLOOKUP($A6875,PH!$A:$H,8,TRUE)</f>
        <v>71.64</v>
      </c>
    </row>
    <row r="6876" spans="1:9" x14ac:dyDescent="0.25">
      <c r="A6876" s="648" t="str">
        <f t="shared" si="107"/>
        <v>2017/06/21-19:54:44</v>
      </c>
      <c r="B6876" s="4">
        <v>42907</v>
      </c>
      <c r="C6876" s="650" t="s">
        <v>940</v>
      </c>
      <c r="D6876" s="648" t="s">
        <v>31</v>
      </c>
      <c r="E6876" s="648">
        <f>VLOOKUP(D6876,ID對照表!A:B,2,FALSE)</f>
        <v>11</v>
      </c>
      <c r="F6876" s="648">
        <f>VLOOKUP($A6876,PH!$A:$H,5,TRUE)</f>
        <v>7.47</v>
      </c>
      <c r="G6876" s="648">
        <f>VLOOKUP($A6876,PH!$A:$H,6,TRUE)</f>
        <v>32.700000000000003</v>
      </c>
      <c r="H6876" s="648">
        <f>VLOOKUP($A6876,PH!$A:$H,7,TRUE)</f>
        <v>30.18</v>
      </c>
      <c r="I6876" s="648">
        <f>VLOOKUP($A6876,PH!$A:$H,8,TRUE)</f>
        <v>71.64</v>
      </c>
    </row>
    <row r="6877" spans="1:9" x14ac:dyDescent="0.25">
      <c r="A6877" s="648" t="str">
        <f t="shared" si="107"/>
        <v>2017/06/21-19:54:46</v>
      </c>
      <c r="B6877" s="4">
        <v>42907</v>
      </c>
      <c r="C6877" s="650" t="s">
        <v>941</v>
      </c>
      <c r="D6877" s="648" t="s">
        <v>31</v>
      </c>
      <c r="E6877" s="648">
        <f>VLOOKUP(D6877,ID對照表!A:B,2,FALSE)</f>
        <v>11</v>
      </c>
      <c r="F6877" s="648">
        <f>VLOOKUP($A6877,PH!$A:$H,5,TRUE)</f>
        <v>7.47</v>
      </c>
      <c r="G6877" s="648">
        <f>VLOOKUP($A6877,PH!$A:$H,6,TRUE)</f>
        <v>32.700000000000003</v>
      </c>
      <c r="H6877" s="648">
        <f>VLOOKUP($A6877,PH!$A:$H,7,TRUE)</f>
        <v>30.18</v>
      </c>
      <c r="I6877" s="648">
        <f>VLOOKUP($A6877,PH!$A:$H,8,TRUE)</f>
        <v>71.64</v>
      </c>
    </row>
    <row r="6878" spans="1:9" x14ac:dyDescent="0.25">
      <c r="A6878" s="648" t="str">
        <f t="shared" si="107"/>
        <v>2017/06/21-19:54:50</v>
      </c>
      <c r="B6878" s="4">
        <v>42907</v>
      </c>
      <c r="C6878" s="650" t="s">
        <v>942</v>
      </c>
      <c r="D6878" s="648" t="s">
        <v>31</v>
      </c>
      <c r="E6878" s="648">
        <f>VLOOKUP(D6878,ID對照表!A:B,2,FALSE)</f>
        <v>11</v>
      </c>
      <c r="F6878" s="648">
        <f>VLOOKUP($A6878,PH!$A:$H,5,TRUE)</f>
        <v>7.47</v>
      </c>
      <c r="G6878" s="648">
        <f>VLOOKUP($A6878,PH!$A:$H,6,TRUE)</f>
        <v>32.700000000000003</v>
      </c>
      <c r="H6878" s="648">
        <f>VLOOKUP($A6878,PH!$A:$H,7,TRUE)</f>
        <v>30.18</v>
      </c>
      <c r="I6878" s="648">
        <f>VLOOKUP($A6878,PH!$A:$H,8,TRUE)</f>
        <v>71.64</v>
      </c>
    </row>
    <row r="6879" spans="1:9" x14ac:dyDescent="0.25">
      <c r="A6879" s="648" t="str">
        <f t="shared" si="107"/>
        <v>2017/06/21-19:54:52</v>
      </c>
      <c r="B6879" s="4">
        <v>42907</v>
      </c>
      <c r="C6879" s="650" t="s">
        <v>943</v>
      </c>
      <c r="D6879" s="648" t="s">
        <v>31</v>
      </c>
      <c r="E6879" s="648">
        <f>VLOOKUP(D6879,ID對照表!A:B,2,FALSE)</f>
        <v>11</v>
      </c>
      <c r="F6879" s="648">
        <f>VLOOKUP($A6879,PH!$A:$H,5,TRUE)</f>
        <v>7.47</v>
      </c>
      <c r="G6879" s="648">
        <f>VLOOKUP($A6879,PH!$A:$H,6,TRUE)</f>
        <v>32.700000000000003</v>
      </c>
      <c r="H6879" s="648">
        <f>VLOOKUP($A6879,PH!$A:$H,7,TRUE)</f>
        <v>30.18</v>
      </c>
      <c r="I6879" s="648">
        <f>VLOOKUP($A6879,PH!$A:$H,8,TRUE)</f>
        <v>71.64</v>
      </c>
    </row>
    <row r="6880" spans="1:9" x14ac:dyDescent="0.25">
      <c r="A6880" s="648" t="str">
        <f t="shared" si="107"/>
        <v>2017/06/21-19:54:54</v>
      </c>
      <c r="B6880" s="4">
        <v>42907</v>
      </c>
      <c r="C6880" s="650" t="s">
        <v>944</v>
      </c>
      <c r="D6880" s="648" t="s">
        <v>31</v>
      </c>
      <c r="E6880" s="648">
        <f>VLOOKUP(D6880,ID對照表!A:B,2,FALSE)</f>
        <v>11</v>
      </c>
      <c r="F6880" s="648">
        <f>VLOOKUP($A6880,PH!$A:$H,5,TRUE)</f>
        <v>7.47</v>
      </c>
      <c r="G6880" s="648">
        <f>VLOOKUP($A6880,PH!$A:$H,6,TRUE)</f>
        <v>32.700000000000003</v>
      </c>
      <c r="H6880" s="648">
        <f>VLOOKUP($A6880,PH!$A:$H,7,TRUE)</f>
        <v>30.18</v>
      </c>
      <c r="I6880" s="648">
        <f>VLOOKUP($A6880,PH!$A:$H,8,TRUE)</f>
        <v>71.64</v>
      </c>
    </row>
    <row r="6881" spans="1:9" x14ac:dyDescent="0.25">
      <c r="A6881" s="648" t="str">
        <f t="shared" si="107"/>
        <v>2017/06/21-19:54:56</v>
      </c>
      <c r="B6881" s="4">
        <v>42907</v>
      </c>
      <c r="C6881" s="650" t="s">
        <v>945</v>
      </c>
      <c r="D6881" s="648" t="s">
        <v>31</v>
      </c>
      <c r="E6881" s="648">
        <f>VLOOKUP(D6881,ID對照表!A:B,2,FALSE)</f>
        <v>11</v>
      </c>
      <c r="F6881" s="648">
        <f>VLOOKUP($A6881,PH!$A:$H,5,TRUE)</f>
        <v>7.47</v>
      </c>
      <c r="G6881" s="648">
        <f>VLOOKUP($A6881,PH!$A:$H,6,TRUE)</f>
        <v>32.700000000000003</v>
      </c>
      <c r="H6881" s="648">
        <f>VLOOKUP($A6881,PH!$A:$H,7,TRUE)</f>
        <v>30.18</v>
      </c>
      <c r="I6881" s="648">
        <f>VLOOKUP($A6881,PH!$A:$H,8,TRUE)</f>
        <v>71.64</v>
      </c>
    </row>
    <row r="6882" spans="1:9" x14ac:dyDescent="0.25">
      <c r="A6882" s="648" t="str">
        <f t="shared" si="107"/>
        <v>2017/06/21-21:26:17</v>
      </c>
      <c r="B6882" s="4">
        <v>42907</v>
      </c>
      <c r="C6882" s="650" t="s">
        <v>946</v>
      </c>
      <c r="D6882" s="648" t="s">
        <v>160</v>
      </c>
      <c r="E6882" s="648">
        <f>VLOOKUP(D6882,ID對照表!A:B,2,FALSE)</f>
        <v>79</v>
      </c>
      <c r="F6882" s="648">
        <f>VLOOKUP($A6882,PH!$A:$H,5,TRUE)</f>
        <v>7.38</v>
      </c>
      <c r="G6882" s="648">
        <f>VLOOKUP($A6882,PH!$A:$H,6,TRUE)</f>
        <v>31.9</v>
      </c>
      <c r="H6882" s="648">
        <f>VLOOKUP($A6882,PH!$A:$H,7,TRUE)</f>
        <v>29.59</v>
      </c>
      <c r="I6882" s="648">
        <f>VLOOKUP($A6882,PH!$A:$H,8,TRUE)</f>
        <v>77.19</v>
      </c>
    </row>
    <row r="6883" spans="1:9" x14ac:dyDescent="0.25">
      <c r="A6883" s="648" t="str">
        <f t="shared" si="107"/>
        <v>2017/06/21-21:26:31</v>
      </c>
      <c r="B6883" s="4">
        <v>42907</v>
      </c>
      <c r="C6883" s="650" t="s">
        <v>947</v>
      </c>
      <c r="D6883" s="648" t="s">
        <v>160</v>
      </c>
      <c r="E6883" s="648">
        <f>VLOOKUP(D6883,ID對照表!A:B,2,FALSE)</f>
        <v>79</v>
      </c>
      <c r="F6883" s="648">
        <f>VLOOKUP($A6883,PH!$A:$H,5,TRUE)</f>
        <v>7.38</v>
      </c>
      <c r="G6883" s="648">
        <f>VLOOKUP($A6883,PH!$A:$H,6,TRUE)</f>
        <v>31.9</v>
      </c>
      <c r="H6883" s="648">
        <f>VLOOKUP($A6883,PH!$A:$H,7,TRUE)</f>
        <v>29.59</v>
      </c>
      <c r="I6883" s="648">
        <f>VLOOKUP($A6883,PH!$A:$H,8,TRUE)</f>
        <v>77.19</v>
      </c>
    </row>
    <row r="6884" spans="1:9" x14ac:dyDescent="0.25">
      <c r="A6884" s="648" t="str">
        <f t="shared" si="107"/>
        <v>2017/06/21-21:26:35</v>
      </c>
      <c r="B6884" s="4">
        <v>42907</v>
      </c>
      <c r="C6884" s="650" t="s">
        <v>931</v>
      </c>
      <c r="D6884" s="648" t="s">
        <v>160</v>
      </c>
      <c r="E6884" s="648">
        <f>VLOOKUP(D6884,ID對照表!A:B,2,FALSE)</f>
        <v>79</v>
      </c>
      <c r="F6884" s="648">
        <f>VLOOKUP($A6884,PH!$A:$H,5,TRUE)</f>
        <v>7.38</v>
      </c>
      <c r="G6884" s="648">
        <f>VLOOKUP($A6884,PH!$A:$H,6,TRUE)</f>
        <v>31.9</v>
      </c>
      <c r="H6884" s="648">
        <f>VLOOKUP($A6884,PH!$A:$H,7,TRUE)</f>
        <v>29.59</v>
      </c>
      <c r="I6884" s="648">
        <f>VLOOKUP($A6884,PH!$A:$H,8,TRUE)</f>
        <v>77.19</v>
      </c>
    </row>
    <row r="6885" spans="1:9" x14ac:dyDescent="0.25">
      <c r="A6885" s="648" t="str">
        <f t="shared" si="107"/>
        <v>2017/06/21-21:26:55</v>
      </c>
      <c r="B6885" s="4">
        <v>42907</v>
      </c>
      <c r="C6885" s="650" t="s">
        <v>948</v>
      </c>
      <c r="D6885" s="648" t="s">
        <v>160</v>
      </c>
      <c r="E6885" s="648">
        <f>VLOOKUP(D6885,ID對照表!A:B,2,FALSE)</f>
        <v>79</v>
      </c>
      <c r="F6885" s="648">
        <f>VLOOKUP($A6885,PH!$A:$H,5,TRUE)</f>
        <v>7.38</v>
      </c>
      <c r="G6885" s="648">
        <f>VLOOKUP($A6885,PH!$A:$H,6,TRUE)</f>
        <v>31.9</v>
      </c>
      <c r="H6885" s="648">
        <f>VLOOKUP($A6885,PH!$A:$H,7,TRUE)</f>
        <v>29.59</v>
      </c>
      <c r="I6885" s="648">
        <f>VLOOKUP($A6885,PH!$A:$H,8,TRUE)</f>
        <v>77.19</v>
      </c>
    </row>
    <row r="6886" spans="1:9" x14ac:dyDescent="0.25">
      <c r="A6886" s="648" t="str">
        <f t="shared" si="107"/>
        <v>2017/06/21-21:26:58</v>
      </c>
      <c r="B6886" s="4">
        <v>42907</v>
      </c>
      <c r="C6886" s="650" t="s">
        <v>949</v>
      </c>
      <c r="D6886" s="648" t="s">
        <v>160</v>
      </c>
      <c r="E6886" s="648">
        <f>VLOOKUP(D6886,ID對照表!A:B,2,FALSE)</f>
        <v>79</v>
      </c>
      <c r="F6886" s="648">
        <f>VLOOKUP($A6886,PH!$A:$H,5,TRUE)</f>
        <v>7.38</v>
      </c>
      <c r="G6886" s="648">
        <f>VLOOKUP($A6886,PH!$A:$H,6,TRUE)</f>
        <v>31.9</v>
      </c>
      <c r="H6886" s="648">
        <f>VLOOKUP($A6886,PH!$A:$H,7,TRUE)</f>
        <v>29.59</v>
      </c>
      <c r="I6886" s="648">
        <f>VLOOKUP($A6886,PH!$A:$H,8,TRUE)</f>
        <v>77.19</v>
      </c>
    </row>
    <row r="6887" spans="1:9" x14ac:dyDescent="0.25">
      <c r="A6887" s="648" t="str">
        <f t="shared" si="107"/>
        <v>2017/06/21-21:27:09</v>
      </c>
      <c r="B6887" s="4">
        <v>42907</v>
      </c>
      <c r="C6887" s="650" t="s">
        <v>950</v>
      </c>
      <c r="D6887" s="648" t="s">
        <v>160</v>
      </c>
      <c r="E6887" s="648">
        <f>VLOOKUP(D6887,ID對照表!A:B,2,FALSE)</f>
        <v>79</v>
      </c>
      <c r="F6887" s="648">
        <f>VLOOKUP($A6887,PH!$A:$H,5,TRUE)</f>
        <v>7.38</v>
      </c>
      <c r="G6887" s="648">
        <f>VLOOKUP($A6887,PH!$A:$H,6,TRUE)</f>
        <v>31.9</v>
      </c>
      <c r="H6887" s="648">
        <f>VLOOKUP($A6887,PH!$A:$H,7,TRUE)</f>
        <v>29.59</v>
      </c>
      <c r="I6887" s="648">
        <f>VLOOKUP($A6887,PH!$A:$H,8,TRUE)</f>
        <v>77.19</v>
      </c>
    </row>
    <row r="6888" spans="1:9" x14ac:dyDescent="0.25">
      <c r="A6888" s="648" t="str">
        <f t="shared" si="107"/>
        <v>2017/06/21-21:27:21</v>
      </c>
      <c r="B6888" s="4">
        <v>42907</v>
      </c>
      <c r="C6888" s="650" t="s">
        <v>951</v>
      </c>
      <c r="D6888" s="648" t="s">
        <v>160</v>
      </c>
      <c r="E6888" s="648">
        <f>VLOOKUP(D6888,ID對照表!A:B,2,FALSE)</f>
        <v>79</v>
      </c>
      <c r="F6888" s="648">
        <f>VLOOKUP($A6888,PH!$A:$H,5,TRUE)</f>
        <v>7.38</v>
      </c>
      <c r="G6888" s="648">
        <f>VLOOKUP($A6888,PH!$A:$H,6,TRUE)</f>
        <v>31.9</v>
      </c>
      <c r="H6888" s="648">
        <f>VLOOKUP($A6888,PH!$A:$H,7,TRUE)</f>
        <v>29.59</v>
      </c>
      <c r="I6888" s="648">
        <f>VLOOKUP($A6888,PH!$A:$H,8,TRUE)</f>
        <v>77.19</v>
      </c>
    </row>
    <row r="6889" spans="1:9" x14ac:dyDescent="0.25">
      <c r="A6889" s="648" t="str">
        <f t="shared" si="107"/>
        <v>2017/06/21-21:27:22</v>
      </c>
      <c r="B6889" s="4">
        <v>42907</v>
      </c>
      <c r="C6889" s="650" t="s">
        <v>952</v>
      </c>
      <c r="D6889" s="648" t="s">
        <v>160</v>
      </c>
      <c r="E6889" s="648">
        <f>VLOOKUP(D6889,ID對照表!A:B,2,FALSE)</f>
        <v>79</v>
      </c>
      <c r="F6889" s="648">
        <f>VLOOKUP($A6889,PH!$A:$H,5,TRUE)</f>
        <v>7.38</v>
      </c>
      <c r="G6889" s="648">
        <f>VLOOKUP($A6889,PH!$A:$H,6,TRUE)</f>
        <v>31.9</v>
      </c>
      <c r="H6889" s="648">
        <f>VLOOKUP($A6889,PH!$A:$H,7,TRUE)</f>
        <v>29.59</v>
      </c>
      <c r="I6889" s="648">
        <f>VLOOKUP($A6889,PH!$A:$H,8,TRUE)</f>
        <v>77.19</v>
      </c>
    </row>
    <row r="6890" spans="1:9" x14ac:dyDescent="0.25">
      <c r="A6890" s="648" t="str">
        <f t="shared" si="107"/>
        <v>2017/06/21-21:27:24</v>
      </c>
      <c r="B6890" s="4">
        <v>42907</v>
      </c>
      <c r="C6890" s="650" t="s">
        <v>953</v>
      </c>
      <c r="D6890" s="648" t="s">
        <v>160</v>
      </c>
      <c r="E6890" s="648">
        <f>VLOOKUP(D6890,ID對照表!A:B,2,FALSE)</f>
        <v>79</v>
      </c>
      <c r="F6890" s="648">
        <f>VLOOKUP($A6890,PH!$A:$H,5,TRUE)</f>
        <v>7.38</v>
      </c>
      <c r="G6890" s="648">
        <f>VLOOKUP($A6890,PH!$A:$H,6,TRUE)</f>
        <v>31.9</v>
      </c>
      <c r="H6890" s="648">
        <f>VLOOKUP($A6890,PH!$A:$H,7,TRUE)</f>
        <v>29.59</v>
      </c>
      <c r="I6890" s="648">
        <f>VLOOKUP($A6890,PH!$A:$H,8,TRUE)</f>
        <v>77.19</v>
      </c>
    </row>
    <row r="6891" spans="1:9" x14ac:dyDescent="0.25">
      <c r="A6891" s="648" t="str">
        <f t="shared" si="107"/>
        <v>2017/06/21-21:27:25</v>
      </c>
      <c r="B6891" s="4">
        <v>42907</v>
      </c>
      <c r="C6891" s="650" t="s">
        <v>954</v>
      </c>
      <c r="D6891" s="648" t="s">
        <v>160</v>
      </c>
      <c r="E6891" s="648">
        <f>VLOOKUP(D6891,ID對照表!A:B,2,FALSE)</f>
        <v>79</v>
      </c>
      <c r="F6891" s="648">
        <f>VLOOKUP($A6891,PH!$A:$H,5,TRUE)</f>
        <v>7.38</v>
      </c>
      <c r="G6891" s="648">
        <f>VLOOKUP($A6891,PH!$A:$H,6,TRUE)</f>
        <v>31.9</v>
      </c>
      <c r="H6891" s="648">
        <f>VLOOKUP($A6891,PH!$A:$H,7,TRUE)</f>
        <v>29.59</v>
      </c>
      <c r="I6891" s="648">
        <f>VLOOKUP($A6891,PH!$A:$H,8,TRUE)</f>
        <v>77.19</v>
      </c>
    </row>
    <row r="6892" spans="1:9" x14ac:dyDescent="0.25">
      <c r="A6892" s="648" t="str">
        <f t="shared" si="107"/>
        <v>2017/06/21-21:27:27</v>
      </c>
      <c r="B6892" s="4">
        <v>42907</v>
      </c>
      <c r="C6892" s="650" t="s">
        <v>955</v>
      </c>
      <c r="D6892" s="648" t="s">
        <v>160</v>
      </c>
      <c r="E6892" s="648">
        <f>VLOOKUP(D6892,ID對照表!A:B,2,FALSE)</f>
        <v>79</v>
      </c>
      <c r="F6892" s="648">
        <f>VLOOKUP($A6892,PH!$A:$H,5,TRUE)</f>
        <v>7.38</v>
      </c>
      <c r="G6892" s="648">
        <f>VLOOKUP($A6892,PH!$A:$H,6,TRUE)</f>
        <v>31.9</v>
      </c>
      <c r="H6892" s="648">
        <f>VLOOKUP($A6892,PH!$A:$H,7,TRUE)</f>
        <v>29.59</v>
      </c>
      <c r="I6892" s="648">
        <f>VLOOKUP($A6892,PH!$A:$H,8,TRUE)</f>
        <v>77.19</v>
      </c>
    </row>
    <row r="6893" spans="1:9" x14ac:dyDescent="0.25">
      <c r="A6893" s="648" t="str">
        <f t="shared" si="107"/>
        <v>2017/06/21-21:27:28</v>
      </c>
      <c r="B6893" s="4">
        <v>42907</v>
      </c>
      <c r="C6893" s="650" t="s">
        <v>956</v>
      </c>
      <c r="D6893" s="648" t="s">
        <v>160</v>
      </c>
      <c r="E6893" s="648">
        <f>VLOOKUP(D6893,ID對照表!A:B,2,FALSE)</f>
        <v>79</v>
      </c>
      <c r="F6893" s="648">
        <f>VLOOKUP($A6893,PH!$A:$H,5,TRUE)</f>
        <v>7.38</v>
      </c>
      <c r="G6893" s="648">
        <f>VLOOKUP($A6893,PH!$A:$H,6,TRUE)</f>
        <v>31.9</v>
      </c>
      <c r="H6893" s="648">
        <f>VLOOKUP($A6893,PH!$A:$H,7,TRUE)</f>
        <v>29.59</v>
      </c>
      <c r="I6893" s="648">
        <f>VLOOKUP($A6893,PH!$A:$H,8,TRUE)</f>
        <v>77.19</v>
      </c>
    </row>
    <row r="6894" spans="1:9" x14ac:dyDescent="0.25">
      <c r="A6894" s="648" t="str">
        <f t="shared" si="107"/>
        <v>2017/06/21-21:27:30</v>
      </c>
      <c r="B6894" s="4">
        <v>42907</v>
      </c>
      <c r="C6894" s="650" t="s">
        <v>957</v>
      </c>
      <c r="D6894" s="648" t="s">
        <v>160</v>
      </c>
      <c r="E6894" s="648">
        <f>VLOOKUP(D6894,ID對照表!A:B,2,FALSE)</f>
        <v>79</v>
      </c>
      <c r="F6894" s="648">
        <f>VLOOKUP($A6894,PH!$A:$H,5,TRUE)</f>
        <v>7.38</v>
      </c>
      <c r="G6894" s="648">
        <f>VLOOKUP($A6894,PH!$A:$H,6,TRUE)</f>
        <v>31.9</v>
      </c>
      <c r="H6894" s="648">
        <f>VLOOKUP($A6894,PH!$A:$H,7,TRUE)</f>
        <v>29.59</v>
      </c>
      <c r="I6894" s="648">
        <f>VLOOKUP($A6894,PH!$A:$H,8,TRUE)</f>
        <v>77.19</v>
      </c>
    </row>
    <row r="6895" spans="1:9" x14ac:dyDescent="0.25">
      <c r="A6895" s="648" t="str">
        <f t="shared" si="107"/>
        <v>2017/06/21-21:27:35</v>
      </c>
      <c r="B6895" s="4">
        <v>42907</v>
      </c>
      <c r="C6895" s="650" t="s">
        <v>958</v>
      </c>
      <c r="D6895" s="648" t="s">
        <v>160</v>
      </c>
      <c r="E6895" s="648">
        <f>VLOOKUP(D6895,ID對照表!A:B,2,FALSE)</f>
        <v>79</v>
      </c>
      <c r="F6895" s="648">
        <f>VLOOKUP($A6895,PH!$A:$H,5,TRUE)</f>
        <v>7.38</v>
      </c>
      <c r="G6895" s="648">
        <f>VLOOKUP($A6895,PH!$A:$H,6,TRUE)</f>
        <v>31.9</v>
      </c>
      <c r="H6895" s="648">
        <f>VLOOKUP($A6895,PH!$A:$H,7,TRUE)</f>
        <v>29.59</v>
      </c>
      <c r="I6895" s="648">
        <f>VLOOKUP($A6895,PH!$A:$H,8,TRUE)</f>
        <v>77.19</v>
      </c>
    </row>
    <row r="6896" spans="1:9" x14ac:dyDescent="0.25">
      <c r="A6896" s="648" t="str">
        <f t="shared" si="107"/>
        <v>2017/06/21-21:27:36</v>
      </c>
      <c r="B6896" s="4">
        <v>42907</v>
      </c>
      <c r="C6896" s="650" t="s">
        <v>959</v>
      </c>
      <c r="D6896" s="648" t="s">
        <v>160</v>
      </c>
      <c r="E6896" s="648">
        <f>VLOOKUP(D6896,ID對照表!A:B,2,FALSE)</f>
        <v>79</v>
      </c>
      <c r="F6896" s="648">
        <f>VLOOKUP($A6896,PH!$A:$H,5,TRUE)</f>
        <v>7.38</v>
      </c>
      <c r="G6896" s="648">
        <f>VLOOKUP($A6896,PH!$A:$H,6,TRUE)</f>
        <v>31.9</v>
      </c>
      <c r="H6896" s="648">
        <f>VLOOKUP($A6896,PH!$A:$H,7,TRUE)</f>
        <v>29.59</v>
      </c>
      <c r="I6896" s="648">
        <f>VLOOKUP($A6896,PH!$A:$H,8,TRUE)</f>
        <v>77.19</v>
      </c>
    </row>
    <row r="6897" spans="1:9" x14ac:dyDescent="0.25">
      <c r="A6897" s="648" t="str">
        <f t="shared" si="107"/>
        <v>2017/06/21-21:27:37</v>
      </c>
      <c r="B6897" s="4">
        <v>42907</v>
      </c>
      <c r="C6897" s="650" t="s">
        <v>960</v>
      </c>
      <c r="D6897" s="648" t="s">
        <v>160</v>
      </c>
      <c r="E6897" s="648">
        <f>VLOOKUP(D6897,ID對照表!A:B,2,FALSE)</f>
        <v>79</v>
      </c>
      <c r="F6897" s="648">
        <f>VLOOKUP($A6897,PH!$A:$H,5,TRUE)</f>
        <v>7.38</v>
      </c>
      <c r="G6897" s="648">
        <f>VLOOKUP($A6897,PH!$A:$H,6,TRUE)</f>
        <v>31.9</v>
      </c>
      <c r="H6897" s="648">
        <f>VLOOKUP($A6897,PH!$A:$H,7,TRUE)</f>
        <v>29.59</v>
      </c>
      <c r="I6897" s="648">
        <f>VLOOKUP($A6897,PH!$A:$H,8,TRUE)</f>
        <v>77.19</v>
      </c>
    </row>
    <row r="6898" spans="1:9" x14ac:dyDescent="0.25">
      <c r="A6898" s="648" t="str">
        <f t="shared" si="107"/>
        <v>2017/06/21-21:27:44</v>
      </c>
      <c r="B6898" s="4">
        <v>42907</v>
      </c>
      <c r="C6898" s="650" t="s">
        <v>961</v>
      </c>
      <c r="D6898" s="648" t="s">
        <v>160</v>
      </c>
      <c r="E6898" s="648">
        <f>VLOOKUP(D6898,ID對照表!A:B,2,FALSE)</f>
        <v>79</v>
      </c>
      <c r="F6898" s="648">
        <f>VLOOKUP($A6898,PH!$A:$H,5,TRUE)</f>
        <v>7.38</v>
      </c>
      <c r="G6898" s="648">
        <f>VLOOKUP($A6898,PH!$A:$H,6,TRUE)</f>
        <v>31.9</v>
      </c>
      <c r="H6898" s="648">
        <f>VLOOKUP($A6898,PH!$A:$H,7,TRUE)</f>
        <v>29.59</v>
      </c>
      <c r="I6898" s="648">
        <f>VLOOKUP($A6898,PH!$A:$H,8,TRUE)</f>
        <v>77.19</v>
      </c>
    </row>
    <row r="6899" spans="1:9" x14ac:dyDescent="0.25">
      <c r="A6899" s="648" t="str">
        <f t="shared" si="107"/>
        <v>2017/06/21-21:27:56</v>
      </c>
      <c r="B6899" s="4">
        <v>42907</v>
      </c>
      <c r="C6899" s="650" t="s">
        <v>962</v>
      </c>
      <c r="D6899" s="648" t="s">
        <v>160</v>
      </c>
      <c r="E6899" s="648">
        <f>VLOOKUP(D6899,ID對照表!A:B,2,FALSE)</f>
        <v>79</v>
      </c>
      <c r="F6899" s="648">
        <f>VLOOKUP($A6899,PH!$A:$H,5,TRUE)</f>
        <v>7.38</v>
      </c>
      <c r="G6899" s="648">
        <f>VLOOKUP($A6899,PH!$A:$H,6,TRUE)</f>
        <v>31.9</v>
      </c>
      <c r="H6899" s="648">
        <f>VLOOKUP($A6899,PH!$A:$H,7,TRUE)</f>
        <v>29.59</v>
      </c>
      <c r="I6899" s="648">
        <f>VLOOKUP($A6899,PH!$A:$H,8,TRUE)</f>
        <v>77.19</v>
      </c>
    </row>
    <row r="6900" spans="1:9" x14ac:dyDescent="0.25">
      <c r="A6900" s="648" t="str">
        <f t="shared" si="107"/>
        <v>2017/06/21-21:28:01</v>
      </c>
      <c r="B6900" s="4">
        <v>42907</v>
      </c>
      <c r="C6900" s="650" t="s">
        <v>963</v>
      </c>
      <c r="D6900" s="648" t="s">
        <v>160</v>
      </c>
      <c r="E6900" s="648">
        <f>VLOOKUP(D6900,ID對照表!A:B,2,FALSE)</f>
        <v>79</v>
      </c>
      <c r="F6900" s="648">
        <f>VLOOKUP($A6900,PH!$A:$H,5,TRUE)</f>
        <v>7.38</v>
      </c>
      <c r="G6900" s="648">
        <f>VLOOKUP($A6900,PH!$A:$H,6,TRUE)</f>
        <v>31.9</v>
      </c>
      <c r="H6900" s="648">
        <f>VLOOKUP($A6900,PH!$A:$H,7,TRUE)</f>
        <v>29.59</v>
      </c>
      <c r="I6900" s="648">
        <f>VLOOKUP($A6900,PH!$A:$H,8,TRUE)</f>
        <v>77.19</v>
      </c>
    </row>
    <row r="6901" spans="1:9" x14ac:dyDescent="0.25">
      <c r="A6901" s="648" t="str">
        <f t="shared" si="107"/>
        <v>2017/06/21-21:28:03</v>
      </c>
      <c r="B6901" s="4">
        <v>42907</v>
      </c>
      <c r="C6901" s="650" t="s">
        <v>964</v>
      </c>
      <c r="D6901" s="648" t="s">
        <v>160</v>
      </c>
      <c r="E6901" s="648">
        <f>VLOOKUP(D6901,ID對照表!A:B,2,FALSE)</f>
        <v>79</v>
      </c>
      <c r="F6901" s="648">
        <f>VLOOKUP($A6901,PH!$A:$H,5,TRUE)</f>
        <v>7.38</v>
      </c>
      <c r="G6901" s="648">
        <f>VLOOKUP($A6901,PH!$A:$H,6,TRUE)</f>
        <v>31.9</v>
      </c>
      <c r="H6901" s="648">
        <f>VLOOKUP($A6901,PH!$A:$H,7,TRUE)</f>
        <v>29.59</v>
      </c>
      <c r="I6901" s="648">
        <f>VLOOKUP($A6901,PH!$A:$H,8,TRUE)</f>
        <v>77.19</v>
      </c>
    </row>
    <row r="6902" spans="1:9" x14ac:dyDescent="0.25">
      <c r="A6902" s="648" t="str">
        <f t="shared" si="107"/>
        <v>2017/06/21-21:28:06</v>
      </c>
      <c r="B6902" s="4">
        <v>42907</v>
      </c>
      <c r="C6902" s="650" t="s">
        <v>965</v>
      </c>
      <c r="D6902" s="648" t="s">
        <v>160</v>
      </c>
      <c r="E6902" s="648">
        <f>VLOOKUP(D6902,ID對照表!A:B,2,FALSE)</f>
        <v>79</v>
      </c>
      <c r="F6902" s="648">
        <f>VLOOKUP($A6902,PH!$A:$H,5,TRUE)</f>
        <v>7.38</v>
      </c>
      <c r="G6902" s="648">
        <f>VLOOKUP($A6902,PH!$A:$H,6,TRUE)</f>
        <v>31.9</v>
      </c>
      <c r="H6902" s="648">
        <f>VLOOKUP($A6902,PH!$A:$H,7,TRUE)</f>
        <v>29.59</v>
      </c>
      <c r="I6902" s="648">
        <f>VLOOKUP($A6902,PH!$A:$H,8,TRUE)</f>
        <v>77.19</v>
      </c>
    </row>
    <row r="6903" spans="1:9" x14ac:dyDescent="0.25">
      <c r="A6903" s="648" t="str">
        <f t="shared" si="107"/>
        <v>2017/06/21-21:28:11</v>
      </c>
      <c r="B6903" s="4">
        <v>42907</v>
      </c>
      <c r="C6903" s="650" t="s">
        <v>966</v>
      </c>
      <c r="D6903" s="648" t="s">
        <v>160</v>
      </c>
      <c r="E6903" s="648">
        <f>VLOOKUP(D6903,ID對照表!A:B,2,FALSE)</f>
        <v>79</v>
      </c>
      <c r="F6903" s="648">
        <f>VLOOKUP($A6903,PH!$A:$H,5,TRUE)</f>
        <v>7.38</v>
      </c>
      <c r="G6903" s="648">
        <f>VLOOKUP($A6903,PH!$A:$H,6,TRUE)</f>
        <v>31.9</v>
      </c>
      <c r="H6903" s="648">
        <f>VLOOKUP($A6903,PH!$A:$H,7,TRUE)</f>
        <v>29.59</v>
      </c>
      <c r="I6903" s="648">
        <f>VLOOKUP($A6903,PH!$A:$H,8,TRUE)</f>
        <v>77.19</v>
      </c>
    </row>
    <row r="6904" spans="1:9" x14ac:dyDescent="0.25">
      <c r="A6904" s="648" t="str">
        <f t="shared" si="107"/>
        <v>2017/06/21-21:28:18</v>
      </c>
      <c r="B6904" s="4">
        <v>42907</v>
      </c>
      <c r="C6904" s="650" t="s">
        <v>967</v>
      </c>
      <c r="D6904" s="648" t="s">
        <v>160</v>
      </c>
      <c r="E6904" s="648">
        <f>VLOOKUP(D6904,ID對照表!A:B,2,FALSE)</f>
        <v>79</v>
      </c>
      <c r="F6904" s="648">
        <f>VLOOKUP($A6904,PH!$A:$H,5,TRUE)</f>
        <v>7.38</v>
      </c>
      <c r="G6904" s="648">
        <f>VLOOKUP($A6904,PH!$A:$H,6,TRUE)</f>
        <v>31.9</v>
      </c>
      <c r="H6904" s="648">
        <f>VLOOKUP($A6904,PH!$A:$H,7,TRUE)</f>
        <v>29.59</v>
      </c>
      <c r="I6904" s="648">
        <f>VLOOKUP($A6904,PH!$A:$H,8,TRUE)</f>
        <v>77.19</v>
      </c>
    </row>
    <row r="6905" spans="1:9" x14ac:dyDescent="0.25">
      <c r="A6905" s="648" t="str">
        <f t="shared" si="107"/>
        <v>2017/06/21-21:28:34</v>
      </c>
      <c r="B6905" s="4">
        <v>42907</v>
      </c>
      <c r="C6905" s="650" t="s">
        <v>968</v>
      </c>
      <c r="D6905" s="648" t="s">
        <v>160</v>
      </c>
      <c r="E6905" s="648">
        <f>VLOOKUP(D6905,ID對照表!A:B,2,FALSE)</f>
        <v>79</v>
      </c>
      <c r="F6905" s="648">
        <f>VLOOKUP($A6905,PH!$A:$H,5,TRUE)</f>
        <v>7.38</v>
      </c>
      <c r="G6905" s="648">
        <f>VLOOKUP($A6905,PH!$A:$H,6,TRUE)</f>
        <v>31.9</v>
      </c>
      <c r="H6905" s="648">
        <f>VLOOKUP($A6905,PH!$A:$H,7,TRUE)</f>
        <v>29.59</v>
      </c>
      <c r="I6905" s="648">
        <f>VLOOKUP($A6905,PH!$A:$H,8,TRUE)</f>
        <v>77.19</v>
      </c>
    </row>
    <row r="6906" spans="1:9" x14ac:dyDescent="0.25">
      <c r="A6906" s="648" t="str">
        <f t="shared" si="107"/>
        <v>2017/06/21-21:28:35</v>
      </c>
      <c r="B6906" s="4">
        <v>42907</v>
      </c>
      <c r="C6906" s="650" t="s">
        <v>969</v>
      </c>
      <c r="D6906" s="648" t="s">
        <v>160</v>
      </c>
      <c r="E6906" s="648">
        <f>VLOOKUP(D6906,ID對照表!A:B,2,FALSE)</f>
        <v>79</v>
      </c>
      <c r="F6906" s="648">
        <f>VLOOKUP($A6906,PH!$A:$H,5,TRUE)</f>
        <v>7.38</v>
      </c>
      <c r="G6906" s="648">
        <f>VLOOKUP($A6906,PH!$A:$H,6,TRUE)</f>
        <v>31.9</v>
      </c>
      <c r="H6906" s="648">
        <f>VLOOKUP($A6906,PH!$A:$H,7,TRUE)</f>
        <v>29.59</v>
      </c>
      <c r="I6906" s="648">
        <f>VLOOKUP($A6906,PH!$A:$H,8,TRUE)</f>
        <v>77.19</v>
      </c>
    </row>
    <row r="6907" spans="1:9" x14ac:dyDescent="0.25">
      <c r="A6907" s="648" t="str">
        <f t="shared" si="107"/>
        <v>2017/06/21-21:28:48</v>
      </c>
      <c r="B6907" s="4">
        <v>42907</v>
      </c>
      <c r="C6907" s="650" t="s">
        <v>970</v>
      </c>
      <c r="D6907" s="648" t="s">
        <v>160</v>
      </c>
      <c r="E6907" s="648">
        <f>VLOOKUP(D6907,ID對照表!A:B,2,FALSE)</f>
        <v>79</v>
      </c>
      <c r="F6907" s="648">
        <f>VLOOKUP($A6907,PH!$A:$H,5,TRUE)</f>
        <v>7.38</v>
      </c>
      <c r="G6907" s="648">
        <f>VLOOKUP($A6907,PH!$A:$H,6,TRUE)</f>
        <v>31.9</v>
      </c>
      <c r="H6907" s="648">
        <f>VLOOKUP($A6907,PH!$A:$H,7,TRUE)</f>
        <v>29.59</v>
      </c>
      <c r="I6907" s="648">
        <f>VLOOKUP($A6907,PH!$A:$H,8,TRUE)</f>
        <v>77.19</v>
      </c>
    </row>
    <row r="6908" spans="1:9" x14ac:dyDescent="0.25">
      <c r="A6908" s="648" t="str">
        <f t="shared" si="107"/>
        <v>2017/06/21-21:28:53</v>
      </c>
      <c r="B6908" s="4">
        <v>42907</v>
      </c>
      <c r="C6908" s="650" t="s">
        <v>971</v>
      </c>
      <c r="D6908" s="648" t="s">
        <v>160</v>
      </c>
      <c r="E6908" s="648">
        <f>VLOOKUP(D6908,ID對照表!A:B,2,FALSE)</f>
        <v>79</v>
      </c>
      <c r="F6908" s="648">
        <f>VLOOKUP($A6908,PH!$A:$H,5,TRUE)</f>
        <v>7.38</v>
      </c>
      <c r="G6908" s="648">
        <f>VLOOKUP($A6908,PH!$A:$H,6,TRUE)</f>
        <v>31.9</v>
      </c>
      <c r="H6908" s="648">
        <f>VLOOKUP($A6908,PH!$A:$H,7,TRUE)</f>
        <v>29.59</v>
      </c>
      <c r="I6908" s="648">
        <f>VLOOKUP($A6908,PH!$A:$H,8,TRUE)</f>
        <v>77.19</v>
      </c>
    </row>
    <row r="6909" spans="1:9" x14ac:dyDescent="0.25">
      <c r="A6909" s="648" t="str">
        <f t="shared" si="107"/>
        <v>2017/06/21-21:29:04</v>
      </c>
      <c r="B6909" s="4">
        <v>42907</v>
      </c>
      <c r="C6909" s="650" t="s">
        <v>972</v>
      </c>
      <c r="D6909" s="648" t="s">
        <v>160</v>
      </c>
      <c r="E6909" s="648">
        <f>VLOOKUP(D6909,ID對照表!A:B,2,FALSE)</f>
        <v>79</v>
      </c>
      <c r="F6909" s="648">
        <f>VLOOKUP($A6909,PH!$A:$H,5,TRUE)</f>
        <v>7.38</v>
      </c>
      <c r="G6909" s="648">
        <f>VLOOKUP($A6909,PH!$A:$H,6,TRUE)</f>
        <v>31.9</v>
      </c>
      <c r="H6909" s="648">
        <f>VLOOKUP($A6909,PH!$A:$H,7,TRUE)</f>
        <v>29.59</v>
      </c>
      <c r="I6909" s="648">
        <f>VLOOKUP($A6909,PH!$A:$H,8,TRUE)</f>
        <v>77.19</v>
      </c>
    </row>
    <row r="6910" spans="1:9" x14ac:dyDescent="0.25">
      <c r="A6910" s="648" t="str">
        <f t="shared" si="107"/>
        <v>2017/06/21-21:29:08</v>
      </c>
      <c r="B6910" s="4">
        <v>42907</v>
      </c>
      <c r="C6910" s="650" t="s">
        <v>973</v>
      </c>
      <c r="D6910" s="648" t="s">
        <v>160</v>
      </c>
      <c r="E6910" s="648">
        <f>VLOOKUP(D6910,ID對照表!A:B,2,FALSE)</f>
        <v>79</v>
      </c>
      <c r="F6910" s="648">
        <f>VLOOKUP($A6910,PH!$A:$H,5,TRUE)</f>
        <v>7.38</v>
      </c>
      <c r="G6910" s="648">
        <f>VLOOKUP($A6910,PH!$A:$H,6,TRUE)</f>
        <v>31.9</v>
      </c>
      <c r="H6910" s="648">
        <f>VLOOKUP($A6910,PH!$A:$H,7,TRUE)</f>
        <v>29.59</v>
      </c>
      <c r="I6910" s="648">
        <f>VLOOKUP($A6910,PH!$A:$H,8,TRUE)</f>
        <v>77.19</v>
      </c>
    </row>
    <row r="6911" spans="1:9" x14ac:dyDescent="0.25">
      <c r="A6911" s="648" t="str">
        <f t="shared" si="107"/>
        <v>2017/06/21-21:29:09</v>
      </c>
      <c r="B6911" s="4">
        <v>42907</v>
      </c>
      <c r="C6911" s="650" t="s">
        <v>974</v>
      </c>
      <c r="D6911" s="648" t="s">
        <v>160</v>
      </c>
      <c r="E6911" s="648">
        <f>VLOOKUP(D6911,ID對照表!A:B,2,FALSE)</f>
        <v>79</v>
      </c>
      <c r="F6911" s="648">
        <f>VLOOKUP($A6911,PH!$A:$H,5,TRUE)</f>
        <v>7.38</v>
      </c>
      <c r="G6911" s="648">
        <f>VLOOKUP($A6911,PH!$A:$H,6,TRUE)</f>
        <v>31.9</v>
      </c>
      <c r="H6911" s="648">
        <f>VLOOKUP($A6911,PH!$A:$H,7,TRUE)</f>
        <v>29.59</v>
      </c>
      <c r="I6911" s="648">
        <f>VLOOKUP($A6911,PH!$A:$H,8,TRUE)</f>
        <v>77.19</v>
      </c>
    </row>
    <row r="6912" spans="1:9" x14ac:dyDescent="0.25">
      <c r="A6912" s="648" t="str">
        <f t="shared" si="107"/>
        <v>2017/06/21-21:29:17</v>
      </c>
      <c r="B6912" s="4">
        <v>42907</v>
      </c>
      <c r="C6912" s="650" t="s">
        <v>975</v>
      </c>
      <c r="D6912" s="648" t="s">
        <v>160</v>
      </c>
      <c r="E6912" s="648">
        <f>VLOOKUP(D6912,ID對照表!A:B,2,FALSE)</f>
        <v>79</v>
      </c>
      <c r="F6912" s="648">
        <f>VLOOKUP($A6912,PH!$A:$H,5,TRUE)</f>
        <v>7.38</v>
      </c>
      <c r="G6912" s="648">
        <f>VLOOKUP($A6912,PH!$A:$H,6,TRUE)</f>
        <v>31.9</v>
      </c>
      <c r="H6912" s="648">
        <f>VLOOKUP($A6912,PH!$A:$H,7,TRUE)</f>
        <v>29.59</v>
      </c>
      <c r="I6912" s="648">
        <f>VLOOKUP($A6912,PH!$A:$H,8,TRUE)</f>
        <v>77.19</v>
      </c>
    </row>
    <row r="6913" spans="1:9" x14ac:dyDescent="0.25">
      <c r="A6913" s="648" t="str">
        <f t="shared" si="107"/>
        <v>2017/06/21-21:29:20</v>
      </c>
      <c r="B6913" s="4">
        <v>42907</v>
      </c>
      <c r="C6913" s="650" t="s">
        <v>976</v>
      </c>
      <c r="D6913" s="648" t="s">
        <v>160</v>
      </c>
      <c r="E6913" s="648">
        <f>VLOOKUP(D6913,ID對照表!A:B,2,FALSE)</f>
        <v>79</v>
      </c>
      <c r="F6913" s="648">
        <f>VLOOKUP($A6913,PH!$A:$H,5,TRUE)</f>
        <v>7.38</v>
      </c>
      <c r="G6913" s="648">
        <f>VLOOKUP($A6913,PH!$A:$H,6,TRUE)</f>
        <v>31.9</v>
      </c>
      <c r="H6913" s="648">
        <f>VLOOKUP($A6913,PH!$A:$H,7,TRUE)</f>
        <v>29.59</v>
      </c>
      <c r="I6913" s="648">
        <f>VLOOKUP($A6913,PH!$A:$H,8,TRUE)</f>
        <v>77.19</v>
      </c>
    </row>
    <row r="6914" spans="1:9" x14ac:dyDescent="0.25">
      <c r="A6914" s="648" t="str">
        <f t="shared" ref="A6914:A6977" si="108">TEXT(B6914,"yyyy/mm/dd")&amp;"-"&amp;TEXT(C6914,"hh:mm:ss")</f>
        <v>2017/06/21-21:29:27</v>
      </c>
      <c r="B6914" s="4">
        <v>42907</v>
      </c>
      <c r="C6914" s="650" t="s">
        <v>977</v>
      </c>
      <c r="D6914" s="648" t="s">
        <v>160</v>
      </c>
      <c r="E6914" s="648">
        <f>VLOOKUP(D6914,ID對照表!A:B,2,FALSE)</f>
        <v>79</v>
      </c>
      <c r="F6914" s="648">
        <f>VLOOKUP($A6914,PH!$A:$H,5,TRUE)</f>
        <v>7.38</v>
      </c>
      <c r="G6914" s="648">
        <f>VLOOKUP($A6914,PH!$A:$H,6,TRUE)</f>
        <v>31.9</v>
      </c>
      <c r="H6914" s="648">
        <f>VLOOKUP($A6914,PH!$A:$H,7,TRUE)</f>
        <v>29.59</v>
      </c>
      <c r="I6914" s="648">
        <f>VLOOKUP($A6914,PH!$A:$H,8,TRUE)</f>
        <v>77.19</v>
      </c>
    </row>
    <row r="6915" spans="1:9" x14ac:dyDescent="0.25">
      <c r="A6915" s="648" t="str">
        <f t="shared" si="108"/>
        <v>2017/06/21-21:29:32</v>
      </c>
      <c r="B6915" s="4">
        <v>42907</v>
      </c>
      <c r="C6915" s="650" t="s">
        <v>978</v>
      </c>
      <c r="D6915" s="648" t="s">
        <v>160</v>
      </c>
      <c r="E6915" s="648">
        <f>VLOOKUP(D6915,ID對照表!A:B,2,FALSE)</f>
        <v>79</v>
      </c>
      <c r="F6915" s="648">
        <f>VLOOKUP($A6915,PH!$A:$H,5,TRUE)</f>
        <v>7.38</v>
      </c>
      <c r="G6915" s="648">
        <f>VLOOKUP($A6915,PH!$A:$H,6,TRUE)</f>
        <v>31.9</v>
      </c>
      <c r="H6915" s="648">
        <f>VLOOKUP($A6915,PH!$A:$H,7,TRUE)</f>
        <v>29.59</v>
      </c>
      <c r="I6915" s="648">
        <f>VLOOKUP($A6915,PH!$A:$H,8,TRUE)</f>
        <v>77.19</v>
      </c>
    </row>
    <row r="6916" spans="1:9" x14ac:dyDescent="0.25">
      <c r="A6916" s="648" t="str">
        <f t="shared" si="108"/>
        <v>2017/06/21-21:29:42</v>
      </c>
      <c r="B6916" s="4">
        <v>42907</v>
      </c>
      <c r="C6916" s="650" t="s">
        <v>979</v>
      </c>
      <c r="D6916" s="648" t="s">
        <v>160</v>
      </c>
      <c r="E6916" s="648">
        <f>VLOOKUP(D6916,ID對照表!A:B,2,FALSE)</f>
        <v>79</v>
      </c>
      <c r="F6916" s="648">
        <f>VLOOKUP($A6916,PH!$A:$H,5,TRUE)</f>
        <v>7.38</v>
      </c>
      <c r="G6916" s="648">
        <f>VLOOKUP($A6916,PH!$A:$H,6,TRUE)</f>
        <v>31.9</v>
      </c>
      <c r="H6916" s="648">
        <f>VLOOKUP($A6916,PH!$A:$H,7,TRUE)</f>
        <v>29.59</v>
      </c>
      <c r="I6916" s="648">
        <f>VLOOKUP($A6916,PH!$A:$H,8,TRUE)</f>
        <v>77.19</v>
      </c>
    </row>
    <row r="6917" spans="1:9" x14ac:dyDescent="0.25">
      <c r="A6917" s="648" t="str">
        <f t="shared" si="108"/>
        <v>2017/06/21-21:29:46</v>
      </c>
      <c r="B6917" s="4">
        <v>42907</v>
      </c>
      <c r="C6917" s="650" t="s">
        <v>980</v>
      </c>
      <c r="D6917" s="648" t="s">
        <v>160</v>
      </c>
      <c r="E6917" s="648">
        <f>VLOOKUP(D6917,ID對照表!A:B,2,FALSE)</f>
        <v>79</v>
      </c>
      <c r="F6917" s="648">
        <f>VLOOKUP($A6917,PH!$A:$H,5,TRUE)</f>
        <v>7.38</v>
      </c>
      <c r="G6917" s="648">
        <f>VLOOKUP($A6917,PH!$A:$H,6,TRUE)</f>
        <v>31.9</v>
      </c>
      <c r="H6917" s="648">
        <f>VLOOKUP($A6917,PH!$A:$H,7,TRUE)</f>
        <v>29.59</v>
      </c>
      <c r="I6917" s="648">
        <f>VLOOKUP($A6917,PH!$A:$H,8,TRUE)</f>
        <v>77.19</v>
      </c>
    </row>
    <row r="6918" spans="1:9" x14ac:dyDescent="0.25">
      <c r="A6918" s="648" t="str">
        <f t="shared" si="108"/>
        <v>2017/06/21-21:29:54</v>
      </c>
      <c r="B6918" s="4">
        <v>42907</v>
      </c>
      <c r="C6918" s="650" t="s">
        <v>981</v>
      </c>
      <c r="D6918" s="648" t="s">
        <v>160</v>
      </c>
      <c r="E6918" s="648">
        <f>VLOOKUP(D6918,ID對照表!A:B,2,FALSE)</f>
        <v>79</v>
      </c>
      <c r="F6918" s="648">
        <f>VLOOKUP($A6918,PH!$A:$H,5,TRUE)</f>
        <v>7.38</v>
      </c>
      <c r="G6918" s="648">
        <f>VLOOKUP($A6918,PH!$A:$H,6,TRUE)</f>
        <v>31.9</v>
      </c>
      <c r="H6918" s="648">
        <f>VLOOKUP($A6918,PH!$A:$H,7,TRUE)</f>
        <v>29.59</v>
      </c>
      <c r="I6918" s="648">
        <f>VLOOKUP($A6918,PH!$A:$H,8,TRUE)</f>
        <v>77.19</v>
      </c>
    </row>
    <row r="6919" spans="1:9" x14ac:dyDescent="0.25">
      <c r="A6919" s="648" t="str">
        <f t="shared" si="108"/>
        <v>2017/06/21-21:30:09</v>
      </c>
      <c r="B6919" s="4">
        <v>42907</v>
      </c>
      <c r="C6919" s="650" t="s">
        <v>982</v>
      </c>
      <c r="D6919" s="648" t="s">
        <v>160</v>
      </c>
      <c r="E6919" s="648">
        <f>VLOOKUP(D6919,ID對照表!A:B,2,FALSE)</f>
        <v>79</v>
      </c>
      <c r="F6919" s="648">
        <f>VLOOKUP($A6919,PH!$A:$H,5,TRUE)</f>
        <v>7.38</v>
      </c>
      <c r="G6919" s="648">
        <f>VLOOKUP($A6919,PH!$A:$H,6,TRUE)</f>
        <v>31.9</v>
      </c>
      <c r="H6919" s="648">
        <f>VLOOKUP($A6919,PH!$A:$H,7,TRUE)</f>
        <v>29.59</v>
      </c>
      <c r="I6919" s="648">
        <f>VLOOKUP($A6919,PH!$A:$H,8,TRUE)</f>
        <v>77.19</v>
      </c>
    </row>
    <row r="6920" spans="1:9" x14ac:dyDescent="0.25">
      <c r="A6920" s="648" t="str">
        <f t="shared" si="108"/>
        <v>2017/06/21-21:30:14</v>
      </c>
      <c r="B6920" s="4">
        <v>42907</v>
      </c>
      <c r="C6920" s="650" t="s">
        <v>983</v>
      </c>
      <c r="D6920" s="648" t="s">
        <v>160</v>
      </c>
      <c r="E6920" s="648">
        <f>VLOOKUP(D6920,ID對照表!A:B,2,FALSE)</f>
        <v>79</v>
      </c>
      <c r="F6920" s="648">
        <f>VLOOKUP($A6920,PH!$A:$H,5,TRUE)</f>
        <v>7.38</v>
      </c>
      <c r="G6920" s="648">
        <f>VLOOKUP($A6920,PH!$A:$H,6,TRUE)</f>
        <v>31.9</v>
      </c>
      <c r="H6920" s="648">
        <f>VLOOKUP($A6920,PH!$A:$H,7,TRUE)</f>
        <v>29.59</v>
      </c>
      <c r="I6920" s="648">
        <f>VLOOKUP($A6920,PH!$A:$H,8,TRUE)</f>
        <v>77.19</v>
      </c>
    </row>
    <row r="6921" spans="1:9" x14ac:dyDescent="0.25">
      <c r="A6921" s="648" t="str">
        <f t="shared" si="108"/>
        <v>2017/06/21-21:30:22</v>
      </c>
      <c r="B6921" s="4">
        <v>42907</v>
      </c>
      <c r="C6921" s="650" t="s">
        <v>984</v>
      </c>
      <c r="D6921" s="648" t="s">
        <v>160</v>
      </c>
      <c r="E6921" s="648">
        <f>VLOOKUP(D6921,ID對照表!A:B,2,FALSE)</f>
        <v>79</v>
      </c>
      <c r="F6921" s="648">
        <f>VLOOKUP($A6921,PH!$A:$H,5,TRUE)</f>
        <v>7.38</v>
      </c>
      <c r="G6921" s="648">
        <f>VLOOKUP($A6921,PH!$A:$H,6,TRUE)</f>
        <v>31.9</v>
      </c>
      <c r="H6921" s="648">
        <f>VLOOKUP($A6921,PH!$A:$H,7,TRUE)</f>
        <v>29.59</v>
      </c>
      <c r="I6921" s="648">
        <f>VLOOKUP($A6921,PH!$A:$H,8,TRUE)</f>
        <v>77.19</v>
      </c>
    </row>
    <row r="6922" spans="1:9" x14ac:dyDescent="0.25">
      <c r="A6922" s="648" t="str">
        <f t="shared" si="108"/>
        <v>2017/06/21-21:30:28</v>
      </c>
      <c r="B6922" s="4">
        <v>42907</v>
      </c>
      <c r="C6922" s="650" t="s">
        <v>985</v>
      </c>
      <c r="D6922" s="648" t="s">
        <v>160</v>
      </c>
      <c r="E6922" s="648">
        <f>VLOOKUP(D6922,ID對照表!A:B,2,FALSE)</f>
        <v>79</v>
      </c>
      <c r="F6922" s="648">
        <f>VLOOKUP($A6922,PH!$A:$H,5,TRUE)</f>
        <v>7.38</v>
      </c>
      <c r="G6922" s="648">
        <f>VLOOKUP($A6922,PH!$A:$H,6,TRUE)</f>
        <v>31.9</v>
      </c>
      <c r="H6922" s="648">
        <f>VLOOKUP($A6922,PH!$A:$H,7,TRUE)</f>
        <v>29.59</v>
      </c>
      <c r="I6922" s="648">
        <f>VLOOKUP($A6922,PH!$A:$H,8,TRUE)</f>
        <v>77.19</v>
      </c>
    </row>
    <row r="6923" spans="1:9" x14ac:dyDescent="0.25">
      <c r="A6923" s="648" t="str">
        <f t="shared" si="108"/>
        <v>2017/06/21-21:30:33</v>
      </c>
      <c r="B6923" s="4">
        <v>42907</v>
      </c>
      <c r="C6923" s="650" t="s">
        <v>986</v>
      </c>
      <c r="D6923" s="648" t="s">
        <v>160</v>
      </c>
      <c r="E6923" s="648">
        <f>VLOOKUP(D6923,ID對照表!A:B,2,FALSE)</f>
        <v>79</v>
      </c>
      <c r="F6923" s="648">
        <f>VLOOKUP($A6923,PH!$A:$H,5,TRUE)</f>
        <v>7.38</v>
      </c>
      <c r="G6923" s="648">
        <f>VLOOKUP($A6923,PH!$A:$H,6,TRUE)</f>
        <v>31.9</v>
      </c>
      <c r="H6923" s="648">
        <f>VLOOKUP($A6923,PH!$A:$H,7,TRUE)</f>
        <v>29.59</v>
      </c>
      <c r="I6923" s="648">
        <f>VLOOKUP($A6923,PH!$A:$H,8,TRUE)</f>
        <v>77.19</v>
      </c>
    </row>
    <row r="6924" spans="1:9" x14ac:dyDescent="0.25">
      <c r="A6924" s="648" t="str">
        <f t="shared" si="108"/>
        <v>2017/06/21-21:30:35</v>
      </c>
      <c r="B6924" s="4">
        <v>42907</v>
      </c>
      <c r="C6924" s="650" t="s">
        <v>987</v>
      </c>
      <c r="D6924" s="648" t="s">
        <v>160</v>
      </c>
      <c r="E6924" s="648">
        <f>VLOOKUP(D6924,ID對照表!A:B,2,FALSE)</f>
        <v>79</v>
      </c>
      <c r="F6924" s="648">
        <f>VLOOKUP($A6924,PH!$A:$H,5,TRUE)</f>
        <v>7.38</v>
      </c>
      <c r="G6924" s="648">
        <f>VLOOKUP($A6924,PH!$A:$H,6,TRUE)</f>
        <v>31.9</v>
      </c>
      <c r="H6924" s="648">
        <f>VLOOKUP($A6924,PH!$A:$H,7,TRUE)</f>
        <v>29.59</v>
      </c>
      <c r="I6924" s="648">
        <f>VLOOKUP($A6924,PH!$A:$H,8,TRUE)</f>
        <v>77.19</v>
      </c>
    </row>
    <row r="6925" spans="1:9" x14ac:dyDescent="0.25">
      <c r="A6925" s="648" t="str">
        <f t="shared" si="108"/>
        <v>2017/06/21-21:30:37</v>
      </c>
      <c r="B6925" s="4">
        <v>42907</v>
      </c>
      <c r="C6925" s="650" t="s">
        <v>988</v>
      </c>
      <c r="D6925" s="648" t="s">
        <v>160</v>
      </c>
      <c r="E6925" s="648">
        <f>VLOOKUP(D6925,ID對照表!A:B,2,FALSE)</f>
        <v>79</v>
      </c>
      <c r="F6925" s="648">
        <f>VLOOKUP($A6925,PH!$A:$H,5,TRUE)</f>
        <v>7.38</v>
      </c>
      <c r="G6925" s="648">
        <f>VLOOKUP($A6925,PH!$A:$H,6,TRUE)</f>
        <v>31.9</v>
      </c>
      <c r="H6925" s="648">
        <f>VLOOKUP($A6925,PH!$A:$H,7,TRUE)</f>
        <v>29.59</v>
      </c>
      <c r="I6925" s="648">
        <f>VLOOKUP($A6925,PH!$A:$H,8,TRUE)</f>
        <v>77.19</v>
      </c>
    </row>
    <row r="6926" spans="1:9" x14ac:dyDescent="0.25">
      <c r="A6926" s="648" t="str">
        <f t="shared" si="108"/>
        <v>2017/06/21-21:30:40</v>
      </c>
      <c r="B6926" s="4">
        <v>42907</v>
      </c>
      <c r="C6926" s="650" t="s">
        <v>989</v>
      </c>
      <c r="D6926" s="648" t="s">
        <v>160</v>
      </c>
      <c r="E6926" s="648">
        <f>VLOOKUP(D6926,ID對照表!A:B,2,FALSE)</f>
        <v>79</v>
      </c>
      <c r="F6926" s="648">
        <f>VLOOKUP($A6926,PH!$A:$H,5,TRUE)</f>
        <v>7.38</v>
      </c>
      <c r="G6926" s="648">
        <f>VLOOKUP($A6926,PH!$A:$H,6,TRUE)</f>
        <v>31.9</v>
      </c>
      <c r="H6926" s="648">
        <f>VLOOKUP($A6926,PH!$A:$H,7,TRUE)</f>
        <v>29.59</v>
      </c>
      <c r="I6926" s="648">
        <f>VLOOKUP($A6926,PH!$A:$H,8,TRUE)</f>
        <v>77.19</v>
      </c>
    </row>
    <row r="6927" spans="1:9" x14ac:dyDescent="0.25">
      <c r="A6927" s="648" t="str">
        <f t="shared" si="108"/>
        <v>2017/06/21-21:30:42</v>
      </c>
      <c r="B6927" s="4">
        <v>42907</v>
      </c>
      <c r="C6927" s="650" t="s">
        <v>990</v>
      </c>
      <c r="D6927" s="648" t="s">
        <v>160</v>
      </c>
      <c r="E6927" s="648">
        <f>VLOOKUP(D6927,ID對照表!A:B,2,FALSE)</f>
        <v>79</v>
      </c>
      <c r="F6927" s="648">
        <f>VLOOKUP($A6927,PH!$A:$H,5,TRUE)</f>
        <v>7.38</v>
      </c>
      <c r="G6927" s="648">
        <f>VLOOKUP($A6927,PH!$A:$H,6,TRUE)</f>
        <v>31.9</v>
      </c>
      <c r="H6927" s="648">
        <f>VLOOKUP($A6927,PH!$A:$H,7,TRUE)</f>
        <v>29.59</v>
      </c>
      <c r="I6927" s="648">
        <f>VLOOKUP($A6927,PH!$A:$H,8,TRUE)</f>
        <v>77.19</v>
      </c>
    </row>
    <row r="6928" spans="1:9" x14ac:dyDescent="0.25">
      <c r="A6928" s="648" t="str">
        <f t="shared" si="108"/>
        <v>2017/06/21-21:30:46</v>
      </c>
      <c r="B6928" s="4">
        <v>42907</v>
      </c>
      <c r="C6928" s="650" t="s">
        <v>991</v>
      </c>
      <c r="D6928" s="648" t="s">
        <v>160</v>
      </c>
      <c r="E6928" s="648">
        <f>VLOOKUP(D6928,ID對照表!A:B,2,FALSE)</f>
        <v>79</v>
      </c>
      <c r="F6928" s="648">
        <f>VLOOKUP($A6928,PH!$A:$H,5,TRUE)</f>
        <v>7.38</v>
      </c>
      <c r="G6928" s="648">
        <f>VLOOKUP($A6928,PH!$A:$H,6,TRUE)</f>
        <v>31.9</v>
      </c>
      <c r="H6928" s="648">
        <f>VLOOKUP($A6928,PH!$A:$H,7,TRUE)</f>
        <v>29.59</v>
      </c>
      <c r="I6928" s="648">
        <f>VLOOKUP($A6928,PH!$A:$H,8,TRUE)</f>
        <v>77.19</v>
      </c>
    </row>
    <row r="6929" spans="1:9" x14ac:dyDescent="0.25">
      <c r="A6929" s="648" t="str">
        <f t="shared" si="108"/>
        <v>2017/06/21-21:30:48</v>
      </c>
      <c r="B6929" s="4">
        <v>42907</v>
      </c>
      <c r="C6929" s="650" t="s">
        <v>992</v>
      </c>
      <c r="D6929" s="648" t="s">
        <v>160</v>
      </c>
      <c r="E6929" s="648">
        <f>VLOOKUP(D6929,ID對照表!A:B,2,FALSE)</f>
        <v>79</v>
      </c>
      <c r="F6929" s="648">
        <f>VLOOKUP($A6929,PH!$A:$H,5,TRUE)</f>
        <v>7.38</v>
      </c>
      <c r="G6929" s="648">
        <f>VLOOKUP($A6929,PH!$A:$H,6,TRUE)</f>
        <v>31.9</v>
      </c>
      <c r="H6929" s="648">
        <f>VLOOKUP($A6929,PH!$A:$H,7,TRUE)</f>
        <v>29.59</v>
      </c>
      <c r="I6929" s="648">
        <f>VLOOKUP($A6929,PH!$A:$H,8,TRUE)</f>
        <v>77.19</v>
      </c>
    </row>
    <row r="6930" spans="1:9" x14ac:dyDescent="0.25">
      <c r="A6930" s="648" t="str">
        <f t="shared" si="108"/>
        <v>2017/06/21-21:30:52</v>
      </c>
      <c r="B6930" s="4">
        <v>42907</v>
      </c>
      <c r="C6930" s="650" t="s">
        <v>993</v>
      </c>
      <c r="D6930" s="648" t="s">
        <v>160</v>
      </c>
      <c r="E6930" s="648">
        <f>VLOOKUP(D6930,ID對照表!A:B,2,FALSE)</f>
        <v>79</v>
      </c>
      <c r="F6930" s="648">
        <f>VLOOKUP($A6930,PH!$A:$H,5,TRUE)</f>
        <v>7.38</v>
      </c>
      <c r="G6930" s="648">
        <f>VLOOKUP($A6930,PH!$A:$H,6,TRUE)</f>
        <v>31.9</v>
      </c>
      <c r="H6930" s="648">
        <f>VLOOKUP($A6930,PH!$A:$H,7,TRUE)</f>
        <v>29.59</v>
      </c>
      <c r="I6930" s="648">
        <f>VLOOKUP($A6930,PH!$A:$H,8,TRUE)</f>
        <v>77.19</v>
      </c>
    </row>
    <row r="6931" spans="1:9" x14ac:dyDescent="0.25">
      <c r="A6931" s="648" t="str">
        <f t="shared" si="108"/>
        <v>2017/06/21-21:30:57</v>
      </c>
      <c r="B6931" s="4">
        <v>42907</v>
      </c>
      <c r="C6931" s="650" t="s">
        <v>994</v>
      </c>
      <c r="D6931" s="648" t="s">
        <v>160</v>
      </c>
      <c r="E6931" s="648">
        <f>VLOOKUP(D6931,ID對照表!A:B,2,FALSE)</f>
        <v>79</v>
      </c>
      <c r="F6931" s="648">
        <f>VLOOKUP($A6931,PH!$A:$H,5,TRUE)</f>
        <v>7.38</v>
      </c>
      <c r="G6931" s="648">
        <f>VLOOKUP($A6931,PH!$A:$H,6,TRUE)</f>
        <v>31.9</v>
      </c>
      <c r="H6931" s="648">
        <f>VLOOKUP($A6931,PH!$A:$H,7,TRUE)</f>
        <v>29.59</v>
      </c>
      <c r="I6931" s="648">
        <f>VLOOKUP($A6931,PH!$A:$H,8,TRUE)</f>
        <v>77.19</v>
      </c>
    </row>
    <row r="6932" spans="1:9" x14ac:dyDescent="0.25">
      <c r="A6932" s="648" t="str">
        <f t="shared" si="108"/>
        <v>2017/06/21-21:31:05</v>
      </c>
      <c r="B6932" s="4">
        <v>42907</v>
      </c>
      <c r="C6932" s="650" t="s">
        <v>995</v>
      </c>
      <c r="D6932" s="648" t="s">
        <v>160</v>
      </c>
      <c r="E6932" s="648">
        <f>VLOOKUP(D6932,ID對照表!A:B,2,FALSE)</f>
        <v>79</v>
      </c>
      <c r="F6932" s="648">
        <f>VLOOKUP($A6932,PH!$A:$H,5,TRUE)</f>
        <v>7.38</v>
      </c>
      <c r="G6932" s="648">
        <f>VLOOKUP($A6932,PH!$A:$H,6,TRUE)</f>
        <v>31.9</v>
      </c>
      <c r="H6932" s="648">
        <f>VLOOKUP($A6932,PH!$A:$H,7,TRUE)</f>
        <v>29.59</v>
      </c>
      <c r="I6932" s="648">
        <f>VLOOKUP($A6932,PH!$A:$H,8,TRUE)</f>
        <v>77.19</v>
      </c>
    </row>
    <row r="6933" spans="1:9" x14ac:dyDescent="0.25">
      <c r="A6933" s="648" t="str">
        <f t="shared" si="108"/>
        <v>2017/06/21-21:31:16</v>
      </c>
      <c r="B6933" s="4">
        <v>42907</v>
      </c>
      <c r="C6933" s="650" t="s">
        <v>996</v>
      </c>
      <c r="D6933" s="648" t="s">
        <v>160</v>
      </c>
      <c r="E6933" s="648">
        <f>VLOOKUP(D6933,ID對照表!A:B,2,FALSE)</f>
        <v>79</v>
      </c>
      <c r="F6933" s="648">
        <f>VLOOKUP($A6933,PH!$A:$H,5,TRUE)</f>
        <v>7.38</v>
      </c>
      <c r="G6933" s="648">
        <f>VLOOKUP($A6933,PH!$A:$H,6,TRUE)</f>
        <v>31.9</v>
      </c>
      <c r="H6933" s="648">
        <f>VLOOKUP($A6933,PH!$A:$H,7,TRUE)</f>
        <v>29.59</v>
      </c>
      <c r="I6933" s="648">
        <f>VLOOKUP($A6933,PH!$A:$H,8,TRUE)</f>
        <v>77.19</v>
      </c>
    </row>
    <row r="6934" spans="1:9" x14ac:dyDescent="0.25">
      <c r="A6934" s="648" t="str">
        <f t="shared" si="108"/>
        <v>2017/06/21-21:31:17</v>
      </c>
      <c r="B6934" s="4">
        <v>42907</v>
      </c>
      <c r="C6934" s="650" t="s">
        <v>997</v>
      </c>
      <c r="D6934" s="648" t="s">
        <v>160</v>
      </c>
      <c r="E6934" s="648">
        <f>VLOOKUP(D6934,ID對照表!A:B,2,FALSE)</f>
        <v>79</v>
      </c>
      <c r="F6934" s="648">
        <f>VLOOKUP($A6934,PH!$A:$H,5,TRUE)</f>
        <v>7.38</v>
      </c>
      <c r="G6934" s="648">
        <f>VLOOKUP($A6934,PH!$A:$H,6,TRUE)</f>
        <v>31.9</v>
      </c>
      <c r="H6934" s="648">
        <f>VLOOKUP($A6934,PH!$A:$H,7,TRUE)</f>
        <v>29.59</v>
      </c>
      <c r="I6934" s="648">
        <f>VLOOKUP($A6934,PH!$A:$H,8,TRUE)</f>
        <v>77.19</v>
      </c>
    </row>
    <row r="6935" spans="1:9" x14ac:dyDescent="0.25">
      <c r="A6935" s="648" t="str">
        <f t="shared" si="108"/>
        <v>2017/06/21-21:31:23</v>
      </c>
      <c r="B6935" s="4">
        <v>42907</v>
      </c>
      <c r="C6935" s="650" t="s">
        <v>998</v>
      </c>
      <c r="D6935" s="648" t="s">
        <v>160</v>
      </c>
      <c r="E6935" s="648">
        <f>VLOOKUP(D6935,ID對照表!A:B,2,FALSE)</f>
        <v>79</v>
      </c>
      <c r="F6935" s="648">
        <f>VLOOKUP($A6935,PH!$A:$H,5,TRUE)</f>
        <v>7.38</v>
      </c>
      <c r="G6935" s="648">
        <f>VLOOKUP($A6935,PH!$A:$H,6,TRUE)</f>
        <v>31.9</v>
      </c>
      <c r="H6935" s="648">
        <f>VLOOKUP($A6935,PH!$A:$H,7,TRUE)</f>
        <v>29.59</v>
      </c>
      <c r="I6935" s="648">
        <f>VLOOKUP($A6935,PH!$A:$H,8,TRUE)</f>
        <v>77.19</v>
      </c>
    </row>
    <row r="6936" spans="1:9" x14ac:dyDescent="0.25">
      <c r="A6936" s="648" t="str">
        <f t="shared" si="108"/>
        <v>2017/06/21-21:31:28</v>
      </c>
      <c r="B6936" s="4">
        <v>42907</v>
      </c>
      <c r="C6936" s="650" t="s">
        <v>999</v>
      </c>
      <c r="D6936" s="648" t="s">
        <v>160</v>
      </c>
      <c r="E6936" s="648">
        <f>VLOOKUP(D6936,ID對照表!A:B,2,FALSE)</f>
        <v>79</v>
      </c>
      <c r="F6936" s="648">
        <f>VLOOKUP($A6936,PH!$A:$H,5,TRUE)</f>
        <v>7.38</v>
      </c>
      <c r="G6936" s="648">
        <f>VLOOKUP($A6936,PH!$A:$H,6,TRUE)</f>
        <v>31.9</v>
      </c>
      <c r="H6936" s="648">
        <f>VLOOKUP($A6936,PH!$A:$H,7,TRUE)</f>
        <v>29.59</v>
      </c>
      <c r="I6936" s="648">
        <f>VLOOKUP($A6936,PH!$A:$H,8,TRUE)</f>
        <v>77.19</v>
      </c>
    </row>
    <row r="6937" spans="1:9" x14ac:dyDescent="0.25">
      <c r="A6937" s="648" t="str">
        <f t="shared" si="108"/>
        <v>2017/06/21-21:31:34</v>
      </c>
      <c r="B6937" s="4">
        <v>42907</v>
      </c>
      <c r="C6937" s="650" t="s">
        <v>1000</v>
      </c>
      <c r="D6937" s="648" t="s">
        <v>160</v>
      </c>
      <c r="E6937" s="648">
        <f>VLOOKUP(D6937,ID對照表!A:B,2,FALSE)</f>
        <v>79</v>
      </c>
      <c r="F6937" s="648">
        <f>VLOOKUP($A6937,PH!$A:$H,5,TRUE)</f>
        <v>7.38</v>
      </c>
      <c r="G6937" s="648">
        <f>VLOOKUP($A6937,PH!$A:$H,6,TRUE)</f>
        <v>31.9</v>
      </c>
      <c r="H6937" s="648">
        <f>VLOOKUP($A6937,PH!$A:$H,7,TRUE)</f>
        <v>29.59</v>
      </c>
      <c r="I6937" s="648">
        <f>VLOOKUP($A6937,PH!$A:$H,8,TRUE)</f>
        <v>77.19</v>
      </c>
    </row>
    <row r="6938" spans="1:9" x14ac:dyDescent="0.25">
      <c r="A6938" s="648" t="str">
        <f t="shared" si="108"/>
        <v>2017/06/21-21:31:47</v>
      </c>
      <c r="B6938" s="4">
        <v>42907</v>
      </c>
      <c r="C6938" s="650" t="s">
        <v>1001</v>
      </c>
      <c r="D6938" s="648" t="s">
        <v>160</v>
      </c>
      <c r="E6938" s="648">
        <f>VLOOKUP(D6938,ID對照表!A:B,2,FALSE)</f>
        <v>79</v>
      </c>
      <c r="F6938" s="648">
        <f>VLOOKUP($A6938,PH!$A:$H,5,TRUE)</f>
        <v>7.38</v>
      </c>
      <c r="G6938" s="648">
        <f>VLOOKUP($A6938,PH!$A:$H,6,TRUE)</f>
        <v>31.9</v>
      </c>
      <c r="H6938" s="648">
        <f>VLOOKUP($A6938,PH!$A:$H,7,TRUE)</f>
        <v>29.59</v>
      </c>
      <c r="I6938" s="648">
        <f>VLOOKUP($A6938,PH!$A:$H,8,TRUE)</f>
        <v>77.19</v>
      </c>
    </row>
    <row r="6939" spans="1:9" x14ac:dyDescent="0.25">
      <c r="A6939" s="648" t="str">
        <f t="shared" si="108"/>
        <v>2017/06/21-21:31:52</v>
      </c>
      <c r="B6939" s="4">
        <v>42907</v>
      </c>
      <c r="C6939" s="650" t="s">
        <v>1002</v>
      </c>
      <c r="D6939" s="648" t="s">
        <v>160</v>
      </c>
      <c r="E6939" s="648">
        <f>VLOOKUP(D6939,ID對照表!A:B,2,FALSE)</f>
        <v>79</v>
      </c>
      <c r="F6939" s="648">
        <f>VLOOKUP($A6939,PH!$A:$H,5,TRUE)</f>
        <v>7.38</v>
      </c>
      <c r="G6939" s="648">
        <f>VLOOKUP($A6939,PH!$A:$H,6,TRUE)</f>
        <v>31.9</v>
      </c>
      <c r="H6939" s="648">
        <f>VLOOKUP($A6939,PH!$A:$H,7,TRUE)</f>
        <v>29.59</v>
      </c>
      <c r="I6939" s="648">
        <f>VLOOKUP($A6939,PH!$A:$H,8,TRUE)</f>
        <v>77.19</v>
      </c>
    </row>
    <row r="6940" spans="1:9" x14ac:dyDescent="0.25">
      <c r="A6940" s="648" t="str">
        <f t="shared" si="108"/>
        <v>2017/06/21-21:31:58</v>
      </c>
      <c r="B6940" s="4">
        <v>42907</v>
      </c>
      <c r="C6940" s="650" t="s">
        <v>1003</v>
      </c>
      <c r="D6940" s="648" t="s">
        <v>160</v>
      </c>
      <c r="E6940" s="648">
        <f>VLOOKUP(D6940,ID對照表!A:B,2,FALSE)</f>
        <v>79</v>
      </c>
      <c r="F6940" s="648">
        <f>VLOOKUP($A6940,PH!$A:$H,5,TRUE)</f>
        <v>7.38</v>
      </c>
      <c r="G6940" s="648">
        <f>VLOOKUP($A6940,PH!$A:$H,6,TRUE)</f>
        <v>31.9</v>
      </c>
      <c r="H6940" s="648">
        <f>VLOOKUP($A6940,PH!$A:$H,7,TRUE)</f>
        <v>29.59</v>
      </c>
      <c r="I6940" s="648">
        <f>VLOOKUP($A6940,PH!$A:$H,8,TRUE)</f>
        <v>77.19</v>
      </c>
    </row>
    <row r="6941" spans="1:9" x14ac:dyDescent="0.25">
      <c r="A6941" s="648" t="str">
        <f t="shared" si="108"/>
        <v>2017/06/21-21:32:04</v>
      </c>
      <c r="B6941" s="4">
        <v>42907</v>
      </c>
      <c r="C6941" s="650" t="s">
        <v>1004</v>
      </c>
      <c r="D6941" s="648" t="s">
        <v>160</v>
      </c>
      <c r="E6941" s="648">
        <f>VLOOKUP(D6941,ID對照表!A:B,2,FALSE)</f>
        <v>79</v>
      </c>
      <c r="F6941" s="648">
        <f>VLOOKUP($A6941,PH!$A:$H,5,TRUE)</f>
        <v>7.38</v>
      </c>
      <c r="G6941" s="648">
        <f>VLOOKUP($A6941,PH!$A:$H,6,TRUE)</f>
        <v>31.9</v>
      </c>
      <c r="H6941" s="648">
        <f>VLOOKUP($A6941,PH!$A:$H,7,TRUE)</f>
        <v>29.59</v>
      </c>
      <c r="I6941" s="648">
        <f>VLOOKUP($A6941,PH!$A:$H,8,TRUE)</f>
        <v>77.19</v>
      </c>
    </row>
    <row r="6942" spans="1:9" x14ac:dyDescent="0.25">
      <c r="A6942" s="648" t="str">
        <f t="shared" si="108"/>
        <v>2017/06/21-21:32:16</v>
      </c>
      <c r="B6942" s="4">
        <v>42907</v>
      </c>
      <c r="C6942" s="650" t="s">
        <v>1005</v>
      </c>
      <c r="D6942" s="648" t="s">
        <v>160</v>
      </c>
      <c r="E6942" s="648">
        <f>VLOOKUP(D6942,ID對照表!A:B,2,FALSE)</f>
        <v>79</v>
      </c>
      <c r="F6942" s="648">
        <f>VLOOKUP($A6942,PH!$A:$H,5,TRUE)</f>
        <v>7.38</v>
      </c>
      <c r="G6942" s="648">
        <f>VLOOKUP($A6942,PH!$A:$H,6,TRUE)</f>
        <v>31.9</v>
      </c>
      <c r="H6942" s="648">
        <f>VLOOKUP($A6942,PH!$A:$H,7,TRUE)</f>
        <v>29.59</v>
      </c>
      <c r="I6942" s="648">
        <f>VLOOKUP($A6942,PH!$A:$H,8,TRUE)</f>
        <v>77.19</v>
      </c>
    </row>
    <row r="6943" spans="1:9" x14ac:dyDescent="0.25">
      <c r="A6943" s="648" t="str">
        <f t="shared" si="108"/>
        <v>2017/06/21-21:32:21</v>
      </c>
      <c r="B6943" s="4">
        <v>42907</v>
      </c>
      <c r="C6943" s="650" t="s">
        <v>1006</v>
      </c>
      <c r="D6943" s="648" t="s">
        <v>160</v>
      </c>
      <c r="E6943" s="648">
        <f>VLOOKUP(D6943,ID對照表!A:B,2,FALSE)</f>
        <v>79</v>
      </c>
      <c r="F6943" s="648">
        <f>VLOOKUP($A6943,PH!$A:$H,5,TRUE)</f>
        <v>7.38</v>
      </c>
      <c r="G6943" s="648">
        <f>VLOOKUP($A6943,PH!$A:$H,6,TRUE)</f>
        <v>31.9</v>
      </c>
      <c r="H6943" s="648">
        <f>VLOOKUP($A6943,PH!$A:$H,7,TRUE)</f>
        <v>29.59</v>
      </c>
      <c r="I6943" s="648">
        <f>VLOOKUP($A6943,PH!$A:$H,8,TRUE)</f>
        <v>77.19</v>
      </c>
    </row>
    <row r="6944" spans="1:9" x14ac:dyDescent="0.25">
      <c r="A6944" s="648" t="str">
        <f t="shared" si="108"/>
        <v>2017/06/21-21:32:24</v>
      </c>
      <c r="B6944" s="4">
        <v>42907</v>
      </c>
      <c r="C6944" s="650" t="s">
        <v>1007</v>
      </c>
      <c r="D6944" s="648" t="s">
        <v>160</v>
      </c>
      <c r="E6944" s="648">
        <f>VLOOKUP(D6944,ID對照表!A:B,2,FALSE)</f>
        <v>79</v>
      </c>
      <c r="F6944" s="648">
        <f>VLOOKUP($A6944,PH!$A:$H,5,TRUE)</f>
        <v>7.38</v>
      </c>
      <c r="G6944" s="648">
        <f>VLOOKUP($A6944,PH!$A:$H,6,TRUE)</f>
        <v>31.9</v>
      </c>
      <c r="H6944" s="648">
        <f>VLOOKUP($A6944,PH!$A:$H,7,TRUE)</f>
        <v>29.59</v>
      </c>
      <c r="I6944" s="648">
        <f>VLOOKUP($A6944,PH!$A:$H,8,TRUE)</f>
        <v>77.19</v>
      </c>
    </row>
    <row r="6945" spans="1:9" x14ac:dyDescent="0.25">
      <c r="A6945" s="648" t="str">
        <f t="shared" si="108"/>
        <v>2017/06/21-21:32:25</v>
      </c>
      <c r="B6945" s="4">
        <v>42907</v>
      </c>
      <c r="C6945" s="650" t="s">
        <v>1008</v>
      </c>
      <c r="D6945" s="648" t="s">
        <v>160</v>
      </c>
      <c r="E6945" s="648">
        <f>VLOOKUP(D6945,ID對照表!A:B,2,FALSE)</f>
        <v>79</v>
      </c>
      <c r="F6945" s="648">
        <f>VLOOKUP($A6945,PH!$A:$H,5,TRUE)</f>
        <v>7.38</v>
      </c>
      <c r="G6945" s="648">
        <f>VLOOKUP($A6945,PH!$A:$H,6,TRUE)</f>
        <v>31.9</v>
      </c>
      <c r="H6945" s="648">
        <f>VLOOKUP($A6945,PH!$A:$H,7,TRUE)</f>
        <v>29.59</v>
      </c>
      <c r="I6945" s="648">
        <f>VLOOKUP($A6945,PH!$A:$H,8,TRUE)</f>
        <v>77.19</v>
      </c>
    </row>
    <row r="6946" spans="1:9" x14ac:dyDescent="0.25">
      <c r="A6946" s="648" t="str">
        <f t="shared" si="108"/>
        <v>2017/06/21-21:32:32</v>
      </c>
      <c r="B6946" s="4">
        <v>42907</v>
      </c>
      <c r="C6946" s="650" t="s">
        <v>1009</v>
      </c>
      <c r="D6946" s="648" t="s">
        <v>160</v>
      </c>
      <c r="E6946" s="648">
        <f>VLOOKUP(D6946,ID對照表!A:B,2,FALSE)</f>
        <v>79</v>
      </c>
      <c r="F6946" s="648">
        <f>VLOOKUP($A6946,PH!$A:$H,5,TRUE)</f>
        <v>7.38</v>
      </c>
      <c r="G6946" s="648">
        <f>VLOOKUP($A6946,PH!$A:$H,6,TRUE)</f>
        <v>31.9</v>
      </c>
      <c r="H6946" s="648">
        <f>VLOOKUP($A6946,PH!$A:$H,7,TRUE)</f>
        <v>29.59</v>
      </c>
      <c r="I6946" s="648">
        <f>VLOOKUP($A6946,PH!$A:$H,8,TRUE)</f>
        <v>77.19</v>
      </c>
    </row>
    <row r="6947" spans="1:9" x14ac:dyDescent="0.25">
      <c r="A6947" s="648" t="str">
        <f t="shared" si="108"/>
        <v>2017/06/21-21:32:52</v>
      </c>
      <c r="B6947" s="4">
        <v>42907</v>
      </c>
      <c r="C6947" s="650" t="s">
        <v>1010</v>
      </c>
      <c r="D6947" s="648" t="s">
        <v>160</v>
      </c>
      <c r="E6947" s="648">
        <f>VLOOKUP(D6947,ID對照表!A:B,2,FALSE)</f>
        <v>79</v>
      </c>
      <c r="F6947" s="648">
        <f>VLOOKUP($A6947,PH!$A:$H,5,TRUE)</f>
        <v>7.38</v>
      </c>
      <c r="G6947" s="648">
        <f>VLOOKUP($A6947,PH!$A:$H,6,TRUE)</f>
        <v>31.9</v>
      </c>
      <c r="H6947" s="648">
        <f>VLOOKUP($A6947,PH!$A:$H,7,TRUE)</f>
        <v>29.59</v>
      </c>
      <c r="I6947" s="648">
        <f>VLOOKUP($A6947,PH!$A:$H,8,TRUE)</f>
        <v>77.19</v>
      </c>
    </row>
    <row r="6948" spans="1:9" x14ac:dyDescent="0.25">
      <c r="A6948" s="648" t="str">
        <f t="shared" si="108"/>
        <v>2017/06/21-21:32:59</v>
      </c>
      <c r="B6948" s="4">
        <v>42907</v>
      </c>
      <c r="C6948" s="650" t="s">
        <v>1011</v>
      </c>
      <c r="D6948" s="648" t="s">
        <v>160</v>
      </c>
      <c r="E6948" s="648">
        <f>VLOOKUP(D6948,ID對照表!A:B,2,FALSE)</f>
        <v>79</v>
      </c>
      <c r="F6948" s="648">
        <f>VLOOKUP($A6948,PH!$A:$H,5,TRUE)</f>
        <v>7.38</v>
      </c>
      <c r="G6948" s="648">
        <f>VLOOKUP($A6948,PH!$A:$H,6,TRUE)</f>
        <v>31.9</v>
      </c>
      <c r="H6948" s="648">
        <f>VLOOKUP($A6948,PH!$A:$H,7,TRUE)</f>
        <v>29.59</v>
      </c>
      <c r="I6948" s="648">
        <f>VLOOKUP($A6948,PH!$A:$H,8,TRUE)</f>
        <v>77.19</v>
      </c>
    </row>
    <row r="6949" spans="1:9" x14ac:dyDescent="0.25">
      <c r="A6949" s="648" t="str">
        <f t="shared" si="108"/>
        <v>2017/06/21-21:33:02</v>
      </c>
      <c r="B6949" s="4">
        <v>42907</v>
      </c>
      <c r="C6949" s="650" t="s">
        <v>1012</v>
      </c>
      <c r="D6949" s="648" t="s">
        <v>160</v>
      </c>
      <c r="E6949" s="648">
        <f>VLOOKUP(D6949,ID對照表!A:B,2,FALSE)</f>
        <v>79</v>
      </c>
      <c r="F6949" s="648">
        <f>VLOOKUP($A6949,PH!$A:$H,5,TRUE)</f>
        <v>7.38</v>
      </c>
      <c r="G6949" s="648">
        <f>VLOOKUP($A6949,PH!$A:$H,6,TRUE)</f>
        <v>31.9</v>
      </c>
      <c r="H6949" s="648">
        <f>VLOOKUP($A6949,PH!$A:$H,7,TRUE)</f>
        <v>29.59</v>
      </c>
      <c r="I6949" s="648">
        <f>VLOOKUP($A6949,PH!$A:$H,8,TRUE)</f>
        <v>77.19</v>
      </c>
    </row>
    <row r="6950" spans="1:9" x14ac:dyDescent="0.25">
      <c r="A6950" s="648" t="str">
        <f t="shared" si="108"/>
        <v>2017/06/21-21:33:04</v>
      </c>
      <c r="B6950" s="4">
        <v>42907</v>
      </c>
      <c r="C6950" s="650" t="s">
        <v>1013</v>
      </c>
      <c r="D6950" s="648" t="s">
        <v>160</v>
      </c>
      <c r="E6950" s="648">
        <f>VLOOKUP(D6950,ID對照表!A:B,2,FALSE)</f>
        <v>79</v>
      </c>
      <c r="F6950" s="648">
        <f>VLOOKUP($A6950,PH!$A:$H,5,TRUE)</f>
        <v>7.38</v>
      </c>
      <c r="G6950" s="648">
        <f>VLOOKUP($A6950,PH!$A:$H,6,TRUE)</f>
        <v>31.9</v>
      </c>
      <c r="H6950" s="648">
        <f>VLOOKUP($A6950,PH!$A:$H,7,TRUE)</f>
        <v>29.59</v>
      </c>
      <c r="I6950" s="648">
        <f>VLOOKUP($A6950,PH!$A:$H,8,TRUE)</f>
        <v>77.19</v>
      </c>
    </row>
    <row r="6951" spans="1:9" x14ac:dyDescent="0.25">
      <c r="A6951" s="648" t="str">
        <f t="shared" si="108"/>
        <v>2017/06/21-21:33:06</v>
      </c>
      <c r="B6951" s="4">
        <v>42907</v>
      </c>
      <c r="C6951" s="650" t="s">
        <v>1014</v>
      </c>
      <c r="D6951" s="648" t="s">
        <v>160</v>
      </c>
      <c r="E6951" s="648">
        <f>VLOOKUP(D6951,ID對照表!A:B,2,FALSE)</f>
        <v>79</v>
      </c>
      <c r="F6951" s="648">
        <f>VLOOKUP($A6951,PH!$A:$H,5,TRUE)</f>
        <v>7.38</v>
      </c>
      <c r="G6951" s="648">
        <f>VLOOKUP($A6951,PH!$A:$H,6,TRUE)</f>
        <v>31.9</v>
      </c>
      <c r="H6951" s="648">
        <f>VLOOKUP($A6951,PH!$A:$H,7,TRUE)</f>
        <v>29.59</v>
      </c>
      <c r="I6951" s="648">
        <f>VLOOKUP($A6951,PH!$A:$H,8,TRUE)</f>
        <v>77.19</v>
      </c>
    </row>
    <row r="6952" spans="1:9" x14ac:dyDescent="0.25">
      <c r="A6952" s="648" t="str">
        <f t="shared" si="108"/>
        <v>2017/06/21-21:33:08</v>
      </c>
      <c r="B6952" s="4">
        <v>42907</v>
      </c>
      <c r="C6952" s="650" t="s">
        <v>1015</v>
      </c>
      <c r="D6952" s="648" t="s">
        <v>160</v>
      </c>
      <c r="E6952" s="648">
        <f>VLOOKUP(D6952,ID對照表!A:B,2,FALSE)</f>
        <v>79</v>
      </c>
      <c r="F6952" s="648">
        <f>VLOOKUP($A6952,PH!$A:$H,5,TRUE)</f>
        <v>7.38</v>
      </c>
      <c r="G6952" s="648">
        <f>VLOOKUP($A6952,PH!$A:$H,6,TRUE)</f>
        <v>31.9</v>
      </c>
      <c r="H6952" s="648">
        <f>VLOOKUP($A6952,PH!$A:$H,7,TRUE)</f>
        <v>29.59</v>
      </c>
      <c r="I6952" s="648">
        <f>VLOOKUP($A6952,PH!$A:$H,8,TRUE)</f>
        <v>77.19</v>
      </c>
    </row>
    <row r="6953" spans="1:9" x14ac:dyDescent="0.25">
      <c r="A6953" s="648" t="str">
        <f t="shared" si="108"/>
        <v>2017/06/21-21:33:11</v>
      </c>
      <c r="B6953" s="4">
        <v>42907</v>
      </c>
      <c r="C6953" s="650" t="s">
        <v>1016</v>
      </c>
      <c r="D6953" s="648" t="s">
        <v>160</v>
      </c>
      <c r="E6953" s="648">
        <f>VLOOKUP(D6953,ID對照表!A:B,2,FALSE)</f>
        <v>79</v>
      </c>
      <c r="F6953" s="648">
        <f>VLOOKUP($A6953,PH!$A:$H,5,TRUE)</f>
        <v>7.38</v>
      </c>
      <c r="G6953" s="648">
        <f>VLOOKUP($A6953,PH!$A:$H,6,TRUE)</f>
        <v>31.9</v>
      </c>
      <c r="H6953" s="648">
        <f>VLOOKUP($A6953,PH!$A:$H,7,TRUE)</f>
        <v>29.59</v>
      </c>
      <c r="I6953" s="648">
        <f>VLOOKUP($A6953,PH!$A:$H,8,TRUE)</f>
        <v>77.19</v>
      </c>
    </row>
    <row r="6954" spans="1:9" x14ac:dyDescent="0.25">
      <c r="A6954" s="648" t="str">
        <f t="shared" si="108"/>
        <v>2017/06/21-21:33:15</v>
      </c>
      <c r="B6954" s="4">
        <v>42907</v>
      </c>
      <c r="C6954" s="650" t="s">
        <v>1017</v>
      </c>
      <c r="D6954" s="648" t="s">
        <v>160</v>
      </c>
      <c r="E6954" s="648">
        <f>VLOOKUP(D6954,ID對照表!A:B,2,FALSE)</f>
        <v>79</v>
      </c>
      <c r="F6954" s="648">
        <f>VLOOKUP($A6954,PH!$A:$H,5,TRUE)</f>
        <v>7.38</v>
      </c>
      <c r="G6954" s="648">
        <f>VLOOKUP($A6954,PH!$A:$H,6,TRUE)</f>
        <v>31.9</v>
      </c>
      <c r="H6954" s="648">
        <f>VLOOKUP($A6954,PH!$A:$H,7,TRUE)</f>
        <v>29.59</v>
      </c>
      <c r="I6954" s="648">
        <f>VLOOKUP($A6954,PH!$A:$H,8,TRUE)</f>
        <v>77.19</v>
      </c>
    </row>
    <row r="6955" spans="1:9" x14ac:dyDescent="0.25">
      <c r="A6955" s="648" t="str">
        <f t="shared" si="108"/>
        <v>2017/06/21-21:33:29</v>
      </c>
      <c r="B6955" s="4">
        <v>42907</v>
      </c>
      <c r="C6955" s="650" t="s">
        <v>1018</v>
      </c>
      <c r="D6955" s="648" t="s">
        <v>160</v>
      </c>
      <c r="E6955" s="648">
        <f>VLOOKUP(D6955,ID對照表!A:B,2,FALSE)</f>
        <v>79</v>
      </c>
      <c r="F6955" s="648">
        <f>VLOOKUP($A6955,PH!$A:$H,5,TRUE)</f>
        <v>7.38</v>
      </c>
      <c r="G6955" s="648">
        <f>VLOOKUP($A6955,PH!$A:$H,6,TRUE)</f>
        <v>31.9</v>
      </c>
      <c r="H6955" s="648">
        <f>VLOOKUP($A6955,PH!$A:$H,7,TRUE)</f>
        <v>29.59</v>
      </c>
      <c r="I6955" s="648">
        <f>VLOOKUP($A6955,PH!$A:$H,8,TRUE)</f>
        <v>77.19</v>
      </c>
    </row>
    <row r="6956" spans="1:9" x14ac:dyDescent="0.25">
      <c r="A6956" s="648" t="str">
        <f t="shared" si="108"/>
        <v>2017/06/21-21:33:32</v>
      </c>
      <c r="B6956" s="4">
        <v>42907</v>
      </c>
      <c r="C6956" s="650" t="s">
        <v>1019</v>
      </c>
      <c r="D6956" s="648" t="s">
        <v>160</v>
      </c>
      <c r="E6956" s="648">
        <f>VLOOKUP(D6956,ID對照表!A:B,2,FALSE)</f>
        <v>79</v>
      </c>
      <c r="F6956" s="648">
        <f>VLOOKUP($A6956,PH!$A:$H,5,TRUE)</f>
        <v>7.38</v>
      </c>
      <c r="G6956" s="648">
        <f>VLOOKUP($A6956,PH!$A:$H,6,TRUE)</f>
        <v>31.9</v>
      </c>
      <c r="H6956" s="648">
        <f>VLOOKUP($A6956,PH!$A:$H,7,TRUE)</f>
        <v>29.59</v>
      </c>
      <c r="I6956" s="648">
        <f>VLOOKUP($A6956,PH!$A:$H,8,TRUE)</f>
        <v>77.19</v>
      </c>
    </row>
    <row r="6957" spans="1:9" x14ac:dyDescent="0.25">
      <c r="A6957" s="648" t="str">
        <f t="shared" si="108"/>
        <v>2017/06/21-21:33:37</v>
      </c>
      <c r="B6957" s="4">
        <v>42907</v>
      </c>
      <c r="C6957" s="650" t="s">
        <v>1020</v>
      </c>
      <c r="D6957" s="648" t="s">
        <v>160</v>
      </c>
      <c r="E6957" s="648">
        <f>VLOOKUP(D6957,ID對照表!A:B,2,FALSE)</f>
        <v>79</v>
      </c>
      <c r="F6957" s="648">
        <f>VLOOKUP($A6957,PH!$A:$H,5,TRUE)</f>
        <v>7.38</v>
      </c>
      <c r="G6957" s="648">
        <f>VLOOKUP($A6957,PH!$A:$H,6,TRUE)</f>
        <v>31.9</v>
      </c>
      <c r="H6957" s="648">
        <f>VLOOKUP($A6957,PH!$A:$H,7,TRUE)</f>
        <v>29.59</v>
      </c>
      <c r="I6957" s="648">
        <f>VLOOKUP($A6957,PH!$A:$H,8,TRUE)</f>
        <v>77.19</v>
      </c>
    </row>
    <row r="6958" spans="1:9" x14ac:dyDescent="0.25">
      <c r="A6958" s="648" t="str">
        <f t="shared" si="108"/>
        <v>2017/06/21-21:33:39</v>
      </c>
      <c r="B6958" s="4">
        <v>42907</v>
      </c>
      <c r="C6958" s="650" t="s">
        <v>1021</v>
      </c>
      <c r="D6958" s="648" t="s">
        <v>160</v>
      </c>
      <c r="E6958" s="648">
        <f>VLOOKUP(D6958,ID對照表!A:B,2,FALSE)</f>
        <v>79</v>
      </c>
      <c r="F6958" s="648">
        <f>VLOOKUP($A6958,PH!$A:$H,5,TRUE)</f>
        <v>7.38</v>
      </c>
      <c r="G6958" s="648">
        <f>VLOOKUP($A6958,PH!$A:$H,6,TRUE)</f>
        <v>31.9</v>
      </c>
      <c r="H6958" s="648">
        <f>VLOOKUP($A6958,PH!$A:$H,7,TRUE)</f>
        <v>29.59</v>
      </c>
      <c r="I6958" s="648">
        <f>VLOOKUP($A6958,PH!$A:$H,8,TRUE)</f>
        <v>77.19</v>
      </c>
    </row>
    <row r="6959" spans="1:9" x14ac:dyDescent="0.25">
      <c r="A6959" s="648" t="str">
        <f t="shared" si="108"/>
        <v>2017/06/21-21:33:40</v>
      </c>
      <c r="B6959" s="4">
        <v>42907</v>
      </c>
      <c r="C6959" s="650" t="s">
        <v>1022</v>
      </c>
      <c r="D6959" s="648" t="s">
        <v>160</v>
      </c>
      <c r="E6959" s="648">
        <f>VLOOKUP(D6959,ID對照表!A:B,2,FALSE)</f>
        <v>79</v>
      </c>
      <c r="F6959" s="648">
        <f>VLOOKUP($A6959,PH!$A:$H,5,TRUE)</f>
        <v>7.38</v>
      </c>
      <c r="G6959" s="648">
        <f>VLOOKUP($A6959,PH!$A:$H,6,TRUE)</f>
        <v>31.9</v>
      </c>
      <c r="H6959" s="648">
        <f>VLOOKUP($A6959,PH!$A:$H,7,TRUE)</f>
        <v>29.59</v>
      </c>
      <c r="I6959" s="648">
        <f>VLOOKUP($A6959,PH!$A:$H,8,TRUE)</f>
        <v>77.19</v>
      </c>
    </row>
    <row r="6960" spans="1:9" x14ac:dyDescent="0.25">
      <c r="A6960" s="648" t="str">
        <f t="shared" si="108"/>
        <v>2017/06/21-21:33:41</v>
      </c>
      <c r="B6960" s="4">
        <v>42907</v>
      </c>
      <c r="C6960" s="650" t="s">
        <v>1023</v>
      </c>
      <c r="D6960" s="648" t="s">
        <v>160</v>
      </c>
      <c r="E6960" s="648">
        <f>VLOOKUP(D6960,ID對照表!A:B,2,FALSE)</f>
        <v>79</v>
      </c>
      <c r="F6960" s="648">
        <f>VLOOKUP($A6960,PH!$A:$H,5,TRUE)</f>
        <v>7.38</v>
      </c>
      <c r="G6960" s="648">
        <f>VLOOKUP($A6960,PH!$A:$H,6,TRUE)</f>
        <v>31.9</v>
      </c>
      <c r="H6960" s="648">
        <f>VLOOKUP($A6960,PH!$A:$H,7,TRUE)</f>
        <v>29.59</v>
      </c>
      <c r="I6960" s="648">
        <f>VLOOKUP($A6960,PH!$A:$H,8,TRUE)</f>
        <v>77.19</v>
      </c>
    </row>
    <row r="6961" spans="1:9" x14ac:dyDescent="0.25">
      <c r="A6961" s="648" t="str">
        <f t="shared" si="108"/>
        <v>2017/06/21-21:33:45</v>
      </c>
      <c r="B6961" s="4">
        <v>42907</v>
      </c>
      <c r="C6961" s="650" t="s">
        <v>1024</v>
      </c>
      <c r="D6961" s="648" t="s">
        <v>160</v>
      </c>
      <c r="E6961" s="648">
        <f>VLOOKUP(D6961,ID對照表!A:B,2,FALSE)</f>
        <v>79</v>
      </c>
      <c r="F6961" s="648">
        <f>VLOOKUP($A6961,PH!$A:$H,5,TRUE)</f>
        <v>7.38</v>
      </c>
      <c r="G6961" s="648">
        <f>VLOOKUP($A6961,PH!$A:$H,6,TRUE)</f>
        <v>31.9</v>
      </c>
      <c r="H6961" s="648">
        <f>VLOOKUP($A6961,PH!$A:$H,7,TRUE)</f>
        <v>29.59</v>
      </c>
      <c r="I6961" s="648">
        <f>VLOOKUP($A6961,PH!$A:$H,8,TRUE)</f>
        <v>77.19</v>
      </c>
    </row>
    <row r="6962" spans="1:9" x14ac:dyDescent="0.25">
      <c r="A6962" s="648" t="str">
        <f t="shared" si="108"/>
        <v>2017/06/21-21:33:51</v>
      </c>
      <c r="B6962" s="4">
        <v>42907</v>
      </c>
      <c r="C6962" s="650" t="s">
        <v>1025</v>
      </c>
      <c r="D6962" s="648" t="s">
        <v>160</v>
      </c>
      <c r="E6962" s="648">
        <f>VLOOKUP(D6962,ID對照表!A:B,2,FALSE)</f>
        <v>79</v>
      </c>
      <c r="F6962" s="648">
        <f>VLOOKUP($A6962,PH!$A:$H,5,TRUE)</f>
        <v>7.38</v>
      </c>
      <c r="G6962" s="648">
        <f>VLOOKUP($A6962,PH!$A:$H,6,TRUE)</f>
        <v>31.9</v>
      </c>
      <c r="H6962" s="648">
        <f>VLOOKUP($A6962,PH!$A:$H,7,TRUE)</f>
        <v>29.59</v>
      </c>
      <c r="I6962" s="648">
        <f>VLOOKUP($A6962,PH!$A:$H,8,TRUE)</f>
        <v>77.19</v>
      </c>
    </row>
    <row r="6963" spans="1:9" x14ac:dyDescent="0.25">
      <c r="A6963" s="648" t="str">
        <f t="shared" si="108"/>
        <v>2017/06/21-21:33:59</v>
      </c>
      <c r="B6963" s="4">
        <v>42907</v>
      </c>
      <c r="C6963" s="650" t="s">
        <v>1026</v>
      </c>
      <c r="D6963" s="648" t="s">
        <v>160</v>
      </c>
      <c r="E6963" s="648">
        <f>VLOOKUP(D6963,ID對照表!A:B,2,FALSE)</f>
        <v>79</v>
      </c>
      <c r="F6963" s="648">
        <f>VLOOKUP($A6963,PH!$A:$H,5,TRUE)</f>
        <v>7.38</v>
      </c>
      <c r="G6963" s="648">
        <f>VLOOKUP($A6963,PH!$A:$H,6,TRUE)</f>
        <v>31.9</v>
      </c>
      <c r="H6963" s="648">
        <f>VLOOKUP($A6963,PH!$A:$H,7,TRUE)</f>
        <v>29.59</v>
      </c>
      <c r="I6963" s="648">
        <f>VLOOKUP($A6963,PH!$A:$H,8,TRUE)</f>
        <v>77.19</v>
      </c>
    </row>
    <row r="6964" spans="1:9" x14ac:dyDescent="0.25">
      <c r="A6964" s="648" t="str">
        <f t="shared" si="108"/>
        <v>2017/06/21-21:34:01</v>
      </c>
      <c r="B6964" s="4">
        <v>42907</v>
      </c>
      <c r="C6964" s="650" t="s">
        <v>1027</v>
      </c>
      <c r="D6964" s="648" t="s">
        <v>160</v>
      </c>
      <c r="E6964" s="648">
        <f>VLOOKUP(D6964,ID對照表!A:B,2,FALSE)</f>
        <v>79</v>
      </c>
      <c r="F6964" s="648">
        <f>VLOOKUP($A6964,PH!$A:$H,5,TRUE)</f>
        <v>7.38</v>
      </c>
      <c r="G6964" s="648">
        <f>VLOOKUP($A6964,PH!$A:$H,6,TRUE)</f>
        <v>31.9</v>
      </c>
      <c r="H6964" s="648">
        <f>VLOOKUP($A6964,PH!$A:$H,7,TRUE)</f>
        <v>29.59</v>
      </c>
      <c r="I6964" s="648">
        <f>VLOOKUP($A6964,PH!$A:$H,8,TRUE)</f>
        <v>77.19</v>
      </c>
    </row>
    <row r="6965" spans="1:9" x14ac:dyDescent="0.25">
      <c r="A6965" s="648" t="str">
        <f t="shared" si="108"/>
        <v>2017/06/21-21:34:14</v>
      </c>
      <c r="B6965" s="4">
        <v>42907</v>
      </c>
      <c r="C6965" s="650" t="s">
        <v>334</v>
      </c>
      <c r="D6965" s="648" t="s">
        <v>160</v>
      </c>
      <c r="E6965" s="648">
        <f>VLOOKUP(D6965,ID對照表!A:B,2,FALSE)</f>
        <v>79</v>
      </c>
      <c r="F6965" s="648">
        <f>VLOOKUP($A6965,PH!$A:$H,5,TRUE)</f>
        <v>7.38</v>
      </c>
      <c r="G6965" s="648">
        <f>VLOOKUP($A6965,PH!$A:$H,6,TRUE)</f>
        <v>31.9</v>
      </c>
      <c r="H6965" s="648">
        <f>VLOOKUP($A6965,PH!$A:$H,7,TRUE)</f>
        <v>29.59</v>
      </c>
      <c r="I6965" s="648">
        <f>VLOOKUP($A6965,PH!$A:$H,8,TRUE)</f>
        <v>77.19</v>
      </c>
    </row>
    <row r="6966" spans="1:9" x14ac:dyDescent="0.25">
      <c r="A6966" s="648" t="str">
        <f t="shared" si="108"/>
        <v>2017/06/21-21:34:25</v>
      </c>
      <c r="B6966" s="4">
        <v>42907</v>
      </c>
      <c r="C6966" s="650" t="s">
        <v>1028</v>
      </c>
      <c r="D6966" s="648" t="s">
        <v>160</v>
      </c>
      <c r="E6966" s="648">
        <f>VLOOKUP(D6966,ID對照表!A:B,2,FALSE)</f>
        <v>79</v>
      </c>
      <c r="F6966" s="648">
        <f>VLOOKUP($A6966,PH!$A:$H,5,TRUE)</f>
        <v>7.38</v>
      </c>
      <c r="G6966" s="648">
        <f>VLOOKUP($A6966,PH!$A:$H,6,TRUE)</f>
        <v>31.9</v>
      </c>
      <c r="H6966" s="648">
        <f>VLOOKUP($A6966,PH!$A:$H,7,TRUE)</f>
        <v>29.59</v>
      </c>
      <c r="I6966" s="648">
        <f>VLOOKUP($A6966,PH!$A:$H,8,TRUE)</f>
        <v>77.19</v>
      </c>
    </row>
    <row r="6967" spans="1:9" x14ac:dyDescent="0.25">
      <c r="A6967" s="648" t="str">
        <f t="shared" si="108"/>
        <v>2017/06/21-21:34:36</v>
      </c>
      <c r="B6967" s="4">
        <v>42907</v>
      </c>
      <c r="C6967" s="650" t="s">
        <v>1029</v>
      </c>
      <c r="D6967" s="648" t="s">
        <v>160</v>
      </c>
      <c r="E6967" s="648">
        <f>VLOOKUP(D6967,ID對照表!A:B,2,FALSE)</f>
        <v>79</v>
      </c>
      <c r="F6967" s="648">
        <f>VLOOKUP($A6967,PH!$A:$H,5,TRUE)</f>
        <v>7.38</v>
      </c>
      <c r="G6967" s="648">
        <f>VLOOKUP($A6967,PH!$A:$H,6,TRUE)</f>
        <v>31.9</v>
      </c>
      <c r="H6967" s="648">
        <f>VLOOKUP($A6967,PH!$A:$H,7,TRUE)</f>
        <v>29.59</v>
      </c>
      <c r="I6967" s="648">
        <f>VLOOKUP($A6967,PH!$A:$H,8,TRUE)</f>
        <v>77.19</v>
      </c>
    </row>
    <row r="6968" spans="1:9" x14ac:dyDescent="0.25">
      <c r="A6968" s="648" t="str">
        <f t="shared" si="108"/>
        <v>2017/06/21-21:34:42</v>
      </c>
      <c r="B6968" s="4">
        <v>42907</v>
      </c>
      <c r="C6968" s="650" t="s">
        <v>1030</v>
      </c>
      <c r="D6968" s="648" t="s">
        <v>160</v>
      </c>
      <c r="E6968" s="648">
        <f>VLOOKUP(D6968,ID對照表!A:B,2,FALSE)</f>
        <v>79</v>
      </c>
      <c r="F6968" s="648">
        <f>VLOOKUP($A6968,PH!$A:$H,5,TRUE)</f>
        <v>7.38</v>
      </c>
      <c r="G6968" s="648">
        <f>VLOOKUP($A6968,PH!$A:$H,6,TRUE)</f>
        <v>31.9</v>
      </c>
      <c r="H6968" s="648">
        <f>VLOOKUP($A6968,PH!$A:$H,7,TRUE)</f>
        <v>29.59</v>
      </c>
      <c r="I6968" s="648">
        <f>VLOOKUP($A6968,PH!$A:$H,8,TRUE)</f>
        <v>77.19</v>
      </c>
    </row>
    <row r="6969" spans="1:9" x14ac:dyDescent="0.25">
      <c r="A6969" s="648" t="str">
        <f t="shared" si="108"/>
        <v>2017/06/21-21:34:54</v>
      </c>
      <c r="B6969" s="4">
        <v>42907</v>
      </c>
      <c r="C6969" s="650" t="s">
        <v>1031</v>
      </c>
      <c r="D6969" s="648" t="s">
        <v>160</v>
      </c>
      <c r="E6969" s="648">
        <f>VLOOKUP(D6969,ID對照表!A:B,2,FALSE)</f>
        <v>79</v>
      </c>
      <c r="F6969" s="648">
        <f>VLOOKUP($A6969,PH!$A:$H,5,TRUE)</f>
        <v>7.38</v>
      </c>
      <c r="G6969" s="648">
        <f>VLOOKUP($A6969,PH!$A:$H,6,TRUE)</f>
        <v>31.9</v>
      </c>
      <c r="H6969" s="648">
        <f>VLOOKUP($A6969,PH!$A:$H,7,TRUE)</f>
        <v>29.59</v>
      </c>
      <c r="I6969" s="648">
        <f>VLOOKUP($A6969,PH!$A:$H,8,TRUE)</f>
        <v>77.19</v>
      </c>
    </row>
    <row r="6970" spans="1:9" x14ac:dyDescent="0.25">
      <c r="A6970" s="648" t="str">
        <f t="shared" si="108"/>
        <v>2017/06/21-21:35:11</v>
      </c>
      <c r="B6970" s="4">
        <v>42907</v>
      </c>
      <c r="C6970" s="650" t="s">
        <v>1032</v>
      </c>
      <c r="D6970" s="648" t="s">
        <v>160</v>
      </c>
      <c r="E6970" s="648">
        <f>VLOOKUP(D6970,ID對照表!A:B,2,FALSE)</f>
        <v>79</v>
      </c>
      <c r="F6970" s="648">
        <f>VLOOKUP($A6970,PH!$A:$H,5,TRUE)</f>
        <v>7.38</v>
      </c>
      <c r="G6970" s="648">
        <f>VLOOKUP($A6970,PH!$A:$H,6,TRUE)</f>
        <v>31.9</v>
      </c>
      <c r="H6970" s="648">
        <f>VLOOKUP($A6970,PH!$A:$H,7,TRUE)</f>
        <v>29.59</v>
      </c>
      <c r="I6970" s="648">
        <f>VLOOKUP($A6970,PH!$A:$H,8,TRUE)</f>
        <v>77.19</v>
      </c>
    </row>
    <row r="6971" spans="1:9" x14ac:dyDescent="0.25">
      <c r="A6971" s="648" t="str">
        <f t="shared" si="108"/>
        <v>2017/06/21-21:35:20</v>
      </c>
      <c r="B6971" s="4">
        <v>42907</v>
      </c>
      <c r="C6971" s="650" t="s">
        <v>1033</v>
      </c>
      <c r="D6971" s="648" t="s">
        <v>160</v>
      </c>
      <c r="E6971" s="648">
        <f>VLOOKUP(D6971,ID對照表!A:B,2,FALSE)</f>
        <v>79</v>
      </c>
      <c r="F6971" s="648">
        <f>VLOOKUP($A6971,PH!$A:$H,5,TRUE)</f>
        <v>7.38</v>
      </c>
      <c r="G6971" s="648">
        <f>VLOOKUP($A6971,PH!$A:$H,6,TRUE)</f>
        <v>31.9</v>
      </c>
      <c r="H6971" s="648">
        <f>VLOOKUP($A6971,PH!$A:$H,7,TRUE)</f>
        <v>29.59</v>
      </c>
      <c r="I6971" s="648">
        <f>VLOOKUP($A6971,PH!$A:$H,8,TRUE)</f>
        <v>77.19</v>
      </c>
    </row>
    <row r="6972" spans="1:9" x14ac:dyDescent="0.25">
      <c r="A6972" s="648" t="str">
        <f t="shared" si="108"/>
        <v>2017/06/21-21:35:22</v>
      </c>
      <c r="B6972" s="4">
        <v>42907</v>
      </c>
      <c r="C6972" s="650" t="s">
        <v>1034</v>
      </c>
      <c r="D6972" s="648" t="s">
        <v>160</v>
      </c>
      <c r="E6972" s="648">
        <f>VLOOKUP(D6972,ID對照表!A:B,2,FALSE)</f>
        <v>79</v>
      </c>
      <c r="F6972" s="648">
        <f>VLOOKUP($A6972,PH!$A:$H,5,TRUE)</f>
        <v>7.38</v>
      </c>
      <c r="G6972" s="648">
        <f>VLOOKUP($A6972,PH!$A:$H,6,TRUE)</f>
        <v>31.9</v>
      </c>
      <c r="H6972" s="648">
        <f>VLOOKUP($A6972,PH!$A:$H,7,TRUE)</f>
        <v>29.59</v>
      </c>
      <c r="I6972" s="648">
        <f>VLOOKUP($A6972,PH!$A:$H,8,TRUE)</f>
        <v>77.19</v>
      </c>
    </row>
    <row r="6973" spans="1:9" x14ac:dyDescent="0.25">
      <c r="A6973" s="648" t="str">
        <f t="shared" si="108"/>
        <v>2017/06/21-21:35:26</v>
      </c>
      <c r="B6973" s="4">
        <v>42907</v>
      </c>
      <c r="C6973" s="650" t="s">
        <v>1035</v>
      </c>
      <c r="D6973" s="648" t="s">
        <v>160</v>
      </c>
      <c r="E6973" s="648">
        <f>VLOOKUP(D6973,ID對照表!A:B,2,FALSE)</f>
        <v>79</v>
      </c>
      <c r="F6973" s="648">
        <f>VLOOKUP($A6973,PH!$A:$H,5,TRUE)</f>
        <v>7.37</v>
      </c>
      <c r="G6973" s="648">
        <f>VLOOKUP($A6973,PH!$A:$H,6,TRUE)</f>
        <v>31.8</v>
      </c>
      <c r="H6973" s="648">
        <f>VLOOKUP($A6973,PH!$A:$H,7,TRUE)</f>
        <v>29.48</v>
      </c>
      <c r="I6973" s="648">
        <f>VLOOKUP($A6973,PH!$A:$H,8,TRUE)</f>
        <v>77.41</v>
      </c>
    </row>
    <row r="6974" spans="1:9" x14ac:dyDescent="0.25">
      <c r="A6974" s="648" t="str">
        <f t="shared" si="108"/>
        <v>2017/06/21-21:35:28</v>
      </c>
      <c r="B6974" s="4">
        <v>42907</v>
      </c>
      <c r="C6974" s="650" t="s">
        <v>1036</v>
      </c>
      <c r="D6974" s="648" t="s">
        <v>160</v>
      </c>
      <c r="E6974" s="648">
        <f>VLOOKUP(D6974,ID對照表!A:B,2,FALSE)</f>
        <v>79</v>
      </c>
      <c r="F6974" s="648">
        <f>VLOOKUP($A6974,PH!$A:$H,5,TRUE)</f>
        <v>7.37</v>
      </c>
      <c r="G6974" s="648">
        <f>VLOOKUP($A6974,PH!$A:$H,6,TRUE)</f>
        <v>31.8</v>
      </c>
      <c r="H6974" s="648">
        <f>VLOOKUP($A6974,PH!$A:$H,7,TRUE)</f>
        <v>29.48</v>
      </c>
      <c r="I6974" s="648">
        <f>VLOOKUP($A6974,PH!$A:$H,8,TRUE)</f>
        <v>77.41</v>
      </c>
    </row>
    <row r="6975" spans="1:9" x14ac:dyDescent="0.25">
      <c r="A6975" s="648" t="str">
        <f t="shared" si="108"/>
        <v>2017/06/21-21:35:29</v>
      </c>
      <c r="B6975" s="4">
        <v>42907</v>
      </c>
      <c r="C6975" s="650" t="s">
        <v>1037</v>
      </c>
      <c r="D6975" s="648" t="s">
        <v>160</v>
      </c>
      <c r="E6975" s="648">
        <f>VLOOKUP(D6975,ID對照表!A:B,2,FALSE)</f>
        <v>79</v>
      </c>
      <c r="F6975" s="648">
        <f>VLOOKUP($A6975,PH!$A:$H,5,TRUE)</f>
        <v>7.37</v>
      </c>
      <c r="G6975" s="648">
        <f>VLOOKUP($A6975,PH!$A:$H,6,TRUE)</f>
        <v>31.8</v>
      </c>
      <c r="H6975" s="648">
        <f>VLOOKUP($A6975,PH!$A:$H,7,TRUE)</f>
        <v>29.48</v>
      </c>
      <c r="I6975" s="648">
        <f>VLOOKUP($A6975,PH!$A:$H,8,TRUE)</f>
        <v>77.41</v>
      </c>
    </row>
    <row r="6976" spans="1:9" x14ac:dyDescent="0.25">
      <c r="A6976" s="648" t="str">
        <f t="shared" si="108"/>
        <v>2017/06/21-21:35:39</v>
      </c>
      <c r="B6976" s="4">
        <v>42907</v>
      </c>
      <c r="C6976" s="650" t="s">
        <v>1038</v>
      </c>
      <c r="D6976" s="648" t="s">
        <v>160</v>
      </c>
      <c r="E6976" s="648">
        <f>VLOOKUP(D6976,ID對照表!A:B,2,FALSE)</f>
        <v>79</v>
      </c>
      <c r="F6976" s="648">
        <f>VLOOKUP($A6976,PH!$A:$H,5,TRUE)</f>
        <v>7.37</v>
      </c>
      <c r="G6976" s="648">
        <f>VLOOKUP($A6976,PH!$A:$H,6,TRUE)</f>
        <v>31.8</v>
      </c>
      <c r="H6976" s="648">
        <f>VLOOKUP($A6976,PH!$A:$H,7,TRUE)</f>
        <v>29.48</v>
      </c>
      <c r="I6976" s="648">
        <f>VLOOKUP($A6976,PH!$A:$H,8,TRUE)</f>
        <v>77.41</v>
      </c>
    </row>
    <row r="6977" spans="1:9" x14ac:dyDescent="0.25">
      <c r="A6977" s="648" t="str">
        <f t="shared" si="108"/>
        <v>2017/06/21-21:35:45</v>
      </c>
      <c r="B6977" s="4">
        <v>42907</v>
      </c>
      <c r="C6977" s="650" t="s">
        <v>1039</v>
      </c>
      <c r="D6977" s="648" t="s">
        <v>160</v>
      </c>
      <c r="E6977" s="648">
        <f>VLOOKUP(D6977,ID對照表!A:B,2,FALSE)</f>
        <v>79</v>
      </c>
      <c r="F6977" s="648">
        <f>VLOOKUP($A6977,PH!$A:$H,5,TRUE)</f>
        <v>7.37</v>
      </c>
      <c r="G6977" s="648">
        <f>VLOOKUP($A6977,PH!$A:$H,6,TRUE)</f>
        <v>31.8</v>
      </c>
      <c r="H6977" s="648">
        <f>VLOOKUP($A6977,PH!$A:$H,7,TRUE)</f>
        <v>29.48</v>
      </c>
      <c r="I6977" s="648">
        <f>VLOOKUP($A6977,PH!$A:$H,8,TRUE)</f>
        <v>77.41</v>
      </c>
    </row>
    <row r="6978" spans="1:9" x14ac:dyDescent="0.25">
      <c r="A6978" s="648" t="str">
        <f t="shared" ref="A6978:A7041" si="109">TEXT(B6978,"yyyy/mm/dd")&amp;"-"&amp;TEXT(C6978,"hh:mm:ss")</f>
        <v>2017/06/21-21:35:48</v>
      </c>
      <c r="B6978" s="4">
        <v>42907</v>
      </c>
      <c r="C6978" s="650" t="s">
        <v>1040</v>
      </c>
      <c r="D6978" s="648" t="s">
        <v>160</v>
      </c>
      <c r="E6978" s="648">
        <f>VLOOKUP(D6978,ID對照表!A:B,2,FALSE)</f>
        <v>79</v>
      </c>
      <c r="F6978" s="648">
        <f>VLOOKUP($A6978,PH!$A:$H,5,TRUE)</f>
        <v>7.37</v>
      </c>
      <c r="G6978" s="648">
        <f>VLOOKUP($A6978,PH!$A:$H,6,TRUE)</f>
        <v>31.8</v>
      </c>
      <c r="H6978" s="648">
        <f>VLOOKUP($A6978,PH!$A:$H,7,TRUE)</f>
        <v>29.48</v>
      </c>
      <c r="I6978" s="648">
        <f>VLOOKUP($A6978,PH!$A:$H,8,TRUE)</f>
        <v>77.41</v>
      </c>
    </row>
    <row r="6979" spans="1:9" x14ac:dyDescent="0.25">
      <c r="A6979" s="648" t="str">
        <f t="shared" si="109"/>
        <v>2017/06/21-21:35:58</v>
      </c>
      <c r="B6979" s="4">
        <v>42907</v>
      </c>
      <c r="C6979" s="650" t="s">
        <v>1041</v>
      </c>
      <c r="D6979" s="648" t="s">
        <v>160</v>
      </c>
      <c r="E6979" s="648">
        <f>VLOOKUP(D6979,ID對照表!A:B,2,FALSE)</f>
        <v>79</v>
      </c>
      <c r="F6979" s="648">
        <f>VLOOKUP($A6979,PH!$A:$H,5,TRUE)</f>
        <v>7.37</v>
      </c>
      <c r="G6979" s="648">
        <f>VLOOKUP($A6979,PH!$A:$H,6,TRUE)</f>
        <v>31.8</v>
      </c>
      <c r="H6979" s="648">
        <f>VLOOKUP($A6979,PH!$A:$H,7,TRUE)</f>
        <v>29.48</v>
      </c>
      <c r="I6979" s="648">
        <f>VLOOKUP($A6979,PH!$A:$H,8,TRUE)</f>
        <v>77.41</v>
      </c>
    </row>
    <row r="6980" spans="1:9" x14ac:dyDescent="0.25">
      <c r="A6980" s="648" t="str">
        <f t="shared" si="109"/>
        <v>2017/06/21-22:02:00</v>
      </c>
      <c r="B6980" s="4">
        <v>42907</v>
      </c>
      <c r="C6980" s="650" t="s">
        <v>1042</v>
      </c>
      <c r="D6980" s="648" t="s">
        <v>160</v>
      </c>
      <c r="E6980" s="648">
        <f>VLOOKUP(D6980,ID對照表!A:B,2,FALSE)</f>
        <v>79</v>
      </c>
      <c r="F6980" s="648">
        <f>VLOOKUP($A6980,PH!$A:$H,5,TRUE)</f>
        <v>7.37</v>
      </c>
      <c r="G6980" s="648">
        <f>VLOOKUP($A6980,PH!$A:$H,6,TRUE)</f>
        <v>31.7</v>
      </c>
      <c r="H6980" s="648">
        <f>VLOOKUP($A6980,PH!$A:$H,7,TRUE)</f>
        <v>29.28</v>
      </c>
      <c r="I6980" s="648">
        <f>VLOOKUP($A6980,PH!$A:$H,8,TRUE)</f>
        <v>76.5</v>
      </c>
    </row>
    <row r="6981" spans="1:9" x14ac:dyDescent="0.25">
      <c r="A6981" s="648" t="str">
        <f t="shared" si="109"/>
        <v>2017/06/21-22:02:02</v>
      </c>
      <c r="B6981" s="4">
        <v>42907</v>
      </c>
      <c r="C6981" s="650" t="s">
        <v>1043</v>
      </c>
      <c r="D6981" s="648" t="s">
        <v>160</v>
      </c>
      <c r="E6981" s="648">
        <f>VLOOKUP(D6981,ID對照表!A:B,2,FALSE)</f>
        <v>79</v>
      </c>
      <c r="F6981" s="648">
        <f>VLOOKUP($A6981,PH!$A:$H,5,TRUE)</f>
        <v>7.37</v>
      </c>
      <c r="G6981" s="648">
        <f>VLOOKUP($A6981,PH!$A:$H,6,TRUE)</f>
        <v>31.7</v>
      </c>
      <c r="H6981" s="648">
        <f>VLOOKUP($A6981,PH!$A:$H,7,TRUE)</f>
        <v>29.28</v>
      </c>
      <c r="I6981" s="648">
        <f>VLOOKUP($A6981,PH!$A:$H,8,TRUE)</f>
        <v>76.5</v>
      </c>
    </row>
    <row r="6982" spans="1:9" x14ac:dyDescent="0.25">
      <c r="A6982" s="648" t="str">
        <f t="shared" si="109"/>
        <v>2017/06/21-22:06:54</v>
      </c>
      <c r="B6982" s="4">
        <v>42907</v>
      </c>
      <c r="C6982" s="650" t="s">
        <v>1044</v>
      </c>
      <c r="D6982" s="648" t="s">
        <v>56</v>
      </c>
      <c r="E6982" s="648">
        <f>VLOOKUP(D6982,ID對照表!A:B,2,FALSE)</f>
        <v>31</v>
      </c>
      <c r="F6982" s="648">
        <f>VLOOKUP($A6982,PH!$A:$H,5,TRUE)</f>
        <v>7.34</v>
      </c>
      <c r="G6982" s="648">
        <f>VLOOKUP($A6982,PH!$A:$H,6,TRUE)</f>
        <v>31.7</v>
      </c>
      <c r="H6982" s="648">
        <f>VLOOKUP($A6982,PH!$A:$H,7,TRUE)</f>
        <v>29.3</v>
      </c>
      <c r="I6982" s="648">
        <f>VLOOKUP($A6982,PH!$A:$H,8,TRUE)</f>
        <v>75.930000000000007</v>
      </c>
    </row>
    <row r="6983" spans="1:9" x14ac:dyDescent="0.25">
      <c r="A6983" s="648" t="str">
        <f t="shared" si="109"/>
        <v>2017/06/21-22:06:57</v>
      </c>
      <c r="B6983" s="4">
        <v>42907</v>
      </c>
      <c r="C6983" s="650" t="s">
        <v>1045</v>
      </c>
      <c r="D6983" s="648" t="s">
        <v>56</v>
      </c>
      <c r="E6983" s="648">
        <f>VLOOKUP(D6983,ID對照表!A:B,2,FALSE)</f>
        <v>31</v>
      </c>
      <c r="F6983" s="648">
        <f>VLOOKUP($A6983,PH!$A:$H,5,TRUE)</f>
        <v>7.34</v>
      </c>
      <c r="G6983" s="648">
        <f>VLOOKUP($A6983,PH!$A:$H,6,TRUE)</f>
        <v>31.7</v>
      </c>
      <c r="H6983" s="648">
        <f>VLOOKUP($A6983,PH!$A:$H,7,TRUE)</f>
        <v>29.3</v>
      </c>
      <c r="I6983" s="648">
        <f>VLOOKUP($A6983,PH!$A:$H,8,TRUE)</f>
        <v>75.930000000000007</v>
      </c>
    </row>
    <row r="6984" spans="1:9" x14ac:dyDescent="0.25">
      <c r="A6984" s="648" t="str">
        <f t="shared" si="109"/>
        <v>2017/06/21-22:07:01</v>
      </c>
      <c r="B6984" s="4">
        <v>42907</v>
      </c>
      <c r="C6984" s="650" t="s">
        <v>1046</v>
      </c>
      <c r="D6984" s="648" t="s">
        <v>56</v>
      </c>
      <c r="E6984" s="648">
        <f>VLOOKUP(D6984,ID對照表!A:B,2,FALSE)</f>
        <v>31</v>
      </c>
      <c r="F6984" s="648">
        <f>VLOOKUP($A6984,PH!$A:$H,5,TRUE)</f>
        <v>7.34</v>
      </c>
      <c r="G6984" s="648">
        <f>VLOOKUP($A6984,PH!$A:$H,6,TRUE)</f>
        <v>31.7</v>
      </c>
      <c r="H6984" s="648">
        <f>VLOOKUP($A6984,PH!$A:$H,7,TRUE)</f>
        <v>29.3</v>
      </c>
      <c r="I6984" s="648">
        <f>VLOOKUP($A6984,PH!$A:$H,8,TRUE)</f>
        <v>75.930000000000007</v>
      </c>
    </row>
    <row r="6985" spans="1:9" x14ac:dyDescent="0.25">
      <c r="A6985" s="648" t="str">
        <f t="shared" si="109"/>
        <v>2017/06/21-22:07:04</v>
      </c>
      <c r="B6985" s="4">
        <v>42907</v>
      </c>
      <c r="C6985" s="650" t="s">
        <v>1047</v>
      </c>
      <c r="D6985" s="648" t="s">
        <v>56</v>
      </c>
      <c r="E6985" s="648">
        <f>VLOOKUP(D6985,ID對照表!A:B,2,FALSE)</f>
        <v>31</v>
      </c>
      <c r="F6985" s="648">
        <f>VLOOKUP($A6985,PH!$A:$H,5,TRUE)</f>
        <v>7.34</v>
      </c>
      <c r="G6985" s="648">
        <f>VLOOKUP($A6985,PH!$A:$H,6,TRUE)</f>
        <v>31.7</v>
      </c>
      <c r="H6985" s="648">
        <f>VLOOKUP($A6985,PH!$A:$H,7,TRUE)</f>
        <v>29.3</v>
      </c>
      <c r="I6985" s="648">
        <f>VLOOKUP($A6985,PH!$A:$H,8,TRUE)</f>
        <v>75.930000000000007</v>
      </c>
    </row>
    <row r="6986" spans="1:9" x14ac:dyDescent="0.25">
      <c r="A6986" s="648" t="str">
        <f t="shared" si="109"/>
        <v>2017/06/21-23:13:43</v>
      </c>
      <c r="B6986" s="4">
        <v>42907</v>
      </c>
      <c r="C6986" s="650" t="s">
        <v>1048</v>
      </c>
      <c r="D6986" s="648" t="s">
        <v>56</v>
      </c>
      <c r="E6986" s="648">
        <f>VLOOKUP(D6986,ID對照表!A:B,2,FALSE)</f>
        <v>31</v>
      </c>
      <c r="F6986" s="648">
        <f>VLOOKUP($A6986,PH!$A:$H,5,TRUE)</f>
        <v>7.32</v>
      </c>
      <c r="G6986" s="648">
        <f>VLOOKUP($A6986,PH!$A:$H,6,TRUE)</f>
        <v>31.4</v>
      </c>
      <c r="H6986" s="648">
        <f>VLOOKUP($A6986,PH!$A:$H,7,TRUE)</f>
        <v>29.18</v>
      </c>
      <c r="I6986" s="648">
        <f>VLOOKUP($A6986,PH!$A:$H,8,TRUE)</f>
        <v>77.55</v>
      </c>
    </row>
    <row r="6987" spans="1:9" x14ac:dyDescent="0.25">
      <c r="A6987" s="648" t="str">
        <f t="shared" si="109"/>
        <v>2017/06/21-23:40:28</v>
      </c>
      <c r="B6987" s="4">
        <v>42907</v>
      </c>
      <c r="C6987" s="650" t="s">
        <v>1049</v>
      </c>
      <c r="D6987" s="648" t="s">
        <v>0</v>
      </c>
      <c r="E6987" s="648">
        <f>VLOOKUP(D6987,ID對照表!A:B,2,FALSE)</f>
        <v>2</v>
      </c>
      <c r="F6987" s="648">
        <f>VLOOKUP($A6987,PH!$A:$H,5,TRUE)</f>
        <v>7.35</v>
      </c>
      <c r="G6987" s="648">
        <f>VLOOKUP($A6987,PH!$A:$H,6,TRUE)</f>
        <v>31.2</v>
      </c>
      <c r="H6987" s="648">
        <f>VLOOKUP($A6987,PH!$A:$H,7,TRUE)</f>
        <v>29.05</v>
      </c>
      <c r="I6987" s="648">
        <f>VLOOKUP($A6987,PH!$A:$H,8,TRUE)</f>
        <v>77.27</v>
      </c>
    </row>
    <row r="6988" spans="1:9" x14ac:dyDescent="0.25">
      <c r="A6988" s="648" t="str">
        <f t="shared" si="109"/>
        <v>2017/06/21-23:40:30</v>
      </c>
      <c r="B6988" s="4">
        <v>42907</v>
      </c>
      <c r="C6988" s="650" t="s">
        <v>1050</v>
      </c>
      <c r="D6988" s="648" t="s">
        <v>0</v>
      </c>
      <c r="E6988" s="648">
        <f>VLOOKUP(D6988,ID對照表!A:B,2,FALSE)</f>
        <v>2</v>
      </c>
      <c r="F6988" s="648">
        <f>VLOOKUP($A6988,PH!$A:$H,5,TRUE)</f>
        <v>7.35</v>
      </c>
      <c r="G6988" s="648">
        <f>VLOOKUP($A6988,PH!$A:$H,6,TRUE)</f>
        <v>31.2</v>
      </c>
      <c r="H6988" s="648">
        <f>VLOOKUP($A6988,PH!$A:$H,7,TRUE)</f>
        <v>29.05</v>
      </c>
      <c r="I6988" s="648">
        <f>VLOOKUP($A6988,PH!$A:$H,8,TRUE)</f>
        <v>77.27</v>
      </c>
    </row>
    <row r="6989" spans="1:9" x14ac:dyDescent="0.25">
      <c r="A6989" s="648" t="str">
        <f t="shared" si="109"/>
        <v>2017/06/22-00:28:30</v>
      </c>
      <c r="B6989" s="4">
        <v>42908</v>
      </c>
      <c r="C6989" s="650" t="s">
        <v>1051</v>
      </c>
      <c r="D6989" s="648" t="s">
        <v>56</v>
      </c>
      <c r="E6989" s="648">
        <f>VLOOKUP(D6989,ID對照表!A:B,2,FALSE)</f>
        <v>31</v>
      </c>
      <c r="F6989" s="648">
        <f>VLOOKUP($A6989,PH!$A:$H,5,TRUE)</f>
        <v>7.29</v>
      </c>
      <c r="G6989" s="648">
        <f>VLOOKUP($A6989,PH!$A:$H,6,TRUE)</f>
        <v>30.9</v>
      </c>
      <c r="H6989" s="648">
        <f>VLOOKUP($A6989,PH!$A:$H,7,TRUE)</f>
        <v>28.87</v>
      </c>
      <c r="I6989" s="648">
        <f>VLOOKUP($A6989,PH!$A:$H,8,TRUE)</f>
        <v>78.66</v>
      </c>
    </row>
    <row r="6990" spans="1:9" x14ac:dyDescent="0.25">
      <c r="A6990" s="648" t="str">
        <f t="shared" si="109"/>
        <v>2017/06/22-00:58:30</v>
      </c>
      <c r="B6990" s="4">
        <v>42908</v>
      </c>
      <c r="C6990" s="650" t="s">
        <v>1052</v>
      </c>
      <c r="D6990" s="648" t="s">
        <v>84</v>
      </c>
      <c r="E6990" s="648">
        <f>VLOOKUP(D6990,ID對照表!A:B,2,FALSE)</f>
        <v>60</v>
      </c>
      <c r="F6990" s="648">
        <f>VLOOKUP($A6990,PH!$A:$H,5,TRUE)</f>
        <v>7.31</v>
      </c>
      <c r="G6990" s="648">
        <f>VLOOKUP($A6990,PH!$A:$H,6,TRUE)</f>
        <v>30.7</v>
      </c>
      <c r="H6990" s="648">
        <f>VLOOKUP($A6990,PH!$A:$H,7,TRUE)</f>
        <v>28.43</v>
      </c>
      <c r="I6990" s="648">
        <f>VLOOKUP($A6990,PH!$A:$H,8,TRUE)</f>
        <v>76.55</v>
      </c>
    </row>
    <row r="6991" spans="1:9" x14ac:dyDescent="0.25">
      <c r="A6991" s="648" t="str">
        <f t="shared" si="109"/>
        <v>2017/06/22-01:02:37</v>
      </c>
      <c r="B6991" s="4">
        <v>42908</v>
      </c>
      <c r="C6991" s="650" t="s">
        <v>1053</v>
      </c>
      <c r="D6991" s="648" t="s">
        <v>84</v>
      </c>
      <c r="E6991" s="648">
        <f>VLOOKUP(D6991,ID對照表!A:B,2,FALSE)</f>
        <v>60</v>
      </c>
      <c r="F6991" s="648">
        <f>VLOOKUP($A6991,PH!$A:$H,5,TRUE)</f>
        <v>7.31</v>
      </c>
      <c r="G6991" s="648">
        <f>VLOOKUP($A6991,PH!$A:$H,6,TRUE)</f>
        <v>30.7</v>
      </c>
      <c r="H6991" s="648">
        <f>VLOOKUP($A6991,PH!$A:$H,7,TRUE)</f>
        <v>28.43</v>
      </c>
      <c r="I6991" s="648">
        <f>VLOOKUP($A6991,PH!$A:$H,8,TRUE)</f>
        <v>76.55</v>
      </c>
    </row>
    <row r="6992" spans="1:9" x14ac:dyDescent="0.25">
      <c r="A6992" s="648" t="str">
        <f t="shared" si="109"/>
        <v>2017/06/22-01:06:38</v>
      </c>
      <c r="B6992" s="4">
        <v>42908</v>
      </c>
      <c r="C6992" s="650" t="s">
        <v>1054</v>
      </c>
      <c r="D6992" s="648" t="s">
        <v>84</v>
      </c>
      <c r="E6992" s="648">
        <f>VLOOKUP(D6992,ID對照表!A:B,2,FALSE)</f>
        <v>60</v>
      </c>
      <c r="F6992" s="648">
        <f>VLOOKUP($A6992,PH!$A:$H,5,TRUE)</f>
        <v>7.29</v>
      </c>
      <c r="G6992" s="648">
        <f>VLOOKUP($A6992,PH!$A:$H,6,TRUE)</f>
        <v>30.7</v>
      </c>
      <c r="H6992" s="648">
        <f>VLOOKUP($A6992,PH!$A:$H,7,TRUE)</f>
        <v>28.42</v>
      </c>
      <c r="I6992" s="648">
        <f>VLOOKUP($A6992,PH!$A:$H,8,TRUE)</f>
        <v>76.790000000000006</v>
      </c>
    </row>
    <row r="6993" spans="1:9" x14ac:dyDescent="0.25">
      <c r="A6993" s="648" t="str">
        <f t="shared" si="109"/>
        <v>2017/06/22-01:07:14</v>
      </c>
      <c r="B6993" s="4">
        <v>42908</v>
      </c>
      <c r="C6993" s="650" t="s">
        <v>1055</v>
      </c>
      <c r="D6993" s="648" t="s">
        <v>84</v>
      </c>
      <c r="E6993" s="648">
        <f>VLOOKUP(D6993,ID對照表!A:B,2,FALSE)</f>
        <v>60</v>
      </c>
      <c r="F6993" s="648">
        <f>VLOOKUP($A6993,PH!$A:$H,5,TRUE)</f>
        <v>7.29</v>
      </c>
      <c r="G6993" s="648">
        <f>VLOOKUP($A6993,PH!$A:$H,6,TRUE)</f>
        <v>30.7</v>
      </c>
      <c r="H6993" s="648">
        <f>VLOOKUP($A6993,PH!$A:$H,7,TRUE)</f>
        <v>28.42</v>
      </c>
      <c r="I6993" s="648">
        <f>VLOOKUP($A6993,PH!$A:$H,8,TRUE)</f>
        <v>76.790000000000006</v>
      </c>
    </row>
    <row r="6994" spans="1:9" x14ac:dyDescent="0.25">
      <c r="A6994" s="648" t="str">
        <f t="shared" si="109"/>
        <v>2017/06/22-01:07:26</v>
      </c>
      <c r="B6994" s="4">
        <v>42908</v>
      </c>
      <c r="C6994" s="650" t="s">
        <v>1056</v>
      </c>
      <c r="D6994" s="648" t="s">
        <v>84</v>
      </c>
      <c r="E6994" s="648">
        <f>VLOOKUP(D6994,ID對照表!A:B,2,FALSE)</f>
        <v>60</v>
      </c>
      <c r="F6994" s="648">
        <f>VLOOKUP($A6994,PH!$A:$H,5,TRUE)</f>
        <v>7.29</v>
      </c>
      <c r="G6994" s="648">
        <f>VLOOKUP($A6994,PH!$A:$H,6,TRUE)</f>
        <v>30.7</v>
      </c>
      <c r="H6994" s="648">
        <f>VLOOKUP($A6994,PH!$A:$H,7,TRUE)</f>
        <v>28.42</v>
      </c>
      <c r="I6994" s="648">
        <f>VLOOKUP($A6994,PH!$A:$H,8,TRUE)</f>
        <v>76.790000000000006</v>
      </c>
    </row>
    <row r="6995" spans="1:9" x14ac:dyDescent="0.25">
      <c r="A6995" s="648" t="str">
        <f t="shared" si="109"/>
        <v>2017/06/22-01:08:29</v>
      </c>
      <c r="B6995" s="4">
        <v>42908</v>
      </c>
      <c r="C6995" s="650" t="s">
        <v>1057</v>
      </c>
      <c r="D6995" s="648" t="s">
        <v>84</v>
      </c>
      <c r="E6995" s="648">
        <f>VLOOKUP(D6995,ID對照表!A:B,2,FALSE)</f>
        <v>60</v>
      </c>
      <c r="F6995" s="648">
        <f>VLOOKUP($A6995,PH!$A:$H,5,TRUE)</f>
        <v>7.29</v>
      </c>
      <c r="G6995" s="648">
        <f>VLOOKUP($A6995,PH!$A:$H,6,TRUE)</f>
        <v>30.7</v>
      </c>
      <c r="H6995" s="648">
        <f>VLOOKUP($A6995,PH!$A:$H,7,TRUE)</f>
        <v>28.42</v>
      </c>
      <c r="I6995" s="648">
        <f>VLOOKUP($A6995,PH!$A:$H,8,TRUE)</f>
        <v>76.790000000000006</v>
      </c>
    </row>
    <row r="6996" spans="1:9" x14ac:dyDescent="0.25">
      <c r="A6996" s="648" t="str">
        <f t="shared" si="109"/>
        <v>2017/06/22-01:12:08</v>
      </c>
      <c r="B6996" s="4">
        <v>42908</v>
      </c>
      <c r="C6996" s="650" t="s">
        <v>1058</v>
      </c>
      <c r="D6996" s="648" t="s">
        <v>84</v>
      </c>
      <c r="E6996" s="648">
        <f>VLOOKUP(D6996,ID對照表!A:B,2,FALSE)</f>
        <v>60</v>
      </c>
      <c r="F6996" s="648">
        <f>VLOOKUP($A6996,PH!$A:$H,5,TRUE)</f>
        <v>7.29</v>
      </c>
      <c r="G6996" s="648">
        <f>VLOOKUP($A6996,PH!$A:$H,6,TRUE)</f>
        <v>30.7</v>
      </c>
      <c r="H6996" s="648">
        <f>VLOOKUP($A6996,PH!$A:$H,7,TRUE)</f>
        <v>28.42</v>
      </c>
      <c r="I6996" s="648">
        <f>VLOOKUP($A6996,PH!$A:$H,8,TRUE)</f>
        <v>76.790000000000006</v>
      </c>
    </row>
    <row r="6997" spans="1:9" x14ac:dyDescent="0.25">
      <c r="A6997" s="648" t="str">
        <f t="shared" si="109"/>
        <v>2017/06/22-01:12:30</v>
      </c>
      <c r="B6997" s="4">
        <v>42908</v>
      </c>
      <c r="C6997" s="650" t="s">
        <v>1059</v>
      </c>
      <c r="D6997" s="648" t="s">
        <v>84</v>
      </c>
      <c r="E6997" s="648">
        <f>VLOOKUP(D6997,ID對照表!A:B,2,FALSE)</f>
        <v>60</v>
      </c>
      <c r="F6997" s="648">
        <f>VLOOKUP($A6997,PH!$A:$H,5,TRUE)</f>
        <v>7.29</v>
      </c>
      <c r="G6997" s="648">
        <f>VLOOKUP($A6997,PH!$A:$H,6,TRUE)</f>
        <v>30.7</v>
      </c>
      <c r="H6997" s="648">
        <f>VLOOKUP($A6997,PH!$A:$H,7,TRUE)</f>
        <v>28.42</v>
      </c>
      <c r="I6997" s="648">
        <f>VLOOKUP($A6997,PH!$A:$H,8,TRUE)</f>
        <v>76.790000000000006</v>
      </c>
    </row>
    <row r="6998" spans="1:9" x14ac:dyDescent="0.25">
      <c r="A6998" s="648" t="str">
        <f t="shared" si="109"/>
        <v>2017/06/22-01:12:40</v>
      </c>
      <c r="B6998" s="4">
        <v>42908</v>
      </c>
      <c r="C6998" s="650" t="s">
        <v>1060</v>
      </c>
      <c r="D6998" s="648" t="s">
        <v>84</v>
      </c>
      <c r="E6998" s="648">
        <f>VLOOKUP(D6998,ID對照表!A:B,2,FALSE)</f>
        <v>60</v>
      </c>
      <c r="F6998" s="648">
        <f>VLOOKUP($A6998,PH!$A:$H,5,TRUE)</f>
        <v>7.29</v>
      </c>
      <c r="G6998" s="648">
        <f>VLOOKUP($A6998,PH!$A:$H,6,TRUE)</f>
        <v>30.7</v>
      </c>
      <c r="H6998" s="648">
        <f>VLOOKUP($A6998,PH!$A:$H,7,TRUE)</f>
        <v>28.42</v>
      </c>
      <c r="I6998" s="648">
        <f>VLOOKUP($A6998,PH!$A:$H,8,TRUE)</f>
        <v>76.790000000000006</v>
      </c>
    </row>
    <row r="6999" spans="1:9" x14ac:dyDescent="0.25">
      <c r="A6999" s="648" t="str">
        <f t="shared" si="109"/>
        <v>2017/06/22-08:55:46</v>
      </c>
      <c r="B6999" s="4">
        <v>42908</v>
      </c>
      <c r="C6999" s="650" t="s">
        <v>1061</v>
      </c>
      <c r="D6999" s="648" t="s">
        <v>56</v>
      </c>
      <c r="E6999" s="648">
        <f>VLOOKUP(D6999,ID對照表!A:B,2,FALSE)</f>
        <v>31</v>
      </c>
      <c r="F6999" s="648">
        <f>VLOOKUP($A6999,PH!$A:$H,5,TRUE)</f>
        <v>7.56</v>
      </c>
      <c r="G6999" s="648">
        <f>VLOOKUP($A6999,PH!$A:$H,6,TRUE)</f>
        <v>29.7</v>
      </c>
      <c r="H6999" s="648">
        <f>VLOOKUP($A6999,PH!$A:$H,7,TRUE)</f>
        <v>30.79</v>
      </c>
      <c r="I6999" s="648">
        <f>VLOOKUP($A6999,PH!$A:$H,8,TRUE)</f>
        <v>69.069999999999993</v>
      </c>
    </row>
    <row r="7000" spans="1:9" x14ac:dyDescent="0.25">
      <c r="A7000" s="648" t="str">
        <f t="shared" si="109"/>
        <v>2017/06/22-12:16:25</v>
      </c>
      <c r="B7000" s="4">
        <v>42908</v>
      </c>
      <c r="C7000" s="650" t="s">
        <v>1062</v>
      </c>
      <c r="D7000" s="648" t="s">
        <v>56</v>
      </c>
      <c r="E7000" s="648">
        <f>VLOOKUP(D7000,ID對照表!A:B,2,FALSE)</f>
        <v>31</v>
      </c>
      <c r="F7000" s="648">
        <f>VLOOKUP($A7000,PH!$A:$H,5,TRUE)</f>
        <v>7.9</v>
      </c>
      <c r="G7000" s="648">
        <f>VLOOKUP($A7000,PH!$A:$H,6,TRUE)</f>
        <v>32.1</v>
      </c>
      <c r="H7000" s="648">
        <f>VLOOKUP($A7000,PH!$A:$H,7,TRUE)</f>
        <v>33.44</v>
      </c>
      <c r="I7000" s="648">
        <f>VLOOKUP($A7000,PH!$A:$H,8,TRUE)</f>
        <v>59.91</v>
      </c>
    </row>
    <row r="7001" spans="1:9" x14ac:dyDescent="0.25">
      <c r="A7001" s="648" t="str">
        <f t="shared" si="109"/>
        <v>2017/06/22-12:16:28</v>
      </c>
      <c r="B7001" s="4">
        <v>42908</v>
      </c>
      <c r="C7001" s="650" t="s">
        <v>1063</v>
      </c>
      <c r="D7001" s="648" t="s">
        <v>56</v>
      </c>
      <c r="E7001" s="648">
        <f>VLOOKUP(D7001,ID對照表!A:B,2,FALSE)</f>
        <v>31</v>
      </c>
      <c r="F7001" s="648">
        <f>VLOOKUP($A7001,PH!$A:$H,5,TRUE)</f>
        <v>7.9</v>
      </c>
      <c r="G7001" s="648">
        <f>VLOOKUP($A7001,PH!$A:$H,6,TRUE)</f>
        <v>32.1</v>
      </c>
      <c r="H7001" s="648">
        <f>VLOOKUP($A7001,PH!$A:$H,7,TRUE)</f>
        <v>33.44</v>
      </c>
      <c r="I7001" s="648">
        <f>VLOOKUP($A7001,PH!$A:$H,8,TRUE)</f>
        <v>59.91</v>
      </c>
    </row>
    <row r="7002" spans="1:9" x14ac:dyDescent="0.25">
      <c r="A7002" s="648" t="str">
        <f t="shared" si="109"/>
        <v>2017/06/22-12:18:25</v>
      </c>
      <c r="B7002" s="4">
        <v>42908</v>
      </c>
      <c r="C7002" s="650" t="s">
        <v>1064</v>
      </c>
      <c r="D7002" s="648" t="s">
        <v>56</v>
      </c>
      <c r="E7002" s="648">
        <f>VLOOKUP(D7002,ID對照表!A:B,2,FALSE)</f>
        <v>31</v>
      </c>
      <c r="F7002" s="648">
        <f>VLOOKUP($A7002,PH!$A:$H,5,TRUE)</f>
        <v>7.9</v>
      </c>
      <c r="G7002" s="648">
        <f>VLOOKUP($A7002,PH!$A:$H,6,TRUE)</f>
        <v>32.1</v>
      </c>
      <c r="H7002" s="648">
        <f>VLOOKUP($A7002,PH!$A:$H,7,TRUE)</f>
        <v>33.44</v>
      </c>
      <c r="I7002" s="648">
        <f>VLOOKUP($A7002,PH!$A:$H,8,TRUE)</f>
        <v>59.91</v>
      </c>
    </row>
    <row r="7003" spans="1:9" x14ac:dyDescent="0.25">
      <c r="A7003" s="648" t="str">
        <f t="shared" si="109"/>
        <v>2017/06/22-12:18:28</v>
      </c>
      <c r="B7003" s="4">
        <v>42908</v>
      </c>
      <c r="C7003" s="650" t="s">
        <v>1065</v>
      </c>
      <c r="D7003" s="648" t="s">
        <v>56</v>
      </c>
      <c r="E7003" s="648">
        <f>VLOOKUP(D7003,ID對照表!A:B,2,FALSE)</f>
        <v>31</v>
      </c>
      <c r="F7003" s="648">
        <f>VLOOKUP($A7003,PH!$A:$H,5,TRUE)</f>
        <v>7.9</v>
      </c>
      <c r="G7003" s="648">
        <f>VLOOKUP($A7003,PH!$A:$H,6,TRUE)</f>
        <v>32.1</v>
      </c>
      <c r="H7003" s="648">
        <f>VLOOKUP($A7003,PH!$A:$H,7,TRUE)</f>
        <v>33.44</v>
      </c>
      <c r="I7003" s="648">
        <f>VLOOKUP($A7003,PH!$A:$H,8,TRUE)</f>
        <v>59.91</v>
      </c>
    </row>
    <row r="7004" spans="1:9" x14ac:dyDescent="0.25">
      <c r="A7004" s="648" t="str">
        <f t="shared" si="109"/>
        <v>2017/06/22-12:18:30</v>
      </c>
      <c r="B7004" s="4">
        <v>42908</v>
      </c>
      <c r="C7004" s="650" t="s">
        <v>1066</v>
      </c>
      <c r="D7004" s="648" t="s">
        <v>56</v>
      </c>
      <c r="E7004" s="648">
        <f>VLOOKUP(D7004,ID對照表!A:B,2,FALSE)</f>
        <v>31</v>
      </c>
      <c r="F7004" s="648">
        <f>VLOOKUP($A7004,PH!$A:$H,5,TRUE)</f>
        <v>7.9</v>
      </c>
      <c r="G7004" s="648">
        <f>VLOOKUP($A7004,PH!$A:$H,6,TRUE)</f>
        <v>32.1</v>
      </c>
      <c r="H7004" s="648">
        <f>VLOOKUP($A7004,PH!$A:$H,7,TRUE)</f>
        <v>33.44</v>
      </c>
      <c r="I7004" s="648">
        <f>VLOOKUP($A7004,PH!$A:$H,8,TRUE)</f>
        <v>59.91</v>
      </c>
    </row>
    <row r="7005" spans="1:9" x14ac:dyDescent="0.25">
      <c r="A7005" s="648" t="str">
        <f t="shared" si="109"/>
        <v>2017/06/22-12:18:31</v>
      </c>
      <c r="B7005" s="4">
        <v>42908</v>
      </c>
      <c r="C7005" s="650" t="s">
        <v>1067</v>
      </c>
      <c r="D7005" s="648" t="s">
        <v>56</v>
      </c>
      <c r="E7005" s="648">
        <f>VLOOKUP(D7005,ID對照表!A:B,2,FALSE)</f>
        <v>31</v>
      </c>
      <c r="F7005" s="648">
        <f>VLOOKUP($A7005,PH!$A:$H,5,TRUE)</f>
        <v>7.9</v>
      </c>
      <c r="G7005" s="648">
        <f>VLOOKUP($A7005,PH!$A:$H,6,TRUE)</f>
        <v>32.1</v>
      </c>
      <c r="H7005" s="648">
        <f>VLOOKUP($A7005,PH!$A:$H,7,TRUE)</f>
        <v>33.44</v>
      </c>
      <c r="I7005" s="648">
        <f>VLOOKUP($A7005,PH!$A:$H,8,TRUE)</f>
        <v>59.91</v>
      </c>
    </row>
    <row r="7006" spans="1:9" x14ac:dyDescent="0.25">
      <c r="A7006" s="648" t="str">
        <f t="shared" si="109"/>
        <v>2017/06/22-12:18:33</v>
      </c>
      <c r="B7006" s="4">
        <v>42908</v>
      </c>
      <c r="C7006" s="650" t="s">
        <v>1068</v>
      </c>
      <c r="D7006" s="648" t="s">
        <v>56</v>
      </c>
      <c r="E7006" s="648">
        <f>VLOOKUP(D7006,ID對照表!A:B,2,FALSE)</f>
        <v>31</v>
      </c>
      <c r="F7006" s="648">
        <f>VLOOKUP($A7006,PH!$A:$H,5,TRUE)</f>
        <v>7.9</v>
      </c>
      <c r="G7006" s="648">
        <f>VLOOKUP($A7006,PH!$A:$H,6,TRUE)</f>
        <v>32.1</v>
      </c>
      <c r="H7006" s="648">
        <f>VLOOKUP($A7006,PH!$A:$H,7,TRUE)</f>
        <v>33.44</v>
      </c>
      <c r="I7006" s="648">
        <f>VLOOKUP($A7006,PH!$A:$H,8,TRUE)</f>
        <v>59.91</v>
      </c>
    </row>
    <row r="7007" spans="1:9" x14ac:dyDescent="0.25">
      <c r="A7007" s="648" t="str">
        <f t="shared" si="109"/>
        <v>2017/06/22-12:18:41</v>
      </c>
      <c r="B7007" s="4">
        <v>42908</v>
      </c>
      <c r="C7007" s="650" t="s">
        <v>1069</v>
      </c>
      <c r="D7007" s="648" t="s">
        <v>56</v>
      </c>
      <c r="E7007" s="648">
        <f>VLOOKUP(D7007,ID對照表!A:B,2,FALSE)</f>
        <v>31</v>
      </c>
      <c r="F7007" s="648">
        <f>VLOOKUP($A7007,PH!$A:$H,5,TRUE)</f>
        <v>7.9</v>
      </c>
      <c r="G7007" s="648">
        <f>VLOOKUP($A7007,PH!$A:$H,6,TRUE)</f>
        <v>32.1</v>
      </c>
      <c r="H7007" s="648">
        <f>VLOOKUP($A7007,PH!$A:$H,7,TRUE)</f>
        <v>33.44</v>
      </c>
      <c r="I7007" s="648">
        <f>VLOOKUP($A7007,PH!$A:$H,8,TRUE)</f>
        <v>59.91</v>
      </c>
    </row>
    <row r="7008" spans="1:9" x14ac:dyDescent="0.25">
      <c r="A7008" s="648" t="str">
        <f t="shared" si="109"/>
        <v>2017/06/22-12:37:04</v>
      </c>
      <c r="B7008" s="4">
        <v>42908</v>
      </c>
      <c r="C7008" s="650" t="s">
        <v>1070</v>
      </c>
      <c r="D7008" s="648" t="s">
        <v>56</v>
      </c>
      <c r="E7008" s="648">
        <f>VLOOKUP(D7008,ID對照表!A:B,2,FALSE)</f>
        <v>31</v>
      </c>
      <c r="F7008" s="648">
        <f>VLOOKUP($A7008,PH!$A:$H,5,TRUE)</f>
        <v>7.94</v>
      </c>
      <c r="G7008" s="648">
        <f>VLOOKUP($A7008,PH!$A:$H,6,TRUE)</f>
        <v>32.299999999999997</v>
      </c>
      <c r="H7008" s="648">
        <f>VLOOKUP($A7008,PH!$A:$H,7,TRUE)</f>
        <v>33.549999999999997</v>
      </c>
      <c r="I7008" s="648">
        <f>VLOOKUP($A7008,PH!$A:$H,8,TRUE)</f>
        <v>58.66</v>
      </c>
    </row>
    <row r="7009" spans="1:9" x14ac:dyDescent="0.25">
      <c r="A7009" s="648" t="str">
        <f t="shared" si="109"/>
        <v>2017/06/22-19:23:55</v>
      </c>
      <c r="B7009" s="4">
        <v>42908</v>
      </c>
      <c r="C7009" s="650" t="s">
        <v>1071</v>
      </c>
      <c r="D7009" s="648" t="s">
        <v>160</v>
      </c>
      <c r="E7009" s="648">
        <f>VLOOKUP(D7009,ID對照表!A:B,2,FALSE)</f>
        <v>79</v>
      </c>
      <c r="F7009" s="648">
        <f>VLOOKUP($A7009,PH!$A:$H,5,TRUE)</f>
        <v>7.59</v>
      </c>
      <c r="G7009" s="648">
        <f>VLOOKUP($A7009,PH!$A:$H,6,TRUE)</f>
        <v>33.200000000000003</v>
      </c>
      <c r="H7009" s="648">
        <f>VLOOKUP($A7009,PH!$A:$H,7,TRUE)</f>
        <v>31.53</v>
      </c>
      <c r="I7009" s="648">
        <f>VLOOKUP($A7009,PH!$A:$H,8,TRUE)</f>
        <v>69.22</v>
      </c>
    </row>
    <row r="7010" spans="1:9" x14ac:dyDescent="0.25">
      <c r="A7010" s="648" t="str">
        <f t="shared" si="109"/>
        <v>2017/06/22-20:20:24</v>
      </c>
      <c r="B7010" s="4">
        <v>42908</v>
      </c>
      <c r="C7010" s="650" t="s">
        <v>1072</v>
      </c>
      <c r="D7010" s="648" t="s">
        <v>76</v>
      </c>
      <c r="E7010" s="648">
        <f>VLOOKUP(D7010,ID對照表!A:B,2,FALSE)</f>
        <v>51</v>
      </c>
      <c r="F7010" s="648">
        <f>VLOOKUP($A7010,PH!$A:$H,5,TRUE)</f>
        <v>7.4</v>
      </c>
      <c r="G7010" s="648">
        <f>VLOOKUP($A7010,PH!$A:$H,6,TRUE)</f>
        <v>32.9</v>
      </c>
      <c r="H7010" s="648">
        <f>VLOOKUP($A7010,PH!$A:$H,7,TRUE)</f>
        <v>31.1</v>
      </c>
      <c r="I7010" s="648">
        <f>VLOOKUP($A7010,PH!$A:$H,8,TRUE)</f>
        <v>69.55</v>
      </c>
    </row>
    <row r="7011" spans="1:9" x14ac:dyDescent="0.25">
      <c r="A7011" s="648" t="str">
        <f t="shared" si="109"/>
        <v>2017/06/22-20:37:29</v>
      </c>
      <c r="B7011" s="4">
        <v>42908</v>
      </c>
      <c r="C7011" s="650" t="s">
        <v>1073</v>
      </c>
      <c r="D7011" s="648" t="s">
        <v>0</v>
      </c>
      <c r="E7011" s="648">
        <f>VLOOKUP(D7011,ID對照表!A:B,2,FALSE)</f>
        <v>2</v>
      </c>
      <c r="F7011" s="648">
        <f>VLOOKUP($A7011,PH!$A:$H,5,TRUE)</f>
        <v>7.37</v>
      </c>
      <c r="G7011" s="648">
        <f>VLOOKUP($A7011,PH!$A:$H,6,TRUE)</f>
        <v>32.700000000000003</v>
      </c>
      <c r="H7011" s="648">
        <f>VLOOKUP($A7011,PH!$A:$H,7,TRUE)</f>
        <v>31</v>
      </c>
      <c r="I7011" s="648">
        <f>VLOOKUP($A7011,PH!$A:$H,8,TRUE)</f>
        <v>71.16</v>
      </c>
    </row>
    <row r="7012" spans="1:9" x14ac:dyDescent="0.25">
      <c r="A7012" s="648" t="str">
        <f t="shared" si="109"/>
        <v>2017/06/22-20:37:31</v>
      </c>
      <c r="B7012" s="4">
        <v>42908</v>
      </c>
      <c r="C7012" s="650" t="s">
        <v>1074</v>
      </c>
      <c r="D7012" s="648" t="s">
        <v>0</v>
      </c>
      <c r="E7012" s="648">
        <f>VLOOKUP(D7012,ID對照表!A:B,2,FALSE)</f>
        <v>2</v>
      </c>
      <c r="F7012" s="648">
        <f>VLOOKUP($A7012,PH!$A:$H,5,TRUE)</f>
        <v>7.37</v>
      </c>
      <c r="G7012" s="648">
        <f>VLOOKUP($A7012,PH!$A:$H,6,TRUE)</f>
        <v>32.700000000000003</v>
      </c>
      <c r="H7012" s="648">
        <f>VLOOKUP($A7012,PH!$A:$H,7,TRUE)</f>
        <v>31</v>
      </c>
      <c r="I7012" s="648">
        <f>VLOOKUP($A7012,PH!$A:$H,8,TRUE)</f>
        <v>71.16</v>
      </c>
    </row>
    <row r="7013" spans="1:9" x14ac:dyDescent="0.25">
      <c r="A7013" s="648" t="str">
        <f t="shared" si="109"/>
        <v>2017/06/22-20:37:32</v>
      </c>
      <c r="B7013" s="4">
        <v>42908</v>
      </c>
      <c r="C7013" s="650" t="s">
        <v>1075</v>
      </c>
      <c r="D7013" s="648" t="s">
        <v>0</v>
      </c>
      <c r="E7013" s="648">
        <f>VLOOKUP(D7013,ID對照表!A:B,2,FALSE)</f>
        <v>2</v>
      </c>
      <c r="F7013" s="648">
        <f>VLOOKUP($A7013,PH!$A:$H,5,TRUE)</f>
        <v>7.37</v>
      </c>
      <c r="G7013" s="648">
        <f>VLOOKUP($A7013,PH!$A:$H,6,TRUE)</f>
        <v>32.700000000000003</v>
      </c>
      <c r="H7013" s="648">
        <f>VLOOKUP($A7013,PH!$A:$H,7,TRUE)</f>
        <v>31</v>
      </c>
      <c r="I7013" s="648">
        <f>VLOOKUP($A7013,PH!$A:$H,8,TRUE)</f>
        <v>71.16</v>
      </c>
    </row>
    <row r="7014" spans="1:9" x14ac:dyDescent="0.25">
      <c r="A7014" s="648" t="str">
        <f t="shared" si="109"/>
        <v>2017/06/22-21:14:38</v>
      </c>
      <c r="B7014" s="4">
        <v>42908</v>
      </c>
      <c r="C7014" s="650" t="s">
        <v>1076</v>
      </c>
      <c r="D7014" s="648" t="s">
        <v>184</v>
      </c>
      <c r="E7014" s="648">
        <f>VLOOKUP(D7014,ID對照表!A:B,2,FALSE)</f>
        <v>62</v>
      </c>
      <c r="F7014" s="648">
        <f>VLOOKUP($A7014,PH!$A:$H,5,TRUE)</f>
        <v>7.36</v>
      </c>
      <c r="G7014" s="648">
        <f>VLOOKUP($A7014,PH!$A:$H,6,TRUE)</f>
        <v>32.4</v>
      </c>
      <c r="H7014" s="648">
        <f>VLOOKUP($A7014,PH!$A:$H,7,TRUE)</f>
        <v>30.93</v>
      </c>
      <c r="I7014" s="648">
        <f>VLOOKUP($A7014,PH!$A:$H,8,TRUE)</f>
        <v>71.010000000000005</v>
      </c>
    </row>
    <row r="7015" spans="1:9" x14ac:dyDescent="0.25">
      <c r="A7015" s="648" t="str">
        <f t="shared" si="109"/>
        <v>2017/06/22-21:14:45</v>
      </c>
      <c r="B7015" s="4">
        <v>42908</v>
      </c>
      <c r="C7015" s="650" t="s">
        <v>1077</v>
      </c>
      <c r="D7015" s="648" t="s">
        <v>184</v>
      </c>
      <c r="E7015" s="648">
        <f>VLOOKUP(D7015,ID對照表!A:B,2,FALSE)</f>
        <v>62</v>
      </c>
      <c r="F7015" s="648">
        <f>VLOOKUP($A7015,PH!$A:$H,5,TRUE)</f>
        <v>7.36</v>
      </c>
      <c r="G7015" s="648">
        <f>VLOOKUP($A7015,PH!$A:$H,6,TRUE)</f>
        <v>32.4</v>
      </c>
      <c r="H7015" s="648">
        <f>VLOOKUP($A7015,PH!$A:$H,7,TRUE)</f>
        <v>30.93</v>
      </c>
      <c r="I7015" s="648">
        <f>VLOOKUP($A7015,PH!$A:$H,8,TRUE)</f>
        <v>71.010000000000005</v>
      </c>
    </row>
    <row r="7016" spans="1:9" x14ac:dyDescent="0.25">
      <c r="A7016" s="648" t="str">
        <f t="shared" si="109"/>
        <v>2017/06/22-21:21:11</v>
      </c>
      <c r="B7016" s="4">
        <v>42908</v>
      </c>
      <c r="C7016" s="650" t="s">
        <v>1078</v>
      </c>
      <c r="D7016" s="648" t="s">
        <v>184</v>
      </c>
      <c r="E7016" s="648">
        <f>VLOOKUP(D7016,ID對照表!A:B,2,FALSE)</f>
        <v>62</v>
      </c>
      <c r="F7016" s="648">
        <f>VLOOKUP($A7016,PH!$A:$H,5,TRUE)</f>
        <v>7.34</v>
      </c>
      <c r="G7016" s="648">
        <f>VLOOKUP($A7016,PH!$A:$H,6,TRUE)</f>
        <v>32.299999999999997</v>
      </c>
      <c r="H7016" s="648">
        <f>VLOOKUP($A7016,PH!$A:$H,7,TRUE)</f>
        <v>30.89</v>
      </c>
      <c r="I7016" s="648">
        <f>VLOOKUP($A7016,PH!$A:$H,8,TRUE)</f>
        <v>71.239999999999995</v>
      </c>
    </row>
    <row r="7017" spans="1:9" x14ac:dyDescent="0.25">
      <c r="A7017" s="648" t="str">
        <f t="shared" si="109"/>
        <v>2017/06/22-21:23:02</v>
      </c>
      <c r="B7017" s="4">
        <v>42908</v>
      </c>
      <c r="C7017" s="650" t="s">
        <v>1079</v>
      </c>
      <c r="D7017" s="648" t="s">
        <v>184</v>
      </c>
      <c r="E7017" s="648">
        <f>VLOOKUP(D7017,ID對照表!A:B,2,FALSE)</f>
        <v>62</v>
      </c>
      <c r="F7017" s="648">
        <f>VLOOKUP($A7017,PH!$A:$H,5,TRUE)</f>
        <v>7.34</v>
      </c>
      <c r="G7017" s="648">
        <f>VLOOKUP($A7017,PH!$A:$H,6,TRUE)</f>
        <v>32.299999999999997</v>
      </c>
      <c r="H7017" s="648">
        <f>VLOOKUP($A7017,PH!$A:$H,7,TRUE)</f>
        <v>30.89</v>
      </c>
      <c r="I7017" s="648">
        <f>VLOOKUP($A7017,PH!$A:$H,8,TRUE)</f>
        <v>71.239999999999995</v>
      </c>
    </row>
    <row r="7018" spans="1:9" x14ac:dyDescent="0.25">
      <c r="A7018" s="648" t="str">
        <f t="shared" si="109"/>
        <v>2017/06/22-22:00:26</v>
      </c>
      <c r="B7018" s="4">
        <v>42908</v>
      </c>
      <c r="C7018" s="650" t="s">
        <v>1080</v>
      </c>
      <c r="D7018" s="648" t="s">
        <v>74</v>
      </c>
      <c r="E7018" s="648">
        <f>VLOOKUP(D7018,ID對照表!A:B,2,FALSE)</f>
        <v>49</v>
      </c>
      <c r="F7018" s="648">
        <f>VLOOKUP($A7018,PH!$A:$H,5,TRUE)</f>
        <v>7.31</v>
      </c>
      <c r="G7018" s="648">
        <f>VLOOKUP($A7018,PH!$A:$H,6,TRUE)</f>
        <v>32</v>
      </c>
      <c r="H7018" s="648">
        <f>VLOOKUP($A7018,PH!$A:$H,7,TRUE)</f>
        <v>30.63</v>
      </c>
      <c r="I7018" s="648">
        <f>VLOOKUP($A7018,PH!$A:$H,8,TRUE)</f>
        <v>73.44</v>
      </c>
    </row>
    <row r="7019" spans="1:9" x14ac:dyDescent="0.25">
      <c r="A7019" s="648" t="str">
        <f t="shared" si="109"/>
        <v>2017/06/22-22:00:41</v>
      </c>
      <c r="B7019" s="4">
        <v>42908</v>
      </c>
      <c r="C7019" s="650" t="s">
        <v>1081</v>
      </c>
      <c r="D7019" s="648" t="s">
        <v>74</v>
      </c>
      <c r="E7019" s="648">
        <f>VLOOKUP(D7019,ID對照表!A:B,2,FALSE)</f>
        <v>49</v>
      </c>
      <c r="F7019" s="648">
        <f>VLOOKUP($A7019,PH!$A:$H,5,TRUE)</f>
        <v>7.31</v>
      </c>
      <c r="G7019" s="648">
        <f>VLOOKUP($A7019,PH!$A:$H,6,TRUE)</f>
        <v>32</v>
      </c>
      <c r="H7019" s="648">
        <f>VLOOKUP($A7019,PH!$A:$H,7,TRUE)</f>
        <v>30.63</v>
      </c>
      <c r="I7019" s="648">
        <f>VLOOKUP($A7019,PH!$A:$H,8,TRUE)</f>
        <v>73.44</v>
      </c>
    </row>
    <row r="7020" spans="1:9" x14ac:dyDescent="0.25">
      <c r="A7020" s="648" t="str">
        <f t="shared" si="109"/>
        <v>2017/06/22-22:02:11</v>
      </c>
      <c r="B7020" s="4">
        <v>42908</v>
      </c>
      <c r="C7020" s="650" t="s">
        <v>1082</v>
      </c>
      <c r="D7020" s="648" t="s">
        <v>184</v>
      </c>
      <c r="E7020" s="648">
        <f>VLOOKUP(D7020,ID對照表!A:B,2,FALSE)</f>
        <v>62</v>
      </c>
      <c r="F7020" s="648">
        <f>VLOOKUP($A7020,PH!$A:$H,5,TRUE)</f>
        <v>7.31</v>
      </c>
      <c r="G7020" s="648">
        <f>VLOOKUP($A7020,PH!$A:$H,6,TRUE)</f>
        <v>32</v>
      </c>
      <c r="H7020" s="648">
        <f>VLOOKUP($A7020,PH!$A:$H,7,TRUE)</f>
        <v>30.63</v>
      </c>
      <c r="I7020" s="648">
        <f>VLOOKUP($A7020,PH!$A:$H,8,TRUE)</f>
        <v>73.44</v>
      </c>
    </row>
    <row r="7021" spans="1:9" x14ac:dyDescent="0.25">
      <c r="A7021" s="648" t="str">
        <f t="shared" si="109"/>
        <v>2017/06/22-23:12:38</v>
      </c>
      <c r="B7021" s="4">
        <v>42908</v>
      </c>
      <c r="C7021" s="650" t="s">
        <v>1083</v>
      </c>
      <c r="D7021" s="648" t="s">
        <v>184</v>
      </c>
      <c r="E7021" s="648">
        <f>VLOOKUP(D7021,ID對照表!A:B,2,FALSE)</f>
        <v>62</v>
      </c>
      <c r="F7021" s="648">
        <f>VLOOKUP($A7021,PH!$A:$H,5,TRUE)</f>
        <v>7.29</v>
      </c>
      <c r="G7021" s="648">
        <f>VLOOKUP($A7021,PH!$A:$H,6,TRUE)</f>
        <v>31.6</v>
      </c>
      <c r="H7021" s="648">
        <f>VLOOKUP($A7021,PH!$A:$H,7,TRUE)</f>
        <v>30.19</v>
      </c>
      <c r="I7021" s="648">
        <f>VLOOKUP($A7021,PH!$A:$H,8,TRUE)</f>
        <v>76.02</v>
      </c>
    </row>
    <row r="7022" spans="1:9" x14ac:dyDescent="0.25">
      <c r="A7022" s="648" t="str">
        <f t="shared" si="109"/>
        <v>2017/06/23-00:37:28</v>
      </c>
      <c r="B7022" s="4">
        <v>42909</v>
      </c>
      <c r="C7022" s="650" t="s">
        <v>1084</v>
      </c>
      <c r="D7022" s="648" t="s">
        <v>33</v>
      </c>
      <c r="E7022" s="648">
        <f>VLOOKUP(D7022,ID對照表!A:B,2,FALSE)</f>
        <v>13</v>
      </c>
      <c r="F7022" s="648">
        <f>VLOOKUP($A7022,PH!$A:$H,5,TRUE)</f>
        <v>7.29</v>
      </c>
      <c r="G7022" s="648">
        <f>VLOOKUP($A7022,PH!$A:$H,6,TRUE)</f>
        <v>31.1</v>
      </c>
      <c r="H7022" s="648">
        <f>VLOOKUP($A7022,PH!$A:$H,7,TRUE)</f>
        <v>29.89</v>
      </c>
      <c r="I7022" s="648">
        <f>VLOOKUP($A7022,PH!$A:$H,8,TRUE)</f>
        <v>77.150000000000006</v>
      </c>
    </row>
    <row r="7023" spans="1:9" x14ac:dyDescent="0.25">
      <c r="A7023" s="648" t="str">
        <f t="shared" si="109"/>
        <v>2017/06/23-00:37:34</v>
      </c>
      <c r="B7023" s="4">
        <v>42909</v>
      </c>
      <c r="C7023" s="650" t="s">
        <v>1085</v>
      </c>
      <c r="D7023" s="648" t="s">
        <v>33</v>
      </c>
      <c r="E7023" s="648">
        <f>VLOOKUP(D7023,ID對照表!A:B,2,FALSE)</f>
        <v>13</v>
      </c>
      <c r="F7023" s="648">
        <f>VLOOKUP($A7023,PH!$A:$H,5,TRUE)</f>
        <v>7.29</v>
      </c>
      <c r="G7023" s="648">
        <f>VLOOKUP($A7023,PH!$A:$H,6,TRUE)</f>
        <v>31.1</v>
      </c>
      <c r="H7023" s="648">
        <f>VLOOKUP($A7023,PH!$A:$H,7,TRUE)</f>
        <v>29.89</v>
      </c>
      <c r="I7023" s="648">
        <f>VLOOKUP($A7023,PH!$A:$H,8,TRUE)</f>
        <v>77.150000000000006</v>
      </c>
    </row>
    <row r="7024" spans="1:9" x14ac:dyDescent="0.25">
      <c r="A7024" s="648" t="str">
        <f t="shared" si="109"/>
        <v>2017/06/23-00:37:41</v>
      </c>
      <c r="B7024" s="4">
        <v>42909</v>
      </c>
      <c r="C7024" s="650" t="s">
        <v>1086</v>
      </c>
      <c r="D7024" s="648" t="s">
        <v>33</v>
      </c>
      <c r="E7024" s="648">
        <f>VLOOKUP(D7024,ID對照表!A:B,2,FALSE)</f>
        <v>13</v>
      </c>
      <c r="F7024" s="648">
        <f>VLOOKUP($A7024,PH!$A:$H,5,TRUE)</f>
        <v>7.29</v>
      </c>
      <c r="G7024" s="648">
        <f>VLOOKUP($A7024,PH!$A:$H,6,TRUE)</f>
        <v>31.1</v>
      </c>
      <c r="H7024" s="648">
        <f>VLOOKUP($A7024,PH!$A:$H,7,TRUE)</f>
        <v>29.89</v>
      </c>
      <c r="I7024" s="648">
        <f>VLOOKUP($A7024,PH!$A:$H,8,TRUE)</f>
        <v>77.150000000000006</v>
      </c>
    </row>
    <row r="7025" spans="1:9" x14ac:dyDescent="0.25">
      <c r="A7025" s="648" t="str">
        <f t="shared" si="109"/>
        <v>2017/06/23-00:37:43</v>
      </c>
      <c r="B7025" s="4">
        <v>42909</v>
      </c>
      <c r="C7025" s="650" t="s">
        <v>1087</v>
      </c>
      <c r="D7025" s="648" t="s">
        <v>33</v>
      </c>
      <c r="E7025" s="648">
        <f>VLOOKUP(D7025,ID對照表!A:B,2,FALSE)</f>
        <v>13</v>
      </c>
      <c r="F7025" s="648">
        <f>VLOOKUP($A7025,PH!$A:$H,5,TRUE)</f>
        <v>7.29</v>
      </c>
      <c r="G7025" s="648">
        <f>VLOOKUP($A7025,PH!$A:$H,6,TRUE)</f>
        <v>31.1</v>
      </c>
      <c r="H7025" s="648">
        <f>VLOOKUP($A7025,PH!$A:$H,7,TRUE)</f>
        <v>29.89</v>
      </c>
      <c r="I7025" s="648">
        <f>VLOOKUP($A7025,PH!$A:$H,8,TRUE)</f>
        <v>77.150000000000006</v>
      </c>
    </row>
    <row r="7026" spans="1:9" x14ac:dyDescent="0.25">
      <c r="A7026" s="648" t="str">
        <f t="shared" si="109"/>
        <v>2017/06/23-00:37:44</v>
      </c>
      <c r="B7026" s="4">
        <v>42909</v>
      </c>
      <c r="C7026" s="650" t="s">
        <v>1088</v>
      </c>
      <c r="D7026" s="648" t="s">
        <v>33</v>
      </c>
      <c r="E7026" s="648">
        <f>VLOOKUP(D7026,ID對照表!A:B,2,FALSE)</f>
        <v>13</v>
      </c>
      <c r="F7026" s="648">
        <f>VLOOKUP($A7026,PH!$A:$H,5,TRUE)</f>
        <v>7.29</v>
      </c>
      <c r="G7026" s="648">
        <f>VLOOKUP($A7026,PH!$A:$H,6,TRUE)</f>
        <v>31.1</v>
      </c>
      <c r="H7026" s="648">
        <f>VLOOKUP($A7026,PH!$A:$H,7,TRUE)</f>
        <v>29.89</v>
      </c>
      <c r="I7026" s="648">
        <f>VLOOKUP($A7026,PH!$A:$H,8,TRUE)</f>
        <v>77.150000000000006</v>
      </c>
    </row>
    <row r="7027" spans="1:9" x14ac:dyDescent="0.25">
      <c r="A7027" s="648" t="str">
        <f t="shared" si="109"/>
        <v>2017/06/23-00:37:46</v>
      </c>
      <c r="B7027" s="4">
        <v>42909</v>
      </c>
      <c r="C7027" s="650" t="s">
        <v>1089</v>
      </c>
      <c r="D7027" s="648" t="s">
        <v>33</v>
      </c>
      <c r="E7027" s="648">
        <f>VLOOKUP(D7027,ID對照表!A:B,2,FALSE)</f>
        <v>13</v>
      </c>
      <c r="F7027" s="648">
        <f>VLOOKUP($A7027,PH!$A:$H,5,TRUE)</f>
        <v>7.29</v>
      </c>
      <c r="G7027" s="648">
        <f>VLOOKUP($A7027,PH!$A:$H,6,TRUE)</f>
        <v>31.1</v>
      </c>
      <c r="H7027" s="648">
        <f>VLOOKUP($A7027,PH!$A:$H,7,TRUE)</f>
        <v>29.89</v>
      </c>
      <c r="I7027" s="648">
        <f>VLOOKUP($A7027,PH!$A:$H,8,TRUE)</f>
        <v>77.150000000000006</v>
      </c>
    </row>
    <row r="7028" spans="1:9" x14ac:dyDescent="0.25">
      <c r="A7028" s="648" t="str">
        <f t="shared" si="109"/>
        <v>2017/06/23-00:37:48</v>
      </c>
      <c r="B7028" s="4">
        <v>42909</v>
      </c>
      <c r="C7028" s="650" t="s">
        <v>1090</v>
      </c>
      <c r="D7028" s="648" t="s">
        <v>33</v>
      </c>
      <c r="E7028" s="648">
        <f>VLOOKUP(D7028,ID對照表!A:B,2,FALSE)</f>
        <v>13</v>
      </c>
      <c r="F7028" s="648">
        <f>VLOOKUP($A7028,PH!$A:$H,5,TRUE)</f>
        <v>7.29</v>
      </c>
      <c r="G7028" s="648">
        <f>VLOOKUP($A7028,PH!$A:$H,6,TRUE)</f>
        <v>31.1</v>
      </c>
      <c r="H7028" s="648">
        <f>VLOOKUP($A7028,PH!$A:$H,7,TRUE)</f>
        <v>29.89</v>
      </c>
      <c r="I7028" s="648">
        <f>VLOOKUP($A7028,PH!$A:$H,8,TRUE)</f>
        <v>77.150000000000006</v>
      </c>
    </row>
    <row r="7029" spans="1:9" x14ac:dyDescent="0.25">
      <c r="A7029" s="648" t="str">
        <f t="shared" si="109"/>
        <v>2017/06/23-00:37:51</v>
      </c>
      <c r="B7029" s="4">
        <v>42909</v>
      </c>
      <c r="C7029" s="650" t="s">
        <v>1091</v>
      </c>
      <c r="D7029" s="648" t="s">
        <v>33</v>
      </c>
      <c r="E7029" s="648">
        <f>VLOOKUP(D7029,ID對照表!A:B,2,FALSE)</f>
        <v>13</v>
      </c>
      <c r="F7029" s="648">
        <f>VLOOKUP($A7029,PH!$A:$H,5,TRUE)</f>
        <v>7.29</v>
      </c>
      <c r="G7029" s="648">
        <f>VLOOKUP($A7029,PH!$A:$H,6,TRUE)</f>
        <v>31.1</v>
      </c>
      <c r="H7029" s="648">
        <f>VLOOKUP($A7029,PH!$A:$H,7,TRUE)</f>
        <v>29.89</v>
      </c>
      <c r="I7029" s="648">
        <f>VLOOKUP($A7029,PH!$A:$H,8,TRUE)</f>
        <v>77.150000000000006</v>
      </c>
    </row>
    <row r="7030" spans="1:9" x14ac:dyDescent="0.25">
      <c r="A7030" s="648" t="str">
        <f t="shared" si="109"/>
        <v>2017/06/23-00:37:52</v>
      </c>
      <c r="B7030" s="4">
        <v>42909</v>
      </c>
      <c r="C7030" s="650" t="s">
        <v>1092</v>
      </c>
      <c r="D7030" s="648" t="s">
        <v>33</v>
      </c>
      <c r="E7030" s="648">
        <f>VLOOKUP(D7030,ID對照表!A:B,2,FALSE)</f>
        <v>13</v>
      </c>
      <c r="F7030" s="648">
        <f>VLOOKUP($A7030,PH!$A:$H,5,TRUE)</f>
        <v>7.29</v>
      </c>
      <c r="G7030" s="648">
        <f>VLOOKUP($A7030,PH!$A:$H,6,TRUE)</f>
        <v>31.1</v>
      </c>
      <c r="H7030" s="648">
        <f>VLOOKUP($A7030,PH!$A:$H,7,TRUE)</f>
        <v>29.89</v>
      </c>
      <c r="I7030" s="648">
        <f>VLOOKUP($A7030,PH!$A:$H,8,TRUE)</f>
        <v>77.150000000000006</v>
      </c>
    </row>
    <row r="7031" spans="1:9" x14ac:dyDescent="0.25">
      <c r="A7031" s="648" t="str">
        <f t="shared" si="109"/>
        <v>2017/06/23-00:46:22</v>
      </c>
      <c r="B7031" s="4">
        <v>42909</v>
      </c>
      <c r="C7031" s="650" t="s">
        <v>1093</v>
      </c>
      <c r="D7031" s="648" t="s">
        <v>76</v>
      </c>
      <c r="E7031" s="648">
        <f>VLOOKUP(D7031,ID對照表!A:B,2,FALSE)</f>
        <v>51</v>
      </c>
      <c r="F7031" s="648">
        <f>VLOOKUP($A7031,PH!$A:$H,5,TRUE)</f>
        <v>7.29</v>
      </c>
      <c r="G7031" s="648">
        <f>VLOOKUP($A7031,PH!$A:$H,6,TRUE)</f>
        <v>31.1</v>
      </c>
      <c r="H7031" s="648">
        <f>VLOOKUP($A7031,PH!$A:$H,7,TRUE)</f>
        <v>29.74</v>
      </c>
      <c r="I7031" s="648">
        <f>VLOOKUP($A7031,PH!$A:$H,8,TRUE)</f>
        <v>77.44</v>
      </c>
    </row>
    <row r="7032" spans="1:9" x14ac:dyDescent="0.25">
      <c r="A7032" s="648" t="str">
        <f t="shared" si="109"/>
        <v>2017/06/23-00:46:36</v>
      </c>
      <c r="B7032" s="4">
        <v>42909</v>
      </c>
      <c r="C7032" s="650" t="s">
        <v>1094</v>
      </c>
      <c r="D7032" s="648" t="s">
        <v>76</v>
      </c>
      <c r="E7032" s="648">
        <f>VLOOKUP(D7032,ID對照表!A:B,2,FALSE)</f>
        <v>51</v>
      </c>
      <c r="F7032" s="648">
        <f>VLOOKUP($A7032,PH!$A:$H,5,TRUE)</f>
        <v>7.29</v>
      </c>
      <c r="G7032" s="648">
        <f>VLOOKUP($A7032,PH!$A:$H,6,TRUE)</f>
        <v>31.1</v>
      </c>
      <c r="H7032" s="648">
        <f>VLOOKUP($A7032,PH!$A:$H,7,TRUE)</f>
        <v>29.74</v>
      </c>
      <c r="I7032" s="648">
        <f>VLOOKUP($A7032,PH!$A:$H,8,TRUE)</f>
        <v>77.44</v>
      </c>
    </row>
    <row r="7033" spans="1:9" x14ac:dyDescent="0.25">
      <c r="A7033" s="648" t="str">
        <f t="shared" si="109"/>
        <v>2017/06/23-00:47:02</v>
      </c>
      <c r="B7033" s="4">
        <v>42909</v>
      </c>
      <c r="C7033" s="650" t="s">
        <v>1095</v>
      </c>
      <c r="D7033" s="648" t="s">
        <v>76</v>
      </c>
      <c r="E7033" s="648">
        <f>VLOOKUP(D7033,ID對照表!A:B,2,FALSE)</f>
        <v>51</v>
      </c>
      <c r="F7033" s="648">
        <f>VLOOKUP($A7033,PH!$A:$H,5,TRUE)</f>
        <v>7.29</v>
      </c>
      <c r="G7033" s="648">
        <f>VLOOKUP($A7033,PH!$A:$H,6,TRUE)</f>
        <v>31.1</v>
      </c>
      <c r="H7033" s="648">
        <f>VLOOKUP($A7033,PH!$A:$H,7,TRUE)</f>
        <v>29.74</v>
      </c>
      <c r="I7033" s="648">
        <f>VLOOKUP($A7033,PH!$A:$H,8,TRUE)</f>
        <v>77.44</v>
      </c>
    </row>
    <row r="7034" spans="1:9" x14ac:dyDescent="0.25">
      <c r="A7034" s="648" t="str">
        <f t="shared" si="109"/>
        <v>2017/06/23-00:47:04</v>
      </c>
      <c r="B7034" s="4">
        <v>42909</v>
      </c>
      <c r="C7034" s="650" t="s">
        <v>1096</v>
      </c>
      <c r="D7034" s="648" t="s">
        <v>76</v>
      </c>
      <c r="E7034" s="648">
        <f>VLOOKUP(D7034,ID對照表!A:B,2,FALSE)</f>
        <v>51</v>
      </c>
      <c r="F7034" s="648">
        <f>VLOOKUP($A7034,PH!$A:$H,5,TRUE)</f>
        <v>7.29</v>
      </c>
      <c r="G7034" s="648">
        <f>VLOOKUP($A7034,PH!$A:$H,6,TRUE)</f>
        <v>31.1</v>
      </c>
      <c r="H7034" s="648">
        <f>VLOOKUP($A7034,PH!$A:$H,7,TRUE)</f>
        <v>29.74</v>
      </c>
      <c r="I7034" s="648">
        <f>VLOOKUP($A7034,PH!$A:$H,8,TRUE)</f>
        <v>77.44</v>
      </c>
    </row>
    <row r="7035" spans="1:9" x14ac:dyDescent="0.25">
      <c r="A7035" s="648" t="str">
        <f t="shared" si="109"/>
        <v>2017/06/23-00:47:30</v>
      </c>
      <c r="B7035" s="4">
        <v>42909</v>
      </c>
      <c r="C7035" s="650" t="s">
        <v>1097</v>
      </c>
      <c r="D7035" s="648" t="s">
        <v>76</v>
      </c>
      <c r="E7035" s="648">
        <f>VLOOKUP(D7035,ID對照表!A:B,2,FALSE)</f>
        <v>51</v>
      </c>
      <c r="F7035" s="648">
        <f>VLOOKUP($A7035,PH!$A:$H,5,TRUE)</f>
        <v>7.29</v>
      </c>
      <c r="G7035" s="648">
        <f>VLOOKUP($A7035,PH!$A:$H,6,TRUE)</f>
        <v>31.1</v>
      </c>
      <c r="H7035" s="648">
        <f>VLOOKUP($A7035,PH!$A:$H,7,TRUE)</f>
        <v>29.74</v>
      </c>
      <c r="I7035" s="648">
        <f>VLOOKUP($A7035,PH!$A:$H,8,TRUE)</f>
        <v>77.44</v>
      </c>
    </row>
    <row r="7036" spans="1:9" x14ac:dyDescent="0.25">
      <c r="A7036" s="648" t="str">
        <f t="shared" si="109"/>
        <v>2017/06/23-00:47:33</v>
      </c>
      <c r="B7036" s="4">
        <v>42909</v>
      </c>
      <c r="C7036" s="650" t="s">
        <v>1098</v>
      </c>
      <c r="D7036" s="648" t="s">
        <v>76</v>
      </c>
      <c r="E7036" s="648">
        <f>VLOOKUP(D7036,ID對照表!A:B,2,FALSE)</f>
        <v>51</v>
      </c>
      <c r="F7036" s="648">
        <f>VLOOKUP($A7036,PH!$A:$H,5,TRUE)</f>
        <v>7.29</v>
      </c>
      <c r="G7036" s="648">
        <f>VLOOKUP($A7036,PH!$A:$H,6,TRUE)</f>
        <v>31.1</v>
      </c>
      <c r="H7036" s="648">
        <f>VLOOKUP($A7036,PH!$A:$H,7,TRUE)</f>
        <v>29.74</v>
      </c>
      <c r="I7036" s="648">
        <f>VLOOKUP($A7036,PH!$A:$H,8,TRUE)</f>
        <v>77.44</v>
      </c>
    </row>
    <row r="7037" spans="1:9" x14ac:dyDescent="0.25">
      <c r="A7037" s="648" t="str">
        <f t="shared" si="109"/>
        <v>2017/06/23-01:08:07</v>
      </c>
      <c r="B7037" s="4">
        <v>42909</v>
      </c>
      <c r="C7037" s="650" t="s">
        <v>1099</v>
      </c>
      <c r="D7037" s="648" t="s">
        <v>74</v>
      </c>
      <c r="E7037" s="648">
        <f>VLOOKUP(D7037,ID對照表!A:B,2,FALSE)</f>
        <v>49</v>
      </c>
      <c r="F7037" s="648">
        <f>VLOOKUP($A7037,PH!$A:$H,5,TRUE)</f>
        <v>7.27</v>
      </c>
      <c r="G7037" s="648">
        <f>VLOOKUP($A7037,PH!$A:$H,6,TRUE)</f>
        <v>31</v>
      </c>
      <c r="H7037" s="648">
        <f>VLOOKUP($A7037,PH!$A:$H,7,TRUE)</f>
        <v>29.72</v>
      </c>
      <c r="I7037" s="648">
        <f>VLOOKUP($A7037,PH!$A:$H,8,TRUE)</f>
        <v>77.430000000000007</v>
      </c>
    </row>
    <row r="7038" spans="1:9" x14ac:dyDescent="0.25">
      <c r="A7038" s="648" t="str">
        <f t="shared" si="109"/>
        <v>2017/06/23-01:08:11</v>
      </c>
      <c r="B7038" s="4">
        <v>42909</v>
      </c>
      <c r="C7038" s="650" t="s">
        <v>1100</v>
      </c>
      <c r="D7038" s="648" t="s">
        <v>74</v>
      </c>
      <c r="E7038" s="648">
        <f>VLOOKUP(D7038,ID對照表!A:B,2,FALSE)</f>
        <v>49</v>
      </c>
      <c r="F7038" s="648">
        <f>VLOOKUP($A7038,PH!$A:$H,5,TRUE)</f>
        <v>7.27</v>
      </c>
      <c r="G7038" s="648">
        <f>VLOOKUP($A7038,PH!$A:$H,6,TRUE)</f>
        <v>31</v>
      </c>
      <c r="H7038" s="648">
        <f>VLOOKUP($A7038,PH!$A:$H,7,TRUE)</f>
        <v>29.72</v>
      </c>
      <c r="I7038" s="648">
        <f>VLOOKUP($A7038,PH!$A:$H,8,TRUE)</f>
        <v>77.430000000000007</v>
      </c>
    </row>
    <row r="7039" spans="1:9" x14ac:dyDescent="0.25">
      <c r="A7039" s="648" t="str">
        <f t="shared" si="109"/>
        <v>2017/06/23-01:10:47</v>
      </c>
      <c r="B7039" s="4">
        <v>42909</v>
      </c>
      <c r="C7039" s="650" t="s">
        <v>1101</v>
      </c>
      <c r="D7039" s="648" t="s">
        <v>74</v>
      </c>
      <c r="E7039" s="648">
        <f>VLOOKUP(D7039,ID對照表!A:B,2,FALSE)</f>
        <v>49</v>
      </c>
      <c r="F7039" s="648">
        <f>VLOOKUP($A7039,PH!$A:$H,5,TRUE)</f>
        <v>7.27</v>
      </c>
      <c r="G7039" s="648">
        <f>VLOOKUP($A7039,PH!$A:$H,6,TRUE)</f>
        <v>31</v>
      </c>
      <c r="H7039" s="648">
        <f>VLOOKUP($A7039,PH!$A:$H,7,TRUE)</f>
        <v>29.72</v>
      </c>
      <c r="I7039" s="648">
        <f>VLOOKUP($A7039,PH!$A:$H,8,TRUE)</f>
        <v>77.430000000000007</v>
      </c>
    </row>
    <row r="7040" spans="1:9" x14ac:dyDescent="0.25">
      <c r="A7040" s="648" t="str">
        <f t="shared" si="109"/>
        <v>2017/06/23-01:16:23</v>
      </c>
      <c r="B7040" s="4">
        <v>42909</v>
      </c>
      <c r="C7040" s="650" t="s">
        <v>1102</v>
      </c>
      <c r="D7040" s="648" t="s">
        <v>33</v>
      </c>
      <c r="E7040" s="648">
        <f>VLOOKUP(D7040,ID對照表!A:B,2,FALSE)</f>
        <v>13</v>
      </c>
      <c r="F7040" s="648">
        <f>VLOOKUP($A7040,PH!$A:$H,5,TRUE)</f>
        <v>7.29</v>
      </c>
      <c r="G7040" s="648">
        <f>VLOOKUP($A7040,PH!$A:$H,6,TRUE)</f>
        <v>31</v>
      </c>
      <c r="H7040" s="648">
        <f>VLOOKUP($A7040,PH!$A:$H,7,TRUE)</f>
        <v>29.74</v>
      </c>
      <c r="I7040" s="648">
        <f>VLOOKUP($A7040,PH!$A:$H,8,TRUE)</f>
        <v>77.569999999999993</v>
      </c>
    </row>
    <row r="7041" spans="1:9" x14ac:dyDescent="0.25">
      <c r="A7041" s="648" t="str">
        <f t="shared" si="109"/>
        <v>2017/06/23-01:19:49</v>
      </c>
      <c r="B7041" s="4">
        <v>42909</v>
      </c>
      <c r="C7041" s="650" t="s">
        <v>1103</v>
      </c>
      <c r="D7041" s="648" t="s">
        <v>33</v>
      </c>
      <c r="E7041" s="648">
        <f>VLOOKUP(D7041,ID對照表!A:B,2,FALSE)</f>
        <v>13</v>
      </c>
      <c r="F7041" s="648">
        <f>VLOOKUP($A7041,PH!$A:$H,5,TRUE)</f>
        <v>7.29</v>
      </c>
      <c r="G7041" s="648">
        <f>VLOOKUP($A7041,PH!$A:$H,6,TRUE)</f>
        <v>31</v>
      </c>
      <c r="H7041" s="648">
        <f>VLOOKUP($A7041,PH!$A:$H,7,TRUE)</f>
        <v>29.74</v>
      </c>
      <c r="I7041" s="648">
        <f>VLOOKUP($A7041,PH!$A:$H,8,TRUE)</f>
        <v>77.569999999999993</v>
      </c>
    </row>
    <row r="7042" spans="1:9" x14ac:dyDescent="0.25">
      <c r="A7042" s="648" t="str">
        <f t="shared" ref="A7042:A7105" si="110">TEXT(B7042,"yyyy/mm/dd")&amp;"-"&amp;TEXT(C7042,"hh:mm:ss")</f>
        <v>2017/06/23-01:36:03</v>
      </c>
      <c r="B7042" s="4">
        <v>42909</v>
      </c>
      <c r="C7042" s="650" t="s">
        <v>1104</v>
      </c>
      <c r="D7042" s="648" t="s">
        <v>184</v>
      </c>
      <c r="E7042" s="648">
        <f>VLOOKUP(D7042,ID對照表!A:B,2,FALSE)</f>
        <v>62</v>
      </c>
      <c r="F7042" s="648">
        <f>VLOOKUP($A7042,PH!$A:$H,5,TRUE)</f>
        <v>7.28</v>
      </c>
      <c r="G7042" s="648">
        <f>VLOOKUP($A7042,PH!$A:$H,6,TRUE)</f>
        <v>30.8</v>
      </c>
      <c r="H7042" s="648">
        <f>VLOOKUP($A7042,PH!$A:$H,7,TRUE)</f>
        <v>29.66</v>
      </c>
      <c r="I7042" s="648">
        <f>VLOOKUP($A7042,PH!$A:$H,8,TRUE)</f>
        <v>77.819999999999993</v>
      </c>
    </row>
    <row r="7043" spans="1:9" x14ac:dyDescent="0.25">
      <c r="A7043" s="648" t="str">
        <f t="shared" si="110"/>
        <v>2017/06/23-01:39:09</v>
      </c>
      <c r="B7043" s="4">
        <v>42909</v>
      </c>
      <c r="C7043" s="650" t="s">
        <v>1105</v>
      </c>
      <c r="D7043" s="648" t="s">
        <v>184</v>
      </c>
      <c r="E7043" s="648">
        <f>VLOOKUP(D7043,ID對照表!A:B,2,FALSE)</f>
        <v>62</v>
      </c>
      <c r="F7043" s="648">
        <f>VLOOKUP($A7043,PH!$A:$H,5,TRUE)</f>
        <v>7.28</v>
      </c>
      <c r="G7043" s="648">
        <f>VLOOKUP($A7043,PH!$A:$H,6,TRUE)</f>
        <v>30.8</v>
      </c>
      <c r="H7043" s="648">
        <f>VLOOKUP($A7043,PH!$A:$H,7,TRUE)</f>
        <v>29.66</v>
      </c>
      <c r="I7043" s="648">
        <f>VLOOKUP($A7043,PH!$A:$H,8,TRUE)</f>
        <v>77.819999999999993</v>
      </c>
    </row>
    <row r="7044" spans="1:9" x14ac:dyDescent="0.25">
      <c r="A7044" s="648" t="str">
        <f t="shared" si="110"/>
        <v>2017/06/23-01:39:12</v>
      </c>
      <c r="B7044" s="4">
        <v>42909</v>
      </c>
      <c r="C7044" s="650" t="s">
        <v>1106</v>
      </c>
      <c r="D7044" s="648" t="s">
        <v>184</v>
      </c>
      <c r="E7044" s="648">
        <f>VLOOKUP(D7044,ID對照表!A:B,2,FALSE)</f>
        <v>62</v>
      </c>
      <c r="F7044" s="648">
        <f>VLOOKUP($A7044,PH!$A:$H,5,TRUE)</f>
        <v>7.28</v>
      </c>
      <c r="G7044" s="648">
        <f>VLOOKUP($A7044,PH!$A:$H,6,TRUE)</f>
        <v>30.8</v>
      </c>
      <c r="H7044" s="648">
        <f>VLOOKUP($A7044,PH!$A:$H,7,TRUE)</f>
        <v>29.66</v>
      </c>
      <c r="I7044" s="648">
        <f>VLOOKUP($A7044,PH!$A:$H,8,TRUE)</f>
        <v>77.819999999999993</v>
      </c>
    </row>
    <row r="7045" spans="1:9" x14ac:dyDescent="0.25">
      <c r="A7045" s="648" t="str">
        <f t="shared" si="110"/>
        <v>2017/06/23-04:07:04</v>
      </c>
      <c r="B7045" s="4">
        <v>42909</v>
      </c>
      <c r="C7045" s="650" t="s">
        <v>1107</v>
      </c>
      <c r="D7045" s="648" t="s">
        <v>184</v>
      </c>
      <c r="E7045" s="648">
        <f>VLOOKUP(D7045,ID對照表!A:B,2,FALSE)</f>
        <v>62</v>
      </c>
      <c r="F7045" s="648">
        <f>VLOOKUP($A7045,PH!$A:$H,5,TRUE)</f>
        <v>7.27</v>
      </c>
      <c r="G7045" s="648">
        <f>VLOOKUP($A7045,PH!$A:$H,6,TRUE)</f>
        <v>30.2</v>
      </c>
      <c r="H7045" s="648">
        <f>VLOOKUP($A7045,PH!$A:$H,7,TRUE)</f>
        <v>28.79</v>
      </c>
      <c r="I7045" s="648">
        <f>VLOOKUP($A7045,PH!$A:$H,8,TRUE)</f>
        <v>77.67</v>
      </c>
    </row>
    <row r="7046" spans="1:9" x14ac:dyDescent="0.25">
      <c r="A7046" s="648" t="str">
        <f t="shared" si="110"/>
        <v>2017/06/23-13:20:36</v>
      </c>
      <c r="B7046" s="4">
        <v>42909</v>
      </c>
      <c r="C7046" s="650" t="s">
        <v>1108</v>
      </c>
      <c r="D7046" s="648" t="s">
        <v>33</v>
      </c>
      <c r="E7046" s="648">
        <f>VLOOKUP(D7046,ID對照表!A:B,2,FALSE)</f>
        <v>13</v>
      </c>
      <c r="F7046" s="648">
        <f>VLOOKUP($A7046,PH!$A:$H,5,TRUE)</f>
        <v>8.0500000000000007</v>
      </c>
      <c r="G7046" s="648">
        <f>VLOOKUP($A7046,PH!$A:$H,6,TRUE)</f>
        <v>33.200000000000003</v>
      </c>
      <c r="H7046" s="648">
        <f>VLOOKUP($A7046,PH!$A:$H,7,TRUE)</f>
        <v>33.56</v>
      </c>
      <c r="I7046" s="648">
        <f>VLOOKUP($A7046,PH!$A:$H,8,TRUE)</f>
        <v>59.96</v>
      </c>
    </row>
    <row r="7047" spans="1:9" x14ac:dyDescent="0.25">
      <c r="A7047" s="648" t="str">
        <f t="shared" si="110"/>
        <v>2017/06/23-13:22:58</v>
      </c>
      <c r="B7047" s="4">
        <v>42909</v>
      </c>
      <c r="C7047" s="650" t="s">
        <v>1109</v>
      </c>
      <c r="D7047" s="648" t="s">
        <v>33</v>
      </c>
      <c r="E7047" s="648">
        <f>VLOOKUP(D7047,ID對照表!A:B,2,FALSE)</f>
        <v>13</v>
      </c>
      <c r="F7047" s="648">
        <f>VLOOKUP($A7047,PH!$A:$H,5,TRUE)</f>
        <v>8.0500000000000007</v>
      </c>
      <c r="G7047" s="648">
        <f>VLOOKUP($A7047,PH!$A:$H,6,TRUE)</f>
        <v>33.200000000000003</v>
      </c>
      <c r="H7047" s="648">
        <f>VLOOKUP($A7047,PH!$A:$H,7,TRUE)</f>
        <v>33.56</v>
      </c>
      <c r="I7047" s="648">
        <f>VLOOKUP($A7047,PH!$A:$H,8,TRUE)</f>
        <v>59.96</v>
      </c>
    </row>
    <row r="7048" spans="1:9" x14ac:dyDescent="0.25">
      <c r="A7048" s="648" t="str">
        <f t="shared" si="110"/>
        <v>2017/06/23-13:23:00</v>
      </c>
      <c r="B7048" s="4">
        <v>42909</v>
      </c>
      <c r="C7048" s="650" t="s">
        <v>1110</v>
      </c>
      <c r="D7048" s="648" t="s">
        <v>33</v>
      </c>
      <c r="E7048" s="648">
        <f>VLOOKUP(D7048,ID對照表!A:B,2,FALSE)</f>
        <v>13</v>
      </c>
      <c r="F7048" s="648">
        <f>VLOOKUP($A7048,PH!$A:$H,5,TRUE)</f>
        <v>8.0500000000000007</v>
      </c>
      <c r="G7048" s="648">
        <f>VLOOKUP($A7048,PH!$A:$H,6,TRUE)</f>
        <v>33.200000000000003</v>
      </c>
      <c r="H7048" s="648">
        <f>VLOOKUP($A7048,PH!$A:$H,7,TRUE)</f>
        <v>33.56</v>
      </c>
      <c r="I7048" s="648">
        <f>VLOOKUP($A7048,PH!$A:$H,8,TRUE)</f>
        <v>59.96</v>
      </c>
    </row>
    <row r="7049" spans="1:9" x14ac:dyDescent="0.25">
      <c r="A7049" s="648" t="str">
        <f t="shared" si="110"/>
        <v>2017/06/23-13:23:15</v>
      </c>
      <c r="B7049" s="4">
        <v>42909</v>
      </c>
      <c r="C7049" s="650" t="s">
        <v>1111</v>
      </c>
      <c r="D7049" s="648" t="s">
        <v>33</v>
      </c>
      <c r="E7049" s="648">
        <f>VLOOKUP(D7049,ID對照表!A:B,2,FALSE)</f>
        <v>13</v>
      </c>
      <c r="F7049" s="648">
        <f>VLOOKUP($A7049,PH!$A:$H,5,TRUE)</f>
        <v>8.0500000000000007</v>
      </c>
      <c r="G7049" s="648">
        <f>VLOOKUP($A7049,PH!$A:$H,6,TRUE)</f>
        <v>33.200000000000003</v>
      </c>
      <c r="H7049" s="648">
        <f>VLOOKUP($A7049,PH!$A:$H,7,TRUE)</f>
        <v>33.56</v>
      </c>
      <c r="I7049" s="648">
        <f>VLOOKUP($A7049,PH!$A:$H,8,TRUE)</f>
        <v>59.96</v>
      </c>
    </row>
    <row r="7050" spans="1:9" x14ac:dyDescent="0.25">
      <c r="A7050" s="648" t="str">
        <f t="shared" si="110"/>
        <v>2017/06/23-13:23:18</v>
      </c>
      <c r="B7050" s="4">
        <v>42909</v>
      </c>
      <c r="C7050" s="650" t="s">
        <v>1112</v>
      </c>
      <c r="D7050" s="648" t="s">
        <v>33</v>
      </c>
      <c r="E7050" s="648">
        <f>VLOOKUP(D7050,ID對照表!A:B,2,FALSE)</f>
        <v>13</v>
      </c>
      <c r="F7050" s="648">
        <f>VLOOKUP($A7050,PH!$A:$H,5,TRUE)</f>
        <v>8.0500000000000007</v>
      </c>
      <c r="G7050" s="648">
        <f>VLOOKUP($A7050,PH!$A:$H,6,TRUE)</f>
        <v>33.200000000000003</v>
      </c>
      <c r="H7050" s="648">
        <f>VLOOKUP($A7050,PH!$A:$H,7,TRUE)</f>
        <v>33.56</v>
      </c>
      <c r="I7050" s="648">
        <f>VLOOKUP($A7050,PH!$A:$H,8,TRUE)</f>
        <v>59.96</v>
      </c>
    </row>
    <row r="7051" spans="1:9" x14ac:dyDescent="0.25">
      <c r="A7051" s="648" t="str">
        <f t="shared" si="110"/>
        <v>2017/06/23-13:23:31</v>
      </c>
      <c r="B7051" s="4">
        <v>42909</v>
      </c>
      <c r="C7051" s="650" t="s">
        <v>1113</v>
      </c>
      <c r="D7051" s="648" t="s">
        <v>33</v>
      </c>
      <c r="E7051" s="648">
        <f>VLOOKUP(D7051,ID對照表!A:B,2,FALSE)</f>
        <v>13</v>
      </c>
      <c r="F7051" s="648">
        <f>VLOOKUP($A7051,PH!$A:$H,5,TRUE)</f>
        <v>8.0500000000000007</v>
      </c>
      <c r="G7051" s="648">
        <f>VLOOKUP($A7051,PH!$A:$H,6,TRUE)</f>
        <v>33.200000000000003</v>
      </c>
      <c r="H7051" s="648">
        <f>VLOOKUP($A7051,PH!$A:$H,7,TRUE)</f>
        <v>33.56</v>
      </c>
      <c r="I7051" s="648">
        <f>VLOOKUP($A7051,PH!$A:$H,8,TRUE)</f>
        <v>59.96</v>
      </c>
    </row>
    <row r="7052" spans="1:9" x14ac:dyDescent="0.25">
      <c r="A7052" s="648" t="str">
        <f t="shared" si="110"/>
        <v>2017/06/23-13:23:55</v>
      </c>
      <c r="B7052" s="4">
        <v>42909</v>
      </c>
      <c r="C7052" s="650" t="s">
        <v>1114</v>
      </c>
      <c r="D7052" s="648" t="s">
        <v>33</v>
      </c>
      <c r="E7052" s="648">
        <f>VLOOKUP(D7052,ID對照表!A:B,2,FALSE)</f>
        <v>13</v>
      </c>
      <c r="F7052" s="648">
        <f>VLOOKUP($A7052,PH!$A:$H,5,TRUE)</f>
        <v>8.0500000000000007</v>
      </c>
      <c r="G7052" s="648">
        <f>VLOOKUP($A7052,PH!$A:$H,6,TRUE)</f>
        <v>33.200000000000003</v>
      </c>
      <c r="H7052" s="648">
        <f>VLOOKUP($A7052,PH!$A:$H,7,TRUE)</f>
        <v>33.56</v>
      </c>
      <c r="I7052" s="648">
        <f>VLOOKUP($A7052,PH!$A:$H,8,TRUE)</f>
        <v>59.96</v>
      </c>
    </row>
    <row r="7053" spans="1:9" x14ac:dyDescent="0.25">
      <c r="A7053" s="648" t="str">
        <f t="shared" si="110"/>
        <v>2017/06/23-13:24:10</v>
      </c>
      <c r="B7053" s="4">
        <v>42909</v>
      </c>
      <c r="C7053" s="650" t="s">
        <v>1115</v>
      </c>
      <c r="D7053" s="648" t="s">
        <v>33</v>
      </c>
      <c r="E7053" s="648">
        <f>VLOOKUP(D7053,ID對照表!A:B,2,FALSE)</f>
        <v>13</v>
      </c>
      <c r="F7053" s="648">
        <f>VLOOKUP($A7053,PH!$A:$H,5,TRUE)</f>
        <v>8.0500000000000007</v>
      </c>
      <c r="G7053" s="648">
        <f>VLOOKUP($A7053,PH!$A:$H,6,TRUE)</f>
        <v>33.200000000000003</v>
      </c>
      <c r="H7053" s="648">
        <f>VLOOKUP($A7053,PH!$A:$H,7,TRUE)</f>
        <v>33.56</v>
      </c>
      <c r="I7053" s="648">
        <f>VLOOKUP($A7053,PH!$A:$H,8,TRUE)</f>
        <v>59.96</v>
      </c>
    </row>
    <row r="7054" spans="1:9" x14ac:dyDescent="0.25">
      <c r="A7054" s="648" t="str">
        <f t="shared" si="110"/>
        <v>2017/06/23-13:24:11</v>
      </c>
      <c r="B7054" s="4">
        <v>42909</v>
      </c>
      <c r="C7054" s="650" t="s">
        <v>1116</v>
      </c>
      <c r="D7054" s="648" t="s">
        <v>33</v>
      </c>
      <c r="E7054" s="648">
        <f>VLOOKUP(D7054,ID對照表!A:B,2,FALSE)</f>
        <v>13</v>
      </c>
      <c r="F7054" s="648">
        <f>VLOOKUP($A7054,PH!$A:$H,5,TRUE)</f>
        <v>8.0500000000000007</v>
      </c>
      <c r="G7054" s="648">
        <f>VLOOKUP($A7054,PH!$A:$H,6,TRUE)</f>
        <v>33.200000000000003</v>
      </c>
      <c r="H7054" s="648">
        <f>VLOOKUP($A7054,PH!$A:$H,7,TRUE)</f>
        <v>33.56</v>
      </c>
      <c r="I7054" s="648">
        <f>VLOOKUP($A7054,PH!$A:$H,8,TRUE)</f>
        <v>59.96</v>
      </c>
    </row>
    <row r="7055" spans="1:9" x14ac:dyDescent="0.25">
      <c r="A7055" s="648" t="str">
        <f t="shared" si="110"/>
        <v>2017/06/23-13:24:13</v>
      </c>
      <c r="B7055" s="4">
        <v>42909</v>
      </c>
      <c r="C7055" s="650" t="s">
        <v>1117</v>
      </c>
      <c r="D7055" s="648" t="s">
        <v>33</v>
      </c>
      <c r="E7055" s="648">
        <f>VLOOKUP(D7055,ID對照表!A:B,2,FALSE)</f>
        <v>13</v>
      </c>
      <c r="F7055" s="648">
        <f>VLOOKUP($A7055,PH!$A:$H,5,TRUE)</f>
        <v>8.0500000000000007</v>
      </c>
      <c r="G7055" s="648">
        <f>VLOOKUP($A7055,PH!$A:$H,6,TRUE)</f>
        <v>33.200000000000003</v>
      </c>
      <c r="H7055" s="648">
        <f>VLOOKUP($A7055,PH!$A:$H,7,TRUE)</f>
        <v>33.56</v>
      </c>
      <c r="I7055" s="648">
        <f>VLOOKUP($A7055,PH!$A:$H,8,TRUE)</f>
        <v>59.96</v>
      </c>
    </row>
    <row r="7056" spans="1:9" x14ac:dyDescent="0.25">
      <c r="A7056" s="648" t="str">
        <f t="shared" si="110"/>
        <v>2017/06/23-13:24:30</v>
      </c>
      <c r="B7056" s="4">
        <v>42909</v>
      </c>
      <c r="C7056" s="650" t="s">
        <v>1118</v>
      </c>
      <c r="D7056" s="648" t="s">
        <v>33</v>
      </c>
      <c r="E7056" s="648">
        <f>VLOOKUP(D7056,ID對照表!A:B,2,FALSE)</f>
        <v>13</v>
      </c>
      <c r="F7056" s="648">
        <f>VLOOKUP($A7056,PH!$A:$H,5,TRUE)</f>
        <v>8.0500000000000007</v>
      </c>
      <c r="G7056" s="648">
        <f>VLOOKUP($A7056,PH!$A:$H,6,TRUE)</f>
        <v>33.200000000000003</v>
      </c>
      <c r="H7056" s="648">
        <f>VLOOKUP($A7056,PH!$A:$H,7,TRUE)</f>
        <v>33.56</v>
      </c>
      <c r="I7056" s="648">
        <f>VLOOKUP($A7056,PH!$A:$H,8,TRUE)</f>
        <v>59.96</v>
      </c>
    </row>
    <row r="7057" spans="1:9" x14ac:dyDescent="0.25">
      <c r="A7057" s="648" t="str">
        <f t="shared" si="110"/>
        <v>2017/06/23-13:24:32</v>
      </c>
      <c r="B7057" s="4">
        <v>42909</v>
      </c>
      <c r="C7057" s="650" t="s">
        <v>1119</v>
      </c>
      <c r="D7057" s="648" t="s">
        <v>33</v>
      </c>
      <c r="E7057" s="648">
        <f>VLOOKUP(D7057,ID對照表!A:B,2,FALSE)</f>
        <v>13</v>
      </c>
      <c r="F7057" s="648">
        <f>VLOOKUP($A7057,PH!$A:$H,5,TRUE)</f>
        <v>8.0500000000000007</v>
      </c>
      <c r="G7057" s="648">
        <f>VLOOKUP($A7057,PH!$A:$H,6,TRUE)</f>
        <v>33.200000000000003</v>
      </c>
      <c r="H7057" s="648">
        <f>VLOOKUP($A7057,PH!$A:$H,7,TRUE)</f>
        <v>33.56</v>
      </c>
      <c r="I7057" s="648">
        <f>VLOOKUP($A7057,PH!$A:$H,8,TRUE)</f>
        <v>59.96</v>
      </c>
    </row>
    <row r="7058" spans="1:9" x14ac:dyDescent="0.25">
      <c r="A7058" s="648" t="str">
        <f t="shared" si="110"/>
        <v>2017/06/23-18:59:16</v>
      </c>
      <c r="B7058" s="4">
        <v>42909</v>
      </c>
      <c r="C7058" s="650" t="s">
        <v>1120</v>
      </c>
      <c r="D7058" s="648" t="s">
        <v>33</v>
      </c>
      <c r="E7058" s="648">
        <f>VLOOKUP(D7058,ID對照表!A:B,2,FALSE)</f>
        <v>13</v>
      </c>
      <c r="F7058" s="648">
        <f>VLOOKUP($A7058,PH!$A:$H,5,TRUE)</f>
        <v>7.41</v>
      </c>
      <c r="G7058" s="648">
        <f>VLOOKUP($A7058,PH!$A:$H,6,TRUE)</f>
        <v>33</v>
      </c>
      <c r="H7058" s="648">
        <f>VLOOKUP($A7058,PH!$A:$H,7,TRUE)</f>
        <v>31.22</v>
      </c>
      <c r="I7058" s="648">
        <f>VLOOKUP($A7058,PH!$A:$H,8,TRUE)</f>
        <v>72.8</v>
      </c>
    </row>
    <row r="7059" spans="1:9" x14ac:dyDescent="0.25">
      <c r="A7059" s="648" t="str">
        <f t="shared" si="110"/>
        <v>2017/06/23-18:59:26</v>
      </c>
      <c r="B7059" s="4">
        <v>42909</v>
      </c>
      <c r="C7059" s="650" t="s">
        <v>1121</v>
      </c>
      <c r="D7059" s="648" t="s">
        <v>33</v>
      </c>
      <c r="E7059" s="648">
        <f>VLOOKUP(D7059,ID對照表!A:B,2,FALSE)</f>
        <v>13</v>
      </c>
      <c r="F7059" s="648">
        <f>VLOOKUP($A7059,PH!$A:$H,5,TRUE)</f>
        <v>7.41</v>
      </c>
      <c r="G7059" s="648">
        <f>VLOOKUP($A7059,PH!$A:$H,6,TRUE)</f>
        <v>33</v>
      </c>
      <c r="H7059" s="648">
        <f>VLOOKUP($A7059,PH!$A:$H,7,TRUE)</f>
        <v>31.22</v>
      </c>
      <c r="I7059" s="648">
        <f>VLOOKUP($A7059,PH!$A:$H,8,TRUE)</f>
        <v>72.8</v>
      </c>
    </row>
    <row r="7060" spans="1:9" x14ac:dyDescent="0.25">
      <c r="A7060" s="648" t="str">
        <f t="shared" si="110"/>
        <v>2017/06/23-19:13:12</v>
      </c>
      <c r="B7060" s="4">
        <v>42909</v>
      </c>
      <c r="C7060" s="650" t="s">
        <v>1122</v>
      </c>
      <c r="D7060" s="648" t="s">
        <v>58</v>
      </c>
      <c r="E7060" s="648">
        <f>VLOOKUP(D7060,ID對照表!A:B,2,FALSE)</f>
        <v>34</v>
      </c>
      <c r="F7060" s="648">
        <f>VLOOKUP($A7060,PH!$A:$H,5,TRUE)</f>
        <v>7.38</v>
      </c>
      <c r="G7060" s="648">
        <f>VLOOKUP($A7060,PH!$A:$H,6,TRUE)</f>
        <v>32.799999999999997</v>
      </c>
      <c r="H7060" s="648">
        <f>VLOOKUP($A7060,PH!$A:$H,7,TRUE)</f>
        <v>31.06</v>
      </c>
      <c r="I7060" s="648">
        <f>VLOOKUP($A7060,PH!$A:$H,8,TRUE)</f>
        <v>71.739999999999995</v>
      </c>
    </row>
    <row r="7061" spans="1:9" x14ac:dyDescent="0.25">
      <c r="A7061" s="648" t="str">
        <f t="shared" si="110"/>
        <v>2017/06/23-19:13:13</v>
      </c>
      <c r="B7061" s="4">
        <v>42909</v>
      </c>
      <c r="C7061" s="650" t="s">
        <v>1123</v>
      </c>
      <c r="D7061" s="648" t="s">
        <v>58</v>
      </c>
      <c r="E7061" s="648">
        <f>VLOOKUP(D7061,ID對照表!A:B,2,FALSE)</f>
        <v>34</v>
      </c>
      <c r="F7061" s="648">
        <f>VLOOKUP($A7061,PH!$A:$H,5,TRUE)</f>
        <v>7.38</v>
      </c>
      <c r="G7061" s="648">
        <f>VLOOKUP($A7061,PH!$A:$H,6,TRUE)</f>
        <v>32.799999999999997</v>
      </c>
      <c r="H7061" s="648">
        <f>VLOOKUP($A7061,PH!$A:$H,7,TRUE)</f>
        <v>31.06</v>
      </c>
      <c r="I7061" s="648">
        <f>VLOOKUP($A7061,PH!$A:$H,8,TRUE)</f>
        <v>71.739999999999995</v>
      </c>
    </row>
    <row r="7062" spans="1:9" x14ac:dyDescent="0.25">
      <c r="A7062" s="648" t="str">
        <f t="shared" si="110"/>
        <v>2017/06/23-19:32:40</v>
      </c>
      <c r="B7062" s="4">
        <v>42909</v>
      </c>
      <c r="C7062" s="650" t="s">
        <v>1124</v>
      </c>
      <c r="D7062" s="648" t="s">
        <v>1125</v>
      </c>
      <c r="E7062" s="648">
        <f>VLOOKUP(D7062,ID對照表!A:B,2,FALSE)</f>
        <v>104</v>
      </c>
      <c r="F7062" s="648">
        <f>VLOOKUP($A7062,PH!$A:$H,5,TRUE)</f>
        <v>7.44</v>
      </c>
      <c r="G7062" s="648">
        <f>VLOOKUP($A7062,PH!$A:$H,6,TRUE)</f>
        <v>32.6</v>
      </c>
      <c r="H7062" s="648">
        <f>VLOOKUP($A7062,PH!$A:$H,7,TRUE)</f>
        <v>30.91</v>
      </c>
      <c r="I7062" s="648">
        <f>VLOOKUP($A7062,PH!$A:$H,8,TRUE)</f>
        <v>72.17</v>
      </c>
    </row>
    <row r="7063" spans="1:9" x14ac:dyDescent="0.25">
      <c r="A7063" s="648" t="str">
        <f t="shared" si="110"/>
        <v>2017/06/23-19:34:09</v>
      </c>
      <c r="B7063" s="4">
        <v>42909</v>
      </c>
      <c r="C7063" s="650" t="s">
        <v>1126</v>
      </c>
      <c r="D7063" s="648" t="s">
        <v>58</v>
      </c>
      <c r="E7063" s="648">
        <f>VLOOKUP(D7063,ID對照表!A:B,2,FALSE)</f>
        <v>34</v>
      </c>
      <c r="F7063" s="648">
        <f>VLOOKUP($A7063,PH!$A:$H,5,TRUE)</f>
        <v>7.44</v>
      </c>
      <c r="G7063" s="648">
        <f>VLOOKUP($A7063,PH!$A:$H,6,TRUE)</f>
        <v>32.6</v>
      </c>
      <c r="H7063" s="648">
        <f>VLOOKUP($A7063,PH!$A:$H,7,TRUE)</f>
        <v>30.91</v>
      </c>
      <c r="I7063" s="648">
        <f>VLOOKUP($A7063,PH!$A:$H,8,TRUE)</f>
        <v>72.17</v>
      </c>
    </row>
    <row r="7064" spans="1:9" x14ac:dyDescent="0.25">
      <c r="A7064" s="648" t="str">
        <f t="shared" si="110"/>
        <v>2017/06/23-19:34:25</v>
      </c>
      <c r="B7064" s="4">
        <v>42909</v>
      </c>
      <c r="C7064" s="650" t="s">
        <v>1127</v>
      </c>
      <c r="D7064" s="648" t="s">
        <v>58</v>
      </c>
      <c r="E7064" s="648">
        <f>VLOOKUP(D7064,ID對照表!A:B,2,FALSE)</f>
        <v>34</v>
      </c>
      <c r="F7064" s="648">
        <f>VLOOKUP($A7064,PH!$A:$H,5,TRUE)</f>
        <v>7.44</v>
      </c>
      <c r="G7064" s="648">
        <f>VLOOKUP($A7064,PH!$A:$H,6,TRUE)</f>
        <v>32.6</v>
      </c>
      <c r="H7064" s="648">
        <f>VLOOKUP($A7064,PH!$A:$H,7,TRUE)</f>
        <v>30.91</v>
      </c>
      <c r="I7064" s="648">
        <f>VLOOKUP($A7064,PH!$A:$H,8,TRUE)</f>
        <v>72.17</v>
      </c>
    </row>
    <row r="7065" spans="1:9" x14ac:dyDescent="0.25">
      <c r="A7065" s="648" t="str">
        <f t="shared" si="110"/>
        <v>2017/06/23-19:36:17</v>
      </c>
      <c r="B7065" s="4">
        <v>42909</v>
      </c>
      <c r="C7065" s="650" t="s">
        <v>1128</v>
      </c>
      <c r="D7065" s="648" t="s">
        <v>58</v>
      </c>
      <c r="E7065" s="648">
        <f>VLOOKUP(D7065,ID對照表!A:B,2,FALSE)</f>
        <v>34</v>
      </c>
      <c r="F7065" s="648">
        <f>VLOOKUP($A7065,PH!$A:$H,5,TRUE)</f>
        <v>7.45</v>
      </c>
      <c r="G7065" s="648">
        <f>VLOOKUP($A7065,PH!$A:$H,6,TRUE)</f>
        <v>32.5</v>
      </c>
      <c r="H7065" s="648">
        <f>VLOOKUP($A7065,PH!$A:$H,7,TRUE)</f>
        <v>30.83</v>
      </c>
      <c r="I7065" s="648">
        <f>VLOOKUP($A7065,PH!$A:$H,8,TRUE)</f>
        <v>72.17</v>
      </c>
    </row>
    <row r="7066" spans="1:9" x14ac:dyDescent="0.25">
      <c r="A7066" s="648" t="str">
        <f t="shared" si="110"/>
        <v>2017/06/23-20:19:04</v>
      </c>
      <c r="B7066" s="4">
        <v>42909</v>
      </c>
      <c r="C7066" s="650" t="s">
        <v>1129</v>
      </c>
      <c r="D7066" s="648" t="s">
        <v>58</v>
      </c>
      <c r="E7066" s="648">
        <f>VLOOKUP(D7066,ID對照表!A:B,2,FALSE)</f>
        <v>34</v>
      </c>
      <c r="F7066" s="648">
        <f>VLOOKUP($A7066,PH!$A:$H,5,TRUE)</f>
        <v>7.45</v>
      </c>
      <c r="G7066" s="648">
        <f>VLOOKUP($A7066,PH!$A:$H,6,TRUE)</f>
        <v>32.200000000000003</v>
      </c>
      <c r="H7066" s="648">
        <f>VLOOKUP($A7066,PH!$A:$H,7,TRUE)</f>
        <v>30.41</v>
      </c>
      <c r="I7066" s="648">
        <f>VLOOKUP($A7066,PH!$A:$H,8,TRUE)</f>
        <v>73.709999999999994</v>
      </c>
    </row>
    <row r="7067" spans="1:9" x14ac:dyDescent="0.25">
      <c r="A7067" s="648" t="str">
        <f t="shared" si="110"/>
        <v>2017/06/23-20:22:55</v>
      </c>
      <c r="B7067" s="4">
        <v>42909</v>
      </c>
      <c r="C7067" s="650" t="s">
        <v>755</v>
      </c>
      <c r="D7067" s="648" t="s">
        <v>60</v>
      </c>
      <c r="E7067" s="648">
        <f>VLOOKUP(D7067,ID對照表!A:B,2,FALSE)</f>
        <v>36</v>
      </c>
      <c r="F7067" s="648">
        <f>VLOOKUP($A7067,PH!$A:$H,5,TRUE)</f>
        <v>7.45</v>
      </c>
      <c r="G7067" s="648">
        <f>VLOOKUP($A7067,PH!$A:$H,6,TRUE)</f>
        <v>32.200000000000003</v>
      </c>
      <c r="H7067" s="648">
        <f>VLOOKUP($A7067,PH!$A:$H,7,TRUE)</f>
        <v>30.41</v>
      </c>
      <c r="I7067" s="648">
        <f>VLOOKUP($A7067,PH!$A:$H,8,TRUE)</f>
        <v>73.709999999999994</v>
      </c>
    </row>
    <row r="7068" spans="1:9" x14ac:dyDescent="0.25">
      <c r="A7068" s="648" t="str">
        <f t="shared" si="110"/>
        <v>2017/06/23-20:23:03</v>
      </c>
      <c r="B7068" s="4">
        <v>42909</v>
      </c>
      <c r="C7068" s="650" t="s">
        <v>1130</v>
      </c>
      <c r="D7068" s="648" t="s">
        <v>60</v>
      </c>
      <c r="E7068" s="648">
        <f>VLOOKUP(D7068,ID對照表!A:B,2,FALSE)</f>
        <v>36</v>
      </c>
      <c r="F7068" s="648">
        <f>VLOOKUP($A7068,PH!$A:$H,5,TRUE)</f>
        <v>7.45</v>
      </c>
      <c r="G7068" s="648">
        <f>VLOOKUP($A7068,PH!$A:$H,6,TRUE)</f>
        <v>32.200000000000003</v>
      </c>
      <c r="H7068" s="648">
        <f>VLOOKUP($A7068,PH!$A:$H,7,TRUE)</f>
        <v>30.41</v>
      </c>
      <c r="I7068" s="648">
        <f>VLOOKUP($A7068,PH!$A:$H,8,TRUE)</f>
        <v>73.709999999999994</v>
      </c>
    </row>
    <row r="7069" spans="1:9" x14ac:dyDescent="0.25">
      <c r="A7069" s="648" t="str">
        <f t="shared" si="110"/>
        <v>2017/06/23-20:23:29</v>
      </c>
      <c r="B7069" s="4">
        <v>42909</v>
      </c>
      <c r="C7069" s="650" t="s">
        <v>1131</v>
      </c>
      <c r="D7069" s="648" t="s">
        <v>60</v>
      </c>
      <c r="E7069" s="648">
        <f>VLOOKUP(D7069,ID對照表!A:B,2,FALSE)</f>
        <v>36</v>
      </c>
      <c r="F7069" s="648">
        <f>VLOOKUP($A7069,PH!$A:$H,5,TRUE)</f>
        <v>7.45</v>
      </c>
      <c r="G7069" s="648">
        <f>VLOOKUP($A7069,PH!$A:$H,6,TRUE)</f>
        <v>32.200000000000003</v>
      </c>
      <c r="H7069" s="648">
        <f>VLOOKUP($A7069,PH!$A:$H,7,TRUE)</f>
        <v>30.41</v>
      </c>
      <c r="I7069" s="648">
        <f>VLOOKUP($A7069,PH!$A:$H,8,TRUE)</f>
        <v>73.709999999999994</v>
      </c>
    </row>
    <row r="7070" spans="1:9" x14ac:dyDescent="0.25">
      <c r="A7070" s="648" t="str">
        <f t="shared" si="110"/>
        <v>2017/06/23-20:36:01</v>
      </c>
      <c r="B7070" s="4">
        <v>42909</v>
      </c>
      <c r="C7070" s="650" t="s">
        <v>1132</v>
      </c>
      <c r="D7070" s="648" t="s">
        <v>74</v>
      </c>
      <c r="E7070" s="648">
        <f>VLOOKUP(D7070,ID對照表!A:B,2,FALSE)</f>
        <v>49</v>
      </c>
      <c r="F7070" s="648">
        <f>VLOOKUP($A7070,PH!$A:$H,5,TRUE)</f>
        <v>7.43</v>
      </c>
      <c r="G7070" s="648">
        <f>VLOOKUP($A7070,PH!$A:$H,6,TRUE)</f>
        <v>32.1</v>
      </c>
      <c r="H7070" s="648">
        <f>VLOOKUP($A7070,PH!$A:$H,7,TRUE)</f>
        <v>30.38</v>
      </c>
      <c r="I7070" s="648">
        <f>VLOOKUP($A7070,PH!$A:$H,8,TRUE)</f>
        <v>74.02</v>
      </c>
    </row>
    <row r="7071" spans="1:9" x14ac:dyDescent="0.25">
      <c r="A7071" s="648" t="str">
        <f t="shared" si="110"/>
        <v>2017/06/23-20:36:05</v>
      </c>
      <c r="B7071" s="4">
        <v>42909</v>
      </c>
      <c r="C7071" s="650" t="s">
        <v>1133</v>
      </c>
      <c r="D7071" s="648" t="s">
        <v>74</v>
      </c>
      <c r="E7071" s="648">
        <f>VLOOKUP(D7071,ID對照表!A:B,2,FALSE)</f>
        <v>49</v>
      </c>
      <c r="F7071" s="648">
        <f>VLOOKUP($A7071,PH!$A:$H,5,TRUE)</f>
        <v>7.43</v>
      </c>
      <c r="G7071" s="648">
        <f>VLOOKUP($A7071,PH!$A:$H,6,TRUE)</f>
        <v>32.1</v>
      </c>
      <c r="H7071" s="648">
        <f>VLOOKUP($A7071,PH!$A:$H,7,TRUE)</f>
        <v>30.38</v>
      </c>
      <c r="I7071" s="648">
        <f>VLOOKUP($A7071,PH!$A:$H,8,TRUE)</f>
        <v>74.02</v>
      </c>
    </row>
    <row r="7072" spans="1:9" x14ac:dyDescent="0.25">
      <c r="A7072" s="648" t="str">
        <f t="shared" si="110"/>
        <v>2017/06/23-20:38:41</v>
      </c>
      <c r="B7072" s="4">
        <v>42909</v>
      </c>
      <c r="C7072" s="650" t="s">
        <v>1134</v>
      </c>
      <c r="D7072" s="648" t="s">
        <v>74</v>
      </c>
      <c r="E7072" s="648">
        <f>VLOOKUP(D7072,ID對照表!A:B,2,FALSE)</f>
        <v>49</v>
      </c>
      <c r="F7072" s="648">
        <f>VLOOKUP($A7072,PH!$A:$H,5,TRUE)</f>
        <v>7.43</v>
      </c>
      <c r="G7072" s="648">
        <f>VLOOKUP($A7072,PH!$A:$H,6,TRUE)</f>
        <v>32.1</v>
      </c>
      <c r="H7072" s="648">
        <f>VLOOKUP($A7072,PH!$A:$H,7,TRUE)</f>
        <v>30.38</v>
      </c>
      <c r="I7072" s="648">
        <f>VLOOKUP($A7072,PH!$A:$H,8,TRUE)</f>
        <v>74.02</v>
      </c>
    </row>
    <row r="7073" spans="1:9" x14ac:dyDescent="0.25">
      <c r="A7073" s="648" t="str">
        <f t="shared" si="110"/>
        <v>2017/06/23-20:46:36</v>
      </c>
      <c r="B7073" s="4">
        <v>42909</v>
      </c>
      <c r="C7073" s="650" t="s">
        <v>1135</v>
      </c>
      <c r="D7073" s="648" t="s">
        <v>58</v>
      </c>
      <c r="E7073" s="648">
        <f>VLOOKUP(D7073,ID對照表!A:B,2,FALSE)</f>
        <v>34</v>
      </c>
      <c r="F7073" s="648">
        <f>VLOOKUP($A7073,PH!$A:$H,5,TRUE)</f>
        <v>7.38</v>
      </c>
      <c r="G7073" s="648">
        <f>VLOOKUP($A7073,PH!$A:$H,6,TRUE)</f>
        <v>32</v>
      </c>
      <c r="H7073" s="648">
        <f>VLOOKUP($A7073,PH!$A:$H,7,TRUE)</f>
        <v>30.35</v>
      </c>
      <c r="I7073" s="648">
        <f>VLOOKUP($A7073,PH!$A:$H,8,TRUE)</f>
        <v>74.5</v>
      </c>
    </row>
    <row r="7074" spans="1:9" x14ac:dyDescent="0.25">
      <c r="A7074" s="648" t="str">
        <f t="shared" si="110"/>
        <v>2017/06/23-20:55:57</v>
      </c>
      <c r="B7074" s="4">
        <v>42909</v>
      </c>
      <c r="C7074" s="650" t="s">
        <v>1136</v>
      </c>
      <c r="D7074" s="648" t="s">
        <v>34</v>
      </c>
      <c r="E7074" s="648">
        <f>VLOOKUP(D7074,ID對照表!A:B,2,FALSE)</f>
        <v>14</v>
      </c>
      <c r="F7074" s="648">
        <f>VLOOKUP($A7074,PH!$A:$H,5,TRUE)</f>
        <v>7.48</v>
      </c>
      <c r="G7074" s="648">
        <f>VLOOKUP($A7074,PH!$A:$H,6,TRUE)</f>
        <v>32</v>
      </c>
      <c r="H7074" s="648">
        <f>VLOOKUP($A7074,PH!$A:$H,7,TRUE)</f>
        <v>30.31</v>
      </c>
      <c r="I7074" s="648">
        <f>VLOOKUP($A7074,PH!$A:$H,8,TRUE)</f>
        <v>74.930000000000007</v>
      </c>
    </row>
    <row r="7075" spans="1:9" x14ac:dyDescent="0.25">
      <c r="A7075" s="648" t="str">
        <f t="shared" si="110"/>
        <v>2017/06/23-20:59:35</v>
      </c>
      <c r="B7075" s="4">
        <v>42909</v>
      </c>
      <c r="C7075" s="650" t="s">
        <v>1137</v>
      </c>
      <c r="D7075" s="648" t="s">
        <v>56</v>
      </c>
      <c r="E7075" s="648">
        <f>VLOOKUP(D7075,ID對照表!A:B,2,FALSE)</f>
        <v>31</v>
      </c>
      <c r="F7075" s="648">
        <f>VLOOKUP($A7075,PH!$A:$H,5,TRUE)</f>
        <v>7.48</v>
      </c>
      <c r="G7075" s="648">
        <f>VLOOKUP($A7075,PH!$A:$H,6,TRUE)</f>
        <v>32</v>
      </c>
      <c r="H7075" s="648">
        <f>VLOOKUP($A7075,PH!$A:$H,7,TRUE)</f>
        <v>30.31</v>
      </c>
      <c r="I7075" s="648">
        <f>VLOOKUP($A7075,PH!$A:$H,8,TRUE)</f>
        <v>74.930000000000007</v>
      </c>
    </row>
    <row r="7076" spans="1:9" x14ac:dyDescent="0.25">
      <c r="A7076" s="648" t="str">
        <f t="shared" si="110"/>
        <v>2017/06/23-20:59:37</v>
      </c>
      <c r="B7076" s="4">
        <v>42909</v>
      </c>
      <c r="C7076" s="650" t="s">
        <v>1138</v>
      </c>
      <c r="D7076" s="648" t="s">
        <v>56</v>
      </c>
      <c r="E7076" s="648">
        <f>VLOOKUP(D7076,ID對照表!A:B,2,FALSE)</f>
        <v>31</v>
      </c>
      <c r="F7076" s="648">
        <f>VLOOKUP($A7076,PH!$A:$H,5,TRUE)</f>
        <v>7.48</v>
      </c>
      <c r="G7076" s="648">
        <f>VLOOKUP($A7076,PH!$A:$H,6,TRUE)</f>
        <v>32</v>
      </c>
      <c r="H7076" s="648">
        <f>VLOOKUP($A7076,PH!$A:$H,7,TRUE)</f>
        <v>30.31</v>
      </c>
      <c r="I7076" s="648">
        <f>VLOOKUP($A7076,PH!$A:$H,8,TRUE)</f>
        <v>74.930000000000007</v>
      </c>
    </row>
    <row r="7077" spans="1:9" x14ac:dyDescent="0.25">
      <c r="A7077" s="648" t="str">
        <f t="shared" si="110"/>
        <v>2017/06/23-20:59:39</v>
      </c>
      <c r="B7077" s="4">
        <v>42909</v>
      </c>
      <c r="C7077" s="650" t="s">
        <v>1139</v>
      </c>
      <c r="D7077" s="648" t="s">
        <v>56</v>
      </c>
      <c r="E7077" s="648">
        <f>VLOOKUP(D7077,ID對照表!A:B,2,FALSE)</f>
        <v>31</v>
      </c>
      <c r="F7077" s="648">
        <f>VLOOKUP($A7077,PH!$A:$H,5,TRUE)</f>
        <v>7.48</v>
      </c>
      <c r="G7077" s="648">
        <f>VLOOKUP($A7077,PH!$A:$H,6,TRUE)</f>
        <v>32</v>
      </c>
      <c r="H7077" s="648">
        <f>VLOOKUP($A7077,PH!$A:$H,7,TRUE)</f>
        <v>30.31</v>
      </c>
      <c r="I7077" s="648">
        <f>VLOOKUP($A7077,PH!$A:$H,8,TRUE)</f>
        <v>74.930000000000007</v>
      </c>
    </row>
    <row r="7078" spans="1:9" x14ac:dyDescent="0.25">
      <c r="A7078" s="648" t="str">
        <f t="shared" si="110"/>
        <v>2017/06/23-20:59:42</v>
      </c>
      <c r="B7078" s="4">
        <v>42909</v>
      </c>
      <c r="C7078" s="650" t="s">
        <v>1140</v>
      </c>
      <c r="D7078" s="648" t="s">
        <v>56</v>
      </c>
      <c r="E7078" s="648">
        <f>VLOOKUP(D7078,ID對照表!A:B,2,FALSE)</f>
        <v>31</v>
      </c>
      <c r="F7078" s="648">
        <f>VLOOKUP($A7078,PH!$A:$H,5,TRUE)</f>
        <v>7.48</v>
      </c>
      <c r="G7078" s="648">
        <f>VLOOKUP($A7078,PH!$A:$H,6,TRUE)</f>
        <v>32</v>
      </c>
      <c r="H7078" s="648">
        <f>VLOOKUP($A7078,PH!$A:$H,7,TRUE)</f>
        <v>30.31</v>
      </c>
      <c r="I7078" s="648">
        <f>VLOOKUP($A7078,PH!$A:$H,8,TRUE)</f>
        <v>74.930000000000007</v>
      </c>
    </row>
    <row r="7079" spans="1:9" x14ac:dyDescent="0.25">
      <c r="A7079" s="648" t="str">
        <f t="shared" si="110"/>
        <v>2017/06/23-20:59:45</v>
      </c>
      <c r="B7079" s="4">
        <v>42909</v>
      </c>
      <c r="C7079" s="650" t="s">
        <v>1141</v>
      </c>
      <c r="D7079" s="648" t="s">
        <v>56</v>
      </c>
      <c r="E7079" s="648">
        <f>VLOOKUP(D7079,ID對照表!A:B,2,FALSE)</f>
        <v>31</v>
      </c>
      <c r="F7079" s="648">
        <f>VLOOKUP($A7079,PH!$A:$H,5,TRUE)</f>
        <v>7.48</v>
      </c>
      <c r="G7079" s="648">
        <f>VLOOKUP($A7079,PH!$A:$H,6,TRUE)</f>
        <v>32</v>
      </c>
      <c r="H7079" s="648">
        <f>VLOOKUP($A7079,PH!$A:$H,7,TRUE)</f>
        <v>30.31</v>
      </c>
      <c r="I7079" s="648">
        <f>VLOOKUP($A7079,PH!$A:$H,8,TRUE)</f>
        <v>74.930000000000007</v>
      </c>
    </row>
    <row r="7080" spans="1:9" x14ac:dyDescent="0.25">
      <c r="A7080" s="648" t="str">
        <f t="shared" si="110"/>
        <v>2017/06/23-20:59:46</v>
      </c>
      <c r="B7080" s="4">
        <v>42909</v>
      </c>
      <c r="C7080" s="650" t="s">
        <v>1142</v>
      </c>
      <c r="D7080" s="648" t="s">
        <v>56</v>
      </c>
      <c r="E7080" s="648">
        <f>VLOOKUP(D7080,ID對照表!A:B,2,FALSE)</f>
        <v>31</v>
      </c>
      <c r="F7080" s="648">
        <f>VLOOKUP($A7080,PH!$A:$H,5,TRUE)</f>
        <v>7.48</v>
      </c>
      <c r="G7080" s="648">
        <f>VLOOKUP($A7080,PH!$A:$H,6,TRUE)</f>
        <v>32</v>
      </c>
      <c r="H7080" s="648">
        <f>VLOOKUP($A7080,PH!$A:$H,7,TRUE)</f>
        <v>30.31</v>
      </c>
      <c r="I7080" s="648">
        <f>VLOOKUP($A7080,PH!$A:$H,8,TRUE)</f>
        <v>74.930000000000007</v>
      </c>
    </row>
    <row r="7081" spans="1:9" x14ac:dyDescent="0.25">
      <c r="A7081" s="648" t="str">
        <f t="shared" si="110"/>
        <v>2017/06/23-20:59:52</v>
      </c>
      <c r="B7081" s="4">
        <v>42909</v>
      </c>
      <c r="C7081" s="650" t="s">
        <v>1143</v>
      </c>
      <c r="D7081" s="648" t="s">
        <v>56</v>
      </c>
      <c r="E7081" s="648">
        <f>VLOOKUP(D7081,ID對照表!A:B,2,FALSE)</f>
        <v>31</v>
      </c>
      <c r="F7081" s="648">
        <f>VLOOKUP($A7081,PH!$A:$H,5,TRUE)</f>
        <v>7.48</v>
      </c>
      <c r="G7081" s="648">
        <f>VLOOKUP($A7081,PH!$A:$H,6,TRUE)</f>
        <v>32</v>
      </c>
      <c r="H7081" s="648">
        <f>VLOOKUP($A7081,PH!$A:$H,7,TRUE)</f>
        <v>30.31</v>
      </c>
      <c r="I7081" s="648">
        <f>VLOOKUP($A7081,PH!$A:$H,8,TRUE)</f>
        <v>74.930000000000007</v>
      </c>
    </row>
    <row r="7082" spans="1:9" x14ac:dyDescent="0.25">
      <c r="A7082" s="648" t="str">
        <f t="shared" si="110"/>
        <v>2017/06/23-20:59:54</v>
      </c>
      <c r="B7082" s="4">
        <v>42909</v>
      </c>
      <c r="C7082" s="650" t="s">
        <v>1144</v>
      </c>
      <c r="D7082" s="648" t="s">
        <v>56</v>
      </c>
      <c r="E7082" s="648">
        <f>VLOOKUP(D7082,ID對照表!A:B,2,FALSE)</f>
        <v>31</v>
      </c>
      <c r="F7082" s="648">
        <f>VLOOKUP($A7082,PH!$A:$H,5,TRUE)</f>
        <v>7.48</v>
      </c>
      <c r="G7082" s="648">
        <f>VLOOKUP($A7082,PH!$A:$H,6,TRUE)</f>
        <v>32</v>
      </c>
      <c r="H7082" s="648">
        <f>VLOOKUP($A7082,PH!$A:$H,7,TRUE)</f>
        <v>30.31</v>
      </c>
      <c r="I7082" s="648">
        <f>VLOOKUP($A7082,PH!$A:$H,8,TRUE)</f>
        <v>74.930000000000007</v>
      </c>
    </row>
    <row r="7083" spans="1:9" x14ac:dyDescent="0.25">
      <c r="A7083" s="648" t="str">
        <f t="shared" si="110"/>
        <v>2017/06/23-21:02:14</v>
      </c>
      <c r="B7083" s="4">
        <v>42909</v>
      </c>
      <c r="C7083" s="650" t="s">
        <v>1145</v>
      </c>
      <c r="D7083" s="648" t="s">
        <v>56</v>
      </c>
      <c r="E7083" s="648">
        <f>VLOOKUP(D7083,ID對照表!A:B,2,FALSE)</f>
        <v>31</v>
      </c>
      <c r="F7083" s="648">
        <f>VLOOKUP($A7083,PH!$A:$H,5,TRUE)</f>
        <v>7.48</v>
      </c>
      <c r="G7083" s="648">
        <f>VLOOKUP($A7083,PH!$A:$H,6,TRUE)</f>
        <v>32</v>
      </c>
      <c r="H7083" s="648">
        <f>VLOOKUP($A7083,PH!$A:$H,7,TRUE)</f>
        <v>30.31</v>
      </c>
      <c r="I7083" s="648">
        <f>VLOOKUP($A7083,PH!$A:$H,8,TRUE)</f>
        <v>74.930000000000007</v>
      </c>
    </row>
    <row r="7084" spans="1:9" x14ac:dyDescent="0.25">
      <c r="A7084" s="648" t="str">
        <f t="shared" si="110"/>
        <v>2017/06/23-21:02:15</v>
      </c>
      <c r="B7084" s="4">
        <v>42909</v>
      </c>
      <c r="C7084" s="650" t="s">
        <v>1146</v>
      </c>
      <c r="D7084" s="648" t="s">
        <v>56</v>
      </c>
      <c r="E7084" s="648">
        <f>VLOOKUP(D7084,ID對照表!A:B,2,FALSE)</f>
        <v>31</v>
      </c>
      <c r="F7084" s="648">
        <f>VLOOKUP($A7084,PH!$A:$H,5,TRUE)</f>
        <v>7.48</v>
      </c>
      <c r="G7084" s="648">
        <f>VLOOKUP($A7084,PH!$A:$H,6,TRUE)</f>
        <v>32</v>
      </c>
      <c r="H7084" s="648">
        <f>VLOOKUP($A7084,PH!$A:$H,7,TRUE)</f>
        <v>30.31</v>
      </c>
      <c r="I7084" s="648">
        <f>VLOOKUP($A7084,PH!$A:$H,8,TRUE)</f>
        <v>74.930000000000007</v>
      </c>
    </row>
    <row r="7085" spans="1:9" x14ac:dyDescent="0.25">
      <c r="A7085" s="648" t="str">
        <f t="shared" si="110"/>
        <v>2017/06/23-21:02:17</v>
      </c>
      <c r="B7085" s="4">
        <v>42909</v>
      </c>
      <c r="C7085" s="650" t="s">
        <v>1147</v>
      </c>
      <c r="D7085" s="648" t="s">
        <v>56</v>
      </c>
      <c r="E7085" s="648">
        <f>VLOOKUP(D7085,ID對照表!A:B,2,FALSE)</f>
        <v>31</v>
      </c>
      <c r="F7085" s="648">
        <f>VLOOKUP($A7085,PH!$A:$H,5,TRUE)</f>
        <v>7.48</v>
      </c>
      <c r="G7085" s="648">
        <f>VLOOKUP($A7085,PH!$A:$H,6,TRUE)</f>
        <v>32</v>
      </c>
      <c r="H7085" s="648">
        <f>VLOOKUP($A7085,PH!$A:$H,7,TRUE)</f>
        <v>30.31</v>
      </c>
      <c r="I7085" s="648">
        <f>VLOOKUP($A7085,PH!$A:$H,8,TRUE)</f>
        <v>74.930000000000007</v>
      </c>
    </row>
    <row r="7086" spans="1:9" x14ac:dyDescent="0.25">
      <c r="A7086" s="648" t="str">
        <f t="shared" si="110"/>
        <v>2017/06/23-21:02:42</v>
      </c>
      <c r="B7086" s="4">
        <v>42909</v>
      </c>
      <c r="C7086" s="650" t="s">
        <v>1148</v>
      </c>
      <c r="D7086" s="648" t="s">
        <v>56</v>
      </c>
      <c r="E7086" s="648">
        <f>VLOOKUP(D7086,ID對照表!A:B,2,FALSE)</f>
        <v>31</v>
      </c>
      <c r="F7086" s="648">
        <f>VLOOKUP($A7086,PH!$A:$H,5,TRUE)</f>
        <v>7.48</v>
      </c>
      <c r="G7086" s="648">
        <f>VLOOKUP($A7086,PH!$A:$H,6,TRUE)</f>
        <v>32</v>
      </c>
      <c r="H7086" s="648">
        <f>VLOOKUP($A7086,PH!$A:$H,7,TRUE)</f>
        <v>30.31</v>
      </c>
      <c r="I7086" s="648">
        <f>VLOOKUP($A7086,PH!$A:$H,8,TRUE)</f>
        <v>74.930000000000007</v>
      </c>
    </row>
    <row r="7087" spans="1:9" x14ac:dyDescent="0.25">
      <c r="A7087" s="648" t="str">
        <f t="shared" si="110"/>
        <v>2017/06/23-21:13:35</v>
      </c>
      <c r="B7087" s="4">
        <v>42909</v>
      </c>
      <c r="C7087" s="650" t="s">
        <v>1149</v>
      </c>
      <c r="D7087" s="648" t="s">
        <v>93</v>
      </c>
      <c r="E7087" s="648">
        <f>VLOOKUP(D7087,ID對照表!A:B,2,FALSE)</f>
        <v>69</v>
      </c>
      <c r="F7087" s="648">
        <f>VLOOKUP($A7087,PH!$A:$H,5,TRUE)</f>
        <v>7.35</v>
      </c>
      <c r="G7087" s="648">
        <f>VLOOKUP($A7087,PH!$A:$H,6,TRUE)</f>
        <v>31.9</v>
      </c>
      <c r="H7087" s="648">
        <f>VLOOKUP($A7087,PH!$A:$H,7,TRUE)</f>
        <v>30.3</v>
      </c>
      <c r="I7087" s="648">
        <f>VLOOKUP($A7087,PH!$A:$H,8,TRUE)</f>
        <v>74.989999999999995</v>
      </c>
    </row>
    <row r="7088" spans="1:9" x14ac:dyDescent="0.25">
      <c r="A7088" s="648" t="str">
        <f t="shared" si="110"/>
        <v>2017/06/23-21:13:55</v>
      </c>
      <c r="B7088" s="4">
        <v>42909</v>
      </c>
      <c r="C7088" s="650" t="s">
        <v>1150</v>
      </c>
      <c r="D7088" s="648" t="s">
        <v>93</v>
      </c>
      <c r="E7088" s="648">
        <f>VLOOKUP(D7088,ID對照表!A:B,2,FALSE)</f>
        <v>69</v>
      </c>
      <c r="F7088" s="648">
        <f>VLOOKUP($A7088,PH!$A:$H,5,TRUE)</f>
        <v>7.35</v>
      </c>
      <c r="G7088" s="648">
        <f>VLOOKUP($A7088,PH!$A:$H,6,TRUE)</f>
        <v>31.9</v>
      </c>
      <c r="H7088" s="648">
        <f>VLOOKUP($A7088,PH!$A:$H,7,TRUE)</f>
        <v>30.3</v>
      </c>
      <c r="I7088" s="648">
        <f>VLOOKUP($A7088,PH!$A:$H,8,TRUE)</f>
        <v>74.989999999999995</v>
      </c>
    </row>
    <row r="7089" spans="1:9" x14ac:dyDescent="0.25">
      <c r="A7089" s="648" t="str">
        <f t="shared" si="110"/>
        <v>2017/06/23-21:14:41</v>
      </c>
      <c r="B7089" s="4">
        <v>42909</v>
      </c>
      <c r="C7089" s="650" t="s">
        <v>1151</v>
      </c>
      <c r="D7089" s="648" t="s">
        <v>93</v>
      </c>
      <c r="E7089" s="648">
        <f>VLOOKUP(D7089,ID對照表!A:B,2,FALSE)</f>
        <v>69</v>
      </c>
      <c r="F7089" s="648">
        <f>VLOOKUP($A7089,PH!$A:$H,5,TRUE)</f>
        <v>7.35</v>
      </c>
      <c r="G7089" s="648">
        <f>VLOOKUP($A7089,PH!$A:$H,6,TRUE)</f>
        <v>31.9</v>
      </c>
      <c r="H7089" s="648">
        <f>VLOOKUP($A7089,PH!$A:$H,7,TRUE)</f>
        <v>30.3</v>
      </c>
      <c r="I7089" s="648">
        <f>VLOOKUP($A7089,PH!$A:$H,8,TRUE)</f>
        <v>74.989999999999995</v>
      </c>
    </row>
    <row r="7090" spans="1:9" x14ac:dyDescent="0.25">
      <c r="A7090" s="648" t="str">
        <f t="shared" si="110"/>
        <v>2017/06/23-21:15:02</v>
      </c>
      <c r="B7090" s="4">
        <v>42909</v>
      </c>
      <c r="C7090" s="650" t="s">
        <v>1152</v>
      </c>
      <c r="D7090" s="648" t="s">
        <v>93</v>
      </c>
      <c r="E7090" s="648">
        <f>VLOOKUP(D7090,ID對照表!A:B,2,FALSE)</f>
        <v>69</v>
      </c>
      <c r="F7090" s="648">
        <f>VLOOKUP($A7090,PH!$A:$H,5,TRUE)</f>
        <v>7.35</v>
      </c>
      <c r="G7090" s="648">
        <f>VLOOKUP($A7090,PH!$A:$H,6,TRUE)</f>
        <v>31.9</v>
      </c>
      <c r="H7090" s="648">
        <f>VLOOKUP($A7090,PH!$A:$H,7,TRUE)</f>
        <v>30.3</v>
      </c>
      <c r="I7090" s="648">
        <f>VLOOKUP($A7090,PH!$A:$H,8,TRUE)</f>
        <v>74.989999999999995</v>
      </c>
    </row>
    <row r="7091" spans="1:9" x14ac:dyDescent="0.25">
      <c r="A7091" s="648" t="str">
        <f t="shared" si="110"/>
        <v>2017/06/23-21:18:55</v>
      </c>
      <c r="B7091" s="4">
        <v>42909</v>
      </c>
      <c r="C7091" s="650" t="s">
        <v>1153</v>
      </c>
      <c r="D7091" s="648" t="s">
        <v>93</v>
      </c>
      <c r="E7091" s="648">
        <f>VLOOKUP(D7091,ID對照表!A:B,2,FALSE)</f>
        <v>69</v>
      </c>
      <c r="F7091" s="648">
        <f>VLOOKUP($A7091,PH!$A:$H,5,TRUE)</f>
        <v>7.35</v>
      </c>
      <c r="G7091" s="648">
        <f>VLOOKUP($A7091,PH!$A:$H,6,TRUE)</f>
        <v>31.9</v>
      </c>
      <c r="H7091" s="648">
        <f>VLOOKUP($A7091,PH!$A:$H,7,TRUE)</f>
        <v>30.27</v>
      </c>
      <c r="I7091" s="648">
        <f>VLOOKUP($A7091,PH!$A:$H,8,TRUE)</f>
        <v>75.069999999999993</v>
      </c>
    </row>
    <row r="7092" spans="1:9" x14ac:dyDescent="0.25">
      <c r="A7092" s="648" t="str">
        <f t="shared" si="110"/>
        <v>2017/06/23-21:21:36</v>
      </c>
      <c r="B7092" s="4">
        <v>42909</v>
      </c>
      <c r="C7092" s="650" t="s">
        <v>1154</v>
      </c>
      <c r="D7092" s="648" t="s">
        <v>93</v>
      </c>
      <c r="E7092" s="648">
        <f>VLOOKUP(D7092,ID對照表!A:B,2,FALSE)</f>
        <v>69</v>
      </c>
      <c r="F7092" s="648">
        <f>VLOOKUP($A7092,PH!$A:$H,5,TRUE)</f>
        <v>7.35</v>
      </c>
      <c r="G7092" s="648">
        <f>VLOOKUP($A7092,PH!$A:$H,6,TRUE)</f>
        <v>31.9</v>
      </c>
      <c r="H7092" s="648">
        <f>VLOOKUP($A7092,PH!$A:$H,7,TRUE)</f>
        <v>30.27</v>
      </c>
      <c r="I7092" s="648">
        <f>VLOOKUP($A7092,PH!$A:$H,8,TRUE)</f>
        <v>75.069999999999993</v>
      </c>
    </row>
    <row r="7093" spans="1:9" x14ac:dyDescent="0.25">
      <c r="A7093" s="648" t="str">
        <f t="shared" si="110"/>
        <v>2017/06/23-21:23:08</v>
      </c>
      <c r="B7093" s="4">
        <v>42909</v>
      </c>
      <c r="C7093" s="650" t="s">
        <v>1155</v>
      </c>
      <c r="D7093" s="648" t="s">
        <v>93</v>
      </c>
      <c r="E7093" s="648">
        <f>VLOOKUP(D7093,ID對照表!A:B,2,FALSE)</f>
        <v>69</v>
      </c>
      <c r="F7093" s="648">
        <f>VLOOKUP($A7093,PH!$A:$H,5,TRUE)</f>
        <v>7.35</v>
      </c>
      <c r="G7093" s="648">
        <f>VLOOKUP($A7093,PH!$A:$H,6,TRUE)</f>
        <v>31.9</v>
      </c>
      <c r="H7093" s="648">
        <f>VLOOKUP($A7093,PH!$A:$H,7,TRUE)</f>
        <v>30.27</v>
      </c>
      <c r="I7093" s="648">
        <f>VLOOKUP($A7093,PH!$A:$H,8,TRUE)</f>
        <v>75.069999999999993</v>
      </c>
    </row>
    <row r="7094" spans="1:9" x14ac:dyDescent="0.25">
      <c r="A7094" s="648" t="str">
        <f t="shared" si="110"/>
        <v>2017/06/23-21:32:34</v>
      </c>
      <c r="B7094" s="4">
        <v>42909</v>
      </c>
      <c r="C7094" s="650" t="s">
        <v>1156</v>
      </c>
      <c r="D7094" s="648" t="s">
        <v>93</v>
      </c>
      <c r="E7094" s="648">
        <f>VLOOKUP(D7094,ID對照表!A:B,2,FALSE)</f>
        <v>69</v>
      </c>
      <c r="F7094" s="648">
        <f>VLOOKUP($A7094,PH!$A:$H,5,TRUE)</f>
        <v>7.37</v>
      </c>
      <c r="G7094" s="648">
        <f>VLOOKUP($A7094,PH!$A:$H,6,TRUE)</f>
        <v>31.8</v>
      </c>
      <c r="H7094" s="648">
        <f>VLOOKUP($A7094,PH!$A:$H,7,TRUE)</f>
        <v>30.18</v>
      </c>
      <c r="I7094" s="648">
        <f>VLOOKUP($A7094,PH!$A:$H,8,TRUE)</f>
        <v>75.3</v>
      </c>
    </row>
    <row r="7095" spans="1:9" x14ac:dyDescent="0.25">
      <c r="A7095" s="648" t="str">
        <f t="shared" si="110"/>
        <v>2017/06/23-21:32:48</v>
      </c>
      <c r="B7095" s="4">
        <v>42909</v>
      </c>
      <c r="C7095" s="650" t="s">
        <v>1157</v>
      </c>
      <c r="D7095" s="648" t="s">
        <v>93</v>
      </c>
      <c r="E7095" s="648">
        <f>VLOOKUP(D7095,ID對照表!A:B,2,FALSE)</f>
        <v>69</v>
      </c>
      <c r="F7095" s="648">
        <f>VLOOKUP($A7095,PH!$A:$H,5,TRUE)</f>
        <v>7.37</v>
      </c>
      <c r="G7095" s="648">
        <f>VLOOKUP($A7095,PH!$A:$H,6,TRUE)</f>
        <v>31.8</v>
      </c>
      <c r="H7095" s="648">
        <f>VLOOKUP($A7095,PH!$A:$H,7,TRUE)</f>
        <v>30.18</v>
      </c>
      <c r="I7095" s="648">
        <f>VLOOKUP($A7095,PH!$A:$H,8,TRUE)</f>
        <v>75.3</v>
      </c>
    </row>
    <row r="7096" spans="1:9" x14ac:dyDescent="0.25">
      <c r="A7096" s="648" t="str">
        <f t="shared" si="110"/>
        <v>2017/06/23-21:33:10</v>
      </c>
      <c r="B7096" s="4">
        <v>42909</v>
      </c>
      <c r="C7096" s="650" t="s">
        <v>1158</v>
      </c>
      <c r="D7096" s="648" t="s">
        <v>93</v>
      </c>
      <c r="E7096" s="648">
        <f>VLOOKUP(D7096,ID對照表!A:B,2,FALSE)</f>
        <v>69</v>
      </c>
      <c r="F7096" s="648">
        <f>VLOOKUP($A7096,PH!$A:$H,5,TRUE)</f>
        <v>7.37</v>
      </c>
      <c r="G7096" s="648">
        <f>VLOOKUP($A7096,PH!$A:$H,6,TRUE)</f>
        <v>31.8</v>
      </c>
      <c r="H7096" s="648">
        <f>VLOOKUP($A7096,PH!$A:$H,7,TRUE)</f>
        <v>30.18</v>
      </c>
      <c r="I7096" s="648">
        <f>VLOOKUP($A7096,PH!$A:$H,8,TRUE)</f>
        <v>75.3</v>
      </c>
    </row>
    <row r="7097" spans="1:9" x14ac:dyDescent="0.25">
      <c r="A7097" s="648" t="str">
        <f t="shared" si="110"/>
        <v>2017/06/23-21:33:20</v>
      </c>
      <c r="B7097" s="4">
        <v>42909</v>
      </c>
      <c r="C7097" s="650" t="s">
        <v>1159</v>
      </c>
      <c r="D7097" s="648" t="s">
        <v>93</v>
      </c>
      <c r="E7097" s="648">
        <f>VLOOKUP(D7097,ID對照表!A:B,2,FALSE)</f>
        <v>69</v>
      </c>
      <c r="F7097" s="648">
        <f>VLOOKUP($A7097,PH!$A:$H,5,TRUE)</f>
        <v>7.37</v>
      </c>
      <c r="G7097" s="648">
        <f>VLOOKUP($A7097,PH!$A:$H,6,TRUE)</f>
        <v>31.8</v>
      </c>
      <c r="H7097" s="648">
        <f>VLOOKUP($A7097,PH!$A:$H,7,TRUE)</f>
        <v>30.18</v>
      </c>
      <c r="I7097" s="648">
        <f>VLOOKUP($A7097,PH!$A:$H,8,TRUE)</f>
        <v>75.3</v>
      </c>
    </row>
    <row r="7098" spans="1:9" x14ac:dyDescent="0.25">
      <c r="A7098" s="648" t="str">
        <f t="shared" si="110"/>
        <v>2017/06/23-21:33:34</v>
      </c>
      <c r="B7098" s="4">
        <v>42909</v>
      </c>
      <c r="C7098" s="650" t="s">
        <v>1160</v>
      </c>
      <c r="D7098" s="648" t="s">
        <v>93</v>
      </c>
      <c r="E7098" s="648">
        <f>VLOOKUP(D7098,ID對照表!A:B,2,FALSE)</f>
        <v>69</v>
      </c>
      <c r="F7098" s="648">
        <f>VLOOKUP($A7098,PH!$A:$H,5,TRUE)</f>
        <v>7.37</v>
      </c>
      <c r="G7098" s="648">
        <f>VLOOKUP($A7098,PH!$A:$H,6,TRUE)</f>
        <v>31.8</v>
      </c>
      <c r="H7098" s="648">
        <f>VLOOKUP($A7098,PH!$A:$H,7,TRUE)</f>
        <v>30.18</v>
      </c>
      <c r="I7098" s="648">
        <f>VLOOKUP($A7098,PH!$A:$H,8,TRUE)</f>
        <v>75.3</v>
      </c>
    </row>
    <row r="7099" spans="1:9" x14ac:dyDescent="0.25">
      <c r="A7099" s="648" t="str">
        <f t="shared" si="110"/>
        <v>2017/06/23-21:33:38</v>
      </c>
      <c r="B7099" s="4">
        <v>42909</v>
      </c>
      <c r="C7099" s="650" t="s">
        <v>1161</v>
      </c>
      <c r="D7099" s="648" t="s">
        <v>93</v>
      </c>
      <c r="E7099" s="648">
        <f>VLOOKUP(D7099,ID對照表!A:B,2,FALSE)</f>
        <v>69</v>
      </c>
      <c r="F7099" s="648">
        <f>VLOOKUP($A7099,PH!$A:$H,5,TRUE)</f>
        <v>7.37</v>
      </c>
      <c r="G7099" s="648">
        <f>VLOOKUP($A7099,PH!$A:$H,6,TRUE)</f>
        <v>31.8</v>
      </c>
      <c r="H7099" s="648">
        <f>VLOOKUP($A7099,PH!$A:$H,7,TRUE)</f>
        <v>30.18</v>
      </c>
      <c r="I7099" s="648">
        <f>VLOOKUP($A7099,PH!$A:$H,8,TRUE)</f>
        <v>75.3</v>
      </c>
    </row>
    <row r="7100" spans="1:9" x14ac:dyDescent="0.25">
      <c r="A7100" s="648" t="str">
        <f t="shared" si="110"/>
        <v>2017/06/23-21:33:48</v>
      </c>
      <c r="B7100" s="4">
        <v>42909</v>
      </c>
      <c r="C7100" s="650" t="s">
        <v>1162</v>
      </c>
      <c r="D7100" s="648" t="s">
        <v>93</v>
      </c>
      <c r="E7100" s="648">
        <f>VLOOKUP(D7100,ID對照表!A:B,2,FALSE)</f>
        <v>69</v>
      </c>
      <c r="F7100" s="648">
        <f>VLOOKUP($A7100,PH!$A:$H,5,TRUE)</f>
        <v>7.37</v>
      </c>
      <c r="G7100" s="648">
        <f>VLOOKUP($A7100,PH!$A:$H,6,TRUE)</f>
        <v>31.8</v>
      </c>
      <c r="H7100" s="648">
        <f>VLOOKUP($A7100,PH!$A:$H,7,TRUE)</f>
        <v>30.18</v>
      </c>
      <c r="I7100" s="648">
        <f>VLOOKUP($A7100,PH!$A:$H,8,TRUE)</f>
        <v>75.3</v>
      </c>
    </row>
    <row r="7101" spans="1:9" x14ac:dyDescent="0.25">
      <c r="A7101" s="648" t="str">
        <f t="shared" si="110"/>
        <v>2017/06/23-21:33:51</v>
      </c>
      <c r="B7101" s="4">
        <v>42909</v>
      </c>
      <c r="C7101" s="650" t="s">
        <v>1025</v>
      </c>
      <c r="D7101" s="648" t="s">
        <v>93</v>
      </c>
      <c r="E7101" s="648">
        <f>VLOOKUP(D7101,ID對照表!A:B,2,FALSE)</f>
        <v>69</v>
      </c>
      <c r="F7101" s="648">
        <f>VLOOKUP($A7101,PH!$A:$H,5,TRUE)</f>
        <v>7.37</v>
      </c>
      <c r="G7101" s="648">
        <f>VLOOKUP($A7101,PH!$A:$H,6,TRUE)</f>
        <v>31.8</v>
      </c>
      <c r="H7101" s="648">
        <f>VLOOKUP($A7101,PH!$A:$H,7,TRUE)</f>
        <v>30.18</v>
      </c>
      <c r="I7101" s="648">
        <f>VLOOKUP($A7101,PH!$A:$H,8,TRUE)</f>
        <v>75.3</v>
      </c>
    </row>
    <row r="7102" spans="1:9" x14ac:dyDescent="0.25">
      <c r="A7102" s="648" t="str">
        <f t="shared" si="110"/>
        <v>2017/06/23-21:33:53</v>
      </c>
      <c r="B7102" s="4">
        <v>42909</v>
      </c>
      <c r="C7102" s="650" t="s">
        <v>1163</v>
      </c>
      <c r="D7102" s="648" t="s">
        <v>93</v>
      </c>
      <c r="E7102" s="648">
        <f>VLOOKUP(D7102,ID對照表!A:B,2,FALSE)</f>
        <v>69</v>
      </c>
      <c r="F7102" s="648">
        <f>VLOOKUP($A7102,PH!$A:$H,5,TRUE)</f>
        <v>7.37</v>
      </c>
      <c r="G7102" s="648">
        <f>VLOOKUP($A7102,PH!$A:$H,6,TRUE)</f>
        <v>31.8</v>
      </c>
      <c r="H7102" s="648">
        <f>VLOOKUP($A7102,PH!$A:$H,7,TRUE)</f>
        <v>30.18</v>
      </c>
      <c r="I7102" s="648">
        <f>VLOOKUP($A7102,PH!$A:$H,8,TRUE)</f>
        <v>75.3</v>
      </c>
    </row>
    <row r="7103" spans="1:9" x14ac:dyDescent="0.25">
      <c r="A7103" s="648" t="str">
        <f t="shared" si="110"/>
        <v>2017/06/23-21:34:10</v>
      </c>
      <c r="B7103" s="4">
        <v>42909</v>
      </c>
      <c r="C7103" s="650" t="s">
        <v>1164</v>
      </c>
      <c r="D7103" s="648" t="s">
        <v>93</v>
      </c>
      <c r="E7103" s="648">
        <f>VLOOKUP(D7103,ID對照表!A:B,2,FALSE)</f>
        <v>69</v>
      </c>
      <c r="F7103" s="648">
        <f>VLOOKUP($A7103,PH!$A:$H,5,TRUE)</f>
        <v>7.37</v>
      </c>
      <c r="G7103" s="648">
        <f>VLOOKUP($A7103,PH!$A:$H,6,TRUE)</f>
        <v>31.8</v>
      </c>
      <c r="H7103" s="648">
        <f>VLOOKUP($A7103,PH!$A:$H,7,TRUE)</f>
        <v>30.18</v>
      </c>
      <c r="I7103" s="648">
        <f>VLOOKUP($A7103,PH!$A:$H,8,TRUE)</f>
        <v>75.3</v>
      </c>
    </row>
    <row r="7104" spans="1:9" x14ac:dyDescent="0.25">
      <c r="A7104" s="648" t="str">
        <f t="shared" si="110"/>
        <v>2017/06/23-21:34:19</v>
      </c>
      <c r="B7104" s="4">
        <v>42909</v>
      </c>
      <c r="C7104" s="650" t="s">
        <v>1165</v>
      </c>
      <c r="D7104" s="648" t="s">
        <v>93</v>
      </c>
      <c r="E7104" s="648">
        <f>VLOOKUP(D7104,ID對照表!A:B,2,FALSE)</f>
        <v>69</v>
      </c>
      <c r="F7104" s="648">
        <f>VLOOKUP($A7104,PH!$A:$H,5,TRUE)</f>
        <v>7.37</v>
      </c>
      <c r="G7104" s="648">
        <f>VLOOKUP($A7104,PH!$A:$H,6,TRUE)</f>
        <v>31.8</v>
      </c>
      <c r="H7104" s="648">
        <f>VLOOKUP($A7104,PH!$A:$H,7,TRUE)</f>
        <v>30.18</v>
      </c>
      <c r="I7104" s="648">
        <f>VLOOKUP($A7104,PH!$A:$H,8,TRUE)</f>
        <v>75.3</v>
      </c>
    </row>
    <row r="7105" spans="1:9" x14ac:dyDescent="0.25">
      <c r="A7105" s="648" t="str">
        <f t="shared" si="110"/>
        <v>2017/06/23-21:34:20</v>
      </c>
      <c r="B7105" s="4">
        <v>42909</v>
      </c>
      <c r="C7105" s="650" t="s">
        <v>1166</v>
      </c>
      <c r="D7105" s="648" t="s">
        <v>93</v>
      </c>
      <c r="E7105" s="648">
        <f>VLOOKUP(D7105,ID對照表!A:B,2,FALSE)</f>
        <v>69</v>
      </c>
      <c r="F7105" s="648">
        <f>VLOOKUP($A7105,PH!$A:$H,5,TRUE)</f>
        <v>7.37</v>
      </c>
      <c r="G7105" s="648">
        <f>VLOOKUP($A7105,PH!$A:$H,6,TRUE)</f>
        <v>31.8</v>
      </c>
      <c r="H7105" s="648">
        <f>VLOOKUP($A7105,PH!$A:$H,7,TRUE)</f>
        <v>30.18</v>
      </c>
      <c r="I7105" s="648">
        <f>VLOOKUP($A7105,PH!$A:$H,8,TRUE)</f>
        <v>75.3</v>
      </c>
    </row>
    <row r="7106" spans="1:9" x14ac:dyDescent="0.25">
      <c r="A7106" s="648" t="str">
        <f t="shared" ref="A7106:A7169" si="111">TEXT(B7106,"yyyy/mm/dd")&amp;"-"&amp;TEXT(C7106,"hh:mm:ss")</f>
        <v>2017/06/23-21:34:24</v>
      </c>
      <c r="B7106" s="4">
        <v>42909</v>
      </c>
      <c r="C7106" s="650" t="s">
        <v>336</v>
      </c>
      <c r="D7106" s="648" t="s">
        <v>93</v>
      </c>
      <c r="E7106" s="648">
        <f>VLOOKUP(D7106,ID對照表!A:B,2,FALSE)</f>
        <v>69</v>
      </c>
      <c r="F7106" s="648">
        <f>VLOOKUP($A7106,PH!$A:$H,5,TRUE)</f>
        <v>7.37</v>
      </c>
      <c r="G7106" s="648">
        <f>VLOOKUP($A7106,PH!$A:$H,6,TRUE)</f>
        <v>31.8</v>
      </c>
      <c r="H7106" s="648">
        <f>VLOOKUP($A7106,PH!$A:$H,7,TRUE)</f>
        <v>30.18</v>
      </c>
      <c r="I7106" s="648">
        <f>VLOOKUP($A7106,PH!$A:$H,8,TRUE)</f>
        <v>75.3</v>
      </c>
    </row>
    <row r="7107" spans="1:9" x14ac:dyDescent="0.25">
      <c r="A7107" s="648" t="str">
        <f t="shared" si="111"/>
        <v>2017/06/23-21:36:23</v>
      </c>
      <c r="B7107" s="4">
        <v>42909</v>
      </c>
      <c r="C7107" s="650" t="s">
        <v>1167</v>
      </c>
      <c r="D7107" s="648" t="s">
        <v>93</v>
      </c>
      <c r="E7107" s="648">
        <f>VLOOKUP(D7107,ID對照表!A:B,2,FALSE)</f>
        <v>69</v>
      </c>
      <c r="F7107" s="648">
        <f>VLOOKUP($A7107,PH!$A:$H,5,TRUE)</f>
        <v>7.45</v>
      </c>
      <c r="G7107" s="648">
        <f>VLOOKUP($A7107,PH!$A:$H,6,TRUE)</f>
        <v>31.8</v>
      </c>
      <c r="H7107" s="648">
        <f>VLOOKUP($A7107,PH!$A:$H,7,TRUE)</f>
        <v>30.21</v>
      </c>
      <c r="I7107" s="648">
        <f>VLOOKUP($A7107,PH!$A:$H,8,TRUE)</f>
        <v>75.709999999999994</v>
      </c>
    </row>
    <row r="7108" spans="1:9" x14ac:dyDescent="0.25">
      <c r="A7108" s="648" t="str">
        <f t="shared" si="111"/>
        <v>2017/06/23-21:36:58</v>
      </c>
      <c r="B7108" s="4">
        <v>42909</v>
      </c>
      <c r="C7108" s="650" t="s">
        <v>1168</v>
      </c>
      <c r="D7108" s="648" t="s">
        <v>93</v>
      </c>
      <c r="E7108" s="648">
        <f>VLOOKUP(D7108,ID對照表!A:B,2,FALSE)</f>
        <v>69</v>
      </c>
      <c r="F7108" s="648">
        <f>VLOOKUP($A7108,PH!$A:$H,5,TRUE)</f>
        <v>7.45</v>
      </c>
      <c r="G7108" s="648">
        <f>VLOOKUP($A7108,PH!$A:$H,6,TRUE)</f>
        <v>31.8</v>
      </c>
      <c r="H7108" s="648">
        <f>VLOOKUP($A7108,PH!$A:$H,7,TRUE)</f>
        <v>30.21</v>
      </c>
      <c r="I7108" s="648">
        <f>VLOOKUP($A7108,PH!$A:$H,8,TRUE)</f>
        <v>75.709999999999994</v>
      </c>
    </row>
    <row r="7109" spans="1:9" x14ac:dyDescent="0.25">
      <c r="A7109" s="648" t="str">
        <f t="shared" si="111"/>
        <v>2017/06/23-21:37:26</v>
      </c>
      <c r="B7109" s="4">
        <v>42909</v>
      </c>
      <c r="C7109" s="650" t="s">
        <v>1169</v>
      </c>
      <c r="D7109" s="648" t="s">
        <v>93</v>
      </c>
      <c r="E7109" s="648">
        <f>VLOOKUP(D7109,ID對照表!A:B,2,FALSE)</f>
        <v>69</v>
      </c>
      <c r="F7109" s="648">
        <f>VLOOKUP($A7109,PH!$A:$H,5,TRUE)</f>
        <v>7.45</v>
      </c>
      <c r="G7109" s="648">
        <f>VLOOKUP($A7109,PH!$A:$H,6,TRUE)</f>
        <v>31.8</v>
      </c>
      <c r="H7109" s="648">
        <f>VLOOKUP($A7109,PH!$A:$H,7,TRUE)</f>
        <v>30.21</v>
      </c>
      <c r="I7109" s="648">
        <f>VLOOKUP($A7109,PH!$A:$H,8,TRUE)</f>
        <v>75.709999999999994</v>
      </c>
    </row>
    <row r="7110" spans="1:9" x14ac:dyDescent="0.25">
      <c r="A7110" s="648" t="str">
        <f t="shared" si="111"/>
        <v>2017/06/23-21:37:39</v>
      </c>
      <c r="B7110" s="4">
        <v>42909</v>
      </c>
      <c r="C7110" s="650" t="s">
        <v>1170</v>
      </c>
      <c r="D7110" s="648" t="s">
        <v>93</v>
      </c>
      <c r="E7110" s="648">
        <f>VLOOKUP(D7110,ID對照表!A:B,2,FALSE)</f>
        <v>69</v>
      </c>
      <c r="F7110" s="648">
        <f>VLOOKUP($A7110,PH!$A:$H,5,TRUE)</f>
        <v>7.45</v>
      </c>
      <c r="G7110" s="648">
        <f>VLOOKUP($A7110,PH!$A:$H,6,TRUE)</f>
        <v>31.8</v>
      </c>
      <c r="H7110" s="648">
        <f>VLOOKUP($A7110,PH!$A:$H,7,TRUE)</f>
        <v>30.21</v>
      </c>
      <c r="I7110" s="648">
        <f>VLOOKUP($A7110,PH!$A:$H,8,TRUE)</f>
        <v>75.709999999999994</v>
      </c>
    </row>
    <row r="7111" spans="1:9" x14ac:dyDescent="0.25">
      <c r="A7111" s="648" t="str">
        <f t="shared" si="111"/>
        <v>2017/06/23-21:38:05</v>
      </c>
      <c r="B7111" s="4">
        <v>42909</v>
      </c>
      <c r="C7111" s="650" t="s">
        <v>1171</v>
      </c>
      <c r="D7111" s="648" t="s">
        <v>93</v>
      </c>
      <c r="E7111" s="648">
        <f>VLOOKUP(D7111,ID對照表!A:B,2,FALSE)</f>
        <v>69</v>
      </c>
      <c r="F7111" s="648">
        <f>VLOOKUP($A7111,PH!$A:$H,5,TRUE)</f>
        <v>7.45</v>
      </c>
      <c r="G7111" s="648">
        <f>VLOOKUP($A7111,PH!$A:$H,6,TRUE)</f>
        <v>31.8</v>
      </c>
      <c r="H7111" s="648">
        <f>VLOOKUP($A7111,PH!$A:$H,7,TRUE)</f>
        <v>30.21</v>
      </c>
      <c r="I7111" s="648">
        <f>VLOOKUP($A7111,PH!$A:$H,8,TRUE)</f>
        <v>75.709999999999994</v>
      </c>
    </row>
    <row r="7112" spans="1:9" x14ac:dyDescent="0.25">
      <c r="A7112" s="648" t="str">
        <f t="shared" si="111"/>
        <v>2017/06/23-21:43:58</v>
      </c>
      <c r="B7112" s="4">
        <v>42909</v>
      </c>
      <c r="C7112" s="650" t="s">
        <v>1172</v>
      </c>
      <c r="D7112" s="648" t="s">
        <v>74</v>
      </c>
      <c r="E7112" s="648">
        <f>VLOOKUP(D7112,ID對照表!A:B,2,FALSE)</f>
        <v>49</v>
      </c>
      <c r="F7112" s="648">
        <f>VLOOKUP($A7112,PH!$A:$H,5,TRUE)</f>
        <v>7.45</v>
      </c>
      <c r="G7112" s="648">
        <f>VLOOKUP($A7112,PH!$A:$H,6,TRUE)</f>
        <v>31.8</v>
      </c>
      <c r="H7112" s="648">
        <f>VLOOKUP($A7112,PH!$A:$H,7,TRUE)</f>
        <v>30.21</v>
      </c>
      <c r="I7112" s="648">
        <f>VLOOKUP($A7112,PH!$A:$H,8,TRUE)</f>
        <v>75.709999999999994</v>
      </c>
    </row>
    <row r="7113" spans="1:9" x14ac:dyDescent="0.25">
      <c r="A7113" s="648" t="str">
        <f t="shared" si="111"/>
        <v>2017/06/23-21:46:01</v>
      </c>
      <c r="B7113" s="4">
        <v>42909</v>
      </c>
      <c r="C7113" s="650" t="s">
        <v>1173</v>
      </c>
      <c r="D7113" s="648" t="s">
        <v>74</v>
      </c>
      <c r="E7113" s="648">
        <f>VLOOKUP(D7113,ID對照表!A:B,2,FALSE)</f>
        <v>49</v>
      </c>
      <c r="F7113" s="648">
        <f>VLOOKUP($A7113,PH!$A:$H,5,TRUE)</f>
        <v>7.38</v>
      </c>
      <c r="G7113" s="648">
        <f>VLOOKUP($A7113,PH!$A:$H,6,TRUE)</f>
        <v>31.7</v>
      </c>
      <c r="H7113" s="648">
        <f>VLOOKUP($A7113,PH!$A:$H,7,TRUE)</f>
        <v>30.16</v>
      </c>
      <c r="I7113" s="648">
        <f>VLOOKUP($A7113,PH!$A:$H,8,TRUE)</f>
        <v>75.09</v>
      </c>
    </row>
    <row r="7114" spans="1:9" x14ac:dyDescent="0.25">
      <c r="A7114" s="648" t="str">
        <f t="shared" si="111"/>
        <v>2017/06/23-21:47:40</v>
      </c>
      <c r="B7114" s="4">
        <v>42909</v>
      </c>
      <c r="C7114" s="650" t="s">
        <v>1174</v>
      </c>
      <c r="D7114" s="648" t="s">
        <v>33</v>
      </c>
      <c r="E7114" s="648">
        <f>VLOOKUP(D7114,ID對照表!A:B,2,FALSE)</f>
        <v>13</v>
      </c>
      <c r="F7114" s="648">
        <f>VLOOKUP($A7114,PH!$A:$H,5,TRUE)</f>
        <v>7.38</v>
      </c>
      <c r="G7114" s="648">
        <f>VLOOKUP($A7114,PH!$A:$H,6,TRUE)</f>
        <v>31.7</v>
      </c>
      <c r="H7114" s="648">
        <f>VLOOKUP($A7114,PH!$A:$H,7,TRUE)</f>
        <v>30.16</v>
      </c>
      <c r="I7114" s="648">
        <f>VLOOKUP($A7114,PH!$A:$H,8,TRUE)</f>
        <v>75.09</v>
      </c>
    </row>
    <row r="7115" spans="1:9" x14ac:dyDescent="0.25">
      <c r="A7115" s="648" t="str">
        <f t="shared" si="111"/>
        <v>2017/06/23-21:47:42</v>
      </c>
      <c r="B7115" s="4">
        <v>42909</v>
      </c>
      <c r="C7115" s="650" t="s">
        <v>1175</v>
      </c>
      <c r="D7115" s="648" t="s">
        <v>33</v>
      </c>
      <c r="E7115" s="648">
        <f>VLOOKUP(D7115,ID對照表!A:B,2,FALSE)</f>
        <v>13</v>
      </c>
      <c r="F7115" s="648">
        <f>VLOOKUP($A7115,PH!$A:$H,5,TRUE)</f>
        <v>7.38</v>
      </c>
      <c r="G7115" s="648">
        <f>VLOOKUP($A7115,PH!$A:$H,6,TRUE)</f>
        <v>31.7</v>
      </c>
      <c r="H7115" s="648">
        <f>VLOOKUP($A7115,PH!$A:$H,7,TRUE)</f>
        <v>30.16</v>
      </c>
      <c r="I7115" s="648">
        <f>VLOOKUP($A7115,PH!$A:$H,8,TRUE)</f>
        <v>75.09</v>
      </c>
    </row>
    <row r="7116" spans="1:9" x14ac:dyDescent="0.25">
      <c r="A7116" s="648" t="str">
        <f t="shared" si="111"/>
        <v>2017/06/23-21:50:38</v>
      </c>
      <c r="B7116" s="4">
        <v>42909</v>
      </c>
      <c r="C7116" s="650" t="s">
        <v>1176</v>
      </c>
      <c r="D7116" s="648" t="s">
        <v>33</v>
      </c>
      <c r="E7116" s="648">
        <f>VLOOKUP(D7116,ID對照表!A:B,2,FALSE)</f>
        <v>13</v>
      </c>
      <c r="F7116" s="648">
        <f>VLOOKUP($A7116,PH!$A:$H,5,TRUE)</f>
        <v>7.38</v>
      </c>
      <c r="G7116" s="648">
        <f>VLOOKUP($A7116,PH!$A:$H,6,TRUE)</f>
        <v>31.7</v>
      </c>
      <c r="H7116" s="648">
        <f>VLOOKUP($A7116,PH!$A:$H,7,TRUE)</f>
        <v>30.16</v>
      </c>
      <c r="I7116" s="648">
        <f>VLOOKUP($A7116,PH!$A:$H,8,TRUE)</f>
        <v>75.09</v>
      </c>
    </row>
    <row r="7117" spans="1:9" x14ac:dyDescent="0.25">
      <c r="A7117" s="648" t="str">
        <f t="shared" si="111"/>
        <v>2017/06/23-21:51:06</v>
      </c>
      <c r="B7117" s="4">
        <v>42909</v>
      </c>
      <c r="C7117" s="650" t="s">
        <v>1177</v>
      </c>
      <c r="D7117" s="648" t="s">
        <v>33</v>
      </c>
      <c r="E7117" s="648">
        <f>VLOOKUP(D7117,ID對照表!A:B,2,FALSE)</f>
        <v>13</v>
      </c>
      <c r="F7117" s="648">
        <f>VLOOKUP($A7117,PH!$A:$H,5,TRUE)</f>
        <v>7.38</v>
      </c>
      <c r="G7117" s="648">
        <f>VLOOKUP($A7117,PH!$A:$H,6,TRUE)</f>
        <v>31.7</v>
      </c>
      <c r="H7117" s="648">
        <f>VLOOKUP($A7117,PH!$A:$H,7,TRUE)</f>
        <v>30.16</v>
      </c>
      <c r="I7117" s="648">
        <f>VLOOKUP($A7117,PH!$A:$H,8,TRUE)</f>
        <v>75.09</v>
      </c>
    </row>
    <row r="7118" spans="1:9" x14ac:dyDescent="0.25">
      <c r="A7118" s="648" t="str">
        <f t="shared" si="111"/>
        <v>2017/06/23-21:53:33</v>
      </c>
      <c r="B7118" s="4">
        <v>42909</v>
      </c>
      <c r="C7118" s="650" t="s">
        <v>1178</v>
      </c>
      <c r="D7118" s="648" t="s">
        <v>33</v>
      </c>
      <c r="E7118" s="648">
        <f>VLOOKUP(D7118,ID對照表!A:B,2,FALSE)</f>
        <v>13</v>
      </c>
      <c r="F7118" s="648">
        <f>VLOOKUP($A7118,PH!$A:$H,5,TRUE)</f>
        <v>7.38</v>
      </c>
      <c r="G7118" s="648">
        <f>VLOOKUP($A7118,PH!$A:$H,6,TRUE)</f>
        <v>31.7</v>
      </c>
      <c r="H7118" s="648">
        <f>VLOOKUP($A7118,PH!$A:$H,7,TRUE)</f>
        <v>30.16</v>
      </c>
      <c r="I7118" s="648">
        <f>VLOOKUP($A7118,PH!$A:$H,8,TRUE)</f>
        <v>75.09</v>
      </c>
    </row>
    <row r="7119" spans="1:9" x14ac:dyDescent="0.25">
      <c r="A7119" s="648" t="str">
        <f t="shared" si="111"/>
        <v>2017/06/23-21:54:16</v>
      </c>
      <c r="B7119" s="4">
        <v>42909</v>
      </c>
      <c r="C7119" s="650" t="s">
        <v>1179</v>
      </c>
      <c r="D7119" s="648" t="s">
        <v>33</v>
      </c>
      <c r="E7119" s="648">
        <f>VLOOKUP(D7119,ID對照表!A:B,2,FALSE)</f>
        <v>13</v>
      </c>
      <c r="F7119" s="648">
        <f>VLOOKUP($A7119,PH!$A:$H,5,TRUE)</f>
        <v>7.38</v>
      </c>
      <c r="G7119" s="648">
        <f>VLOOKUP($A7119,PH!$A:$H,6,TRUE)</f>
        <v>31.7</v>
      </c>
      <c r="H7119" s="648">
        <f>VLOOKUP($A7119,PH!$A:$H,7,TRUE)</f>
        <v>30.16</v>
      </c>
      <c r="I7119" s="648">
        <f>VLOOKUP($A7119,PH!$A:$H,8,TRUE)</f>
        <v>75.09</v>
      </c>
    </row>
    <row r="7120" spans="1:9" x14ac:dyDescent="0.25">
      <c r="A7120" s="648" t="str">
        <f t="shared" si="111"/>
        <v>2017/06/23-21:54:57</v>
      </c>
      <c r="B7120" s="4">
        <v>42909</v>
      </c>
      <c r="C7120" s="650" t="s">
        <v>1180</v>
      </c>
      <c r="D7120" s="648" t="s">
        <v>33</v>
      </c>
      <c r="E7120" s="648">
        <f>VLOOKUP(D7120,ID對照表!A:B,2,FALSE)</f>
        <v>13</v>
      </c>
      <c r="F7120" s="648">
        <f>VLOOKUP($A7120,PH!$A:$H,5,TRUE)</f>
        <v>7.38</v>
      </c>
      <c r="G7120" s="648">
        <f>VLOOKUP($A7120,PH!$A:$H,6,TRUE)</f>
        <v>31.7</v>
      </c>
      <c r="H7120" s="648">
        <f>VLOOKUP($A7120,PH!$A:$H,7,TRUE)</f>
        <v>30.16</v>
      </c>
      <c r="I7120" s="648">
        <f>VLOOKUP($A7120,PH!$A:$H,8,TRUE)</f>
        <v>75.09</v>
      </c>
    </row>
    <row r="7121" spans="1:9" x14ac:dyDescent="0.25">
      <c r="A7121" s="648" t="str">
        <f t="shared" si="111"/>
        <v>2017/06/23-21:55:01</v>
      </c>
      <c r="B7121" s="4">
        <v>42909</v>
      </c>
      <c r="C7121" s="650" t="s">
        <v>1181</v>
      </c>
      <c r="D7121" s="648" t="s">
        <v>33</v>
      </c>
      <c r="E7121" s="648">
        <f>VLOOKUP(D7121,ID對照表!A:B,2,FALSE)</f>
        <v>13</v>
      </c>
      <c r="F7121" s="648">
        <f>VLOOKUP($A7121,PH!$A:$H,5,TRUE)</f>
        <v>7.38</v>
      </c>
      <c r="G7121" s="648">
        <f>VLOOKUP($A7121,PH!$A:$H,6,TRUE)</f>
        <v>31.7</v>
      </c>
      <c r="H7121" s="648">
        <f>VLOOKUP($A7121,PH!$A:$H,7,TRUE)</f>
        <v>30.16</v>
      </c>
      <c r="I7121" s="648">
        <f>VLOOKUP($A7121,PH!$A:$H,8,TRUE)</f>
        <v>75.09</v>
      </c>
    </row>
    <row r="7122" spans="1:9" x14ac:dyDescent="0.25">
      <c r="A7122" s="648" t="str">
        <f t="shared" si="111"/>
        <v>2017/06/23-21:57:53</v>
      </c>
      <c r="B7122" s="4">
        <v>42909</v>
      </c>
      <c r="C7122" s="650" t="s">
        <v>344</v>
      </c>
      <c r="D7122" s="648" t="s">
        <v>33</v>
      </c>
      <c r="E7122" s="648">
        <f>VLOOKUP(D7122,ID對照表!A:B,2,FALSE)</f>
        <v>13</v>
      </c>
      <c r="F7122" s="648">
        <f>VLOOKUP($A7122,PH!$A:$H,5,TRUE)</f>
        <v>7.37</v>
      </c>
      <c r="G7122" s="648">
        <f>VLOOKUP($A7122,PH!$A:$H,6,TRUE)</f>
        <v>31.7</v>
      </c>
      <c r="H7122" s="648">
        <f>VLOOKUP($A7122,PH!$A:$H,7,TRUE)</f>
        <v>30.09</v>
      </c>
      <c r="I7122" s="648">
        <f>VLOOKUP($A7122,PH!$A:$H,8,TRUE)</f>
        <v>75.98</v>
      </c>
    </row>
    <row r="7123" spans="1:9" x14ac:dyDescent="0.25">
      <c r="A7123" s="648" t="str">
        <f t="shared" si="111"/>
        <v>2017/06/23-21:58:05</v>
      </c>
      <c r="B7123" s="4">
        <v>42909</v>
      </c>
      <c r="C7123" s="650" t="s">
        <v>1182</v>
      </c>
      <c r="D7123" s="648" t="s">
        <v>33</v>
      </c>
      <c r="E7123" s="648">
        <f>VLOOKUP(D7123,ID對照表!A:B,2,FALSE)</f>
        <v>13</v>
      </c>
      <c r="F7123" s="648">
        <f>VLOOKUP($A7123,PH!$A:$H,5,TRUE)</f>
        <v>7.37</v>
      </c>
      <c r="G7123" s="648">
        <f>VLOOKUP($A7123,PH!$A:$H,6,TRUE)</f>
        <v>31.7</v>
      </c>
      <c r="H7123" s="648">
        <f>VLOOKUP($A7123,PH!$A:$H,7,TRUE)</f>
        <v>30.09</v>
      </c>
      <c r="I7123" s="648">
        <f>VLOOKUP($A7123,PH!$A:$H,8,TRUE)</f>
        <v>75.98</v>
      </c>
    </row>
    <row r="7124" spans="1:9" x14ac:dyDescent="0.25">
      <c r="A7124" s="648" t="str">
        <f t="shared" si="111"/>
        <v>2017/06/23-22:12:17</v>
      </c>
      <c r="B7124" s="4">
        <v>42909</v>
      </c>
      <c r="C7124" s="650" t="s">
        <v>1183</v>
      </c>
      <c r="D7124" s="648" t="s">
        <v>71</v>
      </c>
      <c r="E7124" s="648">
        <f>VLOOKUP(D7124,ID對照表!A:B,2,FALSE)</f>
        <v>47</v>
      </c>
      <c r="F7124" s="648">
        <f>VLOOKUP($A7124,PH!$A:$H,5,TRUE)</f>
        <v>7.38</v>
      </c>
      <c r="G7124" s="648">
        <f>VLOOKUP($A7124,PH!$A:$H,6,TRUE)</f>
        <v>31.6</v>
      </c>
      <c r="H7124" s="648">
        <f>VLOOKUP($A7124,PH!$A:$H,7,TRUE)</f>
        <v>30.11</v>
      </c>
      <c r="I7124" s="648">
        <f>VLOOKUP($A7124,PH!$A:$H,8,TRUE)</f>
        <v>75.709999999999994</v>
      </c>
    </row>
    <row r="7125" spans="1:9" x14ac:dyDescent="0.25">
      <c r="A7125" s="648" t="str">
        <f t="shared" si="111"/>
        <v>2017/06/23-22:12:18</v>
      </c>
      <c r="B7125" s="4">
        <v>42909</v>
      </c>
      <c r="C7125" s="650" t="s">
        <v>1184</v>
      </c>
      <c r="D7125" s="648" t="s">
        <v>71</v>
      </c>
      <c r="E7125" s="648">
        <f>VLOOKUP(D7125,ID對照表!A:B,2,FALSE)</f>
        <v>47</v>
      </c>
      <c r="F7125" s="648">
        <f>VLOOKUP($A7125,PH!$A:$H,5,TRUE)</f>
        <v>7.38</v>
      </c>
      <c r="G7125" s="648">
        <f>VLOOKUP($A7125,PH!$A:$H,6,TRUE)</f>
        <v>31.6</v>
      </c>
      <c r="H7125" s="648">
        <f>VLOOKUP($A7125,PH!$A:$H,7,TRUE)</f>
        <v>30.11</v>
      </c>
      <c r="I7125" s="648">
        <f>VLOOKUP($A7125,PH!$A:$H,8,TRUE)</f>
        <v>75.709999999999994</v>
      </c>
    </row>
    <row r="7126" spans="1:9" x14ac:dyDescent="0.25">
      <c r="A7126" s="648" t="str">
        <f t="shared" si="111"/>
        <v>2017/06/23-22:28:41</v>
      </c>
      <c r="B7126" s="4">
        <v>42909</v>
      </c>
      <c r="C7126" s="650" t="s">
        <v>1185</v>
      </c>
      <c r="D7126" s="648" t="s">
        <v>74</v>
      </c>
      <c r="E7126" s="648">
        <f>VLOOKUP(D7126,ID對照表!A:B,2,FALSE)</f>
        <v>49</v>
      </c>
      <c r="F7126" s="648">
        <f>VLOOKUP($A7126,PH!$A:$H,5,TRUE)</f>
        <v>7.35</v>
      </c>
      <c r="G7126" s="648">
        <f>VLOOKUP($A7126,PH!$A:$H,6,TRUE)</f>
        <v>31.4</v>
      </c>
      <c r="H7126" s="648">
        <f>VLOOKUP($A7126,PH!$A:$H,7,TRUE)</f>
        <v>30.09</v>
      </c>
      <c r="I7126" s="648">
        <f>VLOOKUP($A7126,PH!$A:$H,8,TRUE)</f>
        <v>75.69</v>
      </c>
    </row>
    <row r="7127" spans="1:9" x14ac:dyDescent="0.25">
      <c r="A7127" s="648" t="str">
        <f t="shared" si="111"/>
        <v>2017/06/23-22:30:20</v>
      </c>
      <c r="B7127" s="4">
        <v>42909</v>
      </c>
      <c r="C7127" s="650" t="s">
        <v>909</v>
      </c>
      <c r="D7127" s="648" t="s">
        <v>74</v>
      </c>
      <c r="E7127" s="648">
        <f>VLOOKUP(D7127,ID對照表!A:B,2,FALSE)</f>
        <v>49</v>
      </c>
      <c r="F7127" s="648">
        <f>VLOOKUP($A7127,PH!$A:$H,5,TRUE)</f>
        <v>7.35</v>
      </c>
      <c r="G7127" s="648">
        <f>VLOOKUP($A7127,PH!$A:$H,6,TRUE)</f>
        <v>31.4</v>
      </c>
      <c r="H7127" s="648">
        <f>VLOOKUP($A7127,PH!$A:$H,7,TRUE)</f>
        <v>30.09</v>
      </c>
      <c r="I7127" s="648">
        <f>VLOOKUP($A7127,PH!$A:$H,8,TRUE)</f>
        <v>75.69</v>
      </c>
    </row>
    <row r="7128" spans="1:9" x14ac:dyDescent="0.25">
      <c r="A7128" s="648" t="str">
        <f t="shared" si="111"/>
        <v>2017/06/23-22:34:52</v>
      </c>
      <c r="B7128" s="4">
        <v>42909</v>
      </c>
      <c r="C7128" s="650" t="s">
        <v>1186</v>
      </c>
      <c r="D7128" s="648" t="s">
        <v>170</v>
      </c>
      <c r="E7128" s="648">
        <f>VLOOKUP(D7128,ID對照表!A:B,2,FALSE)</f>
        <v>87</v>
      </c>
      <c r="F7128" s="648">
        <f>VLOOKUP($A7128,PH!$A:$H,5,TRUE)</f>
        <v>7.35</v>
      </c>
      <c r="G7128" s="648">
        <f>VLOOKUP($A7128,PH!$A:$H,6,TRUE)</f>
        <v>31.4</v>
      </c>
      <c r="H7128" s="648">
        <f>VLOOKUP($A7128,PH!$A:$H,7,TRUE)</f>
        <v>30.09</v>
      </c>
      <c r="I7128" s="648">
        <f>VLOOKUP($A7128,PH!$A:$H,8,TRUE)</f>
        <v>75.69</v>
      </c>
    </row>
    <row r="7129" spans="1:9" x14ac:dyDescent="0.25">
      <c r="A7129" s="648" t="str">
        <f t="shared" si="111"/>
        <v>2017/06/23-22:47:56</v>
      </c>
      <c r="B7129" s="4">
        <v>42909</v>
      </c>
      <c r="C7129" s="650" t="s">
        <v>1187</v>
      </c>
      <c r="D7129" s="648" t="s">
        <v>34</v>
      </c>
      <c r="E7129" s="648">
        <f>VLOOKUP(D7129,ID對照表!A:B,2,FALSE)</f>
        <v>14</v>
      </c>
      <c r="F7129" s="648">
        <f>VLOOKUP($A7129,PH!$A:$H,5,TRUE)</f>
        <v>7.34</v>
      </c>
      <c r="G7129" s="648">
        <f>VLOOKUP($A7129,PH!$A:$H,6,TRUE)</f>
        <v>31.3</v>
      </c>
      <c r="H7129" s="648">
        <f>VLOOKUP($A7129,PH!$A:$H,7,TRUE)</f>
        <v>30.05</v>
      </c>
      <c r="I7129" s="648">
        <f>VLOOKUP($A7129,PH!$A:$H,8,TRUE)</f>
        <v>75.25</v>
      </c>
    </row>
    <row r="7130" spans="1:9" x14ac:dyDescent="0.25">
      <c r="A7130" s="648" t="str">
        <f t="shared" si="111"/>
        <v>2017/06/23-22:47:58</v>
      </c>
      <c r="B7130" s="4">
        <v>42909</v>
      </c>
      <c r="C7130" s="650" t="s">
        <v>1188</v>
      </c>
      <c r="D7130" s="648" t="s">
        <v>34</v>
      </c>
      <c r="E7130" s="648">
        <f>VLOOKUP(D7130,ID對照表!A:B,2,FALSE)</f>
        <v>14</v>
      </c>
      <c r="F7130" s="648">
        <f>VLOOKUP($A7130,PH!$A:$H,5,TRUE)</f>
        <v>7.34</v>
      </c>
      <c r="G7130" s="648">
        <f>VLOOKUP($A7130,PH!$A:$H,6,TRUE)</f>
        <v>31.3</v>
      </c>
      <c r="H7130" s="648">
        <f>VLOOKUP($A7130,PH!$A:$H,7,TRUE)</f>
        <v>30.05</v>
      </c>
      <c r="I7130" s="648">
        <f>VLOOKUP($A7130,PH!$A:$H,8,TRUE)</f>
        <v>75.25</v>
      </c>
    </row>
    <row r="7131" spans="1:9" x14ac:dyDescent="0.25">
      <c r="A7131" s="648" t="str">
        <f t="shared" si="111"/>
        <v>2017/06/23-22:50:24</v>
      </c>
      <c r="B7131" s="4">
        <v>42909</v>
      </c>
      <c r="C7131" s="650" t="s">
        <v>1189</v>
      </c>
      <c r="D7131" s="648" t="s">
        <v>34</v>
      </c>
      <c r="E7131" s="648">
        <f>VLOOKUP(D7131,ID對照表!A:B,2,FALSE)</f>
        <v>14</v>
      </c>
      <c r="F7131" s="648">
        <f>VLOOKUP($A7131,PH!$A:$H,5,TRUE)</f>
        <v>7.34</v>
      </c>
      <c r="G7131" s="648">
        <f>VLOOKUP($A7131,PH!$A:$H,6,TRUE)</f>
        <v>31.3</v>
      </c>
      <c r="H7131" s="648">
        <f>VLOOKUP($A7131,PH!$A:$H,7,TRUE)</f>
        <v>30.05</v>
      </c>
      <c r="I7131" s="648">
        <f>VLOOKUP($A7131,PH!$A:$H,8,TRUE)</f>
        <v>75.25</v>
      </c>
    </row>
    <row r="7132" spans="1:9" x14ac:dyDescent="0.25">
      <c r="A7132" s="648" t="str">
        <f t="shared" si="111"/>
        <v>2017/06/23-22:53:53</v>
      </c>
      <c r="B7132" s="4">
        <v>42909</v>
      </c>
      <c r="C7132" s="650" t="s">
        <v>1190</v>
      </c>
      <c r="D7132" s="648" t="s">
        <v>444</v>
      </c>
      <c r="E7132" s="648">
        <f>VLOOKUP(D7132,ID對照表!A:B,2,FALSE)</f>
        <v>99</v>
      </c>
      <c r="F7132" s="648">
        <f>VLOOKUP($A7132,PH!$A:$H,5,TRUE)</f>
        <v>7.34</v>
      </c>
      <c r="G7132" s="648">
        <f>VLOOKUP($A7132,PH!$A:$H,6,TRUE)</f>
        <v>31.3</v>
      </c>
      <c r="H7132" s="648">
        <f>VLOOKUP($A7132,PH!$A:$H,7,TRUE)</f>
        <v>30.05</v>
      </c>
      <c r="I7132" s="648">
        <f>VLOOKUP($A7132,PH!$A:$H,8,TRUE)</f>
        <v>75.25</v>
      </c>
    </row>
    <row r="7133" spans="1:9" x14ac:dyDescent="0.25">
      <c r="A7133" s="648" t="str">
        <f t="shared" si="111"/>
        <v>2017/06/23-23:25:49</v>
      </c>
      <c r="B7133" s="4">
        <v>42909</v>
      </c>
      <c r="C7133" s="650" t="s">
        <v>1191</v>
      </c>
      <c r="D7133" s="648" t="s">
        <v>175</v>
      </c>
      <c r="E7133" s="648">
        <f>VLOOKUP(D7133,ID對照表!A:B,2,FALSE)</f>
        <v>92</v>
      </c>
      <c r="F7133" s="648">
        <f>VLOOKUP($A7133,PH!$A:$H,5,TRUE)</f>
        <v>7.36</v>
      </c>
      <c r="G7133" s="648">
        <f>VLOOKUP($A7133,PH!$A:$H,6,TRUE)</f>
        <v>31.1</v>
      </c>
      <c r="H7133" s="648">
        <f>VLOOKUP($A7133,PH!$A:$H,7,TRUE)</f>
        <v>29.71</v>
      </c>
      <c r="I7133" s="648">
        <f>VLOOKUP($A7133,PH!$A:$H,8,TRUE)</f>
        <v>76.739999999999995</v>
      </c>
    </row>
    <row r="7134" spans="1:9" x14ac:dyDescent="0.25">
      <c r="A7134" s="648" t="str">
        <f t="shared" si="111"/>
        <v>2017/06/23-23:29:19</v>
      </c>
      <c r="B7134" s="4">
        <v>42909</v>
      </c>
      <c r="C7134" s="650" t="s">
        <v>1192</v>
      </c>
      <c r="D7134" s="648" t="s">
        <v>169</v>
      </c>
      <c r="E7134" s="648">
        <f>VLOOKUP(D7134,ID對照表!A:B,2,FALSE)</f>
        <v>85</v>
      </c>
      <c r="F7134" s="648">
        <f>VLOOKUP($A7134,PH!$A:$H,5,TRUE)</f>
        <v>7.36</v>
      </c>
      <c r="G7134" s="648">
        <f>VLOOKUP($A7134,PH!$A:$H,6,TRUE)</f>
        <v>31.1</v>
      </c>
      <c r="H7134" s="648">
        <f>VLOOKUP($A7134,PH!$A:$H,7,TRUE)</f>
        <v>29.71</v>
      </c>
      <c r="I7134" s="648">
        <f>VLOOKUP($A7134,PH!$A:$H,8,TRUE)</f>
        <v>76.739999999999995</v>
      </c>
    </row>
    <row r="7135" spans="1:9" x14ac:dyDescent="0.25">
      <c r="A7135" s="648" t="str">
        <f t="shared" si="111"/>
        <v>2017/06/23-23:29:39</v>
      </c>
      <c r="B7135" s="4">
        <v>42909</v>
      </c>
      <c r="C7135" s="650" t="s">
        <v>1193</v>
      </c>
      <c r="D7135" s="648" t="s">
        <v>169</v>
      </c>
      <c r="E7135" s="648">
        <f>VLOOKUP(D7135,ID對照表!A:B,2,FALSE)</f>
        <v>85</v>
      </c>
      <c r="F7135" s="648">
        <f>VLOOKUP($A7135,PH!$A:$H,5,TRUE)</f>
        <v>7.36</v>
      </c>
      <c r="G7135" s="648">
        <f>VLOOKUP($A7135,PH!$A:$H,6,TRUE)</f>
        <v>31.1</v>
      </c>
      <c r="H7135" s="648">
        <f>VLOOKUP($A7135,PH!$A:$H,7,TRUE)</f>
        <v>29.71</v>
      </c>
      <c r="I7135" s="648">
        <f>VLOOKUP($A7135,PH!$A:$H,8,TRUE)</f>
        <v>76.739999999999995</v>
      </c>
    </row>
    <row r="7136" spans="1:9" x14ac:dyDescent="0.25">
      <c r="A7136" s="648" t="str">
        <f t="shared" si="111"/>
        <v>2017/06/23-23:29:47</v>
      </c>
      <c r="B7136" s="4">
        <v>42909</v>
      </c>
      <c r="C7136" s="650" t="s">
        <v>1194</v>
      </c>
      <c r="D7136" s="648" t="s">
        <v>169</v>
      </c>
      <c r="E7136" s="648">
        <f>VLOOKUP(D7136,ID對照表!A:B,2,FALSE)</f>
        <v>85</v>
      </c>
      <c r="F7136" s="648">
        <f>VLOOKUP($A7136,PH!$A:$H,5,TRUE)</f>
        <v>7.36</v>
      </c>
      <c r="G7136" s="648">
        <f>VLOOKUP($A7136,PH!$A:$H,6,TRUE)</f>
        <v>31.1</v>
      </c>
      <c r="H7136" s="648">
        <f>VLOOKUP($A7136,PH!$A:$H,7,TRUE)</f>
        <v>29.71</v>
      </c>
      <c r="I7136" s="648">
        <f>VLOOKUP($A7136,PH!$A:$H,8,TRUE)</f>
        <v>76.739999999999995</v>
      </c>
    </row>
    <row r="7137" spans="1:9" x14ac:dyDescent="0.25">
      <c r="A7137" s="648" t="str">
        <f t="shared" si="111"/>
        <v>2017/06/23-23:29:49</v>
      </c>
      <c r="B7137" s="4">
        <v>42909</v>
      </c>
      <c r="C7137" s="650" t="s">
        <v>1195</v>
      </c>
      <c r="D7137" s="648" t="s">
        <v>169</v>
      </c>
      <c r="E7137" s="648">
        <f>VLOOKUP(D7137,ID對照表!A:B,2,FALSE)</f>
        <v>85</v>
      </c>
      <c r="F7137" s="648">
        <f>VLOOKUP($A7137,PH!$A:$H,5,TRUE)</f>
        <v>7.36</v>
      </c>
      <c r="G7137" s="648">
        <f>VLOOKUP($A7137,PH!$A:$H,6,TRUE)</f>
        <v>31.1</v>
      </c>
      <c r="H7137" s="648">
        <f>VLOOKUP($A7137,PH!$A:$H,7,TRUE)</f>
        <v>29.71</v>
      </c>
      <c r="I7137" s="648">
        <f>VLOOKUP($A7137,PH!$A:$H,8,TRUE)</f>
        <v>76.739999999999995</v>
      </c>
    </row>
    <row r="7138" spans="1:9" x14ac:dyDescent="0.25">
      <c r="A7138" s="648" t="str">
        <f t="shared" si="111"/>
        <v>2017/06/23-23:29:50</v>
      </c>
      <c r="B7138" s="4">
        <v>42909</v>
      </c>
      <c r="C7138" s="650" t="s">
        <v>1196</v>
      </c>
      <c r="D7138" s="648" t="s">
        <v>169</v>
      </c>
      <c r="E7138" s="648">
        <f>VLOOKUP(D7138,ID對照表!A:B,2,FALSE)</f>
        <v>85</v>
      </c>
      <c r="F7138" s="648">
        <f>VLOOKUP($A7138,PH!$A:$H,5,TRUE)</f>
        <v>7.36</v>
      </c>
      <c r="G7138" s="648">
        <f>VLOOKUP($A7138,PH!$A:$H,6,TRUE)</f>
        <v>31.1</v>
      </c>
      <c r="H7138" s="648">
        <f>VLOOKUP($A7138,PH!$A:$H,7,TRUE)</f>
        <v>29.71</v>
      </c>
      <c r="I7138" s="648">
        <f>VLOOKUP($A7138,PH!$A:$H,8,TRUE)</f>
        <v>76.739999999999995</v>
      </c>
    </row>
    <row r="7139" spans="1:9" x14ac:dyDescent="0.25">
      <c r="A7139" s="648" t="str">
        <f t="shared" si="111"/>
        <v>2017/06/23-23:29:53</v>
      </c>
      <c r="B7139" s="4">
        <v>42909</v>
      </c>
      <c r="C7139" s="650" t="s">
        <v>1197</v>
      </c>
      <c r="D7139" s="648" t="s">
        <v>169</v>
      </c>
      <c r="E7139" s="648">
        <f>VLOOKUP(D7139,ID對照表!A:B,2,FALSE)</f>
        <v>85</v>
      </c>
      <c r="F7139" s="648">
        <f>VLOOKUP($A7139,PH!$A:$H,5,TRUE)</f>
        <v>7.36</v>
      </c>
      <c r="G7139" s="648">
        <f>VLOOKUP($A7139,PH!$A:$H,6,TRUE)</f>
        <v>31.1</v>
      </c>
      <c r="H7139" s="648">
        <f>VLOOKUP($A7139,PH!$A:$H,7,TRUE)</f>
        <v>29.71</v>
      </c>
      <c r="I7139" s="648">
        <f>VLOOKUP($A7139,PH!$A:$H,8,TRUE)</f>
        <v>76.739999999999995</v>
      </c>
    </row>
    <row r="7140" spans="1:9" x14ac:dyDescent="0.25">
      <c r="A7140" s="648" t="str">
        <f t="shared" si="111"/>
        <v>2017/06/23-23:29:54</v>
      </c>
      <c r="B7140" s="4">
        <v>42909</v>
      </c>
      <c r="C7140" s="650" t="s">
        <v>1198</v>
      </c>
      <c r="D7140" s="648" t="s">
        <v>169</v>
      </c>
      <c r="E7140" s="648">
        <f>VLOOKUP(D7140,ID對照表!A:B,2,FALSE)</f>
        <v>85</v>
      </c>
      <c r="F7140" s="648">
        <f>VLOOKUP($A7140,PH!$A:$H,5,TRUE)</f>
        <v>7.36</v>
      </c>
      <c r="G7140" s="648">
        <f>VLOOKUP($A7140,PH!$A:$H,6,TRUE)</f>
        <v>31.1</v>
      </c>
      <c r="H7140" s="648">
        <f>VLOOKUP($A7140,PH!$A:$H,7,TRUE)</f>
        <v>29.71</v>
      </c>
      <c r="I7140" s="648">
        <f>VLOOKUP($A7140,PH!$A:$H,8,TRUE)</f>
        <v>76.739999999999995</v>
      </c>
    </row>
    <row r="7141" spans="1:9" x14ac:dyDescent="0.25">
      <c r="A7141" s="648" t="str">
        <f t="shared" si="111"/>
        <v>2017/06/23-23:30:02</v>
      </c>
      <c r="B7141" s="4">
        <v>42909</v>
      </c>
      <c r="C7141" s="650" t="s">
        <v>1199</v>
      </c>
      <c r="D7141" s="648" t="s">
        <v>169</v>
      </c>
      <c r="E7141" s="648">
        <f>VLOOKUP(D7141,ID對照表!A:B,2,FALSE)</f>
        <v>85</v>
      </c>
      <c r="F7141" s="648">
        <f>VLOOKUP($A7141,PH!$A:$H,5,TRUE)</f>
        <v>7.36</v>
      </c>
      <c r="G7141" s="648">
        <f>VLOOKUP($A7141,PH!$A:$H,6,TRUE)</f>
        <v>31.1</v>
      </c>
      <c r="H7141" s="648">
        <f>VLOOKUP($A7141,PH!$A:$H,7,TRUE)</f>
        <v>29.71</v>
      </c>
      <c r="I7141" s="648">
        <f>VLOOKUP($A7141,PH!$A:$H,8,TRUE)</f>
        <v>76.739999999999995</v>
      </c>
    </row>
    <row r="7142" spans="1:9" x14ac:dyDescent="0.25">
      <c r="A7142" s="648" t="str">
        <f t="shared" si="111"/>
        <v>2017/06/23-23:30:03</v>
      </c>
      <c r="B7142" s="4">
        <v>42909</v>
      </c>
      <c r="C7142" s="650" t="s">
        <v>1200</v>
      </c>
      <c r="D7142" s="648" t="s">
        <v>169</v>
      </c>
      <c r="E7142" s="648">
        <f>VLOOKUP(D7142,ID對照表!A:B,2,FALSE)</f>
        <v>85</v>
      </c>
      <c r="F7142" s="648">
        <f>VLOOKUP($A7142,PH!$A:$H,5,TRUE)</f>
        <v>7.36</v>
      </c>
      <c r="G7142" s="648">
        <f>VLOOKUP($A7142,PH!$A:$H,6,TRUE)</f>
        <v>31.1</v>
      </c>
      <c r="H7142" s="648">
        <f>VLOOKUP($A7142,PH!$A:$H,7,TRUE)</f>
        <v>29.71</v>
      </c>
      <c r="I7142" s="648">
        <f>VLOOKUP($A7142,PH!$A:$H,8,TRUE)</f>
        <v>76.739999999999995</v>
      </c>
    </row>
    <row r="7143" spans="1:9" x14ac:dyDescent="0.25">
      <c r="A7143" s="648" t="str">
        <f t="shared" si="111"/>
        <v>2017/06/23-23:30:05</v>
      </c>
      <c r="B7143" s="4">
        <v>42909</v>
      </c>
      <c r="C7143" s="650" t="s">
        <v>1201</v>
      </c>
      <c r="D7143" s="648" t="s">
        <v>169</v>
      </c>
      <c r="E7143" s="648">
        <f>VLOOKUP(D7143,ID對照表!A:B,2,FALSE)</f>
        <v>85</v>
      </c>
      <c r="F7143" s="648">
        <f>VLOOKUP($A7143,PH!$A:$H,5,TRUE)</f>
        <v>7.36</v>
      </c>
      <c r="G7143" s="648">
        <f>VLOOKUP($A7143,PH!$A:$H,6,TRUE)</f>
        <v>31.1</v>
      </c>
      <c r="H7143" s="648">
        <f>VLOOKUP($A7143,PH!$A:$H,7,TRUE)</f>
        <v>29.71</v>
      </c>
      <c r="I7143" s="648">
        <f>VLOOKUP($A7143,PH!$A:$H,8,TRUE)</f>
        <v>76.739999999999995</v>
      </c>
    </row>
    <row r="7144" spans="1:9" x14ac:dyDescent="0.25">
      <c r="A7144" s="648" t="str">
        <f t="shared" si="111"/>
        <v>2017/06/23-23:30:07</v>
      </c>
      <c r="B7144" s="4">
        <v>42909</v>
      </c>
      <c r="C7144" s="650" t="s">
        <v>1202</v>
      </c>
      <c r="D7144" s="648" t="s">
        <v>169</v>
      </c>
      <c r="E7144" s="648">
        <f>VLOOKUP(D7144,ID對照表!A:B,2,FALSE)</f>
        <v>85</v>
      </c>
      <c r="F7144" s="648">
        <f>VLOOKUP($A7144,PH!$A:$H,5,TRUE)</f>
        <v>7.36</v>
      </c>
      <c r="G7144" s="648">
        <f>VLOOKUP($A7144,PH!$A:$H,6,TRUE)</f>
        <v>31.1</v>
      </c>
      <c r="H7144" s="648">
        <f>VLOOKUP($A7144,PH!$A:$H,7,TRUE)</f>
        <v>29.71</v>
      </c>
      <c r="I7144" s="648">
        <f>VLOOKUP($A7144,PH!$A:$H,8,TRUE)</f>
        <v>76.739999999999995</v>
      </c>
    </row>
    <row r="7145" spans="1:9" x14ac:dyDescent="0.25">
      <c r="A7145" s="648" t="str">
        <f t="shared" si="111"/>
        <v>2017/06/23-23:30:11</v>
      </c>
      <c r="B7145" s="4">
        <v>42909</v>
      </c>
      <c r="C7145" s="650" t="s">
        <v>1203</v>
      </c>
      <c r="D7145" s="648" t="s">
        <v>169</v>
      </c>
      <c r="E7145" s="648">
        <f>VLOOKUP(D7145,ID對照表!A:B,2,FALSE)</f>
        <v>85</v>
      </c>
      <c r="F7145" s="648">
        <f>VLOOKUP($A7145,PH!$A:$H,5,TRUE)</f>
        <v>7.36</v>
      </c>
      <c r="G7145" s="648">
        <f>VLOOKUP($A7145,PH!$A:$H,6,TRUE)</f>
        <v>31.1</v>
      </c>
      <c r="H7145" s="648">
        <f>VLOOKUP($A7145,PH!$A:$H,7,TRUE)</f>
        <v>29.71</v>
      </c>
      <c r="I7145" s="648">
        <f>VLOOKUP($A7145,PH!$A:$H,8,TRUE)</f>
        <v>76.739999999999995</v>
      </c>
    </row>
    <row r="7146" spans="1:9" x14ac:dyDescent="0.25">
      <c r="A7146" s="648" t="str">
        <f t="shared" si="111"/>
        <v>2017/06/23-23:30:13</v>
      </c>
      <c r="B7146" s="4">
        <v>42909</v>
      </c>
      <c r="C7146" s="650" t="s">
        <v>1204</v>
      </c>
      <c r="D7146" s="648" t="s">
        <v>169</v>
      </c>
      <c r="E7146" s="648">
        <f>VLOOKUP(D7146,ID對照表!A:B,2,FALSE)</f>
        <v>85</v>
      </c>
      <c r="F7146" s="648">
        <f>VLOOKUP($A7146,PH!$A:$H,5,TRUE)</f>
        <v>7.36</v>
      </c>
      <c r="G7146" s="648">
        <f>VLOOKUP($A7146,PH!$A:$H,6,TRUE)</f>
        <v>31.1</v>
      </c>
      <c r="H7146" s="648">
        <f>VLOOKUP($A7146,PH!$A:$H,7,TRUE)</f>
        <v>29.71</v>
      </c>
      <c r="I7146" s="648">
        <f>VLOOKUP($A7146,PH!$A:$H,8,TRUE)</f>
        <v>76.739999999999995</v>
      </c>
    </row>
    <row r="7147" spans="1:9" x14ac:dyDescent="0.25">
      <c r="A7147" s="648" t="str">
        <f t="shared" si="111"/>
        <v>2017/06/23-23:30:15</v>
      </c>
      <c r="B7147" s="4">
        <v>42909</v>
      </c>
      <c r="C7147" s="650" t="s">
        <v>1205</v>
      </c>
      <c r="D7147" s="648" t="s">
        <v>169</v>
      </c>
      <c r="E7147" s="648">
        <f>VLOOKUP(D7147,ID對照表!A:B,2,FALSE)</f>
        <v>85</v>
      </c>
      <c r="F7147" s="648">
        <f>VLOOKUP($A7147,PH!$A:$H,5,TRUE)</f>
        <v>7.36</v>
      </c>
      <c r="G7147" s="648">
        <f>VLOOKUP($A7147,PH!$A:$H,6,TRUE)</f>
        <v>31.1</v>
      </c>
      <c r="H7147" s="648">
        <f>VLOOKUP($A7147,PH!$A:$H,7,TRUE)</f>
        <v>29.71</v>
      </c>
      <c r="I7147" s="648">
        <f>VLOOKUP($A7147,PH!$A:$H,8,TRUE)</f>
        <v>76.739999999999995</v>
      </c>
    </row>
    <row r="7148" spans="1:9" x14ac:dyDescent="0.25">
      <c r="A7148" s="648" t="str">
        <f t="shared" si="111"/>
        <v>2017/06/23-23:30:18</v>
      </c>
      <c r="B7148" s="4">
        <v>42909</v>
      </c>
      <c r="C7148" s="650" t="s">
        <v>1206</v>
      </c>
      <c r="D7148" s="648" t="s">
        <v>169</v>
      </c>
      <c r="E7148" s="648">
        <f>VLOOKUP(D7148,ID對照表!A:B,2,FALSE)</f>
        <v>85</v>
      </c>
      <c r="F7148" s="648">
        <f>VLOOKUP($A7148,PH!$A:$H,5,TRUE)</f>
        <v>7.36</v>
      </c>
      <c r="G7148" s="648">
        <f>VLOOKUP($A7148,PH!$A:$H,6,TRUE)</f>
        <v>31.1</v>
      </c>
      <c r="H7148" s="648">
        <f>VLOOKUP($A7148,PH!$A:$H,7,TRUE)</f>
        <v>29.71</v>
      </c>
      <c r="I7148" s="648">
        <f>VLOOKUP($A7148,PH!$A:$H,8,TRUE)</f>
        <v>76.739999999999995</v>
      </c>
    </row>
    <row r="7149" spans="1:9" x14ac:dyDescent="0.25">
      <c r="A7149" s="648" t="str">
        <f t="shared" si="111"/>
        <v>2017/06/23-23:30:20</v>
      </c>
      <c r="B7149" s="4">
        <v>42909</v>
      </c>
      <c r="C7149" s="650" t="s">
        <v>1207</v>
      </c>
      <c r="D7149" s="648" t="s">
        <v>169</v>
      </c>
      <c r="E7149" s="648">
        <f>VLOOKUP(D7149,ID對照表!A:B,2,FALSE)</f>
        <v>85</v>
      </c>
      <c r="F7149" s="648">
        <f>VLOOKUP($A7149,PH!$A:$H,5,TRUE)</f>
        <v>7.36</v>
      </c>
      <c r="G7149" s="648">
        <f>VLOOKUP($A7149,PH!$A:$H,6,TRUE)</f>
        <v>31.1</v>
      </c>
      <c r="H7149" s="648">
        <f>VLOOKUP($A7149,PH!$A:$H,7,TRUE)</f>
        <v>29.71</v>
      </c>
      <c r="I7149" s="648">
        <f>VLOOKUP($A7149,PH!$A:$H,8,TRUE)</f>
        <v>76.739999999999995</v>
      </c>
    </row>
    <row r="7150" spans="1:9" x14ac:dyDescent="0.25">
      <c r="A7150" s="648" t="str">
        <f t="shared" si="111"/>
        <v>2017/06/23-23:31:01</v>
      </c>
      <c r="B7150" s="4">
        <v>42909</v>
      </c>
      <c r="C7150" s="650" t="s">
        <v>1208</v>
      </c>
      <c r="D7150" s="648" t="s">
        <v>169</v>
      </c>
      <c r="E7150" s="648">
        <f>VLOOKUP(D7150,ID對照表!A:B,2,FALSE)</f>
        <v>85</v>
      </c>
      <c r="F7150" s="648">
        <f>VLOOKUP($A7150,PH!$A:$H,5,TRUE)</f>
        <v>7.36</v>
      </c>
      <c r="G7150" s="648">
        <f>VLOOKUP($A7150,PH!$A:$H,6,TRUE)</f>
        <v>31.1</v>
      </c>
      <c r="H7150" s="648">
        <f>VLOOKUP($A7150,PH!$A:$H,7,TRUE)</f>
        <v>29.71</v>
      </c>
      <c r="I7150" s="648">
        <f>VLOOKUP($A7150,PH!$A:$H,8,TRUE)</f>
        <v>76.739999999999995</v>
      </c>
    </row>
    <row r="7151" spans="1:9" x14ac:dyDescent="0.25">
      <c r="A7151" s="648" t="str">
        <f t="shared" si="111"/>
        <v>2017/06/23-23:38:46</v>
      </c>
      <c r="B7151" s="4">
        <v>42909</v>
      </c>
      <c r="C7151" s="650" t="s">
        <v>1209</v>
      </c>
      <c r="D7151" s="648" t="s">
        <v>74</v>
      </c>
      <c r="E7151" s="648">
        <f>VLOOKUP(D7151,ID對照表!A:B,2,FALSE)</f>
        <v>49</v>
      </c>
      <c r="F7151" s="648">
        <f>VLOOKUP($A7151,PH!$A:$H,5,TRUE)</f>
        <v>7.35</v>
      </c>
      <c r="G7151" s="648">
        <f>VLOOKUP($A7151,PH!$A:$H,6,TRUE)</f>
        <v>31</v>
      </c>
      <c r="H7151" s="648">
        <f>VLOOKUP($A7151,PH!$A:$H,7,TRUE)</f>
        <v>29.72</v>
      </c>
      <c r="I7151" s="648">
        <f>VLOOKUP($A7151,PH!$A:$H,8,TRUE)</f>
        <v>76.819999999999993</v>
      </c>
    </row>
    <row r="7152" spans="1:9" x14ac:dyDescent="0.25">
      <c r="A7152" s="648" t="str">
        <f t="shared" si="111"/>
        <v>2017/06/23-23:39:39</v>
      </c>
      <c r="B7152" s="4">
        <v>42909</v>
      </c>
      <c r="C7152" s="650" t="s">
        <v>1210</v>
      </c>
      <c r="D7152" s="648" t="s">
        <v>74</v>
      </c>
      <c r="E7152" s="648">
        <f>VLOOKUP(D7152,ID對照表!A:B,2,FALSE)</f>
        <v>49</v>
      </c>
      <c r="F7152" s="648">
        <f>VLOOKUP($A7152,PH!$A:$H,5,TRUE)</f>
        <v>7.35</v>
      </c>
      <c r="G7152" s="648">
        <f>VLOOKUP($A7152,PH!$A:$H,6,TRUE)</f>
        <v>31</v>
      </c>
      <c r="H7152" s="648">
        <f>VLOOKUP($A7152,PH!$A:$H,7,TRUE)</f>
        <v>29.72</v>
      </c>
      <c r="I7152" s="648">
        <f>VLOOKUP($A7152,PH!$A:$H,8,TRUE)</f>
        <v>76.819999999999993</v>
      </c>
    </row>
    <row r="7153" spans="1:9" x14ac:dyDescent="0.25">
      <c r="A7153" s="648" t="str">
        <f t="shared" si="111"/>
        <v>2017/06/23-23:53:30</v>
      </c>
      <c r="B7153" s="4">
        <v>42909</v>
      </c>
      <c r="C7153" s="650" t="s">
        <v>1211</v>
      </c>
      <c r="D7153" s="648" t="s">
        <v>58</v>
      </c>
      <c r="E7153" s="648">
        <f>VLOOKUP(D7153,ID對照表!A:B,2,FALSE)</f>
        <v>34</v>
      </c>
      <c r="F7153" s="648">
        <f>VLOOKUP($A7153,PH!$A:$H,5,TRUE)</f>
        <v>7.36</v>
      </c>
      <c r="G7153" s="648">
        <f>VLOOKUP($A7153,PH!$A:$H,6,TRUE)</f>
        <v>31</v>
      </c>
      <c r="H7153" s="648">
        <f>VLOOKUP($A7153,PH!$A:$H,7,TRUE)</f>
        <v>29.61</v>
      </c>
      <c r="I7153" s="648">
        <f>VLOOKUP($A7153,PH!$A:$H,8,TRUE)</f>
        <v>76.900000000000006</v>
      </c>
    </row>
    <row r="7154" spans="1:9" x14ac:dyDescent="0.25">
      <c r="A7154" s="648" t="str">
        <f t="shared" si="111"/>
        <v>2017/06/23-23:53:44</v>
      </c>
      <c r="B7154" s="4">
        <v>42909</v>
      </c>
      <c r="C7154" s="650" t="s">
        <v>1212</v>
      </c>
      <c r="D7154" s="648" t="s">
        <v>58</v>
      </c>
      <c r="E7154" s="648">
        <f>VLOOKUP(D7154,ID對照表!A:B,2,FALSE)</f>
        <v>34</v>
      </c>
      <c r="F7154" s="648">
        <f>VLOOKUP($A7154,PH!$A:$H,5,TRUE)</f>
        <v>7.36</v>
      </c>
      <c r="G7154" s="648">
        <f>VLOOKUP($A7154,PH!$A:$H,6,TRUE)</f>
        <v>31</v>
      </c>
      <c r="H7154" s="648">
        <f>VLOOKUP($A7154,PH!$A:$H,7,TRUE)</f>
        <v>29.61</v>
      </c>
      <c r="I7154" s="648">
        <f>VLOOKUP($A7154,PH!$A:$H,8,TRUE)</f>
        <v>76.900000000000006</v>
      </c>
    </row>
    <row r="7155" spans="1:9" x14ac:dyDescent="0.25">
      <c r="A7155" s="648" t="str">
        <f t="shared" si="111"/>
        <v>2017/06/24-00:29:44</v>
      </c>
      <c r="B7155" s="4">
        <v>42910</v>
      </c>
      <c r="C7155" s="650" t="s">
        <v>1213</v>
      </c>
      <c r="D7155" s="648" t="s">
        <v>71</v>
      </c>
      <c r="E7155" s="648">
        <f>VLOOKUP(D7155,ID對照表!A:B,2,FALSE)</f>
        <v>47</v>
      </c>
      <c r="F7155" s="648">
        <f>VLOOKUP($A7155,PH!$A:$H,5,TRUE)</f>
        <v>7.32</v>
      </c>
      <c r="G7155" s="648">
        <f>VLOOKUP($A7155,PH!$A:$H,6,TRUE)</f>
        <v>30.8</v>
      </c>
      <c r="H7155" s="648">
        <f>VLOOKUP($A7155,PH!$A:$H,7,TRUE)</f>
        <v>29.59</v>
      </c>
      <c r="I7155" s="648">
        <f>VLOOKUP($A7155,PH!$A:$H,8,TRUE)</f>
        <v>77.78</v>
      </c>
    </row>
    <row r="7156" spans="1:9" x14ac:dyDescent="0.25">
      <c r="A7156" s="648" t="str">
        <f t="shared" si="111"/>
        <v>2017/06/24-00:29:48</v>
      </c>
      <c r="B7156" s="4">
        <v>42910</v>
      </c>
      <c r="C7156" s="650" t="s">
        <v>1214</v>
      </c>
      <c r="D7156" s="648" t="s">
        <v>71</v>
      </c>
      <c r="E7156" s="648">
        <f>VLOOKUP(D7156,ID對照表!A:B,2,FALSE)</f>
        <v>47</v>
      </c>
      <c r="F7156" s="648">
        <f>VLOOKUP($A7156,PH!$A:$H,5,TRUE)</f>
        <v>7.32</v>
      </c>
      <c r="G7156" s="648">
        <f>VLOOKUP($A7156,PH!$A:$H,6,TRUE)</f>
        <v>30.8</v>
      </c>
      <c r="H7156" s="648">
        <f>VLOOKUP($A7156,PH!$A:$H,7,TRUE)</f>
        <v>29.59</v>
      </c>
      <c r="I7156" s="648">
        <f>VLOOKUP($A7156,PH!$A:$H,8,TRUE)</f>
        <v>77.78</v>
      </c>
    </row>
    <row r="7157" spans="1:9" x14ac:dyDescent="0.25">
      <c r="A7157" s="648" t="str">
        <f t="shared" si="111"/>
        <v>2017/06/24-00:29:50</v>
      </c>
      <c r="B7157" s="4">
        <v>42910</v>
      </c>
      <c r="C7157" s="650" t="s">
        <v>1215</v>
      </c>
      <c r="D7157" s="648" t="s">
        <v>71</v>
      </c>
      <c r="E7157" s="648">
        <f>VLOOKUP(D7157,ID對照表!A:B,2,FALSE)</f>
        <v>47</v>
      </c>
      <c r="F7157" s="648">
        <f>VLOOKUP($A7157,PH!$A:$H,5,TRUE)</f>
        <v>7.32</v>
      </c>
      <c r="G7157" s="648">
        <f>VLOOKUP($A7157,PH!$A:$H,6,TRUE)</f>
        <v>30.8</v>
      </c>
      <c r="H7157" s="648">
        <f>VLOOKUP($A7157,PH!$A:$H,7,TRUE)</f>
        <v>29.59</v>
      </c>
      <c r="I7157" s="648">
        <f>VLOOKUP($A7157,PH!$A:$H,8,TRUE)</f>
        <v>77.78</v>
      </c>
    </row>
    <row r="7158" spans="1:9" x14ac:dyDescent="0.25">
      <c r="A7158" s="648" t="str">
        <f t="shared" si="111"/>
        <v>2017/06/24-00:29:54</v>
      </c>
      <c r="B7158" s="4">
        <v>42910</v>
      </c>
      <c r="C7158" s="650" t="s">
        <v>1216</v>
      </c>
      <c r="D7158" s="648" t="s">
        <v>71</v>
      </c>
      <c r="E7158" s="648">
        <f>VLOOKUP(D7158,ID對照表!A:B,2,FALSE)</f>
        <v>47</v>
      </c>
      <c r="F7158" s="648">
        <f>VLOOKUP($A7158,PH!$A:$H,5,TRUE)</f>
        <v>7.32</v>
      </c>
      <c r="G7158" s="648">
        <f>VLOOKUP($A7158,PH!$A:$H,6,TRUE)</f>
        <v>30.8</v>
      </c>
      <c r="H7158" s="648">
        <f>VLOOKUP($A7158,PH!$A:$H,7,TRUE)</f>
        <v>29.59</v>
      </c>
      <c r="I7158" s="648">
        <f>VLOOKUP($A7158,PH!$A:$H,8,TRUE)</f>
        <v>77.78</v>
      </c>
    </row>
    <row r="7159" spans="1:9" x14ac:dyDescent="0.25">
      <c r="A7159" s="648" t="str">
        <f t="shared" si="111"/>
        <v>2017/06/24-00:42:20</v>
      </c>
      <c r="B7159" s="4">
        <v>42910</v>
      </c>
      <c r="C7159" s="650" t="s">
        <v>825</v>
      </c>
      <c r="D7159" s="648" t="s">
        <v>58</v>
      </c>
      <c r="E7159" s="648">
        <f>VLOOKUP(D7159,ID對照表!A:B,2,FALSE)</f>
        <v>34</v>
      </c>
      <c r="F7159" s="648">
        <f>VLOOKUP($A7159,PH!$A:$H,5,TRUE)</f>
        <v>7.3</v>
      </c>
      <c r="G7159" s="648">
        <f>VLOOKUP($A7159,PH!$A:$H,6,TRUE)</f>
        <v>30.7</v>
      </c>
      <c r="H7159" s="648">
        <f>VLOOKUP($A7159,PH!$A:$H,7,TRUE)</f>
        <v>29.58</v>
      </c>
      <c r="I7159" s="648">
        <f>VLOOKUP($A7159,PH!$A:$H,8,TRUE)</f>
        <v>77.83</v>
      </c>
    </row>
    <row r="7160" spans="1:9" x14ac:dyDescent="0.25">
      <c r="A7160" s="648" t="str">
        <f t="shared" si="111"/>
        <v>2017/06/24-02:25:37</v>
      </c>
      <c r="B7160" s="4">
        <v>42910</v>
      </c>
      <c r="C7160" s="650" t="s">
        <v>1217</v>
      </c>
      <c r="D7160" s="648" t="s">
        <v>58</v>
      </c>
      <c r="E7160" s="648">
        <f>VLOOKUP(D7160,ID對照表!A:B,2,FALSE)</f>
        <v>34</v>
      </c>
      <c r="F7160" s="648">
        <f>VLOOKUP($A7160,PH!$A:$H,5,TRUE)</f>
        <v>7.3</v>
      </c>
      <c r="G7160" s="648">
        <f>VLOOKUP($A7160,PH!$A:$H,6,TRUE)</f>
        <v>30.2</v>
      </c>
      <c r="H7160" s="648">
        <f>VLOOKUP($A7160,PH!$A:$H,7,TRUE)</f>
        <v>29.16</v>
      </c>
      <c r="I7160" s="648">
        <f>VLOOKUP($A7160,PH!$A:$H,8,TRUE)</f>
        <v>76.17</v>
      </c>
    </row>
    <row r="7161" spans="1:9" x14ac:dyDescent="0.25">
      <c r="A7161" s="648" t="str">
        <f t="shared" si="111"/>
        <v>2017/06/24-02:25:40</v>
      </c>
      <c r="B7161" s="4">
        <v>42910</v>
      </c>
      <c r="C7161" s="650" t="s">
        <v>1218</v>
      </c>
      <c r="D7161" s="648" t="s">
        <v>58</v>
      </c>
      <c r="E7161" s="648">
        <f>VLOOKUP(D7161,ID對照表!A:B,2,FALSE)</f>
        <v>34</v>
      </c>
      <c r="F7161" s="648">
        <f>VLOOKUP($A7161,PH!$A:$H,5,TRUE)</f>
        <v>7.3</v>
      </c>
      <c r="G7161" s="648">
        <f>VLOOKUP($A7161,PH!$A:$H,6,TRUE)</f>
        <v>30.2</v>
      </c>
      <c r="H7161" s="648">
        <f>VLOOKUP($A7161,PH!$A:$H,7,TRUE)</f>
        <v>29.16</v>
      </c>
      <c r="I7161" s="648">
        <f>VLOOKUP($A7161,PH!$A:$H,8,TRUE)</f>
        <v>76.17</v>
      </c>
    </row>
    <row r="7162" spans="1:9" x14ac:dyDescent="0.25">
      <c r="A7162" s="648" t="str">
        <f t="shared" si="111"/>
        <v>2017/06/24-02:25:42</v>
      </c>
      <c r="B7162" s="4">
        <v>42910</v>
      </c>
      <c r="C7162" s="650" t="s">
        <v>1219</v>
      </c>
      <c r="D7162" s="648" t="s">
        <v>58</v>
      </c>
      <c r="E7162" s="648">
        <f>VLOOKUP(D7162,ID對照表!A:B,2,FALSE)</f>
        <v>34</v>
      </c>
      <c r="F7162" s="648">
        <f>VLOOKUP($A7162,PH!$A:$H,5,TRUE)</f>
        <v>7.3</v>
      </c>
      <c r="G7162" s="648">
        <f>VLOOKUP($A7162,PH!$A:$H,6,TRUE)</f>
        <v>30.2</v>
      </c>
      <c r="H7162" s="648">
        <f>VLOOKUP($A7162,PH!$A:$H,7,TRUE)</f>
        <v>29.16</v>
      </c>
      <c r="I7162" s="648">
        <f>VLOOKUP($A7162,PH!$A:$H,8,TRUE)</f>
        <v>76.17</v>
      </c>
    </row>
    <row r="7163" spans="1:9" x14ac:dyDescent="0.25">
      <c r="A7163" s="648" t="str">
        <f t="shared" si="111"/>
        <v>2017/06/24-02:25:43</v>
      </c>
      <c r="B7163" s="4">
        <v>42910</v>
      </c>
      <c r="C7163" s="650" t="s">
        <v>1220</v>
      </c>
      <c r="D7163" s="648" t="s">
        <v>58</v>
      </c>
      <c r="E7163" s="648">
        <f>VLOOKUP(D7163,ID對照表!A:B,2,FALSE)</f>
        <v>34</v>
      </c>
      <c r="F7163" s="648">
        <f>VLOOKUP($A7163,PH!$A:$H,5,TRUE)</f>
        <v>7.3</v>
      </c>
      <c r="G7163" s="648">
        <f>VLOOKUP($A7163,PH!$A:$H,6,TRUE)</f>
        <v>30.2</v>
      </c>
      <c r="H7163" s="648">
        <f>VLOOKUP($A7163,PH!$A:$H,7,TRUE)</f>
        <v>29.16</v>
      </c>
      <c r="I7163" s="648">
        <f>VLOOKUP($A7163,PH!$A:$H,8,TRUE)</f>
        <v>76.17</v>
      </c>
    </row>
    <row r="7164" spans="1:9" x14ac:dyDescent="0.25">
      <c r="A7164" s="648" t="str">
        <f t="shared" si="111"/>
        <v>2017/06/24-02:25:45</v>
      </c>
      <c r="B7164" s="4">
        <v>42910</v>
      </c>
      <c r="C7164" s="650" t="s">
        <v>1221</v>
      </c>
      <c r="D7164" s="648" t="s">
        <v>58</v>
      </c>
      <c r="E7164" s="648">
        <f>VLOOKUP(D7164,ID對照表!A:B,2,FALSE)</f>
        <v>34</v>
      </c>
      <c r="F7164" s="648">
        <f>VLOOKUP($A7164,PH!$A:$H,5,TRUE)</f>
        <v>7.3</v>
      </c>
      <c r="G7164" s="648">
        <f>VLOOKUP($A7164,PH!$A:$H,6,TRUE)</f>
        <v>30.2</v>
      </c>
      <c r="H7164" s="648">
        <f>VLOOKUP($A7164,PH!$A:$H,7,TRUE)</f>
        <v>29.16</v>
      </c>
      <c r="I7164" s="648">
        <f>VLOOKUP($A7164,PH!$A:$H,8,TRUE)</f>
        <v>76.17</v>
      </c>
    </row>
    <row r="7165" spans="1:9" x14ac:dyDescent="0.25">
      <c r="A7165" s="648" t="str">
        <f t="shared" si="111"/>
        <v>2017/06/24-02:25:47</v>
      </c>
      <c r="B7165" s="4">
        <v>42910</v>
      </c>
      <c r="C7165" s="650" t="s">
        <v>1222</v>
      </c>
      <c r="D7165" s="648" t="s">
        <v>58</v>
      </c>
      <c r="E7165" s="648">
        <f>VLOOKUP(D7165,ID對照表!A:B,2,FALSE)</f>
        <v>34</v>
      </c>
      <c r="F7165" s="648">
        <f>VLOOKUP($A7165,PH!$A:$H,5,TRUE)</f>
        <v>7.3</v>
      </c>
      <c r="G7165" s="648">
        <f>VLOOKUP($A7165,PH!$A:$H,6,TRUE)</f>
        <v>30.2</v>
      </c>
      <c r="H7165" s="648">
        <f>VLOOKUP($A7165,PH!$A:$H,7,TRUE)</f>
        <v>29.16</v>
      </c>
      <c r="I7165" s="648">
        <f>VLOOKUP($A7165,PH!$A:$H,8,TRUE)</f>
        <v>76.17</v>
      </c>
    </row>
    <row r="7166" spans="1:9" x14ac:dyDescent="0.25">
      <c r="A7166" s="648" t="str">
        <f t="shared" si="111"/>
        <v>2017/06/24-02:25:50</v>
      </c>
      <c r="B7166" s="4">
        <v>42910</v>
      </c>
      <c r="C7166" s="650" t="s">
        <v>1223</v>
      </c>
      <c r="D7166" s="648" t="s">
        <v>58</v>
      </c>
      <c r="E7166" s="648">
        <f>VLOOKUP(D7166,ID對照表!A:B,2,FALSE)</f>
        <v>34</v>
      </c>
      <c r="F7166" s="648">
        <f>VLOOKUP($A7166,PH!$A:$H,5,TRUE)</f>
        <v>7.3</v>
      </c>
      <c r="G7166" s="648">
        <f>VLOOKUP($A7166,PH!$A:$H,6,TRUE)</f>
        <v>30.2</v>
      </c>
      <c r="H7166" s="648">
        <f>VLOOKUP($A7166,PH!$A:$H,7,TRUE)</f>
        <v>29.16</v>
      </c>
      <c r="I7166" s="648">
        <f>VLOOKUP($A7166,PH!$A:$H,8,TRUE)</f>
        <v>76.17</v>
      </c>
    </row>
    <row r="7167" spans="1:9" x14ac:dyDescent="0.25">
      <c r="A7167" s="648" t="str">
        <f t="shared" si="111"/>
        <v>2017/06/24-02:25:52</v>
      </c>
      <c r="B7167" s="4">
        <v>42910</v>
      </c>
      <c r="C7167" s="650" t="s">
        <v>1224</v>
      </c>
      <c r="D7167" s="648" t="s">
        <v>58</v>
      </c>
      <c r="E7167" s="648">
        <f>VLOOKUP(D7167,ID對照表!A:B,2,FALSE)</f>
        <v>34</v>
      </c>
      <c r="F7167" s="648">
        <f>VLOOKUP($A7167,PH!$A:$H,5,TRUE)</f>
        <v>7.3</v>
      </c>
      <c r="G7167" s="648">
        <f>VLOOKUP($A7167,PH!$A:$H,6,TRUE)</f>
        <v>30.2</v>
      </c>
      <c r="H7167" s="648">
        <f>VLOOKUP($A7167,PH!$A:$H,7,TRUE)</f>
        <v>29.16</v>
      </c>
      <c r="I7167" s="648">
        <f>VLOOKUP($A7167,PH!$A:$H,8,TRUE)</f>
        <v>76.17</v>
      </c>
    </row>
    <row r="7168" spans="1:9" x14ac:dyDescent="0.25">
      <c r="A7168" s="648" t="str">
        <f t="shared" si="111"/>
        <v>2017/06/24-03:34:24</v>
      </c>
      <c r="B7168" s="4">
        <v>42910</v>
      </c>
      <c r="C7168" s="650" t="s">
        <v>1225</v>
      </c>
      <c r="D7168" s="648" t="s">
        <v>58</v>
      </c>
      <c r="E7168" s="648">
        <f>VLOOKUP(D7168,ID對照表!A:B,2,FALSE)</f>
        <v>34</v>
      </c>
      <c r="F7168" s="648">
        <f>VLOOKUP($A7168,PH!$A:$H,5,TRUE)</f>
        <v>7.29</v>
      </c>
      <c r="G7168" s="648">
        <f>VLOOKUP($A7168,PH!$A:$H,6,TRUE)</f>
        <v>30</v>
      </c>
      <c r="H7168" s="648">
        <f>VLOOKUP($A7168,PH!$A:$H,7,TRUE)</f>
        <v>28.81</v>
      </c>
      <c r="I7168" s="648">
        <f>VLOOKUP($A7168,PH!$A:$H,8,TRUE)</f>
        <v>76.599999999999994</v>
      </c>
    </row>
    <row r="7169" spans="1:9" x14ac:dyDescent="0.25">
      <c r="A7169" s="648" t="str">
        <f t="shared" si="111"/>
        <v>2017/06/24-13:25:05</v>
      </c>
      <c r="B7169" s="4">
        <v>42910</v>
      </c>
      <c r="C7169" s="650" t="s">
        <v>1226</v>
      </c>
      <c r="D7169" s="648" t="s">
        <v>33</v>
      </c>
      <c r="E7169" s="648">
        <f>VLOOKUP(D7169,ID對照表!A:B,2,FALSE)</f>
        <v>13</v>
      </c>
      <c r="F7169" s="648">
        <f>VLOOKUP($A7169,PH!$A:$H,5,TRUE)</f>
        <v>7.99</v>
      </c>
      <c r="G7169" s="648">
        <f>VLOOKUP($A7169,PH!$A:$H,6,TRUE)</f>
        <v>32</v>
      </c>
      <c r="H7169" s="648">
        <f>VLOOKUP($A7169,PH!$A:$H,7,TRUE)</f>
        <v>32.46</v>
      </c>
      <c r="I7169" s="648">
        <f>VLOOKUP($A7169,PH!$A:$H,8,TRUE)</f>
        <v>65.59</v>
      </c>
    </row>
    <row r="7170" spans="1:9" x14ac:dyDescent="0.25">
      <c r="A7170" s="648" t="str">
        <f t="shared" ref="A7170:A7233" si="112">TEXT(B7170,"yyyy/mm/dd")&amp;"-"&amp;TEXT(C7170,"hh:mm:ss")</f>
        <v>2017/06/24-13:25:12</v>
      </c>
      <c r="B7170" s="4">
        <v>42910</v>
      </c>
      <c r="C7170" s="650" t="s">
        <v>1227</v>
      </c>
      <c r="D7170" s="648" t="s">
        <v>33</v>
      </c>
      <c r="E7170" s="648">
        <f>VLOOKUP(D7170,ID對照表!A:B,2,FALSE)</f>
        <v>13</v>
      </c>
      <c r="F7170" s="648">
        <f>VLOOKUP($A7170,PH!$A:$H,5,TRUE)</f>
        <v>7.99</v>
      </c>
      <c r="G7170" s="648">
        <f>VLOOKUP($A7170,PH!$A:$H,6,TRUE)</f>
        <v>32</v>
      </c>
      <c r="H7170" s="648">
        <f>VLOOKUP($A7170,PH!$A:$H,7,TRUE)</f>
        <v>32.46</v>
      </c>
      <c r="I7170" s="648">
        <f>VLOOKUP($A7170,PH!$A:$H,8,TRUE)</f>
        <v>65.59</v>
      </c>
    </row>
    <row r="7171" spans="1:9" x14ac:dyDescent="0.25">
      <c r="A7171" s="648" t="str">
        <f t="shared" si="112"/>
        <v>2017/06/24-13:28:48</v>
      </c>
      <c r="B7171" s="4">
        <v>42910</v>
      </c>
      <c r="C7171" s="650" t="s">
        <v>1228</v>
      </c>
      <c r="D7171" s="648" t="s">
        <v>33</v>
      </c>
      <c r="E7171" s="648">
        <f>VLOOKUP(D7171,ID對照表!A:B,2,FALSE)</f>
        <v>13</v>
      </c>
      <c r="F7171" s="648">
        <f>VLOOKUP($A7171,PH!$A:$H,5,TRUE)</f>
        <v>7.95</v>
      </c>
      <c r="G7171" s="648">
        <f>VLOOKUP($A7171,PH!$A:$H,6,TRUE)</f>
        <v>32</v>
      </c>
      <c r="H7171" s="648">
        <f>VLOOKUP($A7171,PH!$A:$H,7,TRUE)</f>
        <v>32.33</v>
      </c>
      <c r="I7171" s="648">
        <f>VLOOKUP($A7171,PH!$A:$H,8,TRUE)</f>
        <v>66.39</v>
      </c>
    </row>
    <row r="7172" spans="1:9" x14ac:dyDescent="0.25">
      <c r="A7172" s="648" t="str">
        <f t="shared" si="112"/>
        <v>2017/06/24-13:29:04</v>
      </c>
      <c r="B7172" s="4">
        <v>42910</v>
      </c>
      <c r="C7172" s="650" t="s">
        <v>1229</v>
      </c>
      <c r="D7172" s="648" t="s">
        <v>33</v>
      </c>
      <c r="E7172" s="648">
        <f>VLOOKUP(D7172,ID對照表!A:B,2,FALSE)</f>
        <v>13</v>
      </c>
      <c r="F7172" s="648">
        <f>VLOOKUP($A7172,PH!$A:$H,5,TRUE)</f>
        <v>7.95</v>
      </c>
      <c r="G7172" s="648">
        <f>VLOOKUP($A7172,PH!$A:$H,6,TRUE)</f>
        <v>32</v>
      </c>
      <c r="H7172" s="648">
        <f>VLOOKUP($A7172,PH!$A:$H,7,TRUE)</f>
        <v>32.33</v>
      </c>
      <c r="I7172" s="648">
        <f>VLOOKUP($A7172,PH!$A:$H,8,TRUE)</f>
        <v>66.39</v>
      </c>
    </row>
    <row r="7173" spans="1:9" x14ac:dyDescent="0.25">
      <c r="A7173" s="648" t="str">
        <f t="shared" si="112"/>
        <v>2017/06/24-13:29:08</v>
      </c>
      <c r="B7173" s="4">
        <v>42910</v>
      </c>
      <c r="C7173" s="650" t="s">
        <v>1230</v>
      </c>
      <c r="D7173" s="648" t="s">
        <v>33</v>
      </c>
      <c r="E7173" s="648">
        <f>VLOOKUP(D7173,ID對照表!A:B,2,FALSE)</f>
        <v>13</v>
      </c>
      <c r="F7173" s="648">
        <f>VLOOKUP($A7173,PH!$A:$H,5,TRUE)</f>
        <v>7.95</v>
      </c>
      <c r="G7173" s="648">
        <f>VLOOKUP($A7173,PH!$A:$H,6,TRUE)</f>
        <v>32</v>
      </c>
      <c r="H7173" s="648">
        <f>VLOOKUP($A7173,PH!$A:$H,7,TRUE)</f>
        <v>32.33</v>
      </c>
      <c r="I7173" s="648">
        <f>VLOOKUP($A7173,PH!$A:$H,8,TRUE)</f>
        <v>66.39</v>
      </c>
    </row>
    <row r="7174" spans="1:9" x14ac:dyDescent="0.25">
      <c r="A7174" s="648" t="str">
        <f t="shared" si="112"/>
        <v>2017/06/24-13:29:15</v>
      </c>
      <c r="B7174" s="4">
        <v>42910</v>
      </c>
      <c r="C7174" s="650" t="s">
        <v>1231</v>
      </c>
      <c r="D7174" s="648" t="s">
        <v>33</v>
      </c>
      <c r="E7174" s="648">
        <f>VLOOKUP(D7174,ID對照表!A:B,2,FALSE)</f>
        <v>13</v>
      </c>
      <c r="F7174" s="648">
        <f>VLOOKUP($A7174,PH!$A:$H,5,TRUE)</f>
        <v>7.95</v>
      </c>
      <c r="G7174" s="648">
        <f>VLOOKUP($A7174,PH!$A:$H,6,TRUE)</f>
        <v>32</v>
      </c>
      <c r="H7174" s="648">
        <f>VLOOKUP($A7174,PH!$A:$H,7,TRUE)</f>
        <v>32.33</v>
      </c>
      <c r="I7174" s="648">
        <f>VLOOKUP($A7174,PH!$A:$H,8,TRUE)</f>
        <v>66.39</v>
      </c>
    </row>
    <row r="7175" spans="1:9" x14ac:dyDescent="0.25">
      <c r="A7175" s="648" t="str">
        <f t="shared" si="112"/>
        <v>2017/06/24-13:29:17</v>
      </c>
      <c r="B7175" s="4">
        <v>42910</v>
      </c>
      <c r="C7175" s="650" t="s">
        <v>1232</v>
      </c>
      <c r="D7175" s="648" t="s">
        <v>33</v>
      </c>
      <c r="E7175" s="648">
        <f>VLOOKUP(D7175,ID對照表!A:B,2,FALSE)</f>
        <v>13</v>
      </c>
      <c r="F7175" s="648">
        <f>VLOOKUP($A7175,PH!$A:$H,5,TRUE)</f>
        <v>7.95</v>
      </c>
      <c r="G7175" s="648">
        <f>VLOOKUP($A7175,PH!$A:$H,6,TRUE)</f>
        <v>32</v>
      </c>
      <c r="H7175" s="648">
        <f>VLOOKUP($A7175,PH!$A:$H,7,TRUE)</f>
        <v>32.33</v>
      </c>
      <c r="I7175" s="648">
        <f>VLOOKUP($A7175,PH!$A:$H,8,TRUE)</f>
        <v>66.39</v>
      </c>
    </row>
    <row r="7176" spans="1:9" x14ac:dyDescent="0.25">
      <c r="A7176" s="648" t="str">
        <f t="shared" si="112"/>
        <v>2017/06/24-13:30:29</v>
      </c>
      <c r="B7176" s="4">
        <v>42910</v>
      </c>
      <c r="C7176" s="650" t="s">
        <v>1233</v>
      </c>
      <c r="D7176" s="648" t="s">
        <v>33</v>
      </c>
      <c r="E7176" s="648">
        <f>VLOOKUP(D7176,ID對照表!A:B,2,FALSE)</f>
        <v>13</v>
      </c>
      <c r="F7176" s="648">
        <f>VLOOKUP($A7176,PH!$A:$H,5,TRUE)</f>
        <v>7.95</v>
      </c>
      <c r="G7176" s="648">
        <f>VLOOKUP($A7176,PH!$A:$H,6,TRUE)</f>
        <v>32</v>
      </c>
      <c r="H7176" s="648">
        <f>VLOOKUP($A7176,PH!$A:$H,7,TRUE)</f>
        <v>32.33</v>
      </c>
      <c r="I7176" s="648">
        <f>VLOOKUP($A7176,PH!$A:$H,8,TRUE)</f>
        <v>66.39</v>
      </c>
    </row>
    <row r="7177" spans="1:9" x14ac:dyDescent="0.25">
      <c r="A7177" s="648" t="str">
        <f t="shared" si="112"/>
        <v>2017/06/24-13:31:39</v>
      </c>
      <c r="B7177" s="4">
        <v>42910</v>
      </c>
      <c r="C7177" s="650" t="s">
        <v>1234</v>
      </c>
      <c r="D7177" s="648" t="s">
        <v>33</v>
      </c>
      <c r="E7177" s="648">
        <f>VLOOKUP(D7177,ID對照表!A:B,2,FALSE)</f>
        <v>13</v>
      </c>
      <c r="F7177" s="648">
        <f>VLOOKUP($A7177,PH!$A:$H,5,TRUE)</f>
        <v>7.95</v>
      </c>
      <c r="G7177" s="648">
        <f>VLOOKUP($A7177,PH!$A:$H,6,TRUE)</f>
        <v>32</v>
      </c>
      <c r="H7177" s="648">
        <f>VLOOKUP($A7177,PH!$A:$H,7,TRUE)</f>
        <v>32.33</v>
      </c>
      <c r="I7177" s="648">
        <f>VLOOKUP($A7177,PH!$A:$H,8,TRUE)</f>
        <v>66.39</v>
      </c>
    </row>
    <row r="7178" spans="1:9" x14ac:dyDescent="0.25">
      <c r="A7178" s="648" t="str">
        <f t="shared" si="112"/>
        <v>2017/06/24-13:33:20</v>
      </c>
      <c r="B7178" s="4">
        <v>42910</v>
      </c>
      <c r="C7178" s="650" t="s">
        <v>1235</v>
      </c>
      <c r="D7178" s="648" t="s">
        <v>33</v>
      </c>
      <c r="E7178" s="648">
        <f>VLOOKUP(D7178,ID對照表!A:B,2,FALSE)</f>
        <v>13</v>
      </c>
      <c r="F7178" s="648">
        <f>VLOOKUP($A7178,PH!$A:$H,5,TRUE)</f>
        <v>7.95</v>
      </c>
      <c r="G7178" s="648">
        <f>VLOOKUP($A7178,PH!$A:$H,6,TRUE)</f>
        <v>32</v>
      </c>
      <c r="H7178" s="648">
        <f>VLOOKUP($A7178,PH!$A:$H,7,TRUE)</f>
        <v>32.33</v>
      </c>
      <c r="I7178" s="648">
        <f>VLOOKUP($A7178,PH!$A:$H,8,TRUE)</f>
        <v>66.39</v>
      </c>
    </row>
    <row r="7179" spans="1:9" x14ac:dyDescent="0.25">
      <c r="A7179" s="648" t="str">
        <f t="shared" si="112"/>
        <v>2017/06/24-13:33:29</v>
      </c>
      <c r="B7179" s="4">
        <v>42910</v>
      </c>
      <c r="C7179" s="650" t="s">
        <v>1236</v>
      </c>
      <c r="D7179" s="648" t="s">
        <v>33</v>
      </c>
      <c r="E7179" s="648">
        <f>VLOOKUP(D7179,ID對照表!A:B,2,FALSE)</f>
        <v>13</v>
      </c>
      <c r="F7179" s="648">
        <f>VLOOKUP($A7179,PH!$A:$H,5,TRUE)</f>
        <v>7.95</v>
      </c>
      <c r="G7179" s="648">
        <f>VLOOKUP($A7179,PH!$A:$H,6,TRUE)</f>
        <v>32</v>
      </c>
      <c r="H7179" s="648">
        <f>VLOOKUP($A7179,PH!$A:$H,7,TRUE)</f>
        <v>32.33</v>
      </c>
      <c r="I7179" s="648">
        <f>VLOOKUP($A7179,PH!$A:$H,8,TRUE)</f>
        <v>66.39</v>
      </c>
    </row>
    <row r="7180" spans="1:9" x14ac:dyDescent="0.25">
      <c r="A7180" s="648" t="str">
        <f t="shared" si="112"/>
        <v>2017/06/24-13:33:30</v>
      </c>
      <c r="B7180" s="4">
        <v>42910</v>
      </c>
      <c r="C7180" s="650" t="s">
        <v>1237</v>
      </c>
      <c r="D7180" s="648" t="s">
        <v>33</v>
      </c>
      <c r="E7180" s="648">
        <f>VLOOKUP(D7180,ID對照表!A:B,2,FALSE)</f>
        <v>13</v>
      </c>
      <c r="F7180" s="648">
        <f>VLOOKUP($A7180,PH!$A:$H,5,TRUE)</f>
        <v>7.95</v>
      </c>
      <c r="G7180" s="648">
        <f>VLOOKUP($A7180,PH!$A:$H,6,TRUE)</f>
        <v>32</v>
      </c>
      <c r="H7180" s="648">
        <f>VLOOKUP($A7180,PH!$A:$H,7,TRUE)</f>
        <v>32.33</v>
      </c>
      <c r="I7180" s="648">
        <f>VLOOKUP($A7180,PH!$A:$H,8,TRUE)</f>
        <v>66.39</v>
      </c>
    </row>
    <row r="7181" spans="1:9" x14ac:dyDescent="0.25">
      <c r="A7181" s="648" t="str">
        <f t="shared" si="112"/>
        <v>2017/06/24-14:05:09</v>
      </c>
      <c r="B7181" s="4">
        <v>42910</v>
      </c>
      <c r="C7181" s="650" t="s">
        <v>1238</v>
      </c>
      <c r="D7181" s="648" t="s">
        <v>58</v>
      </c>
      <c r="E7181" s="648">
        <f>VLOOKUP(D7181,ID對照表!A:B,2,FALSE)</f>
        <v>34</v>
      </c>
      <c r="F7181" s="648">
        <f>VLOOKUP($A7181,PH!$A:$H,5,TRUE)</f>
        <v>7.88</v>
      </c>
      <c r="G7181" s="648">
        <f>VLOOKUP($A7181,PH!$A:$H,6,TRUE)</f>
        <v>31.9</v>
      </c>
      <c r="H7181" s="648">
        <f>VLOOKUP($A7181,PH!$A:$H,7,TRUE)</f>
        <v>31.72</v>
      </c>
      <c r="I7181" s="648">
        <f>VLOOKUP($A7181,PH!$A:$H,8,TRUE)</f>
        <v>67.150000000000006</v>
      </c>
    </row>
    <row r="7182" spans="1:9" x14ac:dyDescent="0.25">
      <c r="A7182" s="648" t="str">
        <f t="shared" si="112"/>
        <v>2017/06/24-14:05:12</v>
      </c>
      <c r="B7182" s="4">
        <v>42910</v>
      </c>
      <c r="C7182" s="650" t="s">
        <v>1239</v>
      </c>
      <c r="D7182" s="648" t="s">
        <v>58</v>
      </c>
      <c r="E7182" s="648">
        <f>VLOOKUP(D7182,ID對照表!A:B,2,FALSE)</f>
        <v>34</v>
      </c>
      <c r="F7182" s="648">
        <f>VLOOKUP($A7182,PH!$A:$H,5,TRUE)</f>
        <v>7.88</v>
      </c>
      <c r="G7182" s="648">
        <f>VLOOKUP($A7182,PH!$A:$H,6,TRUE)</f>
        <v>31.9</v>
      </c>
      <c r="H7182" s="648">
        <f>VLOOKUP($A7182,PH!$A:$H,7,TRUE)</f>
        <v>31.72</v>
      </c>
      <c r="I7182" s="648">
        <f>VLOOKUP($A7182,PH!$A:$H,8,TRUE)</f>
        <v>67.150000000000006</v>
      </c>
    </row>
    <row r="7183" spans="1:9" x14ac:dyDescent="0.25">
      <c r="A7183" s="648" t="str">
        <f t="shared" si="112"/>
        <v>2017/06/24-15:14:14</v>
      </c>
      <c r="B7183" s="4">
        <v>42910</v>
      </c>
      <c r="C7183" s="650" t="s">
        <v>1240</v>
      </c>
      <c r="D7183" s="648" t="s">
        <v>58</v>
      </c>
      <c r="E7183" s="648">
        <f>VLOOKUP(D7183,ID對照表!A:B,2,FALSE)</f>
        <v>34</v>
      </c>
      <c r="F7183" s="648">
        <f>VLOOKUP($A7183,PH!$A:$H,5,TRUE)</f>
        <v>7.96</v>
      </c>
      <c r="G7183" s="648">
        <f>VLOOKUP($A7183,PH!$A:$H,6,TRUE)</f>
        <v>31.8</v>
      </c>
      <c r="H7183" s="648">
        <f>VLOOKUP($A7183,PH!$A:$H,7,TRUE)</f>
        <v>31.94</v>
      </c>
      <c r="I7183" s="648">
        <f>VLOOKUP($A7183,PH!$A:$H,8,TRUE)</f>
        <v>65.77</v>
      </c>
    </row>
    <row r="7184" spans="1:9" x14ac:dyDescent="0.25">
      <c r="A7184" s="648" t="str">
        <f t="shared" si="112"/>
        <v>2017/06/24-15:14:28</v>
      </c>
      <c r="B7184" s="4">
        <v>42910</v>
      </c>
      <c r="C7184" s="650" t="s">
        <v>1241</v>
      </c>
      <c r="D7184" s="648" t="s">
        <v>58</v>
      </c>
      <c r="E7184" s="648">
        <f>VLOOKUP(D7184,ID對照表!A:B,2,FALSE)</f>
        <v>34</v>
      </c>
      <c r="F7184" s="648">
        <f>VLOOKUP($A7184,PH!$A:$H,5,TRUE)</f>
        <v>7.96</v>
      </c>
      <c r="G7184" s="648">
        <f>VLOOKUP($A7184,PH!$A:$H,6,TRUE)</f>
        <v>31.8</v>
      </c>
      <c r="H7184" s="648">
        <f>VLOOKUP($A7184,PH!$A:$H,7,TRUE)</f>
        <v>31.94</v>
      </c>
      <c r="I7184" s="648">
        <f>VLOOKUP($A7184,PH!$A:$H,8,TRUE)</f>
        <v>65.77</v>
      </c>
    </row>
    <row r="7185" spans="1:9" x14ac:dyDescent="0.25">
      <c r="A7185" s="648" t="str">
        <f t="shared" si="112"/>
        <v>2017/06/24-15:14:46</v>
      </c>
      <c r="B7185" s="4">
        <v>42910</v>
      </c>
      <c r="C7185" s="650" t="s">
        <v>1242</v>
      </c>
      <c r="D7185" s="648" t="s">
        <v>58</v>
      </c>
      <c r="E7185" s="648">
        <f>VLOOKUP(D7185,ID對照表!A:B,2,FALSE)</f>
        <v>34</v>
      </c>
      <c r="F7185" s="648">
        <f>VLOOKUP($A7185,PH!$A:$H,5,TRUE)</f>
        <v>7.96</v>
      </c>
      <c r="G7185" s="648">
        <f>VLOOKUP($A7185,PH!$A:$H,6,TRUE)</f>
        <v>31.8</v>
      </c>
      <c r="H7185" s="648">
        <f>VLOOKUP($A7185,PH!$A:$H,7,TRUE)</f>
        <v>31.94</v>
      </c>
      <c r="I7185" s="648">
        <f>VLOOKUP($A7185,PH!$A:$H,8,TRUE)</f>
        <v>65.77</v>
      </c>
    </row>
    <row r="7186" spans="1:9" x14ac:dyDescent="0.25">
      <c r="A7186" s="648" t="str">
        <f t="shared" si="112"/>
        <v>2017/06/24-15:19:55</v>
      </c>
      <c r="B7186" s="4">
        <v>42910</v>
      </c>
      <c r="C7186" s="650" t="s">
        <v>1243</v>
      </c>
      <c r="D7186" s="648" t="s">
        <v>58</v>
      </c>
      <c r="E7186" s="648">
        <f>VLOOKUP(D7186,ID對照表!A:B,2,FALSE)</f>
        <v>34</v>
      </c>
      <c r="F7186" s="648">
        <f>VLOOKUP($A7186,PH!$A:$H,5,TRUE)</f>
        <v>7.96</v>
      </c>
      <c r="G7186" s="648">
        <f>VLOOKUP($A7186,PH!$A:$H,6,TRUE)</f>
        <v>31.9</v>
      </c>
      <c r="H7186" s="648">
        <f>VLOOKUP($A7186,PH!$A:$H,7,TRUE)</f>
        <v>31.98</v>
      </c>
      <c r="I7186" s="648">
        <f>VLOOKUP($A7186,PH!$A:$H,8,TRUE)</f>
        <v>63.88</v>
      </c>
    </row>
    <row r="7187" spans="1:9" x14ac:dyDescent="0.25">
      <c r="A7187" s="648" t="str">
        <f t="shared" si="112"/>
        <v>2017/06/24-15:19:57</v>
      </c>
      <c r="B7187" s="4">
        <v>42910</v>
      </c>
      <c r="C7187" s="650" t="s">
        <v>1244</v>
      </c>
      <c r="D7187" s="648" t="s">
        <v>58</v>
      </c>
      <c r="E7187" s="648">
        <f>VLOOKUP(D7187,ID對照表!A:B,2,FALSE)</f>
        <v>34</v>
      </c>
      <c r="F7187" s="648">
        <f>VLOOKUP($A7187,PH!$A:$H,5,TRUE)</f>
        <v>7.96</v>
      </c>
      <c r="G7187" s="648">
        <f>VLOOKUP($A7187,PH!$A:$H,6,TRUE)</f>
        <v>31.9</v>
      </c>
      <c r="H7187" s="648">
        <f>VLOOKUP($A7187,PH!$A:$H,7,TRUE)</f>
        <v>31.98</v>
      </c>
      <c r="I7187" s="648">
        <f>VLOOKUP($A7187,PH!$A:$H,8,TRUE)</f>
        <v>63.88</v>
      </c>
    </row>
    <row r="7188" spans="1:9" x14ac:dyDescent="0.25">
      <c r="A7188" s="648" t="str">
        <f t="shared" si="112"/>
        <v>2017/06/24-15:19:59</v>
      </c>
      <c r="B7188" s="4">
        <v>42910</v>
      </c>
      <c r="C7188" s="650" t="s">
        <v>1245</v>
      </c>
      <c r="D7188" s="648" t="s">
        <v>58</v>
      </c>
      <c r="E7188" s="648">
        <f>VLOOKUP(D7188,ID對照表!A:B,2,FALSE)</f>
        <v>34</v>
      </c>
      <c r="F7188" s="648">
        <f>VLOOKUP($A7188,PH!$A:$H,5,TRUE)</f>
        <v>7.96</v>
      </c>
      <c r="G7188" s="648">
        <f>VLOOKUP($A7188,PH!$A:$H,6,TRUE)</f>
        <v>31.9</v>
      </c>
      <c r="H7188" s="648">
        <f>VLOOKUP($A7188,PH!$A:$H,7,TRUE)</f>
        <v>31.98</v>
      </c>
      <c r="I7188" s="648">
        <f>VLOOKUP($A7188,PH!$A:$H,8,TRUE)</f>
        <v>63.88</v>
      </c>
    </row>
    <row r="7189" spans="1:9" x14ac:dyDescent="0.25">
      <c r="A7189" s="648" t="str">
        <f t="shared" si="112"/>
        <v>2017/06/24-15:33:41</v>
      </c>
      <c r="B7189" s="4">
        <v>42910</v>
      </c>
      <c r="C7189" s="650" t="s">
        <v>1246</v>
      </c>
      <c r="D7189" s="648" t="s">
        <v>58</v>
      </c>
      <c r="E7189" s="648">
        <f>VLOOKUP(D7189,ID對照表!A:B,2,FALSE)</f>
        <v>34</v>
      </c>
      <c r="F7189" s="648">
        <f>VLOOKUP($A7189,PH!$A:$H,5,TRUE)</f>
        <v>7.94</v>
      </c>
      <c r="G7189" s="648">
        <f>VLOOKUP($A7189,PH!$A:$H,6,TRUE)</f>
        <v>31.8</v>
      </c>
      <c r="H7189" s="648">
        <f>VLOOKUP($A7189,PH!$A:$H,7,TRUE)</f>
        <v>32.04</v>
      </c>
      <c r="I7189" s="648">
        <f>VLOOKUP($A7189,PH!$A:$H,8,TRUE)</f>
        <v>64.33</v>
      </c>
    </row>
    <row r="7190" spans="1:9" x14ac:dyDescent="0.25">
      <c r="A7190" s="648" t="str">
        <f t="shared" si="112"/>
        <v>2017/06/24-19:25:35</v>
      </c>
      <c r="B7190" s="4">
        <v>42910</v>
      </c>
      <c r="C7190" s="650" t="s">
        <v>1247</v>
      </c>
      <c r="D7190" s="648" t="s">
        <v>170</v>
      </c>
      <c r="E7190" s="648">
        <f>VLOOKUP(D7190,ID對照表!A:B,2,FALSE)</f>
        <v>87</v>
      </c>
      <c r="F7190" s="648">
        <f>VLOOKUP($A7190,PH!$A:$H,5,TRUE)</f>
        <v>7.51</v>
      </c>
      <c r="G7190" s="648">
        <f>VLOOKUP($A7190,PH!$A:$H,6,TRUE)</f>
        <v>31.2</v>
      </c>
      <c r="H7190" s="648">
        <f>VLOOKUP($A7190,PH!$A:$H,7,TRUE)</f>
        <v>30.97</v>
      </c>
      <c r="I7190" s="648">
        <f>VLOOKUP($A7190,PH!$A:$H,8,TRUE)</f>
        <v>70.47</v>
      </c>
    </row>
    <row r="7191" spans="1:9" x14ac:dyDescent="0.25">
      <c r="A7191" s="648" t="str">
        <f t="shared" si="112"/>
        <v>2017/06/24-20:11:54</v>
      </c>
      <c r="B7191" s="4">
        <v>42910</v>
      </c>
      <c r="C7191" s="650" t="s">
        <v>1248</v>
      </c>
      <c r="D7191" s="648" t="s">
        <v>170</v>
      </c>
      <c r="E7191" s="648">
        <f>VLOOKUP(D7191,ID對照表!A:B,2,FALSE)</f>
        <v>87</v>
      </c>
      <c r="F7191" s="648">
        <f>VLOOKUP($A7191,PH!$A:$H,5,TRUE)</f>
        <v>7.48</v>
      </c>
      <c r="G7191" s="648">
        <f>VLOOKUP($A7191,PH!$A:$H,6,TRUE)</f>
        <v>31</v>
      </c>
      <c r="H7191" s="648">
        <f>VLOOKUP($A7191,PH!$A:$H,7,TRUE)</f>
        <v>30.75</v>
      </c>
      <c r="I7191" s="648">
        <f>VLOOKUP($A7191,PH!$A:$H,8,TRUE)</f>
        <v>70.87</v>
      </c>
    </row>
    <row r="7192" spans="1:9" x14ac:dyDescent="0.25">
      <c r="A7192" s="648" t="str">
        <f t="shared" si="112"/>
        <v>2017/06/24-20:12:13</v>
      </c>
      <c r="B7192" s="4">
        <v>42910</v>
      </c>
      <c r="C7192" s="650" t="s">
        <v>1249</v>
      </c>
      <c r="D7192" s="648" t="s">
        <v>170</v>
      </c>
      <c r="E7192" s="648">
        <f>VLOOKUP(D7192,ID對照表!A:B,2,FALSE)</f>
        <v>87</v>
      </c>
      <c r="F7192" s="648">
        <f>VLOOKUP($A7192,PH!$A:$H,5,TRUE)</f>
        <v>7.48</v>
      </c>
      <c r="G7192" s="648">
        <f>VLOOKUP($A7192,PH!$A:$H,6,TRUE)</f>
        <v>31</v>
      </c>
      <c r="H7192" s="648">
        <f>VLOOKUP($A7192,PH!$A:$H,7,TRUE)</f>
        <v>30.75</v>
      </c>
      <c r="I7192" s="648">
        <f>VLOOKUP($A7192,PH!$A:$H,8,TRUE)</f>
        <v>70.87</v>
      </c>
    </row>
    <row r="7193" spans="1:9" x14ac:dyDescent="0.25">
      <c r="A7193" s="648" t="str">
        <f t="shared" si="112"/>
        <v>2017/06/24-20:12:15</v>
      </c>
      <c r="B7193" s="4">
        <v>42910</v>
      </c>
      <c r="C7193" s="650" t="s">
        <v>1250</v>
      </c>
      <c r="D7193" s="648" t="s">
        <v>170</v>
      </c>
      <c r="E7193" s="648">
        <f>VLOOKUP(D7193,ID對照表!A:B,2,FALSE)</f>
        <v>87</v>
      </c>
      <c r="F7193" s="648">
        <f>VLOOKUP($A7193,PH!$A:$H,5,TRUE)</f>
        <v>7.48</v>
      </c>
      <c r="G7193" s="648">
        <f>VLOOKUP($A7193,PH!$A:$H,6,TRUE)</f>
        <v>31</v>
      </c>
      <c r="H7193" s="648">
        <f>VLOOKUP($A7193,PH!$A:$H,7,TRUE)</f>
        <v>30.75</v>
      </c>
      <c r="I7193" s="648">
        <f>VLOOKUP($A7193,PH!$A:$H,8,TRUE)</f>
        <v>70.87</v>
      </c>
    </row>
    <row r="7194" spans="1:9" x14ac:dyDescent="0.25">
      <c r="A7194" s="648" t="str">
        <f t="shared" si="112"/>
        <v>2017/06/24-20:12:37</v>
      </c>
      <c r="B7194" s="4">
        <v>42910</v>
      </c>
      <c r="C7194" s="650" t="s">
        <v>1251</v>
      </c>
      <c r="D7194" s="648" t="s">
        <v>170</v>
      </c>
      <c r="E7194" s="648">
        <f>VLOOKUP(D7194,ID對照表!A:B,2,FALSE)</f>
        <v>87</v>
      </c>
      <c r="F7194" s="648">
        <f>VLOOKUP($A7194,PH!$A:$H,5,TRUE)</f>
        <v>7.48</v>
      </c>
      <c r="G7194" s="648">
        <f>VLOOKUP($A7194,PH!$A:$H,6,TRUE)</f>
        <v>31</v>
      </c>
      <c r="H7194" s="648">
        <f>VLOOKUP($A7194,PH!$A:$H,7,TRUE)</f>
        <v>30.75</v>
      </c>
      <c r="I7194" s="648">
        <f>VLOOKUP($A7194,PH!$A:$H,8,TRUE)</f>
        <v>70.87</v>
      </c>
    </row>
    <row r="7195" spans="1:9" x14ac:dyDescent="0.25">
      <c r="A7195" s="648" t="str">
        <f t="shared" si="112"/>
        <v>2017/06/24-20:17:31</v>
      </c>
      <c r="B7195" s="4">
        <v>42910</v>
      </c>
      <c r="C7195" s="650" t="s">
        <v>1252</v>
      </c>
      <c r="D7195" s="648" t="s">
        <v>170</v>
      </c>
      <c r="E7195" s="648">
        <f>VLOOKUP(D7195,ID對照表!A:B,2,FALSE)</f>
        <v>87</v>
      </c>
      <c r="F7195" s="648">
        <f>VLOOKUP($A7195,PH!$A:$H,5,TRUE)</f>
        <v>7.48</v>
      </c>
      <c r="G7195" s="648">
        <f>VLOOKUP($A7195,PH!$A:$H,6,TRUE)</f>
        <v>30.9</v>
      </c>
      <c r="H7195" s="648">
        <f>VLOOKUP($A7195,PH!$A:$H,7,TRUE)</f>
        <v>30.74</v>
      </c>
      <c r="I7195" s="648">
        <f>VLOOKUP($A7195,PH!$A:$H,8,TRUE)</f>
        <v>70.92</v>
      </c>
    </row>
    <row r="7196" spans="1:9" x14ac:dyDescent="0.25">
      <c r="A7196" s="648" t="str">
        <f t="shared" si="112"/>
        <v>2017/06/24-20:58:37</v>
      </c>
      <c r="B7196" s="4">
        <v>42910</v>
      </c>
      <c r="C7196" s="650" t="s">
        <v>1253</v>
      </c>
      <c r="D7196" s="648" t="s">
        <v>84</v>
      </c>
      <c r="E7196" s="648">
        <f>VLOOKUP(D7196,ID對照表!A:B,2,FALSE)</f>
        <v>60</v>
      </c>
      <c r="F7196" s="648">
        <f>VLOOKUP($A7196,PH!$A:$H,5,TRUE)</f>
        <v>7.44</v>
      </c>
      <c r="G7196" s="648">
        <f>VLOOKUP($A7196,PH!$A:$H,6,TRUE)</f>
        <v>30.6</v>
      </c>
      <c r="H7196" s="648">
        <f>VLOOKUP($A7196,PH!$A:$H,7,TRUE)</f>
        <v>30.63</v>
      </c>
      <c r="I7196" s="648">
        <f>VLOOKUP($A7196,PH!$A:$H,8,TRUE)</f>
        <v>72.680000000000007</v>
      </c>
    </row>
    <row r="7197" spans="1:9" x14ac:dyDescent="0.25">
      <c r="A7197" s="648" t="str">
        <f t="shared" si="112"/>
        <v>2017/06/24-21:01:00</v>
      </c>
      <c r="B7197" s="4">
        <v>42910</v>
      </c>
      <c r="C7197" s="650" t="s">
        <v>1254</v>
      </c>
      <c r="D7197" s="648" t="s">
        <v>84</v>
      </c>
      <c r="E7197" s="648">
        <f>VLOOKUP(D7197,ID對照表!A:B,2,FALSE)</f>
        <v>60</v>
      </c>
      <c r="F7197" s="648">
        <f>VLOOKUP($A7197,PH!$A:$H,5,TRUE)</f>
        <v>7.44</v>
      </c>
      <c r="G7197" s="648">
        <f>VLOOKUP($A7197,PH!$A:$H,6,TRUE)</f>
        <v>30.6</v>
      </c>
      <c r="H7197" s="648">
        <f>VLOOKUP($A7197,PH!$A:$H,7,TRUE)</f>
        <v>30.63</v>
      </c>
      <c r="I7197" s="648">
        <f>VLOOKUP($A7197,PH!$A:$H,8,TRUE)</f>
        <v>72.680000000000007</v>
      </c>
    </row>
    <row r="7198" spans="1:9" x14ac:dyDescent="0.25">
      <c r="A7198" s="648" t="str">
        <f t="shared" si="112"/>
        <v>2017/06/24-21:03:38</v>
      </c>
      <c r="B7198" s="4">
        <v>42910</v>
      </c>
      <c r="C7198" s="650" t="s">
        <v>1255</v>
      </c>
      <c r="D7198" s="648" t="s">
        <v>84</v>
      </c>
      <c r="E7198" s="648">
        <f>VLOOKUP(D7198,ID對照表!A:B,2,FALSE)</f>
        <v>60</v>
      </c>
      <c r="F7198" s="648">
        <f>VLOOKUP($A7198,PH!$A:$H,5,TRUE)</f>
        <v>7.44</v>
      </c>
      <c r="G7198" s="648">
        <f>VLOOKUP($A7198,PH!$A:$H,6,TRUE)</f>
        <v>30.6</v>
      </c>
      <c r="H7198" s="648">
        <f>VLOOKUP($A7198,PH!$A:$H,7,TRUE)</f>
        <v>30.63</v>
      </c>
      <c r="I7198" s="648">
        <f>VLOOKUP($A7198,PH!$A:$H,8,TRUE)</f>
        <v>72.680000000000007</v>
      </c>
    </row>
    <row r="7199" spans="1:9" x14ac:dyDescent="0.25">
      <c r="A7199" s="648" t="str">
        <f t="shared" si="112"/>
        <v>2017/06/24-21:39:25</v>
      </c>
      <c r="B7199" s="4">
        <v>42910</v>
      </c>
      <c r="C7199" s="650" t="s">
        <v>1256</v>
      </c>
      <c r="D7199" s="648" t="s">
        <v>170</v>
      </c>
      <c r="E7199" s="648">
        <f>VLOOKUP(D7199,ID對照表!A:B,2,FALSE)</f>
        <v>87</v>
      </c>
      <c r="F7199" s="648">
        <f>VLOOKUP($A7199,PH!$A:$H,5,TRUE)</f>
        <v>7.41</v>
      </c>
      <c r="G7199" s="648">
        <f>VLOOKUP($A7199,PH!$A:$H,6,TRUE)</f>
        <v>30.5</v>
      </c>
      <c r="H7199" s="648">
        <f>VLOOKUP($A7199,PH!$A:$H,7,TRUE)</f>
        <v>30.45</v>
      </c>
      <c r="I7199" s="648">
        <f>VLOOKUP($A7199,PH!$A:$H,8,TRUE)</f>
        <v>72.61</v>
      </c>
    </row>
    <row r="7200" spans="1:9" x14ac:dyDescent="0.25">
      <c r="A7200" s="648" t="str">
        <f t="shared" si="112"/>
        <v>2017/06/24-22:14:55</v>
      </c>
      <c r="B7200" s="4">
        <v>42910</v>
      </c>
      <c r="C7200" s="650" t="s">
        <v>1257</v>
      </c>
      <c r="D7200" s="648" t="s">
        <v>175</v>
      </c>
      <c r="E7200" s="648">
        <f>VLOOKUP(D7200,ID對照表!A:B,2,FALSE)</f>
        <v>92</v>
      </c>
      <c r="F7200" s="648">
        <f>VLOOKUP($A7200,PH!$A:$H,5,TRUE)</f>
        <v>7.42</v>
      </c>
      <c r="G7200" s="648">
        <f>VLOOKUP($A7200,PH!$A:$H,6,TRUE)</f>
        <v>30.4</v>
      </c>
      <c r="H7200" s="648">
        <f>VLOOKUP($A7200,PH!$A:$H,7,TRUE)</f>
        <v>30.3</v>
      </c>
      <c r="I7200" s="648">
        <f>VLOOKUP($A7200,PH!$A:$H,8,TRUE)</f>
        <v>73.36</v>
      </c>
    </row>
    <row r="7201" spans="1:9" x14ac:dyDescent="0.25">
      <c r="A7201" s="648" t="str">
        <f t="shared" si="112"/>
        <v>2017/06/24-22:18:08</v>
      </c>
      <c r="B7201" s="4">
        <v>42910</v>
      </c>
      <c r="C7201" s="650" t="s">
        <v>1258</v>
      </c>
      <c r="D7201" s="648" t="s">
        <v>175</v>
      </c>
      <c r="E7201" s="648">
        <f>VLOOKUP(D7201,ID對照表!A:B,2,FALSE)</f>
        <v>92</v>
      </c>
      <c r="F7201" s="648">
        <f>VLOOKUP($A7201,PH!$A:$H,5,TRUE)</f>
        <v>7.42</v>
      </c>
      <c r="G7201" s="648">
        <f>VLOOKUP($A7201,PH!$A:$H,6,TRUE)</f>
        <v>30.4</v>
      </c>
      <c r="H7201" s="648">
        <f>VLOOKUP($A7201,PH!$A:$H,7,TRUE)</f>
        <v>30.25</v>
      </c>
      <c r="I7201" s="648">
        <f>VLOOKUP($A7201,PH!$A:$H,8,TRUE)</f>
        <v>72.69</v>
      </c>
    </row>
    <row r="7202" spans="1:9" x14ac:dyDescent="0.25">
      <c r="A7202" s="648" t="str">
        <f t="shared" si="112"/>
        <v>2017/06/24-22:55:20</v>
      </c>
      <c r="B7202" s="4">
        <v>42910</v>
      </c>
      <c r="C7202" s="650" t="s">
        <v>1259</v>
      </c>
      <c r="D7202" s="648" t="s">
        <v>170</v>
      </c>
      <c r="E7202" s="648">
        <f>VLOOKUP(D7202,ID對照表!A:B,2,FALSE)</f>
        <v>87</v>
      </c>
      <c r="F7202" s="648">
        <f>VLOOKUP($A7202,PH!$A:$H,5,TRUE)</f>
        <v>7.37</v>
      </c>
      <c r="G7202" s="648">
        <f>VLOOKUP($A7202,PH!$A:$H,6,TRUE)</f>
        <v>30.2</v>
      </c>
      <c r="H7202" s="648">
        <f>VLOOKUP($A7202,PH!$A:$H,7,TRUE)</f>
        <v>30.09</v>
      </c>
      <c r="I7202" s="648">
        <f>VLOOKUP($A7202,PH!$A:$H,8,TRUE)</f>
        <v>73.36</v>
      </c>
    </row>
    <row r="7203" spans="1:9" x14ac:dyDescent="0.25">
      <c r="A7203" s="648" t="str">
        <f t="shared" si="112"/>
        <v>2017/06/25-00:39:30</v>
      </c>
      <c r="B7203" s="4">
        <v>42911</v>
      </c>
      <c r="C7203" s="650" t="s">
        <v>1260</v>
      </c>
      <c r="D7203" s="648" t="s">
        <v>170</v>
      </c>
      <c r="E7203" s="648">
        <f>VLOOKUP(D7203,ID對照表!A:B,2,FALSE)</f>
        <v>87</v>
      </c>
      <c r="F7203" s="648">
        <f>VLOOKUP($A7203,PH!$A:$H,5,TRUE)</f>
        <v>7.38</v>
      </c>
      <c r="G7203" s="648">
        <f>VLOOKUP($A7203,PH!$A:$H,6,TRUE)</f>
        <v>29.8</v>
      </c>
      <c r="H7203" s="648">
        <f>VLOOKUP($A7203,PH!$A:$H,7,TRUE)</f>
        <v>29.68</v>
      </c>
      <c r="I7203" s="648">
        <f>VLOOKUP($A7203,PH!$A:$H,8,TRUE)</f>
        <v>75.290000000000006</v>
      </c>
    </row>
    <row r="7204" spans="1:9" x14ac:dyDescent="0.25">
      <c r="A7204" s="648" t="str">
        <f t="shared" si="112"/>
        <v>2017/06/25-00:58:06</v>
      </c>
      <c r="B7204" s="4">
        <v>42911</v>
      </c>
      <c r="C7204" s="650" t="s">
        <v>1261</v>
      </c>
      <c r="D7204" s="648" t="s">
        <v>170</v>
      </c>
      <c r="E7204" s="648">
        <f>VLOOKUP(D7204,ID對照表!A:B,2,FALSE)</f>
        <v>87</v>
      </c>
      <c r="F7204" s="648">
        <f>VLOOKUP($A7204,PH!$A:$H,5,TRUE)</f>
        <v>7.36</v>
      </c>
      <c r="G7204" s="648">
        <f>VLOOKUP($A7204,PH!$A:$H,6,TRUE)</f>
        <v>29.8</v>
      </c>
      <c r="H7204" s="648">
        <f>VLOOKUP($A7204,PH!$A:$H,7,TRUE)</f>
        <v>29.67</v>
      </c>
      <c r="I7204" s="648">
        <f>VLOOKUP($A7204,PH!$A:$H,8,TRUE)</f>
        <v>74.87</v>
      </c>
    </row>
    <row r="7205" spans="1:9" x14ac:dyDescent="0.25">
      <c r="A7205" s="648" t="str">
        <f t="shared" si="112"/>
        <v>2017/06/25-12:03:44</v>
      </c>
      <c r="B7205" s="4">
        <v>42911</v>
      </c>
      <c r="C7205" s="650" t="s">
        <v>1262</v>
      </c>
      <c r="D7205" s="648" t="s">
        <v>33</v>
      </c>
      <c r="E7205" s="648">
        <f>VLOOKUP(D7205,ID對照表!A:B,2,FALSE)</f>
        <v>13</v>
      </c>
      <c r="F7205" s="648">
        <f>VLOOKUP($A7205,PH!$A:$H,5,TRUE)</f>
        <v>7.96</v>
      </c>
      <c r="G7205" s="648">
        <f>VLOOKUP($A7205,PH!$A:$H,6,TRUE)</f>
        <v>30.7</v>
      </c>
      <c r="H7205" s="648">
        <f>VLOOKUP($A7205,PH!$A:$H,7,TRUE)</f>
        <v>33.299999999999997</v>
      </c>
      <c r="I7205" s="648">
        <f>VLOOKUP($A7205,PH!$A:$H,8,TRUE)</f>
        <v>62.38</v>
      </c>
    </row>
    <row r="7206" spans="1:9" x14ac:dyDescent="0.25">
      <c r="A7206" s="648" t="str">
        <f t="shared" si="112"/>
        <v>2017/06/25-12:03:46</v>
      </c>
      <c r="B7206" s="4">
        <v>42911</v>
      </c>
      <c r="C7206" s="650" t="s">
        <v>1263</v>
      </c>
      <c r="D7206" s="648" t="s">
        <v>33</v>
      </c>
      <c r="E7206" s="648">
        <f>VLOOKUP(D7206,ID對照表!A:B,2,FALSE)</f>
        <v>13</v>
      </c>
      <c r="F7206" s="648">
        <f>VLOOKUP($A7206,PH!$A:$H,5,TRUE)</f>
        <v>7.96</v>
      </c>
      <c r="G7206" s="648">
        <f>VLOOKUP($A7206,PH!$A:$H,6,TRUE)</f>
        <v>30.7</v>
      </c>
      <c r="H7206" s="648">
        <f>VLOOKUP($A7206,PH!$A:$H,7,TRUE)</f>
        <v>33.299999999999997</v>
      </c>
      <c r="I7206" s="648">
        <f>VLOOKUP($A7206,PH!$A:$H,8,TRUE)</f>
        <v>62.38</v>
      </c>
    </row>
    <row r="7207" spans="1:9" x14ac:dyDescent="0.25">
      <c r="A7207" s="648" t="str">
        <f t="shared" si="112"/>
        <v>2017/06/25-12:04:02</v>
      </c>
      <c r="B7207" s="4">
        <v>42911</v>
      </c>
      <c r="C7207" s="650" t="s">
        <v>1264</v>
      </c>
      <c r="D7207" s="648" t="s">
        <v>33</v>
      </c>
      <c r="E7207" s="648">
        <f>VLOOKUP(D7207,ID對照表!A:B,2,FALSE)</f>
        <v>13</v>
      </c>
      <c r="F7207" s="648">
        <f>VLOOKUP($A7207,PH!$A:$H,5,TRUE)</f>
        <v>7.96</v>
      </c>
      <c r="G7207" s="648">
        <f>VLOOKUP($A7207,PH!$A:$H,6,TRUE)</f>
        <v>30.7</v>
      </c>
      <c r="H7207" s="648">
        <f>VLOOKUP($A7207,PH!$A:$H,7,TRUE)</f>
        <v>33.299999999999997</v>
      </c>
      <c r="I7207" s="648">
        <f>VLOOKUP($A7207,PH!$A:$H,8,TRUE)</f>
        <v>62.38</v>
      </c>
    </row>
    <row r="7208" spans="1:9" x14ac:dyDescent="0.25">
      <c r="A7208" s="648" t="str">
        <f t="shared" si="112"/>
        <v>2017/06/25-12:04:03</v>
      </c>
      <c r="B7208" s="4">
        <v>42911</v>
      </c>
      <c r="C7208" s="650" t="s">
        <v>1265</v>
      </c>
      <c r="D7208" s="648" t="s">
        <v>33</v>
      </c>
      <c r="E7208" s="648">
        <f>VLOOKUP(D7208,ID對照表!A:B,2,FALSE)</f>
        <v>13</v>
      </c>
      <c r="F7208" s="648">
        <f>VLOOKUP($A7208,PH!$A:$H,5,TRUE)</f>
        <v>7.96</v>
      </c>
      <c r="G7208" s="648">
        <f>VLOOKUP($A7208,PH!$A:$H,6,TRUE)</f>
        <v>30.7</v>
      </c>
      <c r="H7208" s="648">
        <f>VLOOKUP($A7208,PH!$A:$H,7,TRUE)</f>
        <v>33.299999999999997</v>
      </c>
      <c r="I7208" s="648">
        <f>VLOOKUP($A7208,PH!$A:$H,8,TRUE)</f>
        <v>62.38</v>
      </c>
    </row>
    <row r="7209" spans="1:9" x14ac:dyDescent="0.25">
      <c r="A7209" s="648" t="str">
        <f t="shared" si="112"/>
        <v>2017/06/25-12:07:05</v>
      </c>
      <c r="B7209" s="4">
        <v>42911</v>
      </c>
      <c r="C7209" s="650" t="s">
        <v>1266</v>
      </c>
      <c r="D7209" s="648" t="s">
        <v>33</v>
      </c>
      <c r="E7209" s="648">
        <f>VLOOKUP(D7209,ID對照表!A:B,2,FALSE)</f>
        <v>13</v>
      </c>
      <c r="F7209" s="648">
        <f>VLOOKUP($A7209,PH!$A:$H,5,TRUE)</f>
        <v>8</v>
      </c>
      <c r="G7209" s="648">
        <f>VLOOKUP($A7209,PH!$A:$H,6,TRUE)</f>
        <v>30.8</v>
      </c>
      <c r="H7209" s="648">
        <f>VLOOKUP($A7209,PH!$A:$H,7,TRUE)</f>
        <v>34.119999999999997</v>
      </c>
      <c r="I7209" s="648">
        <f>VLOOKUP($A7209,PH!$A:$H,8,TRUE)</f>
        <v>58.85</v>
      </c>
    </row>
    <row r="7210" spans="1:9" x14ac:dyDescent="0.25">
      <c r="A7210" s="648" t="str">
        <f t="shared" si="112"/>
        <v>2017/06/25-12:07:16</v>
      </c>
      <c r="B7210" s="4">
        <v>42911</v>
      </c>
      <c r="C7210" s="650" t="s">
        <v>1267</v>
      </c>
      <c r="D7210" s="648" t="s">
        <v>33</v>
      </c>
      <c r="E7210" s="648">
        <f>VLOOKUP(D7210,ID對照表!A:B,2,FALSE)</f>
        <v>13</v>
      </c>
      <c r="F7210" s="648">
        <f>VLOOKUP($A7210,PH!$A:$H,5,TRUE)</f>
        <v>8</v>
      </c>
      <c r="G7210" s="648">
        <f>VLOOKUP($A7210,PH!$A:$H,6,TRUE)</f>
        <v>30.8</v>
      </c>
      <c r="H7210" s="648">
        <f>VLOOKUP($A7210,PH!$A:$H,7,TRUE)</f>
        <v>34.119999999999997</v>
      </c>
      <c r="I7210" s="648">
        <f>VLOOKUP($A7210,PH!$A:$H,8,TRUE)</f>
        <v>58.85</v>
      </c>
    </row>
    <row r="7211" spans="1:9" x14ac:dyDescent="0.25">
      <c r="A7211" s="648" t="str">
        <f t="shared" si="112"/>
        <v>2017/06/25-14:01:21</v>
      </c>
      <c r="B7211" s="4">
        <v>42911</v>
      </c>
      <c r="C7211" s="650" t="s">
        <v>1268</v>
      </c>
      <c r="D7211" s="648" t="s">
        <v>170</v>
      </c>
      <c r="E7211" s="648">
        <f>VLOOKUP(D7211,ID對照表!A:B,2,FALSE)</f>
        <v>87</v>
      </c>
      <c r="F7211" s="648">
        <f>VLOOKUP($A7211,PH!$A:$H,5,TRUE)</f>
        <v>8.23</v>
      </c>
      <c r="G7211" s="648">
        <f>VLOOKUP($A7211,PH!$A:$H,6,TRUE)</f>
        <v>32.299999999999997</v>
      </c>
      <c r="H7211" s="648">
        <f>VLOOKUP($A7211,PH!$A:$H,7,TRUE)</f>
        <v>34.479999999999997</v>
      </c>
      <c r="I7211" s="648">
        <f>VLOOKUP($A7211,PH!$A:$H,8,TRUE)</f>
        <v>55.53</v>
      </c>
    </row>
    <row r="7212" spans="1:9" x14ac:dyDescent="0.25">
      <c r="A7212" s="648" t="str">
        <f t="shared" si="112"/>
        <v>2017/06/25-14:06:52</v>
      </c>
      <c r="B7212" s="4">
        <v>42911</v>
      </c>
      <c r="C7212" s="650" t="s">
        <v>1269</v>
      </c>
      <c r="D7212" s="648" t="s">
        <v>170</v>
      </c>
      <c r="E7212" s="648">
        <f>VLOOKUP(D7212,ID對照表!A:B,2,FALSE)</f>
        <v>87</v>
      </c>
      <c r="F7212" s="648">
        <f>VLOOKUP($A7212,PH!$A:$H,5,TRUE)</f>
        <v>8.2200000000000006</v>
      </c>
      <c r="G7212" s="648">
        <f>VLOOKUP($A7212,PH!$A:$H,6,TRUE)</f>
        <v>32.4</v>
      </c>
      <c r="H7212" s="648">
        <f>VLOOKUP($A7212,PH!$A:$H,7,TRUE)</f>
        <v>34.42</v>
      </c>
      <c r="I7212" s="648">
        <f>VLOOKUP($A7212,PH!$A:$H,8,TRUE)</f>
        <v>56.21</v>
      </c>
    </row>
    <row r="7213" spans="1:9" x14ac:dyDescent="0.25">
      <c r="A7213" s="648" t="str">
        <f t="shared" si="112"/>
        <v>2017/06/25-14:06:53</v>
      </c>
      <c r="B7213" s="4">
        <v>42911</v>
      </c>
      <c r="C7213" s="650" t="s">
        <v>1270</v>
      </c>
      <c r="D7213" s="648" t="s">
        <v>170</v>
      </c>
      <c r="E7213" s="648">
        <f>VLOOKUP(D7213,ID對照表!A:B,2,FALSE)</f>
        <v>87</v>
      </c>
      <c r="F7213" s="648">
        <f>VLOOKUP($A7213,PH!$A:$H,5,TRUE)</f>
        <v>8.2200000000000006</v>
      </c>
      <c r="G7213" s="648">
        <f>VLOOKUP($A7213,PH!$A:$H,6,TRUE)</f>
        <v>32.4</v>
      </c>
      <c r="H7213" s="648">
        <f>VLOOKUP($A7213,PH!$A:$H,7,TRUE)</f>
        <v>34.42</v>
      </c>
      <c r="I7213" s="648">
        <f>VLOOKUP($A7213,PH!$A:$H,8,TRUE)</f>
        <v>56.21</v>
      </c>
    </row>
    <row r="7214" spans="1:9" x14ac:dyDescent="0.25">
      <c r="A7214" s="648" t="str">
        <f t="shared" si="112"/>
        <v>2017/06/25-16:26:08</v>
      </c>
      <c r="B7214" s="4">
        <v>42911</v>
      </c>
      <c r="C7214" s="650" t="s">
        <v>1271</v>
      </c>
      <c r="D7214" s="648" t="s">
        <v>33</v>
      </c>
      <c r="E7214" s="648">
        <f>VLOOKUP(D7214,ID對照表!A:B,2,FALSE)</f>
        <v>13</v>
      </c>
      <c r="F7214" s="648">
        <f>VLOOKUP($A7214,PH!$A:$H,5,TRUE)</f>
        <v>8.1300000000000008</v>
      </c>
      <c r="G7214" s="648">
        <f>VLOOKUP($A7214,PH!$A:$H,6,TRUE)</f>
        <v>32.9</v>
      </c>
      <c r="H7214" s="648">
        <f>VLOOKUP($A7214,PH!$A:$H,7,TRUE)</f>
        <v>33.6</v>
      </c>
      <c r="I7214" s="648">
        <f>VLOOKUP($A7214,PH!$A:$H,8,TRUE)</f>
        <v>59.18</v>
      </c>
    </row>
    <row r="7215" spans="1:9" x14ac:dyDescent="0.25">
      <c r="A7215" s="648" t="str">
        <f t="shared" si="112"/>
        <v>2017/06/25-16:28:11</v>
      </c>
      <c r="B7215" s="4">
        <v>42911</v>
      </c>
      <c r="C7215" s="650" t="s">
        <v>1272</v>
      </c>
      <c r="D7215" s="648" t="s">
        <v>33</v>
      </c>
      <c r="E7215" s="648">
        <f>VLOOKUP(D7215,ID對照表!A:B,2,FALSE)</f>
        <v>13</v>
      </c>
      <c r="F7215" s="648">
        <f>VLOOKUP($A7215,PH!$A:$H,5,TRUE)</f>
        <v>8.1300000000000008</v>
      </c>
      <c r="G7215" s="648">
        <f>VLOOKUP($A7215,PH!$A:$H,6,TRUE)</f>
        <v>32.9</v>
      </c>
      <c r="H7215" s="648">
        <f>VLOOKUP($A7215,PH!$A:$H,7,TRUE)</f>
        <v>33.6</v>
      </c>
      <c r="I7215" s="648">
        <f>VLOOKUP($A7215,PH!$A:$H,8,TRUE)</f>
        <v>59.18</v>
      </c>
    </row>
    <row r="7216" spans="1:9" x14ac:dyDescent="0.25">
      <c r="A7216" s="648" t="str">
        <f t="shared" si="112"/>
        <v>2017/06/25-16:28:36</v>
      </c>
      <c r="B7216" s="4">
        <v>42911</v>
      </c>
      <c r="C7216" s="650" t="s">
        <v>1273</v>
      </c>
      <c r="D7216" s="648" t="s">
        <v>33</v>
      </c>
      <c r="E7216" s="648">
        <f>VLOOKUP(D7216,ID對照表!A:B,2,FALSE)</f>
        <v>13</v>
      </c>
      <c r="F7216" s="648">
        <f>VLOOKUP($A7216,PH!$A:$H,5,TRUE)</f>
        <v>8.1300000000000008</v>
      </c>
      <c r="G7216" s="648">
        <f>VLOOKUP($A7216,PH!$A:$H,6,TRUE)</f>
        <v>32.9</v>
      </c>
      <c r="H7216" s="648">
        <f>VLOOKUP($A7216,PH!$A:$H,7,TRUE)</f>
        <v>33.6</v>
      </c>
      <c r="I7216" s="648">
        <f>VLOOKUP($A7216,PH!$A:$H,8,TRUE)</f>
        <v>59.18</v>
      </c>
    </row>
    <row r="7217" spans="1:9" x14ac:dyDescent="0.25">
      <c r="A7217" s="648" t="str">
        <f t="shared" si="112"/>
        <v>2017/06/25-16:36:08</v>
      </c>
      <c r="B7217" s="4">
        <v>42911</v>
      </c>
      <c r="C7217" s="650" t="s">
        <v>1274</v>
      </c>
      <c r="D7217" s="648" t="s">
        <v>75</v>
      </c>
      <c r="E7217" s="648">
        <f>VLOOKUP(D7217,ID對照表!A:B,2,FALSE)</f>
        <v>50</v>
      </c>
      <c r="F7217" s="648">
        <f>VLOOKUP($A7217,PH!$A:$H,5,TRUE)</f>
        <v>8.06</v>
      </c>
      <c r="G7217" s="648">
        <f>VLOOKUP($A7217,PH!$A:$H,6,TRUE)</f>
        <v>32.9</v>
      </c>
      <c r="H7217" s="648">
        <f>VLOOKUP($A7217,PH!$A:$H,7,TRUE)</f>
        <v>33.51</v>
      </c>
      <c r="I7217" s="648">
        <f>VLOOKUP($A7217,PH!$A:$H,8,TRUE)</f>
        <v>60.33</v>
      </c>
    </row>
    <row r="7218" spans="1:9" x14ac:dyDescent="0.25">
      <c r="A7218" s="648" t="str">
        <f t="shared" si="112"/>
        <v>2017/06/25-16:36:12</v>
      </c>
      <c r="B7218" s="4">
        <v>42911</v>
      </c>
      <c r="C7218" s="650" t="s">
        <v>1275</v>
      </c>
      <c r="D7218" s="648" t="s">
        <v>75</v>
      </c>
      <c r="E7218" s="648">
        <f>VLOOKUP(D7218,ID對照表!A:B,2,FALSE)</f>
        <v>50</v>
      </c>
      <c r="F7218" s="648">
        <f>VLOOKUP($A7218,PH!$A:$H,5,TRUE)</f>
        <v>8.06</v>
      </c>
      <c r="G7218" s="648">
        <f>VLOOKUP($A7218,PH!$A:$H,6,TRUE)</f>
        <v>32.9</v>
      </c>
      <c r="H7218" s="648">
        <f>VLOOKUP($A7218,PH!$A:$H,7,TRUE)</f>
        <v>33.51</v>
      </c>
      <c r="I7218" s="648">
        <f>VLOOKUP($A7218,PH!$A:$H,8,TRUE)</f>
        <v>60.33</v>
      </c>
    </row>
    <row r="7219" spans="1:9" x14ac:dyDescent="0.25">
      <c r="A7219" s="648" t="str">
        <f t="shared" si="112"/>
        <v>2017/06/25-16:37:32</v>
      </c>
      <c r="B7219" s="4">
        <v>42911</v>
      </c>
      <c r="C7219" s="650" t="s">
        <v>1276</v>
      </c>
      <c r="D7219" s="648" t="s">
        <v>75</v>
      </c>
      <c r="E7219" s="648">
        <f>VLOOKUP(D7219,ID對照表!A:B,2,FALSE)</f>
        <v>50</v>
      </c>
      <c r="F7219" s="648">
        <f>VLOOKUP($A7219,PH!$A:$H,5,TRUE)</f>
        <v>8.06</v>
      </c>
      <c r="G7219" s="648">
        <f>VLOOKUP($A7219,PH!$A:$H,6,TRUE)</f>
        <v>32.9</v>
      </c>
      <c r="H7219" s="648">
        <f>VLOOKUP($A7219,PH!$A:$H,7,TRUE)</f>
        <v>33.51</v>
      </c>
      <c r="I7219" s="648">
        <f>VLOOKUP($A7219,PH!$A:$H,8,TRUE)</f>
        <v>60.33</v>
      </c>
    </row>
    <row r="7220" spans="1:9" x14ac:dyDescent="0.25">
      <c r="A7220" s="648" t="str">
        <f t="shared" si="112"/>
        <v>2017/06/25-16:37:33</v>
      </c>
      <c r="B7220" s="4">
        <v>42911</v>
      </c>
      <c r="C7220" s="650" t="s">
        <v>1277</v>
      </c>
      <c r="D7220" s="648" t="s">
        <v>75</v>
      </c>
      <c r="E7220" s="648">
        <f>VLOOKUP(D7220,ID對照表!A:B,2,FALSE)</f>
        <v>50</v>
      </c>
      <c r="F7220" s="648">
        <f>VLOOKUP($A7220,PH!$A:$H,5,TRUE)</f>
        <v>8.06</v>
      </c>
      <c r="G7220" s="648">
        <f>VLOOKUP($A7220,PH!$A:$H,6,TRUE)</f>
        <v>32.9</v>
      </c>
      <c r="H7220" s="648">
        <f>VLOOKUP($A7220,PH!$A:$H,7,TRUE)</f>
        <v>33.51</v>
      </c>
      <c r="I7220" s="648">
        <f>VLOOKUP($A7220,PH!$A:$H,8,TRUE)</f>
        <v>60.33</v>
      </c>
    </row>
    <row r="7221" spans="1:9" x14ac:dyDescent="0.25">
      <c r="A7221" s="648" t="str">
        <f t="shared" si="112"/>
        <v>2017/06/25-16:37:45</v>
      </c>
      <c r="B7221" s="4">
        <v>42911</v>
      </c>
      <c r="C7221" s="650" t="s">
        <v>1278</v>
      </c>
      <c r="D7221" s="648" t="s">
        <v>75</v>
      </c>
      <c r="E7221" s="648">
        <f>VLOOKUP(D7221,ID對照表!A:B,2,FALSE)</f>
        <v>50</v>
      </c>
      <c r="F7221" s="648">
        <f>VLOOKUP($A7221,PH!$A:$H,5,TRUE)</f>
        <v>8.06</v>
      </c>
      <c r="G7221" s="648">
        <f>VLOOKUP($A7221,PH!$A:$H,6,TRUE)</f>
        <v>32.9</v>
      </c>
      <c r="H7221" s="648">
        <f>VLOOKUP($A7221,PH!$A:$H,7,TRUE)</f>
        <v>33.51</v>
      </c>
      <c r="I7221" s="648">
        <f>VLOOKUP($A7221,PH!$A:$H,8,TRUE)</f>
        <v>60.33</v>
      </c>
    </row>
    <row r="7222" spans="1:9" x14ac:dyDescent="0.25">
      <c r="A7222" s="648" t="str">
        <f t="shared" si="112"/>
        <v>2017/06/25-16:44:22</v>
      </c>
      <c r="B7222" s="4">
        <v>42911</v>
      </c>
      <c r="C7222" s="650" t="s">
        <v>1279</v>
      </c>
      <c r="D7222" s="648" t="s">
        <v>33</v>
      </c>
      <c r="E7222" s="648">
        <f>VLOOKUP(D7222,ID對照表!A:B,2,FALSE)</f>
        <v>13</v>
      </c>
      <c r="F7222" s="648">
        <f>VLOOKUP($A7222,PH!$A:$H,5,TRUE)</f>
        <v>8.06</v>
      </c>
      <c r="G7222" s="648">
        <f>VLOOKUP($A7222,PH!$A:$H,6,TRUE)</f>
        <v>32.9</v>
      </c>
      <c r="H7222" s="648">
        <f>VLOOKUP($A7222,PH!$A:$H,7,TRUE)</f>
        <v>33.51</v>
      </c>
      <c r="I7222" s="648">
        <f>VLOOKUP($A7222,PH!$A:$H,8,TRUE)</f>
        <v>60.33</v>
      </c>
    </row>
    <row r="7223" spans="1:9" x14ac:dyDescent="0.25">
      <c r="A7223" s="648" t="str">
        <f t="shared" si="112"/>
        <v>2017/06/25-16:47:52</v>
      </c>
      <c r="B7223" s="4">
        <v>42911</v>
      </c>
      <c r="C7223" s="650" t="s">
        <v>1280</v>
      </c>
      <c r="D7223" s="648" t="s">
        <v>33</v>
      </c>
      <c r="E7223" s="648">
        <f>VLOOKUP(D7223,ID對照表!A:B,2,FALSE)</f>
        <v>13</v>
      </c>
      <c r="F7223" s="648">
        <f>VLOOKUP($A7223,PH!$A:$H,5,TRUE)</f>
        <v>8.09</v>
      </c>
      <c r="G7223" s="648">
        <f>VLOOKUP($A7223,PH!$A:$H,6,TRUE)</f>
        <v>32.9</v>
      </c>
      <c r="H7223" s="648">
        <f>VLOOKUP($A7223,PH!$A:$H,7,TRUE)</f>
        <v>33.49</v>
      </c>
      <c r="I7223" s="648">
        <f>VLOOKUP($A7223,PH!$A:$H,8,TRUE)</f>
        <v>61.64</v>
      </c>
    </row>
    <row r="7224" spans="1:9" x14ac:dyDescent="0.25">
      <c r="A7224" s="648" t="str">
        <f t="shared" si="112"/>
        <v>2017/06/25-16:47:56</v>
      </c>
      <c r="B7224" s="4">
        <v>42911</v>
      </c>
      <c r="C7224" s="650" t="s">
        <v>1281</v>
      </c>
      <c r="D7224" s="648" t="s">
        <v>33</v>
      </c>
      <c r="E7224" s="648">
        <f>VLOOKUP(D7224,ID對照表!A:B,2,FALSE)</f>
        <v>13</v>
      </c>
      <c r="F7224" s="648">
        <f>VLOOKUP($A7224,PH!$A:$H,5,TRUE)</f>
        <v>8.09</v>
      </c>
      <c r="G7224" s="648">
        <f>VLOOKUP($A7224,PH!$A:$H,6,TRUE)</f>
        <v>32.9</v>
      </c>
      <c r="H7224" s="648">
        <f>VLOOKUP($A7224,PH!$A:$H,7,TRUE)</f>
        <v>33.49</v>
      </c>
      <c r="I7224" s="648">
        <f>VLOOKUP($A7224,PH!$A:$H,8,TRUE)</f>
        <v>61.64</v>
      </c>
    </row>
    <row r="7225" spans="1:9" x14ac:dyDescent="0.25">
      <c r="A7225" s="648" t="str">
        <f t="shared" si="112"/>
        <v>2017/06/25-16:48:05</v>
      </c>
      <c r="B7225" s="4">
        <v>42911</v>
      </c>
      <c r="C7225" s="650" t="s">
        <v>1282</v>
      </c>
      <c r="D7225" s="648" t="s">
        <v>33</v>
      </c>
      <c r="E7225" s="648">
        <f>VLOOKUP(D7225,ID對照表!A:B,2,FALSE)</f>
        <v>13</v>
      </c>
      <c r="F7225" s="648">
        <f>VLOOKUP($A7225,PH!$A:$H,5,TRUE)</f>
        <v>8.09</v>
      </c>
      <c r="G7225" s="648">
        <f>VLOOKUP($A7225,PH!$A:$H,6,TRUE)</f>
        <v>32.9</v>
      </c>
      <c r="H7225" s="648">
        <f>VLOOKUP($A7225,PH!$A:$H,7,TRUE)</f>
        <v>33.49</v>
      </c>
      <c r="I7225" s="648">
        <f>VLOOKUP($A7225,PH!$A:$H,8,TRUE)</f>
        <v>61.64</v>
      </c>
    </row>
    <row r="7226" spans="1:9" x14ac:dyDescent="0.25">
      <c r="A7226" s="648" t="str">
        <f t="shared" si="112"/>
        <v>2017/06/25-16:48:09</v>
      </c>
      <c r="B7226" s="4">
        <v>42911</v>
      </c>
      <c r="C7226" s="650" t="s">
        <v>1283</v>
      </c>
      <c r="D7226" s="648" t="s">
        <v>33</v>
      </c>
      <c r="E7226" s="648">
        <f>VLOOKUP(D7226,ID對照表!A:B,2,FALSE)</f>
        <v>13</v>
      </c>
      <c r="F7226" s="648">
        <f>VLOOKUP($A7226,PH!$A:$H,5,TRUE)</f>
        <v>8.09</v>
      </c>
      <c r="G7226" s="648">
        <f>VLOOKUP($A7226,PH!$A:$H,6,TRUE)</f>
        <v>32.9</v>
      </c>
      <c r="H7226" s="648">
        <f>VLOOKUP($A7226,PH!$A:$H,7,TRUE)</f>
        <v>33.49</v>
      </c>
      <c r="I7226" s="648">
        <f>VLOOKUP($A7226,PH!$A:$H,8,TRUE)</f>
        <v>61.64</v>
      </c>
    </row>
    <row r="7227" spans="1:9" x14ac:dyDescent="0.25">
      <c r="A7227" s="648" t="str">
        <f t="shared" si="112"/>
        <v>2017/06/25-16:48:15</v>
      </c>
      <c r="B7227" s="4">
        <v>42911</v>
      </c>
      <c r="C7227" s="650" t="s">
        <v>1284</v>
      </c>
      <c r="D7227" s="648" t="s">
        <v>33</v>
      </c>
      <c r="E7227" s="648">
        <f>VLOOKUP(D7227,ID對照表!A:B,2,FALSE)</f>
        <v>13</v>
      </c>
      <c r="F7227" s="648">
        <f>VLOOKUP($A7227,PH!$A:$H,5,TRUE)</f>
        <v>8.09</v>
      </c>
      <c r="G7227" s="648">
        <f>VLOOKUP($A7227,PH!$A:$H,6,TRUE)</f>
        <v>32.9</v>
      </c>
      <c r="H7227" s="648">
        <f>VLOOKUP($A7227,PH!$A:$H,7,TRUE)</f>
        <v>33.49</v>
      </c>
      <c r="I7227" s="648">
        <f>VLOOKUP($A7227,PH!$A:$H,8,TRUE)</f>
        <v>61.64</v>
      </c>
    </row>
    <row r="7228" spans="1:9" x14ac:dyDescent="0.25">
      <c r="A7228" s="648" t="str">
        <f t="shared" si="112"/>
        <v>2017/06/25-16:48:20</v>
      </c>
      <c r="B7228" s="4">
        <v>42911</v>
      </c>
      <c r="C7228" s="650" t="s">
        <v>1285</v>
      </c>
      <c r="D7228" s="648" t="s">
        <v>33</v>
      </c>
      <c r="E7228" s="648">
        <f>VLOOKUP(D7228,ID對照表!A:B,2,FALSE)</f>
        <v>13</v>
      </c>
      <c r="F7228" s="648">
        <f>VLOOKUP($A7228,PH!$A:$H,5,TRUE)</f>
        <v>8.09</v>
      </c>
      <c r="G7228" s="648">
        <f>VLOOKUP($A7228,PH!$A:$H,6,TRUE)</f>
        <v>32.9</v>
      </c>
      <c r="H7228" s="648">
        <f>VLOOKUP($A7228,PH!$A:$H,7,TRUE)</f>
        <v>33.49</v>
      </c>
      <c r="I7228" s="648">
        <f>VLOOKUP($A7228,PH!$A:$H,8,TRUE)</f>
        <v>61.64</v>
      </c>
    </row>
    <row r="7229" spans="1:9" x14ac:dyDescent="0.25">
      <c r="A7229" s="648" t="str">
        <f t="shared" si="112"/>
        <v>2017/06/25-16:48:23</v>
      </c>
      <c r="B7229" s="4">
        <v>42911</v>
      </c>
      <c r="C7229" s="650" t="s">
        <v>1286</v>
      </c>
      <c r="D7229" s="648" t="s">
        <v>33</v>
      </c>
      <c r="E7229" s="648">
        <f>VLOOKUP(D7229,ID對照表!A:B,2,FALSE)</f>
        <v>13</v>
      </c>
      <c r="F7229" s="648">
        <f>VLOOKUP($A7229,PH!$A:$H,5,TRUE)</f>
        <v>8.09</v>
      </c>
      <c r="G7229" s="648">
        <f>VLOOKUP($A7229,PH!$A:$H,6,TRUE)</f>
        <v>32.9</v>
      </c>
      <c r="H7229" s="648">
        <f>VLOOKUP($A7229,PH!$A:$H,7,TRUE)</f>
        <v>33.49</v>
      </c>
      <c r="I7229" s="648">
        <f>VLOOKUP($A7229,PH!$A:$H,8,TRUE)</f>
        <v>61.64</v>
      </c>
    </row>
    <row r="7230" spans="1:9" x14ac:dyDescent="0.25">
      <c r="A7230" s="648" t="str">
        <f t="shared" si="112"/>
        <v>2017/06/25-16:48:29</v>
      </c>
      <c r="B7230" s="4">
        <v>42911</v>
      </c>
      <c r="C7230" s="650" t="s">
        <v>1287</v>
      </c>
      <c r="D7230" s="648" t="s">
        <v>33</v>
      </c>
      <c r="E7230" s="648">
        <f>VLOOKUP(D7230,ID對照表!A:B,2,FALSE)</f>
        <v>13</v>
      </c>
      <c r="F7230" s="648">
        <f>VLOOKUP($A7230,PH!$A:$H,5,TRUE)</f>
        <v>8.09</v>
      </c>
      <c r="G7230" s="648">
        <f>VLOOKUP($A7230,PH!$A:$H,6,TRUE)</f>
        <v>32.9</v>
      </c>
      <c r="H7230" s="648">
        <f>VLOOKUP($A7230,PH!$A:$H,7,TRUE)</f>
        <v>33.49</v>
      </c>
      <c r="I7230" s="648">
        <f>VLOOKUP($A7230,PH!$A:$H,8,TRUE)</f>
        <v>61.64</v>
      </c>
    </row>
    <row r="7231" spans="1:9" x14ac:dyDescent="0.25">
      <c r="A7231" s="648" t="str">
        <f t="shared" si="112"/>
        <v>2017/06/25-16:48:34</v>
      </c>
      <c r="B7231" s="4">
        <v>42911</v>
      </c>
      <c r="C7231" s="650" t="s">
        <v>1288</v>
      </c>
      <c r="D7231" s="648" t="s">
        <v>33</v>
      </c>
      <c r="E7231" s="648">
        <f>VLOOKUP(D7231,ID對照表!A:B,2,FALSE)</f>
        <v>13</v>
      </c>
      <c r="F7231" s="648">
        <f>VLOOKUP($A7231,PH!$A:$H,5,TRUE)</f>
        <v>8.09</v>
      </c>
      <c r="G7231" s="648">
        <f>VLOOKUP($A7231,PH!$A:$H,6,TRUE)</f>
        <v>32.9</v>
      </c>
      <c r="H7231" s="648">
        <f>VLOOKUP($A7231,PH!$A:$H,7,TRUE)</f>
        <v>33.49</v>
      </c>
      <c r="I7231" s="648">
        <f>VLOOKUP($A7231,PH!$A:$H,8,TRUE)</f>
        <v>61.64</v>
      </c>
    </row>
    <row r="7232" spans="1:9" x14ac:dyDescent="0.25">
      <c r="A7232" s="648" t="str">
        <f t="shared" si="112"/>
        <v>2017/06/25-18:02:38</v>
      </c>
      <c r="B7232" s="4">
        <v>42911</v>
      </c>
      <c r="C7232" s="650" t="s">
        <v>1289</v>
      </c>
      <c r="D7232" s="648" t="s">
        <v>33</v>
      </c>
      <c r="E7232" s="648">
        <f>VLOOKUP(D7232,ID對照表!A:B,2,FALSE)</f>
        <v>13</v>
      </c>
      <c r="F7232" s="648">
        <f>VLOOKUP($A7232,PH!$A:$H,5,TRUE)</f>
        <v>7.9</v>
      </c>
      <c r="G7232" s="648">
        <f>VLOOKUP($A7232,PH!$A:$H,6,TRUE)</f>
        <v>32.799999999999997</v>
      </c>
      <c r="H7232" s="648">
        <f>VLOOKUP($A7232,PH!$A:$H,7,TRUE)</f>
        <v>32.61</v>
      </c>
      <c r="I7232" s="648">
        <f>VLOOKUP($A7232,PH!$A:$H,8,TRUE)</f>
        <v>59.82</v>
      </c>
    </row>
    <row r="7233" spans="1:9" x14ac:dyDescent="0.25">
      <c r="A7233" s="648" t="str">
        <f t="shared" si="112"/>
        <v>2017/06/25-18:13:11</v>
      </c>
      <c r="B7233" s="4">
        <v>42911</v>
      </c>
      <c r="C7233" s="650" t="s">
        <v>1290</v>
      </c>
      <c r="D7233" s="648" t="s">
        <v>33</v>
      </c>
      <c r="E7233" s="648">
        <f>VLOOKUP(D7233,ID對照表!A:B,2,FALSE)</f>
        <v>13</v>
      </c>
      <c r="F7233" s="648">
        <f>VLOOKUP($A7233,PH!$A:$H,5,TRUE)</f>
        <v>7.87</v>
      </c>
      <c r="G7233" s="648">
        <f>VLOOKUP($A7233,PH!$A:$H,6,TRUE)</f>
        <v>32.700000000000003</v>
      </c>
      <c r="H7233" s="648">
        <f>VLOOKUP($A7233,PH!$A:$H,7,TRUE)</f>
        <v>32.39</v>
      </c>
      <c r="I7233" s="648">
        <f>VLOOKUP($A7233,PH!$A:$H,8,TRUE)</f>
        <v>60.85</v>
      </c>
    </row>
    <row r="7234" spans="1:9" x14ac:dyDescent="0.25">
      <c r="A7234" s="648" t="str">
        <f t="shared" ref="A7234:A7297" si="113">TEXT(B7234,"yyyy/mm/dd")&amp;"-"&amp;TEXT(C7234,"hh:mm:ss")</f>
        <v>2017/06/25-18:24:24</v>
      </c>
      <c r="B7234" s="4">
        <v>42911</v>
      </c>
      <c r="C7234" s="650" t="s">
        <v>1291</v>
      </c>
      <c r="D7234" s="648" t="s">
        <v>33</v>
      </c>
      <c r="E7234" s="648">
        <f>VLOOKUP(D7234,ID對照表!A:B,2,FALSE)</f>
        <v>13</v>
      </c>
      <c r="F7234" s="648">
        <f>VLOOKUP($A7234,PH!$A:$H,5,TRUE)</f>
        <v>7.9</v>
      </c>
      <c r="G7234" s="648">
        <f>VLOOKUP($A7234,PH!$A:$H,6,TRUE)</f>
        <v>32.700000000000003</v>
      </c>
      <c r="H7234" s="648">
        <f>VLOOKUP($A7234,PH!$A:$H,7,TRUE)</f>
        <v>32.19</v>
      </c>
      <c r="I7234" s="648">
        <f>VLOOKUP($A7234,PH!$A:$H,8,TRUE)</f>
        <v>62.59</v>
      </c>
    </row>
    <row r="7235" spans="1:9" x14ac:dyDescent="0.25">
      <c r="A7235" s="648" t="str">
        <f t="shared" si="113"/>
        <v>2017/06/25-18:24:26</v>
      </c>
      <c r="B7235" s="4">
        <v>42911</v>
      </c>
      <c r="C7235" s="650" t="s">
        <v>1292</v>
      </c>
      <c r="D7235" s="648" t="s">
        <v>33</v>
      </c>
      <c r="E7235" s="648">
        <f>VLOOKUP(D7235,ID對照表!A:B,2,FALSE)</f>
        <v>13</v>
      </c>
      <c r="F7235" s="648">
        <f>VLOOKUP($A7235,PH!$A:$H,5,TRUE)</f>
        <v>7.9</v>
      </c>
      <c r="G7235" s="648">
        <f>VLOOKUP($A7235,PH!$A:$H,6,TRUE)</f>
        <v>32.700000000000003</v>
      </c>
      <c r="H7235" s="648">
        <f>VLOOKUP($A7235,PH!$A:$H,7,TRUE)</f>
        <v>32.19</v>
      </c>
      <c r="I7235" s="648">
        <f>VLOOKUP($A7235,PH!$A:$H,8,TRUE)</f>
        <v>62.59</v>
      </c>
    </row>
    <row r="7236" spans="1:9" x14ac:dyDescent="0.25">
      <c r="A7236" s="648" t="str">
        <f t="shared" si="113"/>
        <v>2017/06/25-18:27:10</v>
      </c>
      <c r="B7236" s="4">
        <v>42911</v>
      </c>
      <c r="C7236" s="650" t="s">
        <v>1293</v>
      </c>
      <c r="D7236" s="648" t="s">
        <v>33</v>
      </c>
      <c r="E7236" s="648">
        <f>VLOOKUP(D7236,ID對照表!A:B,2,FALSE)</f>
        <v>13</v>
      </c>
      <c r="F7236" s="648">
        <f>VLOOKUP($A7236,PH!$A:$H,5,TRUE)</f>
        <v>7.87</v>
      </c>
      <c r="G7236" s="648">
        <f>VLOOKUP($A7236,PH!$A:$H,6,TRUE)</f>
        <v>32.6</v>
      </c>
      <c r="H7236" s="648">
        <f>VLOOKUP($A7236,PH!$A:$H,7,TRUE)</f>
        <v>32.1</v>
      </c>
      <c r="I7236" s="648">
        <f>VLOOKUP($A7236,PH!$A:$H,8,TRUE)</f>
        <v>62.92</v>
      </c>
    </row>
    <row r="7237" spans="1:9" x14ac:dyDescent="0.25">
      <c r="A7237" s="648" t="str">
        <f t="shared" si="113"/>
        <v>2017/06/25-18:27:16</v>
      </c>
      <c r="B7237" s="4">
        <v>42911</v>
      </c>
      <c r="C7237" s="650" t="s">
        <v>1294</v>
      </c>
      <c r="D7237" s="648" t="s">
        <v>33</v>
      </c>
      <c r="E7237" s="648">
        <f>VLOOKUP(D7237,ID對照表!A:B,2,FALSE)</f>
        <v>13</v>
      </c>
      <c r="F7237" s="648">
        <f>VLOOKUP($A7237,PH!$A:$H,5,TRUE)</f>
        <v>7.87</v>
      </c>
      <c r="G7237" s="648">
        <f>VLOOKUP($A7237,PH!$A:$H,6,TRUE)</f>
        <v>32.6</v>
      </c>
      <c r="H7237" s="648">
        <f>VLOOKUP($A7237,PH!$A:$H,7,TRUE)</f>
        <v>32.1</v>
      </c>
      <c r="I7237" s="648">
        <f>VLOOKUP($A7237,PH!$A:$H,8,TRUE)</f>
        <v>62.92</v>
      </c>
    </row>
    <row r="7238" spans="1:9" x14ac:dyDescent="0.25">
      <c r="A7238" s="648" t="str">
        <f t="shared" si="113"/>
        <v>2017/06/25-18:41:50</v>
      </c>
      <c r="B7238" s="4">
        <v>42911</v>
      </c>
      <c r="C7238" s="650" t="s">
        <v>1295</v>
      </c>
      <c r="D7238" s="648" t="s">
        <v>74</v>
      </c>
      <c r="E7238" s="648">
        <f>VLOOKUP(D7238,ID對照表!A:B,2,FALSE)</f>
        <v>49</v>
      </c>
      <c r="F7238" s="648">
        <f>VLOOKUP($A7238,PH!$A:$H,5,TRUE)</f>
        <v>7.86</v>
      </c>
      <c r="G7238" s="648">
        <f>VLOOKUP($A7238,PH!$A:$H,6,TRUE)</f>
        <v>32.5</v>
      </c>
      <c r="H7238" s="648">
        <f>VLOOKUP($A7238,PH!$A:$H,7,TRUE)</f>
        <v>31.99</v>
      </c>
      <c r="I7238" s="648">
        <f>VLOOKUP($A7238,PH!$A:$H,8,TRUE)</f>
        <v>64.040000000000006</v>
      </c>
    </row>
    <row r="7239" spans="1:9" x14ac:dyDescent="0.25">
      <c r="A7239" s="648" t="str">
        <f t="shared" si="113"/>
        <v>2017/06/25-18:41:51</v>
      </c>
      <c r="B7239" s="4">
        <v>42911</v>
      </c>
      <c r="C7239" s="650" t="s">
        <v>1296</v>
      </c>
      <c r="D7239" s="648" t="s">
        <v>74</v>
      </c>
      <c r="E7239" s="648">
        <f>VLOOKUP(D7239,ID對照表!A:B,2,FALSE)</f>
        <v>49</v>
      </c>
      <c r="F7239" s="648">
        <f>VLOOKUP($A7239,PH!$A:$H,5,TRUE)</f>
        <v>7.86</v>
      </c>
      <c r="G7239" s="648">
        <f>VLOOKUP($A7239,PH!$A:$H,6,TRUE)</f>
        <v>32.5</v>
      </c>
      <c r="H7239" s="648">
        <f>VLOOKUP($A7239,PH!$A:$H,7,TRUE)</f>
        <v>31.99</v>
      </c>
      <c r="I7239" s="648">
        <f>VLOOKUP($A7239,PH!$A:$H,8,TRUE)</f>
        <v>64.040000000000006</v>
      </c>
    </row>
    <row r="7240" spans="1:9" x14ac:dyDescent="0.25">
      <c r="A7240" s="648" t="str">
        <f t="shared" si="113"/>
        <v>2017/06/25-18:48:34</v>
      </c>
      <c r="B7240" s="4">
        <v>42911</v>
      </c>
      <c r="C7240" s="650" t="s">
        <v>1297</v>
      </c>
      <c r="D7240" s="648" t="s">
        <v>33</v>
      </c>
      <c r="E7240" s="648">
        <f>VLOOKUP(D7240,ID對照表!A:B,2,FALSE)</f>
        <v>13</v>
      </c>
      <c r="F7240" s="648">
        <f>VLOOKUP($A7240,PH!$A:$H,5,TRUE)</f>
        <v>7.77</v>
      </c>
      <c r="G7240" s="648">
        <f>VLOOKUP($A7240,PH!$A:$H,6,TRUE)</f>
        <v>32.5</v>
      </c>
      <c r="H7240" s="648">
        <f>VLOOKUP($A7240,PH!$A:$H,7,TRUE)</f>
        <v>31.87</v>
      </c>
      <c r="I7240" s="648">
        <f>VLOOKUP($A7240,PH!$A:$H,8,TRUE)</f>
        <v>65.25</v>
      </c>
    </row>
    <row r="7241" spans="1:9" x14ac:dyDescent="0.25">
      <c r="A7241" s="648" t="str">
        <f t="shared" si="113"/>
        <v>2017/06/25-18:57:03</v>
      </c>
      <c r="B7241" s="4">
        <v>42911</v>
      </c>
      <c r="C7241" s="650" t="s">
        <v>1298</v>
      </c>
      <c r="D7241" s="648" t="s">
        <v>170</v>
      </c>
      <c r="E7241" s="648">
        <f>VLOOKUP(D7241,ID對照表!A:B,2,FALSE)</f>
        <v>87</v>
      </c>
      <c r="F7241" s="648">
        <f>VLOOKUP($A7241,PH!$A:$H,5,TRUE)</f>
        <v>7.74</v>
      </c>
      <c r="G7241" s="648">
        <f>VLOOKUP($A7241,PH!$A:$H,6,TRUE)</f>
        <v>32.5</v>
      </c>
      <c r="H7241" s="648">
        <f>VLOOKUP($A7241,PH!$A:$H,7,TRUE)</f>
        <v>31.8</v>
      </c>
      <c r="I7241" s="648">
        <f>VLOOKUP($A7241,PH!$A:$H,8,TRUE)</f>
        <v>66.38</v>
      </c>
    </row>
    <row r="7242" spans="1:9" x14ac:dyDescent="0.25">
      <c r="A7242" s="648" t="str">
        <f t="shared" si="113"/>
        <v>2017/06/25-18:57:32</v>
      </c>
      <c r="B7242" s="4">
        <v>42911</v>
      </c>
      <c r="C7242" s="650" t="s">
        <v>1299</v>
      </c>
      <c r="D7242" s="648" t="s">
        <v>170</v>
      </c>
      <c r="E7242" s="648">
        <f>VLOOKUP(D7242,ID對照表!A:B,2,FALSE)</f>
        <v>87</v>
      </c>
      <c r="F7242" s="648">
        <f>VLOOKUP($A7242,PH!$A:$H,5,TRUE)</f>
        <v>7.74</v>
      </c>
      <c r="G7242" s="648">
        <f>VLOOKUP($A7242,PH!$A:$H,6,TRUE)</f>
        <v>32.5</v>
      </c>
      <c r="H7242" s="648">
        <f>VLOOKUP($A7242,PH!$A:$H,7,TRUE)</f>
        <v>31.8</v>
      </c>
      <c r="I7242" s="648">
        <f>VLOOKUP($A7242,PH!$A:$H,8,TRUE)</f>
        <v>66.38</v>
      </c>
    </row>
    <row r="7243" spans="1:9" x14ac:dyDescent="0.25">
      <c r="A7243" s="648" t="str">
        <f t="shared" si="113"/>
        <v>2017/06/25-18:57:42</v>
      </c>
      <c r="B7243" s="4">
        <v>42911</v>
      </c>
      <c r="C7243" s="650" t="s">
        <v>1300</v>
      </c>
      <c r="D7243" s="648" t="s">
        <v>170</v>
      </c>
      <c r="E7243" s="648">
        <f>VLOOKUP(D7243,ID對照表!A:B,2,FALSE)</f>
        <v>87</v>
      </c>
      <c r="F7243" s="648">
        <f>VLOOKUP($A7243,PH!$A:$H,5,TRUE)</f>
        <v>7.74</v>
      </c>
      <c r="G7243" s="648">
        <f>VLOOKUP($A7243,PH!$A:$H,6,TRUE)</f>
        <v>32.5</v>
      </c>
      <c r="H7243" s="648">
        <f>VLOOKUP($A7243,PH!$A:$H,7,TRUE)</f>
        <v>31.8</v>
      </c>
      <c r="I7243" s="648">
        <f>VLOOKUP($A7243,PH!$A:$H,8,TRUE)</f>
        <v>66.38</v>
      </c>
    </row>
    <row r="7244" spans="1:9" x14ac:dyDescent="0.25">
      <c r="A7244" s="648" t="str">
        <f t="shared" si="113"/>
        <v>2017/06/25-18:57:47</v>
      </c>
      <c r="B7244" s="4">
        <v>42911</v>
      </c>
      <c r="C7244" s="650" t="s">
        <v>1301</v>
      </c>
      <c r="D7244" s="648" t="s">
        <v>170</v>
      </c>
      <c r="E7244" s="648">
        <f>VLOOKUP(D7244,ID對照表!A:B,2,FALSE)</f>
        <v>87</v>
      </c>
      <c r="F7244" s="648">
        <f>VLOOKUP($A7244,PH!$A:$H,5,TRUE)</f>
        <v>7.74</v>
      </c>
      <c r="G7244" s="648">
        <f>VLOOKUP($A7244,PH!$A:$H,6,TRUE)</f>
        <v>32.5</v>
      </c>
      <c r="H7244" s="648">
        <f>VLOOKUP($A7244,PH!$A:$H,7,TRUE)</f>
        <v>31.8</v>
      </c>
      <c r="I7244" s="648">
        <f>VLOOKUP($A7244,PH!$A:$H,8,TRUE)</f>
        <v>66.38</v>
      </c>
    </row>
    <row r="7245" spans="1:9" x14ac:dyDescent="0.25">
      <c r="A7245" s="648" t="str">
        <f t="shared" si="113"/>
        <v>2017/06/25-19:03:35</v>
      </c>
      <c r="B7245" s="4">
        <v>42911</v>
      </c>
      <c r="C7245" s="650" t="s">
        <v>1302</v>
      </c>
      <c r="D7245" s="648" t="s">
        <v>54</v>
      </c>
      <c r="E7245" s="648">
        <f>VLOOKUP(D7245,ID對照表!A:B,2,FALSE)</f>
        <v>29</v>
      </c>
      <c r="F7245" s="648">
        <f>VLOOKUP($A7245,PH!$A:$H,5,TRUE)</f>
        <v>7.74</v>
      </c>
      <c r="G7245" s="648">
        <f>VLOOKUP($A7245,PH!$A:$H,6,TRUE)</f>
        <v>32.5</v>
      </c>
      <c r="H7245" s="648">
        <f>VLOOKUP($A7245,PH!$A:$H,7,TRUE)</f>
        <v>31.8</v>
      </c>
      <c r="I7245" s="648">
        <f>VLOOKUP($A7245,PH!$A:$H,8,TRUE)</f>
        <v>66.38</v>
      </c>
    </row>
    <row r="7246" spans="1:9" x14ac:dyDescent="0.25">
      <c r="A7246" s="648" t="str">
        <f t="shared" si="113"/>
        <v>2017/06/25-19:41:17</v>
      </c>
      <c r="B7246" s="4">
        <v>42911</v>
      </c>
      <c r="C7246" s="650" t="s">
        <v>1303</v>
      </c>
      <c r="D7246" s="648" t="s">
        <v>74</v>
      </c>
      <c r="E7246" s="648">
        <f>VLOOKUP(D7246,ID對照表!A:B,2,FALSE)</f>
        <v>49</v>
      </c>
      <c r="F7246" s="648">
        <f>VLOOKUP($A7246,PH!$A:$H,5,TRUE)</f>
        <v>7.59</v>
      </c>
      <c r="G7246" s="648">
        <f>VLOOKUP($A7246,PH!$A:$H,6,TRUE)</f>
        <v>32.299999999999997</v>
      </c>
      <c r="H7246" s="648">
        <f>VLOOKUP($A7246,PH!$A:$H,7,TRUE)</f>
        <v>31.53</v>
      </c>
      <c r="I7246" s="648">
        <f>VLOOKUP($A7246,PH!$A:$H,8,TRUE)</f>
        <v>67.319999999999993</v>
      </c>
    </row>
    <row r="7247" spans="1:9" x14ac:dyDescent="0.25">
      <c r="A7247" s="648" t="str">
        <f t="shared" si="113"/>
        <v>2017/06/25-19:41:49</v>
      </c>
      <c r="B7247" s="4">
        <v>42911</v>
      </c>
      <c r="C7247" s="650" t="s">
        <v>1304</v>
      </c>
      <c r="D7247" s="648" t="s">
        <v>74</v>
      </c>
      <c r="E7247" s="648">
        <f>VLOOKUP(D7247,ID對照表!A:B,2,FALSE)</f>
        <v>49</v>
      </c>
      <c r="F7247" s="648">
        <f>VLOOKUP($A7247,PH!$A:$H,5,TRUE)</f>
        <v>7.59</v>
      </c>
      <c r="G7247" s="648">
        <f>VLOOKUP($A7247,PH!$A:$H,6,TRUE)</f>
        <v>32.299999999999997</v>
      </c>
      <c r="H7247" s="648">
        <f>VLOOKUP($A7247,PH!$A:$H,7,TRUE)</f>
        <v>31.53</v>
      </c>
      <c r="I7247" s="648">
        <f>VLOOKUP($A7247,PH!$A:$H,8,TRUE)</f>
        <v>67.319999999999993</v>
      </c>
    </row>
    <row r="7248" spans="1:9" x14ac:dyDescent="0.25">
      <c r="A7248" s="648" t="str">
        <f t="shared" si="113"/>
        <v>2017/06/25-20:01:28</v>
      </c>
      <c r="B7248" s="4">
        <v>42911</v>
      </c>
      <c r="C7248" s="650" t="s">
        <v>1305</v>
      </c>
      <c r="D7248" s="648" t="s">
        <v>74</v>
      </c>
      <c r="E7248" s="648">
        <f>VLOOKUP(D7248,ID對照表!A:B,2,FALSE)</f>
        <v>49</v>
      </c>
      <c r="F7248" s="648">
        <f>VLOOKUP($A7248,PH!$A:$H,5,TRUE)</f>
        <v>7.58</v>
      </c>
      <c r="G7248" s="648">
        <f>VLOOKUP($A7248,PH!$A:$H,6,TRUE)</f>
        <v>32.200000000000003</v>
      </c>
      <c r="H7248" s="648">
        <f>VLOOKUP($A7248,PH!$A:$H,7,TRUE)</f>
        <v>31.39</v>
      </c>
      <c r="I7248" s="648">
        <f>VLOOKUP($A7248,PH!$A:$H,8,TRUE)</f>
        <v>67.64</v>
      </c>
    </row>
    <row r="7249" spans="1:9" x14ac:dyDescent="0.25">
      <c r="A7249" s="648" t="str">
        <f t="shared" si="113"/>
        <v>2017/06/25-20:01:34</v>
      </c>
      <c r="B7249" s="4">
        <v>42911</v>
      </c>
      <c r="C7249" s="650" t="s">
        <v>1306</v>
      </c>
      <c r="D7249" s="648" t="s">
        <v>160</v>
      </c>
      <c r="E7249" s="648">
        <f>VLOOKUP(D7249,ID對照表!A:B,2,FALSE)</f>
        <v>79</v>
      </c>
      <c r="F7249" s="648">
        <f>VLOOKUP($A7249,PH!$A:$H,5,TRUE)</f>
        <v>7.58</v>
      </c>
      <c r="G7249" s="648">
        <f>VLOOKUP($A7249,PH!$A:$H,6,TRUE)</f>
        <v>32.200000000000003</v>
      </c>
      <c r="H7249" s="648">
        <f>VLOOKUP($A7249,PH!$A:$H,7,TRUE)</f>
        <v>31.39</v>
      </c>
      <c r="I7249" s="648">
        <f>VLOOKUP($A7249,PH!$A:$H,8,TRUE)</f>
        <v>67.64</v>
      </c>
    </row>
    <row r="7250" spans="1:9" x14ac:dyDescent="0.25">
      <c r="A7250" s="648" t="str">
        <f t="shared" si="113"/>
        <v>2017/06/25-20:01:36</v>
      </c>
      <c r="B7250" s="4">
        <v>42911</v>
      </c>
      <c r="C7250" s="650" t="s">
        <v>1307</v>
      </c>
      <c r="D7250" s="648" t="s">
        <v>74</v>
      </c>
      <c r="E7250" s="648">
        <f>VLOOKUP(D7250,ID對照表!A:B,2,FALSE)</f>
        <v>49</v>
      </c>
      <c r="F7250" s="648">
        <f>VLOOKUP($A7250,PH!$A:$H,5,TRUE)</f>
        <v>7.58</v>
      </c>
      <c r="G7250" s="648">
        <f>VLOOKUP($A7250,PH!$A:$H,6,TRUE)</f>
        <v>32.200000000000003</v>
      </c>
      <c r="H7250" s="648">
        <f>VLOOKUP($A7250,PH!$A:$H,7,TRUE)</f>
        <v>31.39</v>
      </c>
      <c r="I7250" s="648">
        <f>VLOOKUP($A7250,PH!$A:$H,8,TRUE)</f>
        <v>67.64</v>
      </c>
    </row>
    <row r="7251" spans="1:9" x14ac:dyDescent="0.25">
      <c r="A7251" s="648" t="str">
        <f t="shared" si="113"/>
        <v>2017/06/25-20:03:33</v>
      </c>
      <c r="B7251" s="4">
        <v>42911</v>
      </c>
      <c r="C7251" s="650" t="s">
        <v>1308</v>
      </c>
      <c r="D7251" s="648" t="s">
        <v>74</v>
      </c>
      <c r="E7251" s="648">
        <f>VLOOKUP(D7251,ID對照表!A:B,2,FALSE)</f>
        <v>49</v>
      </c>
      <c r="F7251" s="648">
        <f>VLOOKUP($A7251,PH!$A:$H,5,TRUE)</f>
        <v>7.58</v>
      </c>
      <c r="G7251" s="648">
        <f>VLOOKUP($A7251,PH!$A:$H,6,TRUE)</f>
        <v>32.200000000000003</v>
      </c>
      <c r="H7251" s="648">
        <f>VLOOKUP($A7251,PH!$A:$H,7,TRUE)</f>
        <v>31.39</v>
      </c>
      <c r="I7251" s="648">
        <f>VLOOKUP($A7251,PH!$A:$H,8,TRUE)</f>
        <v>67.64</v>
      </c>
    </row>
    <row r="7252" spans="1:9" x14ac:dyDescent="0.25">
      <c r="A7252" s="648" t="str">
        <f t="shared" si="113"/>
        <v>2017/06/25-20:03:36</v>
      </c>
      <c r="B7252" s="4">
        <v>42911</v>
      </c>
      <c r="C7252" s="650" t="s">
        <v>1309</v>
      </c>
      <c r="D7252" s="648" t="s">
        <v>160</v>
      </c>
      <c r="E7252" s="648">
        <f>VLOOKUP(D7252,ID對照表!A:B,2,FALSE)</f>
        <v>79</v>
      </c>
      <c r="F7252" s="648">
        <f>VLOOKUP($A7252,PH!$A:$H,5,TRUE)</f>
        <v>7.58</v>
      </c>
      <c r="G7252" s="648">
        <f>VLOOKUP($A7252,PH!$A:$H,6,TRUE)</f>
        <v>32.200000000000003</v>
      </c>
      <c r="H7252" s="648">
        <f>VLOOKUP($A7252,PH!$A:$H,7,TRUE)</f>
        <v>31.39</v>
      </c>
      <c r="I7252" s="648">
        <f>VLOOKUP($A7252,PH!$A:$H,8,TRUE)</f>
        <v>67.64</v>
      </c>
    </row>
    <row r="7253" spans="1:9" x14ac:dyDescent="0.25">
      <c r="A7253" s="648" t="str">
        <f t="shared" si="113"/>
        <v>2017/06/25-20:03:41</v>
      </c>
      <c r="B7253" s="4">
        <v>42911</v>
      </c>
      <c r="C7253" s="650" t="s">
        <v>1310</v>
      </c>
      <c r="D7253" s="648" t="s">
        <v>160</v>
      </c>
      <c r="E7253" s="648">
        <f>VLOOKUP(D7253,ID對照表!A:B,2,FALSE)</f>
        <v>79</v>
      </c>
      <c r="F7253" s="648">
        <f>VLOOKUP($A7253,PH!$A:$H,5,TRUE)</f>
        <v>7.58</v>
      </c>
      <c r="G7253" s="648">
        <f>VLOOKUP($A7253,PH!$A:$H,6,TRUE)</f>
        <v>32.200000000000003</v>
      </c>
      <c r="H7253" s="648">
        <f>VLOOKUP($A7253,PH!$A:$H,7,TRUE)</f>
        <v>31.39</v>
      </c>
      <c r="I7253" s="648">
        <f>VLOOKUP($A7253,PH!$A:$H,8,TRUE)</f>
        <v>67.64</v>
      </c>
    </row>
    <row r="7254" spans="1:9" x14ac:dyDescent="0.25">
      <c r="A7254" s="648" t="str">
        <f t="shared" si="113"/>
        <v>2017/06/25-20:04:21</v>
      </c>
      <c r="B7254" s="4">
        <v>42911</v>
      </c>
      <c r="C7254" s="650" t="s">
        <v>1311</v>
      </c>
      <c r="D7254" s="648" t="s">
        <v>160</v>
      </c>
      <c r="E7254" s="648">
        <f>VLOOKUP(D7254,ID對照表!A:B,2,FALSE)</f>
        <v>79</v>
      </c>
      <c r="F7254" s="648">
        <f>VLOOKUP($A7254,PH!$A:$H,5,TRUE)</f>
        <v>7.58</v>
      </c>
      <c r="G7254" s="648">
        <f>VLOOKUP($A7254,PH!$A:$H,6,TRUE)</f>
        <v>32.200000000000003</v>
      </c>
      <c r="H7254" s="648">
        <f>VLOOKUP($A7254,PH!$A:$H,7,TRUE)</f>
        <v>31.39</v>
      </c>
      <c r="I7254" s="648">
        <f>VLOOKUP($A7254,PH!$A:$H,8,TRUE)</f>
        <v>67.64</v>
      </c>
    </row>
    <row r="7255" spans="1:9" x14ac:dyDescent="0.25">
      <c r="A7255" s="648" t="str">
        <f t="shared" si="113"/>
        <v>2017/06/25-20:04:28</v>
      </c>
      <c r="B7255" s="4">
        <v>42911</v>
      </c>
      <c r="C7255" s="650" t="s">
        <v>1312</v>
      </c>
      <c r="D7255" s="648" t="s">
        <v>160</v>
      </c>
      <c r="E7255" s="648">
        <f>VLOOKUP(D7255,ID對照表!A:B,2,FALSE)</f>
        <v>79</v>
      </c>
      <c r="F7255" s="648">
        <f>VLOOKUP($A7255,PH!$A:$H,5,TRUE)</f>
        <v>7.58</v>
      </c>
      <c r="G7255" s="648">
        <f>VLOOKUP($A7255,PH!$A:$H,6,TRUE)</f>
        <v>32.200000000000003</v>
      </c>
      <c r="H7255" s="648">
        <f>VLOOKUP($A7255,PH!$A:$H,7,TRUE)</f>
        <v>31.39</v>
      </c>
      <c r="I7255" s="648">
        <f>VLOOKUP($A7255,PH!$A:$H,8,TRUE)</f>
        <v>67.64</v>
      </c>
    </row>
    <row r="7256" spans="1:9" x14ac:dyDescent="0.25">
      <c r="A7256" s="648" t="str">
        <f t="shared" si="113"/>
        <v>2017/06/25-20:05:00</v>
      </c>
      <c r="B7256" s="4">
        <v>42911</v>
      </c>
      <c r="C7256" s="650" t="s">
        <v>1313</v>
      </c>
      <c r="D7256" s="648" t="s">
        <v>160</v>
      </c>
      <c r="E7256" s="648">
        <f>VLOOKUP(D7256,ID對照表!A:B,2,FALSE)</f>
        <v>79</v>
      </c>
      <c r="F7256" s="648">
        <f>VLOOKUP($A7256,PH!$A:$H,5,TRUE)</f>
        <v>7.58</v>
      </c>
      <c r="G7256" s="648">
        <f>VLOOKUP($A7256,PH!$A:$H,6,TRUE)</f>
        <v>32.200000000000003</v>
      </c>
      <c r="H7256" s="648">
        <f>VLOOKUP($A7256,PH!$A:$H,7,TRUE)</f>
        <v>31.39</v>
      </c>
      <c r="I7256" s="648">
        <f>VLOOKUP($A7256,PH!$A:$H,8,TRUE)</f>
        <v>67.64</v>
      </c>
    </row>
    <row r="7257" spans="1:9" x14ac:dyDescent="0.25">
      <c r="A7257" s="648" t="str">
        <f t="shared" si="113"/>
        <v>2017/06/25-20:05:46</v>
      </c>
      <c r="B7257" s="4">
        <v>42911</v>
      </c>
      <c r="C7257" s="650" t="s">
        <v>1314</v>
      </c>
      <c r="D7257" s="648" t="s">
        <v>160</v>
      </c>
      <c r="E7257" s="648">
        <f>VLOOKUP(D7257,ID對照表!A:B,2,FALSE)</f>
        <v>79</v>
      </c>
      <c r="F7257" s="648">
        <f>VLOOKUP($A7257,PH!$A:$H,5,TRUE)</f>
        <v>7.59</v>
      </c>
      <c r="G7257" s="648">
        <f>VLOOKUP($A7257,PH!$A:$H,6,TRUE)</f>
        <v>32.200000000000003</v>
      </c>
      <c r="H7257" s="648">
        <f>VLOOKUP($A7257,PH!$A:$H,7,TRUE)</f>
        <v>31.31</v>
      </c>
      <c r="I7257" s="648">
        <f>VLOOKUP($A7257,PH!$A:$H,8,TRUE)</f>
        <v>68.56</v>
      </c>
    </row>
    <row r="7258" spans="1:9" x14ac:dyDescent="0.25">
      <c r="A7258" s="648" t="str">
        <f t="shared" si="113"/>
        <v>2017/06/25-20:07:32</v>
      </c>
      <c r="B7258" s="4">
        <v>42911</v>
      </c>
      <c r="C7258" s="650" t="s">
        <v>1315</v>
      </c>
      <c r="D7258" s="648" t="s">
        <v>160</v>
      </c>
      <c r="E7258" s="648">
        <f>VLOOKUP(D7258,ID對照表!A:B,2,FALSE)</f>
        <v>79</v>
      </c>
      <c r="F7258" s="648">
        <f>VLOOKUP($A7258,PH!$A:$H,5,TRUE)</f>
        <v>7.59</v>
      </c>
      <c r="G7258" s="648">
        <f>VLOOKUP($A7258,PH!$A:$H,6,TRUE)</f>
        <v>32.200000000000003</v>
      </c>
      <c r="H7258" s="648">
        <f>VLOOKUP($A7258,PH!$A:$H,7,TRUE)</f>
        <v>31.31</v>
      </c>
      <c r="I7258" s="648">
        <f>VLOOKUP($A7258,PH!$A:$H,8,TRUE)</f>
        <v>68.56</v>
      </c>
    </row>
    <row r="7259" spans="1:9" x14ac:dyDescent="0.25">
      <c r="A7259" s="648" t="str">
        <f t="shared" si="113"/>
        <v>2017/06/25-20:08:23</v>
      </c>
      <c r="B7259" s="4">
        <v>42911</v>
      </c>
      <c r="C7259" s="650" t="s">
        <v>1316</v>
      </c>
      <c r="D7259" s="648" t="s">
        <v>160</v>
      </c>
      <c r="E7259" s="648">
        <f>VLOOKUP(D7259,ID對照表!A:B,2,FALSE)</f>
        <v>79</v>
      </c>
      <c r="F7259" s="648">
        <f>VLOOKUP($A7259,PH!$A:$H,5,TRUE)</f>
        <v>7.59</v>
      </c>
      <c r="G7259" s="648">
        <f>VLOOKUP($A7259,PH!$A:$H,6,TRUE)</f>
        <v>32.200000000000003</v>
      </c>
      <c r="H7259" s="648">
        <f>VLOOKUP($A7259,PH!$A:$H,7,TRUE)</f>
        <v>31.31</v>
      </c>
      <c r="I7259" s="648">
        <f>VLOOKUP($A7259,PH!$A:$H,8,TRUE)</f>
        <v>68.56</v>
      </c>
    </row>
    <row r="7260" spans="1:9" x14ac:dyDescent="0.25">
      <c r="A7260" s="648" t="str">
        <f t="shared" si="113"/>
        <v>2017/06/25-20:12:25</v>
      </c>
      <c r="B7260" s="4">
        <v>42911</v>
      </c>
      <c r="C7260" s="650" t="s">
        <v>1317</v>
      </c>
      <c r="D7260" s="648" t="s">
        <v>160</v>
      </c>
      <c r="E7260" s="648">
        <f>VLOOKUP(D7260,ID對照表!A:B,2,FALSE)</f>
        <v>79</v>
      </c>
      <c r="F7260" s="648">
        <f>VLOOKUP($A7260,PH!$A:$H,5,TRUE)</f>
        <v>7.59</v>
      </c>
      <c r="G7260" s="648">
        <f>VLOOKUP($A7260,PH!$A:$H,6,TRUE)</f>
        <v>32.200000000000003</v>
      </c>
      <c r="H7260" s="648">
        <f>VLOOKUP($A7260,PH!$A:$H,7,TRUE)</f>
        <v>31.31</v>
      </c>
      <c r="I7260" s="648">
        <f>VLOOKUP($A7260,PH!$A:$H,8,TRUE)</f>
        <v>68.56</v>
      </c>
    </row>
    <row r="7261" spans="1:9" x14ac:dyDescent="0.25">
      <c r="A7261" s="648" t="str">
        <f t="shared" si="113"/>
        <v>2017/06/25-20:13:20</v>
      </c>
      <c r="B7261" s="4">
        <v>42911</v>
      </c>
      <c r="C7261" s="650" t="s">
        <v>1318</v>
      </c>
      <c r="D7261" s="648" t="s">
        <v>160</v>
      </c>
      <c r="E7261" s="648">
        <f>VLOOKUP(D7261,ID對照表!A:B,2,FALSE)</f>
        <v>79</v>
      </c>
      <c r="F7261" s="648">
        <f>VLOOKUP($A7261,PH!$A:$H,5,TRUE)</f>
        <v>7.59</v>
      </c>
      <c r="G7261" s="648">
        <f>VLOOKUP($A7261,PH!$A:$H,6,TRUE)</f>
        <v>32.200000000000003</v>
      </c>
      <c r="H7261" s="648">
        <f>VLOOKUP($A7261,PH!$A:$H,7,TRUE)</f>
        <v>31.31</v>
      </c>
      <c r="I7261" s="648">
        <f>VLOOKUP($A7261,PH!$A:$H,8,TRUE)</f>
        <v>68.56</v>
      </c>
    </row>
    <row r="7262" spans="1:9" x14ac:dyDescent="0.25">
      <c r="A7262" s="648" t="str">
        <f t="shared" si="113"/>
        <v>2017/06/25-20:13:31</v>
      </c>
      <c r="B7262" s="4">
        <v>42911</v>
      </c>
      <c r="C7262" s="650" t="s">
        <v>1319</v>
      </c>
      <c r="D7262" s="648" t="s">
        <v>160</v>
      </c>
      <c r="E7262" s="648">
        <f>VLOOKUP(D7262,ID對照表!A:B,2,FALSE)</f>
        <v>79</v>
      </c>
      <c r="F7262" s="648">
        <f>VLOOKUP($A7262,PH!$A:$H,5,TRUE)</f>
        <v>7.59</v>
      </c>
      <c r="G7262" s="648">
        <f>VLOOKUP($A7262,PH!$A:$H,6,TRUE)</f>
        <v>32.200000000000003</v>
      </c>
      <c r="H7262" s="648">
        <f>VLOOKUP($A7262,PH!$A:$H,7,TRUE)</f>
        <v>31.31</v>
      </c>
      <c r="I7262" s="648">
        <f>VLOOKUP($A7262,PH!$A:$H,8,TRUE)</f>
        <v>68.56</v>
      </c>
    </row>
    <row r="7263" spans="1:9" x14ac:dyDescent="0.25">
      <c r="A7263" s="648" t="str">
        <f t="shared" si="113"/>
        <v>2017/06/25-20:13:59</v>
      </c>
      <c r="B7263" s="4">
        <v>42911</v>
      </c>
      <c r="C7263" s="650" t="s">
        <v>1320</v>
      </c>
      <c r="D7263" s="648" t="s">
        <v>160</v>
      </c>
      <c r="E7263" s="648">
        <f>VLOOKUP(D7263,ID對照表!A:B,2,FALSE)</f>
        <v>79</v>
      </c>
      <c r="F7263" s="648">
        <f>VLOOKUP($A7263,PH!$A:$H,5,TRUE)</f>
        <v>7.59</v>
      </c>
      <c r="G7263" s="648">
        <f>VLOOKUP($A7263,PH!$A:$H,6,TRUE)</f>
        <v>32.200000000000003</v>
      </c>
      <c r="H7263" s="648">
        <f>VLOOKUP($A7263,PH!$A:$H,7,TRUE)</f>
        <v>31.31</v>
      </c>
      <c r="I7263" s="648">
        <f>VLOOKUP($A7263,PH!$A:$H,8,TRUE)</f>
        <v>68.56</v>
      </c>
    </row>
    <row r="7264" spans="1:9" x14ac:dyDescent="0.25">
      <c r="A7264" s="648" t="str">
        <f t="shared" si="113"/>
        <v>2017/06/25-20:15:08</v>
      </c>
      <c r="B7264" s="4">
        <v>42911</v>
      </c>
      <c r="C7264" s="650" t="s">
        <v>1321</v>
      </c>
      <c r="D7264" s="648" t="s">
        <v>160</v>
      </c>
      <c r="E7264" s="648">
        <f>VLOOKUP(D7264,ID對照表!A:B,2,FALSE)</f>
        <v>79</v>
      </c>
      <c r="F7264" s="648">
        <f>VLOOKUP($A7264,PH!$A:$H,5,TRUE)</f>
        <v>7.59</v>
      </c>
      <c r="G7264" s="648">
        <f>VLOOKUP($A7264,PH!$A:$H,6,TRUE)</f>
        <v>32.200000000000003</v>
      </c>
      <c r="H7264" s="648">
        <f>VLOOKUP($A7264,PH!$A:$H,7,TRUE)</f>
        <v>31.31</v>
      </c>
      <c r="I7264" s="648">
        <f>VLOOKUP($A7264,PH!$A:$H,8,TRUE)</f>
        <v>68.56</v>
      </c>
    </row>
    <row r="7265" spans="1:9" x14ac:dyDescent="0.25">
      <c r="A7265" s="648" t="str">
        <f t="shared" si="113"/>
        <v>2017/06/25-20:21:24</v>
      </c>
      <c r="B7265" s="4">
        <v>42911</v>
      </c>
      <c r="C7265" s="650" t="s">
        <v>1322</v>
      </c>
      <c r="D7265" s="648" t="s">
        <v>74</v>
      </c>
      <c r="E7265" s="648">
        <f>VLOOKUP(D7265,ID對照表!A:B,2,FALSE)</f>
        <v>49</v>
      </c>
      <c r="F7265" s="648">
        <f>VLOOKUP($A7265,PH!$A:$H,5,TRUE)</f>
        <v>7.63</v>
      </c>
      <c r="G7265" s="648">
        <f>VLOOKUP($A7265,PH!$A:$H,6,TRUE)</f>
        <v>32.200000000000003</v>
      </c>
      <c r="H7265" s="648">
        <f>VLOOKUP($A7265,PH!$A:$H,7,TRUE)</f>
        <v>31.28</v>
      </c>
      <c r="I7265" s="648">
        <f>VLOOKUP($A7265,PH!$A:$H,8,TRUE)</f>
        <v>70.08</v>
      </c>
    </row>
    <row r="7266" spans="1:9" x14ac:dyDescent="0.25">
      <c r="A7266" s="648" t="str">
        <f t="shared" si="113"/>
        <v>2017/06/25-20:21:27</v>
      </c>
      <c r="B7266" s="4">
        <v>42911</v>
      </c>
      <c r="C7266" s="650" t="s">
        <v>1323</v>
      </c>
      <c r="D7266" s="648" t="s">
        <v>74</v>
      </c>
      <c r="E7266" s="648">
        <f>VLOOKUP(D7266,ID對照表!A:B,2,FALSE)</f>
        <v>49</v>
      </c>
      <c r="F7266" s="648">
        <f>VLOOKUP($A7266,PH!$A:$H,5,TRUE)</f>
        <v>7.63</v>
      </c>
      <c r="G7266" s="648">
        <f>VLOOKUP($A7266,PH!$A:$H,6,TRUE)</f>
        <v>32.200000000000003</v>
      </c>
      <c r="H7266" s="648">
        <f>VLOOKUP($A7266,PH!$A:$H,7,TRUE)</f>
        <v>31.28</v>
      </c>
      <c r="I7266" s="648">
        <f>VLOOKUP($A7266,PH!$A:$H,8,TRUE)</f>
        <v>70.08</v>
      </c>
    </row>
    <row r="7267" spans="1:9" x14ac:dyDescent="0.25">
      <c r="A7267" s="648" t="str">
        <f t="shared" si="113"/>
        <v>2017/06/25-20:22:42</v>
      </c>
      <c r="B7267" s="4">
        <v>42911</v>
      </c>
      <c r="C7267" s="650" t="s">
        <v>1324</v>
      </c>
      <c r="D7267" s="648" t="s">
        <v>74</v>
      </c>
      <c r="E7267" s="648">
        <f>VLOOKUP(D7267,ID對照表!A:B,2,FALSE)</f>
        <v>49</v>
      </c>
      <c r="F7267" s="648">
        <f>VLOOKUP($A7267,PH!$A:$H,5,TRUE)</f>
        <v>7.63</v>
      </c>
      <c r="G7267" s="648">
        <f>VLOOKUP($A7267,PH!$A:$H,6,TRUE)</f>
        <v>32.200000000000003</v>
      </c>
      <c r="H7267" s="648">
        <f>VLOOKUP($A7267,PH!$A:$H,7,TRUE)</f>
        <v>31.28</v>
      </c>
      <c r="I7267" s="648">
        <f>VLOOKUP($A7267,PH!$A:$H,8,TRUE)</f>
        <v>70.08</v>
      </c>
    </row>
    <row r="7268" spans="1:9" x14ac:dyDescent="0.25">
      <c r="A7268" s="648" t="str">
        <f t="shared" si="113"/>
        <v>2017/06/25-20:35:52</v>
      </c>
      <c r="B7268" s="4">
        <v>42911</v>
      </c>
      <c r="C7268" s="650" t="s">
        <v>1325</v>
      </c>
      <c r="D7268" s="648" t="s">
        <v>33</v>
      </c>
      <c r="E7268" s="648">
        <f>VLOOKUP(D7268,ID對照表!A:B,2,FALSE)</f>
        <v>13</v>
      </c>
      <c r="F7268" s="648">
        <f>VLOOKUP($A7268,PH!$A:$H,5,TRUE)</f>
        <v>7.57</v>
      </c>
      <c r="G7268" s="648">
        <f>VLOOKUP($A7268,PH!$A:$H,6,TRUE)</f>
        <v>32.1</v>
      </c>
      <c r="H7268" s="648">
        <f>VLOOKUP($A7268,PH!$A:$H,7,TRUE)</f>
        <v>31.29</v>
      </c>
      <c r="I7268" s="648">
        <f>VLOOKUP($A7268,PH!$A:$H,8,TRUE)</f>
        <v>69.7</v>
      </c>
    </row>
    <row r="7269" spans="1:9" x14ac:dyDescent="0.25">
      <c r="A7269" s="648" t="str">
        <f t="shared" si="113"/>
        <v>2017/06/25-20:38:31</v>
      </c>
      <c r="B7269" s="4">
        <v>42911</v>
      </c>
      <c r="C7269" s="650" t="s">
        <v>1326</v>
      </c>
      <c r="D7269" s="648" t="s">
        <v>74</v>
      </c>
      <c r="E7269" s="648">
        <f>VLOOKUP(D7269,ID對照表!A:B,2,FALSE)</f>
        <v>49</v>
      </c>
      <c r="F7269" s="648">
        <f>VLOOKUP($A7269,PH!$A:$H,5,TRUE)</f>
        <v>7.57</v>
      </c>
      <c r="G7269" s="648">
        <f>VLOOKUP($A7269,PH!$A:$H,6,TRUE)</f>
        <v>32.1</v>
      </c>
      <c r="H7269" s="648">
        <f>VLOOKUP($A7269,PH!$A:$H,7,TRUE)</f>
        <v>31.29</v>
      </c>
      <c r="I7269" s="648">
        <f>VLOOKUP($A7269,PH!$A:$H,8,TRUE)</f>
        <v>69.7</v>
      </c>
    </row>
    <row r="7270" spans="1:9" x14ac:dyDescent="0.25">
      <c r="A7270" s="648" t="str">
        <f t="shared" si="113"/>
        <v>2017/06/25-20:38:40</v>
      </c>
      <c r="B7270" s="4">
        <v>42911</v>
      </c>
      <c r="C7270" s="650" t="s">
        <v>1327</v>
      </c>
      <c r="D7270" s="648" t="s">
        <v>74</v>
      </c>
      <c r="E7270" s="648">
        <f>VLOOKUP(D7270,ID對照表!A:B,2,FALSE)</f>
        <v>49</v>
      </c>
      <c r="F7270" s="648">
        <f>VLOOKUP($A7270,PH!$A:$H,5,TRUE)</f>
        <v>7.57</v>
      </c>
      <c r="G7270" s="648">
        <f>VLOOKUP($A7270,PH!$A:$H,6,TRUE)</f>
        <v>32.1</v>
      </c>
      <c r="H7270" s="648">
        <f>VLOOKUP($A7270,PH!$A:$H,7,TRUE)</f>
        <v>31.29</v>
      </c>
      <c r="I7270" s="648">
        <f>VLOOKUP($A7270,PH!$A:$H,8,TRUE)</f>
        <v>69.7</v>
      </c>
    </row>
    <row r="7271" spans="1:9" x14ac:dyDescent="0.25">
      <c r="A7271" s="648" t="str">
        <f t="shared" si="113"/>
        <v>2017/06/25-20:59:49</v>
      </c>
      <c r="B7271" s="4">
        <v>42911</v>
      </c>
      <c r="C7271" s="650" t="s">
        <v>1328</v>
      </c>
      <c r="D7271" s="648" t="s">
        <v>77</v>
      </c>
      <c r="E7271" s="648">
        <f>VLOOKUP(D7271,ID對照表!A:B,2,FALSE)</f>
        <v>52</v>
      </c>
      <c r="F7271" s="648">
        <f>VLOOKUP($A7271,PH!$A:$H,5,TRUE)</f>
        <v>7.47</v>
      </c>
      <c r="G7271" s="648">
        <f>VLOOKUP($A7271,PH!$A:$H,6,TRUE)</f>
        <v>32</v>
      </c>
      <c r="H7271" s="648">
        <f>VLOOKUP($A7271,PH!$A:$H,7,TRUE)</f>
        <v>31.22</v>
      </c>
      <c r="I7271" s="648">
        <f>VLOOKUP($A7271,PH!$A:$H,8,TRUE)</f>
        <v>69.260000000000005</v>
      </c>
    </row>
    <row r="7272" spans="1:9" x14ac:dyDescent="0.25">
      <c r="A7272" s="648" t="str">
        <f t="shared" si="113"/>
        <v>2017/06/25-21:05:51</v>
      </c>
      <c r="B7272" s="4">
        <v>42911</v>
      </c>
      <c r="C7272" s="650" t="s">
        <v>1329</v>
      </c>
      <c r="D7272" s="648" t="s">
        <v>74</v>
      </c>
      <c r="E7272" s="648">
        <f>VLOOKUP(D7272,ID對照表!A:B,2,FALSE)</f>
        <v>49</v>
      </c>
      <c r="F7272" s="648">
        <f>VLOOKUP($A7272,PH!$A:$H,5,TRUE)</f>
        <v>7.5</v>
      </c>
      <c r="G7272" s="648">
        <f>VLOOKUP($A7272,PH!$A:$H,6,TRUE)</f>
        <v>32</v>
      </c>
      <c r="H7272" s="648">
        <f>VLOOKUP($A7272,PH!$A:$H,7,TRUE)</f>
        <v>31.12</v>
      </c>
      <c r="I7272" s="648">
        <f>VLOOKUP($A7272,PH!$A:$H,8,TRUE)</f>
        <v>69.78</v>
      </c>
    </row>
    <row r="7273" spans="1:9" x14ac:dyDescent="0.25">
      <c r="A7273" s="648" t="str">
        <f t="shared" si="113"/>
        <v>2017/06/25-21:05:56</v>
      </c>
      <c r="B7273" s="4">
        <v>42911</v>
      </c>
      <c r="C7273" s="650" t="s">
        <v>1330</v>
      </c>
      <c r="D7273" s="648" t="s">
        <v>74</v>
      </c>
      <c r="E7273" s="648">
        <f>VLOOKUP(D7273,ID對照表!A:B,2,FALSE)</f>
        <v>49</v>
      </c>
      <c r="F7273" s="648">
        <f>VLOOKUP($A7273,PH!$A:$H,5,TRUE)</f>
        <v>7.5</v>
      </c>
      <c r="G7273" s="648">
        <f>VLOOKUP($A7273,PH!$A:$H,6,TRUE)</f>
        <v>32</v>
      </c>
      <c r="H7273" s="648">
        <f>VLOOKUP($A7273,PH!$A:$H,7,TRUE)</f>
        <v>31.12</v>
      </c>
      <c r="I7273" s="648">
        <f>VLOOKUP($A7273,PH!$A:$H,8,TRUE)</f>
        <v>69.78</v>
      </c>
    </row>
    <row r="7274" spans="1:9" x14ac:dyDescent="0.25">
      <c r="A7274" s="648" t="str">
        <f t="shared" si="113"/>
        <v>2017/06/25-21:11:54</v>
      </c>
      <c r="B7274" s="4">
        <v>42911</v>
      </c>
      <c r="C7274" s="650" t="s">
        <v>1331</v>
      </c>
      <c r="D7274" s="648" t="s">
        <v>184</v>
      </c>
      <c r="E7274" s="648">
        <f>VLOOKUP(D7274,ID對照表!A:B,2,FALSE)</f>
        <v>62</v>
      </c>
      <c r="F7274" s="648">
        <f>VLOOKUP($A7274,PH!$A:$H,5,TRUE)</f>
        <v>7.5</v>
      </c>
      <c r="G7274" s="648">
        <f>VLOOKUP($A7274,PH!$A:$H,6,TRUE)</f>
        <v>32</v>
      </c>
      <c r="H7274" s="648">
        <f>VLOOKUP($A7274,PH!$A:$H,7,TRUE)</f>
        <v>31.12</v>
      </c>
      <c r="I7274" s="648">
        <f>VLOOKUP($A7274,PH!$A:$H,8,TRUE)</f>
        <v>69.78</v>
      </c>
    </row>
    <row r="7275" spans="1:9" x14ac:dyDescent="0.25">
      <c r="A7275" s="648" t="str">
        <f t="shared" si="113"/>
        <v>2017/06/25-21:11:59</v>
      </c>
      <c r="B7275" s="4">
        <v>42911</v>
      </c>
      <c r="C7275" s="650" t="s">
        <v>1332</v>
      </c>
      <c r="D7275" s="648" t="s">
        <v>184</v>
      </c>
      <c r="E7275" s="648">
        <f>VLOOKUP(D7275,ID對照表!A:B,2,FALSE)</f>
        <v>62</v>
      </c>
      <c r="F7275" s="648">
        <f>VLOOKUP($A7275,PH!$A:$H,5,TRUE)</f>
        <v>7.5</v>
      </c>
      <c r="G7275" s="648">
        <f>VLOOKUP($A7275,PH!$A:$H,6,TRUE)</f>
        <v>32</v>
      </c>
      <c r="H7275" s="648">
        <f>VLOOKUP($A7275,PH!$A:$H,7,TRUE)</f>
        <v>31.12</v>
      </c>
      <c r="I7275" s="648">
        <f>VLOOKUP($A7275,PH!$A:$H,8,TRUE)</f>
        <v>69.78</v>
      </c>
    </row>
    <row r="7276" spans="1:9" x14ac:dyDescent="0.25">
      <c r="A7276" s="648" t="str">
        <f t="shared" si="113"/>
        <v>2017/06/25-21:12:01</v>
      </c>
      <c r="B7276" s="4">
        <v>42911</v>
      </c>
      <c r="C7276" s="650" t="s">
        <v>1333</v>
      </c>
      <c r="D7276" s="648" t="s">
        <v>184</v>
      </c>
      <c r="E7276" s="648">
        <f>VLOOKUP(D7276,ID對照表!A:B,2,FALSE)</f>
        <v>62</v>
      </c>
      <c r="F7276" s="648">
        <f>VLOOKUP($A7276,PH!$A:$H,5,TRUE)</f>
        <v>7.5</v>
      </c>
      <c r="G7276" s="648">
        <f>VLOOKUP($A7276,PH!$A:$H,6,TRUE)</f>
        <v>32</v>
      </c>
      <c r="H7276" s="648">
        <f>VLOOKUP($A7276,PH!$A:$H,7,TRUE)</f>
        <v>31.12</v>
      </c>
      <c r="I7276" s="648">
        <f>VLOOKUP($A7276,PH!$A:$H,8,TRUE)</f>
        <v>69.78</v>
      </c>
    </row>
    <row r="7277" spans="1:9" x14ac:dyDescent="0.25">
      <c r="A7277" s="648" t="str">
        <f t="shared" si="113"/>
        <v>2017/06/25-21:12:04</v>
      </c>
      <c r="B7277" s="4">
        <v>42911</v>
      </c>
      <c r="C7277" s="650" t="s">
        <v>1334</v>
      </c>
      <c r="D7277" s="648" t="s">
        <v>184</v>
      </c>
      <c r="E7277" s="648">
        <f>VLOOKUP(D7277,ID對照表!A:B,2,FALSE)</f>
        <v>62</v>
      </c>
      <c r="F7277" s="648">
        <f>VLOOKUP($A7277,PH!$A:$H,5,TRUE)</f>
        <v>7.5</v>
      </c>
      <c r="G7277" s="648">
        <f>VLOOKUP($A7277,PH!$A:$H,6,TRUE)</f>
        <v>32</v>
      </c>
      <c r="H7277" s="648">
        <f>VLOOKUP($A7277,PH!$A:$H,7,TRUE)</f>
        <v>31.12</v>
      </c>
      <c r="I7277" s="648">
        <f>VLOOKUP($A7277,PH!$A:$H,8,TRUE)</f>
        <v>69.78</v>
      </c>
    </row>
    <row r="7278" spans="1:9" x14ac:dyDescent="0.25">
      <c r="A7278" s="648" t="str">
        <f t="shared" si="113"/>
        <v>2017/06/25-22:38:37</v>
      </c>
      <c r="B7278" s="4">
        <v>42911</v>
      </c>
      <c r="C7278" s="650" t="s">
        <v>1335</v>
      </c>
      <c r="D7278" s="648" t="s">
        <v>74</v>
      </c>
      <c r="E7278" s="648">
        <f>VLOOKUP(D7278,ID對照表!A:B,2,FALSE)</f>
        <v>49</v>
      </c>
      <c r="F7278" s="648">
        <f>VLOOKUP($A7278,PH!$A:$H,5,TRUE)</f>
        <v>7.44</v>
      </c>
      <c r="G7278" s="648">
        <f>VLOOKUP($A7278,PH!$A:$H,6,TRUE)</f>
        <v>31.2</v>
      </c>
      <c r="H7278" s="648">
        <f>VLOOKUP($A7278,PH!$A:$H,7,TRUE)</f>
        <v>30.63</v>
      </c>
      <c r="I7278" s="648">
        <f>VLOOKUP($A7278,PH!$A:$H,8,TRUE)</f>
        <v>72.02</v>
      </c>
    </row>
    <row r="7279" spans="1:9" x14ac:dyDescent="0.25">
      <c r="A7279" s="648" t="str">
        <f t="shared" si="113"/>
        <v>2017/06/25-22:38:39</v>
      </c>
      <c r="B7279" s="4">
        <v>42911</v>
      </c>
      <c r="C7279" s="650" t="s">
        <v>1336</v>
      </c>
      <c r="D7279" s="648" t="s">
        <v>74</v>
      </c>
      <c r="E7279" s="648">
        <f>VLOOKUP(D7279,ID對照表!A:B,2,FALSE)</f>
        <v>49</v>
      </c>
      <c r="F7279" s="648">
        <f>VLOOKUP($A7279,PH!$A:$H,5,TRUE)</f>
        <v>7.44</v>
      </c>
      <c r="G7279" s="648">
        <f>VLOOKUP($A7279,PH!$A:$H,6,TRUE)</f>
        <v>31.2</v>
      </c>
      <c r="H7279" s="648">
        <f>VLOOKUP($A7279,PH!$A:$H,7,TRUE)</f>
        <v>30.63</v>
      </c>
      <c r="I7279" s="648">
        <f>VLOOKUP($A7279,PH!$A:$H,8,TRUE)</f>
        <v>72.02</v>
      </c>
    </row>
    <row r="7280" spans="1:9" x14ac:dyDescent="0.25">
      <c r="A7280" s="648" t="str">
        <f t="shared" si="113"/>
        <v>2017/06/25-22:40:08</v>
      </c>
      <c r="B7280" s="4">
        <v>42911</v>
      </c>
      <c r="C7280" s="650" t="s">
        <v>1337</v>
      </c>
      <c r="D7280" s="648" t="s">
        <v>74</v>
      </c>
      <c r="E7280" s="648">
        <f>VLOOKUP(D7280,ID對照表!A:B,2,FALSE)</f>
        <v>49</v>
      </c>
      <c r="F7280" s="648">
        <f>VLOOKUP($A7280,PH!$A:$H,5,TRUE)</f>
        <v>7.44</v>
      </c>
      <c r="G7280" s="648">
        <f>VLOOKUP($A7280,PH!$A:$H,6,TRUE)</f>
        <v>31.2</v>
      </c>
      <c r="H7280" s="648">
        <f>VLOOKUP($A7280,PH!$A:$H,7,TRUE)</f>
        <v>30.63</v>
      </c>
      <c r="I7280" s="648">
        <f>VLOOKUP($A7280,PH!$A:$H,8,TRUE)</f>
        <v>72.02</v>
      </c>
    </row>
    <row r="7281" spans="1:9" x14ac:dyDescent="0.25">
      <c r="A7281" s="648" t="str">
        <f t="shared" si="113"/>
        <v>2017/06/25-22:40:13</v>
      </c>
      <c r="B7281" s="4">
        <v>42911</v>
      </c>
      <c r="C7281" s="650" t="s">
        <v>1338</v>
      </c>
      <c r="D7281" s="648" t="s">
        <v>74</v>
      </c>
      <c r="E7281" s="648">
        <f>VLOOKUP(D7281,ID對照表!A:B,2,FALSE)</f>
        <v>49</v>
      </c>
      <c r="F7281" s="648">
        <f>VLOOKUP($A7281,PH!$A:$H,5,TRUE)</f>
        <v>7.44</v>
      </c>
      <c r="G7281" s="648">
        <f>VLOOKUP($A7281,PH!$A:$H,6,TRUE)</f>
        <v>31.2</v>
      </c>
      <c r="H7281" s="648">
        <f>VLOOKUP($A7281,PH!$A:$H,7,TRUE)</f>
        <v>30.63</v>
      </c>
      <c r="I7281" s="648">
        <f>VLOOKUP($A7281,PH!$A:$H,8,TRUE)</f>
        <v>72.02</v>
      </c>
    </row>
    <row r="7282" spans="1:9" x14ac:dyDescent="0.25">
      <c r="A7282" s="648" t="str">
        <f t="shared" si="113"/>
        <v>2017/06/25-23:10:48</v>
      </c>
      <c r="B7282" s="4">
        <v>42911</v>
      </c>
      <c r="C7282" s="650" t="s">
        <v>1339</v>
      </c>
      <c r="D7282" s="648" t="s">
        <v>170</v>
      </c>
      <c r="E7282" s="648">
        <f>VLOOKUP(D7282,ID對照表!A:B,2,FALSE)</f>
        <v>87</v>
      </c>
      <c r="F7282" s="648">
        <f>VLOOKUP($A7282,PH!$A:$H,5,TRUE)</f>
        <v>7.42</v>
      </c>
      <c r="G7282" s="648">
        <f>VLOOKUP($A7282,PH!$A:$H,6,TRUE)</f>
        <v>31.1</v>
      </c>
      <c r="H7282" s="648">
        <f>VLOOKUP($A7282,PH!$A:$H,7,TRUE)</f>
        <v>30.55</v>
      </c>
      <c r="I7282" s="648">
        <f>VLOOKUP($A7282,PH!$A:$H,8,TRUE)</f>
        <v>73.099999999999994</v>
      </c>
    </row>
    <row r="7283" spans="1:9" x14ac:dyDescent="0.25">
      <c r="A7283" s="648" t="str">
        <f t="shared" si="113"/>
        <v>2017/06/25-23:19:56</v>
      </c>
      <c r="B7283" s="4">
        <v>42911</v>
      </c>
      <c r="C7283" s="650" t="s">
        <v>1340</v>
      </c>
      <c r="D7283" s="648" t="s">
        <v>60</v>
      </c>
      <c r="E7283" s="648">
        <f>VLOOKUP(D7283,ID對照表!A:B,2,FALSE)</f>
        <v>36</v>
      </c>
      <c r="F7283" s="648">
        <f>VLOOKUP($A7283,PH!$A:$H,5,TRUE)</f>
        <v>7.43</v>
      </c>
      <c r="G7283" s="648">
        <f>VLOOKUP($A7283,PH!$A:$H,6,TRUE)</f>
        <v>31</v>
      </c>
      <c r="H7283" s="648">
        <f>VLOOKUP($A7283,PH!$A:$H,7,TRUE)</f>
        <v>30.54</v>
      </c>
      <c r="I7283" s="648">
        <f>VLOOKUP($A7283,PH!$A:$H,8,TRUE)</f>
        <v>73.02</v>
      </c>
    </row>
    <row r="7284" spans="1:9" x14ac:dyDescent="0.25">
      <c r="A7284" s="648" t="str">
        <f t="shared" si="113"/>
        <v>2017/06/25-23:20:24</v>
      </c>
      <c r="B7284" s="4">
        <v>42911</v>
      </c>
      <c r="C7284" s="650" t="s">
        <v>1341</v>
      </c>
      <c r="D7284" s="648" t="s">
        <v>60</v>
      </c>
      <c r="E7284" s="648">
        <f>VLOOKUP(D7284,ID對照表!A:B,2,FALSE)</f>
        <v>36</v>
      </c>
      <c r="F7284" s="648">
        <f>VLOOKUP($A7284,PH!$A:$H,5,TRUE)</f>
        <v>7.43</v>
      </c>
      <c r="G7284" s="648">
        <f>VLOOKUP($A7284,PH!$A:$H,6,TRUE)</f>
        <v>31</v>
      </c>
      <c r="H7284" s="648">
        <f>VLOOKUP($A7284,PH!$A:$H,7,TRUE)</f>
        <v>30.54</v>
      </c>
      <c r="I7284" s="648">
        <f>VLOOKUP($A7284,PH!$A:$H,8,TRUE)</f>
        <v>73.02</v>
      </c>
    </row>
    <row r="7285" spans="1:9" x14ac:dyDescent="0.25">
      <c r="A7285" s="648" t="str">
        <f t="shared" si="113"/>
        <v>2017/06/25-23:24:46</v>
      </c>
      <c r="B7285" s="4">
        <v>42911</v>
      </c>
      <c r="C7285" s="650" t="s">
        <v>1342</v>
      </c>
      <c r="D7285" s="648" t="s">
        <v>74</v>
      </c>
      <c r="E7285" s="648">
        <f>VLOOKUP(D7285,ID對照表!A:B,2,FALSE)</f>
        <v>49</v>
      </c>
      <c r="F7285" s="648">
        <f>VLOOKUP($A7285,PH!$A:$H,5,TRUE)</f>
        <v>7.43</v>
      </c>
      <c r="G7285" s="648">
        <f>VLOOKUP($A7285,PH!$A:$H,6,TRUE)</f>
        <v>31</v>
      </c>
      <c r="H7285" s="648">
        <f>VLOOKUP($A7285,PH!$A:$H,7,TRUE)</f>
        <v>30.54</v>
      </c>
      <c r="I7285" s="648">
        <f>VLOOKUP($A7285,PH!$A:$H,8,TRUE)</f>
        <v>73.02</v>
      </c>
    </row>
    <row r="7286" spans="1:9" x14ac:dyDescent="0.25">
      <c r="A7286" s="648" t="str">
        <f t="shared" si="113"/>
        <v>2017/06/25-23:24:49</v>
      </c>
      <c r="B7286" s="4">
        <v>42911</v>
      </c>
      <c r="C7286" s="650" t="s">
        <v>1343</v>
      </c>
      <c r="D7286" s="648" t="s">
        <v>74</v>
      </c>
      <c r="E7286" s="648">
        <f>VLOOKUP(D7286,ID對照表!A:B,2,FALSE)</f>
        <v>49</v>
      </c>
      <c r="F7286" s="648">
        <f>VLOOKUP($A7286,PH!$A:$H,5,TRUE)</f>
        <v>7.43</v>
      </c>
      <c r="G7286" s="648">
        <f>VLOOKUP($A7286,PH!$A:$H,6,TRUE)</f>
        <v>31</v>
      </c>
      <c r="H7286" s="648">
        <f>VLOOKUP($A7286,PH!$A:$H,7,TRUE)</f>
        <v>30.54</v>
      </c>
      <c r="I7286" s="648">
        <f>VLOOKUP($A7286,PH!$A:$H,8,TRUE)</f>
        <v>73.02</v>
      </c>
    </row>
    <row r="7287" spans="1:9" x14ac:dyDescent="0.25">
      <c r="A7287" s="648" t="str">
        <f t="shared" si="113"/>
        <v>2017/06/26-00:27:38</v>
      </c>
      <c r="B7287" s="4">
        <v>42912</v>
      </c>
      <c r="C7287" s="650" t="s">
        <v>1344</v>
      </c>
      <c r="D7287" s="648" t="s">
        <v>60</v>
      </c>
      <c r="E7287" s="648">
        <f>VLOOKUP(D7287,ID對照表!A:B,2,FALSE)</f>
        <v>36</v>
      </c>
      <c r="F7287" s="648">
        <f>VLOOKUP($A7287,PH!$A:$H,5,TRUE)</f>
        <v>7.4</v>
      </c>
      <c r="G7287" s="648">
        <f>VLOOKUP($A7287,PH!$A:$H,6,TRUE)</f>
        <v>30.7</v>
      </c>
      <c r="H7287" s="648">
        <f>VLOOKUP($A7287,PH!$A:$H,7,TRUE)</f>
        <v>30.08</v>
      </c>
      <c r="I7287" s="648">
        <f>VLOOKUP($A7287,PH!$A:$H,8,TRUE)</f>
        <v>72.650000000000006</v>
      </c>
    </row>
    <row r="7288" spans="1:9" x14ac:dyDescent="0.25">
      <c r="A7288" s="648" t="str">
        <f t="shared" si="113"/>
        <v>2017/06/26-00:55:18</v>
      </c>
      <c r="B7288" s="4">
        <v>42912</v>
      </c>
      <c r="C7288" s="650" t="s">
        <v>1345</v>
      </c>
      <c r="D7288" s="648" t="s">
        <v>74</v>
      </c>
      <c r="E7288" s="648">
        <f>VLOOKUP(D7288,ID對照表!A:B,2,FALSE)</f>
        <v>49</v>
      </c>
      <c r="F7288" s="648">
        <f>VLOOKUP($A7288,PH!$A:$H,5,TRUE)</f>
        <v>7.39</v>
      </c>
      <c r="G7288" s="648">
        <f>VLOOKUP($A7288,PH!$A:$H,6,TRUE)</f>
        <v>30.7</v>
      </c>
      <c r="H7288" s="648">
        <f>VLOOKUP($A7288,PH!$A:$H,7,TRUE)</f>
        <v>29.9</v>
      </c>
      <c r="I7288" s="648">
        <f>VLOOKUP($A7288,PH!$A:$H,8,TRUE)</f>
        <v>73.8</v>
      </c>
    </row>
    <row r="7289" spans="1:9" x14ac:dyDescent="0.25">
      <c r="A7289" s="648" t="str">
        <f t="shared" si="113"/>
        <v>2017/06/26-00:57:41</v>
      </c>
      <c r="B7289" s="4">
        <v>42912</v>
      </c>
      <c r="C7289" s="650" t="s">
        <v>1346</v>
      </c>
      <c r="D7289" s="648" t="s">
        <v>74</v>
      </c>
      <c r="E7289" s="648">
        <f>VLOOKUP(D7289,ID對照表!A:B,2,FALSE)</f>
        <v>49</v>
      </c>
      <c r="F7289" s="648">
        <f>VLOOKUP($A7289,PH!$A:$H,5,TRUE)</f>
        <v>7.38</v>
      </c>
      <c r="G7289" s="648">
        <f>VLOOKUP($A7289,PH!$A:$H,6,TRUE)</f>
        <v>30.6</v>
      </c>
      <c r="H7289" s="648">
        <f>VLOOKUP($A7289,PH!$A:$H,7,TRUE)</f>
        <v>29.88</v>
      </c>
      <c r="I7289" s="648">
        <f>VLOOKUP($A7289,PH!$A:$H,8,TRUE)</f>
        <v>70.09</v>
      </c>
    </row>
    <row r="7290" spans="1:9" x14ac:dyDescent="0.25">
      <c r="A7290" s="648" t="str">
        <f t="shared" si="113"/>
        <v>2017/06/26-00:57:44</v>
      </c>
      <c r="B7290" s="4">
        <v>42912</v>
      </c>
      <c r="C7290" s="650" t="s">
        <v>1347</v>
      </c>
      <c r="D7290" s="648" t="s">
        <v>74</v>
      </c>
      <c r="E7290" s="648">
        <f>VLOOKUP(D7290,ID對照表!A:B,2,FALSE)</f>
        <v>49</v>
      </c>
      <c r="F7290" s="648">
        <f>VLOOKUP($A7290,PH!$A:$H,5,TRUE)</f>
        <v>7.38</v>
      </c>
      <c r="G7290" s="648">
        <f>VLOOKUP($A7290,PH!$A:$H,6,TRUE)</f>
        <v>30.6</v>
      </c>
      <c r="H7290" s="648">
        <f>VLOOKUP($A7290,PH!$A:$H,7,TRUE)</f>
        <v>29.88</v>
      </c>
      <c r="I7290" s="648">
        <f>VLOOKUP($A7290,PH!$A:$H,8,TRUE)</f>
        <v>70.09</v>
      </c>
    </row>
    <row r="7291" spans="1:9" x14ac:dyDescent="0.25">
      <c r="A7291" s="648" t="str">
        <f t="shared" si="113"/>
        <v>2017/06/26-01:52:59</v>
      </c>
      <c r="B7291" s="4">
        <v>42912</v>
      </c>
      <c r="C7291" s="650" t="s">
        <v>1348</v>
      </c>
      <c r="D7291" s="648" t="s">
        <v>170</v>
      </c>
      <c r="E7291" s="648">
        <f>VLOOKUP(D7291,ID對照表!A:B,2,FALSE)</f>
        <v>87</v>
      </c>
      <c r="F7291" s="648">
        <f>VLOOKUP($A7291,PH!$A:$H,5,TRUE)</f>
        <v>7.4</v>
      </c>
      <c r="G7291" s="648">
        <f>VLOOKUP($A7291,PH!$A:$H,6,TRUE)</f>
        <v>30.4</v>
      </c>
      <c r="H7291" s="648">
        <f>VLOOKUP($A7291,PH!$A:$H,7,TRUE)</f>
        <v>29.69</v>
      </c>
      <c r="I7291" s="648">
        <f>VLOOKUP($A7291,PH!$A:$H,8,TRUE)</f>
        <v>70.16</v>
      </c>
    </row>
    <row r="7292" spans="1:9" x14ac:dyDescent="0.25">
      <c r="A7292" s="648" t="str">
        <f t="shared" si="113"/>
        <v>2017/06/26-02:28:32</v>
      </c>
      <c r="B7292" s="4">
        <v>42912</v>
      </c>
      <c r="C7292" s="650" t="s">
        <v>1349</v>
      </c>
      <c r="D7292" s="648" t="s">
        <v>74</v>
      </c>
      <c r="E7292" s="648">
        <f>VLOOKUP(D7292,ID對照表!A:B,2,FALSE)</f>
        <v>49</v>
      </c>
      <c r="F7292" s="648">
        <f>VLOOKUP($A7292,PH!$A:$H,5,TRUE)</f>
        <v>7.39</v>
      </c>
      <c r="G7292" s="648">
        <f>VLOOKUP($A7292,PH!$A:$H,6,TRUE)</f>
        <v>30.2</v>
      </c>
      <c r="H7292" s="648">
        <f>VLOOKUP($A7292,PH!$A:$H,7,TRUE)</f>
        <v>29.55</v>
      </c>
      <c r="I7292" s="648">
        <f>VLOOKUP($A7292,PH!$A:$H,8,TRUE)</f>
        <v>70.3</v>
      </c>
    </row>
    <row r="7293" spans="1:9" x14ac:dyDescent="0.25">
      <c r="A7293" s="648" t="str">
        <f t="shared" si="113"/>
        <v>2017/06/26-02:32:08</v>
      </c>
      <c r="B7293" s="4">
        <v>42912</v>
      </c>
      <c r="C7293" s="650" t="s">
        <v>1350</v>
      </c>
      <c r="D7293" s="648" t="s">
        <v>74</v>
      </c>
      <c r="E7293" s="648">
        <f>VLOOKUP(D7293,ID對照表!A:B,2,FALSE)</f>
        <v>49</v>
      </c>
      <c r="F7293" s="648">
        <f>VLOOKUP($A7293,PH!$A:$H,5,TRUE)</f>
        <v>7.39</v>
      </c>
      <c r="G7293" s="648">
        <f>VLOOKUP($A7293,PH!$A:$H,6,TRUE)</f>
        <v>30.2</v>
      </c>
      <c r="H7293" s="648">
        <f>VLOOKUP($A7293,PH!$A:$H,7,TRUE)</f>
        <v>29.55</v>
      </c>
      <c r="I7293" s="648">
        <f>VLOOKUP($A7293,PH!$A:$H,8,TRUE)</f>
        <v>70.3</v>
      </c>
    </row>
    <row r="7294" spans="1:9" x14ac:dyDescent="0.25">
      <c r="A7294" s="648" t="str">
        <f t="shared" si="113"/>
        <v>2017/06/26-02:32:15</v>
      </c>
      <c r="B7294" s="4">
        <v>42912</v>
      </c>
      <c r="C7294" s="650" t="s">
        <v>1351</v>
      </c>
      <c r="D7294" s="648" t="s">
        <v>74</v>
      </c>
      <c r="E7294" s="648">
        <f>VLOOKUP(D7294,ID對照表!A:B,2,FALSE)</f>
        <v>49</v>
      </c>
      <c r="F7294" s="648">
        <f>VLOOKUP($A7294,PH!$A:$H,5,TRUE)</f>
        <v>7.39</v>
      </c>
      <c r="G7294" s="648">
        <f>VLOOKUP($A7294,PH!$A:$H,6,TRUE)</f>
        <v>30.2</v>
      </c>
      <c r="H7294" s="648">
        <f>VLOOKUP($A7294,PH!$A:$H,7,TRUE)</f>
        <v>29.55</v>
      </c>
      <c r="I7294" s="648">
        <f>VLOOKUP($A7294,PH!$A:$H,8,TRUE)</f>
        <v>70.3</v>
      </c>
    </row>
    <row r="7295" spans="1:9" x14ac:dyDescent="0.25">
      <c r="A7295" s="648" t="str">
        <f t="shared" si="113"/>
        <v>2017/06/26-02:32:58</v>
      </c>
      <c r="B7295" s="4">
        <v>42912</v>
      </c>
      <c r="C7295" s="650" t="s">
        <v>1352</v>
      </c>
      <c r="D7295" s="648" t="s">
        <v>74</v>
      </c>
      <c r="E7295" s="648">
        <f>VLOOKUP(D7295,ID對照表!A:B,2,FALSE)</f>
        <v>49</v>
      </c>
      <c r="F7295" s="648">
        <f>VLOOKUP($A7295,PH!$A:$H,5,TRUE)</f>
        <v>7.39</v>
      </c>
      <c r="G7295" s="648">
        <f>VLOOKUP($A7295,PH!$A:$H,6,TRUE)</f>
        <v>30.2</v>
      </c>
      <c r="H7295" s="648">
        <f>VLOOKUP($A7295,PH!$A:$H,7,TRUE)</f>
        <v>29.55</v>
      </c>
      <c r="I7295" s="648">
        <f>VLOOKUP($A7295,PH!$A:$H,8,TRUE)</f>
        <v>70.3</v>
      </c>
    </row>
    <row r="7296" spans="1:9" x14ac:dyDescent="0.25">
      <c r="A7296" s="648" t="str">
        <f t="shared" si="113"/>
        <v>2017/06/26-02:34:11</v>
      </c>
      <c r="B7296" s="4">
        <v>42912</v>
      </c>
      <c r="C7296" s="650" t="s">
        <v>1353</v>
      </c>
      <c r="D7296" s="648" t="s">
        <v>74</v>
      </c>
      <c r="E7296" s="648">
        <f>VLOOKUP(D7296,ID對照表!A:B,2,FALSE)</f>
        <v>49</v>
      </c>
      <c r="F7296" s="648">
        <f>VLOOKUP($A7296,PH!$A:$H,5,TRUE)</f>
        <v>7.39</v>
      </c>
      <c r="G7296" s="648">
        <f>VLOOKUP($A7296,PH!$A:$H,6,TRUE)</f>
        <v>30.2</v>
      </c>
      <c r="H7296" s="648">
        <f>VLOOKUP($A7296,PH!$A:$H,7,TRUE)</f>
        <v>29.55</v>
      </c>
      <c r="I7296" s="648">
        <f>VLOOKUP($A7296,PH!$A:$H,8,TRUE)</f>
        <v>70.3</v>
      </c>
    </row>
    <row r="7297" spans="1:9" x14ac:dyDescent="0.25">
      <c r="A7297" s="648" t="str">
        <f t="shared" si="113"/>
        <v>2017/06/26-02:34:15</v>
      </c>
      <c r="B7297" s="4">
        <v>42912</v>
      </c>
      <c r="C7297" s="650" t="s">
        <v>1354</v>
      </c>
      <c r="D7297" s="648" t="s">
        <v>74</v>
      </c>
      <c r="E7297" s="648">
        <f>VLOOKUP(D7297,ID對照表!A:B,2,FALSE)</f>
        <v>49</v>
      </c>
      <c r="F7297" s="648">
        <f>VLOOKUP($A7297,PH!$A:$H,5,TRUE)</f>
        <v>7.39</v>
      </c>
      <c r="G7297" s="648">
        <f>VLOOKUP($A7297,PH!$A:$H,6,TRUE)</f>
        <v>30.2</v>
      </c>
      <c r="H7297" s="648">
        <f>VLOOKUP($A7297,PH!$A:$H,7,TRUE)</f>
        <v>29.55</v>
      </c>
      <c r="I7297" s="648">
        <f>VLOOKUP($A7297,PH!$A:$H,8,TRUE)</f>
        <v>70.3</v>
      </c>
    </row>
    <row r="7298" spans="1:9" x14ac:dyDescent="0.25">
      <c r="A7298" s="648" t="str">
        <f t="shared" ref="A7298:A7361" si="114">TEXT(B7298,"yyyy/mm/dd")&amp;"-"&amp;TEXT(C7298,"hh:mm:ss")</f>
        <v>2017/06/26-02:46:24</v>
      </c>
      <c r="B7298" s="4">
        <v>42912</v>
      </c>
      <c r="C7298" s="650" t="s">
        <v>1355</v>
      </c>
      <c r="D7298" s="648" t="s">
        <v>170</v>
      </c>
      <c r="E7298" s="648">
        <f>VLOOKUP(D7298,ID對照表!A:B,2,FALSE)</f>
        <v>87</v>
      </c>
      <c r="F7298" s="648">
        <f>VLOOKUP($A7298,PH!$A:$H,5,TRUE)</f>
        <v>7.39</v>
      </c>
      <c r="G7298" s="648">
        <f>VLOOKUP($A7298,PH!$A:$H,6,TRUE)</f>
        <v>30.1</v>
      </c>
      <c r="H7298" s="648">
        <f>VLOOKUP($A7298,PH!$A:$H,7,TRUE)</f>
        <v>29.45</v>
      </c>
      <c r="I7298" s="648">
        <f>VLOOKUP($A7298,PH!$A:$H,8,TRUE)</f>
        <v>70.12</v>
      </c>
    </row>
    <row r="7299" spans="1:9" x14ac:dyDescent="0.25">
      <c r="A7299" s="648" t="str">
        <f t="shared" si="114"/>
        <v>2017/06/26-02:57:56</v>
      </c>
      <c r="B7299" s="4">
        <v>42912</v>
      </c>
      <c r="C7299" s="650" t="s">
        <v>1356</v>
      </c>
      <c r="D7299" s="648" t="s">
        <v>74</v>
      </c>
      <c r="E7299" s="648">
        <f>VLOOKUP(D7299,ID對照表!A:B,2,FALSE)</f>
        <v>49</v>
      </c>
      <c r="F7299" s="648">
        <f>VLOOKUP($A7299,PH!$A:$H,5,TRUE)</f>
        <v>7.38</v>
      </c>
      <c r="G7299" s="648">
        <f>VLOOKUP($A7299,PH!$A:$H,6,TRUE)</f>
        <v>30</v>
      </c>
      <c r="H7299" s="648">
        <f>VLOOKUP($A7299,PH!$A:$H,7,TRUE)</f>
        <v>29.39</v>
      </c>
      <c r="I7299" s="648">
        <f>VLOOKUP($A7299,PH!$A:$H,8,TRUE)</f>
        <v>70.680000000000007</v>
      </c>
    </row>
    <row r="7300" spans="1:9" x14ac:dyDescent="0.25">
      <c r="A7300" s="648" t="str">
        <f t="shared" si="114"/>
        <v>2017/06/26-03:18:16</v>
      </c>
      <c r="B7300" s="4">
        <v>42912</v>
      </c>
      <c r="C7300" s="650" t="s">
        <v>1357</v>
      </c>
      <c r="D7300" s="648" t="s">
        <v>74</v>
      </c>
      <c r="E7300" s="648">
        <f>VLOOKUP(D7300,ID對照表!A:B,2,FALSE)</f>
        <v>49</v>
      </c>
      <c r="F7300" s="648">
        <f>VLOOKUP($A7300,PH!$A:$H,5,TRUE)</f>
        <v>7.38</v>
      </c>
      <c r="G7300" s="648">
        <f>VLOOKUP($A7300,PH!$A:$H,6,TRUE)</f>
        <v>30</v>
      </c>
      <c r="H7300" s="648">
        <f>VLOOKUP($A7300,PH!$A:$H,7,TRUE)</f>
        <v>29.35</v>
      </c>
      <c r="I7300" s="648">
        <f>VLOOKUP($A7300,PH!$A:$H,8,TRUE)</f>
        <v>69.56</v>
      </c>
    </row>
    <row r="7301" spans="1:9" x14ac:dyDescent="0.25">
      <c r="A7301" s="648" t="str">
        <f t="shared" si="114"/>
        <v>2017/06/26-03:18:20</v>
      </c>
      <c r="B7301" s="4">
        <v>42912</v>
      </c>
      <c r="C7301" s="650" t="s">
        <v>1358</v>
      </c>
      <c r="D7301" s="648" t="s">
        <v>74</v>
      </c>
      <c r="E7301" s="648">
        <f>VLOOKUP(D7301,ID對照表!A:B,2,FALSE)</f>
        <v>49</v>
      </c>
      <c r="F7301" s="648">
        <f>VLOOKUP($A7301,PH!$A:$H,5,TRUE)</f>
        <v>7.38</v>
      </c>
      <c r="G7301" s="648">
        <f>VLOOKUP($A7301,PH!$A:$H,6,TRUE)</f>
        <v>30</v>
      </c>
      <c r="H7301" s="648">
        <f>VLOOKUP($A7301,PH!$A:$H,7,TRUE)</f>
        <v>29.35</v>
      </c>
      <c r="I7301" s="648">
        <f>VLOOKUP($A7301,PH!$A:$H,8,TRUE)</f>
        <v>69.56</v>
      </c>
    </row>
    <row r="7302" spans="1:9" x14ac:dyDescent="0.25">
      <c r="A7302" s="648" t="str">
        <f t="shared" si="114"/>
        <v>2017/06/26-12:48:34</v>
      </c>
      <c r="B7302" s="4">
        <v>42912</v>
      </c>
      <c r="C7302" s="650" t="s">
        <v>1359</v>
      </c>
      <c r="D7302" s="648" t="s">
        <v>84</v>
      </c>
      <c r="E7302" s="648">
        <f>VLOOKUP(D7302,ID對照表!A:B,2,FALSE)</f>
        <v>60</v>
      </c>
      <c r="F7302" s="648">
        <f>VLOOKUP($A7302,PH!$A:$H,5,TRUE)</f>
        <v>8.2100000000000009</v>
      </c>
      <c r="G7302" s="648">
        <f>VLOOKUP($A7302,PH!$A:$H,6,TRUE)</f>
        <v>32.200000000000003</v>
      </c>
      <c r="H7302" s="648">
        <f>VLOOKUP($A7302,PH!$A:$H,7,TRUE)</f>
        <v>34.619999999999997</v>
      </c>
      <c r="I7302" s="648">
        <f>VLOOKUP($A7302,PH!$A:$H,8,TRUE)</f>
        <v>58.82</v>
      </c>
    </row>
    <row r="7303" spans="1:9" x14ac:dyDescent="0.25">
      <c r="A7303" s="648" t="str">
        <f t="shared" si="114"/>
        <v>2017/06/26-18:52:19</v>
      </c>
      <c r="B7303" s="4">
        <v>42912</v>
      </c>
      <c r="C7303" s="650" t="s">
        <v>1360</v>
      </c>
      <c r="D7303" s="648" t="s">
        <v>54</v>
      </c>
      <c r="E7303" s="648">
        <f>VLOOKUP(D7303,ID對照表!A:B,2,FALSE)</f>
        <v>29</v>
      </c>
      <c r="F7303" s="648">
        <f>VLOOKUP($A7303,PH!$A:$H,5,TRUE)</f>
        <v>7.75</v>
      </c>
      <c r="G7303" s="648">
        <f>VLOOKUP($A7303,PH!$A:$H,6,TRUE)</f>
        <v>33.5</v>
      </c>
      <c r="H7303" s="648">
        <f>VLOOKUP($A7303,PH!$A:$H,7,TRUE)</f>
        <v>32.200000000000003</v>
      </c>
      <c r="I7303" s="648">
        <f>VLOOKUP($A7303,PH!$A:$H,8,TRUE)</f>
        <v>66.73</v>
      </c>
    </row>
    <row r="7304" spans="1:9" x14ac:dyDescent="0.25">
      <c r="A7304" s="648" t="str">
        <f t="shared" si="114"/>
        <v>2017/06/26-18:52:21</v>
      </c>
      <c r="B7304" s="4">
        <v>42912</v>
      </c>
      <c r="C7304" s="650" t="s">
        <v>1361</v>
      </c>
      <c r="D7304" s="648" t="s">
        <v>54</v>
      </c>
      <c r="E7304" s="648">
        <f>VLOOKUP(D7304,ID對照表!A:B,2,FALSE)</f>
        <v>29</v>
      </c>
      <c r="F7304" s="648">
        <f>VLOOKUP($A7304,PH!$A:$H,5,TRUE)</f>
        <v>7.75</v>
      </c>
      <c r="G7304" s="648">
        <f>VLOOKUP($A7304,PH!$A:$H,6,TRUE)</f>
        <v>33.5</v>
      </c>
      <c r="H7304" s="648">
        <f>VLOOKUP($A7304,PH!$A:$H,7,TRUE)</f>
        <v>32.200000000000003</v>
      </c>
      <c r="I7304" s="648">
        <f>VLOOKUP($A7304,PH!$A:$H,8,TRUE)</f>
        <v>66.73</v>
      </c>
    </row>
    <row r="7305" spans="1:9" x14ac:dyDescent="0.25">
      <c r="A7305" s="648" t="str">
        <f t="shared" si="114"/>
        <v>2017/06/26-19:13:54</v>
      </c>
      <c r="B7305" s="4">
        <v>42912</v>
      </c>
      <c r="C7305" s="650" t="s">
        <v>1362</v>
      </c>
      <c r="D7305" s="648" t="s">
        <v>160</v>
      </c>
      <c r="E7305" s="648">
        <f>VLOOKUP(D7305,ID對照表!A:B,2,FALSE)</f>
        <v>79</v>
      </c>
      <c r="F7305" s="648">
        <f>VLOOKUP($A7305,PH!$A:$H,5,TRUE)</f>
        <v>7.77</v>
      </c>
      <c r="G7305" s="648">
        <f>VLOOKUP($A7305,PH!$A:$H,6,TRUE)</f>
        <v>33.299999999999997</v>
      </c>
      <c r="H7305" s="648">
        <f>VLOOKUP($A7305,PH!$A:$H,7,TRUE)</f>
        <v>32.1</v>
      </c>
      <c r="I7305" s="648">
        <f>VLOOKUP($A7305,PH!$A:$H,8,TRUE)</f>
        <v>67.650000000000006</v>
      </c>
    </row>
    <row r="7306" spans="1:9" x14ac:dyDescent="0.25">
      <c r="A7306" s="648" t="str">
        <f t="shared" si="114"/>
        <v>2017/06/26-19:18:05</v>
      </c>
      <c r="B7306" s="4">
        <v>42912</v>
      </c>
      <c r="C7306" s="650" t="s">
        <v>1363</v>
      </c>
      <c r="D7306" s="648" t="s">
        <v>4</v>
      </c>
      <c r="E7306" s="648">
        <f>VLOOKUP(D7306,ID對照表!A:B,2,FALSE)</f>
        <v>6</v>
      </c>
      <c r="F7306" s="648">
        <f>VLOOKUP($A7306,PH!$A:$H,5,TRUE)</f>
        <v>7.72</v>
      </c>
      <c r="G7306" s="648">
        <f>VLOOKUP($A7306,PH!$A:$H,6,TRUE)</f>
        <v>33.299999999999997</v>
      </c>
      <c r="H7306" s="648">
        <f>VLOOKUP($A7306,PH!$A:$H,7,TRUE)</f>
        <v>31.99</v>
      </c>
      <c r="I7306" s="648">
        <f>VLOOKUP($A7306,PH!$A:$H,8,TRUE)</f>
        <v>68.650000000000006</v>
      </c>
    </row>
    <row r="7307" spans="1:9" x14ac:dyDescent="0.25">
      <c r="A7307" s="648" t="str">
        <f t="shared" si="114"/>
        <v>2017/06/26-19:18:12</v>
      </c>
      <c r="B7307" s="4">
        <v>42912</v>
      </c>
      <c r="C7307" s="650" t="s">
        <v>1364</v>
      </c>
      <c r="D7307" s="648" t="s">
        <v>160</v>
      </c>
      <c r="E7307" s="648">
        <f>VLOOKUP(D7307,ID對照表!A:B,2,FALSE)</f>
        <v>79</v>
      </c>
      <c r="F7307" s="648">
        <f>VLOOKUP($A7307,PH!$A:$H,5,TRUE)</f>
        <v>7.72</v>
      </c>
      <c r="G7307" s="648">
        <f>VLOOKUP($A7307,PH!$A:$H,6,TRUE)</f>
        <v>33.299999999999997</v>
      </c>
      <c r="H7307" s="648">
        <f>VLOOKUP($A7307,PH!$A:$H,7,TRUE)</f>
        <v>31.99</v>
      </c>
      <c r="I7307" s="648">
        <f>VLOOKUP($A7307,PH!$A:$H,8,TRUE)</f>
        <v>68.650000000000006</v>
      </c>
    </row>
    <row r="7308" spans="1:9" x14ac:dyDescent="0.25">
      <c r="A7308" s="648" t="str">
        <f t="shared" si="114"/>
        <v>2017/06/26-19:19:45</v>
      </c>
      <c r="B7308" s="4">
        <v>42912</v>
      </c>
      <c r="C7308" s="650" t="s">
        <v>1365</v>
      </c>
      <c r="D7308" s="648" t="s">
        <v>160</v>
      </c>
      <c r="E7308" s="648">
        <f>VLOOKUP(D7308,ID對照表!A:B,2,FALSE)</f>
        <v>79</v>
      </c>
      <c r="F7308" s="648">
        <f>VLOOKUP($A7308,PH!$A:$H,5,TRUE)</f>
        <v>7.72</v>
      </c>
      <c r="G7308" s="648">
        <f>VLOOKUP($A7308,PH!$A:$H,6,TRUE)</f>
        <v>33.299999999999997</v>
      </c>
      <c r="H7308" s="648">
        <f>VLOOKUP($A7308,PH!$A:$H,7,TRUE)</f>
        <v>31.99</v>
      </c>
      <c r="I7308" s="648">
        <f>VLOOKUP($A7308,PH!$A:$H,8,TRUE)</f>
        <v>68.650000000000006</v>
      </c>
    </row>
    <row r="7309" spans="1:9" x14ac:dyDescent="0.25">
      <c r="A7309" s="648" t="str">
        <f t="shared" si="114"/>
        <v>2017/06/26-19:22:45</v>
      </c>
      <c r="B7309" s="4">
        <v>42912</v>
      </c>
      <c r="C7309" s="650" t="s">
        <v>1366</v>
      </c>
      <c r="D7309" s="648" t="s">
        <v>54</v>
      </c>
      <c r="E7309" s="648">
        <f>VLOOKUP(D7309,ID對照表!A:B,2,FALSE)</f>
        <v>29</v>
      </c>
      <c r="F7309" s="648">
        <f>VLOOKUP($A7309,PH!$A:$H,5,TRUE)</f>
        <v>7.72</v>
      </c>
      <c r="G7309" s="648">
        <f>VLOOKUP($A7309,PH!$A:$H,6,TRUE)</f>
        <v>33.299999999999997</v>
      </c>
      <c r="H7309" s="648">
        <f>VLOOKUP($A7309,PH!$A:$H,7,TRUE)</f>
        <v>31.99</v>
      </c>
      <c r="I7309" s="648">
        <f>VLOOKUP($A7309,PH!$A:$H,8,TRUE)</f>
        <v>68.650000000000006</v>
      </c>
    </row>
    <row r="7310" spans="1:9" x14ac:dyDescent="0.25">
      <c r="A7310" s="648" t="str">
        <f t="shared" si="114"/>
        <v>2017/06/26-19:23:11</v>
      </c>
      <c r="B7310" s="4">
        <v>42912</v>
      </c>
      <c r="C7310" s="650" t="s">
        <v>1367</v>
      </c>
      <c r="D7310" s="648" t="s">
        <v>4</v>
      </c>
      <c r="E7310" s="648">
        <f>VLOOKUP(D7310,ID對照表!A:B,2,FALSE)</f>
        <v>6</v>
      </c>
      <c r="F7310" s="648">
        <f>VLOOKUP($A7310,PH!$A:$H,5,TRUE)</f>
        <v>7.72</v>
      </c>
      <c r="G7310" s="648">
        <f>VLOOKUP($A7310,PH!$A:$H,6,TRUE)</f>
        <v>33.299999999999997</v>
      </c>
      <c r="H7310" s="648">
        <f>VLOOKUP($A7310,PH!$A:$H,7,TRUE)</f>
        <v>31.99</v>
      </c>
      <c r="I7310" s="648">
        <f>VLOOKUP($A7310,PH!$A:$H,8,TRUE)</f>
        <v>68.650000000000006</v>
      </c>
    </row>
    <row r="7311" spans="1:9" x14ac:dyDescent="0.25">
      <c r="A7311" s="648" t="str">
        <f t="shared" si="114"/>
        <v>2017/06/26-19:25:19</v>
      </c>
      <c r="B7311" s="4">
        <v>42912</v>
      </c>
      <c r="C7311" s="650" t="s">
        <v>1368</v>
      </c>
      <c r="D7311" s="648" t="s">
        <v>170</v>
      </c>
      <c r="E7311" s="648">
        <f>VLOOKUP(D7311,ID對照表!A:B,2,FALSE)</f>
        <v>87</v>
      </c>
      <c r="F7311" s="648">
        <f>VLOOKUP($A7311,PH!$A:$H,5,TRUE)</f>
        <v>7.72</v>
      </c>
      <c r="G7311" s="648">
        <f>VLOOKUP($A7311,PH!$A:$H,6,TRUE)</f>
        <v>33.299999999999997</v>
      </c>
      <c r="H7311" s="648">
        <f>VLOOKUP($A7311,PH!$A:$H,7,TRUE)</f>
        <v>31.99</v>
      </c>
      <c r="I7311" s="648">
        <f>VLOOKUP($A7311,PH!$A:$H,8,TRUE)</f>
        <v>68.650000000000006</v>
      </c>
    </row>
    <row r="7312" spans="1:9" x14ac:dyDescent="0.25">
      <c r="A7312" s="648" t="str">
        <f t="shared" si="114"/>
        <v>2017/06/26-20:15:29</v>
      </c>
      <c r="B7312" s="4">
        <v>42912</v>
      </c>
      <c r="C7312" s="650" t="s">
        <v>1369</v>
      </c>
      <c r="D7312" s="648" t="s">
        <v>84</v>
      </c>
      <c r="E7312" s="648">
        <f>VLOOKUP(D7312,ID對照表!A:B,2,FALSE)</f>
        <v>60</v>
      </c>
      <c r="F7312" s="648">
        <f>VLOOKUP($A7312,PH!$A:$H,5,TRUE)</f>
        <v>7.54</v>
      </c>
      <c r="G7312" s="648">
        <f>VLOOKUP($A7312,PH!$A:$H,6,TRUE)</f>
        <v>32.9</v>
      </c>
      <c r="H7312" s="648">
        <f>VLOOKUP($A7312,PH!$A:$H,7,TRUE)</f>
        <v>31.48</v>
      </c>
      <c r="I7312" s="648">
        <f>VLOOKUP($A7312,PH!$A:$H,8,TRUE)</f>
        <v>71.260000000000005</v>
      </c>
    </row>
    <row r="7313" spans="1:9" x14ac:dyDescent="0.25">
      <c r="A7313" s="648" t="str">
        <f t="shared" si="114"/>
        <v>2017/06/26-20:19:26</v>
      </c>
      <c r="B7313" s="4">
        <v>42912</v>
      </c>
      <c r="C7313" s="650" t="s">
        <v>1370</v>
      </c>
      <c r="D7313" s="648" t="s">
        <v>84</v>
      </c>
      <c r="E7313" s="648">
        <f>VLOOKUP(D7313,ID對照表!A:B,2,FALSE)</f>
        <v>60</v>
      </c>
      <c r="F7313" s="648">
        <f>VLOOKUP($A7313,PH!$A:$H,5,TRUE)</f>
        <v>7.54</v>
      </c>
      <c r="G7313" s="648">
        <f>VLOOKUP($A7313,PH!$A:$H,6,TRUE)</f>
        <v>32.9</v>
      </c>
      <c r="H7313" s="648">
        <f>VLOOKUP($A7313,PH!$A:$H,7,TRUE)</f>
        <v>31.48</v>
      </c>
      <c r="I7313" s="648">
        <f>VLOOKUP($A7313,PH!$A:$H,8,TRUE)</f>
        <v>71.260000000000005</v>
      </c>
    </row>
    <row r="7314" spans="1:9" x14ac:dyDescent="0.25">
      <c r="A7314" s="648" t="str">
        <f t="shared" si="114"/>
        <v>2017/06/26-20:20:00</v>
      </c>
      <c r="B7314" s="4">
        <v>42912</v>
      </c>
      <c r="C7314" s="650" t="s">
        <v>1371</v>
      </c>
      <c r="D7314" s="648" t="s">
        <v>84</v>
      </c>
      <c r="E7314" s="648">
        <f>VLOOKUP(D7314,ID對照表!A:B,2,FALSE)</f>
        <v>60</v>
      </c>
      <c r="F7314" s="648">
        <f>VLOOKUP($A7314,PH!$A:$H,5,TRUE)</f>
        <v>7.54</v>
      </c>
      <c r="G7314" s="648">
        <f>VLOOKUP($A7314,PH!$A:$H,6,TRUE)</f>
        <v>32.9</v>
      </c>
      <c r="H7314" s="648">
        <f>VLOOKUP($A7314,PH!$A:$H,7,TRUE)</f>
        <v>31.48</v>
      </c>
      <c r="I7314" s="648">
        <f>VLOOKUP($A7314,PH!$A:$H,8,TRUE)</f>
        <v>71.260000000000005</v>
      </c>
    </row>
    <row r="7315" spans="1:9" x14ac:dyDescent="0.25">
      <c r="A7315" s="648" t="str">
        <f t="shared" si="114"/>
        <v>2017/06/26-20:20:05</v>
      </c>
      <c r="B7315" s="4">
        <v>42912</v>
      </c>
      <c r="C7315" s="650" t="s">
        <v>1372</v>
      </c>
      <c r="D7315" s="648" t="s">
        <v>84</v>
      </c>
      <c r="E7315" s="648">
        <f>VLOOKUP(D7315,ID對照表!A:B,2,FALSE)</f>
        <v>60</v>
      </c>
      <c r="F7315" s="648">
        <f>VLOOKUP($A7315,PH!$A:$H,5,TRUE)</f>
        <v>7.54</v>
      </c>
      <c r="G7315" s="648">
        <f>VLOOKUP($A7315,PH!$A:$H,6,TRUE)</f>
        <v>32.9</v>
      </c>
      <c r="H7315" s="648">
        <f>VLOOKUP($A7315,PH!$A:$H,7,TRUE)</f>
        <v>31.48</v>
      </c>
      <c r="I7315" s="648">
        <f>VLOOKUP($A7315,PH!$A:$H,8,TRUE)</f>
        <v>71.260000000000005</v>
      </c>
    </row>
    <row r="7316" spans="1:9" x14ac:dyDescent="0.25">
      <c r="A7316" s="648" t="str">
        <f t="shared" si="114"/>
        <v>2017/06/26-20:20:07</v>
      </c>
      <c r="B7316" s="4">
        <v>42912</v>
      </c>
      <c r="C7316" s="650" t="s">
        <v>1373</v>
      </c>
      <c r="D7316" s="648" t="s">
        <v>84</v>
      </c>
      <c r="E7316" s="648">
        <f>VLOOKUP(D7316,ID對照表!A:B,2,FALSE)</f>
        <v>60</v>
      </c>
      <c r="F7316" s="648">
        <f>VLOOKUP($A7316,PH!$A:$H,5,TRUE)</f>
        <v>7.54</v>
      </c>
      <c r="G7316" s="648">
        <f>VLOOKUP($A7316,PH!$A:$H,6,TRUE)</f>
        <v>32.9</v>
      </c>
      <c r="H7316" s="648">
        <f>VLOOKUP($A7316,PH!$A:$H,7,TRUE)</f>
        <v>31.48</v>
      </c>
      <c r="I7316" s="648">
        <f>VLOOKUP($A7316,PH!$A:$H,8,TRUE)</f>
        <v>71.260000000000005</v>
      </c>
    </row>
    <row r="7317" spans="1:9" x14ac:dyDescent="0.25">
      <c r="A7317" s="648" t="str">
        <f t="shared" si="114"/>
        <v>2017/06/26-20:20:11</v>
      </c>
      <c r="B7317" s="4">
        <v>42912</v>
      </c>
      <c r="C7317" s="650" t="s">
        <v>1374</v>
      </c>
      <c r="D7317" s="648" t="s">
        <v>84</v>
      </c>
      <c r="E7317" s="648">
        <f>VLOOKUP(D7317,ID對照表!A:B,2,FALSE)</f>
        <v>60</v>
      </c>
      <c r="F7317" s="648">
        <f>VLOOKUP($A7317,PH!$A:$H,5,TRUE)</f>
        <v>7.54</v>
      </c>
      <c r="G7317" s="648">
        <f>VLOOKUP($A7317,PH!$A:$H,6,TRUE)</f>
        <v>32.9</v>
      </c>
      <c r="H7317" s="648">
        <f>VLOOKUP($A7317,PH!$A:$H,7,TRUE)</f>
        <v>31.48</v>
      </c>
      <c r="I7317" s="648">
        <f>VLOOKUP($A7317,PH!$A:$H,8,TRUE)</f>
        <v>71.260000000000005</v>
      </c>
    </row>
    <row r="7318" spans="1:9" x14ac:dyDescent="0.25">
      <c r="A7318" s="648" t="str">
        <f t="shared" si="114"/>
        <v>2017/06/26-20:20:12</v>
      </c>
      <c r="B7318" s="4">
        <v>42912</v>
      </c>
      <c r="C7318" s="650" t="s">
        <v>1375</v>
      </c>
      <c r="D7318" s="648" t="s">
        <v>84</v>
      </c>
      <c r="E7318" s="648">
        <f>VLOOKUP(D7318,ID對照表!A:B,2,FALSE)</f>
        <v>60</v>
      </c>
      <c r="F7318" s="648">
        <f>VLOOKUP($A7318,PH!$A:$H,5,TRUE)</f>
        <v>7.54</v>
      </c>
      <c r="G7318" s="648">
        <f>VLOOKUP($A7318,PH!$A:$H,6,TRUE)</f>
        <v>32.9</v>
      </c>
      <c r="H7318" s="648">
        <f>VLOOKUP($A7318,PH!$A:$H,7,TRUE)</f>
        <v>31.48</v>
      </c>
      <c r="I7318" s="648">
        <f>VLOOKUP($A7318,PH!$A:$H,8,TRUE)</f>
        <v>71.260000000000005</v>
      </c>
    </row>
    <row r="7319" spans="1:9" x14ac:dyDescent="0.25">
      <c r="A7319" s="648" t="str">
        <f t="shared" si="114"/>
        <v>2017/06/26-20:20:15</v>
      </c>
      <c r="B7319" s="4">
        <v>42912</v>
      </c>
      <c r="C7319" s="650" t="s">
        <v>1376</v>
      </c>
      <c r="D7319" s="648" t="s">
        <v>84</v>
      </c>
      <c r="E7319" s="648">
        <f>VLOOKUP(D7319,ID對照表!A:B,2,FALSE)</f>
        <v>60</v>
      </c>
      <c r="F7319" s="648">
        <f>VLOOKUP($A7319,PH!$A:$H,5,TRUE)</f>
        <v>7.54</v>
      </c>
      <c r="G7319" s="648">
        <f>VLOOKUP($A7319,PH!$A:$H,6,TRUE)</f>
        <v>32.9</v>
      </c>
      <c r="H7319" s="648">
        <f>VLOOKUP($A7319,PH!$A:$H,7,TRUE)</f>
        <v>31.48</v>
      </c>
      <c r="I7319" s="648">
        <f>VLOOKUP($A7319,PH!$A:$H,8,TRUE)</f>
        <v>71.260000000000005</v>
      </c>
    </row>
    <row r="7320" spans="1:9" x14ac:dyDescent="0.25">
      <c r="A7320" s="648" t="str">
        <f t="shared" si="114"/>
        <v>2017/06/26-20:20:21</v>
      </c>
      <c r="B7320" s="4">
        <v>42912</v>
      </c>
      <c r="C7320" s="650" t="s">
        <v>1377</v>
      </c>
      <c r="D7320" s="648" t="s">
        <v>84</v>
      </c>
      <c r="E7320" s="648">
        <f>VLOOKUP(D7320,ID對照表!A:B,2,FALSE)</f>
        <v>60</v>
      </c>
      <c r="F7320" s="648">
        <f>VLOOKUP($A7320,PH!$A:$H,5,TRUE)</f>
        <v>7.54</v>
      </c>
      <c r="G7320" s="648">
        <f>VLOOKUP($A7320,PH!$A:$H,6,TRUE)</f>
        <v>32.9</v>
      </c>
      <c r="H7320" s="648">
        <f>VLOOKUP($A7320,PH!$A:$H,7,TRUE)</f>
        <v>31.48</v>
      </c>
      <c r="I7320" s="648">
        <f>VLOOKUP($A7320,PH!$A:$H,8,TRUE)</f>
        <v>71.260000000000005</v>
      </c>
    </row>
    <row r="7321" spans="1:9" x14ac:dyDescent="0.25">
      <c r="A7321" s="648" t="str">
        <f t="shared" si="114"/>
        <v>2017/06/26-20:20:30</v>
      </c>
      <c r="B7321" s="4">
        <v>42912</v>
      </c>
      <c r="C7321" s="650" t="s">
        <v>1378</v>
      </c>
      <c r="D7321" s="648" t="s">
        <v>84</v>
      </c>
      <c r="E7321" s="648">
        <f>VLOOKUP(D7321,ID對照表!A:B,2,FALSE)</f>
        <v>60</v>
      </c>
      <c r="F7321" s="648">
        <f>VLOOKUP($A7321,PH!$A:$H,5,TRUE)</f>
        <v>7.54</v>
      </c>
      <c r="G7321" s="648">
        <f>VLOOKUP($A7321,PH!$A:$H,6,TRUE)</f>
        <v>32.9</v>
      </c>
      <c r="H7321" s="648">
        <f>VLOOKUP($A7321,PH!$A:$H,7,TRUE)</f>
        <v>31.48</v>
      </c>
      <c r="I7321" s="648">
        <f>VLOOKUP($A7321,PH!$A:$H,8,TRUE)</f>
        <v>71.260000000000005</v>
      </c>
    </row>
    <row r="7322" spans="1:9" x14ac:dyDescent="0.25">
      <c r="A7322" s="648" t="str">
        <f t="shared" si="114"/>
        <v>2017/06/26-20:20:31</v>
      </c>
      <c r="B7322" s="4">
        <v>42912</v>
      </c>
      <c r="C7322" s="650" t="s">
        <v>1379</v>
      </c>
      <c r="D7322" s="648" t="s">
        <v>84</v>
      </c>
      <c r="E7322" s="648">
        <f>VLOOKUP(D7322,ID對照表!A:B,2,FALSE)</f>
        <v>60</v>
      </c>
      <c r="F7322" s="648">
        <f>VLOOKUP($A7322,PH!$A:$H,5,TRUE)</f>
        <v>7.54</v>
      </c>
      <c r="G7322" s="648">
        <f>VLOOKUP($A7322,PH!$A:$H,6,TRUE)</f>
        <v>32.9</v>
      </c>
      <c r="H7322" s="648">
        <f>VLOOKUP($A7322,PH!$A:$H,7,TRUE)</f>
        <v>31.48</v>
      </c>
      <c r="I7322" s="648">
        <f>VLOOKUP($A7322,PH!$A:$H,8,TRUE)</f>
        <v>71.260000000000005</v>
      </c>
    </row>
    <row r="7323" spans="1:9" x14ac:dyDescent="0.25">
      <c r="A7323" s="648" t="str">
        <f t="shared" si="114"/>
        <v>2017/06/26-20:20:34</v>
      </c>
      <c r="B7323" s="4">
        <v>42912</v>
      </c>
      <c r="C7323" s="650" t="s">
        <v>1380</v>
      </c>
      <c r="D7323" s="648" t="s">
        <v>84</v>
      </c>
      <c r="E7323" s="648">
        <f>VLOOKUP(D7323,ID對照表!A:B,2,FALSE)</f>
        <v>60</v>
      </c>
      <c r="F7323" s="648">
        <f>VLOOKUP($A7323,PH!$A:$H,5,TRUE)</f>
        <v>7.54</v>
      </c>
      <c r="G7323" s="648">
        <f>VLOOKUP($A7323,PH!$A:$H,6,TRUE)</f>
        <v>32.9</v>
      </c>
      <c r="H7323" s="648">
        <f>VLOOKUP($A7323,PH!$A:$H,7,TRUE)</f>
        <v>31.48</v>
      </c>
      <c r="I7323" s="648">
        <f>VLOOKUP($A7323,PH!$A:$H,8,TRUE)</f>
        <v>71.260000000000005</v>
      </c>
    </row>
    <row r="7324" spans="1:9" x14ac:dyDescent="0.25">
      <c r="A7324" s="648" t="str">
        <f t="shared" si="114"/>
        <v>2017/06/26-20:21:02</v>
      </c>
      <c r="B7324" s="4">
        <v>42912</v>
      </c>
      <c r="C7324" s="650" t="s">
        <v>1381</v>
      </c>
      <c r="D7324" s="648" t="s">
        <v>84</v>
      </c>
      <c r="E7324" s="648">
        <f>VLOOKUP(D7324,ID對照表!A:B,2,FALSE)</f>
        <v>60</v>
      </c>
      <c r="F7324" s="648">
        <f>VLOOKUP($A7324,PH!$A:$H,5,TRUE)</f>
        <v>7.54</v>
      </c>
      <c r="G7324" s="648">
        <f>VLOOKUP($A7324,PH!$A:$H,6,TRUE)</f>
        <v>32.9</v>
      </c>
      <c r="H7324" s="648">
        <f>VLOOKUP($A7324,PH!$A:$H,7,TRUE)</f>
        <v>31.48</v>
      </c>
      <c r="I7324" s="648">
        <f>VLOOKUP($A7324,PH!$A:$H,8,TRUE)</f>
        <v>71.260000000000005</v>
      </c>
    </row>
    <row r="7325" spans="1:9" x14ac:dyDescent="0.25">
      <c r="A7325" s="648" t="str">
        <f t="shared" si="114"/>
        <v>2017/06/26-20:21:04</v>
      </c>
      <c r="B7325" s="4">
        <v>42912</v>
      </c>
      <c r="C7325" s="650" t="s">
        <v>1382</v>
      </c>
      <c r="D7325" s="648" t="s">
        <v>84</v>
      </c>
      <c r="E7325" s="648">
        <f>VLOOKUP(D7325,ID對照表!A:B,2,FALSE)</f>
        <v>60</v>
      </c>
      <c r="F7325" s="648">
        <f>VLOOKUP($A7325,PH!$A:$H,5,TRUE)</f>
        <v>7.54</v>
      </c>
      <c r="G7325" s="648">
        <f>VLOOKUP($A7325,PH!$A:$H,6,TRUE)</f>
        <v>32.9</v>
      </c>
      <c r="H7325" s="648">
        <f>VLOOKUP($A7325,PH!$A:$H,7,TRUE)</f>
        <v>31.48</v>
      </c>
      <c r="I7325" s="648">
        <f>VLOOKUP($A7325,PH!$A:$H,8,TRUE)</f>
        <v>71.260000000000005</v>
      </c>
    </row>
    <row r="7326" spans="1:9" x14ac:dyDescent="0.25">
      <c r="A7326" s="648" t="str">
        <f t="shared" si="114"/>
        <v>2017/06/26-20:21:08</v>
      </c>
      <c r="B7326" s="4">
        <v>42912</v>
      </c>
      <c r="C7326" s="650" t="s">
        <v>1383</v>
      </c>
      <c r="D7326" s="648" t="s">
        <v>84</v>
      </c>
      <c r="E7326" s="648">
        <f>VLOOKUP(D7326,ID對照表!A:B,2,FALSE)</f>
        <v>60</v>
      </c>
      <c r="F7326" s="648">
        <f>VLOOKUP($A7326,PH!$A:$H,5,TRUE)</f>
        <v>7.54</v>
      </c>
      <c r="G7326" s="648">
        <f>VLOOKUP($A7326,PH!$A:$H,6,TRUE)</f>
        <v>32.9</v>
      </c>
      <c r="H7326" s="648">
        <f>VLOOKUP($A7326,PH!$A:$H,7,TRUE)</f>
        <v>31.48</v>
      </c>
      <c r="I7326" s="648">
        <f>VLOOKUP($A7326,PH!$A:$H,8,TRUE)</f>
        <v>71.260000000000005</v>
      </c>
    </row>
    <row r="7327" spans="1:9" x14ac:dyDescent="0.25">
      <c r="A7327" s="648" t="str">
        <f t="shared" si="114"/>
        <v>2017/06/26-20:21:34</v>
      </c>
      <c r="B7327" s="4">
        <v>42912</v>
      </c>
      <c r="C7327" s="650" t="s">
        <v>1384</v>
      </c>
      <c r="D7327" s="648" t="s">
        <v>84</v>
      </c>
      <c r="E7327" s="648">
        <f>VLOOKUP(D7327,ID對照表!A:B,2,FALSE)</f>
        <v>60</v>
      </c>
      <c r="F7327" s="648">
        <f>VLOOKUP($A7327,PH!$A:$H,5,TRUE)</f>
        <v>7.54</v>
      </c>
      <c r="G7327" s="648">
        <f>VLOOKUP($A7327,PH!$A:$H,6,TRUE)</f>
        <v>32.9</v>
      </c>
      <c r="H7327" s="648">
        <f>VLOOKUP($A7327,PH!$A:$H,7,TRUE)</f>
        <v>31.48</v>
      </c>
      <c r="I7327" s="648">
        <f>VLOOKUP($A7327,PH!$A:$H,8,TRUE)</f>
        <v>71.260000000000005</v>
      </c>
    </row>
    <row r="7328" spans="1:9" x14ac:dyDescent="0.25">
      <c r="A7328" s="648" t="str">
        <f t="shared" si="114"/>
        <v>2017/06/26-20:21:55</v>
      </c>
      <c r="B7328" s="4">
        <v>42912</v>
      </c>
      <c r="C7328" s="650" t="s">
        <v>1385</v>
      </c>
      <c r="D7328" s="648" t="s">
        <v>84</v>
      </c>
      <c r="E7328" s="648">
        <f>VLOOKUP(D7328,ID對照表!A:B,2,FALSE)</f>
        <v>60</v>
      </c>
      <c r="F7328" s="648">
        <f>VLOOKUP($A7328,PH!$A:$H,5,TRUE)</f>
        <v>7.54</v>
      </c>
      <c r="G7328" s="648">
        <f>VLOOKUP($A7328,PH!$A:$H,6,TRUE)</f>
        <v>32.9</v>
      </c>
      <c r="H7328" s="648">
        <f>VLOOKUP($A7328,PH!$A:$H,7,TRUE)</f>
        <v>31.48</v>
      </c>
      <c r="I7328" s="648">
        <f>VLOOKUP($A7328,PH!$A:$H,8,TRUE)</f>
        <v>71.260000000000005</v>
      </c>
    </row>
    <row r="7329" spans="1:9" x14ac:dyDescent="0.25">
      <c r="A7329" s="648" t="str">
        <f t="shared" si="114"/>
        <v>2017/06/26-20:21:57</v>
      </c>
      <c r="B7329" s="4">
        <v>42912</v>
      </c>
      <c r="C7329" s="650" t="s">
        <v>1386</v>
      </c>
      <c r="D7329" s="648" t="s">
        <v>84</v>
      </c>
      <c r="E7329" s="648">
        <f>VLOOKUP(D7329,ID對照表!A:B,2,FALSE)</f>
        <v>60</v>
      </c>
      <c r="F7329" s="648">
        <f>VLOOKUP($A7329,PH!$A:$H,5,TRUE)</f>
        <v>7.54</v>
      </c>
      <c r="G7329" s="648">
        <f>VLOOKUP($A7329,PH!$A:$H,6,TRUE)</f>
        <v>32.9</v>
      </c>
      <c r="H7329" s="648">
        <f>VLOOKUP($A7329,PH!$A:$H,7,TRUE)</f>
        <v>31.48</v>
      </c>
      <c r="I7329" s="648">
        <f>VLOOKUP($A7329,PH!$A:$H,8,TRUE)</f>
        <v>71.260000000000005</v>
      </c>
    </row>
    <row r="7330" spans="1:9" x14ac:dyDescent="0.25">
      <c r="A7330" s="648" t="str">
        <f t="shared" si="114"/>
        <v>2017/06/26-20:22:57</v>
      </c>
      <c r="B7330" s="4">
        <v>42912</v>
      </c>
      <c r="C7330" s="650" t="s">
        <v>1387</v>
      </c>
      <c r="D7330" s="648" t="s">
        <v>84</v>
      </c>
      <c r="E7330" s="648">
        <f>VLOOKUP(D7330,ID對照表!A:B,2,FALSE)</f>
        <v>60</v>
      </c>
      <c r="F7330" s="648">
        <f>VLOOKUP($A7330,PH!$A:$H,5,TRUE)</f>
        <v>7.54</v>
      </c>
      <c r="G7330" s="648">
        <f>VLOOKUP($A7330,PH!$A:$H,6,TRUE)</f>
        <v>32.9</v>
      </c>
      <c r="H7330" s="648">
        <f>VLOOKUP($A7330,PH!$A:$H,7,TRUE)</f>
        <v>31.48</v>
      </c>
      <c r="I7330" s="648">
        <f>VLOOKUP($A7330,PH!$A:$H,8,TRUE)</f>
        <v>71.260000000000005</v>
      </c>
    </row>
    <row r="7331" spans="1:9" x14ac:dyDescent="0.25">
      <c r="A7331" s="648" t="str">
        <f t="shared" si="114"/>
        <v>2017/06/26-20:23:07</v>
      </c>
      <c r="B7331" s="4">
        <v>42912</v>
      </c>
      <c r="C7331" s="650" t="s">
        <v>1388</v>
      </c>
      <c r="D7331" s="648" t="s">
        <v>84</v>
      </c>
      <c r="E7331" s="648">
        <f>VLOOKUP(D7331,ID對照表!A:B,2,FALSE)</f>
        <v>60</v>
      </c>
      <c r="F7331" s="648">
        <f>VLOOKUP($A7331,PH!$A:$H,5,TRUE)</f>
        <v>7.54</v>
      </c>
      <c r="G7331" s="648">
        <f>VLOOKUP($A7331,PH!$A:$H,6,TRUE)</f>
        <v>32.9</v>
      </c>
      <c r="H7331" s="648">
        <f>VLOOKUP($A7331,PH!$A:$H,7,TRUE)</f>
        <v>31.48</v>
      </c>
      <c r="I7331" s="648">
        <f>VLOOKUP($A7331,PH!$A:$H,8,TRUE)</f>
        <v>71.260000000000005</v>
      </c>
    </row>
    <row r="7332" spans="1:9" x14ac:dyDescent="0.25">
      <c r="A7332" s="648" t="str">
        <f t="shared" si="114"/>
        <v>2017/06/26-20:23:14</v>
      </c>
      <c r="B7332" s="4">
        <v>42912</v>
      </c>
      <c r="C7332" s="650" t="s">
        <v>1389</v>
      </c>
      <c r="D7332" s="648" t="s">
        <v>84</v>
      </c>
      <c r="E7332" s="648">
        <f>VLOOKUP(D7332,ID對照表!A:B,2,FALSE)</f>
        <v>60</v>
      </c>
      <c r="F7332" s="648">
        <f>VLOOKUP($A7332,PH!$A:$H,5,TRUE)</f>
        <v>7.54</v>
      </c>
      <c r="G7332" s="648">
        <f>VLOOKUP($A7332,PH!$A:$H,6,TRUE)</f>
        <v>32.9</v>
      </c>
      <c r="H7332" s="648">
        <f>VLOOKUP($A7332,PH!$A:$H,7,TRUE)</f>
        <v>31.48</v>
      </c>
      <c r="I7332" s="648">
        <f>VLOOKUP($A7332,PH!$A:$H,8,TRUE)</f>
        <v>71.260000000000005</v>
      </c>
    </row>
    <row r="7333" spans="1:9" x14ac:dyDescent="0.25">
      <c r="A7333" s="648" t="str">
        <f t="shared" si="114"/>
        <v>2017/06/26-20:23:15</v>
      </c>
      <c r="B7333" s="4">
        <v>42912</v>
      </c>
      <c r="C7333" s="650" t="s">
        <v>1390</v>
      </c>
      <c r="D7333" s="648" t="s">
        <v>84</v>
      </c>
      <c r="E7333" s="648">
        <f>VLOOKUP(D7333,ID對照表!A:B,2,FALSE)</f>
        <v>60</v>
      </c>
      <c r="F7333" s="648">
        <f>VLOOKUP($A7333,PH!$A:$H,5,TRUE)</f>
        <v>7.54</v>
      </c>
      <c r="G7333" s="648">
        <f>VLOOKUP($A7333,PH!$A:$H,6,TRUE)</f>
        <v>32.9</v>
      </c>
      <c r="H7333" s="648">
        <f>VLOOKUP($A7333,PH!$A:$H,7,TRUE)</f>
        <v>31.48</v>
      </c>
      <c r="I7333" s="648">
        <f>VLOOKUP($A7333,PH!$A:$H,8,TRUE)</f>
        <v>71.260000000000005</v>
      </c>
    </row>
    <row r="7334" spans="1:9" x14ac:dyDescent="0.25">
      <c r="A7334" s="648" t="str">
        <f t="shared" si="114"/>
        <v>2017/06/26-20:23:20</v>
      </c>
      <c r="B7334" s="4">
        <v>42912</v>
      </c>
      <c r="C7334" s="650" t="s">
        <v>1391</v>
      </c>
      <c r="D7334" s="648" t="s">
        <v>84</v>
      </c>
      <c r="E7334" s="648">
        <f>VLOOKUP(D7334,ID對照表!A:B,2,FALSE)</f>
        <v>60</v>
      </c>
      <c r="F7334" s="648">
        <f>VLOOKUP($A7334,PH!$A:$H,5,TRUE)</f>
        <v>7.54</v>
      </c>
      <c r="G7334" s="648">
        <f>VLOOKUP($A7334,PH!$A:$H,6,TRUE)</f>
        <v>32.9</v>
      </c>
      <c r="H7334" s="648">
        <f>VLOOKUP($A7334,PH!$A:$H,7,TRUE)</f>
        <v>31.48</v>
      </c>
      <c r="I7334" s="648">
        <f>VLOOKUP($A7334,PH!$A:$H,8,TRUE)</f>
        <v>71.260000000000005</v>
      </c>
    </row>
    <row r="7335" spans="1:9" x14ac:dyDescent="0.25">
      <c r="A7335" s="648" t="str">
        <f t="shared" si="114"/>
        <v>2017/06/26-20:23:26</v>
      </c>
      <c r="B7335" s="4">
        <v>42912</v>
      </c>
      <c r="C7335" s="650" t="s">
        <v>1392</v>
      </c>
      <c r="D7335" s="648" t="s">
        <v>84</v>
      </c>
      <c r="E7335" s="648">
        <f>VLOOKUP(D7335,ID對照表!A:B,2,FALSE)</f>
        <v>60</v>
      </c>
      <c r="F7335" s="648">
        <f>VLOOKUP($A7335,PH!$A:$H,5,TRUE)</f>
        <v>7.54</v>
      </c>
      <c r="G7335" s="648">
        <f>VLOOKUP($A7335,PH!$A:$H,6,TRUE)</f>
        <v>32.9</v>
      </c>
      <c r="H7335" s="648">
        <f>VLOOKUP($A7335,PH!$A:$H,7,TRUE)</f>
        <v>31.48</v>
      </c>
      <c r="I7335" s="648">
        <f>VLOOKUP($A7335,PH!$A:$H,8,TRUE)</f>
        <v>71.260000000000005</v>
      </c>
    </row>
    <row r="7336" spans="1:9" x14ac:dyDescent="0.25">
      <c r="A7336" s="648" t="str">
        <f t="shared" si="114"/>
        <v>2017/06/26-20:23:35</v>
      </c>
      <c r="B7336" s="4">
        <v>42912</v>
      </c>
      <c r="C7336" s="650" t="s">
        <v>1393</v>
      </c>
      <c r="D7336" s="648" t="s">
        <v>84</v>
      </c>
      <c r="E7336" s="648">
        <f>VLOOKUP(D7336,ID對照表!A:B,2,FALSE)</f>
        <v>60</v>
      </c>
      <c r="F7336" s="648">
        <f>VLOOKUP($A7336,PH!$A:$H,5,TRUE)</f>
        <v>7.54</v>
      </c>
      <c r="G7336" s="648">
        <f>VLOOKUP($A7336,PH!$A:$H,6,TRUE)</f>
        <v>32.9</v>
      </c>
      <c r="H7336" s="648">
        <f>VLOOKUP($A7336,PH!$A:$H,7,TRUE)</f>
        <v>31.48</v>
      </c>
      <c r="I7336" s="648">
        <f>VLOOKUP($A7336,PH!$A:$H,8,TRUE)</f>
        <v>71.260000000000005</v>
      </c>
    </row>
    <row r="7337" spans="1:9" x14ac:dyDescent="0.25">
      <c r="A7337" s="648" t="str">
        <f t="shared" si="114"/>
        <v>2017/06/26-20:23:37</v>
      </c>
      <c r="B7337" s="4">
        <v>42912</v>
      </c>
      <c r="C7337" s="650" t="s">
        <v>1394</v>
      </c>
      <c r="D7337" s="648" t="s">
        <v>84</v>
      </c>
      <c r="E7337" s="648">
        <f>VLOOKUP(D7337,ID對照表!A:B,2,FALSE)</f>
        <v>60</v>
      </c>
      <c r="F7337" s="648">
        <f>VLOOKUP($A7337,PH!$A:$H,5,TRUE)</f>
        <v>7.54</v>
      </c>
      <c r="G7337" s="648">
        <f>VLOOKUP($A7337,PH!$A:$H,6,TRUE)</f>
        <v>32.9</v>
      </c>
      <c r="H7337" s="648">
        <f>VLOOKUP($A7337,PH!$A:$H,7,TRUE)</f>
        <v>31.48</v>
      </c>
      <c r="I7337" s="648">
        <f>VLOOKUP($A7337,PH!$A:$H,8,TRUE)</f>
        <v>71.260000000000005</v>
      </c>
    </row>
    <row r="7338" spans="1:9" x14ac:dyDescent="0.25">
      <c r="A7338" s="648" t="str">
        <f t="shared" si="114"/>
        <v>2017/06/26-21:24:49</v>
      </c>
      <c r="B7338" s="4">
        <v>42912</v>
      </c>
      <c r="C7338" s="650" t="s">
        <v>1395</v>
      </c>
      <c r="D7338" s="648" t="s">
        <v>60</v>
      </c>
      <c r="E7338" s="648">
        <f>VLOOKUP(D7338,ID對照表!A:B,2,FALSE)</f>
        <v>36</v>
      </c>
      <c r="F7338" s="648">
        <f>VLOOKUP($A7338,PH!$A:$H,5,TRUE)</f>
        <v>7.48</v>
      </c>
      <c r="G7338" s="648">
        <f>VLOOKUP($A7338,PH!$A:$H,6,TRUE)</f>
        <v>32.4</v>
      </c>
      <c r="H7338" s="648">
        <f>VLOOKUP($A7338,PH!$A:$H,7,TRUE)</f>
        <v>31.13</v>
      </c>
      <c r="I7338" s="648">
        <f>VLOOKUP($A7338,PH!$A:$H,8,TRUE)</f>
        <v>73.319999999999993</v>
      </c>
    </row>
    <row r="7339" spans="1:9" x14ac:dyDescent="0.25">
      <c r="A7339" s="648" t="str">
        <f t="shared" si="114"/>
        <v>2017/06/26-22:48:47</v>
      </c>
      <c r="B7339" s="4">
        <v>42912</v>
      </c>
      <c r="C7339" s="650" t="s">
        <v>1396</v>
      </c>
      <c r="D7339" s="648" t="s">
        <v>84</v>
      </c>
      <c r="E7339" s="648">
        <f>VLOOKUP(D7339,ID對照表!A:B,2,FALSE)</f>
        <v>60</v>
      </c>
      <c r="F7339" s="648">
        <f>VLOOKUP($A7339,PH!$A:$H,5,TRUE)</f>
        <v>7.38</v>
      </c>
      <c r="G7339" s="648">
        <f>VLOOKUP($A7339,PH!$A:$H,6,TRUE)</f>
        <v>31.8</v>
      </c>
      <c r="H7339" s="648">
        <f>VLOOKUP($A7339,PH!$A:$H,7,TRUE)</f>
        <v>30.9</v>
      </c>
      <c r="I7339" s="648">
        <f>VLOOKUP($A7339,PH!$A:$H,8,TRUE)</f>
        <v>74.42</v>
      </c>
    </row>
    <row r="7340" spans="1:9" x14ac:dyDescent="0.25">
      <c r="A7340" s="648" t="str">
        <f t="shared" si="114"/>
        <v>2017/06/26-22:56:28</v>
      </c>
      <c r="B7340" s="4">
        <v>42912</v>
      </c>
      <c r="C7340" s="650" t="s">
        <v>1397</v>
      </c>
      <c r="D7340" s="648" t="s">
        <v>84</v>
      </c>
      <c r="E7340" s="648">
        <f>VLOOKUP(D7340,ID對照表!A:B,2,FALSE)</f>
        <v>60</v>
      </c>
      <c r="F7340" s="648">
        <f>VLOOKUP($A7340,PH!$A:$H,5,TRUE)</f>
        <v>7.34</v>
      </c>
      <c r="G7340" s="648">
        <f>VLOOKUP($A7340,PH!$A:$H,6,TRUE)</f>
        <v>31.7</v>
      </c>
      <c r="H7340" s="648">
        <f>VLOOKUP($A7340,PH!$A:$H,7,TRUE)</f>
        <v>30.74</v>
      </c>
      <c r="I7340" s="648">
        <f>VLOOKUP($A7340,PH!$A:$H,8,TRUE)</f>
        <v>74.709999999999994</v>
      </c>
    </row>
    <row r="7341" spans="1:9" x14ac:dyDescent="0.25">
      <c r="A7341" s="648" t="str">
        <f t="shared" si="114"/>
        <v>2017/06/26-22:59:34</v>
      </c>
      <c r="B7341" s="4">
        <v>42912</v>
      </c>
      <c r="C7341" s="650" t="s">
        <v>1398</v>
      </c>
      <c r="D7341" s="648" t="s">
        <v>84</v>
      </c>
      <c r="E7341" s="648">
        <f>VLOOKUP(D7341,ID對照表!A:B,2,FALSE)</f>
        <v>60</v>
      </c>
      <c r="F7341" s="648">
        <f>VLOOKUP($A7341,PH!$A:$H,5,TRUE)</f>
        <v>7.34</v>
      </c>
      <c r="G7341" s="648">
        <f>VLOOKUP($A7341,PH!$A:$H,6,TRUE)</f>
        <v>31.7</v>
      </c>
      <c r="H7341" s="648">
        <f>VLOOKUP($A7341,PH!$A:$H,7,TRUE)</f>
        <v>30.74</v>
      </c>
      <c r="I7341" s="648">
        <f>VLOOKUP($A7341,PH!$A:$H,8,TRUE)</f>
        <v>74.709999999999994</v>
      </c>
    </row>
    <row r="7342" spans="1:9" x14ac:dyDescent="0.25">
      <c r="A7342" s="648" t="str">
        <f t="shared" si="114"/>
        <v>2017/06/26-23:00:15</v>
      </c>
      <c r="B7342" s="4">
        <v>42912</v>
      </c>
      <c r="C7342" s="650" t="s">
        <v>1399</v>
      </c>
      <c r="D7342" s="648" t="s">
        <v>84</v>
      </c>
      <c r="E7342" s="648">
        <f>VLOOKUP(D7342,ID對照表!A:B,2,FALSE)</f>
        <v>60</v>
      </c>
      <c r="F7342" s="648">
        <f>VLOOKUP($A7342,PH!$A:$H,5,TRUE)</f>
        <v>7.34</v>
      </c>
      <c r="G7342" s="648">
        <f>VLOOKUP($A7342,PH!$A:$H,6,TRUE)</f>
        <v>31.7</v>
      </c>
      <c r="H7342" s="648">
        <f>VLOOKUP($A7342,PH!$A:$H,7,TRUE)</f>
        <v>30.74</v>
      </c>
      <c r="I7342" s="648">
        <f>VLOOKUP($A7342,PH!$A:$H,8,TRUE)</f>
        <v>74.709999999999994</v>
      </c>
    </row>
    <row r="7343" spans="1:9" x14ac:dyDescent="0.25">
      <c r="A7343" s="648" t="str">
        <f t="shared" si="114"/>
        <v>2017/06/26-23:01:31</v>
      </c>
      <c r="B7343" s="4">
        <v>42912</v>
      </c>
      <c r="C7343" s="650" t="s">
        <v>1400</v>
      </c>
      <c r="D7343" s="648" t="s">
        <v>84</v>
      </c>
      <c r="E7343" s="648">
        <f>VLOOKUP(D7343,ID對照表!A:B,2,FALSE)</f>
        <v>60</v>
      </c>
      <c r="F7343" s="648">
        <f>VLOOKUP($A7343,PH!$A:$H,5,TRUE)</f>
        <v>7.34</v>
      </c>
      <c r="G7343" s="648">
        <f>VLOOKUP($A7343,PH!$A:$H,6,TRUE)</f>
        <v>31.7</v>
      </c>
      <c r="H7343" s="648">
        <f>VLOOKUP($A7343,PH!$A:$H,7,TRUE)</f>
        <v>30.74</v>
      </c>
      <c r="I7343" s="648">
        <f>VLOOKUP($A7343,PH!$A:$H,8,TRUE)</f>
        <v>74.709999999999994</v>
      </c>
    </row>
    <row r="7344" spans="1:9" x14ac:dyDescent="0.25">
      <c r="A7344" s="648" t="str">
        <f t="shared" si="114"/>
        <v>2017/06/26-23:02:38</v>
      </c>
      <c r="B7344" s="4">
        <v>42912</v>
      </c>
      <c r="C7344" s="650" t="s">
        <v>1401</v>
      </c>
      <c r="D7344" s="648" t="s">
        <v>84</v>
      </c>
      <c r="E7344" s="648">
        <f>VLOOKUP(D7344,ID對照表!A:B,2,FALSE)</f>
        <v>60</v>
      </c>
      <c r="F7344" s="648">
        <f>VLOOKUP($A7344,PH!$A:$H,5,TRUE)</f>
        <v>7.34</v>
      </c>
      <c r="G7344" s="648">
        <f>VLOOKUP($A7344,PH!$A:$H,6,TRUE)</f>
        <v>31.7</v>
      </c>
      <c r="H7344" s="648">
        <f>VLOOKUP($A7344,PH!$A:$H,7,TRUE)</f>
        <v>30.74</v>
      </c>
      <c r="I7344" s="648">
        <f>VLOOKUP($A7344,PH!$A:$H,8,TRUE)</f>
        <v>74.709999999999994</v>
      </c>
    </row>
    <row r="7345" spans="1:9" x14ac:dyDescent="0.25">
      <c r="A7345" s="648" t="str">
        <f t="shared" si="114"/>
        <v>2017/06/26-23:03:35</v>
      </c>
      <c r="B7345" s="4">
        <v>42912</v>
      </c>
      <c r="C7345" s="650" t="s">
        <v>1402</v>
      </c>
      <c r="D7345" s="648" t="s">
        <v>84</v>
      </c>
      <c r="E7345" s="648">
        <f>VLOOKUP(D7345,ID對照表!A:B,2,FALSE)</f>
        <v>60</v>
      </c>
      <c r="F7345" s="648">
        <f>VLOOKUP($A7345,PH!$A:$H,5,TRUE)</f>
        <v>7.34</v>
      </c>
      <c r="G7345" s="648">
        <f>VLOOKUP($A7345,PH!$A:$H,6,TRUE)</f>
        <v>31.7</v>
      </c>
      <c r="H7345" s="648">
        <f>VLOOKUP($A7345,PH!$A:$H,7,TRUE)</f>
        <v>30.74</v>
      </c>
      <c r="I7345" s="648">
        <f>VLOOKUP($A7345,PH!$A:$H,8,TRUE)</f>
        <v>74.709999999999994</v>
      </c>
    </row>
    <row r="7346" spans="1:9" x14ac:dyDescent="0.25">
      <c r="A7346" s="648" t="str">
        <f t="shared" si="114"/>
        <v>2017/06/26-23:04:14</v>
      </c>
      <c r="B7346" s="4">
        <v>42912</v>
      </c>
      <c r="C7346" s="650" t="s">
        <v>1403</v>
      </c>
      <c r="D7346" s="648" t="s">
        <v>84</v>
      </c>
      <c r="E7346" s="648">
        <f>VLOOKUP(D7346,ID對照表!A:B,2,FALSE)</f>
        <v>60</v>
      </c>
      <c r="F7346" s="648">
        <f>VLOOKUP($A7346,PH!$A:$H,5,TRUE)</f>
        <v>7.34</v>
      </c>
      <c r="G7346" s="648">
        <f>VLOOKUP($A7346,PH!$A:$H,6,TRUE)</f>
        <v>31.7</v>
      </c>
      <c r="H7346" s="648">
        <f>VLOOKUP($A7346,PH!$A:$H,7,TRUE)</f>
        <v>30.74</v>
      </c>
      <c r="I7346" s="648">
        <f>VLOOKUP($A7346,PH!$A:$H,8,TRUE)</f>
        <v>74.709999999999994</v>
      </c>
    </row>
    <row r="7347" spans="1:9" x14ac:dyDescent="0.25">
      <c r="A7347" s="648" t="str">
        <f t="shared" si="114"/>
        <v>2017/06/26-23:05:42</v>
      </c>
      <c r="B7347" s="4">
        <v>42912</v>
      </c>
      <c r="C7347" s="650" t="s">
        <v>1404</v>
      </c>
      <c r="D7347" s="648" t="s">
        <v>84</v>
      </c>
      <c r="E7347" s="648">
        <f>VLOOKUP(D7347,ID對照表!A:B,2,FALSE)</f>
        <v>60</v>
      </c>
      <c r="F7347" s="648">
        <f>VLOOKUP($A7347,PH!$A:$H,5,TRUE)</f>
        <v>7.37</v>
      </c>
      <c r="G7347" s="648">
        <f>VLOOKUP($A7347,PH!$A:$H,6,TRUE)</f>
        <v>31.7</v>
      </c>
      <c r="H7347" s="648">
        <f>VLOOKUP($A7347,PH!$A:$H,7,TRUE)</f>
        <v>30.72</v>
      </c>
      <c r="I7347" s="648">
        <f>VLOOKUP($A7347,PH!$A:$H,8,TRUE)</f>
        <v>74.88</v>
      </c>
    </row>
    <row r="7348" spans="1:9" x14ac:dyDescent="0.25">
      <c r="A7348" s="648" t="str">
        <f t="shared" si="114"/>
        <v>2017/06/26-23:07:14</v>
      </c>
      <c r="B7348" s="4">
        <v>42912</v>
      </c>
      <c r="C7348" s="650" t="s">
        <v>1405</v>
      </c>
      <c r="D7348" s="648" t="s">
        <v>84</v>
      </c>
      <c r="E7348" s="648">
        <f>VLOOKUP(D7348,ID對照表!A:B,2,FALSE)</f>
        <v>60</v>
      </c>
      <c r="F7348" s="648">
        <f>VLOOKUP($A7348,PH!$A:$H,5,TRUE)</f>
        <v>7.37</v>
      </c>
      <c r="G7348" s="648">
        <f>VLOOKUP($A7348,PH!$A:$H,6,TRUE)</f>
        <v>31.7</v>
      </c>
      <c r="H7348" s="648">
        <f>VLOOKUP($A7348,PH!$A:$H,7,TRUE)</f>
        <v>30.72</v>
      </c>
      <c r="I7348" s="648">
        <f>VLOOKUP($A7348,PH!$A:$H,8,TRUE)</f>
        <v>74.88</v>
      </c>
    </row>
    <row r="7349" spans="1:9" x14ac:dyDescent="0.25">
      <c r="A7349" s="648" t="str">
        <f t="shared" si="114"/>
        <v>2017/06/26-23:08:25</v>
      </c>
      <c r="B7349" s="4">
        <v>42912</v>
      </c>
      <c r="C7349" s="650" t="s">
        <v>1406</v>
      </c>
      <c r="D7349" s="648" t="s">
        <v>84</v>
      </c>
      <c r="E7349" s="648">
        <f>VLOOKUP(D7349,ID對照表!A:B,2,FALSE)</f>
        <v>60</v>
      </c>
      <c r="F7349" s="648">
        <f>VLOOKUP($A7349,PH!$A:$H,5,TRUE)</f>
        <v>7.37</v>
      </c>
      <c r="G7349" s="648">
        <f>VLOOKUP($A7349,PH!$A:$H,6,TRUE)</f>
        <v>31.7</v>
      </c>
      <c r="H7349" s="648">
        <f>VLOOKUP($A7349,PH!$A:$H,7,TRUE)</f>
        <v>30.72</v>
      </c>
      <c r="I7349" s="648">
        <f>VLOOKUP($A7349,PH!$A:$H,8,TRUE)</f>
        <v>74.88</v>
      </c>
    </row>
    <row r="7350" spans="1:9" x14ac:dyDescent="0.25">
      <c r="A7350" s="648" t="str">
        <f t="shared" si="114"/>
        <v>2017/06/26-23:09:42</v>
      </c>
      <c r="B7350" s="4">
        <v>42912</v>
      </c>
      <c r="C7350" s="650" t="s">
        <v>1407</v>
      </c>
      <c r="D7350" s="648" t="s">
        <v>84</v>
      </c>
      <c r="E7350" s="648">
        <f>VLOOKUP(D7350,ID對照表!A:B,2,FALSE)</f>
        <v>60</v>
      </c>
      <c r="F7350" s="648">
        <f>VLOOKUP($A7350,PH!$A:$H,5,TRUE)</f>
        <v>7.37</v>
      </c>
      <c r="G7350" s="648">
        <f>VLOOKUP($A7350,PH!$A:$H,6,TRUE)</f>
        <v>31.7</v>
      </c>
      <c r="H7350" s="648">
        <f>VLOOKUP($A7350,PH!$A:$H,7,TRUE)</f>
        <v>30.72</v>
      </c>
      <c r="I7350" s="648">
        <f>VLOOKUP($A7350,PH!$A:$H,8,TRUE)</f>
        <v>74.88</v>
      </c>
    </row>
    <row r="7351" spans="1:9" x14ac:dyDescent="0.25">
      <c r="A7351" s="648" t="str">
        <f t="shared" si="114"/>
        <v>2017/06/26-23:09:52</v>
      </c>
      <c r="B7351" s="4">
        <v>42912</v>
      </c>
      <c r="C7351" s="650" t="s">
        <v>1408</v>
      </c>
      <c r="D7351" s="648" t="s">
        <v>84</v>
      </c>
      <c r="E7351" s="648">
        <f>VLOOKUP(D7351,ID對照表!A:B,2,FALSE)</f>
        <v>60</v>
      </c>
      <c r="F7351" s="648">
        <f>VLOOKUP($A7351,PH!$A:$H,5,TRUE)</f>
        <v>7.37</v>
      </c>
      <c r="G7351" s="648">
        <f>VLOOKUP($A7351,PH!$A:$H,6,TRUE)</f>
        <v>31.7</v>
      </c>
      <c r="H7351" s="648">
        <f>VLOOKUP($A7351,PH!$A:$H,7,TRUE)</f>
        <v>30.72</v>
      </c>
      <c r="I7351" s="648">
        <f>VLOOKUP($A7351,PH!$A:$H,8,TRUE)</f>
        <v>74.88</v>
      </c>
    </row>
    <row r="7352" spans="1:9" x14ac:dyDescent="0.25">
      <c r="A7352" s="648" t="str">
        <f t="shared" si="114"/>
        <v>2017/06/26-23:12:58</v>
      </c>
      <c r="B7352" s="4">
        <v>42912</v>
      </c>
      <c r="C7352" s="650" t="s">
        <v>768</v>
      </c>
      <c r="D7352" s="648" t="s">
        <v>84</v>
      </c>
      <c r="E7352" s="648">
        <f>VLOOKUP(D7352,ID對照表!A:B,2,FALSE)</f>
        <v>60</v>
      </c>
      <c r="F7352" s="648">
        <f>VLOOKUP($A7352,PH!$A:$H,5,TRUE)</f>
        <v>7.37</v>
      </c>
      <c r="G7352" s="648">
        <f>VLOOKUP($A7352,PH!$A:$H,6,TRUE)</f>
        <v>31.7</v>
      </c>
      <c r="H7352" s="648">
        <f>VLOOKUP($A7352,PH!$A:$H,7,TRUE)</f>
        <v>30.72</v>
      </c>
      <c r="I7352" s="648">
        <f>VLOOKUP($A7352,PH!$A:$H,8,TRUE)</f>
        <v>74.88</v>
      </c>
    </row>
    <row r="7353" spans="1:9" x14ac:dyDescent="0.25">
      <c r="A7353" s="648" t="str">
        <f t="shared" si="114"/>
        <v>2017/06/26-23:13:15</v>
      </c>
      <c r="B7353" s="4">
        <v>42912</v>
      </c>
      <c r="C7353" s="650" t="s">
        <v>1409</v>
      </c>
      <c r="D7353" s="648" t="s">
        <v>84</v>
      </c>
      <c r="E7353" s="648">
        <f>VLOOKUP(D7353,ID對照表!A:B,2,FALSE)</f>
        <v>60</v>
      </c>
      <c r="F7353" s="648">
        <f>VLOOKUP($A7353,PH!$A:$H,5,TRUE)</f>
        <v>7.37</v>
      </c>
      <c r="G7353" s="648">
        <f>VLOOKUP($A7353,PH!$A:$H,6,TRUE)</f>
        <v>31.7</v>
      </c>
      <c r="H7353" s="648">
        <f>VLOOKUP($A7353,PH!$A:$H,7,TRUE)</f>
        <v>30.72</v>
      </c>
      <c r="I7353" s="648">
        <f>VLOOKUP($A7353,PH!$A:$H,8,TRUE)</f>
        <v>74.88</v>
      </c>
    </row>
    <row r="7354" spans="1:9" x14ac:dyDescent="0.25">
      <c r="A7354" s="648" t="str">
        <f t="shared" si="114"/>
        <v>2017/06/26-23:13:24</v>
      </c>
      <c r="B7354" s="4">
        <v>42912</v>
      </c>
      <c r="C7354" s="650" t="s">
        <v>1410</v>
      </c>
      <c r="D7354" s="648" t="s">
        <v>84</v>
      </c>
      <c r="E7354" s="648">
        <f>VLOOKUP(D7354,ID對照表!A:B,2,FALSE)</f>
        <v>60</v>
      </c>
      <c r="F7354" s="648">
        <f>VLOOKUP($A7354,PH!$A:$H,5,TRUE)</f>
        <v>7.37</v>
      </c>
      <c r="G7354" s="648">
        <f>VLOOKUP($A7354,PH!$A:$H,6,TRUE)</f>
        <v>31.7</v>
      </c>
      <c r="H7354" s="648">
        <f>VLOOKUP($A7354,PH!$A:$H,7,TRUE)</f>
        <v>30.72</v>
      </c>
      <c r="I7354" s="648">
        <f>VLOOKUP($A7354,PH!$A:$H,8,TRUE)</f>
        <v>74.88</v>
      </c>
    </row>
    <row r="7355" spans="1:9" x14ac:dyDescent="0.25">
      <c r="A7355" s="648" t="str">
        <f t="shared" si="114"/>
        <v>2017/06/26-23:13:32</v>
      </c>
      <c r="B7355" s="4">
        <v>42912</v>
      </c>
      <c r="C7355" s="650" t="s">
        <v>1411</v>
      </c>
      <c r="D7355" s="648" t="s">
        <v>84</v>
      </c>
      <c r="E7355" s="648">
        <f>VLOOKUP(D7355,ID對照表!A:B,2,FALSE)</f>
        <v>60</v>
      </c>
      <c r="F7355" s="648">
        <f>VLOOKUP($A7355,PH!$A:$H,5,TRUE)</f>
        <v>7.37</v>
      </c>
      <c r="G7355" s="648">
        <f>VLOOKUP($A7355,PH!$A:$H,6,TRUE)</f>
        <v>31.7</v>
      </c>
      <c r="H7355" s="648">
        <f>VLOOKUP($A7355,PH!$A:$H,7,TRUE)</f>
        <v>30.72</v>
      </c>
      <c r="I7355" s="648">
        <f>VLOOKUP($A7355,PH!$A:$H,8,TRUE)</f>
        <v>74.88</v>
      </c>
    </row>
    <row r="7356" spans="1:9" x14ac:dyDescent="0.25">
      <c r="A7356" s="648" t="str">
        <f t="shared" si="114"/>
        <v>2017/06/26-23:13:47</v>
      </c>
      <c r="B7356" s="4">
        <v>42912</v>
      </c>
      <c r="C7356" s="650" t="s">
        <v>1412</v>
      </c>
      <c r="D7356" s="648" t="s">
        <v>84</v>
      </c>
      <c r="E7356" s="648">
        <f>VLOOKUP(D7356,ID對照表!A:B,2,FALSE)</f>
        <v>60</v>
      </c>
      <c r="F7356" s="648">
        <f>VLOOKUP($A7356,PH!$A:$H,5,TRUE)</f>
        <v>7.37</v>
      </c>
      <c r="G7356" s="648">
        <f>VLOOKUP($A7356,PH!$A:$H,6,TRUE)</f>
        <v>31.7</v>
      </c>
      <c r="H7356" s="648">
        <f>VLOOKUP($A7356,PH!$A:$H,7,TRUE)</f>
        <v>30.72</v>
      </c>
      <c r="I7356" s="648">
        <f>VLOOKUP($A7356,PH!$A:$H,8,TRUE)</f>
        <v>74.88</v>
      </c>
    </row>
    <row r="7357" spans="1:9" x14ac:dyDescent="0.25">
      <c r="A7357" s="648" t="str">
        <f t="shared" si="114"/>
        <v>2017/06/26-23:14:09</v>
      </c>
      <c r="B7357" s="4">
        <v>42912</v>
      </c>
      <c r="C7357" s="650" t="s">
        <v>1413</v>
      </c>
      <c r="D7357" s="648" t="s">
        <v>84</v>
      </c>
      <c r="E7357" s="648">
        <f>VLOOKUP(D7357,ID對照表!A:B,2,FALSE)</f>
        <v>60</v>
      </c>
      <c r="F7357" s="648">
        <f>VLOOKUP($A7357,PH!$A:$H,5,TRUE)</f>
        <v>7.37</v>
      </c>
      <c r="G7357" s="648">
        <f>VLOOKUP($A7357,PH!$A:$H,6,TRUE)</f>
        <v>31.7</v>
      </c>
      <c r="H7357" s="648">
        <f>VLOOKUP($A7357,PH!$A:$H,7,TRUE)</f>
        <v>30.72</v>
      </c>
      <c r="I7357" s="648">
        <f>VLOOKUP($A7357,PH!$A:$H,8,TRUE)</f>
        <v>74.88</v>
      </c>
    </row>
    <row r="7358" spans="1:9" x14ac:dyDescent="0.25">
      <c r="A7358" s="648" t="str">
        <f t="shared" si="114"/>
        <v>2017/06/26-23:14:32</v>
      </c>
      <c r="B7358" s="4">
        <v>42912</v>
      </c>
      <c r="C7358" s="650" t="s">
        <v>1414</v>
      </c>
      <c r="D7358" s="648" t="s">
        <v>84</v>
      </c>
      <c r="E7358" s="648">
        <f>VLOOKUP(D7358,ID對照表!A:B,2,FALSE)</f>
        <v>60</v>
      </c>
      <c r="F7358" s="648">
        <f>VLOOKUP($A7358,PH!$A:$H,5,TRUE)</f>
        <v>7.37</v>
      </c>
      <c r="G7358" s="648">
        <f>VLOOKUP($A7358,PH!$A:$H,6,TRUE)</f>
        <v>31.7</v>
      </c>
      <c r="H7358" s="648">
        <f>VLOOKUP($A7358,PH!$A:$H,7,TRUE)</f>
        <v>30.72</v>
      </c>
      <c r="I7358" s="648">
        <f>VLOOKUP($A7358,PH!$A:$H,8,TRUE)</f>
        <v>74.88</v>
      </c>
    </row>
    <row r="7359" spans="1:9" x14ac:dyDescent="0.25">
      <c r="A7359" s="648" t="str">
        <f t="shared" si="114"/>
        <v>2017/06/26-23:14:34</v>
      </c>
      <c r="B7359" s="4">
        <v>42912</v>
      </c>
      <c r="C7359" s="650" t="s">
        <v>1415</v>
      </c>
      <c r="D7359" s="648" t="s">
        <v>84</v>
      </c>
      <c r="E7359" s="648">
        <f>VLOOKUP(D7359,ID對照表!A:B,2,FALSE)</f>
        <v>60</v>
      </c>
      <c r="F7359" s="648">
        <f>VLOOKUP($A7359,PH!$A:$H,5,TRUE)</f>
        <v>7.37</v>
      </c>
      <c r="G7359" s="648">
        <f>VLOOKUP($A7359,PH!$A:$H,6,TRUE)</f>
        <v>31.7</v>
      </c>
      <c r="H7359" s="648">
        <f>VLOOKUP($A7359,PH!$A:$H,7,TRUE)</f>
        <v>30.72</v>
      </c>
      <c r="I7359" s="648">
        <f>VLOOKUP($A7359,PH!$A:$H,8,TRUE)</f>
        <v>74.88</v>
      </c>
    </row>
    <row r="7360" spans="1:9" x14ac:dyDescent="0.25">
      <c r="A7360" s="648" t="str">
        <f t="shared" si="114"/>
        <v>2017/06/26-23:18:38</v>
      </c>
      <c r="B7360" s="4">
        <v>42912</v>
      </c>
      <c r="C7360" s="650" t="s">
        <v>1416</v>
      </c>
      <c r="D7360" s="648" t="s">
        <v>84</v>
      </c>
      <c r="E7360" s="648">
        <f>VLOOKUP(D7360,ID對照表!A:B,2,FALSE)</f>
        <v>60</v>
      </c>
      <c r="F7360" s="648">
        <f>VLOOKUP($A7360,PH!$A:$H,5,TRUE)</f>
        <v>7.35</v>
      </c>
      <c r="G7360" s="648">
        <f>VLOOKUP($A7360,PH!$A:$H,6,TRUE)</f>
        <v>31.7</v>
      </c>
      <c r="H7360" s="648">
        <f>VLOOKUP($A7360,PH!$A:$H,7,TRUE)</f>
        <v>30.8</v>
      </c>
      <c r="I7360" s="648">
        <f>VLOOKUP($A7360,PH!$A:$H,8,TRUE)</f>
        <v>74.41</v>
      </c>
    </row>
    <row r="7361" spans="1:9" x14ac:dyDescent="0.25">
      <c r="A7361" s="648" t="str">
        <f t="shared" si="114"/>
        <v>2017/06/26-23:19:16</v>
      </c>
      <c r="B7361" s="4">
        <v>42912</v>
      </c>
      <c r="C7361" s="650" t="s">
        <v>1417</v>
      </c>
      <c r="D7361" s="648" t="s">
        <v>84</v>
      </c>
      <c r="E7361" s="648">
        <f>VLOOKUP(D7361,ID對照表!A:B,2,FALSE)</f>
        <v>60</v>
      </c>
      <c r="F7361" s="648">
        <f>VLOOKUP($A7361,PH!$A:$H,5,TRUE)</f>
        <v>7.35</v>
      </c>
      <c r="G7361" s="648">
        <f>VLOOKUP($A7361,PH!$A:$H,6,TRUE)</f>
        <v>31.7</v>
      </c>
      <c r="H7361" s="648">
        <f>VLOOKUP($A7361,PH!$A:$H,7,TRUE)</f>
        <v>30.8</v>
      </c>
      <c r="I7361" s="648">
        <f>VLOOKUP($A7361,PH!$A:$H,8,TRUE)</f>
        <v>74.41</v>
      </c>
    </row>
    <row r="7362" spans="1:9" x14ac:dyDescent="0.25">
      <c r="A7362" s="648" t="str">
        <f t="shared" ref="A7362:A7425" si="115">TEXT(B7362,"yyyy/mm/dd")&amp;"-"&amp;TEXT(C7362,"hh:mm:ss")</f>
        <v>2017/06/26-23:19:35</v>
      </c>
      <c r="B7362" s="4">
        <v>42912</v>
      </c>
      <c r="C7362" s="650" t="s">
        <v>1418</v>
      </c>
      <c r="D7362" s="648" t="s">
        <v>84</v>
      </c>
      <c r="E7362" s="648">
        <f>VLOOKUP(D7362,ID對照表!A:B,2,FALSE)</f>
        <v>60</v>
      </c>
      <c r="F7362" s="648">
        <f>VLOOKUP($A7362,PH!$A:$H,5,TRUE)</f>
        <v>7.35</v>
      </c>
      <c r="G7362" s="648">
        <f>VLOOKUP($A7362,PH!$A:$H,6,TRUE)</f>
        <v>31.7</v>
      </c>
      <c r="H7362" s="648">
        <f>VLOOKUP($A7362,PH!$A:$H,7,TRUE)</f>
        <v>30.8</v>
      </c>
      <c r="I7362" s="648">
        <f>VLOOKUP($A7362,PH!$A:$H,8,TRUE)</f>
        <v>74.41</v>
      </c>
    </row>
    <row r="7363" spans="1:9" x14ac:dyDescent="0.25">
      <c r="A7363" s="648" t="str">
        <f t="shared" si="115"/>
        <v>2017/06/26-23:19:36</v>
      </c>
      <c r="B7363" s="4">
        <v>42912</v>
      </c>
      <c r="C7363" s="650" t="s">
        <v>1419</v>
      </c>
      <c r="D7363" s="648" t="s">
        <v>84</v>
      </c>
      <c r="E7363" s="648">
        <f>VLOOKUP(D7363,ID對照表!A:B,2,FALSE)</f>
        <v>60</v>
      </c>
      <c r="F7363" s="648">
        <f>VLOOKUP($A7363,PH!$A:$H,5,TRUE)</f>
        <v>7.35</v>
      </c>
      <c r="G7363" s="648">
        <f>VLOOKUP($A7363,PH!$A:$H,6,TRUE)</f>
        <v>31.7</v>
      </c>
      <c r="H7363" s="648">
        <f>VLOOKUP($A7363,PH!$A:$H,7,TRUE)</f>
        <v>30.8</v>
      </c>
      <c r="I7363" s="648">
        <f>VLOOKUP($A7363,PH!$A:$H,8,TRUE)</f>
        <v>74.41</v>
      </c>
    </row>
    <row r="7364" spans="1:9" x14ac:dyDescent="0.25">
      <c r="A7364" s="648" t="str">
        <f t="shared" si="115"/>
        <v>2017/06/26-23:21:10</v>
      </c>
      <c r="B7364" s="4">
        <v>42912</v>
      </c>
      <c r="C7364" s="650" t="s">
        <v>1420</v>
      </c>
      <c r="D7364" s="648" t="s">
        <v>84</v>
      </c>
      <c r="E7364" s="648">
        <f>VLOOKUP(D7364,ID對照表!A:B,2,FALSE)</f>
        <v>60</v>
      </c>
      <c r="F7364" s="648">
        <f>VLOOKUP($A7364,PH!$A:$H,5,TRUE)</f>
        <v>7.35</v>
      </c>
      <c r="G7364" s="648">
        <f>VLOOKUP($A7364,PH!$A:$H,6,TRUE)</f>
        <v>31.7</v>
      </c>
      <c r="H7364" s="648">
        <f>VLOOKUP($A7364,PH!$A:$H,7,TRUE)</f>
        <v>30.8</v>
      </c>
      <c r="I7364" s="648">
        <f>VLOOKUP($A7364,PH!$A:$H,8,TRUE)</f>
        <v>74.41</v>
      </c>
    </row>
    <row r="7365" spans="1:9" x14ac:dyDescent="0.25">
      <c r="A7365" s="648" t="str">
        <f t="shared" si="115"/>
        <v>2017/06/26-23:21:16</v>
      </c>
      <c r="B7365" s="4">
        <v>42912</v>
      </c>
      <c r="C7365" s="650" t="s">
        <v>1421</v>
      </c>
      <c r="D7365" s="648" t="s">
        <v>84</v>
      </c>
      <c r="E7365" s="648">
        <f>VLOOKUP(D7365,ID對照表!A:B,2,FALSE)</f>
        <v>60</v>
      </c>
      <c r="F7365" s="648">
        <f>VLOOKUP($A7365,PH!$A:$H,5,TRUE)</f>
        <v>7.35</v>
      </c>
      <c r="G7365" s="648">
        <f>VLOOKUP($A7365,PH!$A:$H,6,TRUE)</f>
        <v>31.7</v>
      </c>
      <c r="H7365" s="648">
        <f>VLOOKUP($A7365,PH!$A:$H,7,TRUE)</f>
        <v>30.8</v>
      </c>
      <c r="I7365" s="648">
        <f>VLOOKUP($A7365,PH!$A:$H,8,TRUE)</f>
        <v>74.41</v>
      </c>
    </row>
    <row r="7366" spans="1:9" x14ac:dyDescent="0.25">
      <c r="A7366" s="648" t="str">
        <f t="shared" si="115"/>
        <v>2017/06/27-01:05:58</v>
      </c>
      <c r="B7366" s="4">
        <v>42913</v>
      </c>
      <c r="C7366" s="650" t="s">
        <v>1422</v>
      </c>
      <c r="D7366" s="648" t="s">
        <v>70</v>
      </c>
      <c r="E7366" s="648">
        <f>VLOOKUP(D7366,ID對照表!A:B,2,FALSE)</f>
        <v>46</v>
      </c>
      <c r="F7366" s="648">
        <f>VLOOKUP($A7366,PH!$A:$H,5,TRUE)</f>
        <v>7.38</v>
      </c>
      <c r="G7366" s="648">
        <f>VLOOKUP($A7366,PH!$A:$H,6,TRUE)</f>
        <v>31.1</v>
      </c>
      <c r="H7366" s="648">
        <f>VLOOKUP($A7366,PH!$A:$H,7,TRUE)</f>
        <v>30.29</v>
      </c>
      <c r="I7366" s="648">
        <f>VLOOKUP($A7366,PH!$A:$H,8,TRUE)</f>
        <v>76.209999999999994</v>
      </c>
    </row>
    <row r="7367" spans="1:9" x14ac:dyDescent="0.25">
      <c r="A7367" s="648" t="str">
        <f t="shared" si="115"/>
        <v>2017/06/27-01:06:33</v>
      </c>
      <c r="B7367" s="4">
        <v>42913</v>
      </c>
      <c r="C7367" s="650" t="s">
        <v>1423</v>
      </c>
      <c r="D7367" s="648" t="s">
        <v>70</v>
      </c>
      <c r="E7367" s="648">
        <f>VLOOKUP(D7367,ID對照表!A:B,2,FALSE)</f>
        <v>46</v>
      </c>
      <c r="F7367" s="648">
        <f>VLOOKUP($A7367,PH!$A:$H,5,TRUE)</f>
        <v>7.38</v>
      </c>
      <c r="G7367" s="648">
        <f>VLOOKUP($A7367,PH!$A:$H,6,TRUE)</f>
        <v>31.1</v>
      </c>
      <c r="H7367" s="648">
        <f>VLOOKUP($A7367,PH!$A:$H,7,TRUE)</f>
        <v>30.29</v>
      </c>
      <c r="I7367" s="648">
        <f>VLOOKUP($A7367,PH!$A:$H,8,TRUE)</f>
        <v>76.209999999999994</v>
      </c>
    </row>
    <row r="7368" spans="1:9" x14ac:dyDescent="0.25">
      <c r="A7368" s="648" t="str">
        <f t="shared" si="115"/>
        <v>2017/06/27-01:42:49</v>
      </c>
      <c r="B7368" s="4">
        <v>42913</v>
      </c>
      <c r="C7368" s="650" t="s">
        <v>1424</v>
      </c>
      <c r="D7368" s="648" t="s">
        <v>70</v>
      </c>
      <c r="E7368" s="648">
        <f>VLOOKUP(D7368,ID對照表!A:B,2,FALSE)</f>
        <v>46</v>
      </c>
      <c r="F7368" s="648">
        <f>VLOOKUP($A7368,PH!$A:$H,5,TRUE)</f>
        <v>7.37</v>
      </c>
      <c r="G7368" s="648">
        <f>VLOOKUP($A7368,PH!$A:$H,6,TRUE)</f>
        <v>30.9</v>
      </c>
      <c r="H7368" s="648">
        <f>VLOOKUP($A7368,PH!$A:$H,7,TRUE)</f>
        <v>30.3</v>
      </c>
      <c r="I7368" s="648">
        <f>VLOOKUP($A7368,PH!$A:$H,8,TRUE)</f>
        <v>75.73</v>
      </c>
    </row>
    <row r="7369" spans="1:9" x14ac:dyDescent="0.25">
      <c r="A7369" s="648" t="str">
        <f t="shared" si="115"/>
        <v>2017/06/27-18:10:18</v>
      </c>
      <c r="B7369" s="4">
        <v>42913</v>
      </c>
      <c r="C7369" s="650" t="s">
        <v>1425</v>
      </c>
      <c r="D7369" s="648" t="s">
        <v>4</v>
      </c>
      <c r="E7369" s="648">
        <f>VLOOKUP(D7369,ID對照表!A:B,2,FALSE)</f>
        <v>6</v>
      </c>
      <c r="F7369" s="648">
        <f>VLOOKUP($A7369,PH!$A:$H,5,TRUE)</f>
        <v>8.07</v>
      </c>
      <c r="G7369" s="648">
        <f>VLOOKUP($A7369,PH!$A:$H,6,TRUE)</f>
        <v>33.700000000000003</v>
      </c>
      <c r="H7369" s="648">
        <f>VLOOKUP($A7369,PH!$A:$H,7,TRUE)</f>
        <v>32.5</v>
      </c>
      <c r="I7369" s="648">
        <f>VLOOKUP($A7369,PH!$A:$H,8,TRUE)</f>
        <v>66.790000000000006</v>
      </c>
    </row>
    <row r="7370" spans="1:9" x14ac:dyDescent="0.25">
      <c r="A7370" s="648" t="str">
        <f t="shared" si="115"/>
        <v>2017/06/27-18:12:54</v>
      </c>
      <c r="B7370" s="4">
        <v>42913</v>
      </c>
      <c r="C7370" s="650" t="s">
        <v>1426</v>
      </c>
      <c r="D7370" s="648" t="s">
        <v>4</v>
      </c>
      <c r="E7370" s="648">
        <f>VLOOKUP(D7370,ID對照表!A:B,2,FALSE)</f>
        <v>6</v>
      </c>
      <c r="F7370" s="648">
        <f>VLOOKUP($A7370,PH!$A:$H,5,TRUE)</f>
        <v>8.07</v>
      </c>
      <c r="G7370" s="648">
        <f>VLOOKUP($A7370,PH!$A:$H,6,TRUE)</f>
        <v>33.700000000000003</v>
      </c>
      <c r="H7370" s="648">
        <f>VLOOKUP($A7370,PH!$A:$H,7,TRUE)</f>
        <v>32.5</v>
      </c>
      <c r="I7370" s="648">
        <f>VLOOKUP($A7370,PH!$A:$H,8,TRUE)</f>
        <v>66.790000000000006</v>
      </c>
    </row>
    <row r="7371" spans="1:9" x14ac:dyDescent="0.25">
      <c r="A7371" s="648" t="str">
        <f t="shared" si="115"/>
        <v>2017/06/27-18:34:44</v>
      </c>
      <c r="B7371" s="4">
        <v>42913</v>
      </c>
      <c r="C7371" s="650" t="s">
        <v>1427</v>
      </c>
      <c r="D7371" s="648" t="s">
        <v>4</v>
      </c>
      <c r="E7371" s="648">
        <f>VLOOKUP(D7371,ID對照表!A:B,2,FALSE)</f>
        <v>6</v>
      </c>
      <c r="F7371" s="648">
        <f>VLOOKUP($A7371,PH!$A:$H,5,TRUE)</f>
        <v>7.94</v>
      </c>
      <c r="G7371" s="648">
        <f>VLOOKUP($A7371,PH!$A:$H,6,TRUE)</f>
        <v>33.6</v>
      </c>
      <c r="H7371" s="648">
        <f>VLOOKUP($A7371,PH!$A:$H,7,TRUE)</f>
        <v>32.200000000000003</v>
      </c>
      <c r="I7371" s="648">
        <f>VLOOKUP($A7371,PH!$A:$H,8,TRUE)</f>
        <v>67.47</v>
      </c>
    </row>
    <row r="7372" spans="1:9" x14ac:dyDescent="0.25">
      <c r="A7372" s="648" t="str">
        <f t="shared" si="115"/>
        <v>2017/06/27-18:39:14</v>
      </c>
      <c r="B7372" s="4">
        <v>42913</v>
      </c>
      <c r="C7372" s="650" t="s">
        <v>1428</v>
      </c>
      <c r="D7372" s="648" t="s">
        <v>4</v>
      </c>
      <c r="E7372" s="648">
        <f>VLOOKUP(D7372,ID對照表!A:B,2,FALSE)</f>
        <v>6</v>
      </c>
      <c r="F7372" s="648">
        <f>VLOOKUP($A7372,PH!$A:$H,5,TRUE)</f>
        <v>7.93</v>
      </c>
      <c r="G7372" s="648">
        <f>VLOOKUP($A7372,PH!$A:$H,6,TRUE)</f>
        <v>33.5</v>
      </c>
      <c r="H7372" s="648">
        <f>VLOOKUP($A7372,PH!$A:$H,7,TRUE)</f>
        <v>32.119999999999997</v>
      </c>
      <c r="I7372" s="648">
        <f>VLOOKUP($A7372,PH!$A:$H,8,TRUE)</f>
        <v>68.38</v>
      </c>
    </row>
    <row r="7373" spans="1:9" x14ac:dyDescent="0.25">
      <c r="A7373" s="648" t="str">
        <f t="shared" si="115"/>
        <v>2017/06/27-18:59:26</v>
      </c>
      <c r="B7373" s="4">
        <v>42913</v>
      </c>
      <c r="C7373" s="650" t="s">
        <v>1121</v>
      </c>
      <c r="D7373" s="648" t="s">
        <v>4</v>
      </c>
      <c r="E7373" s="648">
        <f>VLOOKUP(D7373,ID對照表!A:B,2,FALSE)</f>
        <v>6</v>
      </c>
      <c r="F7373" s="648">
        <f>VLOOKUP($A7373,PH!$A:$H,5,TRUE)</f>
        <v>7.77</v>
      </c>
      <c r="G7373" s="648">
        <f>VLOOKUP($A7373,PH!$A:$H,6,TRUE)</f>
        <v>33.5</v>
      </c>
      <c r="H7373" s="648">
        <f>VLOOKUP($A7373,PH!$A:$H,7,TRUE)</f>
        <v>31.78</v>
      </c>
      <c r="I7373" s="648">
        <f>VLOOKUP($A7373,PH!$A:$H,8,TRUE)</f>
        <v>68.94</v>
      </c>
    </row>
    <row r="7374" spans="1:9" x14ac:dyDescent="0.25">
      <c r="A7374" s="648" t="str">
        <f t="shared" si="115"/>
        <v>2017/06/27-19:10:08</v>
      </c>
      <c r="B7374" s="4">
        <v>42913</v>
      </c>
      <c r="C7374" s="650" t="s">
        <v>1429</v>
      </c>
      <c r="D7374" s="648" t="s">
        <v>169</v>
      </c>
      <c r="E7374" s="648">
        <f>VLOOKUP(D7374,ID對照表!A:B,2,FALSE)</f>
        <v>85</v>
      </c>
      <c r="F7374" s="648">
        <f>VLOOKUP($A7374,PH!$A:$H,5,TRUE)</f>
        <v>7.8</v>
      </c>
      <c r="G7374" s="648">
        <f>VLOOKUP($A7374,PH!$A:$H,6,TRUE)</f>
        <v>33.4</v>
      </c>
      <c r="H7374" s="648">
        <f>VLOOKUP($A7374,PH!$A:$H,7,TRUE)</f>
        <v>31.76</v>
      </c>
      <c r="I7374" s="648">
        <f>VLOOKUP($A7374,PH!$A:$H,8,TRUE)</f>
        <v>67.430000000000007</v>
      </c>
    </row>
    <row r="7375" spans="1:9" x14ac:dyDescent="0.25">
      <c r="A7375" s="648" t="str">
        <f t="shared" si="115"/>
        <v>2017/06/27-19:19:41</v>
      </c>
      <c r="B7375" s="4">
        <v>42913</v>
      </c>
      <c r="C7375" s="650" t="s">
        <v>1430</v>
      </c>
      <c r="D7375" s="648" t="s">
        <v>1</v>
      </c>
      <c r="E7375" s="648">
        <f>VLOOKUP(D7375,ID對照表!A:B,2,FALSE)</f>
        <v>3</v>
      </c>
      <c r="F7375" s="648">
        <f>VLOOKUP($A7375,PH!$A:$H,5,TRUE)</f>
        <v>7.73</v>
      </c>
      <c r="G7375" s="648">
        <f>VLOOKUP($A7375,PH!$A:$H,6,TRUE)</f>
        <v>33.4</v>
      </c>
      <c r="H7375" s="648">
        <f>VLOOKUP($A7375,PH!$A:$H,7,TRUE)</f>
        <v>31.81</v>
      </c>
      <c r="I7375" s="648">
        <f>VLOOKUP($A7375,PH!$A:$H,8,TRUE)</f>
        <v>67.5</v>
      </c>
    </row>
    <row r="7376" spans="1:9" x14ac:dyDescent="0.25">
      <c r="A7376" s="648" t="str">
        <f t="shared" si="115"/>
        <v>2017/06/27-19:19:42</v>
      </c>
      <c r="B7376" s="4">
        <v>42913</v>
      </c>
      <c r="C7376" s="650" t="s">
        <v>1431</v>
      </c>
      <c r="D7376" s="648" t="s">
        <v>1</v>
      </c>
      <c r="E7376" s="648">
        <f>VLOOKUP(D7376,ID對照表!A:B,2,FALSE)</f>
        <v>3</v>
      </c>
      <c r="F7376" s="648">
        <f>VLOOKUP($A7376,PH!$A:$H,5,TRUE)</f>
        <v>7.73</v>
      </c>
      <c r="G7376" s="648">
        <f>VLOOKUP($A7376,PH!$A:$H,6,TRUE)</f>
        <v>33.4</v>
      </c>
      <c r="H7376" s="648">
        <f>VLOOKUP($A7376,PH!$A:$H,7,TRUE)</f>
        <v>31.81</v>
      </c>
      <c r="I7376" s="648">
        <f>VLOOKUP($A7376,PH!$A:$H,8,TRUE)</f>
        <v>67.5</v>
      </c>
    </row>
    <row r="7377" spans="1:9" x14ac:dyDescent="0.25">
      <c r="A7377" s="648" t="str">
        <f t="shared" si="115"/>
        <v>2017/06/27-19:27:03</v>
      </c>
      <c r="B7377" s="4">
        <v>42913</v>
      </c>
      <c r="C7377" s="650" t="s">
        <v>1432</v>
      </c>
      <c r="D7377" s="648" t="s">
        <v>1</v>
      </c>
      <c r="E7377" s="648">
        <f>VLOOKUP(D7377,ID對照表!A:B,2,FALSE)</f>
        <v>3</v>
      </c>
      <c r="F7377" s="648">
        <f>VLOOKUP($A7377,PH!$A:$H,5,TRUE)</f>
        <v>7.7</v>
      </c>
      <c r="G7377" s="648">
        <f>VLOOKUP($A7377,PH!$A:$H,6,TRUE)</f>
        <v>33.299999999999997</v>
      </c>
      <c r="H7377" s="648">
        <f>VLOOKUP($A7377,PH!$A:$H,7,TRUE)</f>
        <v>31.69</v>
      </c>
      <c r="I7377" s="648">
        <f>VLOOKUP($A7377,PH!$A:$H,8,TRUE)</f>
        <v>68.3</v>
      </c>
    </row>
    <row r="7378" spans="1:9" x14ac:dyDescent="0.25">
      <c r="A7378" s="648" t="str">
        <f t="shared" si="115"/>
        <v>2017/06/27-19:27:07</v>
      </c>
      <c r="B7378" s="4">
        <v>42913</v>
      </c>
      <c r="C7378" s="650" t="s">
        <v>1433</v>
      </c>
      <c r="D7378" s="648" t="s">
        <v>1</v>
      </c>
      <c r="E7378" s="648">
        <f>VLOOKUP(D7378,ID對照表!A:B,2,FALSE)</f>
        <v>3</v>
      </c>
      <c r="F7378" s="648">
        <f>VLOOKUP($A7378,PH!$A:$H,5,TRUE)</f>
        <v>7.7</v>
      </c>
      <c r="G7378" s="648">
        <f>VLOOKUP($A7378,PH!$A:$H,6,TRUE)</f>
        <v>33.299999999999997</v>
      </c>
      <c r="H7378" s="648">
        <f>VLOOKUP($A7378,PH!$A:$H,7,TRUE)</f>
        <v>31.69</v>
      </c>
      <c r="I7378" s="648">
        <f>VLOOKUP($A7378,PH!$A:$H,8,TRUE)</f>
        <v>68.3</v>
      </c>
    </row>
    <row r="7379" spans="1:9" x14ac:dyDescent="0.25">
      <c r="A7379" s="648" t="str">
        <f t="shared" si="115"/>
        <v>2017/06/27-19:28:43</v>
      </c>
      <c r="B7379" s="4">
        <v>42913</v>
      </c>
      <c r="C7379" s="650" t="s">
        <v>1434</v>
      </c>
      <c r="D7379" s="648" t="s">
        <v>1</v>
      </c>
      <c r="E7379" s="648">
        <f>VLOOKUP(D7379,ID對照表!A:B,2,FALSE)</f>
        <v>3</v>
      </c>
      <c r="F7379" s="648">
        <f>VLOOKUP($A7379,PH!$A:$H,5,TRUE)</f>
        <v>7.7</v>
      </c>
      <c r="G7379" s="648">
        <f>VLOOKUP($A7379,PH!$A:$H,6,TRUE)</f>
        <v>33.299999999999997</v>
      </c>
      <c r="H7379" s="648">
        <f>VLOOKUP($A7379,PH!$A:$H,7,TRUE)</f>
        <v>31.69</v>
      </c>
      <c r="I7379" s="648">
        <f>VLOOKUP($A7379,PH!$A:$H,8,TRUE)</f>
        <v>68.3</v>
      </c>
    </row>
    <row r="7380" spans="1:9" x14ac:dyDescent="0.25">
      <c r="A7380" s="648" t="str">
        <f t="shared" si="115"/>
        <v>2017/06/27-19:28:44</v>
      </c>
      <c r="B7380" s="4">
        <v>42913</v>
      </c>
      <c r="C7380" s="650" t="s">
        <v>1435</v>
      </c>
      <c r="D7380" s="648" t="s">
        <v>1</v>
      </c>
      <c r="E7380" s="648">
        <f>VLOOKUP(D7380,ID對照表!A:B,2,FALSE)</f>
        <v>3</v>
      </c>
      <c r="F7380" s="648">
        <f>VLOOKUP($A7380,PH!$A:$H,5,TRUE)</f>
        <v>7.7</v>
      </c>
      <c r="G7380" s="648">
        <f>VLOOKUP($A7380,PH!$A:$H,6,TRUE)</f>
        <v>33.299999999999997</v>
      </c>
      <c r="H7380" s="648">
        <f>VLOOKUP($A7380,PH!$A:$H,7,TRUE)</f>
        <v>31.69</v>
      </c>
      <c r="I7380" s="648">
        <f>VLOOKUP($A7380,PH!$A:$H,8,TRUE)</f>
        <v>68.3</v>
      </c>
    </row>
    <row r="7381" spans="1:9" x14ac:dyDescent="0.25">
      <c r="A7381" s="648" t="str">
        <f t="shared" si="115"/>
        <v>2017/06/27-19:30:52</v>
      </c>
      <c r="B7381" s="4">
        <v>42913</v>
      </c>
      <c r="C7381" s="650" t="s">
        <v>1436</v>
      </c>
      <c r="D7381" s="648" t="s">
        <v>34</v>
      </c>
      <c r="E7381" s="648">
        <f>VLOOKUP(D7381,ID對照表!A:B,2,FALSE)</f>
        <v>14</v>
      </c>
      <c r="F7381" s="648">
        <f>VLOOKUP($A7381,PH!$A:$H,5,TRUE)</f>
        <v>7.7</v>
      </c>
      <c r="G7381" s="648">
        <f>VLOOKUP($A7381,PH!$A:$H,6,TRUE)</f>
        <v>33.299999999999997</v>
      </c>
      <c r="H7381" s="648">
        <f>VLOOKUP($A7381,PH!$A:$H,7,TRUE)</f>
        <v>31.69</v>
      </c>
      <c r="I7381" s="648">
        <f>VLOOKUP($A7381,PH!$A:$H,8,TRUE)</f>
        <v>68.3</v>
      </c>
    </row>
    <row r="7382" spans="1:9" x14ac:dyDescent="0.25">
      <c r="A7382" s="648" t="str">
        <f t="shared" si="115"/>
        <v>2017/06/27-19:57:15</v>
      </c>
      <c r="B7382" s="4">
        <v>42913</v>
      </c>
      <c r="C7382" s="650" t="s">
        <v>1437</v>
      </c>
      <c r="D7382" s="648" t="s">
        <v>169</v>
      </c>
      <c r="E7382" s="648">
        <f>VLOOKUP(D7382,ID對照表!A:B,2,FALSE)</f>
        <v>85</v>
      </c>
      <c r="F7382" s="648">
        <f>VLOOKUP($A7382,PH!$A:$H,5,TRUE)</f>
        <v>7.61</v>
      </c>
      <c r="G7382" s="648">
        <f>VLOOKUP($A7382,PH!$A:$H,6,TRUE)</f>
        <v>33.1</v>
      </c>
      <c r="H7382" s="648">
        <f>VLOOKUP($A7382,PH!$A:$H,7,TRUE)</f>
        <v>31.39</v>
      </c>
      <c r="I7382" s="648">
        <f>VLOOKUP($A7382,PH!$A:$H,8,TRUE)</f>
        <v>69.209999999999994</v>
      </c>
    </row>
    <row r="7383" spans="1:9" x14ac:dyDescent="0.25">
      <c r="A7383" s="648" t="str">
        <f t="shared" si="115"/>
        <v>2017/06/27-20:05:16</v>
      </c>
      <c r="B7383" s="4">
        <v>42913</v>
      </c>
      <c r="C7383" s="650" t="s">
        <v>1438</v>
      </c>
      <c r="D7383" s="648" t="s">
        <v>1</v>
      </c>
      <c r="E7383" s="648">
        <f>VLOOKUP(D7383,ID對照表!A:B,2,FALSE)</f>
        <v>3</v>
      </c>
      <c r="F7383" s="648">
        <f>VLOOKUP($A7383,PH!$A:$H,5,TRUE)</f>
        <v>7.58</v>
      </c>
      <c r="G7383" s="648">
        <f>VLOOKUP($A7383,PH!$A:$H,6,TRUE)</f>
        <v>33</v>
      </c>
      <c r="H7383" s="648">
        <f>VLOOKUP($A7383,PH!$A:$H,7,TRUE)</f>
        <v>31.36</v>
      </c>
      <c r="I7383" s="648">
        <f>VLOOKUP($A7383,PH!$A:$H,8,TRUE)</f>
        <v>70.349999999999994</v>
      </c>
    </row>
    <row r="7384" spans="1:9" x14ac:dyDescent="0.25">
      <c r="A7384" s="648" t="str">
        <f t="shared" si="115"/>
        <v>2017/06/27-20:05:49</v>
      </c>
      <c r="B7384" s="4">
        <v>42913</v>
      </c>
      <c r="C7384" s="650" t="s">
        <v>744</v>
      </c>
      <c r="D7384" s="648" t="s">
        <v>169</v>
      </c>
      <c r="E7384" s="648">
        <f>VLOOKUP(D7384,ID對照表!A:B,2,FALSE)</f>
        <v>85</v>
      </c>
      <c r="F7384" s="648">
        <f>VLOOKUP($A7384,PH!$A:$H,5,TRUE)</f>
        <v>7.58</v>
      </c>
      <c r="G7384" s="648">
        <f>VLOOKUP($A7384,PH!$A:$H,6,TRUE)</f>
        <v>33</v>
      </c>
      <c r="H7384" s="648">
        <f>VLOOKUP($A7384,PH!$A:$H,7,TRUE)</f>
        <v>31.36</v>
      </c>
      <c r="I7384" s="648">
        <f>VLOOKUP($A7384,PH!$A:$H,8,TRUE)</f>
        <v>70.349999999999994</v>
      </c>
    </row>
    <row r="7385" spans="1:9" x14ac:dyDescent="0.25">
      <c r="A7385" s="648" t="str">
        <f t="shared" si="115"/>
        <v>2017/06/27-20:06:04</v>
      </c>
      <c r="B7385" s="4">
        <v>42913</v>
      </c>
      <c r="C7385" s="650" t="s">
        <v>1439</v>
      </c>
      <c r="D7385" s="648" t="s">
        <v>169</v>
      </c>
      <c r="E7385" s="648">
        <f>VLOOKUP(D7385,ID對照表!A:B,2,FALSE)</f>
        <v>85</v>
      </c>
      <c r="F7385" s="648">
        <f>VLOOKUP($A7385,PH!$A:$H,5,TRUE)</f>
        <v>7.58</v>
      </c>
      <c r="G7385" s="648">
        <f>VLOOKUP($A7385,PH!$A:$H,6,TRUE)</f>
        <v>33</v>
      </c>
      <c r="H7385" s="648">
        <f>VLOOKUP($A7385,PH!$A:$H,7,TRUE)</f>
        <v>31.36</v>
      </c>
      <c r="I7385" s="648">
        <f>VLOOKUP($A7385,PH!$A:$H,8,TRUE)</f>
        <v>70.349999999999994</v>
      </c>
    </row>
    <row r="7386" spans="1:9" x14ac:dyDescent="0.25">
      <c r="A7386" s="648" t="str">
        <f t="shared" si="115"/>
        <v>2017/06/27-20:10:01</v>
      </c>
      <c r="B7386" s="4">
        <v>42913</v>
      </c>
      <c r="C7386" s="650" t="s">
        <v>1440</v>
      </c>
      <c r="D7386" s="648" t="s">
        <v>567</v>
      </c>
      <c r="E7386" s="648">
        <f>VLOOKUP(D7386,ID對照表!A:B,2,FALSE)</f>
        <v>100</v>
      </c>
      <c r="F7386" s="648">
        <f>VLOOKUP($A7386,PH!$A:$H,5,TRUE)</f>
        <v>7.58</v>
      </c>
      <c r="G7386" s="648">
        <f>VLOOKUP($A7386,PH!$A:$H,6,TRUE)</f>
        <v>33</v>
      </c>
      <c r="H7386" s="648">
        <f>VLOOKUP($A7386,PH!$A:$H,7,TRUE)</f>
        <v>31.36</v>
      </c>
      <c r="I7386" s="648">
        <f>VLOOKUP($A7386,PH!$A:$H,8,TRUE)</f>
        <v>70.349999999999994</v>
      </c>
    </row>
    <row r="7387" spans="1:9" x14ac:dyDescent="0.25">
      <c r="A7387" s="648" t="str">
        <f t="shared" si="115"/>
        <v>2017/06/27-20:12:30</v>
      </c>
      <c r="B7387" s="4">
        <v>42913</v>
      </c>
      <c r="C7387" s="650" t="s">
        <v>1441</v>
      </c>
      <c r="D7387" s="648" t="s">
        <v>169</v>
      </c>
      <c r="E7387" s="648">
        <f>VLOOKUP(D7387,ID對照表!A:B,2,FALSE)</f>
        <v>85</v>
      </c>
      <c r="F7387" s="648">
        <f>VLOOKUP($A7387,PH!$A:$H,5,TRUE)</f>
        <v>7.58</v>
      </c>
      <c r="G7387" s="648">
        <f>VLOOKUP($A7387,PH!$A:$H,6,TRUE)</f>
        <v>33</v>
      </c>
      <c r="H7387" s="648">
        <f>VLOOKUP($A7387,PH!$A:$H,7,TRUE)</f>
        <v>31.36</v>
      </c>
      <c r="I7387" s="648">
        <f>VLOOKUP($A7387,PH!$A:$H,8,TRUE)</f>
        <v>70.349999999999994</v>
      </c>
    </row>
    <row r="7388" spans="1:9" x14ac:dyDescent="0.25">
      <c r="A7388" s="648" t="str">
        <f t="shared" si="115"/>
        <v>2017/06/27-20:35:57</v>
      </c>
      <c r="B7388" s="4">
        <v>42913</v>
      </c>
      <c r="C7388" s="650" t="s">
        <v>1442</v>
      </c>
      <c r="D7388" s="648" t="s">
        <v>34</v>
      </c>
      <c r="E7388" s="648">
        <f>VLOOKUP(D7388,ID對照表!A:B,2,FALSE)</f>
        <v>14</v>
      </c>
      <c r="F7388" s="648">
        <f>VLOOKUP($A7388,PH!$A:$H,5,TRUE)</f>
        <v>7.66</v>
      </c>
      <c r="G7388" s="648">
        <f>VLOOKUP($A7388,PH!$A:$H,6,TRUE)</f>
        <v>32.700000000000003</v>
      </c>
      <c r="H7388" s="648">
        <f>VLOOKUP($A7388,PH!$A:$H,7,TRUE)</f>
        <v>31.04</v>
      </c>
      <c r="I7388" s="648">
        <f>VLOOKUP($A7388,PH!$A:$H,8,TRUE)</f>
        <v>70.61</v>
      </c>
    </row>
    <row r="7389" spans="1:9" x14ac:dyDescent="0.25">
      <c r="A7389" s="648" t="str">
        <f t="shared" si="115"/>
        <v>2017/06/27-20:36:57</v>
      </c>
      <c r="B7389" s="4">
        <v>42913</v>
      </c>
      <c r="C7389" s="650" t="s">
        <v>1443</v>
      </c>
      <c r="D7389" s="648" t="s">
        <v>34</v>
      </c>
      <c r="E7389" s="648">
        <f>VLOOKUP(D7389,ID對照表!A:B,2,FALSE)</f>
        <v>14</v>
      </c>
      <c r="F7389" s="648">
        <f>VLOOKUP($A7389,PH!$A:$H,5,TRUE)</f>
        <v>7.66</v>
      </c>
      <c r="G7389" s="648">
        <f>VLOOKUP($A7389,PH!$A:$H,6,TRUE)</f>
        <v>32.700000000000003</v>
      </c>
      <c r="H7389" s="648">
        <f>VLOOKUP($A7389,PH!$A:$H,7,TRUE)</f>
        <v>31.04</v>
      </c>
      <c r="I7389" s="648">
        <f>VLOOKUP($A7389,PH!$A:$H,8,TRUE)</f>
        <v>70.61</v>
      </c>
    </row>
    <row r="7390" spans="1:9" x14ac:dyDescent="0.25">
      <c r="A7390" s="648" t="str">
        <f t="shared" si="115"/>
        <v>2017/06/27-20:37:05</v>
      </c>
      <c r="B7390" s="4">
        <v>42913</v>
      </c>
      <c r="C7390" s="650" t="s">
        <v>1444</v>
      </c>
      <c r="D7390" s="648" t="s">
        <v>34</v>
      </c>
      <c r="E7390" s="648">
        <f>VLOOKUP(D7390,ID對照表!A:B,2,FALSE)</f>
        <v>14</v>
      </c>
      <c r="F7390" s="648">
        <f>VLOOKUP($A7390,PH!$A:$H,5,TRUE)</f>
        <v>7.66</v>
      </c>
      <c r="G7390" s="648">
        <f>VLOOKUP($A7390,PH!$A:$H,6,TRUE)</f>
        <v>32.700000000000003</v>
      </c>
      <c r="H7390" s="648">
        <f>VLOOKUP($A7390,PH!$A:$H,7,TRUE)</f>
        <v>31.04</v>
      </c>
      <c r="I7390" s="648">
        <f>VLOOKUP($A7390,PH!$A:$H,8,TRUE)</f>
        <v>70.61</v>
      </c>
    </row>
    <row r="7391" spans="1:9" x14ac:dyDescent="0.25">
      <c r="A7391" s="648" t="str">
        <f t="shared" si="115"/>
        <v>2017/06/27-20:41:05</v>
      </c>
      <c r="B7391" s="4">
        <v>42913</v>
      </c>
      <c r="C7391" s="650" t="s">
        <v>1445</v>
      </c>
      <c r="D7391" s="648" t="s">
        <v>157</v>
      </c>
      <c r="E7391" s="648">
        <f>VLOOKUP(D7391,ID對照表!A:B,2,FALSE)</f>
        <v>76</v>
      </c>
      <c r="F7391" s="648">
        <f>VLOOKUP($A7391,PH!$A:$H,5,TRUE)</f>
        <v>7.66</v>
      </c>
      <c r="G7391" s="648">
        <f>VLOOKUP($A7391,PH!$A:$H,6,TRUE)</f>
        <v>32.700000000000003</v>
      </c>
      <c r="H7391" s="648">
        <f>VLOOKUP($A7391,PH!$A:$H,7,TRUE)</f>
        <v>31.04</v>
      </c>
      <c r="I7391" s="648">
        <f>VLOOKUP($A7391,PH!$A:$H,8,TRUE)</f>
        <v>70.61</v>
      </c>
    </row>
    <row r="7392" spans="1:9" x14ac:dyDescent="0.25">
      <c r="A7392" s="648" t="str">
        <f t="shared" si="115"/>
        <v>2017/06/27-20:41:06</v>
      </c>
      <c r="B7392" s="4">
        <v>42913</v>
      </c>
      <c r="C7392" s="650" t="s">
        <v>1446</v>
      </c>
      <c r="D7392" s="648" t="s">
        <v>157</v>
      </c>
      <c r="E7392" s="648">
        <f>VLOOKUP(D7392,ID對照表!A:B,2,FALSE)</f>
        <v>76</v>
      </c>
      <c r="F7392" s="648">
        <f>VLOOKUP($A7392,PH!$A:$H,5,TRUE)</f>
        <v>7.66</v>
      </c>
      <c r="G7392" s="648">
        <f>VLOOKUP($A7392,PH!$A:$H,6,TRUE)</f>
        <v>32.700000000000003</v>
      </c>
      <c r="H7392" s="648">
        <f>VLOOKUP($A7392,PH!$A:$H,7,TRUE)</f>
        <v>31.04</v>
      </c>
      <c r="I7392" s="648">
        <f>VLOOKUP($A7392,PH!$A:$H,8,TRUE)</f>
        <v>70.61</v>
      </c>
    </row>
    <row r="7393" spans="1:9" x14ac:dyDescent="0.25">
      <c r="A7393" s="648" t="str">
        <f t="shared" si="115"/>
        <v>2017/06/27-20:54:54</v>
      </c>
      <c r="B7393" s="4">
        <v>42913</v>
      </c>
      <c r="C7393" s="650" t="s">
        <v>1447</v>
      </c>
      <c r="D7393" s="648" t="s">
        <v>152</v>
      </c>
      <c r="E7393" s="648">
        <f>VLOOKUP(D7393,ID對照表!A:B,2,FALSE)</f>
        <v>72</v>
      </c>
      <c r="F7393" s="648">
        <f>VLOOKUP($A7393,PH!$A:$H,5,TRUE)</f>
        <v>7.57</v>
      </c>
      <c r="G7393" s="648">
        <f>VLOOKUP($A7393,PH!$A:$H,6,TRUE)</f>
        <v>32.6</v>
      </c>
      <c r="H7393" s="648">
        <f>VLOOKUP($A7393,PH!$A:$H,7,TRUE)</f>
        <v>30.96</v>
      </c>
      <c r="I7393" s="648">
        <f>VLOOKUP($A7393,PH!$A:$H,8,TRUE)</f>
        <v>70.819999999999993</v>
      </c>
    </row>
    <row r="7394" spans="1:9" x14ac:dyDescent="0.25">
      <c r="A7394" s="648" t="str">
        <f t="shared" si="115"/>
        <v>2017/06/27-20:54:59</v>
      </c>
      <c r="B7394" s="4">
        <v>42913</v>
      </c>
      <c r="C7394" s="650" t="s">
        <v>1448</v>
      </c>
      <c r="D7394" s="648" t="s">
        <v>152</v>
      </c>
      <c r="E7394" s="648">
        <f>VLOOKUP(D7394,ID對照表!A:B,2,FALSE)</f>
        <v>72</v>
      </c>
      <c r="F7394" s="648">
        <f>VLOOKUP($A7394,PH!$A:$H,5,TRUE)</f>
        <v>7.57</v>
      </c>
      <c r="G7394" s="648">
        <f>VLOOKUP($A7394,PH!$A:$H,6,TRUE)</f>
        <v>32.6</v>
      </c>
      <c r="H7394" s="648">
        <f>VLOOKUP($A7394,PH!$A:$H,7,TRUE)</f>
        <v>30.96</v>
      </c>
      <c r="I7394" s="648">
        <f>VLOOKUP($A7394,PH!$A:$H,8,TRUE)</f>
        <v>70.819999999999993</v>
      </c>
    </row>
    <row r="7395" spans="1:9" x14ac:dyDescent="0.25">
      <c r="A7395" s="648" t="str">
        <f t="shared" si="115"/>
        <v>2017/06/27-20:55:01</v>
      </c>
      <c r="B7395" s="4">
        <v>42913</v>
      </c>
      <c r="C7395" s="650" t="s">
        <v>1449</v>
      </c>
      <c r="D7395" s="648" t="s">
        <v>152</v>
      </c>
      <c r="E7395" s="648">
        <f>VLOOKUP(D7395,ID對照表!A:B,2,FALSE)</f>
        <v>72</v>
      </c>
      <c r="F7395" s="648">
        <f>VLOOKUP($A7395,PH!$A:$H,5,TRUE)</f>
        <v>7.57</v>
      </c>
      <c r="G7395" s="648">
        <f>VLOOKUP($A7395,PH!$A:$H,6,TRUE)</f>
        <v>32.6</v>
      </c>
      <c r="H7395" s="648">
        <f>VLOOKUP($A7395,PH!$A:$H,7,TRUE)</f>
        <v>30.96</v>
      </c>
      <c r="I7395" s="648">
        <f>VLOOKUP($A7395,PH!$A:$H,8,TRUE)</f>
        <v>70.819999999999993</v>
      </c>
    </row>
    <row r="7396" spans="1:9" x14ac:dyDescent="0.25">
      <c r="A7396" s="648" t="str">
        <f t="shared" si="115"/>
        <v>2017/06/27-20:55:04</v>
      </c>
      <c r="B7396" s="4">
        <v>42913</v>
      </c>
      <c r="C7396" s="650" t="s">
        <v>761</v>
      </c>
      <c r="D7396" s="648" t="s">
        <v>152</v>
      </c>
      <c r="E7396" s="648">
        <f>VLOOKUP(D7396,ID對照表!A:B,2,FALSE)</f>
        <v>72</v>
      </c>
      <c r="F7396" s="648">
        <f>VLOOKUP($A7396,PH!$A:$H,5,TRUE)</f>
        <v>7.57</v>
      </c>
      <c r="G7396" s="648">
        <f>VLOOKUP($A7396,PH!$A:$H,6,TRUE)</f>
        <v>32.6</v>
      </c>
      <c r="H7396" s="648">
        <f>VLOOKUP($A7396,PH!$A:$H,7,TRUE)</f>
        <v>30.96</v>
      </c>
      <c r="I7396" s="648">
        <f>VLOOKUP($A7396,PH!$A:$H,8,TRUE)</f>
        <v>70.819999999999993</v>
      </c>
    </row>
    <row r="7397" spans="1:9" x14ac:dyDescent="0.25">
      <c r="A7397" s="648" t="str">
        <f t="shared" si="115"/>
        <v>2017/06/27-20:55:09</v>
      </c>
      <c r="B7397" s="4">
        <v>42913</v>
      </c>
      <c r="C7397" s="650" t="s">
        <v>1450</v>
      </c>
      <c r="D7397" s="648" t="s">
        <v>152</v>
      </c>
      <c r="E7397" s="648">
        <f>VLOOKUP(D7397,ID對照表!A:B,2,FALSE)</f>
        <v>72</v>
      </c>
      <c r="F7397" s="648">
        <f>VLOOKUP($A7397,PH!$A:$H,5,TRUE)</f>
        <v>7.57</v>
      </c>
      <c r="G7397" s="648">
        <f>VLOOKUP($A7397,PH!$A:$H,6,TRUE)</f>
        <v>32.6</v>
      </c>
      <c r="H7397" s="648">
        <f>VLOOKUP($A7397,PH!$A:$H,7,TRUE)</f>
        <v>30.96</v>
      </c>
      <c r="I7397" s="648">
        <f>VLOOKUP($A7397,PH!$A:$H,8,TRUE)</f>
        <v>70.819999999999993</v>
      </c>
    </row>
    <row r="7398" spans="1:9" x14ac:dyDescent="0.25">
      <c r="A7398" s="648" t="str">
        <f t="shared" si="115"/>
        <v>2017/06/27-20:55:13</v>
      </c>
      <c r="B7398" s="4">
        <v>42913</v>
      </c>
      <c r="C7398" s="650" t="s">
        <v>1451</v>
      </c>
      <c r="D7398" s="648" t="s">
        <v>152</v>
      </c>
      <c r="E7398" s="648">
        <f>VLOOKUP(D7398,ID對照表!A:B,2,FALSE)</f>
        <v>72</v>
      </c>
      <c r="F7398" s="648">
        <f>VLOOKUP($A7398,PH!$A:$H,5,TRUE)</f>
        <v>7.58</v>
      </c>
      <c r="G7398" s="648">
        <f>VLOOKUP($A7398,PH!$A:$H,6,TRUE)</f>
        <v>32.6</v>
      </c>
      <c r="H7398" s="648">
        <f>VLOOKUP($A7398,PH!$A:$H,7,TRUE)</f>
        <v>30.93</v>
      </c>
      <c r="I7398" s="648">
        <f>VLOOKUP($A7398,PH!$A:$H,8,TRUE)</f>
        <v>71.739999999999995</v>
      </c>
    </row>
    <row r="7399" spans="1:9" x14ac:dyDescent="0.25">
      <c r="A7399" s="648" t="str">
        <f t="shared" si="115"/>
        <v>2017/06/27-20:55:14</v>
      </c>
      <c r="B7399" s="4">
        <v>42913</v>
      </c>
      <c r="C7399" s="650" t="s">
        <v>1452</v>
      </c>
      <c r="D7399" s="648" t="s">
        <v>152</v>
      </c>
      <c r="E7399" s="648">
        <f>VLOOKUP(D7399,ID對照表!A:B,2,FALSE)</f>
        <v>72</v>
      </c>
      <c r="F7399" s="648">
        <f>VLOOKUP($A7399,PH!$A:$H,5,TRUE)</f>
        <v>7.58</v>
      </c>
      <c r="G7399" s="648">
        <f>VLOOKUP($A7399,PH!$A:$H,6,TRUE)</f>
        <v>32.6</v>
      </c>
      <c r="H7399" s="648">
        <f>VLOOKUP($A7399,PH!$A:$H,7,TRUE)</f>
        <v>30.93</v>
      </c>
      <c r="I7399" s="648">
        <f>VLOOKUP($A7399,PH!$A:$H,8,TRUE)</f>
        <v>71.739999999999995</v>
      </c>
    </row>
    <row r="7400" spans="1:9" x14ac:dyDescent="0.25">
      <c r="A7400" s="648" t="str">
        <f t="shared" si="115"/>
        <v>2017/06/27-20:55:20</v>
      </c>
      <c r="B7400" s="4">
        <v>42913</v>
      </c>
      <c r="C7400" s="650" t="s">
        <v>1453</v>
      </c>
      <c r="D7400" s="648" t="s">
        <v>152</v>
      </c>
      <c r="E7400" s="648">
        <f>VLOOKUP(D7400,ID對照表!A:B,2,FALSE)</f>
        <v>72</v>
      </c>
      <c r="F7400" s="648">
        <f>VLOOKUP($A7400,PH!$A:$H,5,TRUE)</f>
        <v>7.58</v>
      </c>
      <c r="G7400" s="648">
        <f>VLOOKUP($A7400,PH!$A:$H,6,TRUE)</f>
        <v>32.6</v>
      </c>
      <c r="H7400" s="648">
        <f>VLOOKUP($A7400,PH!$A:$H,7,TRUE)</f>
        <v>30.93</v>
      </c>
      <c r="I7400" s="648">
        <f>VLOOKUP($A7400,PH!$A:$H,8,TRUE)</f>
        <v>71.739999999999995</v>
      </c>
    </row>
    <row r="7401" spans="1:9" x14ac:dyDescent="0.25">
      <c r="A7401" s="648" t="str">
        <f t="shared" si="115"/>
        <v>2017/06/27-21:01:43</v>
      </c>
      <c r="B7401" s="4">
        <v>42913</v>
      </c>
      <c r="C7401" s="650" t="s">
        <v>1454</v>
      </c>
      <c r="D7401" s="648" t="s">
        <v>1455</v>
      </c>
      <c r="E7401" s="648">
        <f>VLOOKUP(D7401,ID對照表!A:B,2,FALSE)</f>
        <v>101</v>
      </c>
      <c r="F7401" s="648">
        <f>VLOOKUP($A7401,PH!$A:$H,5,TRUE)</f>
        <v>7.58</v>
      </c>
      <c r="G7401" s="648">
        <f>VLOOKUP($A7401,PH!$A:$H,6,TRUE)</f>
        <v>32.6</v>
      </c>
      <c r="H7401" s="648">
        <f>VLOOKUP($A7401,PH!$A:$H,7,TRUE)</f>
        <v>30.93</v>
      </c>
      <c r="I7401" s="648">
        <f>VLOOKUP($A7401,PH!$A:$H,8,TRUE)</f>
        <v>71.739999999999995</v>
      </c>
    </row>
    <row r="7402" spans="1:9" x14ac:dyDescent="0.25">
      <c r="A7402" s="648" t="str">
        <f t="shared" si="115"/>
        <v>2017/06/27-21:02:12</v>
      </c>
      <c r="B7402" s="4">
        <v>42913</v>
      </c>
      <c r="C7402" s="650" t="s">
        <v>1456</v>
      </c>
      <c r="D7402" s="648" t="s">
        <v>1455</v>
      </c>
      <c r="E7402" s="648">
        <f>VLOOKUP(D7402,ID對照表!A:B,2,FALSE)</f>
        <v>101</v>
      </c>
      <c r="F7402" s="648">
        <f>VLOOKUP($A7402,PH!$A:$H,5,TRUE)</f>
        <v>7.58</v>
      </c>
      <c r="G7402" s="648">
        <f>VLOOKUP($A7402,PH!$A:$H,6,TRUE)</f>
        <v>32.6</v>
      </c>
      <c r="H7402" s="648">
        <f>VLOOKUP($A7402,PH!$A:$H,7,TRUE)</f>
        <v>30.93</v>
      </c>
      <c r="I7402" s="648">
        <f>VLOOKUP($A7402,PH!$A:$H,8,TRUE)</f>
        <v>71.739999999999995</v>
      </c>
    </row>
    <row r="7403" spans="1:9" x14ac:dyDescent="0.25">
      <c r="A7403" s="648" t="str">
        <f t="shared" si="115"/>
        <v>2017/06/27-21:02:15</v>
      </c>
      <c r="B7403" s="4">
        <v>42913</v>
      </c>
      <c r="C7403" s="650" t="s">
        <v>1146</v>
      </c>
      <c r="D7403" s="648" t="s">
        <v>1455</v>
      </c>
      <c r="E7403" s="648">
        <f>VLOOKUP(D7403,ID對照表!A:B,2,FALSE)</f>
        <v>101</v>
      </c>
      <c r="F7403" s="648">
        <f>VLOOKUP($A7403,PH!$A:$H,5,TRUE)</f>
        <v>7.58</v>
      </c>
      <c r="G7403" s="648">
        <f>VLOOKUP($A7403,PH!$A:$H,6,TRUE)</f>
        <v>32.6</v>
      </c>
      <c r="H7403" s="648">
        <f>VLOOKUP($A7403,PH!$A:$H,7,TRUE)</f>
        <v>30.93</v>
      </c>
      <c r="I7403" s="648">
        <f>VLOOKUP($A7403,PH!$A:$H,8,TRUE)</f>
        <v>71.739999999999995</v>
      </c>
    </row>
    <row r="7404" spans="1:9" x14ac:dyDescent="0.25">
      <c r="A7404" s="648" t="str">
        <f t="shared" si="115"/>
        <v>2017/06/27-21:02:22</v>
      </c>
      <c r="B7404" s="4">
        <v>42913</v>
      </c>
      <c r="C7404" s="650" t="s">
        <v>1457</v>
      </c>
      <c r="D7404" s="648" t="s">
        <v>1455</v>
      </c>
      <c r="E7404" s="648">
        <f>VLOOKUP(D7404,ID對照表!A:B,2,FALSE)</f>
        <v>101</v>
      </c>
      <c r="F7404" s="648">
        <f>VLOOKUP($A7404,PH!$A:$H,5,TRUE)</f>
        <v>7.58</v>
      </c>
      <c r="G7404" s="648">
        <f>VLOOKUP($A7404,PH!$A:$H,6,TRUE)</f>
        <v>32.6</v>
      </c>
      <c r="H7404" s="648">
        <f>VLOOKUP($A7404,PH!$A:$H,7,TRUE)</f>
        <v>30.93</v>
      </c>
      <c r="I7404" s="648">
        <f>VLOOKUP($A7404,PH!$A:$H,8,TRUE)</f>
        <v>71.739999999999995</v>
      </c>
    </row>
    <row r="7405" spans="1:9" x14ac:dyDescent="0.25">
      <c r="A7405" s="648" t="str">
        <f t="shared" si="115"/>
        <v>2017/06/27-21:02:24</v>
      </c>
      <c r="B7405" s="4">
        <v>42913</v>
      </c>
      <c r="C7405" s="650" t="s">
        <v>1458</v>
      </c>
      <c r="D7405" s="648" t="s">
        <v>1455</v>
      </c>
      <c r="E7405" s="648">
        <f>VLOOKUP(D7405,ID對照表!A:B,2,FALSE)</f>
        <v>101</v>
      </c>
      <c r="F7405" s="648">
        <f>VLOOKUP($A7405,PH!$A:$H,5,TRUE)</f>
        <v>7.58</v>
      </c>
      <c r="G7405" s="648">
        <f>VLOOKUP($A7405,PH!$A:$H,6,TRUE)</f>
        <v>32.6</v>
      </c>
      <c r="H7405" s="648">
        <f>VLOOKUP($A7405,PH!$A:$H,7,TRUE)</f>
        <v>30.93</v>
      </c>
      <c r="I7405" s="648">
        <f>VLOOKUP($A7405,PH!$A:$H,8,TRUE)</f>
        <v>71.739999999999995</v>
      </c>
    </row>
    <row r="7406" spans="1:9" x14ac:dyDescent="0.25">
      <c r="A7406" s="648" t="str">
        <f t="shared" si="115"/>
        <v>2017/06/27-21:02:25</v>
      </c>
      <c r="B7406" s="4">
        <v>42913</v>
      </c>
      <c r="C7406" s="650" t="s">
        <v>1459</v>
      </c>
      <c r="D7406" s="648" t="s">
        <v>1455</v>
      </c>
      <c r="E7406" s="648">
        <f>VLOOKUP(D7406,ID對照表!A:B,2,FALSE)</f>
        <v>101</v>
      </c>
      <c r="F7406" s="648">
        <f>VLOOKUP($A7406,PH!$A:$H,5,TRUE)</f>
        <v>7.58</v>
      </c>
      <c r="G7406" s="648">
        <f>VLOOKUP($A7406,PH!$A:$H,6,TRUE)</f>
        <v>32.6</v>
      </c>
      <c r="H7406" s="648">
        <f>VLOOKUP($A7406,PH!$A:$H,7,TRUE)</f>
        <v>30.93</v>
      </c>
      <c r="I7406" s="648">
        <f>VLOOKUP($A7406,PH!$A:$H,8,TRUE)</f>
        <v>71.739999999999995</v>
      </c>
    </row>
    <row r="7407" spans="1:9" x14ac:dyDescent="0.25">
      <c r="A7407" s="648" t="str">
        <f t="shared" si="115"/>
        <v>2017/06/27-21:08:19</v>
      </c>
      <c r="B7407" s="4">
        <v>42913</v>
      </c>
      <c r="C7407" s="650" t="s">
        <v>1460</v>
      </c>
      <c r="D7407" s="648" t="s">
        <v>1455</v>
      </c>
      <c r="E7407" s="648">
        <f>VLOOKUP(D7407,ID對照表!A:B,2,FALSE)</f>
        <v>101</v>
      </c>
      <c r="F7407" s="648">
        <f>VLOOKUP($A7407,PH!$A:$H,5,TRUE)</f>
        <v>7.54</v>
      </c>
      <c r="G7407" s="648">
        <f>VLOOKUP($A7407,PH!$A:$H,6,TRUE)</f>
        <v>32.5</v>
      </c>
      <c r="H7407" s="648">
        <f>VLOOKUP($A7407,PH!$A:$H,7,TRUE)</f>
        <v>30.92</v>
      </c>
      <c r="I7407" s="648">
        <f>VLOOKUP($A7407,PH!$A:$H,8,TRUE)</f>
        <v>71.64</v>
      </c>
    </row>
    <row r="7408" spans="1:9" x14ac:dyDescent="0.25">
      <c r="A7408" s="648" t="str">
        <f t="shared" si="115"/>
        <v>2017/06/27-22:15:53</v>
      </c>
      <c r="B7408" s="4">
        <v>42913</v>
      </c>
      <c r="C7408" s="650" t="s">
        <v>1461</v>
      </c>
      <c r="D7408" s="648" t="s">
        <v>152</v>
      </c>
      <c r="E7408" s="648">
        <f>VLOOKUP(D7408,ID對照表!A:B,2,FALSE)</f>
        <v>72</v>
      </c>
      <c r="F7408" s="648">
        <f>VLOOKUP($A7408,PH!$A:$H,5,TRUE)</f>
        <v>7.49</v>
      </c>
      <c r="G7408" s="648">
        <f>VLOOKUP($A7408,PH!$A:$H,6,TRUE)</f>
        <v>32</v>
      </c>
      <c r="H7408" s="648">
        <f>VLOOKUP($A7408,PH!$A:$H,7,TRUE)</f>
        <v>30.88</v>
      </c>
      <c r="I7408" s="648">
        <f>VLOOKUP($A7408,PH!$A:$H,8,TRUE)</f>
        <v>72.25</v>
      </c>
    </row>
    <row r="7409" spans="1:9" x14ac:dyDescent="0.25">
      <c r="A7409" s="648" t="str">
        <f t="shared" si="115"/>
        <v>2017/06/27-22:23:13</v>
      </c>
      <c r="B7409" s="4">
        <v>42913</v>
      </c>
      <c r="C7409" s="650" t="s">
        <v>1462</v>
      </c>
      <c r="D7409" s="648" t="s">
        <v>152</v>
      </c>
      <c r="E7409" s="648">
        <f>VLOOKUP(D7409,ID對照表!A:B,2,FALSE)</f>
        <v>72</v>
      </c>
      <c r="F7409" s="648">
        <f>VLOOKUP($A7409,PH!$A:$H,5,TRUE)</f>
        <v>7.49</v>
      </c>
      <c r="G7409" s="648">
        <f>VLOOKUP($A7409,PH!$A:$H,6,TRUE)</f>
        <v>32</v>
      </c>
      <c r="H7409" s="648">
        <f>VLOOKUP($A7409,PH!$A:$H,7,TRUE)</f>
        <v>30.88</v>
      </c>
      <c r="I7409" s="648">
        <f>VLOOKUP($A7409,PH!$A:$H,8,TRUE)</f>
        <v>72.25</v>
      </c>
    </row>
    <row r="7410" spans="1:9" x14ac:dyDescent="0.25">
      <c r="A7410" s="648" t="str">
        <f t="shared" si="115"/>
        <v>2017/06/27-22:27:20</v>
      </c>
      <c r="B7410" s="4">
        <v>42913</v>
      </c>
      <c r="C7410" s="650" t="s">
        <v>1463</v>
      </c>
      <c r="D7410" s="648" t="s">
        <v>157</v>
      </c>
      <c r="E7410" s="648">
        <f>VLOOKUP(D7410,ID對照表!A:B,2,FALSE)</f>
        <v>76</v>
      </c>
      <c r="F7410" s="648">
        <f>VLOOKUP($A7410,PH!$A:$H,5,TRUE)</f>
        <v>7.47</v>
      </c>
      <c r="G7410" s="648">
        <f>VLOOKUP($A7410,PH!$A:$H,6,TRUE)</f>
        <v>31.9</v>
      </c>
      <c r="H7410" s="648">
        <f>VLOOKUP($A7410,PH!$A:$H,7,TRUE)</f>
        <v>31.07</v>
      </c>
      <c r="I7410" s="648">
        <f>VLOOKUP($A7410,PH!$A:$H,8,TRUE)</f>
        <v>71.41</v>
      </c>
    </row>
    <row r="7411" spans="1:9" x14ac:dyDescent="0.25">
      <c r="A7411" s="648" t="str">
        <f t="shared" si="115"/>
        <v>2017/06/27-22:27:23</v>
      </c>
      <c r="B7411" s="4">
        <v>42913</v>
      </c>
      <c r="C7411" s="650" t="s">
        <v>1464</v>
      </c>
      <c r="D7411" s="648" t="s">
        <v>157</v>
      </c>
      <c r="E7411" s="648">
        <f>VLOOKUP(D7411,ID對照表!A:B,2,FALSE)</f>
        <v>76</v>
      </c>
      <c r="F7411" s="648">
        <f>VLOOKUP($A7411,PH!$A:$H,5,TRUE)</f>
        <v>7.47</v>
      </c>
      <c r="G7411" s="648">
        <f>VLOOKUP($A7411,PH!$A:$H,6,TRUE)</f>
        <v>31.9</v>
      </c>
      <c r="H7411" s="648">
        <f>VLOOKUP($A7411,PH!$A:$H,7,TRUE)</f>
        <v>31.07</v>
      </c>
      <c r="I7411" s="648">
        <f>VLOOKUP($A7411,PH!$A:$H,8,TRUE)</f>
        <v>71.41</v>
      </c>
    </row>
    <row r="7412" spans="1:9" x14ac:dyDescent="0.25">
      <c r="A7412" s="648" t="str">
        <f t="shared" si="115"/>
        <v>2017/06/27-22:27:30</v>
      </c>
      <c r="B7412" s="4">
        <v>42913</v>
      </c>
      <c r="C7412" s="650" t="s">
        <v>1465</v>
      </c>
      <c r="D7412" s="648" t="s">
        <v>157</v>
      </c>
      <c r="E7412" s="648">
        <f>VLOOKUP(D7412,ID對照表!A:B,2,FALSE)</f>
        <v>76</v>
      </c>
      <c r="F7412" s="648">
        <f>VLOOKUP($A7412,PH!$A:$H,5,TRUE)</f>
        <v>7.47</v>
      </c>
      <c r="G7412" s="648">
        <f>VLOOKUP($A7412,PH!$A:$H,6,TRUE)</f>
        <v>31.9</v>
      </c>
      <c r="H7412" s="648">
        <f>VLOOKUP($A7412,PH!$A:$H,7,TRUE)</f>
        <v>31.07</v>
      </c>
      <c r="I7412" s="648">
        <f>VLOOKUP($A7412,PH!$A:$H,8,TRUE)</f>
        <v>71.41</v>
      </c>
    </row>
    <row r="7413" spans="1:9" x14ac:dyDescent="0.25">
      <c r="A7413" s="648" t="str">
        <f t="shared" si="115"/>
        <v>2017/06/27-22:27:33</v>
      </c>
      <c r="B7413" s="4">
        <v>42913</v>
      </c>
      <c r="C7413" s="650" t="s">
        <v>1466</v>
      </c>
      <c r="D7413" s="648" t="s">
        <v>157</v>
      </c>
      <c r="E7413" s="648">
        <f>VLOOKUP(D7413,ID對照表!A:B,2,FALSE)</f>
        <v>76</v>
      </c>
      <c r="F7413" s="648">
        <f>VLOOKUP($A7413,PH!$A:$H,5,TRUE)</f>
        <v>7.47</v>
      </c>
      <c r="G7413" s="648">
        <f>VLOOKUP($A7413,PH!$A:$H,6,TRUE)</f>
        <v>31.9</v>
      </c>
      <c r="H7413" s="648">
        <f>VLOOKUP($A7413,PH!$A:$H,7,TRUE)</f>
        <v>31.07</v>
      </c>
      <c r="I7413" s="648">
        <f>VLOOKUP($A7413,PH!$A:$H,8,TRUE)</f>
        <v>71.41</v>
      </c>
    </row>
    <row r="7414" spans="1:9" x14ac:dyDescent="0.25">
      <c r="A7414" s="648" t="str">
        <f t="shared" si="115"/>
        <v>2017/06/27-22:27:34</v>
      </c>
      <c r="B7414" s="4">
        <v>42913</v>
      </c>
      <c r="C7414" s="650" t="s">
        <v>1467</v>
      </c>
      <c r="D7414" s="648" t="s">
        <v>157</v>
      </c>
      <c r="E7414" s="648">
        <f>VLOOKUP(D7414,ID對照表!A:B,2,FALSE)</f>
        <v>76</v>
      </c>
      <c r="F7414" s="648">
        <f>VLOOKUP($A7414,PH!$A:$H,5,TRUE)</f>
        <v>7.47</v>
      </c>
      <c r="G7414" s="648">
        <f>VLOOKUP($A7414,PH!$A:$H,6,TRUE)</f>
        <v>31.9</v>
      </c>
      <c r="H7414" s="648">
        <f>VLOOKUP($A7414,PH!$A:$H,7,TRUE)</f>
        <v>31.07</v>
      </c>
      <c r="I7414" s="648">
        <f>VLOOKUP($A7414,PH!$A:$H,8,TRUE)</f>
        <v>71.41</v>
      </c>
    </row>
    <row r="7415" spans="1:9" x14ac:dyDescent="0.25">
      <c r="A7415" s="648" t="str">
        <f t="shared" si="115"/>
        <v>2017/06/27-22:35:52</v>
      </c>
      <c r="B7415" s="4">
        <v>42913</v>
      </c>
      <c r="C7415" s="650" t="s">
        <v>1468</v>
      </c>
      <c r="D7415" s="648" t="s">
        <v>71</v>
      </c>
      <c r="E7415" s="648">
        <f>VLOOKUP(D7415,ID對照表!A:B,2,FALSE)</f>
        <v>47</v>
      </c>
      <c r="F7415" s="648">
        <f>VLOOKUP($A7415,PH!$A:$H,5,TRUE)</f>
        <v>7.48</v>
      </c>
      <c r="G7415" s="648">
        <f>VLOOKUP($A7415,PH!$A:$H,6,TRUE)</f>
        <v>31.8</v>
      </c>
      <c r="H7415" s="648">
        <f>VLOOKUP($A7415,PH!$A:$H,7,TRUE)</f>
        <v>31.09</v>
      </c>
      <c r="I7415" s="648">
        <f>VLOOKUP($A7415,PH!$A:$H,8,TRUE)</f>
        <v>72.040000000000006</v>
      </c>
    </row>
    <row r="7416" spans="1:9" x14ac:dyDescent="0.25">
      <c r="A7416" s="648" t="str">
        <f t="shared" si="115"/>
        <v>2017/06/27-22:35:55</v>
      </c>
      <c r="B7416" s="4">
        <v>42913</v>
      </c>
      <c r="C7416" s="650" t="s">
        <v>1469</v>
      </c>
      <c r="D7416" s="648" t="s">
        <v>71</v>
      </c>
      <c r="E7416" s="648">
        <f>VLOOKUP(D7416,ID對照表!A:B,2,FALSE)</f>
        <v>47</v>
      </c>
      <c r="F7416" s="648">
        <f>VLOOKUP($A7416,PH!$A:$H,5,TRUE)</f>
        <v>7.48</v>
      </c>
      <c r="G7416" s="648">
        <f>VLOOKUP($A7416,PH!$A:$H,6,TRUE)</f>
        <v>31.8</v>
      </c>
      <c r="H7416" s="648">
        <f>VLOOKUP($A7416,PH!$A:$H,7,TRUE)</f>
        <v>31.09</v>
      </c>
      <c r="I7416" s="648">
        <f>VLOOKUP($A7416,PH!$A:$H,8,TRUE)</f>
        <v>72.040000000000006</v>
      </c>
    </row>
    <row r="7417" spans="1:9" x14ac:dyDescent="0.25">
      <c r="A7417" s="648" t="str">
        <f t="shared" si="115"/>
        <v>2017/06/27-22:37:32</v>
      </c>
      <c r="B7417" s="4">
        <v>42913</v>
      </c>
      <c r="C7417" s="650" t="s">
        <v>1470</v>
      </c>
      <c r="D7417" s="648" t="s">
        <v>71</v>
      </c>
      <c r="E7417" s="648">
        <f>VLOOKUP(D7417,ID對照表!A:B,2,FALSE)</f>
        <v>47</v>
      </c>
      <c r="F7417" s="648">
        <f>VLOOKUP($A7417,PH!$A:$H,5,TRUE)</f>
        <v>7.48</v>
      </c>
      <c r="G7417" s="648">
        <f>VLOOKUP($A7417,PH!$A:$H,6,TRUE)</f>
        <v>31.8</v>
      </c>
      <c r="H7417" s="648">
        <f>VLOOKUP($A7417,PH!$A:$H,7,TRUE)</f>
        <v>31.09</v>
      </c>
      <c r="I7417" s="648">
        <f>VLOOKUP($A7417,PH!$A:$H,8,TRUE)</f>
        <v>72.040000000000006</v>
      </c>
    </row>
    <row r="7418" spans="1:9" x14ac:dyDescent="0.25">
      <c r="A7418" s="648" t="str">
        <f t="shared" si="115"/>
        <v>2017/06/27-22:37:39</v>
      </c>
      <c r="B7418" s="4">
        <v>42913</v>
      </c>
      <c r="C7418" s="650" t="s">
        <v>1471</v>
      </c>
      <c r="D7418" s="648" t="s">
        <v>71</v>
      </c>
      <c r="E7418" s="648">
        <f>VLOOKUP(D7418,ID對照表!A:B,2,FALSE)</f>
        <v>47</v>
      </c>
      <c r="F7418" s="648">
        <f>VLOOKUP($A7418,PH!$A:$H,5,TRUE)</f>
        <v>7.48</v>
      </c>
      <c r="G7418" s="648">
        <f>VLOOKUP($A7418,PH!$A:$H,6,TRUE)</f>
        <v>31.8</v>
      </c>
      <c r="H7418" s="648">
        <f>VLOOKUP($A7418,PH!$A:$H,7,TRUE)</f>
        <v>31.09</v>
      </c>
      <c r="I7418" s="648">
        <f>VLOOKUP($A7418,PH!$A:$H,8,TRUE)</f>
        <v>72.040000000000006</v>
      </c>
    </row>
    <row r="7419" spans="1:9" x14ac:dyDescent="0.25">
      <c r="A7419" s="648" t="str">
        <f t="shared" si="115"/>
        <v>2017/06/27-22:37:42</v>
      </c>
      <c r="B7419" s="4">
        <v>42913</v>
      </c>
      <c r="C7419" s="650" t="s">
        <v>1472</v>
      </c>
      <c r="D7419" s="648" t="s">
        <v>71</v>
      </c>
      <c r="E7419" s="648">
        <f>VLOOKUP(D7419,ID對照表!A:B,2,FALSE)</f>
        <v>47</v>
      </c>
      <c r="F7419" s="648">
        <f>VLOOKUP($A7419,PH!$A:$H,5,TRUE)</f>
        <v>7.48</v>
      </c>
      <c r="G7419" s="648">
        <f>VLOOKUP($A7419,PH!$A:$H,6,TRUE)</f>
        <v>31.8</v>
      </c>
      <c r="H7419" s="648">
        <f>VLOOKUP($A7419,PH!$A:$H,7,TRUE)</f>
        <v>31.09</v>
      </c>
      <c r="I7419" s="648">
        <f>VLOOKUP($A7419,PH!$A:$H,8,TRUE)</f>
        <v>72.040000000000006</v>
      </c>
    </row>
    <row r="7420" spans="1:9" x14ac:dyDescent="0.25">
      <c r="A7420" s="648" t="str">
        <f t="shared" si="115"/>
        <v>2017/06/27-22:37:44</v>
      </c>
      <c r="B7420" s="4">
        <v>42913</v>
      </c>
      <c r="C7420" s="650" t="s">
        <v>1473</v>
      </c>
      <c r="D7420" s="648" t="s">
        <v>71</v>
      </c>
      <c r="E7420" s="648">
        <f>VLOOKUP(D7420,ID對照表!A:B,2,FALSE)</f>
        <v>47</v>
      </c>
      <c r="F7420" s="648">
        <f>VLOOKUP($A7420,PH!$A:$H,5,TRUE)</f>
        <v>7.48</v>
      </c>
      <c r="G7420" s="648">
        <f>VLOOKUP($A7420,PH!$A:$H,6,TRUE)</f>
        <v>31.8</v>
      </c>
      <c r="H7420" s="648">
        <f>VLOOKUP($A7420,PH!$A:$H,7,TRUE)</f>
        <v>31.09</v>
      </c>
      <c r="I7420" s="648">
        <f>VLOOKUP($A7420,PH!$A:$H,8,TRUE)</f>
        <v>72.040000000000006</v>
      </c>
    </row>
    <row r="7421" spans="1:9" x14ac:dyDescent="0.25">
      <c r="A7421" s="648" t="str">
        <f t="shared" si="115"/>
        <v>2017/06/27-22:37:51</v>
      </c>
      <c r="B7421" s="4">
        <v>42913</v>
      </c>
      <c r="C7421" s="650" t="s">
        <v>1474</v>
      </c>
      <c r="D7421" s="648" t="s">
        <v>71</v>
      </c>
      <c r="E7421" s="648">
        <f>VLOOKUP(D7421,ID對照表!A:B,2,FALSE)</f>
        <v>47</v>
      </c>
      <c r="F7421" s="648">
        <f>VLOOKUP($A7421,PH!$A:$H,5,TRUE)</f>
        <v>7.48</v>
      </c>
      <c r="G7421" s="648">
        <f>VLOOKUP($A7421,PH!$A:$H,6,TRUE)</f>
        <v>31.8</v>
      </c>
      <c r="H7421" s="648">
        <f>VLOOKUP($A7421,PH!$A:$H,7,TRUE)</f>
        <v>31.09</v>
      </c>
      <c r="I7421" s="648">
        <f>VLOOKUP($A7421,PH!$A:$H,8,TRUE)</f>
        <v>72.040000000000006</v>
      </c>
    </row>
    <row r="7422" spans="1:9" x14ac:dyDescent="0.25">
      <c r="A7422" s="648" t="str">
        <f t="shared" si="115"/>
        <v>2017/06/27-22:42:14</v>
      </c>
      <c r="B7422" s="4">
        <v>42913</v>
      </c>
      <c r="C7422" s="650" t="s">
        <v>1475</v>
      </c>
      <c r="D7422" s="648" t="s">
        <v>34</v>
      </c>
      <c r="E7422" s="648">
        <f>VLOOKUP(D7422,ID對照表!A:B,2,FALSE)</f>
        <v>14</v>
      </c>
      <c r="F7422" s="648">
        <f>VLOOKUP($A7422,PH!$A:$H,5,TRUE)</f>
        <v>7.48</v>
      </c>
      <c r="G7422" s="648">
        <f>VLOOKUP($A7422,PH!$A:$H,6,TRUE)</f>
        <v>31.8</v>
      </c>
      <c r="H7422" s="648">
        <f>VLOOKUP($A7422,PH!$A:$H,7,TRUE)</f>
        <v>31.09</v>
      </c>
      <c r="I7422" s="648">
        <f>VLOOKUP($A7422,PH!$A:$H,8,TRUE)</f>
        <v>72.040000000000006</v>
      </c>
    </row>
    <row r="7423" spans="1:9" x14ac:dyDescent="0.25">
      <c r="A7423" s="648" t="str">
        <f t="shared" si="115"/>
        <v>2017/06/27-22:45:05</v>
      </c>
      <c r="B7423" s="4">
        <v>42913</v>
      </c>
      <c r="C7423" s="650" t="s">
        <v>1476</v>
      </c>
      <c r="D7423" s="648" t="s">
        <v>34</v>
      </c>
      <c r="E7423" s="648">
        <f>VLOOKUP(D7423,ID對照表!A:B,2,FALSE)</f>
        <v>14</v>
      </c>
      <c r="F7423" s="648">
        <f>VLOOKUP($A7423,PH!$A:$H,5,TRUE)</f>
        <v>7.48</v>
      </c>
      <c r="G7423" s="648">
        <f>VLOOKUP($A7423,PH!$A:$H,6,TRUE)</f>
        <v>31.8</v>
      </c>
      <c r="H7423" s="648">
        <f>VLOOKUP($A7423,PH!$A:$H,7,TRUE)</f>
        <v>31.09</v>
      </c>
      <c r="I7423" s="648">
        <f>VLOOKUP($A7423,PH!$A:$H,8,TRUE)</f>
        <v>72.040000000000006</v>
      </c>
    </row>
    <row r="7424" spans="1:9" x14ac:dyDescent="0.25">
      <c r="A7424" s="648" t="str">
        <f t="shared" si="115"/>
        <v>2017/06/27-22:46:38</v>
      </c>
      <c r="B7424" s="4">
        <v>42913</v>
      </c>
      <c r="C7424" s="650" t="s">
        <v>1477</v>
      </c>
      <c r="D7424" s="648" t="s">
        <v>34</v>
      </c>
      <c r="E7424" s="648">
        <f>VLOOKUP(D7424,ID對照表!A:B,2,FALSE)</f>
        <v>14</v>
      </c>
      <c r="F7424" s="648">
        <f>VLOOKUP($A7424,PH!$A:$H,5,TRUE)</f>
        <v>7.43</v>
      </c>
      <c r="G7424" s="648">
        <f>VLOOKUP($A7424,PH!$A:$H,6,TRUE)</f>
        <v>31.8</v>
      </c>
      <c r="H7424" s="648">
        <f>VLOOKUP($A7424,PH!$A:$H,7,TRUE)</f>
        <v>30.79</v>
      </c>
      <c r="I7424" s="648">
        <f>VLOOKUP($A7424,PH!$A:$H,8,TRUE)</f>
        <v>73.459999999999994</v>
      </c>
    </row>
    <row r="7425" spans="1:9" x14ac:dyDescent="0.25">
      <c r="A7425" s="648" t="str">
        <f t="shared" si="115"/>
        <v>2017/06/27-22:50:21</v>
      </c>
      <c r="B7425" s="4">
        <v>42913</v>
      </c>
      <c r="C7425" s="650" t="s">
        <v>1478</v>
      </c>
      <c r="D7425" s="648" t="s">
        <v>34</v>
      </c>
      <c r="E7425" s="648">
        <f>VLOOKUP(D7425,ID對照表!A:B,2,FALSE)</f>
        <v>14</v>
      </c>
      <c r="F7425" s="648">
        <f>VLOOKUP($A7425,PH!$A:$H,5,TRUE)</f>
        <v>7.43</v>
      </c>
      <c r="G7425" s="648">
        <f>VLOOKUP($A7425,PH!$A:$H,6,TRUE)</f>
        <v>31.8</v>
      </c>
      <c r="H7425" s="648">
        <f>VLOOKUP($A7425,PH!$A:$H,7,TRUE)</f>
        <v>30.79</v>
      </c>
      <c r="I7425" s="648">
        <f>VLOOKUP($A7425,PH!$A:$H,8,TRUE)</f>
        <v>73.459999999999994</v>
      </c>
    </row>
    <row r="7426" spans="1:9" x14ac:dyDescent="0.25">
      <c r="A7426" s="648" t="str">
        <f t="shared" ref="A7426:A7489" si="116">TEXT(B7426,"yyyy/mm/dd")&amp;"-"&amp;TEXT(C7426,"hh:mm:ss")</f>
        <v>2017/06/27-23:02:59</v>
      </c>
      <c r="B7426" s="4">
        <v>42913</v>
      </c>
      <c r="C7426" s="650" t="s">
        <v>1479</v>
      </c>
      <c r="D7426" s="648" t="s">
        <v>82</v>
      </c>
      <c r="E7426" s="648">
        <f>VLOOKUP(D7426,ID對照表!A:B,2,FALSE)</f>
        <v>57</v>
      </c>
      <c r="F7426" s="648">
        <f>VLOOKUP($A7426,PH!$A:$H,5,TRUE)</f>
        <v>7.41</v>
      </c>
      <c r="G7426" s="648">
        <f>VLOOKUP($A7426,PH!$A:$H,6,TRUE)</f>
        <v>31.7</v>
      </c>
      <c r="H7426" s="648">
        <f>VLOOKUP($A7426,PH!$A:$H,7,TRUE)</f>
        <v>30.61</v>
      </c>
      <c r="I7426" s="648">
        <f>VLOOKUP($A7426,PH!$A:$H,8,TRUE)</f>
        <v>73.52</v>
      </c>
    </row>
    <row r="7427" spans="1:9" x14ac:dyDescent="0.25">
      <c r="A7427" s="648" t="str">
        <f t="shared" si="116"/>
        <v>2017/06/27-23:04:16</v>
      </c>
      <c r="B7427" s="4">
        <v>42913</v>
      </c>
      <c r="C7427" s="650" t="s">
        <v>1480</v>
      </c>
      <c r="D7427" s="648" t="s">
        <v>82</v>
      </c>
      <c r="E7427" s="648">
        <f>VLOOKUP(D7427,ID對照表!A:B,2,FALSE)</f>
        <v>57</v>
      </c>
      <c r="F7427" s="648">
        <f>VLOOKUP($A7427,PH!$A:$H,5,TRUE)</f>
        <v>7.41</v>
      </c>
      <c r="G7427" s="648">
        <f>VLOOKUP($A7427,PH!$A:$H,6,TRUE)</f>
        <v>31.7</v>
      </c>
      <c r="H7427" s="648">
        <f>VLOOKUP($A7427,PH!$A:$H,7,TRUE)</f>
        <v>30.61</v>
      </c>
      <c r="I7427" s="648">
        <f>VLOOKUP($A7427,PH!$A:$H,8,TRUE)</f>
        <v>73.52</v>
      </c>
    </row>
    <row r="7428" spans="1:9" x14ac:dyDescent="0.25">
      <c r="A7428" s="648" t="str">
        <f t="shared" si="116"/>
        <v>2017/06/27-23:05:48</v>
      </c>
      <c r="B7428" s="4">
        <v>42913</v>
      </c>
      <c r="C7428" s="650" t="s">
        <v>1481</v>
      </c>
      <c r="D7428" s="648" t="s">
        <v>152</v>
      </c>
      <c r="E7428" s="648">
        <f>VLOOKUP(D7428,ID對照表!A:B,2,FALSE)</f>
        <v>72</v>
      </c>
      <c r="F7428" s="648">
        <f>VLOOKUP($A7428,PH!$A:$H,5,TRUE)</f>
        <v>7.41</v>
      </c>
      <c r="G7428" s="648">
        <f>VLOOKUP($A7428,PH!$A:$H,6,TRUE)</f>
        <v>31.6</v>
      </c>
      <c r="H7428" s="648">
        <f>VLOOKUP($A7428,PH!$A:$H,7,TRUE)</f>
        <v>30.58</v>
      </c>
      <c r="I7428" s="648">
        <f>VLOOKUP($A7428,PH!$A:$H,8,TRUE)</f>
        <v>73.91</v>
      </c>
    </row>
    <row r="7429" spans="1:9" x14ac:dyDescent="0.25">
      <c r="A7429" s="648" t="str">
        <f t="shared" si="116"/>
        <v>2017/06/27-23:05:51</v>
      </c>
      <c r="B7429" s="4">
        <v>42913</v>
      </c>
      <c r="C7429" s="650" t="s">
        <v>1482</v>
      </c>
      <c r="D7429" s="648" t="s">
        <v>152</v>
      </c>
      <c r="E7429" s="648">
        <f>VLOOKUP(D7429,ID對照表!A:B,2,FALSE)</f>
        <v>72</v>
      </c>
      <c r="F7429" s="648">
        <f>VLOOKUP($A7429,PH!$A:$H,5,TRUE)</f>
        <v>7.41</v>
      </c>
      <c r="G7429" s="648">
        <f>VLOOKUP($A7429,PH!$A:$H,6,TRUE)</f>
        <v>31.6</v>
      </c>
      <c r="H7429" s="648">
        <f>VLOOKUP($A7429,PH!$A:$H,7,TRUE)</f>
        <v>30.58</v>
      </c>
      <c r="I7429" s="648">
        <f>VLOOKUP($A7429,PH!$A:$H,8,TRUE)</f>
        <v>73.91</v>
      </c>
    </row>
    <row r="7430" spans="1:9" x14ac:dyDescent="0.25">
      <c r="A7430" s="648" t="str">
        <f t="shared" si="116"/>
        <v>2017/06/27-23:09:22</v>
      </c>
      <c r="B7430" s="4">
        <v>42913</v>
      </c>
      <c r="C7430" s="650" t="s">
        <v>1483</v>
      </c>
      <c r="D7430" s="648" t="s">
        <v>181</v>
      </c>
      <c r="E7430" s="648">
        <f>VLOOKUP(D7430,ID對照表!A:B,2,FALSE)</f>
        <v>58</v>
      </c>
      <c r="F7430" s="648">
        <f>VLOOKUP($A7430,PH!$A:$H,5,TRUE)</f>
        <v>7.41</v>
      </c>
      <c r="G7430" s="648">
        <f>VLOOKUP($A7430,PH!$A:$H,6,TRUE)</f>
        <v>31.6</v>
      </c>
      <c r="H7430" s="648">
        <f>VLOOKUP($A7430,PH!$A:$H,7,TRUE)</f>
        <v>30.58</v>
      </c>
      <c r="I7430" s="648">
        <f>VLOOKUP($A7430,PH!$A:$H,8,TRUE)</f>
        <v>73.91</v>
      </c>
    </row>
    <row r="7431" spans="1:9" x14ac:dyDescent="0.25">
      <c r="A7431" s="648" t="str">
        <f t="shared" si="116"/>
        <v>2017/06/27-23:17:02</v>
      </c>
      <c r="B7431" s="4">
        <v>42913</v>
      </c>
      <c r="C7431" s="650" t="s">
        <v>1484</v>
      </c>
      <c r="D7431" s="648" t="s">
        <v>74</v>
      </c>
      <c r="E7431" s="648">
        <f>VLOOKUP(D7431,ID對照表!A:B,2,FALSE)</f>
        <v>49</v>
      </c>
      <c r="F7431" s="648">
        <f>VLOOKUP($A7431,PH!$A:$H,5,TRUE)</f>
        <v>7.43</v>
      </c>
      <c r="G7431" s="648">
        <f>VLOOKUP($A7431,PH!$A:$H,6,TRUE)</f>
        <v>31.6</v>
      </c>
      <c r="H7431" s="648">
        <f>VLOOKUP($A7431,PH!$A:$H,7,TRUE)</f>
        <v>30.61</v>
      </c>
      <c r="I7431" s="648">
        <f>VLOOKUP($A7431,PH!$A:$H,8,TRUE)</f>
        <v>73.5</v>
      </c>
    </row>
    <row r="7432" spans="1:9" x14ac:dyDescent="0.25">
      <c r="A7432" s="648" t="str">
        <f t="shared" si="116"/>
        <v>2017/06/27-23:20:20</v>
      </c>
      <c r="B7432" s="4">
        <v>42913</v>
      </c>
      <c r="C7432" s="650" t="s">
        <v>1485</v>
      </c>
      <c r="D7432" s="648" t="s">
        <v>74</v>
      </c>
      <c r="E7432" s="648">
        <f>VLOOKUP(D7432,ID對照表!A:B,2,FALSE)</f>
        <v>49</v>
      </c>
      <c r="F7432" s="648">
        <f>VLOOKUP($A7432,PH!$A:$H,5,TRUE)</f>
        <v>7.43</v>
      </c>
      <c r="G7432" s="648">
        <f>VLOOKUP($A7432,PH!$A:$H,6,TRUE)</f>
        <v>31.6</v>
      </c>
      <c r="H7432" s="648">
        <f>VLOOKUP($A7432,PH!$A:$H,7,TRUE)</f>
        <v>30.61</v>
      </c>
      <c r="I7432" s="648">
        <f>VLOOKUP($A7432,PH!$A:$H,8,TRUE)</f>
        <v>73.5</v>
      </c>
    </row>
    <row r="7433" spans="1:9" x14ac:dyDescent="0.25">
      <c r="A7433" s="648" t="str">
        <f t="shared" si="116"/>
        <v>2017/06/27-23:24:03</v>
      </c>
      <c r="B7433" s="4">
        <v>42913</v>
      </c>
      <c r="C7433" s="650" t="s">
        <v>1486</v>
      </c>
      <c r="D7433" s="648" t="s">
        <v>4</v>
      </c>
      <c r="E7433" s="648">
        <f>VLOOKUP(D7433,ID對照表!A:B,2,FALSE)</f>
        <v>6</v>
      </c>
      <c r="F7433" s="648">
        <f>VLOOKUP($A7433,PH!$A:$H,5,TRUE)</f>
        <v>7.43</v>
      </c>
      <c r="G7433" s="648">
        <f>VLOOKUP($A7433,PH!$A:$H,6,TRUE)</f>
        <v>31.6</v>
      </c>
      <c r="H7433" s="648">
        <f>VLOOKUP($A7433,PH!$A:$H,7,TRUE)</f>
        <v>30.61</v>
      </c>
      <c r="I7433" s="648">
        <f>VLOOKUP($A7433,PH!$A:$H,8,TRUE)</f>
        <v>73.5</v>
      </c>
    </row>
    <row r="7434" spans="1:9" x14ac:dyDescent="0.25">
      <c r="A7434" s="648" t="str">
        <f t="shared" si="116"/>
        <v>2017/06/27-23:28:27</v>
      </c>
      <c r="B7434" s="4">
        <v>42913</v>
      </c>
      <c r="C7434" s="650" t="s">
        <v>1487</v>
      </c>
      <c r="D7434" s="648" t="s">
        <v>152</v>
      </c>
      <c r="E7434" s="648">
        <f>VLOOKUP(D7434,ID對照表!A:B,2,FALSE)</f>
        <v>72</v>
      </c>
      <c r="F7434" s="648">
        <f>VLOOKUP($A7434,PH!$A:$H,5,TRUE)</f>
        <v>7.42</v>
      </c>
      <c r="G7434" s="648">
        <f>VLOOKUP($A7434,PH!$A:$H,6,TRUE)</f>
        <v>31.5</v>
      </c>
      <c r="H7434" s="648">
        <f>VLOOKUP($A7434,PH!$A:$H,7,TRUE)</f>
        <v>30.63</v>
      </c>
      <c r="I7434" s="648">
        <f>VLOOKUP($A7434,PH!$A:$H,8,TRUE)</f>
        <v>73.61</v>
      </c>
    </row>
    <row r="7435" spans="1:9" x14ac:dyDescent="0.25">
      <c r="A7435" s="648" t="str">
        <f t="shared" si="116"/>
        <v>2017/06/27-23:29:28</v>
      </c>
      <c r="B7435" s="4">
        <v>42913</v>
      </c>
      <c r="C7435" s="650" t="s">
        <v>1488</v>
      </c>
      <c r="D7435" s="648" t="s">
        <v>152</v>
      </c>
      <c r="E7435" s="648">
        <f>VLOOKUP(D7435,ID對照表!A:B,2,FALSE)</f>
        <v>72</v>
      </c>
      <c r="F7435" s="648">
        <f>VLOOKUP($A7435,PH!$A:$H,5,TRUE)</f>
        <v>7.42</v>
      </c>
      <c r="G7435" s="648">
        <f>VLOOKUP($A7435,PH!$A:$H,6,TRUE)</f>
        <v>31.5</v>
      </c>
      <c r="H7435" s="648">
        <f>VLOOKUP($A7435,PH!$A:$H,7,TRUE)</f>
        <v>30.63</v>
      </c>
      <c r="I7435" s="648">
        <f>VLOOKUP($A7435,PH!$A:$H,8,TRUE)</f>
        <v>73.61</v>
      </c>
    </row>
    <row r="7436" spans="1:9" x14ac:dyDescent="0.25">
      <c r="A7436" s="648" t="str">
        <f t="shared" si="116"/>
        <v>2017/06/27-23:29:30</v>
      </c>
      <c r="B7436" s="4">
        <v>42913</v>
      </c>
      <c r="C7436" s="650" t="s">
        <v>1489</v>
      </c>
      <c r="D7436" s="648" t="s">
        <v>152</v>
      </c>
      <c r="E7436" s="648">
        <f>VLOOKUP(D7436,ID對照表!A:B,2,FALSE)</f>
        <v>72</v>
      </c>
      <c r="F7436" s="648">
        <f>VLOOKUP($A7436,PH!$A:$H,5,TRUE)</f>
        <v>7.42</v>
      </c>
      <c r="G7436" s="648">
        <f>VLOOKUP($A7436,PH!$A:$H,6,TRUE)</f>
        <v>31.5</v>
      </c>
      <c r="H7436" s="648">
        <f>VLOOKUP($A7436,PH!$A:$H,7,TRUE)</f>
        <v>30.63</v>
      </c>
      <c r="I7436" s="648">
        <f>VLOOKUP($A7436,PH!$A:$H,8,TRUE)</f>
        <v>73.61</v>
      </c>
    </row>
    <row r="7437" spans="1:9" x14ac:dyDescent="0.25">
      <c r="A7437" s="648" t="str">
        <f t="shared" si="116"/>
        <v>2017/06/27-23:29:34</v>
      </c>
      <c r="B7437" s="4">
        <v>42913</v>
      </c>
      <c r="C7437" s="650" t="s">
        <v>1490</v>
      </c>
      <c r="D7437" s="648" t="s">
        <v>152</v>
      </c>
      <c r="E7437" s="648">
        <f>VLOOKUP(D7437,ID對照表!A:B,2,FALSE)</f>
        <v>72</v>
      </c>
      <c r="F7437" s="648">
        <f>VLOOKUP($A7437,PH!$A:$H,5,TRUE)</f>
        <v>7.42</v>
      </c>
      <c r="G7437" s="648">
        <f>VLOOKUP($A7437,PH!$A:$H,6,TRUE)</f>
        <v>31.5</v>
      </c>
      <c r="H7437" s="648">
        <f>VLOOKUP($A7437,PH!$A:$H,7,TRUE)</f>
        <v>30.63</v>
      </c>
      <c r="I7437" s="648">
        <f>VLOOKUP($A7437,PH!$A:$H,8,TRUE)</f>
        <v>73.61</v>
      </c>
    </row>
    <row r="7438" spans="1:9" x14ac:dyDescent="0.25">
      <c r="A7438" s="648" t="str">
        <f t="shared" si="116"/>
        <v>2017/06/27-23:30:41</v>
      </c>
      <c r="B7438" s="4">
        <v>42913</v>
      </c>
      <c r="C7438" s="650" t="s">
        <v>1491</v>
      </c>
      <c r="D7438" s="648" t="s">
        <v>71</v>
      </c>
      <c r="E7438" s="648">
        <f>VLOOKUP(D7438,ID對照表!A:B,2,FALSE)</f>
        <v>47</v>
      </c>
      <c r="F7438" s="648">
        <f>VLOOKUP($A7438,PH!$A:$H,5,TRUE)</f>
        <v>7.42</v>
      </c>
      <c r="G7438" s="648">
        <f>VLOOKUP($A7438,PH!$A:$H,6,TRUE)</f>
        <v>31.5</v>
      </c>
      <c r="H7438" s="648">
        <f>VLOOKUP($A7438,PH!$A:$H,7,TRUE)</f>
        <v>30.63</v>
      </c>
      <c r="I7438" s="648">
        <f>VLOOKUP($A7438,PH!$A:$H,8,TRUE)</f>
        <v>73.61</v>
      </c>
    </row>
    <row r="7439" spans="1:9" x14ac:dyDescent="0.25">
      <c r="A7439" s="648" t="str">
        <f t="shared" si="116"/>
        <v>2017/06/27-23:31:42</v>
      </c>
      <c r="B7439" s="4">
        <v>42913</v>
      </c>
      <c r="C7439" s="650" t="s">
        <v>1492</v>
      </c>
      <c r="D7439" s="648" t="s">
        <v>71</v>
      </c>
      <c r="E7439" s="648">
        <f>VLOOKUP(D7439,ID對照表!A:B,2,FALSE)</f>
        <v>47</v>
      </c>
      <c r="F7439" s="648">
        <f>VLOOKUP($A7439,PH!$A:$H,5,TRUE)</f>
        <v>7.42</v>
      </c>
      <c r="G7439" s="648">
        <f>VLOOKUP($A7439,PH!$A:$H,6,TRUE)</f>
        <v>31.5</v>
      </c>
      <c r="H7439" s="648">
        <f>VLOOKUP($A7439,PH!$A:$H,7,TRUE)</f>
        <v>30.63</v>
      </c>
      <c r="I7439" s="648">
        <f>VLOOKUP($A7439,PH!$A:$H,8,TRUE)</f>
        <v>73.61</v>
      </c>
    </row>
    <row r="7440" spans="1:9" x14ac:dyDescent="0.25">
      <c r="A7440" s="648" t="str">
        <f t="shared" si="116"/>
        <v>2017/06/28-00:03:35</v>
      </c>
      <c r="B7440" s="4">
        <v>42914</v>
      </c>
      <c r="C7440" s="650" t="s">
        <v>1493</v>
      </c>
      <c r="D7440" s="648" t="s">
        <v>33</v>
      </c>
      <c r="E7440" s="648">
        <f>VLOOKUP(D7440,ID對照表!A:B,2,FALSE)</f>
        <v>13</v>
      </c>
      <c r="F7440" s="648">
        <f>VLOOKUP($A7440,PH!$A:$H,5,TRUE)</f>
        <v>7.39</v>
      </c>
      <c r="G7440" s="648">
        <f>VLOOKUP($A7440,PH!$A:$H,6,TRUE)</f>
        <v>31.4</v>
      </c>
      <c r="H7440" s="648">
        <f>VLOOKUP($A7440,PH!$A:$H,7,TRUE)</f>
        <v>30.69</v>
      </c>
      <c r="I7440" s="648">
        <f>VLOOKUP($A7440,PH!$A:$H,8,TRUE)</f>
        <v>73.91</v>
      </c>
    </row>
    <row r="7441" spans="1:9" x14ac:dyDescent="0.25">
      <c r="A7441" s="648" t="str">
        <f t="shared" si="116"/>
        <v>2017/06/28-00:03:36</v>
      </c>
      <c r="B7441" s="4">
        <v>42914</v>
      </c>
      <c r="C7441" s="650" t="s">
        <v>1494</v>
      </c>
      <c r="D7441" s="648" t="s">
        <v>33</v>
      </c>
      <c r="E7441" s="648">
        <f>VLOOKUP(D7441,ID對照表!A:B,2,FALSE)</f>
        <v>13</v>
      </c>
      <c r="F7441" s="648">
        <f>VLOOKUP($A7441,PH!$A:$H,5,TRUE)</f>
        <v>7.39</v>
      </c>
      <c r="G7441" s="648">
        <f>VLOOKUP($A7441,PH!$A:$H,6,TRUE)</f>
        <v>31.4</v>
      </c>
      <c r="H7441" s="648">
        <f>VLOOKUP($A7441,PH!$A:$H,7,TRUE)</f>
        <v>30.69</v>
      </c>
      <c r="I7441" s="648">
        <f>VLOOKUP($A7441,PH!$A:$H,8,TRUE)</f>
        <v>73.91</v>
      </c>
    </row>
    <row r="7442" spans="1:9" x14ac:dyDescent="0.25">
      <c r="A7442" s="648" t="str">
        <f t="shared" si="116"/>
        <v>2017/06/28-00:05:49</v>
      </c>
      <c r="B7442" s="4">
        <v>42914</v>
      </c>
      <c r="C7442" s="650" t="s">
        <v>1495</v>
      </c>
      <c r="D7442" s="648" t="s">
        <v>33</v>
      </c>
      <c r="E7442" s="648">
        <f>VLOOKUP(D7442,ID對照表!A:B,2,FALSE)</f>
        <v>13</v>
      </c>
      <c r="F7442" s="648">
        <f>VLOOKUP($A7442,PH!$A:$H,5,TRUE)</f>
        <v>7.38</v>
      </c>
      <c r="G7442" s="648">
        <f>VLOOKUP($A7442,PH!$A:$H,6,TRUE)</f>
        <v>31.4</v>
      </c>
      <c r="H7442" s="648">
        <f>VLOOKUP($A7442,PH!$A:$H,7,TRUE)</f>
        <v>30.61</v>
      </c>
      <c r="I7442" s="648">
        <f>VLOOKUP($A7442,PH!$A:$H,8,TRUE)</f>
        <v>73.87</v>
      </c>
    </row>
    <row r="7443" spans="1:9" x14ac:dyDescent="0.25">
      <c r="A7443" s="648" t="str">
        <f t="shared" si="116"/>
        <v>2017/06/28-00:05:54</v>
      </c>
      <c r="B7443" s="4">
        <v>42914</v>
      </c>
      <c r="C7443" s="650" t="s">
        <v>1496</v>
      </c>
      <c r="D7443" s="648" t="s">
        <v>33</v>
      </c>
      <c r="E7443" s="648">
        <f>VLOOKUP(D7443,ID對照表!A:B,2,FALSE)</f>
        <v>13</v>
      </c>
      <c r="F7443" s="648">
        <f>VLOOKUP($A7443,PH!$A:$H,5,TRUE)</f>
        <v>7.38</v>
      </c>
      <c r="G7443" s="648">
        <f>VLOOKUP($A7443,PH!$A:$H,6,TRUE)</f>
        <v>31.4</v>
      </c>
      <c r="H7443" s="648">
        <f>VLOOKUP($A7443,PH!$A:$H,7,TRUE)</f>
        <v>30.61</v>
      </c>
      <c r="I7443" s="648">
        <f>VLOOKUP($A7443,PH!$A:$H,8,TRUE)</f>
        <v>73.87</v>
      </c>
    </row>
    <row r="7444" spans="1:9" x14ac:dyDescent="0.25">
      <c r="A7444" s="648" t="str">
        <f t="shared" si="116"/>
        <v>2017/06/28-00:06:33</v>
      </c>
      <c r="B7444" s="4">
        <v>42914</v>
      </c>
      <c r="C7444" s="650" t="s">
        <v>1497</v>
      </c>
      <c r="D7444" s="648" t="s">
        <v>33</v>
      </c>
      <c r="E7444" s="648">
        <f>VLOOKUP(D7444,ID對照表!A:B,2,FALSE)</f>
        <v>13</v>
      </c>
      <c r="F7444" s="648">
        <f>VLOOKUP($A7444,PH!$A:$H,5,TRUE)</f>
        <v>7.38</v>
      </c>
      <c r="G7444" s="648">
        <f>VLOOKUP($A7444,PH!$A:$H,6,TRUE)</f>
        <v>31.4</v>
      </c>
      <c r="H7444" s="648">
        <f>VLOOKUP($A7444,PH!$A:$H,7,TRUE)</f>
        <v>30.61</v>
      </c>
      <c r="I7444" s="648">
        <f>VLOOKUP($A7444,PH!$A:$H,8,TRUE)</f>
        <v>73.87</v>
      </c>
    </row>
    <row r="7445" spans="1:9" x14ac:dyDescent="0.25">
      <c r="A7445" s="648" t="str">
        <f t="shared" si="116"/>
        <v>2017/06/28-00:06:37</v>
      </c>
      <c r="B7445" s="4">
        <v>42914</v>
      </c>
      <c r="C7445" s="650" t="s">
        <v>1498</v>
      </c>
      <c r="D7445" s="648" t="s">
        <v>33</v>
      </c>
      <c r="E7445" s="648">
        <f>VLOOKUP(D7445,ID對照表!A:B,2,FALSE)</f>
        <v>13</v>
      </c>
      <c r="F7445" s="648">
        <f>VLOOKUP($A7445,PH!$A:$H,5,TRUE)</f>
        <v>7.38</v>
      </c>
      <c r="G7445" s="648">
        <f>VLOOKUP($A7445,PH!$A:$H,6,TRUE)</f>
        <v>31.4</v>
      </c>
      <c r="H7445" s="648">
        <f>VLOOKUP($A7445,PH!$A:$H,7,TRUE)</f>
        <v>30.61</v>
      </c>
      <c r="I7445" s="648">
        <f>VLOOKUP($A7445,PH!$A:$H,8,TRUE)</f>
        <v>73.87</v>
      </c>
    </row>
    <row r="7446" spans="1:9" x14ac:dyDescent="0.25">
      <c r="A7446" s="648" t="str">
        <f t="shared" si="116"/>
        <v>2017/06/28-00:08:36</v>
      </c>
      <c r="B7446" s="4">
        <v>42914</v>
      </c>
      <c r="C7446" s="650" t="s">
        <v>1499</v>
      </c>
      <c r="D7446" s="648" t="s">
        <v>33</v>
      </c>
      <c r="E7446" s="648">
        <f>VLOOKUP(D7446,ID對照表!A:B,2,FALSE)</f>
        <v>13</v>
      </c>
      <c r="F7446" s="648">
        <f>VLOOKUP($A7446,PH!$A:$H,5,TRUE)</f>
        <v>7.38</v>
      </c>
      <c r="G7446" s="648">
        <f>VLOOKUP($A7446,PH!$A:$H,6,TRUE)</f>
        <v>31.4</v>
      </c>
      <c r="H7446" s="648">
        <f>VLOOKUP($A7446,PH!$A:$H,7,TRUE)</f>
        <v>30.61</v>
      </c>
      <c r="I7446" s="648">
        <f>VLOOKUP($A7446,PH!$A:$H,8,TRUE)</f>
        <v>73.87</v>
      </c>
    </row>
    <row r="7447" spans="1:9" x14ac:dyDescent="0.25">
      <c r="A7447" s="648" t="str">
        <f t="shared" si="116"/>
        <v>2017/06/28-00:08:47</v>
      </c>
      <c r="B7447" s="4">
        <v>42914</v>
      </c>
      <c r="C7447" s="650" t="s">
        <v>1500</v>
      </c>
      <c r="D7447" s="648" t="s">
        <v>33</v>
      </c>
      <c r="E7447" s="648">
        <f>VLOOKUP(D7447,ID對照表!A:B,2,FALSE)</f>
        <v>13</v>
      </c>
      <c r="F7447" s="648">
        <f>VLOOKUP($A7447,PH!$A:$H,5,TRUE)</f>
        <v>7.38</v>
      </c>
      <c r="G7447" s="648">
        <f>VLOOKUP($A7447,PH!$A:$H,6,TRUE)</f>
        <v>31.4</v>
      </c>
      <c r="H7447" s="648">
        <f>VLOOKUP($A7447,PH!$A:$H,7,TRUE)</f>
        <v>30.61</v>
      </c>
      <c r="I7447" s="648">
        <f>VLOOKUP($A7447,PH!$A:$H,8,TRUE)</f>
        <v>73.87</v>
      </c>
    </row>
    <row r="7448" spans="1:9" x14ac:dyDescent="0.25">
      <c r="A7448" s="648" t="str">
        <f t="shared" si="116"/>
        <v>2017/06/28-00:09:03</v>
      </c>
      <c r="B7448" s="4">
        <v>42914</v>
      </c>
      <c r="C7448" s="650" t="s">
        <v>1501</v>
      </c>
      <c r="D7448" s="648" t="s">
        <v>33</v>
      </c>
      <c r="E7448" s="648">
        <f>VLOOKUP(D7448,ID對照表!A:B,2,FALSE)</f>
        <v>13</v>
      </c>
      <c r="F7448" s="648">
        <f>VLOOKUP($A7448,PH!$A:$H,5,TRUE)</f>
        <v>7.38</v>
      </c>
      <c r="G7448" s="648">
        <f>VLOOKUP($A7448,PH!$A:$H,6,TRUE)</f>
        <v>31.4</v>
      </c>
      <c r="H7448" s="648">
        <f>VLOOKUP($A7448,PH!$A:$H,7,TRUE)</f>
        <v>30.61</v>
      </c>
      <c r="I7448" s="648">
        <f>VLOOKUP($A7448,PH!$A:$H,8,TRUE)</f>
        <v>73.87</v>
      </c>
    </row>
    <row r="7449" spans="1:9" x14ac:dyDescent="0.25">
      <c r="A7449" s="648" t="str">
        <f t="shared" si="116"/>
        <v>2017/06/28-00:09:07</v>
      </c>
      <c r="B7449" s="4">
        <v>42914</v>
      </c>
      <c r="C7449" s="650" t="s">
        <v>1502</v>
      </c>
      <c r="D7449" s="648" t="s">
        <v>33</v>
      </c>
      <c r="E7449" s="648">
        <f>VLOOKUP(D7449,ID對照表!A:B,2,FALSE)</f>
        <v>13</v>
      </c>
      <c r="F7449" s="648">
        <f>VLOOKUP($A7449,PH!$A:$H,5,TRUE)</f>
        <v>7.38</v>
      </c>
      <c r="G7449" s="648">
        <f>VLOOKUP($A7449,PH!$A:$H,6,TRUE)</f>
        <v>31.4</v>
      </c>
      <c r="H7449" s="648">
        <f>VLOOKUP($A7449,PH!$A:$H,7,TRUE)</f>
        <v>30.61</v>
      </c>
      <c r="I7449" s="648">
        <f>VLOOKUP($A7449,PH!$A:$H,8,TRUE)</f>
        <v>73.87</v>
      </c>
    </row>
    <row r="7450" spans="1:9" x14ac:dyDescent="0.25">
      <c r="A7450" s="648" t="str">
        <f t="shared" si="116"/>
        <v>2017/06/28-00:17:18</v>
      </c>
      <c r="B7450" s="4">
        <v>42914</v>
      </c>
      <c r="C7450" s="650" t="s">
        <v>1503</v>
      </c>
      <c r="D7450" s="648" t="s">
        <v>152</v>
      </c>
      <c r="E7450" s="648">
        <f>VLOOKUP(D7450,ID對照表!A:B,2,FALSE)</f>
        <v>72</v>
      </c>
      <c r="F7450" s="648">
        <f>VLOOKUP($A7450,PH!$A:$H,5,TRUE)</f>
        <v>7.32</v>
      </c>
      <c r="G7450" s="648">
        <f>VLOOKUP($A7450,PH!$A:$H,6,TRUE)</f>
        <v>31.3</v>
      </c>
      <c r="H7450" s="648">
        <f>VLOOKUP($A7450,PH!$A:$H,7,TRUE)</f>
        <v>30.55</v>
      </c>
      <c r="I7450" s="648">
        <f>VLOOKUP($A7450,PH!$A:$H,8,TRUE)</f>
        <v>73.69</v>
      </c>
    </row>
    <row r="7451" spans="1:9" x14ac:dyDescent="0.25">
      <c r="A7451" s="648" t="str">
        <f t="shared" si="116"/>
        <v>2017/06/28-01:41:12</v>
      </c>
      <c r="B7451" s="4">
        <v>42914</v>
      </c>
      <c r="C7451" s="650" t="s">
        <v>1504</v>
      </c>
      <c r="D7451" s="648" t="s">
        <v>152</v>
      </c>
      <c r="E7451" s="648">
        <f>VLOOKUP(D7451,ID對照表!A:B,2,FALSE)</f>
        <v>72</v>
      </c>
      <c r="F7451" s="648">
        <f>VLOOKUP($A7451,PH!$A:$H,5,TRUE)</f>
        <v>7.38</v>
      </c>
      <c r="G7451" s="648">
        <f>VLOOKUP($A7451,PH!$A:$H,6,TRUE)</f>
        <v>30.9</v>
      </c>
      <c r="H7451" s="648">
        <f>VLOOKUP($A7451,PH!$A:$H,7,TRUE)</f>
        <v>30.45</v>
      </c>
      <c r="I7451" s="648">
        <f>VLOOKUP($A7451,PH!$A:$H,8,TRUE)</f>
        <v>74.680000000000007</v>
      </c>
    </row>
    <row r="7452" spans="1:9" x14ac:dyDescent="0.25">
      <c r="A7452" s="648" t="str">
        <f t="shared" si="116"/>
        <v>2017/06/28-01:42:22</v>
      </c>
      <c r="B7452" s="4">
        <v>42914</v>
      </c>
      <c r="C7452" s="650" t="s">
        <v>1505</v>
      </c>
      <c r="D7452" s="648" t="s">
        <v>152</v>
      </c>
      <c r="E7452" s="648">
        <f>VLOOKUP(D7452,ID對照表!A:B,2,FALSE)</f>
        <v>72</v>
      </c>
      <c r="F7452" s="648">
        <f>VLOOKUP($A7452,PH!$A:$H,5,TRUE)</f>
        <v>7.38</v>
      </c>
      <c r="G7452" s="648">
        <f>VLOOKUP($A7452,PH!$A:$H,6,TRUE)</f>
        <v>30.9</v>
      </c>
      <c r="H7452" s="648">
        <f>VLOOKUP($A7452,PH!$A:$H,7,TRUE)</f>
        <v>30.45</v>
      </c>
      <c r="I7452" s="648">
        <f>VLOOKUP($A7452,PH!$A:$H,8,TRUE)</f>
        <v>74.680000000000007</v>
      </c>
    </row>
    <row r="7453" spans="1:9" x14ac:dyDescent="0.25">
      <c r="A7453" s="648" t="str">
        <f t="shared" si="116"/>
        <v>2017/06/28-01:42:24</v>
      </c>
      <c r="B7453" s="4">
        <v>42914</v>
      </c>
      <c r="C7453" s="650" t="s">
        <v>1506</v>
      </c>
      <c r="D7453" s="648" t="s">
        <v>152</v>
      </c>
      <c r="E7453" s="648">
        <f>VLOOKUP(D7453,ID對照表!A:B,2,FALSE)</f>
        <v>72</v>
      </c>
      <c r="F7453" s="648">
        <f>VLOOKUP($A7453,PH!$A:$H,5,TRUE)</f>
        <v>7.38</v>
      </c>
      <c r="G7453" s="648">
        <f>VLOOKUP($A7453,PH!$A:$H,6,TRUE)</f>
        <v>30.9</v>
      </c>
      <c r="H7453" s="648">
        <f>VLOOKUP($A7453,PH!$A:$H,7,TRUE)</f>
        <v>30.45</v>
      </c>
      <c r="I7453" s="648">
        <f>VLOOKUP($A7453,PH!$A:$H,8,TRUE)</f>
        <v>74.680000000000007</v>
      </c>
    </row>
    <row r="7454" spans="1:9" x14ac:dyDescent="0.25">
      <c r="A7454" s="648" t="str">
        <f t="shared" si="116"/>
        <v>2017/06/28-01:49:28</v>
      </c>
      <c r="B7454" s="4">
        <v>42914</v>
      </c>
      <c r="C7454" s="650" t="s">
        <v>1507</v>
      </c>
      <c r="D7454" s="648" t="s">
        <v>74</v>
      </c>
      <c r="E7454" s="648">
        <f>VLOOKUP(D7454,ID對照表!A:B,2,FALSE)</f>
        <v>49</v>
      </c>
      <c r="F7454" s="648">
        <f>VLOOKUP($A7454,PH!$A:$H,5,TRUE)</f>
        <v>7.36</v>
      </c>
      <c r="G7454" s="648">
        <f>VLOOKUP($A7454,PH!$A:$H,6,TRUE)</f>
        <v>30.9</v>
      </c>
      <c r="H7454" s="648">
        <f>VLOOKUP($A7454,PH!$A:$H,7,TRUE)</f>
        <v>30.41</v>
      </c>
      <c r="I7454" s="648">
        <f>VLOOKUP($A7454,PH!$A:$H,8,TRUE)</f>
        <v>74.83</v>
      </c>
    </row>
    <row r="7455" spans="1:9" x14ac:dyDescent="0.25">
      <c r="A7455" s="648" t="str">
        <f t="shared" si="116"/>
        <v>2017/06/28-01:50:52</v>
      </c>
      <c r="B7455" s="4">
        <v>42914</v>
      </c>
      <c r="C7455" s="650" t="s">
        <v>1508</v>
      </c>
      <c r="D7455" s="648" t="s">
        <v>152</v>
      </c>
      <c r="E7455" s="648">
        <f>VLOOKUP(D7455,ID對照表!A:B,2,FALSE)</f>
        <v>72</v>
      </c>
      <c r="F7455" s="648">
        <f>VLOOKUP($A7455,PH!$A:$H,5,TRUE)</f>
        <v>7.36</v>
      </c>
      <c r="G7455" s="648">
        <f>VLOOKUP($A7455,PH!$A:$H,6,TRUE)</f>
        <v>30.9</v>
      </c>
      <c r="H7455" s="648">
        <f>VLOOKUP($A7455,PH!$A:$H,7,TRUE)</f>
        <v>30.41</v>
      </c>
      <c r="I7455" s="648">
        <f>VLOOKUP($A7455,PH!$A:$H,8,TRUE)</f>
        <v>74.83</v>
      </c>
    </row>
    <row r="7456" spans="1:9" x14ac:dyDescent="0.25">
      <c r="A7456" s="648" t="str">
        <f t="shared" si="116"/>
        <v>2017/06/28-01:53:23</v>
      </c>
      <c r="B7456" s="4">
        <v>42914</v>
      </c>
      <c r="C7456" s="650" t="s">
        <v>1509</v>
      </c>
      <c r="D7456" s="648" t="s">
        <v>74</v>
      </c>
      <c r="E7456" s="648">
        <f>VLOOKUP(D7456,ID對照表!A:B,2,FALSE)</f>
        <v>49</v>
      </c>
      <c r="F7456" s="648">
        <f>VLOOKUP($A7456,PH!$A:$H,5,TRUE)</f>
        <v>7.36</v>
      </c>
      <c r="G7456" s="648">
        <f>VLOOKUP($A7456,PH!$A:$H,6,TRUE)</f>
        <v>30.9</v>
      </c>
      <c r="H7456" s="648">
        <f>VLOOKUP($A7456,PH!$A:$H,7,TRUE)</f>
        <v>30.41</v>
      </c>
      <c r="I7456" s="648">
        <f>VLOOKUP($A7456,PH!$A:$H,8,TRUE)</f>
        <v>74.83</v>
      </c>
    </row>
    <row r="7457" spans="1:9" x14ac:dyDescent="0.25">
      <c r="A7457" s="648" t="str">
        <f t="shared" si="116"/>
        <v>2017/06/28-02:40:47</v>
      </c>
      <c r="B7457" s="4">
        <v>42914</v>
      </c>
      <c r="C7457" s="650" t="s">
        <v>1510</v>
      </c>
      <c r="D7457" s="648" t="s">
        <v>82</v>
      </c>
      <c r="E7457" s="648">
        <f>VLOOKUP(D7457,ID對照表!A:B,2,FALSE)</f>
        <v>57</v>
      </c>
      <c r="F7457" s="648">
        <f>VLOOKUP($A7457,PH!$A:$H,5,TRUE)</f>
        <v>7.34</v>
      </c>
      <c r="G7457" s="648">
        <f>VLOOKUP($A7457,PH!$A:$H,6,TRUE)</f>
        <v>30.7</v>
      </c>
      <c r="H7457" s="648">
        <f>VLOOKUP($A7457,PH!$A:$H,7,TRUE)</f>
        <v>30.24</v>
      </c>
      <c r="I7457" s="648">
        <f>VLOOKUP($A7457,PH!$A:$H,8,TRUE)</f>
        <v>75.069999999999993</v>
      </c>
    </row>
    <row r="7458" spans="1:9" x14ac:dyDescent="0.25">
      <c r="A7458" s="648" t="str">
        <f t="shared" si="116"/>
        <v>2017/06/28-02:43:18</v>
      </c>
      <c r="B7458" s="4">
        <v>42914</v>
      </c>
      <c r="C7458" s="650" t="s">
        <v>1511</v>
      </c>
      <c r="D7458" s="648" t="s">
        <v>82</v>
      </c>
      <c r="E7458" s="648">
        <f>VLOOKUP(D7458,ID對照表!A:B,2,FALSE)</f>
        <v>57</v>
      </c>
      <c r="F7458" s="648">
        <f>VLOOKUP($A7458,PH!$A:$H,5,TRUE)</f>
        <v>7.34</v>
      </c>
      <c r="G7458" s="648">
        <f>VLOOKUP($A7458,PH!$A:$H,6,TRUE)</f>
        <v>30.7</v>
      </c>
      <c r="H7458" s="648">
        <f>VLOOKUP($A7458,PH!$A:$H,7,TRUE)</f>
        <v>30.24</v>
      </c>
      <c r="I7458" s="648">
        <f>VLOOKUP($A7458,PH!$A:$H,8,TRUE)</f>
        <v>75.069999999999993</v>
      </c>
    </row>
    <row r="7459" spans="1:9" x14ac:dyDescent="0.25">
      <c r="A7459" s="648" t="str">
        <f t="shared" si="116"/>
        <v>2017/06/28-19:03:46</v>
      </c>
      <c r="B7459" s="4">
        <v>42914</v>
      </c>
      <c r="C7459" s="650" t="s">
        <v>1512</v>
      </c>
      <c r="D7459" s="648" t="s">
        <v>1455</v>
      </c>
      <c r="E7459" s="648">
        <f>VLOOKUP(D7459,ID對照表!A:B,2,FALSE)</f>
        <v>101</v>
      </c>
      <c r="F7459" s="648">
        <f>VLOOKUP($A7459,PH!$A:$H,5,TRUE)</f>
        <v>7.77</v>
      </c>
      <c r="G7459" s="648">
        <f>VLOOKUP($A7459,PH!$A:$H,6,TRUE)</f>
        <v>33.299999999999997</v>
      </c>
      <c r="H7459" s="648">
        <f>VLOOKUP($A7459,PH!$A:$H,7,TRUE)</f>
        <v>32.14</v>
      </c>
      <c r="I7459" s="648">
        <f>VLOOKUP($A7459,PH!$A:$H,8,TRUE)</f>
        <v>65.87</v>
      </c>
    </row>
    <row r="7460" spans="1:9" x14ac:dyDescent="0.25">
      <c r="A7460" s="648" t="str">
        <f t="shared" si="116"/>
        <v>2017/06/28-19:04:00</v>
      </c>
      <c r="B7460" s="4">
        <v>42914</v>
      </c>
      <c r="C7460" s="650" t="s">
        <v>1513</v>
      </c>
      <c r="D7460" s="648" t="s">
        <v>1455</v>
      </c>
      <c r="E7460" s="648">
        <f>VLOOKUP(D7460,ID對照表!A:B,2,FALSE)</f>
        <v>101</v>
      </c>
      <c r="F7460" s="648">
        <f>VLOOKUP($A7460,PH!$A:$H,5,TRUE)</f>
        <v>7.77</v>
      </c>
      <c r="G7460" s="648">
        <f>VLOOKUP($A7460,PH!$A:$H,6,TRUE)</f>
        <v>33.299999999999997</v>
      </c>
      <c r="H7460" s="648">
        <f>VLOOKUP($A7460,PH!$A:$H,7,TRUE)</f>
        <v>32.14</v>
      </c>
      <c r="I7460" s="648">
        <f>VLOOKUP($A7460,PH!$A:$H,8,TRUE)</f>
        <v>65.87</v>
      </c>
    </row>
    <row r="7461" spans="1:9" x14ac:dyDescent="0.25">
      <c r="A7461" s="648" t="str">
        <f t="shared" si="116"/>
        <v>2017/06/28-19:04:04</v>
      </c>
      <c r="B7461" s="4">
        <v>42914</v>
      </c>
      <c r="C7461" s="650" t="s">
        <v>1514</v>
      </c>
      <c r="D7461" s="648" t="s">
        <v>1455</v>
      </c>
      <c r="E7461" s="648">
        <f>VLOOKUP(D7461,ID對照表!A:B,2,FALSE)</f>
        <v>101</v>
      </c>
      <c r="F7461" s="648">
        <f>VLOOKUP($A7461,PH!$A:$H,5,TRUE)</f>
        <v>7.77</v>
      </c>
      <c r="G7461" s="648">
        <f>VLOOKUP($A7461,PH!$A:$H,6,TRUE)</f>
        <v>33.299999999999997</v>
      </c>
      <c r="H7461" s="648">
        <f>VLOOKUP($A7461,PH!$A:$H,7,TRUE)</f>
        <v>32.14</v>
      </c>
      <c r="I7461" s="648">
        <f>VLOOKUP($A7461,PH!$A:$H,8,TRUE)</f>
        <v>65.87</v>
      </c>
    </row>
    <row r="7462" spans="1:9" x14ac:dyDescent="0.25">
      <c r="A7462" s="648" t="str">
        <f t="shared" si="116"/>
        <v>2017/06/28-19:04:17</v>
      </c>
      <c r="B7462" s="4">
        <v>42914</v>
      </c>
      <c r="C7462" s="650" t="s">
        <v>1515</v>
      </c>
      <c r="D7462" s="648" t="s">
        <v>1455</v>
      </c>
      <c r="E7462" s="648">
        <f>VLOOKUP(D7462,ID對照表!A:B,2,FALSE)</f>
        <v>101</v>
      </c>
      <c r="F7462" s="648">
        <f>VLOOKUP($A7462,PH!$A:$H,5,TRUE)</f>
        <v>7.77</v>
      </c>
      <c r="G7462" s="648">
        <f>VLOOKUP($A7462,PH!$A:$H,6,TRUE)</f>
        <v>33.299999999999997</v>
      </c>
      <c r="H7462" s="648">
        <f>VLOOKUP($A7462,PH!$A:$H,7,TRUE)</f>
        <v>32.14</v>
      </c>
      <c r="I7462" s="648">
        <f>VLOOKUP($A7462,PH!$A:$H,8,TRUE)</f>
        <v>65.87</v>
      </c>
    </row>
    <row r="7463" spans="1:9" x14ac:dyDescent="0.25">
      <c r="A7463" s="648" t="str">
        <f t="shared" si="116"/>
        <v>2017/06/28-19:09:45</v>
      </c>
      <c r="B7463" s="4">
        <v>42914</v>
      </c>
      <c r="C7463" s="650" t="s">
        <v>1516</v>
      </c>
      <c r="D7463" s="648" t="s">
        <v>152</v>
      </c>
      <c r="E7463" s="648">
        <f>VLOOKUP(D7463,ID對照表!A:B,2,FALSE)</f>
        <v>72</v>
      </c>
      <c r="F7463" s="648">
        <f>VLOOKUP($A7463,PH!$A:$H,5,TRUE)</f>
        <v>7.58</v>
      </c>
      <c r="G7463" s="648">
        <f>VLOOKUP($A7463,PH!$A:$H,6,TRUE)</f>
        <v>33.200000000000003</v>
      </c>
      <c r="H7463" s="648">
        <f>VLOOKUP($A7463,PH!$A:$H,7,TRUE)</f>
        <v>32.01</v>
      </c>
      <c r="I7463" s="648">
        <f>VLOOKUP($A7463,PH!$A:$H,8,TRUE)</f>
        <v>65.319999999999993</v>
      </c>
    </row>
    <row r="7464" spans="1:9" x14ac:dyDescent="0.25">
      <c r="A7464" s="648" t="str">
        <f t="shared" si="116"/>
        <v>2017/06/28-19:09:49</v>
      </c>
      <c r="B7464" s="4">
        <v>42914</v>
      </c>
      <c r="C7464" s="650" t="s">
        <v>1517</v>
      </c>
      <c r="D7464" s="648" t="s">
        <v>152</v>
      </c>
      <c r="E7464" s="648">
        <f>VLOOKUP(D7464,ID對照表!A:B,2,FALSE)</f>
        <v>72</v>
      </c>
      <c r="F7464" s="648">
        <f>VLOOKUP($A7464,PH!$A:$H,5,TRUE)</f>
        <v>7.58</v>
      </c>
      <c r="G7464" s="648">
        <f>VLOOKUP($A7464,PH!$A:$H,6,TRUE)</f>
        <v>33.200000000000003</v>
      </c>
      <c r="H7464" s="648">
        <f>VLOOKUP($A7464,PH!$A:$H,7,TRUE)</f>
        <v>32.01</v>
      </c>
      <c r="I7464" s="648">
        <f>VLOOKUP($A7464,PH!$A:$H,8,TRUE)</f>
        <v>65.319999999999993</v>
      </c>
    </row>
    <row r="7465" spans="1:9" x14ac:dyDescent="0.25">
      <c r="A7465" s="648" t="str">
        <f t="shared" si="116"/>
        <v>2017/06/28-19:10:11</v>
      </c>
      <c r="B7465" s="4">
        <v>42914</v>
      </c>
      <c r="C7465" s="650" t="s">
        <v>1518</v>
      </c>
      <c r="D7465" s="648" t="s">
        <v>152</v>
      </c>
      <c r="E7465" s="648">
        <f>VLOOKUP(D7465,ID對照表!A:B,2,FALSE)</f>
        <v>72</v>
      </c>
      <c r="F7465" s="648">
        <f>VLOOKUP($A7465,PH!$A:$H,5,TRUE)</f>
        <v>7.58</v>
      </c>
      <c r="G7465" s="648">
        <f>VLOOKUP($A7465,PH!$A:$H,6,TRUE)</f>
        <v>33.200000000000003</v>
      </c>
      <c r="H7465" s="648">
        <f>VLOOKUP($A7465,PH!$A:$H,7,TRUE)</f>
        <v>32.01</v>
      </c>
      <c r="I7465" s="648">
        <f>VLOOKUP($A7465,PH!$A:$H,8,TRUE)</f>
        <v>65.319999999999993</v>
      </c>
    </row>
    <row r="7466" spans="1:9" x14ac:dyDescent="0.25">
      <c r="A7466" s="648" t="str">
        <f t="shared" si="116"/>
        <v>2017/06/28-19:29:03</v>
      </c>
      <c r="B7466" s="4">
        <v>42914</v>
      </c>
      <c r="C7466" s="650" t="s">
        <v>1519</v>
      </c>
      <c r="D7466" s="648" t="s">
        <v>152</v>
      </c>
      <c r="E7466" s="648">
        <f>VLOOKUP(D7466,ID對照表!A:B,2,FALSE)</f>
        <v>72</v>
      </c>
      <c r="F7466" s="648">
        <f>VLOOKUP($A7466,PH!$A:$H,5,TRUE)</f>
        <v>7.68</v>
      </c>
      <c r="G7466" s="648">
        <f>VLOOKUP($A7466,PH!$A:$H,6,TRUE)</f>
        <v>33</v>
      </c>
      <c r="H7466" s="648">
        <f>VLOOKUP($A7466,PH!$A:$H,7,TRUE)</f>
        <v>31.67</v>
      </c>
      <c r="I7466" s="648">
        <f>VLOOKUP($A7466,PH!$A:$H,8,TRUE)</f>
        <v>64.150000000000006</v>
      </c>
    </row>
    <row r="7467" spans="1:9" x14ac:dyDescent="0.25">
      <c r="A7467" s="648" t="str">
        <f t="shared" si="116"/>
        <v>2017/06/28-19:33:13</v>
      </c>
      <c r="B7467" s="4">
        <v>42914</v>
      </c>
      <c r="C7467" s="650" t="s">
        <v>1520</v>
      </c>
      <c r="D7467" s="648" t="s">
        <v>82</v>
      </c>
      <c r="E7467" s="648">
        <f>VLOOKUP(D7467,ID對照表!A:B,2,FALSE)</f>
        <v>57</v>
      </c>
      <c r="F7467" s="648">
        <f>VLOOKUP($A7467,PH!$A:$H,5,TRUE)</f>
        <v>7.68</v>
      </c>
      <c r="G7467" s="648">
        <f>VLOOKUP($A7467,PH!$A:$H,6,TRUE)</f>
        <v>33</v>
      </c>
      <c r="H7467" s="648">
        <f>VLOOKUP($A7467,PH!$A:$H,7,TRUE)</f>
        <v>31.67</v>
      </c>
      <c r="I7467" s="648">
        <f>VLOOKUP($A7467,PH!$A:$H,8,TRUE)</f>
        <v>64.150000000000006</v>
      </c>
    </row>
    <row r="7468" spans="1:9" x14ac:dyDescent="0.25">
      <c r="A7468" s="648" t="str">
        <f t="shared" si="116"/>
        <v>2017/06/28-19:44:22</v>
      </c>
      <c r="B7468" s="4">
        <v>42914</v>
      </c>
      <c r="C7468" s="650" t="s">
        <v>1521</v>
      </c>
      <c r="D7468" s="648" t="s">
        <v>152</v>
      </c>
      <c r="E7468" s="648">
        <f>VLOOKUP(D7468,ID對照表!A:B,2,FALSE)</f>
        <v>72</v>
      </c>
      <c r="F7468" s="648">
        <f>VLOOKUP($A7468,PH!$A:$H,5,TRUE)</f>
        <v>7.63</v>
      </c>
      <c r="G7468" s="648">
        <f>VLOOKUP($A7468,PH!$A:$H,6,TRUE)</f>
        <v>32.9</v>
      </c>
      <c r="H7468" s="648">
        <f>VLOOKUP($A7468,PH!$A:$H,7,TRUE)</f>
        <v>31.49</v>
      </c>
      <c r="I7468" s="648">
        <f>VLOOKUP($A7468,PH!$A:$H,8,TRUE)</f>
        <v>63.92</v>
      </c>
    </row>
    <row r="7469" spans="1:9" x14ac:dyDescent="0.25">
      <c r="A7469" s="648" t="str">
        <f t="shared" si="116"/>
        <v>2017/06/28-19:45:41</v>
      </c>
      <c r="B7469" s="4">
        <v>42914</v>
      </c>
      <c r="C7469" s="650" t="s">
        <v>1522</v>
      </c>
      <c r="D7469" s="648" t="s">
        <v>152</v>
      </c>
      <c r="E7469" s="648">
        <f>VLOOKUP(D7469,ID對照表!A:B,2,FALSE)</f>
        <v>72</v>
      </c>
      <c r="F7469" s="648">
        <f>VLOOKUP($A7469,PH!$A:$H,5,TRUE)</f>
        <v>7.59</v>
      </c>
      <c r="G7469" s="648">
        <f>VLOOKUP($A7469,PH!$A:$H,6,TRUE)</f>
        <v>32.9</v>
      </c>
      <c r="H7469" s="648">
        <f>VLOOKUP($A7469,PH!$A:$H,7,TRUE)</f>
        <v>31.37</v>
      </c>
      <c r="I7469" s="648">
        <f>VLOOKUP($A7469,PH!$A:$H,8,TRUE)</f>
        <v>63.95</v>
      </c>
    </row>
    <row r="7470" spans="1:9" x14ac:dyDescent="0.25">
      <c r="A7470" s="648" t="str">
        <f t="shared" si="116"/>
        <v>2017/06/28-19:47:36</v>
      </c>
      <c r="B7470" s="4">
        <v>42914</v>
      </c>
      <c r="C7470" s="650" t="s">
        <v>1523</v>
      </c>
      <c r="D7470" s="648" t="s">
        <v>152</v>
      </c>
      <c r="E7470" s="648">
        <f>VLOOKUP(D7470,ID對照表!A:B,2,FALSE)</f>
        <v>72</v>
      </c>
      <c r="F7470" s="648">
        <f>VLOOKUP($A7470,PH!$A:$H,5,TRUE)</f>
        <v>7.59</v>
      </c>
      <c r="G7470" s="648">
        <f>VLOOKUP($A7470,PH!$A:$H,6,TRUE)</f>
        <v>32.9</v>
      </c>
      <c r="H7470" s="648">
        <f>VLOOKUP($A7470,PH!$A:$H,7,TRUE)</f>
        <v>31.37</v>
      </c>
      <c r="I7470" s="648">
        <f>VLOOKUP($A7470,PH!$A:$H,8,TRUE)</f>
        <v>63.95</v>
      </c>
    </row>
    <row r="7471" spans="1:9" x14ac:dyDescent="0.25">
      <c r="A7471" s="648" t="str">
        <f t="shared" si="116"/>
        <v>2017/06/28-20:08:56</v>
      </c>
      <c r="B7471" s="4">
        <v>42914</v>
      </c>
      <c r="C7471" s="650" t="s">
        <v>1524</v>
      </c>
      <c r="D7471" s="648" t="s">
        <v>152</v>
      </c>
      <c r="E7471" s="648">
        <f>VLOOKUP(D7471,ID對照表!A:B,2,FALSE)</f>
        <v>72</v>
      </c>
      <c r="F7471" s="648">
        <f>VLOOKUP($A7471,PH!$A:$H,5,TRUE)</f>
        <v>7.62</v>
      </c>
      <c r="G7471" s="648">
        <f>VLOOKUP($A7471,PH!$A:$H,6,TRUE)</f>
        <v>32.700000000000003</v>
      </c>
      <c r="H7471" s="648">
        <f>VLOOKUP($A7471,PH!$A:$H,7,TRUE)</f>
        <v>31.16</v>
      </c>
      <c r="I7471" s="648">
        <f>VLOOKUP($A7471,PH!$A:$H,8,TRUE)</f>
        <v>64.400000000000006</v>
      </c>
    </row>
    <row r="7472" spans="1:9" x14ac:dyDescent="0.25">
      <c r="A7472" s="648" t="str">
        <f t="shared" si="116"/>
        <v>2017/06/28-20:08:58</v>
      </c>
      <c r="B7472" s="4">
        <v>42914</v>
      </c>
      <c r="C7472" s="650" t="s">
        <v>1525</v>
      </c>
      <c r="D7472" s="648" t="s">
        <v>152</v>
      </c>
      <c r="E7472" s="648">
        <f>VLOOKUP(D7472,ID對照表!A:B,2,FALSE)</f>
        <v>72</v>
      </c>
      <c r="F7472" s="648">
        <f>VLOOKUP($A7472,PH!$A:$H,5,TRUE)</f>
        <v>7.62</v>
      </c>
      <c r="G7472" s="648">
        <f>VLOOKUP($A7472,PH!$A:$H,6,TRUE)</f>
        <v>32.700000000000003</v>
      </c>
      <c r="H7472" s="648">
        <f>VLOOKUP($A7472,PH!$A:$H,7,TRUE)</f>
        <v>31.16</v>
      </c>
      <c r="I7472" s="648">
        <f>VLOOKUP($A7472,PH!$A:$H,8,TRUE)</f>
        <v>64.400000000000006</v>
      </c>
    </row>
    <row r="7473" spans="1:9" x14ac:dyDescent="0.25">
      <c r="A7473" s="648" t="str">
        <f t="shared" si="116"/>
        <v>2017/06/28-20:09:01</v>
      </c>
      <c r="B7473" s="4">
        <v>42914</v>
      </c>
      <c r="C7473" s="650" t="s">
        <v>1526</v>
      </c>
      <c r="D7473" s="648" t="s">
        <v>152</v>
      </c>
      <c r="E7473" s="648">
        <f>VLOOKUP(D7473,ID對照表!A:B,2,FALSE)</f>
        <v>72</v>
      </c>
      <c r="F7473" s="648">
        <f>VLOOKUP($A7473,PH!$A:$H,5,TRUE)</f>
        <v>7.62</v>
      </c>
      <c r="G7473" s="648">
        <f>VLOOKUP($A7473,PH!$A:$H,6,TRUE)</f>
        <v>32.700000000000003</v>
      </c>
      <c r="H7473" s="648">
        <f>VLOOKUP($A7473,PH!$A:$H,7,TRUE)</f>
        <v>31.16</v>
      </c>
      <c r="I7473" s="648">
        <f>VLOOKUP($A7473,PH!$A:$H,8,TRUE)</f>
        <v>64.400000000000006</v>
      </c>
    </row>
    <row r="7474" spans="1:9" x14ac:dyDescent="0.25">
      <c r="A7474" s="648" t="str">
        <f t="shared" si="116"/>
        <v>2017/06/28-20:09:03</v>
      </c>
      <c r="B7474" s="4">
        <v>42914</v>
      </c>
      <c r="C7474" s="650" t="s">
        <v>1527</v>
      </c>
      <c r="D7474" s="648" t="s">
        <v>152</v>
      </c>
      <c r="E7474" s="648">
        <f>VLOOKUP(D7474,ID對照表!A:B,2,FALSE)</f>
        <v>72</v>
      </c>
      <c r="F7474" s="648">
        <f>VLOOKUP($A7474,PH!$A:$H,5,TRUE)</f>
        <v>7.62</v>
      </c>
      <c r="G7474" s="648">
        <f>VLOOKUP($A7474,PH!$A:$H,6,TRUE)</f>
        <v>32.700000000000003</v>
      </c>
      <c r="H7474" s="648">
        <f>VLOOKUP($A7474,PH!$A:$H,7,TRUE)</f>
        <v>31.16</v>
      </c>
      <c r="I7474" s="648">
        <f>VLOOKUP($A7474,PH!$A:$H,8,TRUE)</f>
        <v>64.400000000000006</v>
      </c>
    </row>
    <row r="7475" spans="1:9" x14ac:dyDescent="0.25">
      <c r="A7475" s="648" t="str">
        <f t="shared" si="116"/>
        <v>2017/06/28-20:19:16</v>
      </c>
      <c r="B7475" s="4">
        <v>42914</v>
      </c>
      <c r="C7475" s="650" t="s">
        <v>1528</v>
      </c>
      <c r="D7475" s="648" t="s">
        <v>152</v>
      </c>
      <c r="E7475" s="648">
        <f>VLOOKUP(D7475,ID對照表!A:B,2,FALSE)</f>
        <v>72</v>
      </c>
      <c r="F7475" s="648">
        <f>VLOOKUP($A7475,PH!$A:$H,5,TRUE)</f>
        <v>7.56</v>
      </c>
      <c r="G7475" s="648">
        <f>VLOOKUP($A7475,PH!$A:$H,6,TRUE)</f>
        <v>32.6</v>
      </c>
      <c r="H7475" s="648">
        <f>VLOOKUP($A7475,PH!$A:$H,7,TRUE)</f>
        <v>31.03</v>
      </c>
      <c r="I7475" s="648">
        <f>VLOOKUP($A7475,PH!$A:$H,8,TRUE)</f>
        <v>63.88</v>
      </c>
    </row>
    <row r="7476" spans="1:9" x14ac:dyDescent="0.25">
      <c r="A7476" s="648" t="str">
        <f t="shared" si="116"/>
        <v>2017/06/28-20:19:17</v>
      </c>
      <c r="B7476" s="4">
        <v>42914</v>
      </c>
      <c r="C7476" s="650" t="s">
        <v>1529</v>
      </c>
      <c r="D7476" s="648" t="s">
        <v>152</v>
      </c>
      <c r="E7476" s="648">
        <f>VLOOKUP(D7476,ID對照表!A:B,2,FALSE)</f>
        <v>72</v>
      </c>
      <c r="F7476" s="648">
        <f>VLOOKUP($A7476,PH!$A:$H,5,TRUE)</f>
        <v>7.56</v>
      </c>
      <c r="G7476" s="648">
        <f>VLOOKUP($A7476,PH!$A:$H,6,TRUE)</f>
        <v>32.6</v>
      </c>
      <c r="H7476" s="648">
        <f>VLOOKUP($A7476,PH!$A:$H,7,TRUE)</f>
        <v>31.03</v>
      </c>
      <c r="I7476" s="648">
        <f>VLOOKUP($A7476,PH!$A:$H,8,TRUE)</f>
        <v>63.88</v>
      </c>
    </row>
    <row r="7477" spans="1:9" x14ac:dyDescent="0.25">
      <c r="A7477" s="648" t="str">
        <f t="shared" si="116"/>
        <v>2017/06/28-20:19:45</v>
      </c>
      <c r="B7477" s="4">
        <v>42914</v>
      </c>
      <c r="C7477" s="650" t="s">
        <v>1530</v>
      </c>
      <c r="D7477" s="648" t="s">
        <v>84</v>
      </c>
      <c r="E7477" s="648">
        <f>VLOOKUP(D7477,ID對照表!A:B,2,FALSE)</f>
        <v>60</v>
      </c>
      <c r="F7477" s="648">
        <f>VLOOKUP($A7477,PH!$A:$H,5,TRUE)</f>
        <v>7.56</v>
      </c>
      <c r="G7477" s="648">
        <f>VLOOKUP($A7477,PH!$A:$H,6,TRUE)</f>
        <v>32.6</v>
      </c>
      <c r="H7477" s="648">
        <f>VLOOKUP($A7477,PH!$A:$H,7,TRUE)</f>
        <v>31.03</v>
      </c>
      <c r="I7477" s="648">
        <f>VLOOKUP($A7477,PH!$A:$H,8,TRUE)</f>
        <v>63.88</v>
      </c>
    </row>
    <row r="7478" spans="1:9" x14ac:dyDescent="0.25">
      <c r="A7478" s="648" t="str">
        <f t="shared" si="116"/>
        <v>2017/06/28-20:21:17</v>
      </c>
      <c r="B7478" s="4">
        <v>42914</v>
      </c>
      <c r="C7478" s="650" t="s">
        <v>1531</v>
      </c>
      <c r="D7478" s="648" t="s">
        <v>77</v>
      </c>
      <c r="E7478" s="648">
        <f>VLOOKUP(D7478,ID對照表!A:B,2,FALSE)</f>
        <v>52</v>
      </c>
      <c r="F7478" s="648">
        <f>VLOOKUP($A7478,PH!$A:$H,5,TRUE)</f>
        <v>7.56</v>
      </c>
      <c r="G7478" s="648">
        <f>VLOOKUP($A7478,PH!$A:$H,6,TRUE)</f>
        <v>32.6</v>
      </c>
      <c r="H7478" s="648">
        <f>VLOOKUP($A7478,PH!$A:$H,7,TRUE)</f>
        <v>31.03</v>
      </c>
      <c r="I7478" s="648">
        <f>VLOOKUP($A7478,PH!$A:$H,8,TRUE)</f>
        <v>63.88</v>
      </c>
    </row>
    <row r="7479" spans="1:9" x14ac:dyDescent="0.25">
      <c r="A7479" s="648" t="str">
        <f t="shared" si="116"/>
        <v>2017/06/28-20:25:55</v>
      </c>
      <c r="B7479" s="4">
        <v>42914</v>
      </c>
      <c r="C7479" s="650" t="s">
        <v>1532</v>
      </c>
      <c r="D7479" s="648" t="s">
        <v>1455</v>
      </c>
      <c r="E7479" s="648">
        <f>VLOOKUP(D7479,ID對照表!A:B,2,FALSE)</f>
        <v>101</v>
      </c>
      <c r="F7479" s="648">
        <f>VLOOKUP($A7479,PH!$A:$H,5,TRUE)</f>
        <v>7.58</v>
      </c>
      <c r="G7479" s="648">
        <f>VLOOKUP($A7479,PH!$A:$H,6,TRUE)</f>
        <v>32.5</v>
      </c>
      <c r="H7479" s="648">
        <f>VLOOKUP($A7479,PH!$A:$H,7,TRUE)</f>
        <v>31.08</v>
      </c>
      <c r="I7479" s="648">
        <f>VLOOKUP($A7479,PH!$A:$H,8,TRUE)</f>
        <v>63.78</v>
      </c>
    </row>
    <row r="7480" spans="1:9" x14ac:dyDescent="0.25">
      <c r="A7480" s="648" t="str">
        <f t="shared" si="116"/>
        <v>2017/06/28-20:25:57</v>
      </c>
      <c r="B7480" s="4">
        <v>42914</v>
      </c>
      <c r="C7480" s="650" t="s">
        <v>1533</v>
      </c>
      <c r="D7480" s="648" t="s">
        <v>1455</v>
      </c>
      <c r="E7480" s="648">
        <f>VLOOKUP(D7480,ID對照表!A:B,2,FALSE)</f>
        <v>101</v>
      </c>
      <c r="F7480" s="648">
        <f>VLOOKUP($A7480,PH!$A:$H,5,TRUE)</f>
        <v>7.58</v>
      </c>
      <c r="G7480" s="648">
        <f>VLOOKUP($A7480,PH!$A:$H,6,TRUE)</f>
        <v>32.5</v>
      </c>
      <c r="H7480" s="648">
        <f>VLOOKUP($A7480,PH!$A:$H,7,TRUE)</f>
        <v>31.08</v>
      </c>
      <c r="I7480" s="648">
        <f>VLOOKUP($A7480,PH!$A:$H,8,TRUE)</f>
        <v>63.78</v>
      </c>
    </row>
    <row r="7481" spans="1:9" x14ac:dyDescent="0.25">
      <c r="A7481" s="648" t="str">
        <f t="shared" si="116"/>
        <v>2017/06/28-20:30:06</v>
      </c>
      <c r="B7481" s="4">
        <v>42914</v>
      </c>
      <c r="C7481" s="650" t="s">
        <v>1534</v>
      </c>
      <c r="D7481" s="648" t="s">
        <v>3</v>
      </c>
      <c r="E7481" s="648">
        <f>VLOOKUP(D7481,ID對照表!A:B,2,FALSE)</f>
        <v>5</v>
      </c>
      <c r="F7481" s="648">
        <f>VLOOKUP($A7481,PH!$A:$H,5,TRUE)</f>
        <v>7.58</v>
      </c>
      <c r="G7481" s="648">
        <f>VLOOKUP($A7481,PH!$A:$H,6,TRUE)</f>
        <v>32.5</v>
      </c>
      <c r="H7481" s="648">
        <f>VLOOKUP($A7481,PH!$A:$H,7,TRUE)</f>
        <v>31.08</v>
      </c>
      <c r="I7481" s="648">
        <f>VLOOKUP($A7481,PH!$A:$H,8,TRUE)</f>
        <v>63.78</v>
      </c>
    </row>
    <row r="7482" spans="1:9" x14ac:dyDescent="0.25">
      <c r="A7482" s="648" t="str">
        <f t="shared" si="116"/>
        <v>2017/06/28-20:35:39</v>
      </c>
      <c r="B7482" s="4">
        <v>42914</v>
      </c>
      <c r="C7482" s="650" t="s">
        <v>1535</v>
      </c>
      <c r="D7482" s="648" t="s">
        <v>34</v>
      </c>
      <c r="E7482" s="648">
        <f>VLOOKUP(D7482,ID對照表!A:B,2,FALSE)</f>
        <v>14</v>
      </c>
      <c r="F7482" s="648">
        <f>VLOOKUP($A7482,PH!$A:$H,5,TRUE)</f>
        <v>7.57</v>
      </c>
      <c r="G7482" s="648">
        <f>VLOOKUP($A7482,PH!$A:$H,6,TRUE)</f>
        <v>32.5</v>
      </c>
      <c r="H7482" s="648">
        <f>VLOOKUP($A7482,PH!$A:$H,7,TRUE)</f>
        <v>31.04</v>
      </c>
      <c r="I7482" s="648">
        <f>VLOOKUP($A7482,PH!$A:$H,8,TRUE)</f>
        <v>65.08</v>
      </c>
    </row>
    <row r="7483" spans="1:9" x14ac:dyDescent="0.25">
      <c r="A7483" s="648" t="str">
        <f t="shared" si="116"/>
        <v>2017/06/28-20:44:17</v>
      </c>
      <c r="B7483" s="4">
        <v>42914</v>
      </c>
      <c r="C7483" s="650" t="s">
        <v>1536</v>
      </c>
      <c r="D7483" s="648" t="s">
        <v>152</v>
      </c>
      <c r="E7483" s="648">
        <f>VLOOKUP(D7483,ID對照表!A:B,2,FALSE)</f>
        <v>72</v>
      </c>
      <c r="F7483" s="648">
        <f>VLOOKUP($A7483,PH!$A:$H,5,TRUE)</f>
        <v>7.57</v>
      </c>
      <c r="G7483" s="648">
        <f>VLOOKUP($A7483,PH!$A:$H,6,TRUE)</f>
        <v>32.5</v>
      </c>
      <c r="H7483" s="648">
        <f>VLOOKUP($A7483,PH!$A:$H,7,TRUE)</f>
        <v>31.04</v>
      </c>
      <c r="I7483" s="648">
        <f>VLOOKUP($A7483,PH!$A:$H,8,TRUE)</f>
        <v>65.08</v>
      </c>
    </row>
    <row r="7484" spans="1:9" x14ac:dyDescent="0.25">
      <c r="A7484" s="648" t="str">
        <f t="shared" si="116"/>
        <v>2017/06/28-20:45:02</v>
      </c>
      <c r="B7484" s="4">
        <v>42914</v>
      </c>
      <c r="C7484" s="650" t="s">
        <v>1537</v>
      </c>
      <c r="D7484" s="648" t="s">
        <v>1455</v>
      </c>
      <c r="E7484" s="648">
        <f>VLOOKUP(D7484,ID對照表!A:B,2,FALSE)</f>
        <v>101</v>
      </c>
      <c r="F7484" s="648">
        <f>VLOOKUP($A7484,PH!$A:$H,5,TRUE)</f>
        <v>7.57</v>
      </c>
      <c r="G7484" s="648">
        <f>VLOOKUP($A7484,PH!$A:$H,6,TRUE)</f>
        <v>32.5</v>
      </c>
      <c r="H7484" s="648">
        <f>VLOOKUP($A7484,PH!$A:$H,7,TRUE)</f>
        <v>31.04</v>
      </c>
      <c r="I7484" s="648">
        <f>VLOOKUP($A7484,PH!$A:$H,8,TRUE)</f>
        <v>65.08</v>
      </c>
    </row>
    <row r="7485" spans="1:9" x14ac:dyDescent="0.25">
      <c r="A7485" s="648" t="str">
        <f t="shared" si="116"/>
        <v>2017/06/28-20:46:28</v>
      </c>
      <c r="B7485" s="4">
        <v>42914</v>
      </c>
      <c r="C7485" s="650" t="s">
        <v>1538</v>
      </c>
      <c r="D7485" s="648" t="s">
        <v>152</v>
      </c>
      <c r="E7485" s="648">
        <f>VLOOKUP(D7485,ID對照表!A:B,2,FALSE)</f>
        <v>72</v>
      </c>
      <c r="F7485" s="648">
        <f>VLOOKUP($A7485,PH!$A:$H,5,TRUE)</f>
        <v>7.57</v>
      </c>
      <c r="G7485" s="648">
        <f>VLOOKUP($A7485,PH!$A:$H,6,TRUE)</f>
        <v>32.4</v>
      </c>
      <c r="H7485" s="648">
        <f>VLOOKUP($A7485,PH!$A:$H,7,TRUE)</f>
        <v>31.01</v>
      </c>
      <c r="I7485" s="648">
        <f>VLOOKUP($A7485,PH!$A:$H,8,TRUE)</f>
        <v>65</v>
      </c>
    </row>
    <row r="7486" spans="1:9" x14ac:dyDescent="0.25">
      <c r="A7486" s="648" t="str">
        <f t="shared" si="116"/>
        <v>2017/06/28-21:09:57</v>
      </c>
      <c r="B7486" s="4">
        <v>42914</v>
      </c>
      <c r="C7486" s="650" t="s">
        <v>1539</v>
      </c>
      <c r="D7486" s="648" t="s">
        <v>82</v>
      </c>
      <c r="E7486" s="648">
        <f>VLOOKUP(D7486,ID對照表!A:B,2,FALSE)</f>
        <v>57</v>
      </c>
      <c r="F7486" s="648">
        <f>VLOOKUP($A7486,PH!$A:$H,5,TRUE)</f>
        <v>7.55</v>
      </c>
      <c r="G7486" s="648">
        <f>VLOOKUP($A7486,PH!$A:$H,6,TRUE)</f>
        <v>32.200000000000003</v>
      </c>
      <c r="H7486" s="648">
        <f>VLOOKUP($A7486,PH!$A:$H,7,TRUE)</f>
        <v>30.95</v>
      </c>
      <c r="I7486" s="648">
        <f>VLOOKUP($A7486,PH!$A:$H,8,TRUE)</f>
        <v>64.45</v>
      </c>
    </row>
    <row r="7487" spans="1:9" x14ac:dyDescent="0.25">
      <c r="A7487" s="648" t="str">
        <f t="shared" si="116"/>
        <v>2017/06/28-21:16:52</v>
      </c>
      <c r="B7487" s="4">
        <v>42914</v>
      </c>
      <c r="C7487" s="650" t="s">
        <v>1540</v>
      </c>
      <c r="D7487" s="648" t="s">
        <v>82</v>
      </c>
      <c r="E7487" s="648">
        <f>VLOOKUP(D7487,ID對照表!A:B,2,FALSE)</f>
        <v>57</v>
      </c>
      <c r="F7487" s="648">
        <f>VLOOKUP($A7487,PH!$A:$H,5,TRUE)</f>
        <v>7.52</v>
      </c>
      <c r="G7487" s="648">
        <f>VLOOKUP($A7487,PH!$A:$H,6,TRUE)</f>
        <v>32.200000000000003</v>
      </c>
      <c r="H7487" s="648">
        <f>VLOOKUP($A7487,PH!$A:$H,7,TRUE)</f>
        <v>30.91</v>
      </c>
      <c r="I7487" s="648">
        <f>VLOOKUP($A7487,PH!$A:$H,8,TRUE)</f>
        <v>65.05</v>
      </c>
    </row>
    <row r="7488" spans="1:9" x14ac:dyDescent="0.25">
      <c r="A7488" s="648" t="str">
        <f t="shared" si="116"/>
        <v>2017/06/28-21:18:08</v>
      </c>
      <c r="B7488" s="4">
        <v>42914</v>
      </c>
      <c r="C7488" s="650" t="s">
        <v>1541</v>
      </c>
      <c r="D7488" s="648" t="s">
        <v>3</v>
      </c>
      <c r="E7488" s="648">
        <f>VLOOKUP(D7488,ID對照表!A:B,2,FALSE)</f>
        <v>5</v>
      </c>
      <c r="F7488" s="648">
        <f>VLOOKUP($A7488,PH!$A:$H,5,TRUE)</f>
        <v>7.52</v>
      </c>
      <c r="G7488" s="648">
        <f>VLOOKUP($A7488,PH!$A:$H,6,TRUE)</f>
        <v>32.200000000000003</v>
      </c>
      <c r="H7488" s="648">
        <f>VLOOKUP($A7488,PH!$A:$H,7,TRUE)</f>
        <v>30.91</v>
      </c>
      <c r="I7488" s="648">
        <f>VLOOKUP($A7488,PH!$A:$H,8,TRUE)</f>
        <v>65.05</v>
      </c>
    </row>
    <row r="7489" spans="1:9" x14ac:dyDescent="0.25">
      <c r="A7489" s="648" t="str">
        <f t="shared" si="116"/>
        <v>2017/06/28-21:18:57</v>
      </c>
      <c r="B7489" s="4">
        <v>42914</v>
      </c>
      <c r="C7489" s="650" t="s">
        <v>1542</v>
      </c>
      <c r="D7489" s="648" t="s">
        <v>152</v>
      </c>
      <c r="E7489" s="648">
        <f>VLOOKUP(D7489,ID對照表!A:B,2,FALSE)</f>
        <v>72</v>
      </c>
      <c r="F7489" s="648">
        <f>VLOOKUP($A7489,PH!$A:$H,5,TRUE)</f>
        <v>7.52</v>
      </c>
      <c r="G7489" s="648">
        <f>VLOOKUP($A7489,PH!$A:$H,6,TRUE)</f>
        <v>32.200000000000003</v>
      </c>
      <c r="H7489" s="648">
        <f>VLOOKUP($A7489,PH!$A:$H,7,TRUE)</f>
        <v>30.91</v>
      </c>
      <c r="I7489" s="648">
        <f>VLOOKUP($A7489,PH!$A:$H,8,TRUE)</f>
        <v>65.05</v>
      </c>
    </row>
    <row r="7490" spans="1:9" x14ac:dyDescent="0.25">
      <c r="A7490" s="648" t="str">
        <f t="shared" ref="A7490:A7553" si="117">TEXT(B7490,"yyyy/mm/dd")&amp;"-"&amp;TEXT(C7490,"hh:mm:ss")</f>
        <v>2017/06/28-21:20:54</v>
      </c>
      <c r="B7490" s="4">
        <v>42914</v>
      </c>
      <c r="C7490" s="650" t="s">
        <v>1543</v>
      </c>
      <c r="D7490" s="648" t="s">
        <v>82</v>
      </c>
      <c r="E7490" s="648">
        <f>VLOOKUP(D7490,ID對照表!A:B,2,FALSE)</f>
        <v>57</v>
      </c>
      <c r="F7490" s="648">
        <f>VLOOKUP($A7490,PH!$A:$H,5,TRUE)</f>
        <v>7.52</v>
      </c>
      <c r="G7490" s="648">
        <f>VLOOKUP($A7490,PH!$A:$H,6,TRUE)</f>
        <v>32.200000000000003</v>
      </c>
      <c r="H7490" s="648">
        <f>VLOOKUP($A7490,PH!$A:$H,7,TRUE)</f>
        <v>30.91</v>
      </c>
      <c r="I7490" s="648">
        <f>VLOOKUP($A7490,PH!$A:$H,8,TRUE)</f>
        <v>65.05</v>
      </c>
    </row>
    <row r="7491" spans="1:9" x14ac:dyDescent="0.25">
      <c r="A7491" s="648" t="str">
        <f t="shared" si="117"/>
        <v>2017/06/28-21:21:10</v>
      </c>
      <c r="B7491" s="4">
        <v>42914</v>
      </c>
      <c r="C7491" s="650" t="s">
        <v>1544</v>
      </c>
      <c r="D7491" s="648" t="s">
        <v>3</v>
      </c>
      <c r="E7491" s="648">
        <f>VLOOKUP(D7491,ID對照表!A:B,2,FALSE)</f>
        <v>5</v>
      </c>
      <c r="F7491" s="648">
        <f>VLOOKUP($A7491,PH!$A:$H,5,TRUE)</f>
        <v>7.52</v>
      </c>
      <c r="G7491" s="648">
        <f>VLOOKUP($A7491,PH!$A:$H,6,TRUE)</f>
        <v>32.200000000000003</v>
      </c>
      <c r="H7491" s="648">
        <f>VLOOKUP($A7491,PH!$A:$H,7,TRUE)</f>
        <v>30.91</v>
      </c>
      <c r="I7491" s="648">
        <f>VLOOKUP($A7491,PH!$A:$H,8,TRUE)</f>
        <v>65.05</v>
      </c>
    </row>
    <row r="7492" spans="1:9" x14ac:dyDescent="0.25">
      <c r="A7492" s="648" t="str">
        <f t="shared" si="117"/>
        <v>2017/06/28-21:23:02</v>
      </c>
      <c r="B7492" s="4">
        <v>42914</v>
      </c>
      <c r="C7492" s="650" t="s">
        <v>1079</v>
      </c>
      <c r="D7492" s="648" t="s">
        <v>34</v>
      </c>
      <c r="E7492" s="648">
        <f>VLOOKUP(D7492,ID對照表!A:B,2,FALSE)</f>
        <v>14</v>
      </c>
      <c r="F7492" s="648">
        <f>VLOOKUP($A7492,PH!$A:$H,5,TRUE)</f>
        <v>7.52</v>
      </c>
      <c r="G7492" s="648">
        <f>VLOOKUP($A7492,PH!$A:$H,6,TRUE)</f>
        <v>32.200000000000003</v>
      </c>
      <c r="H7492" s="648">
        <f>VLOOKUP($A7492,PH!$A:$H,7,TRUE)</f>
        <v>30.91</v>
      </c>
      <c r="I7492" s="648">
        <f>VLOOKUP($A7492,PH!$A:$H,8,TRUE)</f>
        <v>65.05</v>
      </c>
    </row>
    <row r="7493" spans="1:9" x14ac:dyDescent="0.25">
      <c r="A7493" s="648" t="str">
        <f t="shared" si="117"/>
        <v>2017/06/28-21:25:09</v>
      </c>
      <c r="B7493" s="4">
        <v>42914</v>
      </c>
      <c r="C7493" s="650" t="s">
        <v>1545</v>
      </c>
      <c r="D7493" s="648" t="s">
        <v>181</v>
      </c>
      <c r="E7493" s="648">
        <f>VLOOKUP(D7493,ID對照表!A:B,2,FALSE)</f>
        <v>58</v>
      </c>
      <c r="F7493" s="648">
        <f>VLOOKUP($A7493,PH!$A:$H,5,TRUE)</f>
        <v>7.52</v>
      </c>
      <c r="G7493" s="648">
        <f>VLOOKUP($A7493,PH!$A:$H,6,TRUE)</f>
        <v>32.200000000000003</v>
      </c>
      <c r="H7493" s="648">
        <f>VLOOKUP($A7493,PH!$A:$H,7,TRUE)</f>
        <v>30.91</v>
      </c>
      <c r="I7493" s="648">
        <f>VLOOKUP($A7493,PH!$A:$H,8,TRUE)</f>
        <v>65.05</v>
      </c>
    </row>
    <row r="7494" spans="1:9" x14ac:dyDescent="0.25">
      <c r="A7494" s="648" t="str">
        <f t="shared" si="117"/>
        <v>2017/06/28-21:34:19</v>
      </c>
      <c r="B7494" s="4">
        <v>42914</v>
      </c>
      <c r="C7494" s="650" t="s">
        <v>1165</v>
      </c>
      <c r="D7494" s="648" t="s">
        <v>181</v>
      </c>
      <c r="E7494" s="648">
        <f>VLOOKUP(D7494,ID對照表!A:B,2,FALSE)</f>
        <v>58</v>
      </c>
      <c r="F7494" s="648">
        <f>VLOOKUP($A7494,PH!$A:$H,5,TRUE)</f>
        <v>7.51</v>
      </c>
      <c r="G7494" s="648">
        <f>VLOOKUP($A7494,PH!$A:$H,6,TRUE)</f>
        <v>32.1</v>
      </c>
      <c r="H7494" s="648">
        <f>VLOOKUP($A7494,PH!$A:$H,7,TRUE)</f>
        <v>30.83</v>
      </c>
      <c r="I7494" s="648">
        <f>VLOOKUP($A7494,PH!$A:$H,8,TRUE)</f>
        <v>64.22</v>
      </c>
    </row>
    <row r="7495" spans="1:9" x14ac:dyDescent="0.25">
      <c r="A7495" s="648" t="str">
        <f t="shared" si="117"/>
        <v>2017/06/28-21:34:21</v>
      </c>
      <c r="B7495" s="4">
        <v>42914</v>
      </c>
      <c r="C7495" s="650" t="s">
        <v>1546</v>
      </c>
      <c r="D7495" s="648" t="s">
        <v>181</v>
      </c>
      <c r="E7495" s="648">
        <f>VLOOKUP(D7495,ID對照表!A:B,2,FALSE)</f>
        <v>58</v>
      </c>
      <c r="F7495" s="648">
        <f>VLOOKUP($A7495,PH!$A:$H,5,TRUE)</f>
        <v>7.51</v>
      </c>
      <c r="G7495" s="648">
        <f>VLOOKUP($A7495,PH!$A:$H,6,TRUE)</f>
        <v>32.1</v>
      </c>
      <c r="H7495" s="648">
        <f>VLOOKUP($A7495,PH!$A:$H,7,TRUE)</f>
        <v>30.83</v>
      </c>
      <c r="I7495" s="648">
        <f>VLOOKUP($A7495,PH!$A:$H,8,TRUE)</f>
        <v>64.22</v>
      </c>
    </row>
    <row r="7496" spans="1:9" x14ac:dyDescent="0.25">
      <c r="A7496" s="648" t="str">
        <f t="shared" si="117"/>
        <v>2017/06/28-21:34:29</v>
      </c>
      <c r="B7496" s="4">
        <v>42914</v>
      </c>
      <c r="C7496" s="650" t="s">
        <v>1547</v>
      </c>
      <c r="D7496" s="648" t="s">
        <v>181</v>
      </c>
      <c r="E7496" s="648">
        <f>VLOOKUP(D7496,ID對照表!A:B,2,FALSE)</f>
        <v>58</v>
      </c>
      <c r="F7496" s="648">
        <f>VLOOKUP($A7496,PH!$A:$H,5,TRUE)</f>
        <v>7.51</v>
      </c>
      <c r="G7496" s="648">
        <f>VLOOKUP($A7496,PH!$A:$H,6,TRUE)</f>
        <v>32.1</v>
      </c>
      <c r="H7496" s="648">
        <f>VLOOKUP($A7496,PH!$A:$H,7,TRUE)</f>
        <v>30.83</v>
      </c>
      <c r="I7496" s="648">
        <f>VLOOKUP($A7496,PH!$A:$H,8,TRUE)</f>
        <v>64.22</v>
      </c>
    </row>
    <row r="7497" spans="1:9" x14ac:dyDescent="0.25">
      <c r="A7497" s="648" t="str">
        <f t="shared" si="117"/>
        <v>2017/06/28-21:36:21</v>
      </c>
      <c r="B7497" s="4">
        <v>42914</v>
      </c>
      <c r="C7497" s="650" t="s">
        <v>1548</v>
      </c>
      <c r="D7497" s="648" t="s">
        <v>63</v>
      </c>
      <c r="E7497" s="648">
        <f>VLOOKUP(D7497,ID對照表!A:B,2,FALSE)</f>
        <v>25</v>
      </c>
      <c r="F7497" s="648">
        <f>VLOOKUP($A7497,PH!$A:$H,5,TRUE)</f>
        <v>7.46</v>
      </c>
      <c r="G7497" s="648">
        <f>VLOOKUP($A7497,PH!$A:$H,6,TRUE)</f>
        <v>32</v>
      </c>
      <c r="H7497" s="648">
        <f>VLOOKUP($A7497,PH!$A:$H,7,TRUE)</f>
        <v>30.8</v>
      </c>
      <c r="I7497" s="648">
        <f>VLOOKUP($A7497,PH!$A:$H,8,TRUE)</f>
        <v>64.849999999999994</v>
      </c>
    </row>
    <row r="7498" spans="1:9" x14ac:dyDescent="0.25">
      <c r="A7498" s="648" t="str">
        <f t="shared" si="117"/>
        <v>2017/06/28-21:48:46</v>
      </c>
      <c r="B7498" s="4">
        <v>42914</v>
      </c>
      <c r="C7498" s="650" t="s">
        <v>1549</v>
      </c>
      <c r="D7498" s="648" t="s">
        <v>3</v>
      </c>
      <c r="E7498" s="648">
        <f>VLOOKUP(D7498,ID對照表!A:B,2,FALSE)</f>
        <v>5</v>
      </c>
      <c r="F7498" s="648">
        <f>VLOOKUP($A7498,PH!$A:$H,5,TRUE)</f>
        <v>7.47</v>
      </c>
      <c r="G7498" s="648">
        <f>VLOOKUP($A7498,PH!$A:$H,6,TRUE)</f>
        <v>32</v>
      </c>
      <c r="H7498" s="648">
        <f>VLOOKUP($A7498,PH!$A:$H,7,TRUE)</f>
        <v>30.79</v>
      </c>
      <c r="I7498" s="648">
        <f>VLOOKUP($A7498,PH!$A:$H,8,TRUE)</f>
        <v>64.459999999999994</v>
      </c>
    </row>
    <row r="7499" spans="1:9" x14ac:dyDescent="0.25">
      <c r="A7499" s="648" t="str">
        <f t="shared" si="117"/>
        <v>2017/06/28-22:04:31</v>
      </c>
      <c r="B7499" s="4">
        <v>42914</v>
      </c>
      <c r="C7499" s="650" t="s">
        <v>1550</v>
      </c>
      <c r="D7499" s="648" t="s">
        <v>152</v>
      </c>
      <c r="E7499" s="648">
        <f>VLOOKUP(D7499,ID對照表!A:B,2,FALSE)</f>
        <v>72</v>
      </c>
      <c r="F7499" s="648">
        <f>VLOOKUP($A7499,PH!$A:$H,5,TRUE)</f>
        <v>7.47</v>
      </c>
      <c r="G7499" s="648">
        <f>VLOOKUP($A7499,PH!$A:$H,6,TRUE)</f>
        <v>31.9</v>
      </c>
      <c r="H7499" s="648">
        <f>VLOOKUP($A7499,PH!$A:$H,7,TRUE)</f>
        <v>30.76</v>
      </c>
      <c r="I7499" s="648">
        <f>VLOOKUP($A7499,PH!$A:$H,8,TRUE)</f>
        <v>64.89</v>
      </c>
    </row>
    <row r="7500" spans="1:9" x14ac:dyDescent="0.25">
      <c r="A7500" s="648" t="str">
        <f t="shared" si="117"/>
        <v>2017/06/28-22:04:34</v>
      </c>
      <c r="B7500" s="4">
        <v>42914</v>
      </c>
      <c r="C7500" s="650" t="s">
        <v>1551</v>
      </c>
      <c r="D7500" s="648" t="s">
        <v>152</v>
      </c>
      <c r="E7500" s="648">
        <f>VLOOKUP(D7500,ID對照表!A:B,2,FALSE)</f>
        <v>72</v>
      </c>
      <c r="F7500" s="648">
        <f>VLOOKUP($A7500,PH!$A:$H,5,TRUE)</f>
        <v>7.47</v>
      </c>
      <c r="G7500" s="648">
        <f>VLOOKUP($A7500,PH!$A:$H,6,TRUE)</f>
        <v>31.9</v>
      </c>
      <c r="H7500" s="648">
        <f>VLOOKUP($A7500,PH!$A:$H,7,TRUE)</f>
        <v>30.76</v>
      </c>
      <c r="I7500" s="648">
        <f>VLOOKUP($A7500,PH!$A:$H,8,TRUE)</f>
        <v>64.89</v>
      </c>
    </row>
    <row r="7501" spans="1:9" x14ac:dyDescent="0.25">
      <c r="A7501" s="648" t="str">
        <f t="shared" si="117"/>
        <v>2017/06/28-22:04:36</v>
      </c>
      <c r="B7501" s="4">
        <v>42914</v>
      </c>
      <c r="C7501" s="650" t="s">
        <v>1552</v>
      </c>
      <c r="D7501" s="648" t="s">
        <v>152</v>
      </c>
      <c r="E7501" s="648">
        <f>VLOOKUP(D7501,ID對照表!A:B,2,FALSE)</f>
        <v>72</v>
      </c>
      <c r="F7501" s="648">
        <f>VLOOKUP($A7501,PH!$A:$H,5,TRUE)</f>
        <v>7.47</v>
      </c>
      <c r="G7501" s="648">
        <f>VLOOKUP($A7501,PH!$A:$H,6,TRUE)</f>
        <v>31.9</v>
      </c>
      <c r="H7501" s="648">
        <f>VLOOKUP($A7501,PH!$A:$H,7,TRUE)</f>
        <v>30.76</v>
      </c>
      <c r="I7501" s="648">
        <f>VLOOKUP($A7501,PH!$A:$H,8,TRUE)</f>
        <v>64.89</v>
      </c>
    </row>
    <row r="7502" spans="1:9" x14ac:dyDescent="0.25">
      <c r="A7502" s="648" t="str">
        <f t="shared" si="117"/>
        <v>2017/06/28-22:13:55</v>
      </c>
      <c r="B7502" s="4">
        <v>42914</v>
      </c>
      <c r="C7502" s="650" t="s">
        <v>1553</v>
      </c>
      <c r="D7502" s="648" t="s">
        <v>82</v>
      </c>
      <c r="E7502" s="648">
        <f>VLOOKUP(D7502,ID對照表!A:B,2,FALSE)</f>
        <v>57</v>
      </c>
      <c r="F7502" s="648">
        <f>VLOOKUP($A7502,PH!$A:$H,5,TRUE)</f>
        <v>7.44</v>
      </c>
      <c r="G7502" s="648">
        <f>VLOOKUP($A7502,PH!$A:$H,6,TRUE)</f>
        <v>31.9</v>
      </c>
      <c r="H7502" s="648">
        <f>VLOOKUP($A7502,PH!$A:$H,7,TRUE)</f>
        <v>30.71</v>
      </c>
      <c r="I7502" s="648">
        <f>VLOOKUP($A7502,PH!$A:$H,8,TRUE)</f>
        <v>64.290000000000006</v>
      </c>
    </row>
    <row r="7503" spans="1:9" x14ac:dyDescent="0.25">
      <c r="A7503" s="648" t="str">
        <f t="shared" si="117"/>
        <v>2017/06/28-23:58:46</v>
      </c>
      <c r="B7503" s="4">
        <v>42914</v>
      </c>
      <c r="C7503" s="650" t="s">
        <v>1554</v>
      </c>
      <c r="D7503" s="648" t="s">
        <v>34</v>
      </c>
      <c r="E7503" s="648">
        <f>VLOOKUP(D7503,ID對照表!A:B,2,FALSE)</f>
        <v>14</v>
      </c>
      <c r="F7503" s="648">
        <f>VLOOKUP($A7503,PH!$A:$H,5,TRUE)</f>
        <v>7.38</v>
      </c>
      <c r="G7503" s="648">
        <f>VLOOKUP($A7503,PH!$A:$H,6,TRUE)</f>
        <v>31.3</v>
      </c>
      <c r="H7503" s="648">
        <f>VLOOKUP($A7503,PH!$A:$H,7,TRUE)</f>
        <v>30.11</v>
      </c>
      <c r="I7503" s="648">
        <f>VLOOKUP($A7503,PH!$A:$H,8,TRUE)</f>
        <v>68.319999999999993</v>
      </c>
    </row>
    <row r="7504" spans="1:9" x14ac:dyDescent="0.25">
      <c r="A7504" s="648" t="str">
        <f t="shared" si="117"/>
        <v>2017/06/29-01:00:03</v>
      </c>
      <c r="B7504" s="4">
        <v>42915</v>
      </c>
      <c r="C7504" s="650" t="s">
        <v>1555</v>
      </c>
      <c r="D7504" s="648" t="s">
        <v>34</v>
      </c>
      <c r="E7504" s="648">
        <f>VLOOKUP(D7504,ID對照表!A:B,2,FALSE)</f>
        <v>14</v>
      </c>
      <c r="F7504" s="648">
        <f>VLOOKUP($A7504,PH!$A:$H,5,TRUE)</f>
        <v>7.38</v>
      </c>
      <c r="G7504" s="648">
        <f>VLOOKUP($A7504,PH!$A:$H,6,TRUE)</f>
        <v>30.9</v>
      </c>
      <c r="H7504" s="648">
        <f>VLOOKUP($A7504,PH!$A:$H,7,TRUE)</f>
        <v>30.02</v>
      </c>
      <c r="I7504" s="648">
        <f>VLOOKUP($A7504,PH!$A:$H,8,TRUE)</f>
        <v>70.959999999999994</v>
      </c>
    </row>
    <row r="7505" spans="1:9" x14ac:dyDescent="0.25">
      <c r="A7505" s="648" t="str">
        <f t="shared" si="117"/>
        <v>2017/06/29-02:18:24</v>
      </c>
      <c r="B7505" s="4">
        <v>42915</v>
      </c>
      <c r="C7505" s="650" t="s">
        <v>1556</v>
      </c>
      <c r="D7505" s="648" t="s">
        <v>82</v>
      </c>
      <c r="E7505" s="648">
        <f>VLOOKUP(D7505,ID對照表!A:B,2,FALSE)</f>
        <v>57</v>
      </c>
      <c r="F7505" s="648">
        <f>VLOOKUP($A7505,PH!$A:$H,5,TRUE)</f>
        <v>7.34</v>
      </c>
      <c r="G7505" s="648">
        <f>VLOOKUP($A7505,PH!$A:$H,6,TRUE)</f>
        <v>30.5</v>
      </c>
      <c r="H7505" s="648">
        <f>VLOOKUP($A7505,PH!$A:$H,7,TRUE)</f>
        <v>29.68</v>
      </c>
      <c r="I7505" s="648">
        <f>VLOOKUP($A7505,PH!$A:$H,8,TRUE)</f>
        <v>69.78</v>
      </c>
    </row>
    <row r="7506" spans="1:9" x14ac:dyDescent="0.25">
      <c r="A7506" s="648" t="str">
        <f t="shared" si="117"/>
        <v>2017/06/29-10:37:31</v>
      </c>
      <c r="B7506" s="4">
        <v>42915</v>
      </c>
      <c r="C7506" s="650" t="s">
        <v>1557</v>
      </c>
      <c r="D7506" s="648" t="s">
        <v>34</v>
      </c>
      <c r="E7506" s="648">
        <f>VLOOKUP(D7506,ID對照表!A:B,2,FALSE)</f>
        <v>14</v>
      </c>
      <c r="F7506" s="648">
        <f>VLOOKUP($A7506,PH!$A:$H,5,TRUE)</f>
        <v>8.0500000000000007</v>
      </c>
      <c r="G7506" s="648">
        <f>VLOOKUP($A7506,PH!$A:$H,6,TRUE)</f>
        <v>30.7</v>
      </c>
      <c r="H7506" s="648">
        <f>VLOOKUP($A7506,PH!$A:$H,7,TRUE)</f>
        <v>32.94</v>
      </c>
      <c r="I7506" s="648">
        <f>VLOOKUP($A7506,PH!$A:$H,8,TRUE)</f>
        <v>54.75</v>
      </c>
    </row>
    <row r="7507" spans="1:9" x14ac:dyDescent="0.25">
      <c r="A7507" s="648" t="str">
        <f t="shared" si="117"/>
        <v>2017/06/29-13:58:28</v>
      </c>
      <c r="B7507" s="4">
        <v>42915</v>
      </c>
      <c r="C7507" s="650" t="s">
        <v>1558</v>
      </c>
      <c r="D7507" s="648" t="s">
        <v>1559</v>
      </c>
      <c r="E7507" s="648">
        <f>VLOOKUP(D7507,ID對照表!A:B,2,FALSE)</f>
        <v>98</v>
      </c>
      <c r="F7507" s="648">
        <f>VLOOKUP($A7507,PH!$A:$H,5,TRUE)</f>
        <v>8.34</v>
      </c>
      <c r="G7507" s="648">
        <f>VLOOKUP($A7507,PH!$A:$H,6,TRUE)</f>
        <v>32</v>
      </c>
      <c r="H7507" s="648">
        <f>VLOOKUP($A7507,PH!$A:$H,7,TRUE)</f>
        <v>32.26</v>
      </c>
      <c r="I7507" s="648">
        <f>VLOOKUP($A7507,PH!$A:$H,8,TRUE)</f>
        <v>67.31</v>
      </c>
    </row>
    <row r="7508" spans="1:9" x14ac:dyDescent="0.25">
      <c r="A7508" s="648" t="str">
        <f t="shared" si="117"/>
        <v>2017/06/29-13:58:44</v>
      </c>
      <c r="B7508" s="4">
        <v>42915</v>
      </c>
      <c r="C7508" s="650" t="s">
        <v>1560</v>
      </c>
      <c r="D7508" s="648" t="s">
        <v>1559</v>
      </c>
      <c r="E7508" s="648">
        <f>VLOOKUP(D7508,ID對照表!A:B,2,FALSE)</f>
        <v>98</v>
      </c>
      <c r="F7508" s="648">
        <f>VLOOKUP($A7508,PH!$A:$H,5,TRUE)</f>
        <v>8.34</v>
      </c>
      <c r="G7508" s="648">
        <f>VLOOKUP($A7508,PH!$A:$H,6,TRUE)</f>
        <v>32</v>
      </c>
      <c r="H7508" s="648">
        <f>VLOOKUP($A7508,PH!$A:$H,7,TRUE)</f>
        <v>32.26</v>
      </c>
      <c r="I7508" s="648">
        <f>VLOOKUP($A7508,PH!$A:$H,8,TRUE)</f>
        <v>67.31</v>
      </c>
    </row>
    <row r="7509" spans="1:9" x14ac:dyDescent="0.25">
      <c r="A7509" s="648" t="str">
        <f t="shared" si="117"/>
        <v>2017/06/29-14:59:58</v>
      </c>
      <c r="B7509" s="4">
        <v>42915</v>
      </c>
      <c r="C7509" s="650" t="s">
        <v>1561</v>
      </c>
      <c r="D7509" s="648" t="s">
        <v>34</v>
      </c>
      <c r="E7509" s="648">
        <f>VLOOKUP(D7509,ID對照表!A:B,2,FALSE)</f>
        <v>14</v>
      </c>
      <c r="F7509" s="648">
        <f>VLOOKUP($A7509,PH!$A:$H,5,TRUE)</f>
        <v>8.17</v>
      </c>
      <c r="G7509" s="648">
        <f>VLOOKUP($A7509,PH!$A:$H,6,TRUE)</f>
        <v>31.8</v>
      </c>
      <c r="H7509" s="648">
        <f>VLOOKUP($A7509,PH!$A:$H,7,TRUE)</f>
        <v>30.3</v>
      </c>
      <c r="I7509" s="648">
        <f>VLOOKUP($A7509,PH!$A:$H,8,TRUE)</f>
        <v>69.900000000000006</v>
      </c>
    </row>
    <row r="7510" spans="1:9" x14ac:dyDescent="0.25">
      <c r="A7510" s="648" t="str">
        <f t="shared" si="117"/>
        <v>2017/06/29-15:05:47</v>
      </c>
      <c r="B7510" s="4">
        <v>42915</v>
      </c>
      <c r="C7510" s="650" t="s">
        <v>1562</v>
      </c>
      <c r="D7510" s="648" t="s">
        <v>34</v>
      </c>
      <c r="E7510" s="648">
        <f>VLOOKUP(D7510,ID對照表!A:B,2,FALSE)</f>
        <v>14</v>
      </c>
      <c r="F7510" s="648">
        <f>VLOOKUP($A7510,PH!$A:$H,5,TRUE)</f>
        <v>8.17</v>
      </c>
      <c r="G7510" s="648">
        <f>VLOOKUP($A7510,PH!$A:$H,6,TRUE)</f>
        <v>31.7</v>
      </c>
      <c r="H7510" s="648">
        <f>VLOOKUP($A7510,PH!$A:$H,7,TRUE)</f>
        <v>30.13</v>
      </c>
      <c r="I7510" s="648">
        <f>VLOOKUP($A7510,PH!$A:$H,8,TRUE)</f>
        <v>69.81</v>
      </c>
    </row>
    <row r="7511" spans="1:9" x14ac:dyDescent="0.25">
      <c r="A7511" s="648" t="str">
        <f t="shared" si="117"/>
        <v>2017/06/29-15:07:55</v>
      </c>
      <c r="B7511" s="4">
        <v>42915</v>
      </c>
      <c r="C7511" s="650" t="s">
        <v>1563</v>
      </c>
      <c r="D7511" s="648" t="s">
        <v>53</v>
      </c>
      <c r="E7511" s="648">
        <f>VLOOKUP(D7511,ID對照表!A:B,2,FALSE)</f>
        <v>28</v>
      </c>
      <c r="F7511" s="648">
        <f>VLOOKUP($A7511,PH!$A:$H,5,TRUE)</f>
        <v>8.17</v>
      </c>
      <c r="G7511" s="648">
        <f>VLOOKUP($A7511,PH!$A:$H,6,TRUE)</f>
        <v>31.7</v>
      </c>
      <c r="H7511" s="648">
        <f>VLOOKUP($A7511,PH!$A:$H,7,TRUE)</f>
        <v>30.13</v>
      </c>
      <c r="I7511" s="648">
        <f>VLOOKUP($A7511,PH!$A:$H,8,TRUE)</f>
        <v>69.81</v>
      </c>
    </row>
    <row r="7512" spans="1:9" x14ac:dyDescent="0.25">
      <c r="A7512" s="648" t="str">
        <f t="shared" si="117"/>
        <v>2017/06/29-15:10:03</v>
      </c>
      <c r="B7512" s="4">
        <v>42915</v>
      </c>
      <c r="C7512" s="650" t="s">
        <v>1564</v>
      </c>
      <c r="D7512" s="648" t="s">
        <v>34</v>
      </c>
      <c r="E7512" s="648">
        <f>VLOOKUP(D7512,ID對照表!A:B,2,FALSE)</f>
        <v>14</v>
      </c>
      <c r="F7512" s="648">
        <f>VLOOKUP($A7512,PH!$A:$H,5,TRUE)</f>
        <v>8.17</v>
      </c>
      <c r="G7512" s="648">
        <f>VLOOKUP($A7512,PH!$A:$H,6,TRUE)</f>
        <v>31.7</v>
      </c>
      <c r="H7512" s="648">
        <f>VLOOKUP($A7512,PH!$A:$H,7,TRUE)</f>
        <v>30.13</v>
      </c>
      <c r="I7512" s="648">
        <f>VLOOKUP($A7512,PH!$A:$H,8,TRUE)</f>
        <v>69.81</v>
      </c>
    </row>
    <row r="7513" spans="1:9" x14ac:dyDescent="0.25">
      <c r="A7513" s="648" t="str">
        <f t="shared" si="117"/>
        <v>2017/06/29-15:21:55</v>
      </c>
      <c r="B7513" s="4">
        <v>42915</v>
      </c>
      <c r="C7513" s="650" t="s">
        <v>1565</v>
      </c>
      <c r="D7513" s="648" t="s">
        <v>34</v>
      </c>
      <c r="E7513" s="648">
        <f>VLOOKUP(D7513,ID對照表!A:B,2,FALSE)</f>
        <v>14</v>
      </c>
      <c r="F7513" s="648">
        <f>VLOOKUP($A7513,PH!$A:$H,5,TRUE)</f>
        <v>8.16</v>
      </c>
      <c r="G7513" s="648">
        <f>VLOOKUP($A7513,PH!$A:$H,6,TRUE)</f>
        <v>31.7</v>
      </c>
      <c r="H7513" s="648">
        <f>VLOOKUP($A7513,PH!$A:$H,7,TRUE)</f>
        <v>30.25</v>
      </c>
      <c r="I7513" s="648">
        <f>VLOOKUP($A7513,PH!$A:$H,8,TRUE)</f>
        <v>69.92</v>
      </c>
    </row>
    <row r="7514" spans="1:9" x14ac:dyDescent="0.25">
      <c r="A7514" s="648" t="str">
        <f t="shared" si="117"/>
        <v>2017/06/29-15:22:02</v>
      </c>
      <c r="B7514" s="4">
        <v>42915</v>
      </c>
      <c r="C7514" s="650" t="s">
        <v>1566</v>
      </c>
      <c r="D7514" s="648" t="s">
        <v>34</v>
      </c>
      <c r="E7514" s="648">
        <f>VLOOKUP(D7514,ID對照表!A:B,2,FALSE)</f>
        <v>14</v>
      </c>
      <c r="F7514" s="648">
        <f>VLOOKUP($A7514,PH!$A:$H,5,TRUE)</f>
        <v>8.16</v>
      </c>
      <c r="G7514" s="648">
        <f>VLOOKUP($A7514,PH!$A:$H,6,TRUE)</f>
        <v>31.7</v>
      </c>
      <c r="H7514" s="648">
        <f>VLOOKUP($A7514,PH!$A:$H,7,TRUE)</f>
        <v>30.25</v>
      </c>
      <c r="I7514" s="648">
        <f>VLOOKUP($A7514,PH!$A:$H,8,TRUE)</f>
        <v>69.92</v>
      </c>
    </row>
    <row r="7515" spans="1:9" x14ac:dyDescent="0.25">
      <c r="A7515" s="648" t="str">
        <f t="shared" si="117"/>
        <v>2017/06/29-15:22:10</v>
      </c>
      <c r="B7515" s="4">
        <v>42915</v>
      </c>
      <c r="C7515" s="650" t="s">
        <v>1567</v>
      </c>
      <c r="D7515" s="648" t="s">
        <v>34</v>
      </c>
      <c r="E7515" s="648">
        <f>VLOOKUP(D7515,ID對照表!A:B,2,FALSE)</f>
        <v>14</v>
      </c>
      <c r="F7515" s="648">
        <f>VLOOKUP($A7515,PH!$A:$H,5,TRUE)</f>
        <v>8.16</v>
      </c>
      <c r="G7515" s="648">
        <f>VLOOKUP($A7515,PH!$A:$H,6,TRUE)</f>
        <v>31.7</v>
      </c>
      <c r="H7515" s="648">
        <f>VLOOKUP($A7515,PH!$A:$H,7,TRUE)</f>
        <v>30.25</v>
      </c>
      <c r="I7515" s="648">
        <f>VLOOKUP($A7515,PH!$A:$H,8,TRUE)</f>
        <v>69.92</v>
      </c>
    </row>
    <row r="7516" spans="1:9" x14ac:dyDescent="0.25">
      <c r="A7516" s="648" t="str">
        <f t="shared" si="117"/>
        <v>2017/06/29-15:22:13</v>
      </c>
      <c r="B7516" s="4">
        <v>42915</v>
      </c>
      <c r="C7516" s="650" t="s">
        <v>1568</v>
      </c>
      <c r="D7516" s="648" t="s">
        <v>34</v>
      </c>
      <c r="E7516" s="648">
        <f>VLOOKUP(D7516,ID對照表!A:B,2,FALSE)</f>
        <v>14</v>
      </c>
      <c r="F7516" s="648">
        <f>VLOOKUP($A7516,PH!$A:$H,5,TRUE)</f>
        <v>8.16</v>
      </c>
      <c r="G7516" s="648">
        <f>VLOOKUP($A7516,PH!$A:$H,6,TRUE)</f>
        <v>31.7</v>
      </c>
      <c r="H7516" s="648">
        <f>VLOOKUP($A7516,PH!$A:$H,7,TRUE)</f>
        <v>30.25</v>
      </c>
      <c r="I7516" s="648">
        <f>VLOOKUP($A7516,PH!$A:$H,8,TRUE)</f>
        <v>69.92</v>
      </c>
    </row>
    <row r="7517" spans="1:9" x14ac:dyDescent="0.25">
      <c r="A7517" s="648" t="str">
        <f t="shared" si="117"/>
        <v>2017/06/29-15:22:19</v>
      </c>
      <c r="B7517" s="4">
        <v>42915</v>
      </c>
      <c r="C7517" s="650" t="s">
        <v>1569</v>
      </c>
      <c r="D7517" s="648" t="s">
        <v>34</v>
      </c>
      <c r="E7517" s="648">
        <f>VLOOKUP(D7517,ID對照表!A:B,2,FALSE)</f>
        <v>14</v>
      </c>
      <c r="F7517" s="648">
        <f>VLOOKUP($A7517,PH!$A:$H,5,TRUE)</f>
        <v>8.16</v>
      </c>
      <c r="G7517" s="648">
        <f>VLOOKUP($A7517,PH!$A:$H,6,TRUE)</f>
        <v>31.7</v>
      </c>
      <c r="H7517" s="648">
        <f>VLOOKUP($A7517,PH!$A:$H,7,TRUE)</f>
        <v>30.25</v>
      </c>
      <c r="I7517" s="648">
        <f>VLOOKUP($A7517,PH!$A:$H,8,TRUE)</f>
        <v>69.92</v>
      </c>
    </row>
    <row r="7518" spans="1:9" x14ac:dyDescent="0.25">
      <c r="A7518" s="648" t="str">
        <f t="shared" si="117"/>
        <v>2017/06/29-15:22:27</v>
      </c>
      <c r="B7518" s="4">
        <v>42915</v>
      </c>
      <c r="C7518" s="650" t="s">
        <v>1570</v>
      </c>
      <c r="D7518" s="648" t="s">
        <v>34</v>
      </c>
      <c r="E7518" s="648">
        <f>VLOOKUP(D7518,ID對照表!A:B,2,FALSE)</f>
        <v>14</v>
      </c>
      <c r="F7518" s="648">
        <f>VLOOKUP($A7518,PH!$A:$H,5,TRUE)</f>
        <v>8.16</v>
      </c>
      <c r="G7518" s="648">
        <f>VLOOKUP($A7518,PH!$A:$H,6,TRUE)</f>
        <v>31.7</v>
      </c>
      <c r="H7518" s="648">
        <f>VLOOKUP($A7518,PH!$A:$H,7,TRUE)</f>
        <v>30.25</v>
      </c>
      <c r="I7518" s="648">
        <f>VLOOKUP($A7518,PH!$A:$H,8,TRUE)</f>
        <v>69.92</v>
      </c>
    </row>
    <row r="7519" spans="1:9" x14ac:dyDescent="0.25">
      <c r="A7519" s="648" t="str">
        <f t="shared" si="117"/>
        <v>2017/06/29-15:22:34</v>
      </c>
      <c r="B7519" s="4">
        <v>42915</v>
      </c>
      <c r="C7519" s="650" t="s">
        <v>1571</v>
      </c>
      <c r="D7519" s="648" t="s">
        <v>34</v>
      </c>
      <c r="E7519" s="648">
        <f>VLOOKUP(D7519,ID對照表!A:B,2,FALSE)</f>
        <v>14</v>
      </c>
      <c r="F7519" s="648">
        <f>VLOOKUP($A7519,PH!$A:$H,5,TRUE)</f>
        <v>8.16</v>
      </c>
      <c r="G7519" s="648">
        <f>VLOOKUP($A7519,PH!$A:$H,6,TRUE)</f>
        <v>31.7</v>
      </c>
      <c r="H7519" s="648">
        <f>VLOOKUP($A7519,PH!$A:$H,7,TRUE)</f>
        <v>30.25</v>
      </c>
      <c r="I7519" s="648">
        <f>VLOOKUP($A7519,PH!$A:$H,8,TRUE)</f>
        <v>69.92</v>
      </c>
    </row>
    <row r="7520" spans="1:9" x14ac:dyDescent="0.25">
      <c r="A7520" s="648" t="str">
        <f t="shared" si="117"/>
        <v>2017/06/29-15:27:34</v>
      </c>
      <c r="B7520" s="4">
        <v>42915</v>
      </c>
      <c r="C7520" s="650" t="s">
        <v>1572</v>
      </c>
      <c r="D7520" s="648" t="s">
        <v>63</v>
      </c>
      <c r="E7520" s="648">
        <f>VLOOKUP(D7520,ID對照表!A:B,2,FALSE)</f>
        <v>25</v>
      </c>
      <c r="F7520" s="648">
        <f>VLOOKUP($A7520,PH!$A:$H,5,TRUE)</f>
        <v>8.1199999999999992</v>
      </c>
      <c r="G7520" s="648">
        <f>VLOOKUP($A7520,PH!$A:$H,6,TRUE)</f>
        <v>31.7</v>
      </c>
      <c r="H7520" s="648">
        <f>VLOOKUP($A7520,PH!$A:$H,7,TRUE)</f>
        <v>30.3</v>
      </c>
      <c r="I7520" s="648">
        <f>VLOOKUP($A7520,PH!$A:$H,8,TRUE)</f>
        <v>73.22</v>
      </c>
    </row>
    <row r="7521" spans="1:9" x14ac:dyDescent="0.25">
      <c r="A7521" s="648" t="str">
        <f t="shared" si="117"/>
        <v>2017/06/29-16:23:16</v>
      </c>
      <c r="B7521" s="4">
        <v>42915</v>
      </c>
      <c r="C7521" s="650" t="s">
        <v>1573</v>
      </c>
      <c r="D7521" s="648" t="s">
        <v>34</v>
      </c>
      <c r="E7521" s="648">
        <f>VLOOKUP(D7521,ID對照表!A:B,2,FALSE)</f>
        <v>14</v>
      </c>
      <c r="F7521" s="648">
        <f>VLOOKUP($A7521,PH!$A:$H,5,TRUE)</f>
        <v>8.18</v>
      </c>
      <c r="G7521" s="648">
        <f>VLOOKUP($A7521,PH!$A:$H,6,TRUE)</f>
        <v>31.8</v>
      </c>
      <c r="H7521" s="648">
        <f>VLOOKUP($A7521,PH!$A:$H,7,TRUE)</f>
        <v>30.64</v>
      </c>
      <c r="I7521" s="648">
        <f>VLOOKUP($A7521,PH!$A:$H,8,TRUE)</f>
        <v>66.180000000000007</v>
      </c>
    </row>
    <row r="7522" spans="1:9" x14ac:dyDescent="0.25">
      <c r="A7522" s="648" t="str">
        <f t="shared" si="117"/>
        <v>2017/06/29-16:57:39</v>
      </c>
      <c r="B7522" s="4">
        <v>42915</v>
      </c>
      <c r="C7522" s="650" t="s">
        <v>1574</v>
      </c>
      <c r="D7522" s="648" t="s">
        <v>34</v>
      </c>
      <c r="E7522" s="648">
        <f>VLOOKUP(D7522,ID對照表!A:B,2,FALSE)</f>
        <v>14</v>
      </c>
      <c r="F7522" s="648">
        <f>VLOOKUP($A7522,PH!$A:$H,5,TRUE)</f>
        <v>8.11</v>
      </c>
      <c r="G7522" s="648">
        <f>VLOOKUP($A7522,PH!$A:$H,6,TRUE)</f>
        <v>31.6</v>
      </c>
      <c r="H7522" s="648">
        <f>VLOOKUP($A7522,PH!$A:$H,7,TRUE)</f>
        <v>29.61</v>
      </c>
      <c r="I7522" s="648">
        <f>VLOOKUP($A7522,PH!$A:$H,8,TRUE)</f>
        <v>71.319999999999993</v>
      </c>
    </row>
    <row r="7523" spans="1:9" x14ac:dyDescent="0.25">
      <c r="A7523" s="648" t="str">
        <f t="shared" si="117"/>
        <v>2017/06/29-18:43:51</v>
      </c>
      <c r="B7523" s="4">
        <v>42915</v>
      </c>
      <c r="C7523" s="650" t="s">
        <v>1575</v>
      </c>
      <c r="D7523" s="648" t="s">
        <v>66</v>
      </c>
      <c r="E7523" s="648">
        <f>VLOOKUP(D7523,ID對照表!A:B,2,FALSE)</f>
        <v>42</v>
      </c>
      <c r="F7523" s="648">
        <f>VLOOKUP($A7523,PH!$A:$H,5,TRUE)</f>
        <v>7.96</v>
      </c>
      <c r="G7523" s="648">
        <f>VLOOKUP($A7523,PH!$A:$H,6,TRUE)</f>
        <v>31.3</v>
      </c>
      <c r="H7523" s="648">
        <f>VLOOKUP($A7523,PH!$A:$H,7,TRUE)</f>
        <v>28.92</v>
      </c>
      <c r="I7523" s="648">
        <f>VLOOKUP($A7523,PH!$A:$H,8,TRUE)</f>
        <v>75.41</v>
      </c>
    </row>
    <row r="7524" spans="1:9" x14ac:dyDescent="0.25">
      <c r="A7524" s="648" t="str">
        <f t="shared" si="117"/>
        <v>2017/06/29-18:44:17</v>
      </c>
      <c r="B7524" s="4">
        <v>42915</v>
      </c>
      <c r="C7524" s="650" t="s">
        <v>1576</v>
      </c>
      <c r="D7524" s="648" t="s">
        <v>63</v>
      </c>
      <c r="E7524" s="648">
        <f>VLOOKUP(D7524,ID對照表!A:B,2,FALSE)</f>
        <v>25</v>
      </c>
      <c r="F7524" s="648">
        <f>VLOOKUP($A7524,PH!$A:$H,5,TRUE)</f>
        <v>7.96</v>
      </c>
      <c r="G7524" s="648">
        <f>VLOOKUP($A7524,PH!$A:$H,6,TRUE)</f>
        <v>31.3</v>
      </c>
      <c r="H7524" s="648">
        <f>VLOOKUP($A7524,PH!$A:$H,7,TRUE)</f>
        <v>28.92</v>
      </c>
      <c r="I7524" s="648">
        <f>VLOOKUP($A7524,PH!$A:$H,8,TRUE)</f>
        <v>75.41</v>
      </c>
    </row>
    <row r="7525" spans="1:9" x14ac:dyDescent="0.25">
      <c r="A7525" s="648" t="str">
        <f t="shared" si="117"/>
        <v>2017/06/29-18:45:17</v>
      </c>
      <c r="B7525" s="4">
        <v>42915</v>
      </c>
      <c r="C7525" s="650" t="s">
        <v>1577</v>
      </c>
      <c r="D7525" s="648" t="s">
        <v>66</v>
      </c>
      <c r="E7525" s="648">
        <f>VLOOKUP(D7525,ID對照表!A:B,2,FALSE)</f>
        <v>42</v>
      </c>
      <c r="F7525" s="648">
        <f>VLOOKUP($A7525,PH!$A:$H,5,TRUE)</f>
        <v>7.99</v>
      </c>
      <c r="G7525" s="648">
        <f>VLOOKUP($A7525,PH!$A:$H,6,TRUE)</f>
        <v>31.3</v>
      </c>
      <c r="H7525" s="648">
        <f>VLOOKUP($A7525,PH!$A:$H,7,TRUE)</f>
        <v>28.74</v>
      </c>
      <c r="I7525" s="648">
        <f>VLOOKUP($A7525,PH!$A:$H,8,TRUE)</f>
        <v>74.900000000000006</v>
      </c>
    </row>
    <row r="7526" spans="1:9" x14ac:dyDescent="0.25">
      <c r="A7526" s="648" t="str">
        <f t="shared" si="117"/>
        <v>2017/06/29-18:45:31</v>
      </c>
      <c r="B7526" s="4">
        <v>42915</v>
      </c>
      <c r="C7526" s="650" t="s">
        <v>1578</v>
      </c>
      <c r="D7526" s="648" t="s">
        <v>66</v>
      </c>
      <c r="E7526" s="648">
        <f>VLOOKUP(D7526,ID對照表!A:B,2,FALSE)</f>
        <v>42</v>
      </c>
      <c r="F7526" s="648">
        <f>VLOOKUP($A7526,PH!$A:$H,5,TRUE)</f>
        <v>7.99</v>
      </c>
      <c r="G7526" s="648">
        <f>VLOOKUP($A7526,PH!$A:$H,6,TRUE)</f>
        <v>31.3</v>
      </c>
      <c r="H7526" s="648">
        <f>VLOOKUP($A7526,PH!$A:$H,7,TRUE)</f>
        <v>28.74</v>
      </c>
      <c r="I7526" s="648">
        <f>VLOOKUP($A7526,PH!$A:$H,8,TRUE)</f>
        <v>74.900000000000006</v>
      </c>
    </row>
    <row r="7527" spans="1:9" x14ac:dyDescent="0.25">
      <c r="A7527" s="648" t="str">
        <f t="shared" si="117"/>
        <v>2017/06/29-18:50:42</v>
      </c>
      <c r="B7527" s="4">
        <v>42915</v>
      </c>
      <c r="C7527" s="650" t="s">
        <v>1579</v>
      </c>
      <c r="D7527" s="648" t="s">
        <v>53</v>
      </c>
      <c r="E7527" s="648">
        <f>VLOOKUP(D7527,ID對照表!A:B,2,FALSE)</f>
        <v>28</v>
      </c>
      <c r="F7527" s="648">
        <f>VLOOKUP($A7527,PH!$A:$H,5,TRUE)</f>
        <v>7.99</v>
      </c>
      <c r="G7527" s="648">
        <f>VLOOKUP($A7527,PH!$A:$H,6,TRUE)</f>
        <v>31.3</v>
      </c>
      <c r="H7527" s="648">
        <f>VLOOKUP($A7527,PH!$A:$H,7,TRUE)</f>
        <v>28.74</v>
      </c>
      <c r="I7527" s="648">
        <f>VLOOKUP($A7527,PH!$A:$H,8,TRUE)</f>
        <v>74.900000000000006</v>
      </c>
    </row>
    <row r="7528" spans="1:9" x14ac:dyDescent="0.25">
      <c r="A7528" s="648" t="str">
        <f t="shared" si="117"/>
        <v>2017/06/29-18:50:51</v>
      </c>
      <c r="B7528" s="4">
        <v>42915</v>
      </c>
      <c r="C7528" s="650" t="s">
        <v>1580</v>
      </c>
      <c r="D7528" s="648" t="s">
        <v>53</v>
      </c>
      <c r="E7528" s="648">
        <f>VLOOKUP(D7528,ID對照表!A:B,2,FALSE)</f>
        <v>28</v>
      </c>
      <c r="F7528" s="648">
        <f>VLOOKUP($A7528,PH!$A:$H,5,TRUE)</f>
        <v>7.99</v>
      </c>
      <c r="G7528" s="648">
        <f>VLOOKUP($A7528,PH!$A:$H,6,TRUE)</f>
        <v>31.3</v>
      </c>
      <c r="H7528" s="648">
        <f>VLOOKUP($A7528,PH!$A:$H,7,TRUE)</f>
        <v>28.74</v>
      </c>
      <c r="I7528" s="648">
        <f>VLOOKUP($A7528,PH!$A:$H,8,TRUE)</f>
        <v>74.900000000000006</v>
      </c>
    </row>
    <row r="7529" spans="1:9" x14ac:dyDescent="0.25">
      <c r="A7529" s="648" t="str">
        <f t="shared" si="117"/>
        <v>2017/06/29-19:09:23</v>
      </c>
      <c r="B7529" s="4">
        <v>42915</v>
      </c>
      <c r="C7529" s="650" t="s">
        <v>1581</v>
      </c>
      <c r="D7529" s="648" t="s">
        <v>66</v>
      </c>
      <c r="E7529" s="648">
        <f>VLOOKUP(D7529,ID對照表!A:B,2,FALSE)</f>
        <v>42</v>
      </c>
      <c r="F7529" s="648">
        <f>VLOOKUP($A7529,PH!$A:$H,5,TRUE)</f>
        <v>7.95</v>
      </c>
      <c r="G7529" s="648">
        <f>VLOOKUP($A7529,PH!$A:$H,6,TRUE)</f>
        <v>31.2</v>
      </c>
      <c r="H7529" s="648">
        <f>VLOOKUP($A7529,PH!$A:$H,7,TRUE)</f>
        <v>28.93</v>
      </c>
      <c r="I7529" s="648">
        <f>VLOOKUP($A7529,PH!$A:$H,8,TRUE)</f>
        <v>74.430000000000007</v>
      </c>
    </row>
    <row r="7530" spans="1:9" x14ac:dyDescent="0.25">
      <c r="A7530" s="648" t="str">
        <f t="shared" si="117"/>
        <v>2017/06/29-19:14:50</v>
      </c>
      <c r="B7530" s="4">
        <v>42915</v>
      </c>
      <c r="C7530" s="650" t="s">
        <v>1582</v>
      </c>
      <c r="D7530" s="648" t="s">
        <v>82</v>
      </c>
      <c r="E7530" s="648">
        <f>VLOOKUP(D7530,ID對照表!A:B,2,FALSE)</f>
        <v>57</v>
      </c>
      <c r="F7530" s="648">
        <f>VLOOKUP($A7530,PH!$A:$H,5,TRUE)</f>
        <v>7.95</v>
      </c>
      <c r="G7530" s="648">
        <f>VLOOKUP($A7530,PH!$A:$H,6,TRUE)</f>
        <v>31.2</v>
      </c>
      <c r="H7530" s="648">
        <f>VLOOKUP($A7530,PH!$A:$H,7,TRUE)</f>
        <v>28.93</v>
      </c>
      <c r="I7530" s="648">
        <f>VLOOKUP($A7530,PH!$A:$H,8,TRUE)</f>
        <v>74.430000000000007</v>
      </c>
    </row>
    <row r="7531" spans="1:9" x14ac:dyDescent="0.25">
      <c r="A7531" s="648" t="str">
        <f t="shared" si="117"/>
        <v>2017/06/29-19:14:52</v>
      </c>
      <c r="B7531" s="4">
        <v>42915</v>
      </c>
      <c r="C7531" s="650" t="s">
        <v>1583</v>
      </c>
      <c r="D7531" s="648" t="s">
        <v>82</v>
      </c>
      <c r="E7531" s="648">
        <f>VLOOKUP(D7531,ID對照表!A:B,2,FALSE)</f>
        <v>57</v>
      </c>
      <c r="F7531" s="648">
        <f>VLOOKUP($A7531,PH!$A:$H,5,TRUE)</f>
        <v>7.95</v>
      </c>
      <c r="G7531" s="648">
        <f>VLOOKUP($A7531,PH!$A:$H,6,TRUE)</f>
        <v>31.2</v>
      </c>
      <c r="H7531" s="648">
        <f>VLOOKUP($A7531,PH!$A:$H,7,TRUE)</f>
        <v>28.93</v>
      </c>
      <c r="I7531" s="648">
        <f>VLOOKUP($A7531,PH!$A:$H,8,TRUE)</f>
        <v>74.430000000000007</v>
      </c>
    </row>
    <row r="7532" spans="1:9" x14ac:dyDescent="0.25">
      <c r="A7532" s="648" t="str">
        <f t="shared" si="117"/>
        <v>2017/06/29-19:19:50</v>
      </c>
      <c r="B7532" s="4">
        <v>42915</v>
      </c>
      <c r="C7532" s="650" t="s">
        <v>1584</v>
      </c>
      <c r="D7532" s="648" t="s">
        <v>82</v>
      </c>
      <c r="E7532" s="648">
        <f>VLOOKUP(D7532,ID對照表!A:B,2,FALSE)</f>
        <v>57</v>
      </c>
      <c r="F7532" s="648">
        <f>VLOOKUP($A7532,PH!$A:$H,5,TRUE)</f>
        <v>7.72</v>
      </c>
      <c r="G7532" s="648">
        <f>VLOOKUP($A7532,PH!$A:$H,6,TRUE)</f>
        <v>31.1</v>
      </c>
      <c r="H7532" s="648">
        <f>VLOOKUP($A7532,PH!$A:$H,7,TRUE)</f>
        <v>28.98</v>
      </c>
      <c r="I7532" s="648">
        <f>VLOOKUP($A7532,PH!$A:$H,8,TRUE)</f>
        <v>73.78</v>
      </c>
    </row>
    <row r="7533" spans="1:9" x14ac:dyDescent="0.25">
      <c r="A7533" s="648" t="str">
        <f t="shared" si="117"/>
        <v>2017/06/29-19:22:31</v>
      </c>
      <c r="B7533" s="4">
        <v>42915</v>
      </c>
      <c r="C7533" s="650" t="s">
        <v>1585</v>
      </c>
      <c r="D7533" s="648" t="s">
        <v>181</v>
      </c>
      <c r="E7533" s="648">
        <f>VLOOKUP(D7533,ID對照表!A:B,2,FALSE)</f>
        <v>58</v>
      </c>
      <c r="F7533" s="648">
        <f>VLOOKUP($A7533,PH!$A:$H,5,TRUE)</f>
        <v>7.72</v>
      </c>
      <c r="G7533" s="648">
        <f>VLOOKUP($A7533,PH!$A:$H,6,TRUE)</f>
        <v>31.1</v>
      </c>
      <c r="H7533" s="648">
        <f>VLOOKUP($A7533,PH!$A:$H,7,TRUE)</f>
        <v>28.98</v>
      </c>
      <c r="I7533" s="648">
        <f>VLOOKUP($A7533,PH!$A:$H,8,TRUE)</f>
        <v>73.78</v>
      </c>
    </row>
    <row r="7534" spans="1:9" x14ac:dyDescent="0.25">
      <c r="A7534" s="648" t="str">
        <f t="shared" si="117"/>
        <v>2017/06/29-19:26:35</v>
      </c>
      <c r="B7534" s="4">
        <v>42915</v>
      </c>
      <c r="C7534" s="650" t="s">
        <v>1586</v>
      </c>
      <c r="D7534" s="648" t="s">
        <v>1559</v>
      </c>
      <c r="E7534" s="648">
        <f>VLOOKUP(D7534,ID對照表!A:B,2,FALSE)</f>
        <v>98</v>
      </c>
      <c r="F7534" s="648">
        <f>VLOOKUP($A7534,PH!$A:$H,5,TRUE)</f>
        <v>7.71</v>
      </c>
      <c r="G7534" s="648">
        <f>VLOOKUP($A7534,PH!$A:$H,6,TRUE)</f>
        <v>31.1</v>
      </c>
      <c r="H7534" s="648">
        <f>VLOOKUP($A7534,PH!$A:$H,7,TRUE)</f>
        <v>29.18</v>
      </c>
      <c r="I7534" s="648">
        <f>VLOOKUP($A7534,PH!$A:$H,8,TRUE)</f>
        <v>73.45</v>
      </c>
    </row>
    <row r="7535" spans="1:9" x14ac:dyDescent="0.25">
      <c r="A7535" s="648" t="str">
        <f t="shared" si="117"/>
        <v>2017/06/29-19:32:38</v>
      </c>
      <c r="B7535" s="4">
        <v>42915</v>
      </c>
      <c r="C7535" s="650" t="s">
        <v>1587</v>
      </c>
      <c r="D7535" s="648" t="s">
        <v>38</v>
      </c>
      <c r="E7535" s="648">
        <f>VLOOKUP(D7535,ID對照表!A:B,2,FALSE)</f>
        <v>18</v>
      </c>
      <c r="F7535" s="648">
        <f>VLOOKUP($A7535,PH!$A:$H,5,TRUE)</f>
        <v>7.71</v>
      </c>
      <c r="G7535" s="648">
        <f>VLOOKUP($A7535,PH!$A:$H,6,TRUE)</f>
        <v>31.1</v>
      </c>
      <c r="H7535" s="648">
        <f>VLOOKUP($A7535,PH!$A:$H,7,TRUE)</f>
        <v>29.18</v>
      </c>
      <c r="I7535" s="648">
        <f>VLOOKUP($A7535,PH!$A:$H,8,TRUE)</f>
        <v>73.45</v>
      </c>
    </row>
    <row r="7536" spans="1:9" x14ac:dyDescent="0.25">
      <c r="A7536" s="648" t="str">
        <f t="shared" si="117"/>
        <v>2017/06/29-19:32:41</v>
      </c>
      <c r="B7536" s="4">
        <v>42915</v>
      </c>
      <c r="C7536" s="650" t="s">
        <v>1588</v>
      </c>
      <c r="D7536" s="648" t="s">
        <v>38</v>
      </c>
      <c r="E7536" s="648">
        <f>VLOOKUP(D7536,ID對照表!A:B,2,FALSE)</f>
        <v>18</v>
      </c>
      <c r="F7536" s="648">
        <f>VLOOKUP($A7536,PH!$A:$H,5,TRUE)</f>
        <v>7.71</v>
      </c>
      <c r="G7536" s="648">
        <f>VLOOKUP($A7536,PH!$A:$H,6,TRUE)</f>
        <v>31.1</v>
      </c>
      <c r="H7536" s="648">
        <f>VLOOKUP($A7536,PH!$A:$H,7,TRUE)</f>
        <v>29.18</v>
      </c>
      <c r="I7536" s="648">
        <f>VLOOKUP($A7536,PH!$A:$H,8,TRUE)</f>
        <v>73.45</v>
      </c>
    </row>
    <row r="7537" spans="1:9" x14ac:dyDescent="0.25">
      <c r="A7537" s="648" t="str">
        <f t="shared" si="117"/>
        <v>2017/06/29-19:40:12</v>
      </c>
      <c r="B7537" s="4">
        <v>42915</v>
      </c>
      <c r="C7537" s="650" t="s">
        <v>1589</v>
      </c>
      <c r="D7537" s="648" t="s">
        <v>1559</v>
      </c>
      <c r="E7537" s="648">
        <f>VLOOKUP(D7537,ID對照表!A:B,2,FALSE)</f>
        <v>98</v>
      </c>
      <c r="F7537" s="648">
        <f>VLOOKUP($A7537,PH!$A:$H,5,TRUE)</f>
        <v>7.6</v>
      </c>
      <c r="G7537" s="648">
        <f>VLOOKUP($A7537,PH!$A:$H,6,TRUE)</f>
        <v>31.1</v>
      </c>
      <c r="H7537" s="648">
        <f>VLOOKUP($A7537,PH!$A:$H,7,TRUE)</f>
        <v>29.26</v>
      </c>
      <c r="I7537" s="648">
        <f>VLOOKUP($A7537,PH!$A:$H,8,TRUE)</f>
        <v>72.87</v>
      </c>
    </row>
    <row r="7538" spans="1:9" x14ac:dyDescent="0.25">
      <c r="A7538" s="648" t="str">
        <f t="shared" si="117"/>
        <v>2017/06/29-19:43:38</v>
      </c>
      <c r="B7538" s="4">
        <v>42915</v>
      </c>
      <c r="C7538" s="650" t="s">
        <v>1590</v>
      </c>
      <c r="D7538" s="648" t="s">
        <v>82</v>
      </c>
      <c r="E7538" s="648">
        <f>VLOOKUP(D7538,ID對照表!A:B,2,FALSE)</f>
        <v>57</v>
      </c>
      <c r="F7538" s="648">
        <f>VLOOKUP($A7538,PH!$A:$H,5,TRUE)</f>
        <v>7.6</v>
      </c>
      <c r="G7538" s="648">
        <f>VLOOKUP($A7538,PH!$A:$H,6,TRUE)</f>
        <v>31.1</v>
      </c>
      <c r="H7538" s="648">
        <f>VLOOKUP($A7538,PH!$A:$H,7,TRUE)</f>
        <v>29.26</v>
      </c>
      <c r="I7538" s="648">
        <f>VLOOKUP($A7538,PH!$A:$H,8,TRUE)</f>
        <v>72.87</v>
      </c>
    </row>
    <row r="7539" spans="1:9" x14ac:dyDescent="0.25">
      <c r="A7539" s="648" t="str">
        <f t="shared" si="117"/>
        <v>2017/06/29-19:51:30</v>
      </c>
      <c r="B7539" s="4">
        <v>42915</v>
      </c>
      <c r="C7539" s="650" t="s">
        <v>1591</v>
      </c>
      <c r="D7539" s="648" t="s">
        <v>82</v>
      </c>
      <c r="E7539" s="648">
        <f>VLOOKUP(D7539,ID對照表!A:B,2,FALSE)</f>
        <v>57</v>
      </c>
      <c r="F7539" s="648">
        <f>VLOOKUP($A7539,PH!$A:$H,5,TRUE)</f>
        <v>7.65</v>
      </c>
      <c r="G7539" s="648">
        <f>VLOOKUP($A7539,PH!$A:$H,6,TRUE)</f>
        <v>31</v>
      </c>
      <c r="H7539" s="648">
        <f>VLOOKUP($A7539,PH!$A:$H,7,TRUE)</f>
        <v>29.25</v>
      </c>
      <c r="I7539" s="648">
        <f>VLOOKUP($A7539,PH!$A:$H,8,TRUE)</f>
        <v>72.5</v>
      </c>
    </row>
    <row r="7540" spans="1:9" x14ac:dyDescent="0.25">
      <c r="A7540" s="648" t="str">
        <f t="shared" si="117"/>
        <v>2017/06/29-19:51:31</v>
      </c>
      <c r="B7540" s="4">
        <v>42915</v>
      </c>
      <c r="C7540" s="650" t="s">
        <v>1592</v>
      </c>
      <c r="D7540" s="648" t="s">
        <v>82</v>
      </c>
      <c r="E7540" s="648">
        <f>VLOOKUP(D7540,ID對照表!A:B,2,FALSE)</f>
        <v>57</v>
      </c>
      <c r="F7540" s="648">
        <f>VLOOKUP($A7540,PH!$A:$H,5,TRUE)</f>
        <v>7.65</v>
      </c>
      <c r="G7540" s="648">
        <f>VLOOKUP($A7540,PH!$A:$H,6,TRUE)</f>
        <v>31</v>
      </c>
      <c r="H7540" s="648">
        <f>VLOOKUP($A7540,PH!$A:$H,7,TRUE)</f>
        <v>29.25</v>
      </c>
      <c r="I7540" s="648">
        <f>VLOOKUP($A7540,PH!$A:$H,8,TRUE)</f>
        <v>72.5</v>
      </c>
    </row>
    <row r="7541" spans="1:9" x14ac:dyDescent="0.25">
      <c r="A7541" s="648" t="str">
        <f t="shared" si="117"/>
        <v>2017/06/29-19:51:34</v>
      </c>
      <c r="B7541" s="4">
        <v>42915</v>
      </c>
      <c r="C7541" s="650" t="s">
        <v>1593</v>
      </c>
      <c r="D7541" s="648" t="s">
        <v>82</v>
      </c>
      <c r="E7541" s="648">
        <f>VLOOKUP(D7541,ID對照表!A:B,2,FALSE)</f>
        <v>57</v>
      </c>
      <c r="F7541" s="648">
        <f>VLOOKUP($A7541,PH!$A:$H,5,TRUE)</f>
        <v>7.65</v>
      </c>
      <c r="G7541" s="648">
        <f>VLOOKUP($A7541,PH!$A:$H,6,TRUE)</f>
        <v>31</v>
      </c>
      <c r="H7541" s="648">
        <f>VLOOKUP($A7541,PH!$A:$H,7,TRUE)</f>
        <v>29.25</v>
      </c>
      <c r="I7541" s="648">
        <f>VLOOKUP($A7541,PH!$A:$H,8,TRUE)</f>
        <v>72.5</v>
      </c>
    </row>
    <row r="7542" spans="1:9" x14ac:dyDescent="0.25">
      <c r="A7542" s="648" t="str">
        <f t="shared" si="117"/>
        <v>2017/06/29-19:59:54</v>
      </c>
      <c r="B7542" s="4">
        <v>42915</v>
      </c>
      <c r="C7542" s="650" t="s">
        <v>1594</v>
      </c>
      <c r="D7542" s="648" t="s">
        <v>182</v>
      </c>
      <c r="E7542" s="648">
        <f>VLOOKUP(D7542,ID對照表!A:B,2,FALSE)</f>
        <v>39</v>
      </c>
      <c r="F7542" s="648">
        <f>VLOOKUP($A7542,PH!$A:$H,5,TRUE)</f>
        <v>7.62</v>
      </c>
      <c r="G7542" s="648">
        <f>VLOOKUP($A7542,PH!$A:$H,6,TRUE)</f>
        <v>30.9</v>
      </c>
      <c r="H7542" s="648">
        <f>VLOOKUP($A7542,PH!$A:$H,7,TRUE)</f>
        <v>29.26</v>
      </c>
      <c r="I7542" s="648">
        <f>VLOOKUP($A7542,PH!$A:$H,8,TRUE)</f>
        <v>72.180000000000007</v>
      </c>
    </row>
    <row r="7543" spans="1:9" x14ac:dyDescent="0.25">
      <c r="A7543" s="648" t="str">
        <f t="shared" si="117"/>
        <v>2017/06/29-20:40:08</v>
      </c>
      <c r="B7543" s="4">
        <v>42915</v>
      </c>
      <c r="C7543" s="650" t="s">
        <v>1595</v>
      </c>
      <c r="D7543" s="648" t="s">
        <v>66</v>
      </c>
      <c r="E7543" s="648">
        <f>VLOOKUP(D7543,ID對照表!A:B,2,FALSE)</f>
        <v>42</v>
      </c>
      <c r="F7543" s="648">
        <f>VLOOKUP($A7543,PH!$A:$H,5,TRUE)</f>
        <v>7.58</v>
      </c>
      <c r="G7543" s="648">
        <f>VLOOKUP($A7543,PH!$A:$H,6,TRUE)</f>
        <v>30.7</v>
      </c>
      <c r="H7543" s="648">
        <f>VLOOKUP($A7543,PH!$A:$H,7,TRUE)</f>
        <v>29.03</v>
      </c>
      <c r="I7543" s="648">
        <f>VLOOKUP($A7543,PH!$A:$H,8,TRUE)</f>
        <v>71.66</v>
      </c>
    </row>
    <row r="7544" spans="1:9" x14ac:dyDescent="0.25">
      <c r="A7544" s="648" t="str">
        <f t="shared" si="117"/>
        <v>2017/06/29-20:41:47</v>
      </c>
      <c r="B7544" s="4">
        <v>42915</v>
      </c>
      <c r="C7544" s="650" t="s">
        <v>1596</v>
      </c>
      <c r="D7544" s="648" t="s">
        <v>38</v>
      </c>
      <c r="E7544" s="648">
        <f>VLOOKUP(D7544,ID對照表!A:B,2,FALSE)</f>
        <v>18</v>
      </c>
      <c r="F7544" s="648">
        <f>VLOOKUP($A7544,PH!$A:$H,5,TRUE)</f>
        <v>7.58</v>
      </c>
      <c r="G7544" s="648">
        <f>VLOOKUP($A7544,PH!$A:$H,6,TRUE)</f>
        <v>30.7</v>
      </c>
      <c r="H7544" s="648">
        <f>VLOOKUP($A7544,PH!$A:$H,7,TRUE)</f>
        <v>29.03</v>
      </c>
      <c r="I7544" s="648">
        <f>VLOOKUP($A7544,PH!$A:$H,8,TRUE)</f>
        <v>71.66</v>
      </c>
    </row>
    <row r="7545" spans="1:9" x14ac:dyDescent="0.25">
      <c r="A7545" s="648" t="str">
        <f t="shared" si="117"/>
        <v>2017/06/29-20:42:07</v>
      </c>
      <c r="B7545" s="4">
        <v>42915</v>
      </c>
      <c r="C7545" s="650" t="s">
        <v>1597</v>
      </c>
      <c r="D7545" s="648" t="s">
        <v>38</v>
      </c>
      <c r="E7545" s="648">
        <f>VLOOKUP(D7545,ID對照表!A:B,2,FALSE)</f>
        <v>18</v>
      </c>
      <c r="F7545" s="648">
        <f>VLOOKUP($A7545,PH!$A:$H,5,TRUE)</f>
        <v>7.58</v>
      </c>
      <c r="G7545" s="648">
        <f>VLOOKUP($A7545,PH!$A:$H,6,TRUE)</f>
        <v>30.7</v>
      </c>
      <c r="H7545" s="648">
        <f>VLOOKUP($A7545,PH!$A:$H,7,TRUE)</f>
        <v>29.03</v>
      </c>
      <c r="I7545" s="648">
        <f>VLOOKUP($A7545,PH!$A:$H,8,TRUE)</f>
        <v>71.66</v>
      </c>
    </row>
    <row r="7546" spans="1:9" x14ac:dyDescent="0.25">
      <c r="A7546" s="648" t="str">
        <f t="shared" si="117"/>
        <v>2017/06/29-20:42:08</v>
      </c>
      <c r="B7546" s="4">
        <v>42915</v>
      </c>
      <c r="C7546" s="650" t="s">
        <v>1598</v>
      </c>
      <c r="D7546" s="648" t="s">
        <v>38</v>
      </c>
      <c r="E7546" s="648">
        <f>VLOOKUP(D7546,ID對照表!A:B,2,FALSE)</f>
        <v>18</v>
      </c>
      <c r="F7546" s="648">
        <f>VLOOKUP($A7546,PH!$A:$H,5,TRUE)</f>
        <v>7.58</v>
      </c>
      <c r="G7546" s="648">
        <f>VLOOKUP($A7546,PH!$A:$H,6,TRUE)</f>
        <v>30.7</v>
      </c>
      <c r="H7546" s="648">
        <f>VLOOKUP($A7546,PH!$A:$H,7,TRUE)</f>
        <v>29.03</v>
      </c>
      <c r="I7546" s="648">
        <f>VLOOKUP($A7546,PH!$A:$H,8,TRUE)</f>
        <v>71.66</v>
      </c>
    </row>
    <row r="7547" spans="1:9" x14ac:dyDescent="0.25">
      <c r="A7547" s="648" t="str">
        <f t="shared" si="117"/>
        <v>2017/06/29-20:42:09</v>
      </c>
      <c r="B7547" s="4">
        <v>42915</v>
      </c>
      <c r="C7547" s="650" t="s">
        <v>1599</v>
      </c>
      <c r="D7547" s="648" t="s">
        <v>38</v>
      </c>
      <c r="E7547" s="648">
        <f>VLOOKUP(D7547,ID對照表!A:B,2,FALSE)</f>
        <v>18</v>
      </c>
      <c r="F7547" s="648">
        <f>VLOOKUP($A7547,PH!$A:$H,5,TRUE)</f>
        <v>7.58</v>
      </c>
      <c r="G7547" s="648">
        <f>VLOOKUP($A7547,PH!$A:$H,6,TRUE)</f>
        <v>30.7</v>
      </c>
      <c r="H7547" s="648">
        <f>VLOOKUP($A7547,PH!$A:$H,7,TRUE)</f>
        <v>29.03</v>
      </c>
      <c r="I7547" s="648">
        <f>VLOOKUP($A7547,PH!$A:$H,8,TRUE)</f>
        <v>71.66</v>
      </c>
    </row>
    <row r="7548" spans="1:9" x14ac:dyDescent="0.25">
      <c r="A7548" s="648" t="str">
        <f t="shared" si="117"/>
        <v>2017/06/29-20:42:11</v>
      </c>
      <c r="B7548" s="4">
        <v>42915</v>
      </c>
      <c r="C7548" s="650" t="s">
        <v>1600</v>
      </c>
      <c r="D7548" s="648" t="s">
        <v>38</v>
      </c>
      <c r="E7548" s="648">
        <f>VLOOKUP(D7548,ID對照表!A:B,2,FALSE)</f>
        <v>18</v>
      </c>
      <c r="F7548" s="648">
        <f>VLOOKUP($A7548,PH!$A:$H,5,TRUE)</f>
        <v>7.58</v>
      </c>
      <c r="G7548" s="648">
        <f>VLOOKUP($A7548,PH!$A:$H,6,TRUE)</f>
        <v>30.7</v>
      </c>
      <c r="H7548" s="648">
        <f>VLOOKUP($A7548,PH!$A:$H,7,TRUE)</f>
        <v>29.03</v>
      </c>
      <c r="I7548" s="648">
        <f>VLOOKUP($A7548,PH!$A:$H,8,TRUE)</f>
        <v>71.66</v>
      </c>
    </row>
    <row r="7549" spans="1:9" x14ac:dyDescent="0.25">
      <c r="A7549" s="648" t="str">
        <f t="shared" si="117"/>
        <v>2017/06/29-20:42:15</v>
      </c>
      <c r="B7549" s="4">
        <v>42915</v>
      </c>
      <c r="C7549" s="650" t="s">
        <v>1601</v>
      </c>
      <c r="D7549" s="648" t="s">
        <v>38</v>
      </c>
      <c r="E7549" s="648">
        <f>VLOOKUP(D7549,ID對照表!A:B,2,FALSE)</f>
        <v>18</v>
      </c>
      <c r="F7549" s="648">
        <f>VLOOKUP($A7549,PH!$A:$H,5,TRUE)</f>
        <v>7.58</v>
      </c>
      <c r="G7549" s="648">
        <f>VLOOKUP($A7549,PH!$A:$H,6,TRUE)</f>
        <v>30.7</v>
      </c>
      <c r="H7549" s="648">
        <f>VLOOKUP($A7549,PH!$A:$H,7,TRUE)</f>
        <v>29.03</v>
      </c>
      <c r="I7549" s="648">
        <f>VLOOKUP($A7549,PH!$A:$H,8,TRUE)</f>
        <v>71.66</v>
      </c>
    </row>
    <row r="7550" spans="1:9" x14ac:dyDescent="0.25">
      <c r="A7550" s="648" t="str">
        <f t="shared" si="117"/>
        <v>2017/06/29-20:42:17</v>
      </c>
      <c r="B7550" s="4">
        <v>42915</v>
      </c>
      <c r="C7550" s="650" t="s">
        <v>1602</v>
      </c>
      <c r="D7550" s="648" t="s">
        <v>38</v>
      </c>
      <c r="E7550" s="648">
        <f>VLOOKUP(D7550,ID對照表!A:B,2,FALSE)</f>
        <v>18</v>
      </c>
      <c r="F7550" s="648">
        <f>VLOOKUP($A7550,PH!$A:$H,5,TRUE)</f>
        <v>7.58</v>
      </c>
      <c r="G7550" s="648">
        <f>VLOOKUP($A7550,PH!$A:$H,6,TRUE)</f>
        <v>30.7</v>
      </c>
      <c r="H7550" s="648">
        <f>VLOOKUP($A7550,PH!$A:$H,7,TRUE)</f>
        <v>29.03</v>
      </c>
      <c r="I7550" s="648">
        <f>VLOOKUP($A7550,PH!$A:$H,8,TRUE)</f>
        <v>71.66</v>
      </c>
    </row>
    <row r="7551" spans="1:9" x14ac:dyDescent="0.25">
      <c r="A7551" s="648" t="str">
        <f t="shared" si="117"/>
        <v>2017/06/29-20:42:23</v>
      </c>
      <c r="B7551" s="4">
        <v>42915</v>
      </c>
      <c r="C7551" s="650" t="s">
        <v>1603</v>
      </c>
      <c r="D7551" s="648" t="s">
        <v>38</v>
      </c>
      <c r="E7551" s="648">
        <f>VLOOKUP(D7551,ID對照表!A:B,2,FALSE)</f>
        <v>18</v>
      </c>
      <c r="F7551" s="648">
        <f>VLOOKUP($A7551,PH!$A:$H,5,TRUE)</f>
        <v>7.58</v>
      </c>
      <c r="G7551" s="648">
        <f>VLOOKUP($A7551,PH!$A:$H,6,TRUE)</f>
        <v>30.7</v>
      </c>
      <c r="H7551" s="648">
        <f>VLOOKUP($A7551,PH!$A:$H,7,TRUE)</f>
        <v>29.03</v>
      </c>
      <c r="I7551" s="648">
        <f>VLOOKUP($A7551,PH!$A:$H,8,TRUE)</f>
        <v>71.66</v>
      </c>
    </row>
    <row r="7552" spans="1:9" x14ac:dyDescent="0.25">
      <c r="A7552" s="648" t="str">
        <f t="shared" si="117"/>
        <v>2017/06/29-20:42:24</v>
      </c>
      <c r="B7552" s="4">
        <v>42915</v>
      </c>
      <c r="C7552" s="650" t="s">
        <v>1604</v>
      </c>
      <c r="D7552" s="648" t="s">
        <v>38</v>
      </c>
      <c r="E7552" s="648">
        <f>VLOOKUP(D7552,ID對照表!A:B,2,FALSE)</f>
        <v>18</v>
      </c>
      <c r="F7552" s="648">
        <f>VLOOKUP($A7552,PH!$A:$H,5,TRUE)</f>
        <v>7.58</v>
      </c>
      <c r="G7552" s="648">
        <f>VLOOKUP($A7552,PH!$A:$H,6,TRUE)</f>
        <v>30.7</v>
      </c>
      <c r="H7552" s="648">
        <f>VLOOKUP($A7552,PH!$A:$H,7,TRUE)</f>
        <v>29.03</v>
      </c>
      <c r="I7552" s="648">
        <f>VLOOKUP($A7552,PH!$A:$H,8,TRUE)</f>
        <v>71.66</v>
      </c>
    </row>
    <row r="7553" spans="1:9" x14ac:dyDescent="0.25">
      <c r="A7553" s="648" t="str">
        <f t="shared" si="117"/>
        <v>2017/06/29-20:42:27</v>
      </c>
      <c r="B7553" s="4">
        <v>42915</v>
      </c>
      <c r="C7553" s="650" t="s">
        <v>1605</v>
      </c>
      <c r="D7553" s="648" t="s">
        <v>38</v>
      </c>
      <c r="E7553" s="648">
        <f>VLOOKUP(D7553,ID對照表!A:B,2,FALSE)</f>
        <v>18</v>
      </c>
      <c r="F7553" s="648">
        <f>VLOOKUP($A7553,PH!$A:$H,5,TRUE)</f>
        <v>7.58</v>
      </c>
      <c r="G7553" s="648">
        <f>VLOOKUP($A7553,PH!$A:$H,6,TRUE)</f>
        <v>30.7</v>
      </c>
      <c r="H7553" s="648">
        <f>VLOOKUP($A7553,PH!$A:$H,7,TRUE)</f>
        <v>29.03</v>
      </c>
      <c r="I7553" s="648">
        <f>VLOOKUP($A7553,PH!$A:$H,8,TRUE)</f>
        <v>71.66</v>
      </c>
    </row>
    <row r="7554" spans="1:9" x14ac:dyDescent="0.25">
      <c r="A7554" s="648" t="str">
        <f t="shared" ref="A7554:A7617" si="118">TEXT(B7554,"yyyy/mm/dd")&amp;"-"&amp;TEXT(C7554,"hh:mm:ss")</f>
        <v>2017/06/29-20:42:28</v>
      </c>
      <c r="B7554" s="4">
        <v>42915</v>
      </c>
      <c r="C7554" s="650" t="s">
        <v>1606</v>
      </c>
      <c r="D7554" s="648" t="s">
        <v>38</v>
      </c>
      <c r="E7554" s="648">
        <f>VLOOKUP(D7554,ID對照表!A:B,2,FALSE)</f>
        <v>18</v>
      </c>
      <c r="F7554" s="648">
        <f>VLOOKUP($A7554,PH!$A:$H,5,TRUE)</f>
        <v>7.58</v>
      </c>
      <c r="G7554" s="648">
        <f>VLOOKUP($A7554,PH!$A:$H,6,TRUE)</f>
        <v>30.7</v>
      </c>
      <c r="H7554" s="648">
        <f>VLOOKUP($A7554,PH!$A:$H,7,TRUE)</f>
        <v>29.03</v>
      </c>
      <c r="I7554" s="648">
        <f>VLOOKUP($A7554,PH!$A:$H,8,TRUE)</f>
        <v>71.66</v>
      </c>
    </row>
    <row r="7555" spans="1:9" x14ac:dyDescent="0.25">
      <c r="A7555" s="648" t="str">
        <f t="shared" si="118"/>
        <v>2017/06/29-20:43:25</v>
      </c>
      <c r="B7555" s="4">
        <v>42915</v>
      </c>
      <c r="C7555" s="650" t="s">
        <v>1607</v>
      </c>
      <c r="D7555" s="648" t="s">
        <v>66</v>
      </c>
      <c r="E7555" s="648">
        <f>VLOOKUP(D7555,ID對照表!A:B,2,FALSE)</f>
        <v>42</v>
      </c>
      <c r="F7555" s="648">
        <f>VLOOKUP($A7555,PH!$A:$H,5,TRUE)</f>
        <v>7.58</v>
      </c>
      <c r="G7555" s="648">
        <f>VLOOKUP($A7555,PH!$A:$H,6,TRUE)</f>
        <v>30.7</v>
      </c>
      <c r="H7555" s="648">
        <f>VLOOKUP($A7555,PH!$A:$H,7,TRUE)</f>
        <v>29.03</v>
      </c>
      <c r="I7555" s="648">
        <f>VLOOKUP($A7555,PH!$A:$H,8,TRUE)</f>
        <v>71.66</v>
      </c>
    </row>
    <row r="7556" spans="1:9" x14ac:dyDescent="0.25">
      <c r="A7556" s="648" t="str">
        <f t="shared" si="118"/>
        <v>2017/06/29-20:57:10</v>
      </c>
      <c r="B7556" s="4">
        <v>42915</v>
      </c>
      <c r="C7556" s="650" t="s">
        <v>1608</v>
      </c>
      <c r="D7556" s="648" t="s">
        <v>82</v>
      </c>
      <c r="E7556" s="648">
        <f>VLOOKUP(D7556,ID對照表!A:B,2,FALSE)</f>
        <v>57</v>
      </c>
      <c r="F7556" s="648">
        <f>VLOOKUP($A7556,PH!$A:$H,5,TRUE)</f>
        <v>7.57</v>
      </c>
      <c r="G7556" s="648">
        <f>VLOOKUP($A7556,PH!$A:$H,6,TRUE)</f>
        <v>30.6</v>
      </c>
      <c r="H7556" s="648">
        <f>VLOOKUP($A7556,PH!$A:$H,7,TRUE)</f>
        <v>29</v>
      </c>
      <c r="I7556" s="648">
        <f>VLOOKUP($A7556,PH!$A:$H,8,TRUE)</f>
        <v>71.63</v>
      </c>
    </row>
    <row r="7557" spans="1:9" x14ac:dyDescent="0.25">
      <c r="A7557" s="648" t="str">
        <f t="shared" si="118"/>
        <v>2017/06/29-20:57:46</v>
      </c>
      <c r="B7557" s="4">
        <v>42915</v>
      </c>
      <c r="C7557" s="650" t="s">
        <v>1609</v>
      </c>
      <c r="D7557" s="648" t="s">
        <v>1125</v>
      </c>
      <c r="E7557" s="648">
        <f>VLOOKUP(D7557,ID對照表!A:B,2,FALSE)</f>
        <v>104</v>
      </c>
      <c r="F7557" s="648">
        <f>VLOOKUP($A7557,PH!$A:$H,5,TRUE)</f>
        <v>7.57</v>
      </c>
      <c r="G7557" s="648">
        <f>VLOOKUP($A7557,PH!$A:$H,6,TRUE)</f>
        <v>30.6</v>
      </c>
      <c r="H7557" s="648">
        <f>VLOOKUP($A7557,PH!$A:$H,7,TRUE)</f>
        <v>29</v>
      </c>
      <c r="I7557" s="648">
        <f>VLOOKUP($A7557,PH!$A:$H,8,TRUE)</f>
        <v>71.63</v>
      </c>
    </row>
    <row r="7558" spans="1:9" x14ac:dyDescent="0.25">
      <c r="A7558" s="648" t="str">
        <f t="shared" si="118"/>
        <v>2017/06/29-21:22:15</v>
      </c>
      <c r="B7558" s="4">
        <v>42915</v>
      </c>
      <c r="C7558" s="650" t="s">
        <v>1610</v>
      </c>
      <c r="D7558" s="648" t="s">
        <v>1559</v>
      </c>
      <c r="E7558" s="648">
        <f>VLOOKUP(D7558,ID對照表!A:B,2,FALSE)</f>
        <v>98</v>
      </c>
      <c r="F7558" s="648">
        <f>VLOOKUP($A7558,PH!$A:$H,5,TRUE)</f>
        <v>7.56</v>
      </c>
      <c r="G7558" s="648">
        <f>VLOOKUP($A7558,PH!$A:$H,6,TRUE)</f>
        <v>30.4</v>
      </c>
      <c r="H7558" s="648">
        <f>VLOOKUP($A7558,PH!$A:$H,7,TRUE)</f>
        <v>28.81</v>
      </c>
      <c r="I7558" s="648">
        <f>VLOOKUP($A7558,PH!$A:$H,8,TRUE)</f>
        <v>72.209999999999994</v>
      </c>
    </row>
    <row r="7559" spans="1:9" x14ac:dyDescent="0.25">
      <c r="A7559" s="648" t="str">
        <f t="shared" si="118"/>
        <v>2017/06/29-21:34:47</v>
      </c>
      <c r="B7559" s="4">
        <v>42915</v>
      </c>
      <c r="C7559" s="650" t="s">
        <v>1611</v>
      </c>
      <c r="D7559" s="648" t="s">
        <v>34</v>
      </c>
      <c r="E7559" s="648">
        <f>VLOOKUP(D7559,ID對照表!A:B,2,FALSE)</f>
        <v>14</v>
      </c>
      <c r="F7559" s="648">
        <f>VLOOKUP($A7559,PH!$A:$H,5,TRUE)</f>
        <v>7.59</v>
      </c>
      <c r="G7559" s="648">
        <f>VLOOKUP($A7559,PH!$A:$H,6,TRUE)</f>
        <v>30.4</v>
      </c>
      <c r="H7559" s="648">
        <f>VLOOKUP($A7559,PH!$A:$H,7,TRUE)</f>
        <v>28.72</v>
      </c>
      <c r="I7559" s="648">
        <f>VLOOKUP($A7559,PH!$A:$H,8,TRUE)</f>
        <v>72</v>
      </c>
    </row>
    <row r="7560" spans="1:9" x14ac:dyDescent="0.25">
      <c r="A7560" s="648" t="str">
        <f t="shared" si="118"/>
        <v>2017/06/29-21:34:48</v>
      </c>
      <c r="B7560" s="4">
        <v>42915</v>
      </c>
      <c r="C7560" s="650" t="s">
        <v>1612</v>
      </c>
      <c r="D7560" s="648" t="s">
        <v>34</v>
      </c>
      <c r="E7560" s="648">
        <f>VLOOKUP(D7560,ID對照表!A:B,2,FALSE)</f>
        <v>14</v>
      </c>
      <c r="F7560" s="648">
        <f>VLOOKUP($A7560,PH!$A:$H,5,TRUE)</f>
        <v>7.59</v>
      </c>
      <c r="G7560" s="648">
        <f>VLOOKUP($A7560,PH!$A:$H,6,TRUE)</f>
        <v>30.4</v>
      </c>
      <c r="H7560" s="648">
        <f>VLOOKUP($A7560,PH!$A:$H,7,TRUE)</f>
        <v>28.72</v>
      </c>
      <c r="I7560" s="648">
        <f>VLOOKUP($A7560,PH!$A:$H,8,TRUE)</f>
        <v>72</v>
      </c>
    </row>
    <row r="7561" spans="1:9" x14ac:dyDescent="0.25">
      <c r="A7561" s="648" t="str">
        <f t="shared" si="118"/>
        <v>2017/06/29-21:38:06</v>
      </c>
      <c r="B7561" s="4">
        <v>42915</v>
      </c>
      <c r="C7561" s="650" t="s">
        <v>1613</v>
      </c>
      <c r="D7561" s="648" t="s">
        <v>66</v>
      </c>
      <c r="E7561" s="648">
        <f>VLOOKUP(D7561,ID對照表!A:B,2,FALSE)</f>
        <v>42</v>
      </c>
      <c r="F7561" s="648">
        <f>VLOOKUP($A7561,PH!$A:$H,5,TRUE)</f>
        <v>7.51</v>
      </c>
      <c r="G7561" s="648">
        <f>VLOOKUP($A7561,PH!$A:$H,6,TRUE)</f>
        <v>30.3</v>
      </c>
      <c r="H7561" s="648">
        <f>VLOOKUP($A7561,PH!$A:$H,7,TRUE)</f>
        <v>28.79</v>
      </c>
      <c r="I7561" s="648">
        <f>VLOOKUP($A7561,PH!$A:$H,8,TRUE)</f>
        <v>72.48</v>
      </c>
    </row>
    <row r="7562" spans="1:9" x14ac:dyDescent="0.25">
      <c r="A7562" s="648" t="str">
        <f t="shared" si="118"/>
        <v>2017/06/29-21:56:34</v>
      </c>
      <c r="B7562" s="4">
        <v>42915</v>
      </c>
      <c r="C7562" s="650" t="s">
        <v>1614</v>
      </c>
      <c r="D7562" s="648" t="s">
        <v>71</v>
      </c>
      <c r="E7562" s="648">
        <f>VLOOKUP(D7562,ID對照表!A:B,2,FALSE)</f>
        <v>47</v>
      </c>
      <c r="F7562" s="648">
        <f>VLOOKUP($A7562,PH!$A:$H,5,TRUE)</f>
        <v>7.52</v>
      </c>
      <c r="G7562" s="648">
        <f>VLOOKUP($A7562,PH!$A:$H,6,TRUE)</f>
        <v>30.2</v>
      </c>
      <c r="H7562" s="648">
        <f>VLOOKUP($A7562,PH!$A:$H,7,TRUE)</f>
        <v>28.89</v>
      </c>
      <c r="I7562" s="648">
        <f>VLOOKUP($A7562,PH!$A:$H,8,TRUE)</f>
        <v>73.44</v>
      </c>
    </row>
    <row r="7563" spans="1:9" x14ac:dyDescent="0.25">
      <c r="A7563" s="648" t="str">
        <f t="shared" si="118"/>
        <v>2017/06/29-21:56:36</v>
      </c>
      <c r="B7563" s="4">
        <v>42915</v>
      </c>
      <c r="C7563" s="650" t="s">
        <v>1615</v>
      </c>
      <c r="D7563" s="648" t="s">
        <v>71</v>
      </c>
      <c r="E7563" s="648">
        <f>VLOOKUP(D7563,ID對照表!A:B,2,FALSE)</f>
        <v>47</v>
      </c>
      <c r="F7563" s="648">
        <f>VLOOKUP($A7563,PH!$A:$H,5,TRUE)</f>
        <v>7.52</v>
      </c>
      <c r="G7563" s="648">
        <f>VLOOKUP($A7563,PH!$A:$H,6,TRUE)</f>
        <v>30.2</v>
      </c>
      <c r="H7563" s="648">
        <f>VLOOKUP($A7563,PH!$A:$H,7,TRUE)</f>
        <v>28.89</v>
      </c>
      <c r="I7563" s="648">
        <f>VLOOKUP($A7563,PH!$A:$H,8,TRUE)</f>
        <v>73.44</v>
      </c>
    </row>
    <row r="7564" spans="1:9" x14ac:dyDescent="0.25">
      <c r="A7564" s="648" t="str">
        <f t="shared" si="118"/>
        <v>2017/06/29-21:56:38</v>
      </c>
      <c r="B7564" s="4">
        <v>42915</v>
      </c>
      <c r="C7564" s="650" t="s">
        <v>340</v>
      </c>
      <c r="D7564" s="648" t="s">
        <v>71</v>
      </c>
      <c r="E7564" s="648">
        <f>VLOOKUP(D7564,ID對照表!A:B,2,FALSE)</f>
        <v>47</v>
      </c>
      <c r="F7564" s="648">
        <f>VLOOKUP($A7564,PH!$A:$H,5,TRUE)</f>
        <v>7.52</v>
      </c>
      <c r="G7564" s="648">
        <f>VLOOKUP($A7564,PH!$A:$H,6,TRUE)</f>
        <v>30.2</v>
      </c>
      <c r="H7564" s="648">
        <f>VLOOKUP($A7564,PH!$A:$H,7,TRUE)</f>
        <v>28.89</v>
      </c>
      <c r="I7564" s="648">
        <f>VLOOKUP($A7564,PH!$A:$H,8,TRUE)</f>
        <v>73.44</v>
      </c>
    </row>
    <row r="7565" spans="1:9" x14ac:dyDescent="0.25">
      <c r="A7565" s="648" t="str">
        <f t="shared" si="118"/>
        <v>2017/06/29-22:16:39</v>
      </c>
      <c r="B7565" s="4">
        <v>42915</v>
      </c>
      <c r="C7565" s="650" t="s">
        <v>1616</v>
      </c>
      <c r="D7565" s="648" t="s">
        <v>38</v>
      </c>
      <c r="E7565" s="648">
        <f>VLOOKUP(D7565,ID對照表!A:B,2,FALSE)</f>
        <v>18</v>
      </c>
      <c r="F7565" s="648">
        <f>VLOOKUP($A7565,PH!$A:$H,5,TRUE)</f>
        <v>7.53</v>
      </c>
      <c r="G7565" s="648">
        <f>VLOOKUP($A7565,PH!$A:$H,6,TRUE)</f>
        <v>30.1</v>
      </c>
      <c r="H7565" s="648">
        <f>VLOOKUP($A7565,PH!$A:$H,7,TRUE)</f>
        <v>28.77</v>
      </c>
      <c r="I7565" s="648">
        <f>VLOOKUP($A7565,PH!$A:$H,8,TRUE)</f>
        <v>72.540000000000006</v>
      </c>
    </row>
    <row r="7566" spans="1:9" x14ac:dyDescent="0.25">
      <c r="A7566" s="648" t="str">
        <f t="shared" si="118"/>
        <v>2017/06/29-22:16:40</v>
      </c>
      <c r="B7566" s="4">
        <v>42915</v>
      </c>
      <c r="C7566" s="650" t="s">
        <v>1617</v>
      </c>
      <c r="D7566" s="648" t="s">
        <v>38</v>
      </c>
      <c r="E7566" s="648">
        <f>VLOOKUP(D7566,ID對照表!A:B,2,FALSE)</f>
        <v>18</v>
      </c>
      <c r="F7566" s="648">
        <f>VLOOKUP($A7566,PH!$A:$H,5,TRUE)</f>
        <v>7.53</v>
      </c>
      <c r="G7566" s="648">
        <f>VLOOKUP($A7566,PH!$A:$H,6,TRUE)</f>
        <v>30.1</v>
      </c>
      <c r="H7566" s="648">
        <f>VLOOKUP($A7566,PH!$A:$H,7,TRUE)</f>
        <v>28.77</v>
      </c>
      <c r="I7566" s="648">
        <f>VLOOKUP($A7566,PH!$A:$H,8,TRUE)</f>
        <v>72.540000000000006</v>
      </c>
    </row>
    <row r="7567" spans="1:9" x14ac:dyDescent="0.25">
      <c r="A7567" s="648" t="str">
        <f t="shared" si="118"/>
        <v>2017/06/29-22:22:46</v>
      </c>
      <c r="B7567" s="4">
        <v>42915</v>
      </c>
      <c r="C7567" s="650" t="s">
        <v>1618</v>
      </c>
      <c r="D7567" s="648" t="s">
        <v>34</v>
      </c>
      <c r="E7567" s="648">
        <f>VLOOKUP(D7567,ID對照表!A:B,2,FALSE)</f>
        <v>14</v>
      </c>
      <c r="F7567" s="648">
        <f>VLOOKUP($A7567,PH!$A:$H,5,TRUE)</f>
        <v>7.53</v>
      </c>
      <c r="G7567" s="648">
        <f>VLOOKUP($A7567,PH!$A:$H,6,TRUE)</f>
        <v>30.1</v>
      </c>
      <c r="H7567" s="648">
        <f>VLOOKUP($A7567,PH!$A:$H,7,TRUE)</f>
        <v>28.77</v>
      </c>
      <c r="I7567" s="648">
        <f>VLOOKUP($A7567,PH!$A:$H,8,TRUE)</f>
        <v>72.540000000000006</v>
      </c>
    </row>
    <row r="7568" spans="1:9" x14ac:dyDescent="0.25">
      <c r="A7568" s="648" t="str">
        <f t="shared" si="118"/>
        <v>2017/06/29-22:22:49</v>
      </c>
      <c r="B7568" s="4">
        <v>42915</v>
      </c>
      <c r="C7568" s="650" t="s">
        <v>1619</v>
      </c>
      <c r="D7568" s="648" t="s">
        <v>34</v>
      </c>
      <c r="E7568" s="648">
        <f>VLOOKUP(D7568,ID對照表!A:B,2,FALSE)</f>
        <v>14</v>
      </c>
      <c r="F7568" s="648">
        <f>VLOOKUP($A7568,PH!$A:$H,5,TRUE)</f>
        <v>7.53</v>
      </c>
      <c r="G7568" s="648">
        <f>VLOOKUP($A7568,PH!$A:$H,6,TRUE)</f>
        <v>30.1</v>
      </c>
      <c r="H7568" s="648">
        <f>VLOOKUP($A7568,PH!$A:$H,7,TRUE)</f>
        <v>28.77</v>
      </c>
      <c r="I7568" s="648">
        <f>VLOOKUP($A7568,PH!$A:$H,8,TRUE)</f>
        <v>72.540000000000006</v>
      </c>
    </row>
    <row r="7569" spans="1:9" x14ac:dyDescent="0.25">
      <c r="A7569" s="648" t="str">
        <f t="shared" si="118"/>
        <v>2017/06/29-22:23:14</v>
      </c>
      <c r="B7569" s="4">
        <v>42915</v>
      </c>
      <c r="C7569" s="650" t="s">
        <v>1620</v>
      </c>
      <c r="D7569" s="648" t="s">
        <v>34</v>
      </c>
      <c r="E7569" s="648">
        <f>VLOOKUP(D7569,ID對照表!A:B,2,FALSE)</f>
        <v>14</v>
      </c>
      <c r="F7569" s="648">
        <f>VLOOKUP($A7569,PH!$A:$H,5,TRUE)</f>
        <v>7.53</v>
      </c>
      <c r="G7569" s="648">
        <f>VLOOKUP($A7569,PH!$A:$H,6,TRUE)</f>
        <v>30.1</v>
      </c>
      <c r="H7569" s="648">
        <f>VLOOKUP($A7569,PH!$A:$H,7,TRUE)</f>
        <v>28.77</v>
      </c>
      <c r="I7569" s="648">
        <f>VLOOKUP($A7569,PH!$A:$H,8,TRUE)</f>
        <v>72.540000000000006</v>
      </c>
    </row>
    <row r="7570" spans="1:9" x14ac:dyDescent="0.25">
      <c r="A7570" s="648" t="str">
        <f t="shared" si="118"/>
        <v>2017/06/29-22:43:32</v>
      </c>
      <c r="B7570" s="4">
        <v>42915</v>
      </c>
      <c r="C7570" s="650" t="s">
        <v>1621</v>
      </c>
      <c r="D7570" s="648" t="s">
        <v>34</v>
      </c>
      <c r="E7570" s="648">
        <f>VLOOKUP(D7570,ID對照表!A:B,2,FALSE)</f>
        <v>14</v>
      </c>
      <c r="F7570" s="648">
        <f>VLOOKUP($A7570,PH!$A:$H,5,TRUE)</f>
        <v>7.5</v>
      </c>
      <c r="G7570" s="648">
        <f>VLOOKUP($A7570,PH!$A:$H,6,TRUE)</f>
        <v>30.1</v>
      </c>
      <c r="H7570" s="648">
        <f>VLOOKUP($A7570,PH!$A:$H,7,TRUE)</f>
        <v>28.92</v>
      </c>
      <c r="I7570" s="648">
        <f>VLOOKUP($A7570,PH!$A:$H,8,TRUE)</f>
        <v>72.84</v>
      </c>
    </row>
    <row r="7571" spans="1:9" x14ac:dyDescent="0.25">
      <c r="A7571" s="648" t="str">
        <f t="shared" si="118"/>
        <v>2017/06/29-22:54:09</v>
      </c>
      <c r="B7571" s="4">
        <v>42915</v>
      </c>
      <c r="C7571" s="650" t="s">
        <v>1622</v>
      </c>
      <c r="D7571" s="648" t="s">
        <v>38</v>
      </c>
      <c r="E7571" s="648">
        <f>VLOOKUP(D7571,ID對照表!A:B,2,FALSE)</f>
        <v>18</v>
      </c>
      <c r="F7571" s="648">
        <f>VLOOKUP($A7571,PH!$A:$H,5,TRUE)</f>
        <v>7.55</v>
      </c>
      <c r="G7571" s="648">
        <f>VLOOKUP($A7571,PH!$A:$H,6,TRUE)</f>
        <v>30</v>
      </c>
      <c r="H7571" s="648">
        <f>VLOOKUP($A7571,PH!$A:$H,7,TRUE)</f>
        <v>28.8</v>
      </c>
      <c r="I7571" s="648">
        <f>VLOOKUP($A7571,PH!$A:$H,8,TRUE)</f>
        <v>73.650000000000006</v>
      </c>
    </row>
    <row r="7572" spans="1:9" x14ac:dyDescent="0.25">
      <c r="A7572" s="648" t="str">
        <f t="shared" si="118"/>
        <v>2017/06/29-22:55:17</v>
      </c>
      <c r="B7572" s="4">
        <v>42915</v>
      </c>
      <c r="C7572" s="650" t="s">
        <v>1623</v>
      </c>
      <c r="D7572" s="648" t="s">
        <v>74</v>
      </c>
      <c r="E7572" s="648">
        <f>VLOOKUP(D7572,ID對照表!A:B,2,FALSE)</f>
        <v>49</v>
      </c>
      <c r="F7572" s="648">
        <f>VLOOKUP($A7572,PH!$A:$H,5,TRUE)</f>
        <v>7.49</v>
      </c>
      <c r="G7572" s="648">
        <f>VLOOKUP($A7572,PH!$A:$H,6,TRUE)</f>
        <v>30</v>
      </c>
      <c r="H7572" s="648">
        <f>VLOOKUP($A7572,PH!$A:$H,7,TRUE)</f>
        <v>28.83</v>
      </c>
      <c r="I7572" s="648">
        <f>VLOOKUP($A7572,PH!$A:$H,8,TRUE)</f>
        <v>74.349999999999994</v>
      </c>
    </row>
    <row r="7573" spans="1:9" x14ac:dyDescent="0.25">
      <c r="A7573" s="648" t="str">
        <f t="shared" si="118"/>
        <v>2017/06/29-22:55:33</v>
      </c>
      <c r="B7573" s="4">
        <v>42915</v>
      </c>
      <c r="C7573" s="650" t="s">
        <v>1624</v>
      </c>
      <c r="D7573" s="648" t="s">
        <v>74</v>
      </c>
      <c r="E7573" s="648">
        <f>VLOOKUP(D7573,ID對照表!A:B,2,FALSE)</f>
        <v>49</v>
      </c>
      <c r="F7573" s="648">
        <f>VLOOKUP($A7573,PH!$A:$H,5,TRUE)</f>
        <v>7.49</v>
      </c>
      <c r="G7573" s="648">
        <f>VLOOKUP($A7573,PH!$A:$H,6,TRUE)</f>
        <v>30</v>
      </c>
      <c r="H7573" s="648">
        <f>VLOOKUP($A7573,PH!$A:$H,7,TRUE)</f>
        <v>28.83</v>
      </c>
      <c r="I7573" s="648">
        <f>VLOOKUP($A7573,PH!$A:$H,8,TRUE)</f>
        <v>74.349999999999994</v>
      </c>
    </row>
    <row r="7574" spans="1:9" x14ac:dyDescent="0.25">
      <c r="A7574" s="648" t="str">
        <f t="shared" si="118"/>
        <v>2017/06/29-22:55:53</v>
      </c>
      <c r="B7574" s="4">
        <v>42915</v>
      </c>
      <c r="C7574" s="650" t="s">
        <v>1625</v>
      </c>
      <c r="D7574" s="648" t="s">
        <v>74</v>
      </c>
      <c r="E7574" s="648">
        <f>VLOOKUP(D7574,ID對照表!A:B,2,FALSE)</f>
        <v>49</v>
      </c>
      <c r="F7574" s="648">
        <f>VLOOKUP($A7574,PH!$A:$H,5,TRUE)</f>
        <v>7.49</v>
      </c>
      <c r="G7574" s="648">
        <f>VLOOKUP($A7574,PH!$A:$H,6,TRUE)</f>
        <v>30</v>
      </c>
      <c r="H7574" s="648">
        <f>VLOOKUP($A7574,PH!$A:$H,7,TRUE)</f>
        <v>28.83</v>
      </c>
      <c r="I7574" s="648">
        <f>VLOOKUP($A7574,PH!$A:$H,8,TRUE)</f>
        <v>74.349999999999994</v>
      </c>
    </row>
    <row r="7575" spans="1:9" x14ac:dyDescent="0.25">
      <c r="A7575" s="648" t="str">
        <f t="shared" si="118"/>
        <v>2017/06/29-23:32:41</v>
      </c>
      <c r="B7575" s="4">
        <v>42915</v>
      </c>
      <c r="C7575" s="650" t="s">
        <v>1626</v>
      </c>
      <c r="D7575" s="648" t="s">
        <v>1559</v>
      </c>
      <c r="E7575" s="648">
        <f>VLOOKUP(D7575,ID對照表!A:B,2,FALSE)</f>
        <v>98</v>
      </c>
      <c r="F7575" s="648">
        <f>VLOOKUP($A7575,PH!$A:$H,5,TRUE)</f>
        <v>7.46</v>
      </c>
      <c r="G7575" s="648">
        <f>VLOOKUP($A7575,PH!$A:$H,6,TRUE)</f>
        <v>29.9</v>
      </c>
      <c r="H7575" s="648">
        <f>VLOOKUP($A7575,PH!$A:$H,7,TRUE)</f>
        <v>28.84</v>
      </c>
      <c r="I7575" s="648">
        <f>VLOOKUP($A7575,PH!$A:$H,8,TRUE)</f>
        <v>74.849999999999994</v>
      </c>
    </row>
    <row r="7576" spans="1:9" x14ac:dyDescent="0.25">
      <c r="A7576" s="648" t="str">
        <f t="shared" si="118"/>
        <v>2017/06/29-23:33:08</v>
      </c>
      <c r="B7576" s="4">
        <v>42915</v>
      </c>
      <c r="C7576" s="650" t="s">
        <v>1627</v>
      </c>
      <c r="D7576" s="648" t="s">
        <v>1559</v>
      </c>
      <c r="E7576" s="648">
        <f>VLOOKUP(D7576,ID對照表!A:B,2,FALSE)</f>
        <v>98</v>
      </c>
      <c r="F7576" s="648">
        <f>VLOOKUP($A7576,PH!$A:$H,5,TRUE)</f>
        <v>7.46</v>
      </c>
      <c r="G7576" s="648">
        <f>VLOOKUP($A7576,PH!$A:$H,6,TRUE)</f>
        <v>29.9</v>
      </c>
      <c r="H7576" s="648">
        <f>VLOOKUP($A7576,PH!$A:$H,7,TRUE)</f>
        <v>28.84</v>
      </c>
      <c r="I7576" s="648">
        <f>VLOOKUP($A7576,PH!$A:$H,8,TRUE)</f>
        <v>74.849999999999994</v>
      </c>
    </row>
    <row r="7577" spans="1:9" x14ac:dyDescent="0.25">
      <c r="A7577" s="648" t="str">
        <f t="shared" si="118"/>
        <v>2017/06/29-23:54:09</v>
      </c>
      <c r="B7577" s="4">
        <v>42915</v>
      </c>
      <c r="C7577" s="650" t="s">
        <v>1628</v>
      </c>
      <c r="D7577" s="648" t="s">
        <v>66</v>
      </c>
      <c r="E7577" s="648">
        <f>VLOOKUP(D7577,ID對照表!A:B,2,FALSE)</f>
        <v>42</v>
      </c>
      <c r="F7577" s="648">
        <f>VLOOKUP($A7577,PH!$A:$H,5,TRUE)</f>
        <v>7.43</v>
      </c>
      <c r="G7577" s="648">
        <f>VLOOKUP($A7577,PH!$A:$H,6,TRUE)</f>
        <v>29.8</v>
      </c>
      <c r="H7577" s="648">
        <f>VLOOKUP($A7577,PH!$A:$H,7,TRUE)</f>
        <v>28.94</v>
      </c>
      <c r="I7577" s="648">
        <f>VLOOKUP($A7577,PH!$A:$H,8,TRUE)</f>
        <v>74.31</v>
      </c>
    </row>
    <row r="7578" spans="1:9" x14ac:dyDescent="0.25">
      <c r="A7578" s="648" t="str">
        <f t="shared" si="118"/>
        <v>2017/06/29-23:54:13</v>
      </c>
      <c r="B7578" s="4">
        <v>42915</v>
      </c>
      <c r="C7578" s="650" t="s">
        <v>1629</v>
      </c>
      <c r="D7578" s="648" t="s">
        <v>66</v>
      </c>
      <c r="E7578" s="648">
        <f>VLOOKUP(D7578,ID對照表!A:B,2,FALSE)</f>
        <v>42</v>
      </c>
      <c r="F7578" s="648">
        <f>VLOOKUP($A7578,PH!$A:$H,5,TRUE)</f>
        <v>7.43</v>
      </c>
      <c r="G7578" s="648">
        <f>VLOOKUP($A7578,PH!$A:$H,6,TRUE)</f>
        <v>29.8</v>
      </c>
      <c r="H7578" s="648">
        <f>VLOOKUP($A7578,PH!$A:$H,7,TRUE)</f>
        <v>28.94</v>
      </c>
      <c r="I7578" s="648">
        <f>VLOOKUP($A7578,PH!$A:$H,8,TRUE)</f>
        <v>74.31</v>
      </c>
    </row>
    <row r="7579" spans="1:9" x14ac:dyDescent="0.25">
      <c r="A7579" s="648" t="str">
        <f t="shared" si="118"/>
        <v>2017/06/29-23:54:16</v>
      </c>
      <c r="B7579" s="4">
        <v>42915</v>
      </c>
      <c r="C7579" s="650" t="s">
        <v>1630</v>
      </c>
      <c r="D7579" s="648" t="s">
        <v>66</v>
      </c>
      <c r="E7579" s="648">
        <f>VLOOKUP(D7579,ID對照表!A:B,2,FALSE)</f>
        <v>42</v>
      </c>
      <c r="F7579" s="648">
        <f>VLOOKUP($A7579,PH!$A:$H,5,TRUE)</f>
        <v>7.43</v>
      </c>
      <c r="G7579" s="648">
        <f>VLOOKUP($A7579,PH!$A:$H,6,TRUE)</f>
        <v>29.8</v>
      </c>
      <c r="H7579" s="648">
        <f>VLOOKUP($A7579,PH!$A:$H,7,TRUE)</f>
        <v>28.94</v>
      </c>
      <c r="I7579" s="648">
        <f>VLOOKUP($A7579,PH!$A:$H,8,TRUE)</f>
        <v>74.31</v>
      </c>
    </row>
    <row r="7580" spans="1:9" x14ac:dyDescent="0.25">
      <c r="A7580" s="648" t="str">
        <f t="shared" si="118"/>
        <v>2017/06/29-23:54:18</v>
      </c>
      <c r="B7580" s="4">
        <v>42915</v>
      </c>
      <c r="C7580" s="650" t="s">
        <v>1631</v>
      </c>
      <c r="D7580" s="648" t="s">
        <v>66</v>
      </c>
      <c r="E7580" s="648">
        <f>VLOOKUP(D7580,ID對照表!A:B,2,FALSE)</f>
        <v>42</v>
      </c>
      <c r="F7580" s="648">
        <f>VLOOKUP($A7580,PH!$A:$H,5,TRUE)</f>
        <v>7.43</v>
      </c>
      <c r="G7580" s="648">
        <f>VLOOKUP($A7580,PH!$A:$H,6,TRUE)</f>
        <v>29.8</v>
      </c>
      <c r="H7580" s="648">
        <f>VLOOKUP($A7580,PH!$A:$H,7,TRUE)</f>
        <v>28.94</v>
      </c>
      <c r="I7580" s="648">
        <f>VLOOKUP($A7580,PH!$A:$H,8,TRUE)</f>
        <v>74.31</v>
      </c>
    </row>
    <row r="7581" spans="1:9" x14ac:dyDescent="0.25">
      <c r="A7581" s="648" t="str">
        <f t="shared" si="118"/>
        <v>2017/06/29-23:54:19</v>
      </c>
      <c r="B7581" s="4">
        <v>42915</v>
      </c>
      <c r="C7581" s="650" t="s">
        <v>1632</v>
      </c>
      <c r="D7581" s="648" t="s">
        <v>66</v>
      </c>
      <c r="E7581" s="648">
        <f>VLOOKUP(D7581,ID對照表!A:B,2,FALSE)</f>
        <v>42</v>
      </c>
      <c r="F7581" s="648">
        <f>VLOOKUP($A7581,PH!$A:$H,5,TRUE)</f>
        <v>7.43</v>
      </c>
      <c r="G7581" s="648">
        <f>VLOOKUP($A7581,PH!$A:$H,6,TRUE)</f>
        <v>29.8</v>
      </c>
      <c r="H7581" s="648">
        <f>VLOOKUP($A7581,PH!$A:$H,7,TRUE)</f>
        <v>28.94</v>
      </c>
      <c r="I7581" s="648">
        <f>VLOOKUP($A7581,PH!$A:$H,8,TRUE)</f>
        <v>74.31</v>
      </c>
    </row>
    <row r="7582" spans="1:9" x14ac:dyDescent="0.25">
      <c r="A7582" s="648" t="str">
        <f t="shared" si="118"/>
        <v>2017/06/29-23:54:21</v>
      </c>
      <c r="B7582" s="4">
        <v>42915</v>
      </c>
      <c r="C7582" s="650" t="s">
        <v>1633</v>
      </c>
      <c r="D7582" s="648" t="s">
        <v>66</v>
      </c>
      <c r="E7582" s="648">
        <f>VLOOKUP(D7582,ID對照表!A:B,2,FALSE)</f>
        <v>42</v>
      </c>
      <c r="F7582" s="648">
        <f>VLOOKUP($A7582,PH!$A:$H,5,TRUE)</f>
        <v>7.43</v>
      </c>
      <c r="G7582" s="648">
        <f>VLOOKUP($A7582,PH!$A:$H,6,TRUE)</f>
        <v>29.8</v>
      </c>
      <c r="H7582" s="648">
        <f>VLOOKUP($A7582,PH!$A:$H,7,TRUE)</f>
        <v>28.94</v>
      </c>
      <c r="I7582" s="648">
        <f>VLOOKUP($A7582,PH!$A:$H,8,TRUE)</f>
        <v>74.31</v>
      </c>
    </row>
    <row r="7583" spans="1:9" x14ac:dyDescent="0.25">
      <c r="A7583" s="648" t="str">
        <f t="shared" si="118"/>
        <v>2017/06/29-23:58:45</v>
      </c>
      <c r="B7583" s="4">
        <v>42915</v>
      </c>
      <c r="C7583" s="650" t="s">
        <v>1634</v>
      </c>
      <c r="D7583" s="648" t="s">
        <v>66</v>
      </c>
      <c r="E7583" s="648">
        <f>VLOOKUP(D7583,ID對照表!A:B,2,FALSE)</f>
        <v>42</v>
      </c>
      <c r="F7583" s="648">
        <f>VLOOKUP($A7583,PH!$A:$H,5,TRUE)</f>
        <v>7.45</v>
      </c>
      <c r="G7583" s="648">
        <f>VLOOKUP($A7583,PH!$A:$H,6,TRUE)</f>
        <v>29.8</v>
      </c>
      <c r="H7583" s="648">
        <f>VLOOKUP($A7583,PH!$A:$H,7,TRUE)</f>
        <v>28.92</v>
      </c>
      <c r="I7583" s="648">
        <f>VLOOKUP($A7583,PH!$A:$H,8,TRUE)</f>
        <v>73</v>
      </c>
    </row>
    <row r="7584" spans="1:9" x14ac:dyDescent="0.25">
      <c r="A7584" s="648" t="str">
        <f t="shared" si="118"/>
        <v>2017/06/30-00:08:42</v>
      </c>
      <c r="B7584" s="4">
        <v>42916</v>
      </c>
      <c r="C7584" s="650" t="s">
        <v>1635</v>
      </c>
      <c r="D7584" s="648" t="s">
        <v>1559</v>
      </c>
      <c r="E7584" s="648">
        <f>VLOOKUP(D7584,ID對照表!A:B,2,FALSE)</f>
        <v>98</v>
      </c>
      <c r="F7584" s="648">
        <f>VLOOKUP($A7584,PH!$A:$H,5,TRUE)</f>
        <v>7.44</v>
      </c>
      <c r="G7584" s="648">
        <f>VLOOKUP($A7584,PH!$A:$H,6,TRUE)</f>
        <v>29.7</v>
      </c>
      <c r="H7584" s="648">
        <f>VLOOKUP($A7584,PH!$A:$H,7,TRUE)</f>
        <v>28.87</v>
      </c>
      <c r="I7584" s="648">
        <f>VLOOKUP($A7584,PH!$A:$H,8,TRUE)</f>
        <v>73.73</v>
      </c>
    </row>
    <row r="7585" spans="1:9" x14ac:dyDescent="0.25">
      <c r="A7585" s="648" t="str">
        <f t="shared" si="118"/>
        <v>2017/06/30-00:08:54</v>
      </c>
      <c r="B7585" s="4">
        <v>42916</v>
      </c>
      <c r="C7585" s="650" t="s">
        <v>1636</v>
      </c>
      <c r="D7585" s="648" t="s">
        <v>1559</v>
      </c>
      <c r="E7585" s="648">
        <f>VLOOKUP(D7585,ID對照表!A:B,2,FALSE)</f>
        <v>98</v>
      </c>
      <c r="F7585" s="648">
        <f>VLOOKUP($A7585,PH!$A:$H,5,TRUE)</f>
        <v>7.44</v>
      </c>
      <c r="G7585" s="648">
        <f>VLOOKUP($A7585,PH!$A:$H,6,TRUE)</f>
        <v>29.7</v>
      </c>
      <c r="H7585" s="648">
        <f>VLOOKUP($A7585,PH!$A:$H,7,TRUE)</f>
        <v>28.87</v>
      </c>
      <c r="I7585" s="648">
        <f>VLOOKUP($A7585,PH!$A:$H,8,TRUE)</f>
        <v>73.73</v>
      </c>
    </row>
    <row r="7586" spans="1:9" x14ac:dyDescent="0.25">
      <c r="A7586" s="648" t="str">
        <f t="shared" si="118"/>
        <v>2017/06/30-00:08:55</v>
      </c>
      <c r="B7586" s="4">
        <v>42916</v>
      </c>
      <c r="C7586" s="650" t="s">
        <v>1637</v>
      </c>
      <c r="D7586" s="648" t="s">
        <v>1559</v>
      </c>
      <c r="E7586" s="648">
        <f>VLOOKUP(D7586,ID對照表!A:B,2,FALSE)</f>
        <v>98</v>
      </c>
      <c r="F7586" s="648">
        <f>VLOOKUP($A7586,PH!$A:$H,5,TRUE)</f>
        <v>7.44</v>
      </c>
      <c r="G7586" s="648">
        <f>VLOOKUP($A7586,PH!$A:$H,6,TRUE)</f>
        <v>29.7</v>
      </c>
      <c r="H7586" s="648">
        <f>VLOOKUP($A7586,PH!$A:$H,7,TRUE)</f>
        <v>28.87</v>
      </c>
      <c r="I7586" s="648">
        <f>VLOOKUP($A7586,PH!$A:$H,8,TRUE)</f>
        <v>73.73</v>
      </c>
    </row>
    <row r="7587" spans="1:9" x14ac:dyDescent="0.25">
      <c r="A7587" s="648" t="str">
        <f t="shared" si="118"/>
        <v>2017/06/30-00:08:56</v>
      </c>
      <c r="B7587" s="4">
        <v>42916</v>
      </c>
      <c r="C7587" s="650" t="s">
        <v>1638</v>
      </c>
      <c r="D7587" s="648" t="s">
        <v>1559</v>
      </c>
      <c r="E7587" s="648">
        <f>VLOOKUP(D7587,ID對照表!A:B,2,FALSE)</f>
        <v>98</v>
      </c>
      <c r="F7587" s="648">
        <f>VLOOKUP($A7587,PH!$A:$H,5,TRUE)</f>
        <v>7.44</v>
      </c>
      <c r="G7587" s="648">
        <f>VLOOKUP($A7587,PH!$A:$H,6,TRUE)</f>
        <v>29.7</v>
      </c>
      <c r="H7587" s="648">
        <f>VLOOKUP($A7587,PH!$A:$H,7,TRUE)</f>
        <v>28.87</v>
      </c>
      <c r="I7587" s="648">
        <f>VLOOKUP($A7587,PH!$A:$H,8,TRUE)</f>
        <v>73.73</v>
      </c>
    </row>
    <row r="7588" spans="1:9" x14ac:dyDescent="0.25">
      <c r="A7588" s="648" t="str">
        <f t="shared" si="118"/>
        <v>2017/06/30-00:09:00</v>
      </c>
      <c r="B7588" s="4">
        <v>42916</v>
      </c>
      <c r="C7588" s="650" t="s">
        <v>1639</v>
      </c>
      <c r="D7588" s="648" t="s">
        <v>1559</v>
      </c>
      <c r="E7588" s="648">
        <f>VLOOKUP(D7588,ID對照表!A:B,2,FALSE)</f>
        <v>98</v>
      </c>
      <c r="F7588" s="648">
        <f>VLOOKUP($A7588,PH!$A:$H,5,TRUE)</f>
        <v>7.44</v>
      </c>
      <c r="G7588" s="648">
        <f>VLOOKUP($A7588,PH!$A:$H,6,TRUE)</f>
        <v>29.7</v>
      </c>
      <c r="H7588" s="648">
        <f>VLOOKUP($A7588,PH!$A:$H,7,TRUE)</f>
        <v>28.87</v>
      </c>
      <c r="I7588" s="648">
        <f>VLOOKUP($A7588,PH!$A:$H,8,TRUE)</f>
        <v>73.73</v>
      </c>
    </row>
    <row r="7589" spans="1:9" x14ac:dyDescent="0.25">
      <c r="A7589" s="648" t="str">
        <f t="shared" si="118"/>
        <v>2017/06/30-00:09:04</v>
      </c>
      <c r="B7589" s="4">
        <v>42916</v>
      </c>
      <c r="C7589" s="650" t="s">
        <v>1640</v>
      </c>
      <c r="D7589" s="648" t="s">
        <v>1559</v>
      </c>
      <c r="E7589" s="648">
        <f>VLOOKUP(D7589,ID對照表!A:B,2,FALSE)</f>
        <v>98</v>
      </c>
      <c r="F7589" s="648">
        <f>VLOOKUP($A7589,PH!$A:$H,5,TRUE)</f>
        <v>7.44</v>
      </c>
      <c r="G7589" s="648">
        <f>VLOOKUP($A7589,PH!$A:$H,6,TRUE)</f>
        <v>29.7</v>
      </c>
      <c r="H7589" s="648">
        <f>VLOOKUP($A7589,PH!$A:$H,7,TRUE)</f>
        <v>28.87</v>
      </c>
      <c r="I7589" s="648">
        <f>VLOOKUP($A7589,PH!$A:$H,8,TRUE)</f>
        <v>73.73</v>
      </c>
    </row>
    <row r="7590" spans="1:9" x14ac:dyDescent="0.25">
      <c r="A7590" s="648" t="str">
        <f t="shared" si="118"/>
        <v>2017/06/30-00:09:05</v>
      </c>
      <c r="B7590" s="4">
        <v>42916</v>
      </c>
      <c r="C7590" s="650" t="s">
        <v>1641</v>
      </c>
      <c r="D7590" s="648" t="s">
        <v>1559</v>
      </c>
      <c r="E7590" s="648">
        <f>VLOOKUP(D7590,ID對照表!A:B,2,FALSE)</f>
        <v>98</v>
      </c>
      <c r="F7590" s="648">
        <f>VLOOKUP($A7590,PH!$A:$H,5,TRUE)</f>
        <v>7.44</v>
      </c>
      <c r="G7590" s="648">
        <f>VLOOKUP($A7590,PH!$A:$H,6,TRUE)</f>
        <v>29.7</v>
      </c>
      <c r="H7590" s="648">
        <f>VLOOKUP($A7590,PH!$A:$H,7,TRUE)</f>
        <v>28.87</v>
      </c>
      <c r="I7590" s="648">
        <f>VLOOKUP($A7590,PH!$A:$H,8,TRUE)</f>
        <v>73.73</v>
      </c>
    </row>
    <row r="7591" spans="1:9" x14ac:dyDescent="0.25">
      <c r="A7591" s="648" t="str">
        <f t="shared" si="118"/>
        <v>2017/06/30-00:10:12</v>
      </c>
      <c r="B7591" s="4">
        <v>42916</v>
      </c>
      <c r="C7591" s="650" t="s">
        <v>1642</v>
      </c>
      <c r="D7591" s="648" t="s">
        <v>1559</v>
      </c>
      <c r="E7591" s="648">
        <f>VLOOKUP(D7591,ID對照表!A:B,2,FALSE)</f>
        <v>98</v>
      </c>
      <c r="F7591" s="648">
        <f>VLOOKUP($A7591,PH!$A:$H,5,TRUE)</f>
        <v>7.44</v>
      </c>
      <c r="G7591" s="648">
        <f>VLOOKUP($A7591,PH!$A:$H,6,TRUE)</f>
        <v>29.7</v>
      </c>
      <c r="H7591" s="648">
        <f>VLOOKUP($A7591,PH!$A:$H,7,TRUE)</f>
        <v>28.87</v>
      </c>
      <c r="I7591" s="648">
        <f>VLOOKUP($A7591,PH!$A:$H,8,TRUE)</f>
        <v>73.73</v>
      </c>
    </row>
    <row r="7592" spans="1:9" x14ac:dyDescent="0.25">
      <c r="A7592" s="648" t="str">
        <f t="shared" si="118"/>
        <v>2017/06/30-00:22:37</v>
      </c>
      <c r="B7592" s="4">
        <v>42916</v>
      </c>
      <c r="C7592" s="650" t="s">
        <v>1643</v>
      </c>
      <c r="D7592" s="648" t="s">
        <v>66</v>
      </c>
      <c r="E7592" s="648">
        <f>VLOOKUP(D7592,ID對照表!A:B,2,FALSE)</f>
        <v>42</v>
      </c>
      <c r="F7592" s="648">
        <f>VLOOKUP($A7592,PH!$A:$H,5,TRUE)</f>
        <v>7.42</v>
      </c>
      <c r="G7592" s="648">
        <f>VLOOKUP($A7592,PH!$A:$H,6,TRUE)</f>
        <v>29.7</v>
      </c>
      <c r="H7592" s="648">
        <f>VLOOKUP($A7592,PH!$A:$H,7,TRUE)</f>
        <v>28.92</v>
      </c>
      <c r="I7592" s="648">
        <f>VLOOKUP($A7592,PH!$A:$H,8,TRUE)</f>
        <v>73.73</v>
      </c>
    </row>
    <row r="7593" spans="1:9" x14ac:dyDescent="0.25">
      <c r="A7593" s="648" t="str">
        <f t="shared" si="118"/>
        <v>2017/06/30-00:22:39</v>
      </c>
      <c r="B7593" s="4">
        <v>42916</v>
      </c>
      <c r="C7593" s="650" t="s">
        <v>1644</v>
      </c>
      <c r="D7593" s="648" t="s">
        <v>66</v>
      </c>
      <c r="E7593" s="648">
        <f>VLOOKUP(D7593,ID對照表!A:B,2,FALSE)</f>
        <v>42</v>
      </c>
      <c r="F7593" s="648">
        <f>VLOOKUP($A7593,PH!$A:$H,5,TRUE)</f>
        <v>7.42</v>
      </c>
      <c r="G7593" s="648">
        <f>VLOOKUP($A7593,PH!$A:$H,6,TRUE)</f>
        <v>29.7</v>
      </c>
      <c r="H7593" s="648">
        <f>VLOOKUP($A7593,PH!$A:$H,7,TRUE)</f>
        <v>28.92</v>
      </c>
      <c r="I7593" s="648">
        <f>VLOOKUP($A7593,PH!$A:$H,8,TRUE)</f>
        <v>73.73</v>
      </c>
    </row>
    <row r="7594" spans="1:9" x14ac:dyDescent="0.25">
      <c r="A7594" s="648" t="str">
        <f t="shared" si="118"/>
        <v>2017/06/30-00:22:43</v>
      </c>
      <c r="B7594" s="4">
        <v>42916</v>
      </c>
      <c r="C7594" s="650" t="s">
        <v>1645</v>
      </c>
      <c r="D7594" s="648" t="s">
        <v>66</v>
      </c>
      <c r="E7594" s="648">
        <f>VLOOKUP(D7594,ID對照表!A:B,2,FALSE)</f>
        <v>42</v>
      </c>
      <c r="F7594" s="648">
        <f>VLOOKUP($A7594,PH!$A:$H,5,TRUE)</f>
        <v>7.42</v>
      </c>
      <c r="G7594" s="648">
        <f>VLOOKUP($A7594,PH!$A:$H,6,TRUE)</f>
        <v>29.7</v>
      </c>
      <c r="H7594" s="648">
        <f>VLOOKUP($A7594,PH!$A:$H,7,TRUE)</f>
        <v>28.92</v>
      </c>
      <c r="I7594" s="648">
        <f>VLOOKUP($A7594,PH!$A:$H,8,TRUE)</f>
        <v>73.73</v>
      </c>
    </row>
    <row r="7595" spans="1:9" x14ac:dyDescent="0.25">
      <c r="A7595" s="648" t="str">
        <f t="shared" si="118"/>
        <v>2017/06/30-00:22:47</v>
      </c>
      <c r="B7595" s="4">
        <v>42916</v>
      </c>
      <c r="C7595" s="650" t="s">
        <v>1646</v>
      </c>
      <c r="D7595" s="648" t="s">
        <v>66</v>
      </c>
      <c r="E7595" s="648">
        <f>VLOOKUP(D7595,ID對照表!A:B,2,FALSE)</f>
        <v>42</v>
      </c>
      <c r="F7595" s="648">
        <f>VLOOKUP($A7595,PH!$A:$H,5,TRUE)</f>
        <v>7.42</v>
      </c>
      <c r="G7595" s="648">
        <f>VLOOKUP($A7595,PH!$A:$H,6,TRUE)</f>
        <v>29.7</v>
      </c>
      <c r="H7595" s="648">
        <f>VLOOKUP($A7595,PH!$A:$H,7,TRUE)</f>
        <v>28.92</v>
      </c>
      <c r="I7595" s="648">
        <f>VLOOKUP($A7595,PH!$A:$H,8,TRUE)</f>
        <v>73.73</v>
      </c>
    </row>
    <row r="7596" spans="1:9" x14ac:dyDescent="0.25">
      <c r="A7596" s="648" t="str">
        <f t="shared" si="118"/>
        <v>2017/06/30-00:22:49</v>
      </c>
      <c r="B7596" s="4">
        <v>42916</v>
      </c>
      <c r="C7596" s="650" t="s">
        <v>1647</v>
      </c>
      <c r="D7596" s="648" t="s">
        <v>66</v>
      </c>
      <c r="E7596" s="648">
        <f>VLOOKUP(D7596,ID對照表!A:B,2,FALSE)</f>
        <v>42</v>
      </c>
      <c r="F7596" s="648">
        <f>VLOOKUP($A7596,PH!$A:$H,5,TRUE)</f>
        <v>7.42</v>
      </c>
      <c r="G7596" s="648">
        <f>VLOOKUP($A7596,PH!$A:$H,6,TRUE)</f>
        <v>29.7</v>
      </c>
      <c r="H7596" s="648">
        <f>VLOOKUP($A7596,PH!$A:$H,7,TRUE)</f>
        <v>28.92</v>
      </c>
      <c r="I7596" s="648">
        <f>VLOOKUP($A7596,PH!$A:$H,8,TRUE)</f>
        <v>73.73</v>
      </c>
    </row>
    <row r="7597" spans="1:9" x14ac:dyDescent="0.25">
      <c r="A7597" s="648" t="str">
        <f t="shared" si="118"/>
        <v>2017/06/30-00:35:04</v>
      </c>
      <c r="B7597" s="4">
        <v>42916</v>
      </c>
      <c r="C7597" s="650" t="s">
        <v>1648</v>
      </c>
      <c r="D7597" s="648" t="s">
        <v>66</v>
      </c>
      <c r="E7597" s="648">
        <f>VLOOKUP(D7597,ID對照表!A:B,2,FALSE)</f>
        <v>42</v>
      </c>
      <c r="F7597" s="648">
        <f>VLOOKUP($A7597,PH!$A:$H,5,TRUE)</f>
        <v>7.41</v>
      </c>
      <c r="G7597" s="648">
        <f>VLOOKUP($A7597,PH!$A:$H,6,TRUE)</f>
        <v>29.7</v>
      </c>
      <c r="H7597" s="648">
        <f>VLOOKUP($A7597,PH!$A:$H,7,TRUE)</f>
        <v>28.92</v>
      </c>
      <c r="I7597" s="648">
        <f>VLOOKUP($A7597,PH!$A:$H,8,TRUE)</f>
        <v>74.260000000000005</v>
      </c>
    </row>
    <row r="7598" spans="1:9" x14ac:dyDescent="0.25">
      <c r="A7598" s="648" t="str">
        <f t="shared" si="118"/>
        <v>2017/06/30-01:16:45</v>
      </c>
      <c r="B7598" s="4">
        <v>42916</v>
      </c>
      <c r="C7598" s="650" t="s">
        <v>1649</v>
      </c>
      <c r="D7598" s="648" t="s">
        <v>71</v>
      </c>
      <c r="E7598" s="648">
        <f>VLOOKUP(D7598,ID對照表!A:B,2,FALSE)</f>
        <v>47</v>
      </c>
      <c r="F7598" s="648">
        <f>VLOOKUP($A7598,PH!$A:$H,5,TRUE)</f>
        <v>7.42</v>
      </c>
      <c r="G7598" s="648">
        <f>VLOOKUP($A7598,PH!$A:$H,6,TRUE)</f>
        <v>29.5</v>
      </c>
      <c r="H7598" s="648">
        <f>VLOOKUP($A7598,PH!$A:$H,7,TRUE)</f>
        <v>28.85</v>
      </c>
      <c r="I7598" s="648">
        <f>VLOOKUP($A7598,PH!$A:$H,8,TRUE)</f>
        <v>74.44</v>
      </c>
    </row>
    <row r="7599" spans="1:9" x14ac:dyDescent="0.25">
      <c r="A7599" s="648" t="str">
        <f t="shared" si="118"/>
        <v>2017/06/30-01:16:48</v>
      </c>
      <c r="B7599" s="4">
        <v>42916</v>
      </c>
      <c r="C7599" s="650" t="s">
        <v>1650</v>
      </c>
      <c r="D7599" s="648" t="s">
        <v>71</v>
      </c>
      <c r="E7599" s="648">
        <f>VLOOKUP(D7599,ID對照表!A:B,2,FALSE)</f>
        <v>47</v>
      </c>
      <c r="F7599" s="648">
        <f>VLOOKUP($A7599,PH!$A:$H,5,TRUE)</f>
        <v>7.42</v>
      </c>
      <c r="G7599" s="648">
        <f>VLOOKUP($A7599,PH!$A:$H,6,TRUE)</f>
        <v>29.5</v>
      </c>
      <c r="H7599" s="648">
        <f>VLOOKUP($A7599,PH!$A:$H,7,TRUE)</f>
        <v>28.85</v>
      </c>
      <c r="I7599" s="648">
        <f>VLOOKUP($A7599,PH!$A:$H,8,TRUE)</f>
        <v>74.44</v>
      </c>
    </row>
    <row r="7600" spans="1:9" x14ac:dyDescent="0.25">
      <c r="A7600" s="648" t="str">
        <f t="shared" si="118"/>
        <v>2017/06/30-03:10:11</v>
      </c>
      <c r="B7600" s="4">
        <v>42916</v>
      </c>
      <c r="C7600" s="650" t="s">
        <v>1651</v>
      </c>
      <c r="D7600" s="648" t="s">
        <v>66</v>
      </c>
      <c r="E7600" s="648">
        <f>VLOOKUP(D7600,ID對照表!A:B,2,FALSE)</f>
        <v>42</v>
      </c>
      <c r="F7600" s="648">
        <f>VLOOKUP($A7600,PH!$A:$H,5,TRUE)</f>
        <v>7.36</v>
      </c>
      <c r="G7600" s="648">
        <f>VLOOKUP($A7600,PH!$A:$H,6,TRUE)</f>
        <v>29</v>
      </c>
      <c r="H7600" s="648">
        <f>VLOOKUP($A7600,PH!$A:$H,7,TRUE)</f>
        <v>28.71</v>
      </c>
      <c r="I7600" s="648">
        <f>VLOOKUP($A7600,PH!$A:$H,8,TRUE)</f>
        <v>75.23</v>
      </c>
    </row>
    <row r="7601" spans="1:9" x14ac:dyDescent="0.25">
      <c r="A7601" s="648" t="str">
        <f t="shared" si="118"/>
        <v>2017/06/30-12:44:44</v>
      </c>
      <c r="B7601" s="4">
        <v>42916</v>
      </c>
      <c r="C7601" s="650" t="s">
        <v>1652</v>
      </c>
      <c r="D7601" s="648" t="s">
        <v>68</v>
      </c>
      <c r="E7601" s="648">
        <f>VLOOKUP(D7601,ID對照表!A:B,2,FALSE)</f>
        <v>44</v>
      </c>
      <c r="F7601" s="648">
        <f>VLOOKUP($A7601,PH!$A:$H,5,TRUE)</f>
        <v>8.24</v>
      </c>
      <c r="G7601" s="648">
        <f>VLOOKUP($A7601,PH!$A:$H,6,TRUE)</f>
        <v>31.7</v>
      </c>
      <c r="H7601" s="648">
        <f>VLOOKUP($A7601,PH!$A:$H,7,TRUE)</f>
        <v>33.5</v>
      </c>
      <c r="I7601" s="648">
        <f>VLOOKUP($A7601,PH!$A:$H,8,TRUE)</f>
        <v>59.9</v>
      </c>
    </row>
    <row r="7602" spans="1:9" x14ac:dyDescent="0.25">
      <c r="A7602" s="648" t="str">
        <f t="shared" si="118"/>
        <v>2017/06/30-12:55:48</v>
      </c>
      <c r="B7602" s="4">
        <v>42916</v>
      </c>
      <c r="C7602" s="650" t="s">
        <v>1653</v>
      </c>
      <c r="D7602" s="648" t="s">
        <v>84</v>
      </c>
      <c r="E7602" s="648">
        <f>VLOOKUP(D7602,ID對照表!A:B,2,FALSE)</f>
        <v>60</v>
      </c>
      <c r="F7602" s="648">
        <f>VLOOKUP($A7602,PH!$A:$H,5,TRUE)</f>
        <v>8.1999999999999993</v>
      </c>
      <c r="G7602" s="648">
        <f>VLOOKUP($A7602,PH!$A:$H,6,TRUE)</f>
        <v>32</v>
      </c>
      <c r="H7602" s="648">
        <f>VLOOKUP($A7602,PH!$A:$H,7,TRUE)</f>
        <v>33.33</v>
      </c>
      <c r="I7602" s="648">
        <f>VLOOKUP($A7602,PH!$A:$H,8,TRUE)</f>
        <v>60.83</v>
      </c>
    </row>
    <row r="7603" spans="1:9" x14ac:dyDescent="0.25">
      <c r="A7603" s="648" t="str">
        <f t="shared" si="118"/>
        <v>2017/06/30-12:55:54</v>
      </c>
      <c r="B7603" s="4">
        <v>42916</v>
      </c>
      <c r="C7603" s="650" t="s">
        <v>1654</v>
      </c>
      <c r="D7603" s="648" t="s">
        <v>84</v>
      </c>
      <c r="E7603" s="648">
        <f>VLOOKUP(D7603,ID對照表!A:B,2,FALSE)</f>
        <v>60</v>
      </c>
      <c r="F7603" s="648">
        <f>VLOOKUP($A7603,PH!$A:$H,5,TRUE)</f>
        <v>8.1999999999999993</v>
      </c>
      <c r="G7603" s="648">
        <f>VLOOKUP($A7603,PH!$A:$H,6,TRUE)</f>
        <v>32</v>
      </c>
      <c r="H7603" s="648">
        <f>VLOOKUP($A7603,PH!$A:$H,7,TRUE)</f>
        <v>33.33</v>
      </c>
      <c r="I7603" s="648">
        <f>VLOOKUP($A7603,PH!$A:$H,8,TRUE)</f>
        <v>60.83</v>
      </c>
    </row>
    <row r="7604" spans="1:9" x14ac:dyDescent="0.25">
      <c r="A7604" s="648" t="str">
        <f t="shared" si="118"/>
        <v>2017/06/30-12:56:01</v>
      </c>
      <c r="B7604" s="4">
        <v>42916</v>
      </c>
      <c r="C7604" s="650" t="s">
        <v>1655</v>
      </c>
      <c r="D7604" s="648" t="s">
        <v>84</v>
      </c>
      <c r="E7604" s="648">
        <f>VLOOKUP(D7604,ID對照表!A:B,2,FALSE)</f>
        <v>60</v>
      </c>
      <c r="F7604" s="648">
        <f>VLOOKUP($A7604,PH!$A:$H,5,TRUE)</f>
        <v>8.1999999999999993</v>
      </c>
      <c r="G7604" s="648">
        <f>VLOOKUP($A7604,PH!$A:$H,6,TRUE)</f>
        <v>32</v>
      </c>
      <c r="H7604" s="648">
        <f>VLOOKUP($A7604,PH!$A:$H,7,TRUE)</f>
        <v>33.33</v>
      </c>
      <c r="I7604" s="648">
        <f>VLOOKUP($A7604,PH!$A:$H,8,TRUE)</f>
        <v>60.83</v>
      </c>
    </row>
    <row r="7605" spans="1:9" x14ac:dyDescent="0.25">
      <c r="A7605" s="648" t="str">
        <f t="shared" si="118"/>
        <v>2017/06/30-12:56:02</v>
      </c>
      <c r="B7605" s="4">
        <v>42916</v>
      </c>
      <c r="C7605" s="650" t="s">
        <v>1656</v>
      </c>
      <c r="D7605" s="648" t="s">
        <v>84</v>
      </c>
      <c r="E7605" s="648">
        <f>VLOOKUP(D7605,ID對照表!A:B,2,FALSE)</f>
        <v>60</v>
      </c>
      <c r="F7605" s="648">
        <f>VLOOKUP($A7605,PH!$A:$H,5,TRUE)</f>
        <v>8.1999999999999993</v>
      </c>
      <c r="G7605" s="648">
        <f>VLOOKUP($A7605,PH!$A:$H,6,TRUE)</f>
        <v>32</v>
      </c>
      <c r="H7605" s="648">
        <f>VLOOKUP($A7605,PH!$A:$H,7,TRUE)</f>
        <v>33.33</v>
      </c>
      <c r="I7605" s="648">
        <f>VLOOKUP($A7605,PH!$A:$H,8,TRUE)</f>
        <v>60.83</v>
      </c>
    </row>
    <row r="7606" spans="1:9" x14ac:dyDescent="0.25">
      <c r="A7606" s="648" t="str">
        <f t="shared" si="118"/>
        <v>2017/06/30-12:56:05</v>
      </c>
      <c r="B7606" s="4">
        <v>42916</v>
      </c>
      <c r="C7606" s="650" t="s">
        <v>1657</v>
      </c>
      <c r="D7606" s="648" t="s">
        <v>84</v>
      </c>
      <c r="E7606" s="648">
        <f>VLOOKUP(D7606,ID對照表!A:B,2,FALSE)</f>
        <v>60</v>
      </c>
      <c r="F7606" s="648">
        <f>VLOOKUP($A7606,PH!$A:$H,5,TRUE)</f>
        <v>8.1999999999999993</v>
      </c>
      <c r="G7606" s="648">
        <f>VLOOKUP($A7606,PH!$A:$H,6,TRUE)</f>
        <v>32</v>
      </c>
      <c r="H7606" s="648">
        <f>VLOOKUP($A7606,PH!$A:$H,7,TRUE)</f>
        <v>33.33</v>
      </c>
      <c r="I7606" s="648">
        <f>VLOOKUP($A7606,PH!$A:$H,8,TRUE)</f>
        <v>60.83</v>
      </c>
    </row>
    <row r="7607" spans="1:9" x14ac:dyDescent="0.25">
      <c r="A7607" s="648" t="str">
        <f t="shared" si="118"/>
        <v>2017/06/30-13:00:22</v>
      </c>
      <c r="B7607" s="4">
        <v>42916</v>
      </c>
      <c r="C7607" s="650" t="s">
        <v>1658</v>
      </c>
      <c r="D7607" s="648" t="s">
        <v>84</v>
      </c>
      <c r="E7607" s="648">
        <f>VLOOKUP(D7607,ID對照表!A:B,2,FALSE)</f>
        <v>60</v>
      </c>
      <c r="F7607" s="648">
        <f>VLOOKUP($A7607,PH!$A:$H,5,TRUE)</f>
        <v>8.1999999999999993</v>
      </c>
      <c r="G7607" s="648">
        <f>VLOOKUP($A7607,PH!$A:$H,6,TRUE)</f>
        <v>32</v>
      </c>
      <c r="H7607" s="648">
        <f>VLOOKUP($A7607,PH!$A:$H,7,TRUE)</f>
        <v>33.33</v>
      </c>
      <c r="I7607" s="648">
        <f>VLOOKUP($A7607,PH!$A:$H,8,TRUE)</f>
        <v>60.83</v>
      </c>
    </row>
    <row r="7608" spans="1:9" x14ac:dyDescent="0.25">
      <c r="A7608" s="648" t="str">
        <f t="shared" si="118"/>
        <v>2017/06/30-13:00:25</v>
      </c>
      <c r="B7608" s="4">
        <v>42916</v>
      </c>
      <c r="C7608" s="650" t="s">
        <v>1659</v>
      </c>
      <c r="D7608" s="648" t="s">
        <v>84</v>
      </c>
      <c r="E7608" s="648">
        <f>VLOOKUP(D7608,ID對照表!A:B,2,FALSE)</f>
        <v>60</v>
      </c>
      <c r="F7608" s="648">
        <f>VLOOKUP($A7608,PH!$A:$H,5,TRUE)</f>
        <v>8.1999999999999993</v>
      </c>
      <c r="G7608" s="648">
        <f>VLOOKUP($A7608,PH!$A:$H,6,TRUE)</f>
        <v>32</v>
      </c>
      <c r="H7608" s="648">
        <f>VLOOKUP($A7608,PH!$A:$H,7,TRUE)</f>
        <v>33.33</v>
      </c>
      <c r="I7608" s="648">
        <f>VLOOKUP($A7608,PH!$A:$H,8,TRUE)</f>
        <v>60.83</v>
      </c>
    </row>
    <row r="7609" spans="1:9" x14ac:dyDescent="0.25">
      <c r="A7609" s="648" t="str">
        <f t="shared" si="118"/>
        <v>2017/06/30-13:00:28</v>
      </c>
      <c r="B7609" s="4">
        <v>42916</v>
      </c>
      <c r="C7609" s="650" t="s">
        <v>1660</v>
      </c>
      <c r="D7609" s="648" t="s">
        <v>84</v>
      </c>
      <c r="E7609" s="648">
        <f>VLOOKUP(D7609,ID對照表!A:B,2,FALSE)</f>
        <v>60</v>
      </c>
      <c r="F7609" s="648">
        <f>VLOOKUP($A7609,PH!$A:$H,5,TRUE)</f>
        <v>8.1999999999999993</v>
      </c>
      <c r="G7609" s="648">
        <f>VLOOKUP($A7609,PH!$A:$H,6,TRUE)</f>
        <v>32</v>
      </c>
      <c r="H7609" s="648">
        <f>VLOOKUP($A7609,PH!$A:$H,7,TRUE)</f>
        <v>33.33</v>
      </c>
      <c r="I7609" s="648">
        <f>VLOOKUP($A7609,PH!$A:$H,8,TRUE)</f>
        <v>60.83</v>
      </c>
    </row>
    <row r="7610" spans="1:9" x14ac:dyDescent="0.25">
      <c r="A7610" s="648" t="str">
        <f t="shared" si="118"/>
        <v>2017/06/30-13:00:38</v>
      </c>
      <c r="B7610" s="4">
        <v>42916</v>
      </c>
      <c r="C7610" s="650" t="s">
        <v>1661</v>
      </c>
      <c r="D7610" s="648" t="s">
        <v>84</v>
      </c>
      <c r="E7610" s="648">
        <f>VLOOKUP(D7610,ID對照表!A:B,2,FALSE)</f>
        <v>60</v>
      </c>
      <c r="F7610" s="648">
        <f>VLOOKUP($A7610,PH!$A:$H,5,TRUE)</f>
        <v>8.1999999999999993</v>
      </c>
      <c r="G7610" s="648">
        <f>VLOOKUP($A7610,PH!$A:$H,6,TRUE)</f>
        <v>32</v>
      </c>
      <c r="H7610" s="648">
        <f>VLOOKUP($A7610,PH!$A:$H,7,TRUE)</f>
        <v>33.33</v>
      </c>
      <c r="I7610" s="648">
        <f>VLOOKUP($A7610,PH!$A:$H,8,TRUE)</f>
        <v>60.83</v>
      </c>
    </row>
    <row r="7611" spans="1:9" x14ac:dyDescent="0.25">
      <c r="A7611" s="648" t="str">
        <f t="shared" si="118"/>
        <v>2017/06/30-13:01:02</v>
      </c>
      <c r="B7611" s="4">
        <v>42916</v>
      </c>
      <c r="C7611" s="650" t="s">
        <v>1662</v>
      </c>
      <c r="D7611" s="648" t="s">
        <v>84</v>
      </c>
      <c r="E7611" s="648">
        <f>VLOOKUP(D7611,ID對照表!A:B,2,FALSE)</f>
        <v>60</v>
      </c>
      <c r="F7611" s="648">
        <f>VLOOKUP($A7611,PH!$A:$H,5,TRUE)</f>
        <v>8.1999999999999993</v>
      </c>
      <c r="G7611" s="648">
        <f>VLOOKUP($A7611,PH!$A:$H,6,TRUE)</f>
        <v>32</v>
      </c>
      <c r="H7611" s="648">
        <f>VLOOKUP($A7611,PH!$A:$H,7,TRUE)</f>
        <v>33.33</v>
      </c>
      <c r="I7611" s="648">
        <f>VLOOKUP($A7611,PH!$A:$H,8,TRUE)</f>
        <v>60.83</v>
      </c>
    </row>
    <row r="7612" spans="1:9" x14ac:dyDescent="0.25">
      <c r="A7612" s="648" t="str">
        <f t="shared" si="118"/>
        <v>2017/06/30-13:05:59</v>
      </c>
      <c r="B7612" s="4">
        <v>42916</v>
      </c>
      <c r="C7612" s="650" t="s">
        <v>1663</v>
      </c>
      <c r="D7612" s="648" t="s">
        <v>56</v>
      </c>
      <c r="E7612" s="648">
        <f>VLOOKUP(D7612,ID對照表!A:B,2,FALSE)</f>
        <v>31</v>
      </c>
      <c r="F7612" s="648">
        <f>VLOOKUP($A7612,PH!$A:$H,5,TRUE)</f>
        <v>8.33</v>
      </c>
      <c r="G7612" s="648">
        <f>VLOOKUP($A7612,PH!$A:$H,6,TRUE)</f>
        <v>31.9</v>
      </c>
      <c r="H7612" s="648">
        <f>VLOOKUP($A7612,PH!$A:$H,7,TRUE)</f>
        <v>33.619999999999997</v>
      </c>
      <c r="I7612" s="648">
        <f>VLOOKUP($A7612,PH!$A:$H,8,TRUE)</f>
        <v>57.19</v>
      </c>
    </row>
    <row r="7613" spans="1:9" x14ac:dyDescent="0.25">
      <c r="A7613" s="648" t="str">
        <f t="shared" si="118"/>
        <v>2017/06/30-13:06:07</v>
      </c>
      <c r="B7613" s="4">
        <v>42916</v>
      </c>
      <c r="C7613" s="650" t="s">
        <v>1664</v>
      </c>
      <c r="D7613" s="648" t="s">
        <v>56</v>
      </c>
      <c r="E7613" s="648">
        <f>VLOOKUP(D7613,ID對照表!A:B,2,FALSE)</f>
        <v>31</v>
      </c>
      <c r="F7613" s="648">
        <f>VLOOKUP($A7613,PH!$A:$H,5,TRUE)</f>
        <v>8.33</v>
      </c>
      <c r="G7613" s="648">
        <f>VLOOKUP($A7613,PH!$A:$H,6,TRUE)</f>
        <v>31.9</v>
      </c>
      <c r="H7613" s="648">
        <f>VLOOKUP($A7613,PH!$A:$H,7,TRUE)</f>
        <v>33.619999999999997</v>
      </c>
      <c r="I7613" s="648">
        <f>VLOOKUP($A7613,PH!$A:$H,8,TRUE)</f>
        <v>57.19</v>
      </c>
    </row>
    <row r="7614" spans="1:9" x14ac:dyDescent="0.25">
      <c r="A7614" s="648" t="str">
        <f t="shared" si="118"/>
        <v>2017/06/30-13:06:13</v>
      </c>
      <c r="B7614" s="4">
        <v>42916</v>
      </c>
      <c r="C7614" s="650" t="s">
        <v>1665</v>
      </c>
      <c r="D7614" s="648" t="s">
        <v>56</v>
      </c>
      <c r="E7614" s="648">
        <f>VLOOKUP(D7614,ID對照表!A:B,2,FALSE)</f>
        <v>31</v>
      </c>
      <c r="F7614" s="648">
        <f>VLOOKUP($A7614,PH!$A:$H,5,TRUE)</f>
        <v>8.33</v>
      </c>
      <c r="G7614" s="648">
        <f>VLOOKUP($A7614,PH!$A:$H,6,TRUE)</f>
        <v>31.9</v>
      </c>
      <c r="H7614" s="648">
        <f>VLOOKUP($A7614,PH!$A:$H,7,TRUE)</f>
        <v>33.619999999999997</v>
      </c>
      <c r="I7614" s="648">
        <f>VLOOKUP($A7614,PH!$A:$H,8,TRUE)</f>
        <v>57.19</v>
      </c>
    </row>
    <row r="7615" spans="1:9" x14ac:dyDescent="0.25">
      <c r="A7615" s="648" t="str">
        <f t="shared" si="118"/>
        <v>2017/06/30-13:06:15</v>
      </c>
      <c r="B7615" s="4">
        <v>42916</v>
      </c>
      <c r="C7615" s="650" t="s">
        <v>1666</v>
      </c>
      <c r="D7615" s="648" t="s">
        <v>56</v>
      </c>
      <c r="E7615" s="648">
        <f>VLOOKUP(D7615,ID對照表!A:B,2,FALSE)</f>
        <v>31</v>
      </c>
      <c r="F7615" s="648">
        <f>VLOOKUP($A7615,PH!$A:$H,5,TRUE)</f>
        <v>8.33</v>
      </c>
      <c r="G7615" s="648">
        <f>VLOOKUP($A7615,PH!$A:$H,6,TRUE)</f>
        <v>31.9</v>
      </c>
      <c r="H7615" s="648">
        <f>VLOOKUP($A7615,PH!$A:$H,7,TRUE)</f>
        <v>33.619999999999997</v>
      </c>
      <c r="I7615" s="648">
        <f>VLOOKUP($A7615,PH!$A:$H,8,TRUE)</f>
        <v>57.19</v>
      </c>
    </row>
    <row r="7616" spans="1:9" x14ac:dyDescent="0.25">
      <c r="A7616" s="648" t="str">
        <f t="shared" si="118"/>
        <v>2017/06/30-13:06:19</v>
      </c>
      <c r="B7616" s="4">
        <v>42916</v>
      </c>
      <c r="C7616" s="650" t="s">
        <v>1667</v>
      </c>
      <c r="D7616" s="648" t="s">
        <v>56</v>
      </c>
      <c r="E7616" s="648">
        <f>VLOOKUP(D7616,ID對照表!A:B,2,FALSE)</f>
        <v>31</v>
      </c>
      <c r="F7616" s="648">
        <f>VLOOKUP($A7616,PH!$A:$H,5,TRUE)</f>
        <v>8.33</v>
      </c>
      <c r="G7616" s="648">
        <f>VLOOKUP($A7616,PH!$A:$H,6,TRUE)</f>
        <v>31.9</v>
      </c>
      <c r="H7616" s="648">
        <f>VLOOKUP($A7616,PH!$A:$H,7,TRUE)</f>
        <v>33.619999999999997</v>
      </c>
      <c r="I7616" s="648">
        <f>VLOOKUP($A7616,PH!$A:$H,8,TRUE)</f>
        <v>57.19</v>
      </c>
    </row>
    <row r="7617" spans="1:9" x14ac:dyDescent="0.25">
      <c r="A7617" s="648" t="str">
        <f t="shared" si="118"/>
        <v>2017/06/30-13:13:18</v>
      </c>
      <c r="B7617" s="4">
        <v>42916</v>
      </c>
      <c r="C7617" s="650" t="s">
        <v>1668</v>
      </c>
      <c r="D7617" s="648" t="s">
        <v>84</v>
      </c>
      <c r="E7617" s="648">
        <f>VLOOKUP(D7617,ID對照表!A:B,2,FALSE)</f>
        <v>60</v>
      </c>
      <c r="F7617" s="648">
        <f>VLOOKUP($A7617,PH!$A:$H,5,TRUE)</f>
        <v>8.33</v>
      </c>
      <c r="G7617" s="648">
        <f>VLOOKUP($A7617,PH!$A:$H,6,TRUE)</f>
        <v>31.9</v>
      </c>
      <c r="H7617" s="648">
        <f>VLOOKUP($A7617,PH!$A:$H,7,TRUE)</f>
        <v>33.619999999999997</v>
      </c>
      <c r="I7617" s="648">
        <f>VLOOKUP($A7617,PH!$A:$H,8,TRUE)</f>
        <v>57.19</v>
      </c>
    </row>
    <row r="7618" spans="1:9" x14ac:dyDescent="0.25">
      <c r="A7618" s="648" t="str">
        <f t="shared" ref="A7618:A7681" si="119">TEXT(B7618,"yyyy/mm/dd")&amp;"-"&amp;TEXT(C7618,"hh:mm:ss")</f>
        <v>2017/06/30-18:18:19</v>
      </c>
      <c r="B7618" s="4">
        <v>42916</v>
      </c>
      <c r="C7618" s="650" t="s">
        <v>1669</v>
      </c>
      <c r="D7618" s="648" t="s">
        <v>1670</v>
      </c>
      <c r="E7618" s="648">
        <f>VLOOKUP(D7618,ID對照表!A:B,2,FALSE)</f>
        <v>97</v>
      </c>
      <c r="F7618" s="648">
        <f>VLOOKUP($A7618,PH!$A:$H,5,TRUE)</f>
        <v>7.96</v>
      </c>
      <c r="G7618" s="648">
        <f>VLOOKUP($A7618,PH!$A:$H,6,TRUE)</f>
        <v>31.8</v>
      </c>
      <c r="H7618" s="648">
        <f>VLOOKUP($A7618,PH!$A:$H,7,TRUE)</f>
        <v>31</v>
      </c>
      <c r="I7618" s="648">
        <f>VLOOKUP($A7618,PH!$A:$H,8,TRUE)</f>
        <v>69.81</v>
      </c>
    </row>
    <row r="7619" spans="1:9" x14ac:dyDescent="0.25">
      <c r="A7619" s="648" t="str">
        <f t="shared" si="119"/>
        <v>2017/06/30-18:21:10</v>
      </c>
      <c r="B7619" s="4">
        <v>42916</v>
      </c>
      <c r="C7619" s="650" t="s">
        <v>1671</v>
      </c>
      <c r="D7619" s="648" t="s">
        <v>1670</v>
      </c>
      <c r="E7619" s="648">
        <f>VLOOKUP(D7619,ID對照表!A:B,2,FALSE)</f>
        <v>97</v>
      </c>
      <c r="F7619" s="648">
        <f>VLOOKUP($A7619,PH!$A:$H,5,TRUE)</f>
        <v>7.96</v>
      </c>
      <c r="G7619" s="648">
        <f>VLOOKUP($A7619,PH!$A:$H,6,TRUE)</f>
        <v>31.8</v>
      </c>
      <c r="H7619" s="648">
        <f>VLOOKUP($A7619,PH!$A:$H,7,TRUE)</f>
        <v>31</v>
      </c>
      <c r="I7619" s="648">
        <f>VLOOKUP($A7619,PH!$A:$H,8,TRUE)</f>
        <v>69.81</v>
      </c>
    </row>
    <row r="7620" spans="1:9" x14ac:dyDescent="0.25">
      <c r="A7620" s="648" t="str">
        <f t="shared" si="119"/>
        <v>2017/06/30-18:43:12</v>
      </c>
      <c r="B7620" s="4">
        <v>42916</v>
      </c>
      <c r="C7620" s="650" t="s">
        <v>1672</v>
      </c>
      <c r="D7620" s="648" t="s">
        <v>1670</v>
      </c>
      <c r="E7620" s="648">
        <f>VLOOKUP(D7620,ID對照表!A:B,2,FALSE)</f>
        <v>97</v>
      </c>
      <c r="F7620" s="648">
        <f>VLOOKUP($A7620,PH!$A:$H,5,TRUE)</f>
        <v>7.85</v>
      </c>
      <c r="G7620" s="648">
        <f>VLOOKUP($A7620,PH!$A:$H,6,TRUE)</f>
        <v>31.7</v>
      </c>
      <c r="H7620" s="648">
        <f>VLOOKUP($A7620,PH!$A:$H,7,TRUE)</f>
        <v>30.98</v>
      </c>
      <c r="I7620" s="648">
        <f>VLOOKUP($A7620,PH!$A:$H,8,TRUE)</f>
        <v>71.31</v>
      </c>
    </row>
    <row r="7621" spans="1:9" x14ac:dyDescent="0.25">
      <c r="A7621" s="648" t="str">
        <f t="shared" si="119"/>
        <v>2017/06/30-18:43:14</v>
      </c>
      <c r="B7621" s="4">
        <v>42916</v>
      </c>
      <c r="C7621" s="650" t="s">
        <v>1673</v>
      </c>
      <c r="D7621" s="648" t="s">
        <v>1670</v>
      </c>
      <c r="E7621" s="648">
        <f>VLOOKUP(D7621,ID對照表!A:B,2,FALSE)</f>
        <v>97</v>
      </c>
      <c r="F7621" s="648">
        <f>VLOOKUP($A7621,PH!$A:$H,5,TRUE)</f>
        <v>7.85</v>
      </c>
      <c r="G7621" s="648">
        <f>VLOOKUP($A7621,PH!$A:$H,6,TRUE)</f>
        <v>31.7</v>
      </c>
      <c r="H7621" s="648">
        <f>VLOOKUP($A7621,PH!$A:$H,7,TRUE)</f>
        <v>30.98</v>
      </c>
      <c r="I7621" s="648">
        <f>VLOOKUP($A7621,PH!$A:$H,8,TRUE)</f>
        <v>71.31</v>
      </c>
    </row>
    <row r="7622" spans="1:9" x14ac:dyDescent="0.25">
      <c r="A7622" s="648" t="str">
        <f t="shared" si="119"/>
        <v>2017/06/30-18:43:19</v>
      </c>
      <c r="B7622" s="4">
        <v>42916</v>
      </c>
      <c r="C7622" s="650" t="s">
        <v>1674</v>
      </c>
      <c r="D7622" s="648" t="s">
        <v>1670</v>
      </c>
      <c r="E7622" s="648">
        <f>VLOOKUP(D7622,ID對照表!A:B,2,FALSE)</f>
        <v>97</v>
      </c>
      <c r="F7622" s="648">
        <f>VLOOKUP($A7622,PH!$A:$H,5,TRUE)</f>
        <v>7.85</v>
      </c>
      <c r="G7622" s="648">
        <f>VLOOKUP($A7622,PH!$A:$H,6,TRUE)</f>
        <v>31.7</v>
      </c>
      <c r="H7622" s="648">
        <f>VLOOKUP($A7622,PH!$A:$H,7,TRUE)</f>
        <v>30.98</v>
      </c>
      <c r="I7622" s="648">
        <f>VLOOKUP($A7622,PH!$A:$H,8,TRUE)</f>
        <v>71.31</v>
      </c>
    </row>
    <row r="7623" spans="1:9" x14ac:dyDescent="0.25">
      <c r="A7623" s="648" t="str">
        <f t="shared" si="119"/>
        <v>2017/06/30-18:43:24</v>
      </c>
      <c r="B7623" s="4">
        <v>42916</v>
      </c>
      <c r="C7623" s="650" t="s">
        <v>1675</v>
      </c>
      <c r="D7623" s="648" t="s">
        <v>1670</v>
      </c>
      <c r="E7623" s="648">
        <f>VLOOKUP(D7623,ID對照表!A:B,2,FALSE)</f>
        <v>97</v>
      </c>
      <c r="F7623" s="648">
        <f>VLOOKUP($A7623,PH!$A:$H,5,TRUE)</f>
        <v>7.85</v>
      </c>
      <c r="G7623" s="648">
        <f>VLOOKUP($A7623,PH!$A:$H,6,TRUE)</f>
        <v>31.7</v>
      </c>
      <c r="H7623" s="648">
        <f>VLOOKUP($A7623,PH!$A:$H,7,TRUE)</f>
        <v>30.98</v>
      </c>
      <c r="I7623" s="648">
        <f>VLOOKUP($A7623,PH!$A:$H,8,TRUE)</f>
        <v>71.31</v>
      </c>
    </row>
    <row r="7624" spans="1:9" x14ac:dyDescent="0.25">
      <c r="A7624" s="648" t="str">
        <f t="shared" si="119"/>
        <v>2017/06/30-18:43:27</v>
      </c>
      <c r="B7624" s="4">
        <v>42916</v>
      </c>
      <c r="C7624" s="650" t="s">
        <v>1676</v>
      </c>
      <c r="D7624" s="648" t="s">
        <v>1670</v>
      </c>
      <c r="E7624" s="648">
        <f>VLOOKUP(D7624,ID對照表!A:B,2,FALSE)</f>
        <v>97</v>
      </c>
      <c r="F7624" s="648">
        <f>VLOOKUP($A7624,PH!$A:$H,5,TRUE)</f>
        <v>7.85</v>
      </c>
      <c r="G7624" s="648">
        <f>VLOOKUP($A7624,PH!$A:$H,6,TRUE)</f>
        <v>31.7</v>
      </c>
      <c r="H7624" s="648">
        <f>VLOOKUP($A7624,PH!$A:$H,7,TRUE)</f>
        <v>30.98</v>
      </c>
      <c r="I7624" s="648">
        <f>VLOOKUP($A7624,PH!$A:$H,8,TRUE)</f>
        <v>71.31</v>
      </c>
    </row>
    <row r="7625" spans="1:9" x14ac:dyDescent="0.25">
      <c r="A7625" s="648" t="str">
        <f t="shared" si="119"/>
        <v>2017/06/30-18:43:38</v>
      </c>
      <c r="B7625" s="4">
        <v>42916</v>
      </c>
      <c r="C7625" s="650" t="s">
        <v>1677</v>
      </c>
      <c r="D7625" s="648" t="s">
        <v>1670</v>
      </c>
      <c r="E7625" s="648">
        <f>VLOOKUP(D7625,ID對照表!A:B,2,FALSE)</f>
        <v>97</v>
      </c>
      <c r="F7625" s="648">
        <f>VLOOKUP($A7625,PH!$A:$H,5,TRUE)</f>
        <v>7.85</v>
      </c>
      <c r="G7625" s="648">
        <f>VLOOKUP($A7625,PH!$A:$H,6,TRUE)</f>
        <v>31.7</v>
      </c>
      <c r="H7625" s="648">
        <f>VLOOKUP($A7625,PH!$A:$H,7,TRUE)</f>
        <v>30.98</v>
      </c>
      <c r="I7625" s="648">
        <f>VLOOKUP($A7625,PH!$A:$H,8,TRUE)</f>
        <v>71.31</v>
      </c>
    </row>
    <row r="7626" spans="1:9" x14ac:dyDescent="0.25">
      <c r="A7626" s="648" t="str">
        <f t="shared" si="119"/>
        <v>2017/06/30-18:43:52</v>
      </c>
      <c r="B7626" s="4">
        <v>42916</v>
      </c>
      <c r="C7626" s="650" t="s">
        <v>1678</v>
      </c>
      <c r="D7626" s="648" t="s">
        <v>1670</v>
      </c>
      <c r="E7626" s="648">
        <f>VLOOKUP(D7626,ID對照表!A:B,2,FALSE)</f>
        <v>97</v>
      </c>
      <c r="F7626" s="648">
        <f>VLOOKUP($A7626,PH!$A:$H,5,TRUE)</f>
        <v>7.85</v>
      </c>
      <c r="G7626" s="648">
        <f>VLOOKUP($A7626,PH!$A:$H,6,TRUE)</f>
        <v>31.7</v>
      </c>
      <c r="H7626" s="648">
        <f>VLOOKUP($A7626,PH!$A:$H,7,TRUE)</f>
        <v>30.98</v>
      </c>
      <c r="I7626" s="648">
        <f>VLOOKUP($A7626,PH!$A:$H,8,TRUE)</f>
        <v>71.31</v>
      </c>
    </row>
    <row r="7627" spans="1:9" x14ac:dyDescent="0.25">
      <c r="A7627" s="648" t="str">
        <f t="shared" si="119"/>
        <v>2017/06/30-18:43:56</v>
      </c>
      <c r="B7627" s="4">
        <v>42916</v>
      </c>
      <c r="C7627" s="650" t="s">
        <v>1679</v>
      </c>
      <c r="D7627" s="648" t="s">
        <v>1670</v>
      </c>
      <c r="E7627" s="648">
        <f>VLOOKUP(D7627,ID對照表!A:B,2,FALSE)</f>
        <v>97</v>
      </c>
      <c r="F7627" s="648">
        <f>VLOOKUP($A7627,PH!$A:$H,5,TRUE)</f>
        <v>7.85</v>
      </c>
      <c r="G7627" s="648">
        <f>VLOOKUP($A7627,PH!$A:$H,6,TRUE)</f>
        <v>31.7</v>
      </c>
      <c r="H7627" s="648">
        <f>VLOOKUP($A7627,PH!$A:$H,7,TRUE)</f>
        <v>30.98</v>
      </c>
      <c r="I7627" s="648">
        <f>VLOOKUP($A7627,PH!$A:$H,8,TRUE)</f>
        <v>71.31</v>
      </c>
    </row>
    <row r="7628" spans="1:9" x14ac:dyDescent="0.25">
      <c r="A7628" s="648" t="str">
        <f t="shared" si="119"/>
        <v>2017/06/30-18:44:00</v>
      </c>
      <c r="B7628" s="4">
        <v>42916</v>
      </c>
      <c r="C7628" s="650" t="s">
        <v>1680</v>
      </c>
      <c r="D7628" s="648" t="s">
        <v>1670</v>
      </c>
      <c r="E7628" s="648">
        <f>VLOOKUP(D7628,ID對照表!A:B,2,FALSE)</f>
        <v>97</v>
      </c>
      <c r="F7628" s="648">
        <f>VLOOKUP($A7628,PH!$A:$H,5,TRUE)</f>
        <v>7.85</v>
      </c>
      <c r="G7628" s="648">
        <f>VLOOKUP($A7628,PH!$A:$H,6,TRUE)</f>
        <v>31.7</v>
      </c>
      <c r="H7628" s="648">
        <f>VLOOKUP($A7628,PH!$A:$H,7,TRUE)</f>
        <v>30.98</v>
      </c>
      <c r="I7628" s="648">
        <f>VLOOKUP($A7628,PH!$A:$H,8,TRUE)</f>
        <v>71.31</v>
      </c>
    </row>
    <row r="7629" spans="1:9" x14ac:dyDescent="0.25">
      <c r="A7629" s="648" t="str">
        <f t="shared" si="119"/>
        <v>2017/06/30-18:44:05</v>
      </c>
      <c r="B7629" s="4">
        <v>42916</v>
      </c>
      <c r="C7629" s="650" t="s">
        <v>1681</v>
      </c>
      <c r="D7629" s="648" t="s">
        <v>1670</v>
      </c>
      <c r="E7629" s="648">
        <f>VLOOKUP(D7629,ID對照表!A:B,2,FALSE)</f>
        <v>97</v>
      </c>
      <c r="F7629" s="648">
        <f>VLOOKUP($A7629,PH!$A:$H,5,TRUE)</f>
        <v>7.85</v>
      </c>
      <c r="G7629" s="648">
        <f>VLOOKUP($A7629,PH!$A:$H,6,TRUE)</f>
        <v>31.7</v>
      </c>
      <c r="H7629" s="648">
        <f>VLOOKUP($A7629,PH!$A:$H,7,TRUE)</f>
        <v>30.98</v>
      </c>
      <c r="I7629" s="648">
        <f>VLOOKUP($A7629,PH!$A:$H,8,TRUE)</f>
        <v>71.31</v>
      </c>
    </row>
    <row r="7630" spans="1:9" x14ac:dyDescent="0.25">
      <c r="A7630" s="648" t="str">
        <f t="shared" si="119"/>
        <v>2017/06/30-18:44:11</v>
      </c>
      <c r="B7630" s="4">
        <v>42916</v>
      </c>
      <c r="C7630" s="650" t="s">
        <v>1682</v>
      </c>
      <c r="D7630" s="648" t="s">
        <v>1670</v>
      </c>
      <c r="E7630" s="648">
        <f>VLOOKUP(D7630,ID對照表!A:B,2,FALSE)</f>
        <v>97</v>
      </c>
      <c r="F7630" s="648">
        <f>VLOOKUP($A7630,PH!$A:$H,5,TRUE)</f>
        <v>7.85</v>
      </c>
      <c r="G7630" s="648">
        <f>VLOOKUP($A7630,PH!$A:$H,6,TRUE)</f>
        <v>31.7</v>
      </c>
      <c r="H7630" s="648">
        <f>VLOOKUP($A7630,PH!$A:$H,7,TRUE)</f>
        <v>30.98</v>
      </c>
      <c r="I7630" s="648">
        <f>VLOOKUP($A7630,PH!$A:$H,8,TRUE)</f>
        <v>71.31</v>
      </c>
    </row>
    <row r="7631" spans="1:9" x14ac:dyDescent="0.25">
      <c r="A7631" s="648" t="str">
        <f t="shared" si="119"/>
        <v>2017/06/30-18:44:12</v>
      </c>
      <c r="B7631" s="4">
        <v>42916</v>
      </c>
      <c r="C7631" s="650" t="s">
        <v>1683</v>
      </c>
      <c r="D7631" s="648" t="s">
        <v>1670</v>
      </c>
      <c r="E7631" s="648">
        <f>VLOOKUP(D7631,ID對照表!A:B,2,FALSE)</f>
        <v>97</v>
      </c>
      <c r="F7631" s="648">
        <f>VLOOKUP($A7631,PH!$A:$H,5,TRUE)</f>
        <v>7.85</v>
      </c>
      <c r="G7631" s="648">
        <f>VLOOKUP($A7631,PH!$A:$H,6,TRUE)</f>
        <v>31.7</v>
      </c>
      <c r="H7631" s="648">
        <f>VLOOKUP($A7631,PH!$A:$H,7,TRUE)</f>
        <v>30.98</v>
      </c>
      <c r="I7631" s="648">
        <f>VLOOKUP($A7631,PH!$A:$H,8,TRUE)</f>
        <v>71.31</v>
      </c>
    </row>
    <row r="7632" spans="1:9" x14ac:dyDescent="0.25">
      <c r="A7632" s="648" t="str">
        <f t="shared" si="119"/>
        <v>2017/06/30-18:44:14</v>
      </c>
      <c r="B7632" s="4">
        <v>42916</v>
      </c>
      <c r="C7632" s="650" t="s">
        <v>1684</v>
      </c>
      <c r="D7632" s="648" t="s">
        <v>1670</v>
      </c>
      <c r="E7632" s="648">
        <f>VLOOKUP(D7632,ID對照表!A:B,2,FALSE)</f>
        <v>97</v>
      </c>
      <c r="F7632" s="648">
        <f>VLOOKUP($A7632,PH!$A:$H,5,TRUE)</f>
        <v>7.85</v>
      </c>
      <c r="G7632" s="648">
        <f>VLOOKUP($A7632,PH!$A:$H,6,TRUE)</f>
        <v>31.7</v>
      </c>
      <c r="H7632" s="648">
        <f>VLOOKUP($A7632,PH!$A:$H,7,TRUE)</f>
        <v>30.98</v>
      </c>
      <c r="I7632" s="648">
        <f>VLOOKUP($A7632,PH!$A:$H,8,TRUE)</f>
        <v>71.31</v>
      </c>
    </row>
    <row r="7633" spans="1:9" x14ac:dyDescent="0.25">
      <c r="A7633" s="648" t="str">
        <f t="shared" si="119"/>
        <v>2017/06/30-19:01:13</v>
      </c>
      <c r="B7633" s="4">
        <v>42916</v>
      </c>
      <c r="C7633" s="650" t="s">
        <v>1685</v>
      </c>
      <c r="D7633" s="648" t="s">
        <v>1670</v>
      </c>
      <c r="E7633" s="648">
        <f>VLOOKUP(D7633,ID對照表!A:B,2,FALSE)</f>
        <v>97</v>
      </c>
      <c r="F7633" s="648">
        <f>VLOOKUP($A7633,PH!$A:$H,5,TRUE)</f>
        <v>7.78</v>
      </c>
      <c r="G7633" s="648">
        <f>VLOOKUP($A7633,PH!$A:$H,6,TRUE)</f>
        <v>31.6</v>
      </c>
      <c r="H7633" s="648">
        <f>VLOOKUP($A7633,PH!$A:$H,7,TRUE)</f>
        <v>30.89</v>
      </c>
      <c r="I7633" s="648">
        <f>VLOOKUP($A7633,PH!$A:$H,8,TRUE)</f>
        <v>69.31</v>
      </c>
    </row>
    <row r="7634" spans="1:9" x14ac:dyDescent="0.25">
      <c r="A7634" s="648" t="str">
        <f t="shared" si="119"/>
        <v>2017/06/30-19:05:03</v>
      </c>
      <c r="B7634" s="4">
        <v>42916</v>
      </c>
      <c r="C7634" s="650" t="s">
        <v>1686</v>
      </c>
      <c r="D7634" s="648" t="s">
        <v>1559</v>
      </c>
      <c r="E7634" s="648">
        <f>VLOOKUP(D7634,ID對照表!A:B,2,FALSE)</f>
        <v>98</v>
      </c>
      <c r="F7634" s="648">
        <f>VLOOKUP($A7634,PH!$A:$H,5,TRUE)</f>
        <v>7.78</v>
      </c>
      <c r="G7634" s="648">
        <f>VLOOKUP($A7634,PH!$A:$H,6,TRUE)</f>
        <v>31.6</v>
      </c>
      <c r="H7634" s="648">
        <f>VLOOKUP($A7634,PH!$A:$H,7,TRUE)</f>
        <v>30.89</v>
      </c>
      <c r="I7634" s="648">
        <f>VLOOKUP($A7634,PH!$A:$H,8,TRUE)</f>
        <v>69.31</v>
      </c>
    </row>
    <row r="7635" spans="1:9" x14ac:dyDescent="0.25">
      <c r="A7635" s="648" t="str">
        <f t="shared" si="119"/>
        <v>2017/06/30-19:07:21</v>
      </c>
      <c r="B7635" s="4">
        <v>42916</v>
      </c>
      <c r="C7635" s="650" t="s">
        <v>1687</v>
      </c>
      <c r="D7635" s="648" t="s">
        <v>1559</v>
      </c>
      <c r="E7635" s="648">
        <f>VLOOKUP(D7635,ID對照表!A:B,2,FALSE)</f>
        <v>98</v>
      </c>
      <c r="F7635" s="648">
        <f>VLOOKUP($A7635,PH!$A:$H,5,TRUE)</f>
        <v>7.68</v>
      </c>
      <c r="G7635" s="648">
        <f>VLOOKUP($A7635,PH!$A:$H,6,TRUE)</f>
        <v>31.5</v>
      </c>
      <c r="H7635" s="648">
        <f>VLOOKUP($A7635,PH!$A:$H,7,TRUE)</f>
        <v>30.88</v>
      </c>
      <c r="I7635" s="648">
        <f>VLOOKUP($A7635,PH!$A:$H,8,TRUE)</f>
        <v>69.05</v>
      </c>
    </row>
    <row r="7636" spans="1:9" x14ac:dyDescent="0.25">
      <c r="A7636" s="648" t="str">
        <f t="shared" si="119"/>
        <v>2017/06/30-19:07:23</v>
      </c>
      <c r="B7636" s="4">
        <v>42916</v>
      </c>
      <c r="C7636" s="650" t="s">
        <v>1688</v>
      </c>
      <c r="D7636" s="648" t="s">
        <v>1559</v>
      </c>
      <c r="E7636" s="648">
        <f>VLOOKUP(D7636,ID對照表!A:B,2,FALSE)</f>
        <v>98</v>
      </c>
      <c r="F7636" s="648">
        <f>VLOOKUP($A7636,PH!$A:$H,5,TRUE)</f>
        <v>7.68</v>
      </c>
      <c r="G7636" s="648">
        <f>VLOOKUP($A7636,PH!$A:$H,6,TRUE)</f>
        <v>31.5</v>
      </c>
      <c r="H7636" s="648">
        <f>VLOOKUP($A7636,PH!$A:$H,7,TRUE)</f>
        <v>30.88</v>
      </c>
      <c r="I7636" s="648">
        <f>VLOOKUP($A7636,PH!$A:$H,8,TRUE)</f>
        <v>69.05</v>
      </c>
    </row>
    <row r="7637" spans="1:9" x14ac:dyDescent="0.25">
      <c r="A7637" s="648" t="str">
        <f t="shared" si="119"/>
        <v>2017/06/30-19:12:57</v>
      </c>
      <c r="B7637" s="4">
        <v>42916</v>
      </c>
      <c r="C7637" s="650" t="s">
        <v>1689</v>
      </c>
      <c r="D7637" s="648" t="s">
        <v>57</v>
      </c>
      <c r="E7637" s="648">
        <f>VLOOKUP(D7637,ID對照表!A:B,2,FALSE)</f>
        <v>33</v>
      </c>
      <c r="F7637" s="648">
        <f>VLOOKUP($A7637,PH!$A:$H,5,TRUE)</f>
        <v>7.68</v>
      </c>
      <c r="G7637" s="648">
        <f>VLOOKUP($A7637,PH!$A:$H,6,TRUE)</f>
        <v>31.5</v>
      </c>
      <c r="H7637" s="648">
        <f>VLOOKUP($A7637,PH!$A:$H,7,TRUE)</f>
        <v>30.88</v>
      </c>
      <c r="I7637" s="648">
        <f>VLOOKUP($A7637,PH!$A:$H,8,TRUE)</f>
        <v>69.05</v>
      </c>
    </row>
    <row r="7638" spans="1:9" x14ac:dyDescent="0.25">
      <c r="A7638" s="648" t="str">
        <f t="shared" si="119"/>
        <v>2017/06/30-19:13:06</v>
      </c>
      <c r="B7638" s="4">
        <v>42916</v>
      </c>
      <c r="C7638" s="650" t="s">
        <v>1690</v>
      </c>
      <c r="D7638" s="648" t="s">
        <v>57</v>
      </c>
      <c r="E7638" s="648">
        <f>VLOOKUP(D7638,ID對照表!A:B,2,FALSE)</f>
        <v>33</v>
      </c>
      <c r="F7638" s="648">
        <f>VLOOKUP($A7638,PH!$A:$H,5,TRUE)</f>
        <v>7.68</v>
      </c>
      <c r="G7638" s="648">
        <f>VLOOKUP($A7638,PH!$A:$H,6,TRUE)</f>
        <v>31.5</v>
      </c>
      <c r="H7638" s="648">
        <f>VLOOKUP($A7638,PH!$A:$H,7,TRUE)</f>
        <v>30.88</v>
      </c>
      <c r="I7638" s="648">
        <f>VLOOKUP($A7638,PH!$A:$H,8,TRUE)</f>
        <v>69.05</v>
      </c>
    </row>
    <row r="7639" spans="1:9" x14ac:dyDescent="0.25">
      <c r="A7639" s="648" t="str">
        <f t="shared" si="119"/>
        <v>2017/06/30-19:15:03</v>
      </c>
      <c r="B7639" s="4">
        <v>42916</v>
      </c>
      <c r="C7639" s="650" t="s">
        <v>1691</v>
      </c>
      <c r="D7639" s="648" t="s">
        <v>1670</v>
      </c>
      <c r="E7639" s="648">
        <f>VLOOKUP(D7639,ID對照表!A:B,2,FALSE)</f>
        <v>97</v>
      </c>
      <c r="F7639" s="648">
        <f>VLOOKUP($A7639,PH!$A:$H,5,TRUE)</f>
        <v>7.68</v>
      </c>
      <c r="G7639" s="648">
        <f>VLOOKUP($A7639,PH!$A:$H,6,TRUE)</f>
        <v>31.5</v>
      </c>
      <c r="H7639" s="648">
        <f>VLOOKUP($A7639,PH!$A:$H,7,TRUE)</f>
        <v>30.88</v>
      </c>
      <c r="I7639" s="648">
        <f>VLOOKUP($A7639,PH!$A:$H,8,TRUE)</f>
        <v>69.05</v>
      </c>
    </row>
    <row r="7640" spans="1:9" x14ac:dyDescent="0.25">
      <c r="A7640" s="648" t="str">
        <f t="shared" si="119"/>
        <v>2017/06/30-19:15:37</v>
      </c>
      <c r="B7640" s="4">
        <v>42916</v>
      </c>
      <c r="C7640" s="650" t="s">
        <v>1692</v>
      </c>
      <c r="D7640" s="648" t="s">
        <v>1670</v>
      </c>
      <c r="E7640" s="648">
        <f>VLOOKUP(D7640,ID對照表!A:B,2,FALSE)</f>
        <v>97</v>
      </c>
      <c r="F7640" s="648">
        <f>VLOOKUP($A7640,PH!$A:$H,5,TRUE)</f>
        <v>7.77</v>
      </c>
      <c r="G7640" s="648">
        <f>VLOOKUP($A7640,PH!$A:$H,6,TRUE)</f>
        <v>31.4</v>
      </c>
      <c r="H7640" s="648">
        <f>VLOOKUP($A7640,PH!$A:$H,7,TRUE)</f>
        <v>30.52</v>
      </c>
      <c r="I7640" s="648">
        <f>VLOOKUP($A7640,PH!$A:$H,8,TRUE)</f>
        <v>70.48</v>
      </c>
    </row>
    <row r="7641" spans="1:9" x14ac:dyDescent="0.25">
      <c r="A7641" s="648" t="str">
        <f t="shared" si="119"/>
        <v>2017/06/30-19:15:40</v>
      </c>
      <c r="B7641" s="4">
        <v>42916</v>
      </c>
      <c r="C7641" s="650" t="s">
        <v>1693</v>
      </c>
      <c r="D7641" s="648" t="s">
        <v>1670</v>
      </c>
      <c r="E7641" s="648">
        <f>VLOOKUP(D7641,ID對照表!A:B,2,FALSE)</f>
        <v>97</v>
      </c>
      <c r="F7641" s="648">
        <f>VLOOKUP($A7641,PH!$A:$H,5,TRUE)</f>
        <v>7.77</v>
      </c>
      <c r="G7641" s="648">
        <f>VLOOKUP($A7641,PH!$A:$H,6,TRUE)</f>
        <v>31.4</v>
      </c>
      <c r="H7641" s="648">
        <f>VLOOKUP($A7641,PH!$A:$H,7,TRUE)</f>
        <v>30.52</v>
      </c>
      <c r="I7641" s="648">
        <f>VLOOKUP($A7641,PH!$A:$H,8,TRUE)</f>
        <v>70.48</v>
      </c>
    </row>
    <row r="7642" spans="1:9" x14ac:dyDescent="0.25">
      <c r="A7642" s="648" t="str">
        <f t="shared" si="119"/>
        <v>2017/06/30-19:21:57</v>
      </c>
      <c r="B7642" s="4">
        <v>42916</v>
      </c>
      <c r="C7642" s="650" t="s">
        <v>1694</v>
      </c>
      <c r="D7642" s="648" t="s">
        <v>1559</v>
      </c>
      <c r="E7642" s="648">
        <f>VLOOKUP(D7642,ID對照表!A:B,2,FALSE)</f>
        <v>98</v>
      </c>
      <c r="F7642" s="648">
        <f>VLOOKUP($A7642,PH!$A:$H,5,TRUE)</f>
        <v>7.77</v>
      </c>
      <c r="G7642" s="648">
        <f>VLOOKUP($A7642,PH!$A:$H,6,TRUE)</f>
        <v>31.4</v>
      </c>
      <c r="H7642" s="648">
        <f>VLOOKUP($A7642,PH!$A:$H,7,TRUE)</f>
        <v>30.52</v>
      </c>
      <c r="I7642" s="648">
        <f>VLOOKUP($A7642,PH!$A:$H,8,TRUE)</f>
        <v>70.48</v>
      </c>
    </row>
    <row r="7643" spans="1:9" x14ac:dyDescent="0.25">
      <c r="A7643" s="648" t="str">
        <f t="shared" si="119"/>
        <v>2017/06/30-19:27:05</v>
      </c>
      <c r="B7643" s="4">
        <v>42916</v>
      </c>
      <c r="C7643" s="650" t="s">
        <v>1695</v>
      </c>
      <c r="D7643" s="648" t="s">
        <v>1670</v>
      </c>
      <c r="E7643" s="648">
        <f>VLOOKUP(D7643,ID對照表!A:B,2,FALSE)</f>
        <v>97</v>
      </c>
      <c r="F7643" s="648">
        <f>VLOOKUP($A7643,PH!$A:$H,5,TRUE)</f>
        <v>7.64</v>
      </c>
      <c r="G7643" s="648">
        <f>VLOOKUP($A7643,PH!$A:$H,6,TRUE)</f>
        <v>31.3</v>
      </c>
      <c r="H7643" s="648">
        <f>VLOOKUP($A7643,PH!$A:$H,7,TRUE)</f>
        <v>30.41</v>
      </c>
      <c r="I7643" s="648">
        <f>VLOOKUP($A7643,PH!$A:$H,8,TRUE)</f>
        <v>71.150000000000006</v>
      </c>
    </row>
    <row r="7644" spans="1:9" x14ac:dyDescent="0.25">
      <c r="A7644" s="648" t="str">
        <f t="shared" si="119"/>
        <v>2017/06/30-19:44:06</v>
      </c>
      <c r="B7644" s="4">
        <v>42916</v>
      </c>
      <c r="C7644" s="650" t="s">
        <v>723</v>
      </c>
      <c r="D7644" s="648" t="s">
        <v>57</v>
      </c>
      <c r="E7644" s="648">
        <f>VLOOKUP(D7644,ID對照表!A:B,2,FALSE)</f>
        <v>33</v>
      </c>
      <c r="F7644" s="648">
        <f>VLOOKUP($A7644,PH!$A:$H,5,TRUE)</f>
        <v>7.63</v>
      </c>
      <c r="G7644" s="648">
        <f>VLOOKUP($A7644,PH!$A:$H,6,TRUE)</f>
        <v>31.3</v>
      </c>
      <c r="H7644" s="648">
        <f>VLOOKUP($A7644,PH!$A:$H,7,TRUE)</f>
        <v>30.31</v>
      </c>
      <c r="I7644" s="648">
        <f>VLOOKUP($A7644,PH!$A:$H,8,TRUE)</f>
        <v>70.84</v>
      </c>
    </row>
    <row r="7645" spans="1:9" x14ac:dyDescent="0.25">
      <c r="A7645" s="648" t="str">
        <f t="shared" si="119"/>
        <v>2017/06/30-19:58:22</v>
      </c>
      <c r="B7645" s="4">
        <v>42916</v>
      </c>
      <c r="C7645" s="650" t="s">
        <v>1696</v>
      </c>
      <c r="D7645" s="648" t="s">
        <v>1670</v>
      </c>
      <c r="E7645" s="648">
        <f>VLOOKUP(D7645,ID對照表!A:B,2,FALSE)</f>
        <v>97</v>
      </c>
      <c r="F7645" s="648">
        <f>VLOOKUP($A7645,PH!$A:$H,5,TRUE)</f>
        <v>7.67</v>
      </c>
      <c r="G7645" s="648">
        <f>VLOOKUP($A7645,PH!$A:$H,6,TRUE)</f>
        <v>31.3</v>
      </c>
      <c r="H7645" s="648">
        <f>VLOOKUP($A7645,PH!$A:$H,7,TRUE)</f>
        <v>30.38</v>
      </c>
      <c r="I7645" s="648">
        <f>VLOOKUP($A7645,PH!$A:$H,8,TRUE)</f>
        <v>71.260000000000005</v>
      </c>
    </row>
    <row r="7646" spans="1:9" x14ac:dyDescent="0.25">
      <c r="A7646" s="648" t="str">
        <f t="shared" si="119"/>
        <v>2017/06/30-20:06:23</v>
      </c>
      <c r="B7646" s="4">
        <v>42916</v>
      </c>
      <c r="C7646" s="650" t="s">
        <v>1697</v>
      </c>
      <c r="D7646" s="648" t="s">
        <v>1559</v>
      </c>
      <c r="E7646" s="648">
        <f>VLOOKUP(D7646,ID對照表!A:B,2,FALSE)</f>
        <v>98</v>
      </c>
      <c r="F7646" s="648">
        <f>VLOOKUP($A7646,PH!$A:$H,5,TRUE)</f>
        <v>7.56</v>
      </c>
      <c r="G7646" s="648">
        <f>VLOOKUP($A7646,PH!$A:$H,6,TRUE)</f>
        <v>31.2</v>
      </c>
      <c r="H7646" s="648">
        <f>VLOOKUP($A7646,PH!$A:$H,7,TRUE)</f>
        <v>30.45</v>
      </c>
      <c r="I7646" s="648">
        <f>VLOOKUP($A7646,PH!$A:$H,8,TRUE)</f>
        <v>71.38</v>
      </c>
    </row>
    <row r="7647" spans="1:9" x14ac:dyDescent="0.25">
      <c r="A7647" s="648" t="str">
        <f t="shared" si="119"/>
        <v>2017/06/30-20:25:07</v>
      </c>
      <c r="B7647" s="4">
        <v>42916</v>
      </c>
      <c r="C7647" s="650" t="s">
        <v>1698</v>
      </c>
      <c r="D7647" s="648" t="s">
        <v>1670</v>
      </c>
      <c r="E7647" s="648">
        <f>VLOOKUP(D7647,ID對照表!A:B,2,FALSE)</f>
        <v>97</v>
      </c>
      <c r="F7647" s="648">
        <f>VLOOKUP($A7647,PH!$A:$H,5,TRUE)</f>
        <v>7.53</v>
      </c>
      <c r="G7647" s="648">
        <f>VLOOKUP($A7647,PH!$A:$H,6,TRUE)</f>
        <v>31.1</v>
      </c>
      <c r="H7647" s="648">
        <f>VLOOKUP($A7647,PH!$A:$H,7,TRUE)</f>
        <v>30.41</v>
      </c>
      <c r="I7647" s="648">
        <f>VLOOKUP($A7647,PH!$A:$H,8,TRUE)</f>
        <v>70.599999999999994</v>
      </c>
    </row>
    <row r="7648" spans="1:9" x14ac:dyDescent="0.25">
      <c r="A7648" s="648" t="str">
        <f t="shared" si="119"/>
        <v>2017/06/30-20:25:08</v>
      </c>
      <c r="B7648" s="4">
        <v>42916</v>
      </c>
      <c r="C7648" s="650" t="s">
        <v>1699</v>
      </c>
      <c r="D7648" s="648" t="s">
        <v>1670</v>
      </c>
      <c r="E7648" s="648">
        <f>VLOOKUP(D7648,ID對照表!A:B,2,FALSE)</f>
        <v>97</v>
      </c>
      <c r="F7648" s="648">
        <f>VLOOKUP($A7648,PH!$A:$H,5,TRUE)</f>
        <v>7.53</v>
      </c>
      <c r="G7648" s="648">
        <f>VLOOKUP($A7648,PH!$A:$H,6,TRUE)</f>
        <v>31.1</v>
      </c>
      <c r="H7648" s="648">
        <f>VLOOKUP($A7648,PH!$A:$H,7,TRUE)</f>
        <v>30.41</v>
      </c>
      <c r="I7648" s="648">
        <f>VLOOKUP($A7648,PH!$A:$H,8,TRUE)</f>
        <v>70.599999999999994</v>
      </c>
    </row>
    <row r="7649" spans="1:9" x14ac:dyDescent="0.25">
      <c r="A7649" s="648" t="str">
        <f t="shared" si="119"/>
        <v>2017/06/30-20:25:20</v>
      </c>
      <c r="B7649" s="4">
        <v>42916</v>
      </c>
      <c r="C7649" s="650" t="s">
        <v>1700</v>
      </c>
      <c r="D7649" s="648" t="s">
        <v>1670</v>
      </c>
      <c r="E7649" s="648">
        <f>VLOOKUP(D7649,ID對照表!A:B,2,FALSE)</f>
        <v>97</v>
      </c>
      <c r="F7649" s="648">
        <f>VLOOKUP($A7649,PH!$A:$H,5,TRUE)</f>
        <v>7.43</v>
      </c>
      <c r="G7649" s="648">
        <f>VLOOKUP($A7649,PH!$A:$H,6,TRUE)</f>
        <v>31.1</v>
      </c>
      <c r="H7649" s="648">
        <f>VLOOKUP($A7649,PH!$A:$H,7,TRUE)</f>
        <v>30.46</v>
      </c>
      <c r="I7649" s="648">
        <f>VLOOKUP($A7649,PH!$A:$H,8,TRUE)</f>
        <v>71.540000000000006</v>
      </c>
    </row>
    <row r="7650" spans="1:9" x14ac:dyDescent="0.25">
      <c r="A7650" s="648" t="str">
        <f t="shared" si="119"/>
        <v>2017/06/30-20:25:26</v>
      </c>
      <c r="B7650" s="4">
        <v>42916</v>
      </c>
      <c r="C7650" s="650" t="s">
        <v>1701</v>
      </c>
      <c r="D7650" s="648" t="s">
        <v>1670</v>
      </c>
      <c r="E7650" s="648">
        <f>VLOOKUP(D7650,ID對照表!A:B,2,FALSE)</f>
        <v>97</v>
      </c>
      <c r="F7650" s="648">
        <f>VLOOKUP($A7650,PH!$A:$H,5,TRUE)</f>
        <v>7.43</v>
      </c>
      <c r="G7650" s="648">
        <f>VLOOKUP($A7650,PH!$A:$H,6,TRUE)</f>
        <v>31.1</v>
      </c>
      <c r="H7650" s="648">
        <f>VLOOKUP($A7650,PH!$A:$H,7,TRUE)</f>
        <v>30.46</v>
      </c>
      <c r="I7650" s="648">
        <f>VLOOKUP($A7650,PH!$A:$H,8,TRUE)</f>
        <v>71.540000000000006</v>
      </c>
    </row>
    <row r="7651" spans="1:9" x14ac:dyDescent="0.25">
      <c r="A7651" s="648" t="str">
        <f t="shared" si="119"/>
        <v>2017/06/30-21:05:13</v>
      </c>
      <c r="B7651" s="4">
        <v>42916</v>
      </c>
      <c r="C7651" s="650" t="s">
        <v>1702</v>
      </c>
      <c r="D7651" s="648" t="s">
        <v>57</v>
      </c>
      <c r="E7651" s="648">
        <f>VLOOKUP(D7651,ID對照表!A:B,2,FALSE)</f>
        <v>33</v>
      </c>
      <c r="F7651" s="648">
        <f>VLOOKUP($A7651,PH!$A:$H,5,TRUE)</f>
        <v>7.47</v>
      </c>
      <c r="G7651" s="648">
        <f>VLOOKUP($A7651,PH!$A:$H,6,TRUE)</f>
        <v>30.9</v>
      </c>
      <c r="H7651" s="648">
        <f>VLOOKUP($A7651,PH!$A:$H,7,TRUE)</f>
        <v>30.42</v>
      </c>
      <c r="I7651" s="648">
        <f>VLOOKUP($A7651,PH!$A:$H,8,TRUE)</f>
        <v>72.430000000000007</v>
      </c>
    </row>
    <row r="7652" spans="1:9" x14ac:dyDescent="0.25">
      <c r="A7652" s="648" t="str">
        <f t="shared" si="119"/>
        <v>2017/06/30-21:05:17</v>
      </c>
      <c r="B7652" s="4">
        <v>42916</v>
      </c>
      <c r="C7652" s="650" t="s">
        <v>1703</v>
      </c>
      <c r="D7652" s="648" t="s">
        <v>57</v>
      </c>
      <c r="E7652" s="648">
        <f>VLOOKUP(D7652,ID對照表!A:B,2,FALSE)</f>
        <v>33</v>
      </c>
      <c r="F7652" s="648">
        <f>VLOOKUP($A7652,PH!$A:$H,5,TRUE)</f>
        <v>7.47</v>
      </c>
      <c r="G7652" s="648">
        <f>VLOOKUP($A7652,PH!$A:$H,6,TRUE)</f>
        <v>30.9</v>
      </c>
      <c r="H7652" s="648">
        <f>VLOOKUP($A7652,PH!$A:$H,7,TRUE)</f>
        <v>30.42</v>
      </c>
      <c r="I7652" s="648">
        <f>VLOOKUP($A7652,PH!$A:$H,8,TRUE)</f>
        <v>72.430000000000007</v>
      </c>
    </row>
    <row r="7653" spans="1:9" x14ac:dyDescent="0.25">
      <c r="A7653" s="648" t="str">
        <f t="shared" si="119"/>
        <v>2017/06/30-21:37:45</v>
      </c>
      <c r="B7653" s="4">
        <v>42916</v>
      </c>
      <c r="C7653" s="650" t="s">
        <v>1704</v>
      </c>
      <c r="D7653" s="648" t="s">
        <v>57</v>
      </c>
      <c r="E7653" s="648">
        <f>VLOOKUP(D7653,ID對照表!A:B,2,FALSE)</f>
        <v>33</v>
      </c>
      <c r="F7653" s="648">
        <f>VLOOKUP($A7653,PH!$A:$H,5,TRUE)</f>
        <v>7.46</v>
      </c>
      <c r="G7653" s="648">
        <f>VLOOKUP($A7653,PH!$A:$H,6,TRUE)</f>
        <v>30.8</v>
      </c>
      <c r="H7653" s="648">
        <f>VLOOKUP($A7653,PH!$A:$H,7,TRUE)</f>
        <v>30.38</v>
      </c>
      <c r="I7653" s="648">
        <f>VLOOKUP($A7653,PH!$A:$H,8,TRUE)</f>
        <v>69.91</v>
      </c>
    </row>
    <row r="7654" spans="1:9" x14ac:dyDescent="0.25">
      <c r="A7654" s="648" t="str">
        <f t="shared" si="119"/>
        <v>2017/06/30-21:40:54</v>
      </c>
      <c r="B7654" s="4">
        <v>42916</v>
      </c>
      <c r="C7654" s="650" t="s">
        <v>1705</v>
      </c>
      <c r="D7654" s="648" t="s">
        <v>57</v>
      </c>
      <c r="E7654" s="648">
        <f>VLOOKUP(D7654,ID對照表!A:B,2,FALSE)</f>
        <v>33</v>
      </c>
      <c r="F7654" s="648">
        <f>VLOOKUP($A7654,PH!$A:$H,5,TRUE)</f>
        <v>7.46</v>
      </c>
      <c r="G7654" s="648">
        <f>VLOOKUP($A7654,PH!$A:$H,6,TRUE)</f>
        <v>30.8</v>
      </c>
      <c r="H7654" s="648">
        <f>VLOOKUP($A7654,PH!$A:$H,7,TRUE)</f>
        <v>30.38</v>
      </c>
      <c r="I7654" s="648">
        <f>VLOOKUP($A7654,PH!$A:$H,8,TRUE)</f>
        <v>69.91</v>
      </c>
    </row>
    <row r="7655" spans="1:9" x14ac:dyDescent="0.25">
      <c r="A7655" s="648" t="str">
        <f t="shared" si="119"/>
        <v>2017/06/30-21:41:11</v>
      </c>
      <c r="B7655" s="4">
        <v>42916</v>
      </c>
      <c r="C7655" s="650" t="s">
        <v>1706</v>
      </c>
      <c r="D7655" s="648" t="s">
        <v>57</v>
      </c>
      <c r="E7655" s="648">
        <f>VLOOKUP(D7655,ID對照表!A:B,2,FALSE)</f>
        <v>33</v>
      </c>
      <c r="F7655" s="648">
        <f>VLOOKUP($A7655,PH!$A:$H,5,TRUE)</f>
        <v>7.46</v>
      </c>
      <c r="G7655" s="648">
        <f>VLOOKUP($A7655,PH!$A:$H,6,TRUE)</f>
        <v>30.8</v>
      </c>
      <c r="H7655" s="648">
        <f>VLOOKUP($A7655,PH!$A:$H,7,TRUE)</f>
        <v>30.38</v>
      </c>
      <c r="I7655" s="648">
        <f>VLOOKUP($A7655,PH!$A:$H,8,TRUE)</f>
        <v>69.91</v>
      </c>
    </row>
    <row r="7656" spans="1:9" x14ac:dyDescent="0.25">
      <c r="A7656" s="648" t="str">
        <f t="shared" si="119"/>
        <v>2017/06/30-22:01:24</v>
      </c>
      <c r="B7656" s="4">
        <v>42916</v>
      </c>
      <c r="C7656" s="650" t="s">
        <v>1707</v>
      </c>
      <c r="D7656" s="648" t="s">
        <v>71</v>
      </c>
      <c r="E7656" s="648">
        <f>VLOOKUP(D7656,ID對照表!A:B,2,FALSE)</f>
        <v>47</v>
      </c>
      <c r="F7656" s="648">
        <f>VLOOKUP($A7656,PH!$A:$H,5,TRUE)</f>
        <v>7.48</v>
      </c>
      <c r="G7656" s="648">
        <f>VLOOKUP($A7656,PH!$A:$H,6,TRUE)</f>
        <v>30.6</v>
      </c>
      <c r="H7656" s="648">
        <f>VLOOKUP($A7656,PH!$A:$H,7,TRUE)</f>
        <v>30.24</v>
      </c>
      <c r="I7656" s="648">
        <f>VLOOKUP($A7656,PH!$A:$H,8,TRUE)</f>
        <v>70.95</v>
      </c>
    </row>
    <row r="7657" spans="1:9" x14ac:dyDescent="0.25">
      <c r="A7657" s="648" t="str">
        <f t="shared" si="119"/>
        <v>2017/06/30-22:10:15</v>
      </c>
      <c r="B7657" s="4">
        <v>42916</v>
      </c>
      <c r="C7657" s="650" t="s">
        <v>1708</v>
      </c>
      <c r="D7657" s="648" t="s">
        <v>1670</v>
      </c>
      <c r="E7657" s="648">
        <f>VLOOKUP(D7657,ID對照表!A:B,2,FALSE)</f>
        <v>97</v>
      </c>
      <c r="F7657" s="648">
        <f>VLOOKUP($A7657,PH!$A:$H,5,TRUE)</f>
        <v>7.47</v>
      </c>
      <c r="G7657" s="648">
        <f>VLOOKUP($A7657,PH!$A:$H,6,TRUE)</f>
        <v>30.6</v>
      </c>
      <c r="H7657" s="648">
        <f>VLOOKUP($A7657,PH!$A:$H,7,TRUE)</f>
        <v>30.26</v>
      </c>
      <c r="I7657" s="648">
        <f>VLOOKUP($A7657,PH!$A:$H,8,TRUE)</f>
        <v>72.040000000000006</v>
      </c>
    </row>
    <row r="7658" spans="1:9" x14ac:dyDescent="0.25">
      <c r="A7658" s="648" t="str">
        <f t="shared" si="119"/>
        <v>2017/06/30-22:11:03</v>
      </c>
      <c r="B7658" s="4">
        <v>42916</v>
      </c>
      <c r="C7658" s="650" t="s">
        <v>1709</v>
      </c>
      <c r="D7658" s="648" t="s">
        <v>1670</v>
      </c>
      <c r="E7658" s="648">
        <f>VLOOKUP(D7658,ID對照表!A:B,2,FALSE)</f>
        <v>97</v>
      </c>
      <c r="F7658" s="648">
        <f>VLOOKUP($A7658,PH!$A:$H,5,TRUE)</f>
        <v>7.47</v>
      </c>
      <c r="G7658" s="648">
        <f>VLOOKUP($A7658,PH!$A:$H,6,TRUE)</f>
        <v>30.6</v>
      </c>
      <c r="H7658" s="648">
        <f>VLOOKUP($A7658,PH!$A:$H,7,TRUE)</f>
        <v>30.26</v>
      </c>
      <c r="I7658" s="648">
        <f>VLOOKUP($A7658,PH!$A:$H,8,TRUE)</f>
        <v>72.040000000000006</v>
      </c>
    </row>
    <row r="7659" spans="1:9" x14ac:dyDescent="0.25">
      <c r="A7659" s="648" t="str">
        <f t="shared" si="119"/>
        <v>2017/06/30-22:11:06</v>
      </c>
      <c r="B7659" s="4">
        <v>42916</v>
      </c>
      <c r="C7659" s="650" t="s">
        <v>1710</v>
      </c>
      <c r="D7659" s="648" t="s">
        <v>1670</v>
      </c>
      <c r="E7659" s="648">
        <f>VLOOKUP(D7659,ID對照表!A:B,2,FALSE)</f>
        <v>97</v>
      </c>
      <c r="F7659" s="648">
        <f>VLOOKUP($A7659,PH!$A:$H,5,TRUE)</f>
        <v>7.47</v>
      </c>
      <c r="G7659" s="648">
        <f>VLOOKUP($A7659,PH!$A:$H,6,TRUE)</f>
        <v>30.6</v>
      </c>
      <c r="H7659" s="648">
        <f>VLOOKUP($A7659,PH!$A:$H,7,TRUE)</f>
        <v>30.26</v>
      </c>
      <c r="I7659" s="648">
        <f>VLOOKUP($A7659,PH!$A:$H,8,TRUE)</f>
        <v>72.040000000000006</v>
      </c>
    </row>
    <row r="7660" spans="1:9" x14ac:dyDescent="0.25">
      <c r="A7660" s="648" t="str">
        <f t="shared" si="119"/>
        <v>2017/06/30-22:24:49</v>
      </c>
      <c r="B7660" s="4">
        <v>42916</v>
      </c>
      <c r="C7660" s="650" t="s">
        <v>1711</v>
      </c>
      <c r="D7660" s="648" t="s">
        <v>71</v>
      </c>
      <c r="E7660" s="648">
        <f>VLOOKUP(D7660,ID對照表!A:B,2,FALSE)</f>
        <v>47</v>
      </c>
      <c r="F7660" s="648">
        <f>VLOOKUP($A7660,PH!$A:$H,5,TRUE)</f>
        <v>7.45</v>
      </c>
      <c r="G7660" s="648">
        <f>VLOOKUP($A7660,PH!$A:$H,6,TRUE)</f>
        <v>30.6</v>
      </c>
      <c r="H7660" s="648">
        <f>VLOOKUP($A7660,PH!$A:$H,7,TRUE)</f>
        <v>30.28</v>
      </c>
      <c r="I7660" s="648">
        <f>VLOOKUP($A7660,PH!$A:$H,8,TRUE)</f>
        <v>72.52</v>
      </c>
    </row>
    <row r="7661" spans="1:9" x14ac:dyDescent="0.25">
      <c r="A7661" s="648" t="str">
        <f t="shared" si="119"/>
        <v>2017/06/30-22:25:00</v>
      </c>
      <c r="B7661" s="4">
        <v>42916</v>
      </c>
      <c r="C7661" s="650" t="s">
        <v>1712</v>
      </c>
      <c r="D7661" s="648" t="s">
        <v>71</v>
      </c>
      <c r="E7661" s="648">
        <f>VLOOKUP(D7661,ID對照表!A:B,2,FALSE)</f>
        <v>47</v>
      </c>
      <c r="F7661" s="648">
        <f>VLOOKUP($A7661,PH!$A:$H,5,TRUE)</f>
        <v>7.45</v>
      </c>
      <c r="G7661" s="648">
        <f>VLOOKUP($A7661,PH!$A:$H,6,TRUE)</f>
        <v>30.6</v>
      </c>
      <c r="H7661" s="648">
        <f>VLOOKUP($A7661,PH!$A:$H,7,TRUE)</f>
        <v>30.28</v>
      </c>
      <c r="I7661" s="648">
        <f>VLOOKUP($A7661,PH!$A:$H,8,TRUE)</f>
        <v>72.52</v>
      </c>
    </row>
    <row r="7662" spans="1:9" x14ac:dyDescent="0.25">
      <c r="A7662" s="648" t="str">
        <f t="shared" si="119"/>
        <v>2017/06/30-22:25:16</v>
      </c>
      <c r="B7662" s="4">
        <v>42916</v>
      </c>
      <c r="C7662" s="650" t="s">
        <v>1713</v>
      </c>
      <c r="D7662" s="648" t="s">
        <v>71</v>
      </c>
      <c r="E7662" s="648">
        <f>VLOOKUP(D7662,ID對照表!A:B,2,FALSE)</f>
        <v>47</v>
      </c>
      <c r="F7662" s="648">
        <f>VLOOKUP($A7662,PH!$A:$H,5,TRUE)</f>
        <v>7.45</v>
      </c>
      <c r="G7662" s="648">
        <f>VLOOKUP($A7662,PH!$A:$H,6,TRUE)</f>
        <v>30.5</v>
      </c>
      <c r="H7662" s="648">
        <f>VLOOKUP($A7662,PH!$A:$H,7,TRUE)</f>
        <v>30.26</v>
      </c>
      <c r="I7662" s="648">
        <f>VLOOKUP($A7662,PH!$A:$H,8,TRUE)</f>
        <v>72.08</v>
      </c>
    </row>
    <row r="7663" spans="1:9" x14ac:dyDescent="0.25">
      <c r="A7663" s="648" t="str">
        <f t="shared" si="119"/>
        <v>2017/06/30-22:31:39</v>
      </c>
      <c r="B7663" s="4">
        <v>42916</v>
      </c>
      <c r="C7663" s="650" t="s">
        <v>1714</v>
      </c>
      <c r="D7663" s="648" t="s">
        <v>1670</v>
      </c>
      <c r="E7663" s="648">
        <f>VLOOKUP(D7663,ID對照表!A:B,2,FALSE)</f>
        <v>97</v>
      </c>
      <c r="F7663" s="648">
        <f>VLOOKUP($A7663,PH!$A:$H,5,TRUE)</f>
        <v>7.45</v>
      </c>
      <c r="G7663" s="648">
        <f>VLOOKUP($A7663,PH!$A:$H,6,TRUE)</f>
        <v>30.5</v>
      </c>
      <c r="H7663" s="648">
        <f>VLOOKUP($A7663,PH!$A:$H,7,TRUE)</f>
        <v>30.26</v>
      </c>
      <c r="I7663" s="648">
        <f>VLOOKUP($A7663,PH!$A:$H,8,TRUE)</f>
        <v>72.08</v>
      </c>
    </row>
    <row r="7664" spans="1:9" x14ac:dyDescent="0.25">
      <c r="A7664" s="648" t="str">
        <f t="shared" si="119"/>
        <v>2017/06/30-22:37:37</v>
      </c>
      <c r="B7664" s="4">
        <v>42916</v>
      </c>
      <c r="C7664" s="650" t="s">
        <v>1715</v>
      </c>
      <c r="D7664" s="648" t="s">
        <v>1670</v>
      </c>
      <c r="E7664" s="648">
        <f>VLOOKUP(D7664,ID對照表!A:B,2,FALSE)</f>
        <v>97</v>
      </c>
      <c r="F7664" s="648">
        <f>VLOOKUP($A7664,PH!$A:$H,5,TRUE)</f>
        <v>7.44</v>
      </c>
      <c r="G7664" s="648">
        <f>VLOOKUP($A7664,PH!$A:$H,6,TRUE)</f>
        <v>30.5</v>
      </c>
      <c r="H7664" s="648">
        <f>VLOOKUP($A7664,PH!$A:$H,7,TRUE)</f>
        <v>30.16</v>
      </c>
      <c r="I7664" s="648">
        <f>VLOOKUP($A7664,PH!$A:$H,8,TRUE)</f>
        <v>71.760000000000005</v>
      </c>
    </row>
    <row r="7665" spans="1:9" x14ac:dyDescent="0.25">
      <c r="A7665" s="648" t="str">
        <f t="shared" si="119"/>
        <v>2017/06/30-22:37:59</v>
      </c>
      <c r="B7665" s="4">
        <v>42916</v>
      </c>
      <c r="C7665" s="650" t="s">
        <v>1716</v>
      </c>
      <c r="D7665" s="648" t="s">
        <v>1670</v>
      </c>
      <c r="E7665" s="648">
        <f>VLOOKUP(D7665,ID對照表!A:B,2,FALSE)</f>
        <v>97</v>
      </c>
      <c r="F7665" s="648">
        <f>VLOOKUP($A7665,PH!$A:$H,5,TRUE)</f>
        <v>7.44</v>
      </c>
      <c r="G7665" s="648">
        <f>VLOOKUP($A7665,PH!$A:$H,6,TRUE)</f>
        <v>30.5</v>
      </c>
      <c r="H7665" s="648">
        <f>VLOOKUP($A7665,PH!$A:$H,7,TRUE)</f>
        <v>30.16</v>
      </c>
      <c r="I7665" s="648">
        <f>VLOOKUP($A7665,PH!$A:$H,8,TRUE)</f>
        <v>71.760000000000005</v>
      </c>
    </row>
    <row r="7666" spans="1:9" x14ac:dyDescent="0.25">
      <c r="A7666" s="648" t="str">
        <f t="shared" si="119"/>
        <v>2017/06/30-22:45:32</v>
      </c>
      <c r="B7666" s="4">
        <v>42916</v>
      </c>
      <c r="C7666" s="650" t="s">
        <v>1717</v>
      </c>
      <c r="D7666" s="648" t="s">
        <v>57</v>
      </c>
      <c r="E7666" s="648">
        <f>VLOOKUP(D7666,ID對照表!A:B,2,FALSE)</f>
        <v>33</v>
      </c>
      <c r="F7666" s="648">
        <f>VLOOKUP($A7666,PH!$A:$H,5,TRUE)</f>
        <v>7.39</v>
      </c>
      <c r="G7666" s="648">
        <f>VLOOKUP($A7666,PH!$A:$H,6,TRUE)</f>
        <v>30.4</v>
      </c>
      <c r="H7666" s="648">
        <f>VLOOKUP($A7666,PH!$A:$H,7,TRUE)</f>
        <v>30.13</v>
      </c>
      <c r="I7666" s="648">
        <f>VLOOKUP($A7666,PH!$A:$H,8,TRUE)</f>
        <v>71.8</v>
      </c>
    </row>
    <row r="7667" spans="1:9" x14ac:dyDescent="0.25">
      <c r="A7667" s="648" t="str">
        <f t="shared" si="119"/>
        <v>2017/06/30-23:01:10</v>
      </c>
      <c r="B7667" s="4">
        <v>42916</v>
      </c>
      <c r="C7667" s="650" t="s">
        <v>1718</v>
      </c>
      <c r="D7667" s="648" t="s">
        <v>71</v>
      </c>
      <c r="E7667" s="648">
        <f>VLOOKUP(D7667,ID對照表!A:B,2,FALSE)</f>
        <v>47</v>
      </c>
      <c r="F7667" s="648">
        <f>VLOOKUP($A7667,PH!$A:$H,5,TRUE)</f>
        <v>7.39</v>
      </c>
      <c r="G7667" s="648">
        <f>VLOOKUP($A7667,PH!$A:$H,6,TRUE)</f>
        <v>30.4</v>
      </c>
      <c r="H7667" s="648">
        <f>VLOOKUP($A7667,PH!$A:$H,7,TRUE)</f>
        <v>30.07</v>
      </c>
      <c r="I7667" s="648">
        <f>VLOOKUP($A7667,PH!$A:$H,8,TRUE)</f>
        <v>71.739999999999995</v>
      </c>
    </row>
    <row r="7668" spans="1:9" x14ac:dyDescent="0.25">
      <c r="A7668" s="648" t="str">
        <f t="shared" si="119"/>
        <v>2017/06/30-23:13:43</v>
      </c>
      <c r="B7668" s="4">
        <v>42916</v>
      </c>
      <c r="C7668" s="650" t="s">
        <v>1048</v>
      </c>
      <c r="D7668" s="648" t="s">
        <v>1670</v>
      </c>
      <c r="E7668" s="648">
        <f>VLOOKUP(D7668,ID對照表!A:B,2,FALSE)</f>
        <v>97</v>
      </c>
      <c r="F7668" s="648">
        <f>VLOOKUP($A7668,PH!$A:$H,5,TRUE)</f>
        <v>7.38</v>
      </c>
      <c r="G7668" s="648">
        <f>VLOOKUP($A7668,PH!$A:$H,6,TRUE)</f>
        <v>30.4</v>
      </c>
      <c r="H7668" s="648">
        <f>VLOOKUP($A7668,PH!$A:$H,7,TRUE)</f>
        <v>30.07</v>
      </c>
      <c r="I7668" s="648">
        <f>VLOOKUP($A7668,PH!$A:$H,8,TRUE)</f>
        <v>71.14</v>
      </c>
    </row>
    <row r="7669" spans="1:9" x14ac:dyDescent="0.25">
      <c r="A7669" s="648" t="str">
        <f t="shared" si="119"/>
        <v>2017/06/30-23:13:44</v>
      </c>
      <c r="B7669" s="4">
        <v>42916</v>
      </c>
      <c r="C7669" s="650" t="s">
        <v>1719</v>
      </c>
      <c r="D7669" s="648" t="s">
        <v>1670</v>
      </c>
      <c r="E7669" s="648">
        <f>VLOOKUP(D7669,ID對照表!A:B,2,FALSE)</f>
        <v>97</v>
      </c>
      <c r="F7669" s="648">
        <f>VLOOKUP($A7669,PH!$A:$H,5,TRUE)</f>
        <v>7.38</v>
      </c>
      <c r="G7669" s="648">
        <f>VLOOKUP($A7669,PH!$A:$H,6,TRUE)</f>
        <v>30.4</v>
      </c>
      <c r="H7669" s="648">
        <f>VLOOKUP($A7669,PH!$A:$H,7,TRUE)</f>
        <v>30.07</v>
      </c>
      <c r="I7669" s="648">
        <f>VLOOKUP($A7669,PH!$A:$H,8,TRUE)</f>
        <v>71.14</v>
      </c>
    </row>
    <row r="7670" spans="1:9" x14ac:dyDescent="0.25">
      <c r="A7670" s="648" t="str">
        <f t="shared" si="119"/>
        <v>2017/06/30-23:13:46</v>
      </c>
      <c r="B7670" s="4">
        <v>42916</v>
      </c>
      <c r="C7670" s="650" t="s">
        <v>1720</v>
      </c>
      <c r="D7670" s="648" t="s">
        <v>1670</v>
      </c>
      <c r="E7670" s="648">
        <f>VLOOKUP(D7670,ID對照表!A:B,2,FALSE)</f>
        <v>97</v>
      </c>
      <c r="F7670" s="648">
        <f>VLOOKUP($A7670,PH!$A:$H,5,TRUE)</f>
        <v>7.38</v>
      </c>
      <c r="G7670" s="648">
        <f>VLOOKUP($A7670,PH!$A:$H,6,TRUE)</f>
        <v>30.4</v>
      </c>
      <c r="H7670" s="648">
        <f>VLOOKUP($A7670,PH!$A:$H,7,TRUE)</f>
        <v>30.07</v>
      </c>
      <c r="I7670" s="648">
        <f>VLOOKUP($A7670,PH!$A:$H,8,TRUE)</f>
        <v>71.14</v>
      </c>
    </row>
    <row r="7671" spans="1:9" x14ac:dyDescent="0.25">
      <c r="A7671" s="648" t="str">
        <f t="shared" si="119"/>
        <v>2017/06/30-23:13:48</v>
      </c>
      <c r="B7671" s="4">
        <v>42916</v>
      </c>
      <c r="C7671" s="650" t="s">
        <v>1721</v>
      </c>
      <c r="D7671" s="648" t="s">
        <v>1670</v>
      </c>
      <c r="E7671" s="648">
        <f>VLOOKUP(D7671,ID對照表!A:B,2,FALSE)</f>
        <v>97</v>
      </c>
      <c r="F7671" s="648">
        <f>VLOOKUP($A7671,PH!$A:$H,5,TRUE)</f>
        <v>7.38</v>
      </c>
      <c r="G7671" s="648">
        <f>VLOOKUP($A7671,PH!$A:$H,6,TRUE)</f>
        <v>30.4</v>
      </c>
      <c r="H7671" s="648">
        <f>VLOOKUP($A7671,PH!$A:$H,7,TRUE)</f>
        <v>30.07</v>
      </c>
      <c r="I7671" s="648">
        <f>VLOOKUP($A7671,PH!$A:$H,8,TRUE)</f>
        <v>71.14</v>
      </c>
    </row>
    <row r="7672" spans="1:9" x14ac:dyDescent="0.25">
      <c r="A7672" s="648" t="str">
        <f t="shared" si="119"/>
        <v>2017/06/30-23:13:56</v>
      </c>
      <c r="B7672" s="4">
        <v>42916</v>
      </c>
      <c r="C7672" s="650" t="s">
        <v>1722</v>
      </c>
      <c r="D7672" s="648" t="s">
        <v>1670</v>
      </c>
      <c r="E7672" s="648">
        <f>VLOOKUP(D7672,ID對照表!A:B,2,FALSE)</f>
        <v>97</v>
      </c>
      <c r="F7672" s="648">
        <f>VLOOKUP($A7672,PH!$A:$H,5,TRUE)</f>
        <v>7.38</v>
      </c>
      <c r="G7672" s="648">
        <f>VLOOKUP($A7672,PH!$A:$H,6,TRUE)</f>
        <v>30.4</v>
      </c>
      <c r="H7672" s="648">
        <f>VLOOKUP($A7672,PH!$A:$H,7,TRUE)</f>
        <v>30.07</v>
      </c>
      <c r="I7672" s="648">
        <f>VLOOKUP($A7672,PH!$A:$H,8,TRUE)</f>
        <v>71.14</v>
      </c>
    </row>
    <row r="7673" spans="1:9" x14ac:dyDescent="0.25">
      <c r="A7673" s="648" t="str">
        <f t="shared" si="119"/>
        <v>2017/06/30-23:14:01</v>
      </c>
      <c r="B7673" s="4">
        <v>42916</v>
      </c>
      <c r="C7673" s="650" t="s">
        <v>1723</v>
      </c>
      <c r="D7673" s="648" t="s">
        <v>1670</v>
      </c>
      <c r="E7673" s="648">
        <f>VLOOKUP(D7673,ID對照表!A:B,2,FALSE)</f>
        <v>97</v>
      </c>
      <c r="F7673" s="648">
        <f>VLOOKUP($A7673,PH!$A:$H,5,TRUE)</f>
        <v>7.38</v>
      </c>
      <c r="G7673" s="648">
        <f>VLOOKUP($A7673,PH!$A:$H,6,TRUE)</f>
        <v>30.4</v>
      </c>
      <c r="H7673" s="648">
        <f>VLOOKUP($A7673,PH!$A:$H,7,TRUE)</f>
        <v>30.07</v>
      </c>
      <c r="I7673" s="648">
        <f>VLOOKUP($A7673,PH!$A:$H,8,TRUE)</f>
        <v>71.14</v>
      </c>
    </row>
    <row r="7674" spans="1:9" x14ac:dyDescent="0.25">
      <c r="A7674" s="648" t="str">
        <f t="shared" si="119"/>
        <v>2017/06/30-23:27:26</v>
      </c>
      <c r="B7674" s="4">
        <v>42916</v>
      </c>
      <c r="C7674" s="650" t="s">
        <v>1724</v>
      </c>
      <c r="D7674" s="648" t="s">
        <v>57</v>
      </c>
      <c r="E7674" s="648">
        <f>VLOOKUP(D7674,ID對照表!A:B,2,FALSE)</f>
        <v>33</v>
      </c>
      <c r="F7674" s="648">
        <f>VLOOKUP($A7674,PH!$A:$H,5,TRUE)</f>
        <v>7.38</v>
      </c>
      <c r="G7674" s="648">
        <f>VLOOKUP($A7674,PH!$A:$H,6,TRUE)</f>
        <v>30.3</v>
      </c>
      <c r="H7674" s="648">
        <f>VLOOKUP($A7674,PH!$A:$H,7,TRUE)</f>
        <v>30.04</v>
      </c>
      <c r="I7674" s="648">
        <f>VLOOKUP($A7674,PH!$A:$H,8,TRUE)</f>
        <v>71.78</v>
      </c>
    </row>
    <row r="7675" spans="1:9" x14ac:dyDescent="0.25">
      <c r="A7675" s="648" t="str">
        <f t="shared" si="119"/>
        <v>2017/07/01-04:07:33</v>
      </c>
      <c r="B7675" s="4">
        <v>42917</v>
      </c>
      <c r="C7675" s="650" t="s">
        <v>1725</v>
      </c>
      <c r="D7675" s="648" t="s">
        <v>68</v>
      </c>
      <c r="E7675" s="648">
        <f>VLOOKUP(D7675,ID對照表!A:B,2,FALSE)</f>
        <v>44</v>
      </c>
      <c r="F7675" s="648">
        <f>VLOOKUP($A7675,PH!$A:$H,5,TRUE)</f>
        <v>7.32</v>
      </c>
      <c r="G7675" s="648">
        <f>VLOOKUP($A7675,PH!$A:$H,6,TRUE)</f>
        <v>29.2</v>
      </c>
      <c r="H7675" s="648">
        <f>VLOOKUP($A7675,PH!$A:$H,7,TRUE)</f>
        <v>28.72</v>
      </c>
      <c r="I7675" s="648">
        <f>VLOOKUP($A7675,PH!$A:$H,8,TRUE)</f>
        <v>73.739999999999995</v>
      </c>
    </row>
    <row r="7676" spans="1:9" x14ac:dyDescent="0.25">
      <c r="A7676" s="648" t="str">
        <f t="shared" si="119"/>
        <v>2017/07/01-04:07:37</v>
      </c>
      <c r="B7676" s="4">
        <v>42917</v>
      </c>
      <c r="C7676" s="650" t="s">
        <v>1726</v>
      </c>
      <c r="D7676" s="648" t="s">
        <v>68</v>
      </c>
      <c r="E7676" s="648">
        <f>VLOOKUP(D7676,ID對照表!A:B,2,FALSE)</f>
        <v>44</v>
      </c>
      <c r="F7676" s="648">
        <f>VLOOKUP($A7676,PH!$A:$H,5,TRUE)</f>
        <v>7.32</v>
      </c>
      <c r="G7676" s="648">
        <f>VLOOKUP($A7676,PH!$A:$H,6,TRUE)</f>
        <v>29.2</v>
      </c>
      <c r="H7676" s="648">
        <f>VLOOKUP($A7676,PH!$A:$H,7,TRUE)</f>
        <v>28.72</v>
      </c>
      <c r="I7676" s="648">
        <f>VLOOKUP($A7676,PH!$A:$H,8,TRUE)</f>
        <v>73.739999999999995</v>
      </c>
    </row>
    <row r="7677" spans="1:9" x14ac:dyDescent="0.25">
      <c r="A7677" s="648" t="str">
        <f t="shared" si="119"/>
        <v>2017/07/01-11:24:33</v>
      </c>
      <c r="B7677" s="4">
        <v>42917</v>
      </c>
      <c r="C7677" s="650" t="s">
        <v>1727</v>
      </c>
      <c r="D7677" s="648" t="s">
        <v>68</v>
      </c>
      <c r="E7677" s="648">
        <f>VLOOKUP(D7677,ID對照表!A:B,2,FALSE)</f>
        <v>44</v>
      </c>
      <c r="F7677" s="648">
        <f>VLOOKUP($A7677,PH!$A:$H,5,TRUE)</f>
        <v>8.23</v>
      </c>
      <c r="G7677" s="648">
        <f>VLOOKUP($A7677,PH!$A:$H,6,TRUE)</f>
        <v>30.9</v>
      </c>
      <c r="H7677" s="648">
        <f>VLOOKUP($A7677,PH!$A:$H,7,TRUE)</f>
        <v>33.04</v>
      </c>
      <c r="I7677" s="648">
        <f>VLOOKUP($A7677,PH!$A:$H,8,TRUE)</f>
        <v>59.76</v>
      </c>
    </row>
    <row r="7678" spans="1:9" x14ac:dyDescent="0.25">
      <c r="A7678" s="648" t="str">
        <f t="shared" si="119"/>
        <v>2017/07/01-11:24:34</v>
      </c>
      <c r="B7678" s="4">
        <v>42917</v>
      </c>
      <c r="C7678" s="650" t="s">
        <v>1728</v>
      </c>
      <c r="D7678" s="648" t="s">
        <v>68</v>
      </c>
      <c r="E7678" s="648">
        <f>VLOOKUP(D7678,ID對照表!A:B,2,FALSE)</f>
        <v>44</v>
      </c>
      <c r="F7678" s="648">
        <f>VLOOKUP($A7678,PH!$A:$H,5,TRUE)</f>
        <v>8.23</v>
      </c>
      <c r="G7678" s="648">
        <f>VLOOKUP($A7678,PH!$A:$H,6,TRUE)</f>
        <v>30.9</v>
      </c>
      <c r="H7678" s="648">
        <f>VLOOKUP($A7678,PH!$A:$H,7,TRUE)</f>
        <v>33.04</v>
      </c>
      <c r="I7678" s="648">
        <f>VLOOKUP($A7678,PH!$A:$H,8,TRUE)</f>
        <v>59.76</v>
      </c>
    </row>
    <row r="7679" spans="1:9" x14ac:dyDescent="0.25">
      <c r="A7679" s="648" t="str">
        <f t="shared" si="119"/>
        <v>2017/07/01-11:51:05</v>
      </c>
      <c r="B7679" s="4">
        <v>42917</v>
      </c>
      <c r="C7679" s="650" t="s">
        <v>1729</v>
      </c>
      <c r="D7679" s="648" t="s">
        <v>68</v>
      </c>
      <c r="E7679" s="648">
        <f>VLOOKUP(D7679,ID對照表!A:B,2,FALSE)</f>
        <v>44</v>
      </c>
      <c r="F7679" s="648">
        <f>VLOOKUP($A7679,PH!$A:$H,5,TRUE)</f>
        <v>8.24</v>
      </c>
      <c r="G7679" s="648">
        <f>VLOOKUP($A7679,PH!$A:$H,6,TRUE)</f>
        <v>31.2</v>
      </c>
      <c r="H7679" s="648">
        <f>VLOOKUP($A7679,PH!$A:$H,7,TRUE)</f>
        <v>33.28</v>
      </c>
      <c r="I7679" s="648">
        <f>VLOOKUP($A7679,PH!$A:$H,8,TRUE)</f>
        <v>59.48</v>
      </c>
    </row>
    <row r="7680" spans="1:9" x14ac:dyDescent="0.25">
      <c r="A7680" s="648" t="str">
        <f t="shared" si="119"/>
        <v>2017/07/01-12:30:54</v>
      </c>
      <c r="B7680" s="4">
        <v>42917</v>
      </c>
      <c r="C7680" s="650" t="s">
        <v>1730</v>
      </c>
      <c r="D7680" s="648" t="s">
        <v>68</v>
      </c>
      <c r="E7680" s="648">
        <f>VLOOKUP(D7680,ID對照表!A:B,2,FALSE)</f>
        <v>44</v>
      </c>
      <c r="F7680" s="648">
        <f>VLOOKUP($A7680,PH!$A:$H,5,TRUE)</f>
        <v>8.3699999999999992</v>
      </c>
      <c r="G7680" s="648">
        <f>VLOOKUP($A7680,PH!$A:$H,6,TRUE)</f>
        <v>31.8</v>
      </c>
      <c r="H7680" s="648">
        <f>VLOOKUP($A7680,PH!$A:$H,7,TRUE)</f>
        <v>33.46</v>
      </c>
      <c r="I7680" s="648">
        <f>VLOOKUP($A7680,PH!$A:$H,8,TRUE)</f>
        <v>58.43</v>
      </c>
    </row>
    <row r="7681" spans="1:9" x14ac:dyDescent="0.25">
      <c r="A7681" s="648" t="str">
        <f t="shared" si="119"/>
        <v>2017/07/01-15:16:10</v>
      </c>
      <c r="B7681" s="4">
        <v>42917</v>
      </c>
      <c r="C7681" s="650" t="s">
        <v>1731</v>
      </c>
      <c r="D7681" s="648" t="s">
        <v>57</v>
      </c>
      <c r="E7681" s="648">
        <f>VLOOKUP(D7681,ID對照表!A:B,2,FALSE)</f>
        <v>33</v>
      </c>
      <c r="F7681" s="648">
        <f>VLOOKUP($A7681,PH!$A:$H,5,TRUE)</f>
        <v>8.44</v>
      </c>
      <c r="G7681" s="648">
        <f>VLOOKUP($A7681,PH!$A:$H,6,TRUE)</f>
        <v>33.200000000000003</v>
      </c>
      <c r="H7681" s="648">
        <f>VLOOKUP($A7681,PH!$A:$H,7,TRUE)</f>
        <v>32.909999999999997</v>
      </c>
      <c r="I7681" s="648">
        <f>VLOOKUP($A7681,PH!$A:$H,8,TRUE)</f>
        <v>62.24</v>
      </c>
    </row>
    <row r="7682" spans="1:9" x14ac:dyDescent="0.25">
      <c r="A7682" s="648" t="str">
        <f t="shared" ref="A7682:A7745" si="120">TEXT(B7682,"yyyy/mm/dd")&amp;"-"&amp;TEXT(C7682,"hh:mm:ss")</f>
        <v>2017/07/01-15:19:58</v>
      </c>
      <c r="B7682" s="4">
        <v>42917</v>
      </c>
      <c r="C7682" s="650" t="s">
        <v>1732</v>
      </c>
      <c r="D7682" s="648" t="s">
        <v>57</v>
      </c>
      <c r="E7682" s="648">
        <f>VLOOKUP(D7682,ID對照表!A:B,2,FALSE)</f>
        <v>33</v>
      </c>
      <c r="F7682" s="648">
        <f>VLOOKUP($A7682,PH!$A:$H,5,TRUE)</f>
        <v>8.44</v>
      </c>
      <c r="G7682" s="648">
        <f>VLOOKUP($A7682,PH!$A:$H,6,TRUE)</f>
        <v>33.200000000000003</v>
      </c>
      <c r="H7682" s="648">
        <f>VLOOKUP($A7682,PH!$A:$H,7,TRUE)</f>
        <v>32.909999999999997</v>
      </c>
      <c r="I7682" s="648">
        <f>VLOOKUP($A7682,PH!$A:$H,8,TRUE)</f>
        <v>62.24</v>
      </c>
    </row>
    <row r="7683" spans="1:9" x14ac:dyDescent="0.25">
      <c r="A7683" s="648" t="str">
        <f t="shared" si="120"/>
        <v>2017/07/01-15:34:42</v>
      </c>
      <c r="B7683" s="4">
        <v>42917</v>
      </c>
      <c r="C7683" s="650" t="s">
        <v>1733</v>
      </c>
      <c r="D7683" s="648" t="s">
        <v>68</v>
      </c>
      <c r="E7683" s="648">
        <f>VLOOKUP(D7683,ID對照表!A:B,2,FALSE)</f>
        <v>44</v>
      </c>
      <c r="F7683" s="648">
        <f>VLOOKUP($A7683,PH!$A:$H,5,TRUE)</f>
        <v>8.42</v>
      </c>
      <c r="G7683" s="648">
        <f>VLOOKUP($A7683,PH!$A:$H,6,TRUE)</f>
        <v>33.299999999999997</v>
      </c>
      <c r="H7683" s="648">
        <f>VLOOKUP($A7683,PH!$A:$H,7,TRUE)</f>
        <v>32.950000000000003</v>
      </c>
      <c r="I7683" s="648">
        <f>VLOOKUP($A7683,PH!$A:$H,8,TRUE)</f>
        <v>61.3</v>
      </c>
    </row>
    <row r="7684" spans="1:9" x14ac:dyDescent="0.25">
      <c r="A7684" s="648" t="str">
        <f t="shared" si="120"/>
        <v>2017/07/01-16:10:03</v>
      </c>
      <c r="B7684" s="4">
        <v>42917</v>
      </c>
      <c r="C7684" s="650" t="s">
        <v>1734</v>
      </c>
      <c r="D7684" s="648" t="s">
        <v>1670</v>
      </c>
      <c r="E7684" s="648">
        <f>VLOOKUP(D7684,ID對照表!A:B,2,FALSE)</f>
        <v>97</v>
      </c>
      <c r="F7684" s="648">
        <f>VLOOKUP($A7684,PH!$A:$H,5,TRUE)</f>
        <v>8.43</v>
      </c>
      <c r="G7684" s="648">
        <f>VLOOKUP($A7684,PH!$A:$H,6,TRUE)</f>
        <v>33.4</v>
      </c>
      <c r="H7684" s="648">
        <f>VLOOKUP($A7684,PH!$A:$H,7,TRUE)</f>
        <v>32.79</v>
      </c>
      <c r="I7684" s="648">
        <f>VLOOKUP($A7684,PH!$A:$H,8,TRUE)</f>
        <v>61.61</v>
      </c>
    </row>
    <row r="7685" spans="1:9" x14ac:dyDescent="0.25">
      <c r="A7685" s="648" t="str">
        <f t="shared" si="120"/>
        <v>2017/07/01-16:23:39</v>
      </c>
      <c r="B7685" s="4">
        <v>42917</v>
      </c>
      <c r="C7685" s="650" t="s">
        <v>1735</v>
      </c>
      <c r="D7685" s="648" t="s">
        <v>1670</v>
      </c>
      <c r="E7685" s="648">
        <f>VLOOKUP(D7685,ID對照表!A:B,2,FALSE)</f>
        <v>97</v>
      </c>
      <c r="F7685" s="648">
        <f>VLOOKUP($A7685,PH!$A:$H,5,TRUE)</f>
        <v>8.42</v>
      </c>
      <c r="G7685" s="648">
        <f>VLOOKUP($A7685,PH!$A:$H,6,TRUE)</f>
        <v>33.4</v>
      </c>
      <c r="H7685" s="648">
        <f>VLOOKUP($A7685,PH!$A:$H,7,TRUE)</f>
        <v>32.69</v>
      </c>
      <c r="I7685" s="648">
        <f>VLOOKUP($A7685,PH!$A:$H,8,TRUE)</f>
        <v>61.01</v>
      </c>
    </row>
    <row r="7686" spans="1:9" x14ac:dyDescent="0.25">
      <c r="A7686" s="648" t="str">
        <f t="shared" si="120"/>
        <v>2017/07/01-16:23:58</v>
      </c>
      <c r="B7686" s="4">
        <v>42917</v>
      </c>
      <c r="C7686" s="650" t="s">
        <v>1736</v>
      </c>
      <c r="D7686" s="648" t="s">
        <v>1670</v>
      </c>
      <c r="E7686" s="648">
        <f>VLOOKUP(D7686,ID對照表!A:B,2,FALSE)</f>
        <v>97</v>
      </c>
      <c r="F7686" s="648">
        <f>VLOOKUP($A7686,PH!$A:$H,5,TRUE)</f>
        <v>8.42</v>
      </c>
      <c r="G7686" s="648">
        <f>VLOOKUP($A7686,PH!$A:$H,6,TRUE)</f>
        <v>33.4</v>
      </c>
      <c r="H7686" s="648">
        <f>VLOOKUP($A7686,PH!$A:$H,7,TRUE)</f>
        <v>32.69</v>
      </c>
      <c r="I7686" s="648">
        <f>VLOOKUP($A7686,PH!$A:$H,8,TRUE)</f>
        <v>61.01</v>
      </c>
    </row>
    <row r="7687" spans="1:9" x14ac:dyDescent="0.25">
      <c r="A7687" s="648" t="str">
        <f t="shared" si="120"/>
        <v>2017/07/01-16:24:03</v>
      </c>
      <c r="B7687" s="4">
        <v>42917</v>
      </c>
      <c r="C7687" s="650" t="s">
        <v>1737</v>
      </c>
      <c r="D7687" s="648" t="s">
        <v>1670</v>
      </c>
      <c r="E7687" s="648">
        <f>VLOOKUP(D7687,ID對照表!A:B,2,FALSE)</f>
        <v>97</v>
      </c>
      <c r="F7687" s="648">
        <f>VLOOKUP($A7687,PH!$A:$H,5,TRUE)</f>
        <v>8.42</v>
      </c>
      <c r="G7687" s="648">
        <f>VLOOKUP($A7687,PH!$A:$H,6,TRUE)</f>
        <v>33.4</v>
      </c>
      <c r="H7687" s="648">
        <f>VLOOKUP($A7687,PH!$A:$H,7,TRUE)</f>
        <v>32.69</v>
      </c>
      <c r="I7687" s="648">
        <f>VLOOKUP($A7687,PH!$A:$H,8,TRUE)</f>
        <v>61.01</v>
      </c>
    </row>
    <row r="7688" spans="1:9" x14ac:dyDescent="0.25">
      <c r="A7688" s="648" t="str">
        <f t="shared" si="120"/>
        <v>2017/07/01-17:16:48</v>
      </c>
      <c r="B7688" s="4">
        <v>42917</v>
      </c>
      <c r="C7688" s="650" t="s">
        <v>1738</v>
      </c>
      <c r="D7688" s="648" t="s">
        <v>1670</v>
      </c>
      <c r="E7688" s="648">
        <f>VLOOKUP(D7688,ID對照表!A:B,2,FALSE)</f>
        <v>97</v>
      </c>
      <c r="F7688" s="648">
        <f>VLOOKUP($A7688,PH!$A:$H,5,TRUE)</f>
        <v>8.3000000000000007</v>
      </c>
      <c r="G7688" s="648">
        <f>VLOOKUP($A7688,PH!$A:$H,6,TRUE)</f>
        <v>33.1</v>
      </c>
      <c r="H7688" s="648">
        <f>VLOOKUP($A7688,PH!$A:$H,7,TRUE)</f>
        <v>32.08</v>
      </c>
      <c r="I7688" s="648">
        <f>VLOOKUP($A7688,PH!$A:$H,8,TRUE)</f>
        <v>62.4</v>
      </c>
    </row>
    <row r="7689" spans="1:9" x14ac:dyDescent="0.25">
      <c r="A7689" s="648" t="str">
        <f t="shared" si="120"/>
        <v>2017/07/01-18:42:53</v>
      </c>
      <c r="B7689" s="4">
        <v>42917</v>
      </c>
      <c r="C7689" s="650" t="s">
        <v>1739</v>
      </c>
      <c r="D7689" s="648" t="s">
        <v>1670</v>
      </c>
      <c r="E7689" s="648">
        <f>VLOOKUP(D7689,ID對照表!A:B,2,FALSE)</f>
        <v>97</v>
      </c>
      <c r="F7689" s="648">
        <f>VLOOKUP($A7689,PH!$A:$H,5,TRUE)</f>
        <v>7.95</v>
      </c>
      <c r="G7689" s="648">
        <f>VLOOKUP($A7689,PH!$A:$H,6,TRUE)</f>
        <v>32.5</v>
      </c>
      <c r="H7689" s="648">
        <f>VLOOKUP($A7689,PH!$A:$H,7,TRUE)</f>
        <v>31.31</v>
      </c>
      <c r="I7689" s="648">
        <f>VLOOKUP($A7689,PH!$A:$H,8,TRUE)</f>
        <v>67.55</v>
      </c>
    </row>
    <row r="7690" spans="1:9" x14ac:dyDescent="0.25">
      <c r="A7690" s="648" t="str">
        <f t="shared" si="120"/>
        <v>2017/07/01-18:50:20</v>
      </c>
      <c r="B7690" s="4">
        <v>42917</v>
      </c>
      <c r="C7690" s="650" t="s">
        <v>1740</v>
      </c>
      <c r="D7690" s="648" t="s">
        <v>2</v>
      </c>
      <c r="E7690" s="648">
        <f>VLOOKUP(D7690,ID對照表!A:B,2,FALSE)</f>
        <v>4</v>
      </c>
      <c r="F7690" s="648">
        <f>VLOOKUP($A7690,PH!$A:$H,5,TRUE)</f>
        <v>7.87</v>
      </c>
      <c r="G7690" s="648">
        <f>VLOOKUP($A7690,PH!$A:$H,6,TRUE)</f>
        <v>32.4</v>
      </c>
      <c r="H7690" s="648">
        <f>VLOOKUP($A7690,PH!$A:$H,7,TRUE)</f>
        <v>31.27</v>
      </c>
      <c r="I7690" s="648">
        <f>VLOOKUP($A7690,PH!$A:$H,8,TRUE)</f>
        <v>68.08</v>
      </c>
    </row>
    <row r="7691" spans="1:9" x14ac:dyDescent="0.25">
      <c r="A7691" s="648" t="str">
        <f t="shared" si="120"/>
        <v>2017/07/01-18:50:27</v>
      </c>
      <c r="B7691" s="4">
        <v>42917</v>
      </c>
      <c r="C7691" s="650" t="s">
        <v>1741</v>
      </c>
      <c r="D7691" s="648" t="s">
        <v>2</v>
      </c>
      <c r="E7691" s="648">
        <f>VLOOKUP(D7691,ID對照表!A:B,2,FALSE)</f>
        <v>4</v>
      </c>
      <c r="F7691" s="648">
        <f>VLOOKUP($A7691,PH!$A:$H,5,TRUE)</f>
        <v>7.87</v>
      </c>
      <c r="G7691" s="648">
        <f>VLOOKUP($A7691,PH!$A:$H,6,TRUE)</f>
        <v>32.4</v>
      </c>
      <c r="H7691" s="648">
        <f>VLOOKUP($A7691,PH!$A:$H,7,TRUE)</f>
        <v>31.27</v>
      </c>
      <c r="I7691" s="648">
        <f>VLOOKUP($A7691,PH!$A:$H,8,TRUE)</f>
        <v>68.08</v>
      </c>
    </row>
    <row r="7692" spans="1:9" x14ac:dyDescent="0.25">
      <c r="A7692" s="648" t="str">
        <f t="shared" si="120"/>
        <v>2017/07/01-18:57:43</v>
      </c>
      <c r="B7692" s="4">
        <v>42917</v>
      </c>
      <c r="C7692" s="650" t="s">
        <v>1742</v>
      </c>
      <c r="D7692" s="648" t="s">
        <v>57</v>
      </c>
      <c r="E7692" s="648">
        <f>VLOOKUP(D7692,ID對照表!A:B,2,FALSE)</f>
        <v>33</v>
      </c>
      <c r="F7692" s="648">
        <f>VLOOKUP($A7692,PH!$A:$H,5,TRUE)</f>
        <v>7.87</v>
      </c>
      <c r="G7692" s="648">
        <f>VLOOKUP($A7692,PH!$A:$H,6,TRUE)</f>
        <v>32.4</v>
      </c>
      <c r="H7692" s="648">
        <f>VLOOKUP($A7692,PH!$A:$H,7,TRUE)</f>
        <v>31.13</v>
      </c>
      <c r="I7692" s="648">
        <f>VLOOKUP($A7692,PH!$A:$H,8,TRUE)</f>
        <v>67.3</v>
      </c>
    </row>
    <row r="7693" spans="1:9" x14ac:dyDescent="0.25">
      <c r="A7693" s="648" t="str">
        <f t="shared" si="120"/>
        <v>2017/07/01-18:58:06</v>
      </c>
      <c r="B7693" s="4">
        <v>42917</v>
      </c>
      <c r="C7693" s="650" t="s">
        <v>1743</v>
      </c>
      <c r="D7693" s="648" t="s">
        <v>57</v>
      </c>
      <c r="E7693" s="648">
        <f>VLOOKUP(D7693,ID對照表!A:B,2,FALSE)</f>
        <v>33</v>
      </c>
      <c r="F7693" s="648">
        <f>VLOOKUP($A7693,PH!$A:$H,5,TRUE)</f>
        <v>7.87</v>
      </c>
      <c r="G7693" s="648">
        <f>VLOOKUP($A7693,PH!$A:$H,6,TRUE)</f>
        <v>32.4</v>
      </c>
      <c r="H7693" s="648">
        <f>VLOOKUP($A7693,PH!$A:$H,7,TRUE)</f>
        <v>31.13</v>
      </c>
      <c r="I7693" s="648">
        <f>VLOOKUP($A7693,PH!$A:$H,8,TRUE)</f>
        <v>67.3</v>
      </c>
    </row>
    <row r="7694" spans="1:9" x14ac:dyDescent="0.25">
      <c r="A7694" s="648" t="str">
        <f t="shared" si="120"/>
        <v>2017/07/01-19:22:16</v>
      </c>
      <c r="B7694" s="4">
        <v>42917</v>
      </c>
      <c r="C7694" s="650" t="s">
        <v>1744</v>
      </c>
      <c r="D7694" s="648" t="s">
        <v>46</v>
      </c>
      <c r="E7694" s="648">
        <f>VLOOKUP(D7694,ID對照表!A:B,2,FALSE)</f>
        <v>23</v>
      </c>
      <c r="F7694" s="648">
        <f>VLOOKUP($A7694,PH!$A:$H,5,TRUE)</f>
        <v>7.91</v>
      </c>
      <c r="G7694" s="648">
        <f>VLOOKUP($A7694,PH!$A:$H,6,TRUE)</f>
        <v>32.200000000000003</v>
      </c>
      <c r="H7694" s="648">
        <f>VLOOKUP($A7694,PH!$A:$H,7,TRUE)</f>
        <v>31.01</v>
      </c>
      <c r="I7694" s="648">
        <f>VLOOKUP($A7694,PH!$A:$H,8,TRUE)</f>
        <v>69.98</v>
      </c>
    </row>
    <row r="7695" spans="1:9" x14ac:dyDescent="0.25">
      <c r="A7695" s="648" t="str">
        <f t="shared" si="120"/>
        <v>2017/07/01-19:28:15</v>
      </c>
      <c r="B7695" s="4">
        <v>42917</v>
      </c>
      <c r="C7695" s="650" t="s">
        <v>1745</v>
      </c>
      <c r="D7695" s="648" t="s">
        <v>1670</v>
      </c>
      <c r="E7695" s="648">
        <f>VLOOKUP(D7695,ID對照表!A:B,2,FALSE)</f>
        <v>97</v>
      </c>
      <c r="F7695" s="648">
        <f>VLOOKUP($A7695,PH!$A:$H,5,TRUE)</f>
        <v>7.72</v>
      </c>
      <c r="G7695" s="648">
        <f>VLOOKUP($A7695,PH!$A:$H,6,TRUE)</f>
        <v>32.200000000000003</v>
      </c>
      <c r="H7695" s="648">
        <f>VLOOKUP($A7695,PH!$A:$H,7,TRUE)</f>
        <v>31.11</v>
      </c>
      <c r="I7695" s="648">
        <f>VLOOKUP($A7695,PH!$A:$H,8,TRUE)</f>
        <v>70.180000000000007</v>
      </c>
    </row>
    <row r="7696" spans="1:9" x14ac:dyDescent="0.25">
      <c r="A7696" s="648" t="str">
        <f t="shared" si="120"/>
        <v>2017/07/01-19:28:17</v>
      </c>
      <c r="B7696" s="4">
        <v>42917</v>
      </c>
      <c r="C7696" s="650" t="s">
        <v>1746</v>
      </c>
      <c r="D7696" s="648" t="s">
        <v>1670</v>
      </c>
      <c r="E7696" s="648">
        <f>VLOOKUP(D7696,ID對照表!A:B,2,FALSE)</f>
        <v>97</v>
      </c>
      <c r="F7696" s="648">
        <f>VLOOKUP($A7696,PH!$A:$H,5,TRUE)</f>
        <v>7.72</v>
      </c>
      <c r="G7696" s="648">
        <f>VLOOKUP($A7696,PH!$A:$H,6,TRUE)</f>
        <v>32.200000000000003</v>
      </c>
      <c r="H7696" s="648">
        <f>VLOOKUP($A7696,PH!$A:$H,7,TRUE)</f>
        <v>31.11</v>
      </c>
      <c r="I7696" s="648">
        <f>VLOOKUP($A7696,PH!$A:$H,8,TRUE)</f>
        <v>70.180000000000007</v>
      </c>
    </row>
    <row r="7697" spans="1:9" x14ac:dyDescent="0.25">
      <c r="A7697" s="648" t="str">
        <f t="shared" si="120"/>
        <v>2017/07/01-19:28:20</v>
      </c>
      <c r="B7697" s="4">
        <v>42917</v>
      </c>
      <c r="C7697" s="650" t="s">
        <v>1747</v>
      </c>
      <c r="D7697" s="648" t="s">
        <v>1670</v>
      </c>
      <c r="E7697" s="648">
        <f>VLOOKUP(D7697,ID對照表!A:B,2,FALSE)</f>
        <v>97</v>
      </c>
      <c r="F7697" s="648">
        <f>VLOOKUP($A7697,PH!$A:$H,5,TRUE)</f>
        <v>7.72</v>
      </c>
      <c r="G7697" s="648">
        <f>VLOOKUP($A7697,PH!$A:$H,6,TRUE)</f>
        <v>32.200000000000003</v>
      </c>
      <c r="H7697" s="648">
        <f>VLOOKUP($A7697,PH!$A:$H,7,TRUE)</f>
        <v>31.11</v>
      </c>
      <c r="I7697" s="648">
        <f>VLOOKUP($A7697,PH!$A:$H,8,TRUE)</f>
        <v>70.180000000000007</v>
      </c>
    </row>
    <row r="7698" spans="1:9" x14ac:dyDescent="0.25">
      <c r="A7698" s="648" t="str">
        <f t="shared" si="120"/>
        <v>2017/07/01-19:45:57</v>
      </c>
      <c r="B7698" s="4">
        <v>42917</v>
      </c>
      <c r="C7698" s="650" t="s">
        <v>1748</v>
      </c>
      <c r="D7698" s="648" t="s">
        <v>57</v>
      </c>
      <c r="E7698" s="648">
        <f>VLOOKUP(D7698,ID對照表!A:B,2,FALSE)</f>
        <v>33</v>
      </c>
      <c r="F7698" s="648">
        <f>VLOOKUP($A7698,PH!$A:$H,5,TRUE)</f>
        <v>7.74</v>
      </c>
      <c r="G7698" s="648">
        <f>VLOOKUP($A7698,PH!$A:$H,6,TRUE)</f>
        <v>32.1</v>
      </c>
      <c r="H7698" s="648">
        <f>VLOOKUP($A7698,PH!$A:$H,7,TRUE)</f>
        <v>30.92</v>
      </c>
      <c r="I7698" s="648">
        <f>VLOOKUP($A7698,PH!$A:$H,8,TRUE)</f>
        <v>70.94</v>
      </c>
    </row>
    <row r="7699" spans="1:9" x14ac:dyDescent="0.25">
      <c r="A7699" s="648" t="str">
        <f t="shared" si="120"/>
        <v>2017/07/01-19:46:16</v>
      </c>
      <c r="B7699" s="4">
        <v>42917</v>
      </c>
      <c r="C7699" s="650" t="s">
        <v>1749</v>
      </c>
      <c r="D7699" s="648" t="s">
        <v>57</v>
      </c>
      <c r="E7699" s="648">
        <f>VLOOKUP(D7699,ID對照表!A:B,2,FALSE)</f>
        <v>33</v>
      </c>
      <c r="F7699" s="648">
        <f>VLOOKUP($A7699,PH!$A:$H,5,TRUE)</f>
        <v>7.74</v>
      </c>
      <c r="G7699" s="648">
        <f>VLOOKUP($A7699,PH!$A:$H,6,TRUE)</f>
        <v>32.1</v>
      </c>
      <c r="H7699" s="648">
        <f>VLOOKUP($A7699,PH!$A:$H,7,TRUE)</f>
        <v>30.92</v>
      </c>
      <c r="I7699" s="648">
        <f>VLOOKUP($A7699,PH!$A:$H,8,TRUE)</f>
        <v>70.94</v>
      </c>
    </row>
    <row r="7700" spans="1:9" x14ac:dyDescent="0.25">
      <c r="A7700" s="648" t="str">
        <f t="shared" si="120"/>
        <v>2017/07/01-19:49:31</v>
      </c>
      <c r="B7700" s="4">
        <v>42917</v>
      </c>
      <c r="C7700" s="650" t="s">
        <v>1750</v>
      </c>
      <c r="D7700" s="648" t="s">
        <v>1670</v>
      </c>
      <c r="E7700" s="648">
        <f>VLOOKUP(D7700,ID對照表!A:B,2,FALSE)</f>
        <v>97</v>
      </c>
      <c r="F7700" s="648">
        <f>VLOOKUP($A7700,PH!$A:$H,5,TRUE)</f>
        <v>7.74</v>
      </c>
      <c r="G7700" s="648">
        <f>VLOOKUP($A7700,PH!$A:$H,6,TRUE)</f>
        <v>32.1</v>
      </c>
      <c r="H7700" s="648">
        <f>VLOOKUP($A7700,PH!$A:$H,7,TRUE)</f>
        <v>30.92</v>
      </c>
      <c r="I7700" s="648">
        <f>VLOOKUP($A7700,PH!$A:$H,8,TRUE)</f>
        <v>70.94</v>
      </c>
    </row>
    <row r="7701" spans="1:9" x14ac:dyDescent="0.25">
      <c r="A7701" s="648" t="str">
        <f t="shared" si="120"/>
        <v>2017/07/01-19:49:33</v>
      </c>
      <c r="B7701" s="4">
        <v>42917</v>
      </c>
      <c r="C7701" s="650" t="s">
        <v>1751</v>
      </c>
      <c r="D7701" s="648" t="s">
        <v>1670</v>
      </c>
      <c r="E7701" s="648">
        <f>VLOOKUP(D7701,ID對照表!A:B,2,FALSE)</f>
        <v>97</v>
      </c>
      <c r="F7701" s="648">
        <f>VLOOKUP($A7701,PH!$A:$H,5,TRUE)</f>
        <v>7.74</v>
      </c>
      <c r="G7701" s="648">
        <f>VLOOKUP($A7701,PH!$A:$H,6,TRUE)</f>
        <v>32.1</v>
      </c>
      <c r="H7701" s="648">
        <f>VLOOKUP($A7701,PH!$A:$H,7,TRUE)</f>
        <v>30.92</v>
      </c>
      <c r="I7701" s="648">
        <f>VLOOKUP($A7701,PH!$A:$H,8,TRUE)</f>
        <v>70.94</v>
      </c>
    </row>
    <row r="7702" spans="1:9" x14ac:dyDescent="0.25">
      <c r="A7702" s="648" t="str">
        <f t="shared" si="120"/>
        <v>2017/07/01-20:27:20</v>
      </c>
      <c r="B7702" s="4">
        <v>42917</v>
      </c>
      <c r="C7702" s="650" t="s">
        <v>1752</v>
      </c>
      <c r="D7702" s="648" t="s">
        <v>171</v>
      </c>
      <c r="E7702" s="648">
        <f>VLOOKUP(D7702,ID對照表!A:B,2,FALSE)</f>
        <v>88</v>
      </c>
      <c r="F7702" s="648">
        <f>VLOOKUP($A7702,PH!$A:$H,5,TRUE)</f>
        <v>7.54</v>
      </c>
      <c r="G7702" s="648">
        <f>VLOOKUP($A7702,PH!$A:$H,6,TRUE)</f>
        <v>31.9</v>
      </c>
      <c r="H7702" s="648">
        <f>VLOOKUP($A7702,PH!$A:$H,7,TRUE)</f>
        <v>30.6</v>
      </c>
      <c r="I7702" s="648">
        <f>VLOOKUP($A7702,PH!$A:$H,8,TRUE)</f>
        <v>70.67</v>
      </c>
    </row>
    <row r="7703" spans="1:9" x14ac:dyDescent="0.25">
      <c r="A7703" s="648" t="str">
        <f t="shared" si="120"/>
        <v>2017/07/01-20:27:27</v>
      </c>
      <c r="B7703" s="4">
        <v>42917</v>
      </c>
      <c r="C7703" s="650" t="s">
        <v>1753</v>
      </c>
      <c r="D7703" s="648" t="s">
        <v>171</v>
      </c>
      <c r="E7703" s="648">
        <f>VLOOKUP(D7703,ID對照表!A:B,2,FALSE)</f>
        <v>88</v>
      </c>
      <c r="F7703" s="648">
        <f>VLOOKUP($A7703,PH!$A:$H,5,TRUE)</f>
        <v>7.54</v>
      </c>
      <c r="G7703" s="648">
        <f>VLOOKUP($A7703,PH!$A:$H,6,TRUE)</f>
        <v>31.9</v>
      </c>
      <c r="H7703" s="648">
        <f>VLOOKUP($A7703,PH!$A:$H,7,TRUE)</f>
        <v>30.6</v>
      </c>
      <c r="I7703" s="648">
        <f>VLOOKUP($A7703,PH!$A:$H,8,TRUE)</f>
        <v>70.67</v>
      </c>
    </row>
    <row r="7704" spans="1:9" x14ac:dyDescent="0.25">
      <c r="A7704" s="648" t="str">
        <f t="shared" si="120"/>
        <v>2017/07/01-20:27:34</v>
      </c>
      <c r="B7704" s="4">
        <v>42917</v>
      </c>
      <c r="C7704" s="650" t="s">
        <v>1754</v>
      </c>
      <c r="D7704" s="648" t="s">
        <v>171</v>
      </c>
      <c r="E7704" s="648">
        <f>VLOOKUP(D7704,ID對照表!A:B,2,FALSE)</f>
        <v>88</v>
      </c>
      <c r="F7704" s="648">
        <f>VLOOKUP($A7704,PH!$A:$H,5,TRUE)</f>
        <v>7.54</v>
      </c>
      <c r="G7704" s="648">
        <f>VLOOKUP($A7704,PH!$A:$H,6,TRUE)</f>
        <v>31.9</v>
      </c>
      <c r="H7704" s="648">
        <f>VLOOKUP($A7704,PH!$A:$H,7,TRUE)</f>
        <v>30.6</v>
      </c>
      <c r="I7704" s="648">
        <f>VLOOKUP($A7704,PH!$A:$H,8,TRUE)</f>
        <v>70.67</v>
      </c>
    </row>
    <row r="7705" spans="1:9" x14ac:dyDescent="0.25">
      <c r="A7705" s="648" t="str">
        <f t="shared" si="120"/>
        <v>2017/07/01-20:27:58</v>
      </c>
      <c r="B7705" s="4">
        <v>42917</v>
      </c>
      <c r="C7705" s="650" t="s">
        <v>1755</v>
      </c>
      <c r="D7705" s="648" t="s">
        <v>57</v>
      </c>
      <c r="E7705" s="648">
        <f>VLOOKUP(D7705,ID對照表!A:B,2,FALSE)</f>
        <v>33</v>
      </c>
      <c r="F7705" s="648">
        <f>VLOOKUP($A7705,PH!$A:$H,5,TRUE)</f>
        <v>7.54</v>
      </c>
      <c r="G7705" s="648">
        <f>VLOOKUP($A7705,PH!$A:$H,6,TRUE)</f>
        <v>31.9</v>
      </c>
      <c r="H7705" s="648">
        <f>VLOOKUP($A7705,PH!$A:$H,7,TRUE)</f>
        <v>30.6</v>
      </c>
      <c r="I7705" s="648">
        <f>VLOOKUP($A7705,PH!$A:$H,8,TRUE)</f>
        <v>70.67</v>
      </c>
    </row>
    <row r="7706" spans="1:9" x14ac:dyDescent="0.25">
      <c r="A7706" s="648" t="str">
        <f t="shared" si="120"/>
        <v>2017/07/01-20:54:09</v>
      </c>
      <c r="B7706" s="4">
        <v>42917</v>
      </c>
      <c r="C7706" s="650" t="s">
        <v>1756</v>
      </c>
      <c r="D7706" s="648" t="s">
        <v>46</v>
      </c>
      <c r="E7706" s="648">
        <f>VLOOKUP(D7706,ID對照表!A:B,2,FALSE)</f>
        <v>23</v>
      </c>
      <c r="F7706" s="648">
        <f>VLOOKUP($A7706,PH!$A:$H,5,TRUE)</f>
        <v>7.38</v>
      </c>
      <c r="G7706" s="648">
        <f>VLOOKUP($A7706,PH!$A:$H,6,TRUE)</f>
        <v>31.8</v>
      </c>
      <c r="H7706" s="648">
        <f>VLOOKUP($A7706,PH!$A:$H,7,TRUE)</f>
        <v>30.5</v>
      </c>
      <c r="I7706" s="648">
        <f>VLOOKUP($A7706,PH!$A:$H,8,TRUE)</f>
        <v>71.56</v>
      </c>
    </row>
    <row r="7707" spans="1:9" x14ac:dyDescent="0.25">
      <c r="A7707" s="648" t="str">
        <f t="shared" si="120"/>
        <v>2017/07/01-20:54:41</v>
      </c>
      <c r="B7707" s="4">
        <v>42917</v>
      </c>
      <c r="C7707" s="650" t="s">
        <v>1757</v>
      </c>
      <c r="D7707" s="648" t="s">
        <v>46</v>
      </c>
      <c r="E7707" s="648">
        <f>VLOOKUP(D7707,ID對照表!A:B,2,FALSE)</f>
        <v>23</v>
      </c>
      <c r="F7707" s="648">
        <f>VLOOKUP($A7707,PH!$A:$H,5,TRUE)</f>
        <v>7.38</v>
      </c>
      <c r="G7707" s="648">
        <f>VLOOKUP($A7707,PH!$A:$H,6,TRUE)</f>
        <v>31.8</v>
      </c>
      <c r="H7707" s="648">
        <f>VLOOKUP($A7707,PH!$A:$H,7,TRUE)</f>
        <v>30.5</v>
      </c>
      <c r="I7707" s="648">
        <f>VLOOKUP($A7707,PH!$A:$H,8,TRUE)</f>
        <v>71.56</v>
      </c>
    </row>
    <row r="7708" spans="1:9" x14ac:dyDescent="0.25">
      <c r="A7708" s="648" t="str">
        <f t="shared" si="120"/>
        <v>2017/07/01-20:54:42</v>
      </c>
      <c r="B7708" s="4">
        <v>42917</v>
      </c>
      <c r="C7708" s="650" t="s">
        <v>1758</v>
      </c>
      <c r="D7708" s="648" t="s">
        <v>46</v>
      </c>
      <c r="E7708" s="648">
        <f>VLOOKUP(D7708,ID對照表!A:B,2,FALSE)</f>
        <v>23</v>
      </c>
      <c r="F7708" s="648">
        <f>VLOOKUP($A7708,PH!$A:$H,5,TRUE)</f>
        <v>7.38</v>
      </c>
      <c r="G7708" s="648">
        <f>VLOOKUP($A7708,PH!$A:$H,6,TRUE)</f>
        <v>31.8</v>
      </c>
      <c r="H7708" s="648">
        <f>VLOOKUP($A7708,PH!$A:$H,7,TRUE)</f>
        <v>30.5</v>
      </c>
      <c r="I7708" s="648">
        <f>VLOOKUP($A7708,PH!$A:$H,8,TRUE)</f>
        <v>71.56</v>
      </c>
    </row>
    <row r="7709" spans="1:9" x14ac:dyDescent="0.25">
      <c r="A7709" s="648" t="str">
        <f t="shared" si="120"/>
        <v>2017/07/01-20:58:28</v>
      </c>
      <c r="B7709" s="4">
        <v>42917</v>
      </c>
      <c r="C7709" s="650" t="s">
        <v>313</v>
      </c>
      <c r="D7709" s="648" t="s">
        <v>171</v>
      </c>
      <c r="E7709" s="648">
        <f>VLOOKUP(D7709,ID對照表!A:B,2,FALSE)</f>
        <v>88</v>
      </c>
      <c r="F7709" s="648">
        <f>VLOOKUP($A7709,PH!$A:$H,5,TRUE)</f>
        <v>7.31</v>
      </c>
      <c r="G7709" s="648">
        <f>VLOOKUP($A7709,PH!$A:$H,6,TRUE)</f>
        <v>31.8</v>
      </c>
      <c r="H7709" s="648">
        <f>VLOOKUP($A7709,PH!$A:$H,7,TRUE)</f>
        <v>30.51</v>
      </c>
      <c r="I7709" s="648">
        <f>VLOOKUP($A7709,PH!$A:$H,8,TRUE)</f>
        <v>71.48</v>
      </c>
    </row>
    <row r="7710" spans="1:9" x14ac:dyDescent="0.25">
      <c r="A7710" s="648" t="str">
        <f t="shared" si="120"/>
        <v>2017/07/01-20:58:52</v>
      </c>
      <c r="B7710" s="4">
        <v>42917</v>
      </c>
      <c r="C7710" s="650" t="s">
        <v>1759</v>
      </c>
      <c r="D7710" s="648" t="s">
        <v>171</v>
      </c>
      <c r="E7710" s="648">
        <f>VLOOKUP(D7710,ID對照表!A:B,2,FALSE)</f>
        <v>88</v>
      </c>
      <c r="F7710" s="648">
        <f>VLOOKUP($A7710,PH!$A:$H,5,TRUE)</f>
        <v>7.31</v>
      </c>
      <c r="G7710" s="648">
        <f>VLOOKUP($A7710,PH!$A:$H,6,TRUE)</f>
        <v>31.8</v>
      </c>
      <c r="H7710" s="648">
        <f>VLOOKUP($A7710,PH!$A:$H,7,TRUE)</f>
        <v>30.51</v>
      </c>
      <c r="I7710" s="648">
        <f>VLOOKUP($A7710,PH!$A:$H,8,TRUE)</f>
        <v>71.48</v>
      </c>
    </row>
    <row r="7711" spans="1:9" x14ac:dyDescent="0.25">
      <c r="A7711" s="648" t="str">
        <f t="shared" si="120"/>
        <v>2017/07/01-21:22:16</v>
      </c>
      <c r="B7711" s="4">
        <v>42917</v>
      </c>
      <c r="C7711" s="650" t="s">
        <v>1760</v>
      </c>
      <c r="D7711" s="648" t="s">
        <v>171</v>
      </c>
      <c r="E7711" s="648">
        <f>VLOOKUP(D7711,ID對照表!A:B,2,FALSE)</f>
        <v>88</v>
      </c>
      <c r="F7711" s="648">
        <f>VLOOKUP($A7711,PH!$A:$H,5,TRUE)</f>
        <v>7.44</v>
      </c>
      <c r="G7711" s="648">
        <f>VLOOKUP($A7711,PH!$A:$H,6,TRUE)</f>
        <v>31.6</v>
      </c>
      <c r="H7711" s="648">
        <f>VLOOKUP($A7711,PH!$A:$H,7,TRUE)</f>
        <v>30.46</v>
      </c>
      <c r="I7711" s="648">
        <f>VLOOKUP($A7711,PH!$A:$H,8,TRUE)</f>
        <v>72.63</v>
      </c>
    </row>
    <row r="7712" spans="1:9" x14ac:dyDescent="0.25">
      <c r="A7712" s="648" t="str">
        <f t="shared" si="120"/>
        <v>2017/07/01-21:22:17</v>
      </c>
      <c r="B7712" s="4">
        <v>42917</v>
      </c>
      <c r="C7712" s="650" t="s">
        <v>1761</v>
      </c>
      <c r="D7712" s="648" t="s">
        <v>171</v>
      </c>
      <c r="E7712" s="648">
        <f>VLOOKUP(D7712,ID對照表!A:B,2,FALSE)</f>
        <v>88</v>
      </c>
      <c r="F7712" s="648">
        <f>VLOOKUP($A7712,PH!$A:$H,5,TRUE)</f>
        <v>7.44</v>
      </c>
      <c r="G7712" s="648">
        <f>VLOOKUP($A7712,PH!$A:$H,6,TRUE)</f>
        <v>31.6</v>
      </c>
      <c r="H7712" s="648">
        <f>VLOOKUP($A7712,PH!$A:$H,7,TRUE)</f>
        <v>30.46</v>
      </c>
      <c r="I7712" s="648">
        <f>VLOOKUP($A7712,PH!$A:$H,8,TRUE)</f>
        <v>72.63</v>
      </c>
    </row>
    <row r="7713" spans="1:9" x14ac:dyDescent="0.25">
      <c r="A7713" s="648" t="str">
        <f t="shared" si="120"/>
        <v>2017/07/01-21:28:35</v>
      </c>
      <c r="B7713" s="4">
        <v>42917</v>
      </c>
      <c r="C7713" s="650" t="s">
        <v>969</v>
      </c>
      <c r="D7713" s="648" t="s">
        <v>171</v>
      </c>
      <c r="E7713" s="648">
        <f>VLOOKUP(D7713,ID對照表!A:B,2,FALSE)</f>
        <v>88</v>
      </c>
      <c r="F7713" s="648">
        <f>VLOOKUP($A7713,PH!$A:$H,5,TRUE)</f>
        <v>7.43</v>
      </c>
      <c r="G7713" s="648">
        <f>VLOOKUP($A7713,PH!$A:$H,6,TRUE)</f>
        <v>31.5</v>
      </c>
      <c r="H7713" s="648">
        <f>VLOOKUP($A7713,PH!$A:$H,7,TRUE)</f>
        <v>30.49</v>
      </c>
      <c r="I7713" s="648">
        <f>VLOOKUP($A7713,PH!$A:$H,8,TRUE)</f>
        <v>72</v>
      </c>
    </row>
    <row r="7714" spans="1:9" x14ac:dyDescent="0.25">
      <c r="A7714" s="648" t="str">
        <f t="shared" si="120"/>
        <v>2017/07/01-21:28:53</v>
      </c>
      <c r="B7714" s="4">
        <v>42917</v>
      </c>
      <c r="C7714" s="650" t="s">
        <v>971</v>
      </c>
      <c r="D7714" s="648" t="s">
        <v>171</v>
      </c>
      <c r="E7714" s="648">
        <f>VLOOKUP(D7714,ID對照表!A:B,2,FALSE)</f>
        <v>88</v>
      </c>
      <c r="F7714" s="648">
        <f>VLOOKUP($A7714,PH!$A:$H,5,TRUE)</f>
        <v>7.43</v>
      </c>
      <c r="G7714" s="648">
        <f>VLOOKUP($A7714,PH!$A:$H,6,TRUE)</f>
        <v>31.5</v>
      </c>
      <c r="H7714" s="648">
        <f>VLOOKUP($A7714,PH!$A:$H,7,TRUE)</f>
        <v>30.49</v>
      </c>
      <c r="I7714" s="648">
        <f>VLOOKUP($A7714,PH!$A:$H,8,TRUE)</f>
        <v>72</v>
      </c>
    </row>
    <row r="7715" spans="1:9" x14ac:dyDescent="0.25">
      <c r="A7715" s="648" t="str">
        <f t="shared" si="120"/>
        <v>2017/07/01-21:49:09</v>
      </c>
      <c r="B7715" s="4">
        <v>42917</v>
      </c>
      <c r="C7715" s="650" t="s">
        <v>1762</v>
      </c>
      <c r="D7715" s="648" t="s">
        <v>57</v>
      </c>
      <c r="E7715" s="648">
        <f>VLOOKUP(D7715,ID對照表!A:B,2,FALSE)</f>
        <v>33</v>
      </c>
      <c r="F7715" s="648">
        <f>VLOOKUP($A7715,PH!$A:$H,5,TRUE)</f>
        <v>7.47</v>
      </c>
      <c r="G7715" s="648">
        <f>VLOOKUP($A7715,PH!$A:$H,6,TRUE)</f>
        <v>31.4</v>
      </c>
      <c r="H7715" s="648">
        <f>VLOOKUP($A7715,PH!$A:$H,7,TRUE)</f>
        <v>30.45</v>
      </c>
      <c r="I7715" s="648">
        <f>VLOOKUP($A7715,PH!$A:$H,8,TRUE)</f>
        <v>69.53</v>
      </c>
    </row>
    <row r="7716" spans="1:9" x14ac:dyDescent="0.25">
      <c r="A7716" s="648" t="str">
        <f t="shared" si="120"/>
        <v>2017/07/01-21:57:35</v>
      </c>
      <c r="B7716" s="4">
        <v>42917</v>
      </c>
      <c r="C7716" s="650" t="s">
        <v>1763</v>
      </c>
      <c r="D7716" s="648" t="s">
        <v>171</v>
      </c>
      <c r="E7716" s="648">
        <f>VLOOKUP(D7716,ID對照表!A:B,2,FALSE)</f>
        <v>88</v>
      </c>
      <c r="F7716" s="648">
        <f>VLOOKUP($A7716,PH!$A:$H,5,TRUE)</f>
        <v>7.44</v>
      </c>
      <c r="G7716" s="648">
        <f>VLOOKUP($A7716,PH!$A:$H,6,TRUE)</f>
        <v>31.3</v>
      </c>
      <c r="H7716" s="648">
        <f>VLOOKUP($A7716,PH!$A:$H,7,TRUE)</f>
        <v>30.44</v>
      </c>
      <c r="I7716" s="648">
        <f>VLOOKUP($A7716,PH!$A:$H,8,TRUE)</f>
        <v>68.55</v>
      </c>
    </row>
    <row r="7717" spans="1:9" x14ac:dyDescent="0.25">
      <c r="A7717" s="648" t="str">
        <f t="shared" si="120"/>
        <v>2017/07/01-21:57:42</v>
      </c>
      <c r="B7717" s="4">
        <v>42917</v>
      </c>
      <c r="C7717" s="650" t="s">
        <v>1764</v>
      </c>
      <c r="D7717" s="648" t="s">
        <v>171</v>
      </c>
      <c r="E7717" s="648">
        <f>VLOOKUP(D7717,ID對照表!A:B,2,FALSE)</f>
        <v>88</v>
      </c>
      <c r="F7717" s="648">
        <f>VLOOKUP($A7717,PH!$A:$H,5,TRUE)</f>
        <v>7.44</v>
      </c>
      <c r="G7717" s="648">
        <f>VLOOKUP($A7717,PH!$A:$H,6,TRUE)</f>
        <v>31.3</v>
      </c>
      <c r="H7717" s="648">
        <f>VLOOKUP($A7717,PH!$A:$H,7,TRUE)</f>
        <v>30.44</v>
      </c>
      <c r="I7717" s="648">
        <f>VLOOKUP($A7717,PH!$A:$H,8,TRUE)</f>
        <v>68.55</v>
      </c>
    </row>
    <row r="7718" spans="1:9" x14ac:dyDescent="0.25">
      <c r="A7718" s="648" t="str">
        <f t="shared" si="120"/>
        <v>2017/07/01-21:58:06</v>
      </c>
      <c r="B7718" s="4">
        <v>42917</v>
      </c>
      <c r="C7718" s="650" t="s">
        <v>1765</v>
      </c>
      <c r="D7718" s="648" t="s">
        <v>171</v>
      </c>
      <c r="E7718" s="648">
        <f>VLOOKUP(D7718,ID對照表!A:B,2,FALSE)</f>
        <v>88</v>
      </c>
      <c r="F7718" s="648">
        <f>VLOOKUP($A7718,PH!$A:$H,5,TRUE)</f>
        <v>7.44</v>
      </c>
      <c r="G7718" s="648">
        <f>VLOOKUP($A7718,PH!$A:$H,6,TRUE)</f>
        <v>31.3</v>
      </c>
      <c r="H7718" s="648">
        <f>VLOOKUP($A7718,PH!$A:$H,7,TRUE)</f>
        <v>30.44</v>
      </c>
      <c r="I7718" s="648">
        <f>VLOOKUP($A7718,PH!$A:$H,8,TRUE)</f>
        <v>68.55</v>
      </c>
    </row>
    <row r="7719" spans="1:9" x14ac:dyDescent="0.25">
      <c r="A7719" s="648" t="str">
        <f t="shared" si="120"/>
        <v>2017/07/01-21:58:07</v>
      </c>
      <c r="B7719" s="4">
        <v>42917</v>
      </c>
      <c r="C7719" s="650" t="s">
        <v>1766</v>
      </c>
      <c r="D7719" s="648" t="s">
        <v>171</v>
      </c>
      <c r="E7719" s="648">
        <f>VLOOKUP(D7719,ID對照表!A:B,2,FALSE)</f>
        <v>88</v>
      </c>
      <c r="F7719" s="648">
        <f>VLOOKUP($A7719,PH!$A:$H,5,TRUE)</f>
        <v>7.44</v>
      </c>
      <c r="G7719" s="648">
        <f>VLOOKUP($A7719,PH!$A:$H,6,TRUE)</f>
        <v>31.3</v>
      </c>
      <c r="H7719" s="648">
        <f>VLOOKUP($A7719,PH!$A:$H,7,TRUE)</f>
        <v>30.44</v>
      </c>
      <c r="I7719" s="648">
        <f>VLOOKUP($A7719,PH!$A:$H,8,TRUE)</f>
        <v>68.55</v>
      </c>
    </row>
    <row r="7720" spans="1:9" x14ac:dyDescent="0.25">
      <c r="A7720" s="648" t="str">
        <f t="shared" si="120"/>
        <v>2017/07/01-21:58:08</v>
      </c>
      <c r="B7720" s="4">
        <v>42917</v>
      </c>
      <c r="C7720" s="650" t="s">
        <v>1767</v>
      </c>
      <c r="D7720" s="648" t="s">
        <v>171</v>
      </c>
      <c r="E7720" s="648">
        <f>VLOOKUP(D7720,ID對照表!A:B,2,FALSE)</f>
        <v>88</v>
      </c>
      <c r="F7720" s="648">
        <f>VLOOKUP($A7720,PH!$A:$H,5,TRUE)</f>
        <v>7.44</v>
      </c>
      <c r="G7720" s="648">
        <f>VLOOKUP($A7720,PH!$A:$H,6,TRUE)</f>
        <v>31.3</v>
      </c>
      <c r="H7720" s="648">
        <f>VLOOKUP($A7720,PH!$A:$H,7,TRUE)</f>
        <v>30.44</v>
      </c>
      <c r="I7720" s="648">
        <f>VLOOKUP($A7720,PH!$A:$H,8,TRUE)</f>
        <v>68.55</v>
      </c>
    </row>
    <row r="7721" spans="1:9" x14ac:dyDescent="0.25">
      <c r="A7721" s="648" t="str">
        <f t="shared" si="120"/>
        <v>2017/07/01-22:23:19</v>
      </c>
      <c r="B7721" s="4">
        <v>42917</v>
      </c>
      <c r="C7721" s="650" t="s">
        <v>1768</v>
      </c>
      <c r="D7721" s="648" t="s">
        <v>171</v>
      </c>
      <c r="E7721" s="648">
        <f>VLOOKUP(D7721,ID對照表!A:B,2,FALSE)</f>
        <v>88</v>
      </c>
      <c r="F7721" s="648">
        <f>VLOOKUP($A7721,PH!$A:$H,5,TRUE)</f>
        <v>7.39</v>
      </c>
      <c r="G7721" s="648">
        <f>VLOOKUP($A7721,PH!$A:$H,6,TRUE)</f>
        <v>31.2</v>
      </c>
      <c r="H7721" s="648">
        <f>VLOOKUP($A7721,PH!$A:$H,7,TRUE)</f>
        <v>30.35</v>
      </c>
      <c r="I7721" s="648">
        <f>VLOOKUP($A7721,PH!$A:$H,8,TRUE)</f>
        <v>67.5</v>
      </c>
    </row>
    <row r="7722" spans="1:9" x14ac:dyDescent="0.25">
      <c r="A7722" s="648" t="str">
        <f t="shared" si="120"/>
        <v>2017/07/01-22:23:24</v>
      </c>
      <c r="B7722" s="4">
        <v>42917</v>
      </c>
      <c r="C7722" s="650" t="s">
        <v>1769</v>
      </c>
      <c r="D7722" s="648" t="s">
        <v>171</v>
      </c>
      <c r="E7722" s="648">
        <f>VLOOKUP(D7722,ID對照表!A:B,2,FALSE)</f>
        <v>88</v>
      </c>
      <c r="F7722" s="648">
        <f>VLOOKUP($A7722,PH!$A:$H,5,TRUE)</f>
        <v>7.39</v>
      </c>
      <c r="G7722" s="648">
        <f>VLOOKUP($A7722,PH!$A:$H,6,TRUE)</f>
        <v>31.2</v>
      </c>
      <c r="H7722" s="648">
        <f>VLOOKUP($A7722,PH!$A:$H,7,TRUE)</f>
        <v>30.35</v>
      </c>
      <c r="I7722" s="648">
        <f>VLOOKUP($A7722,PH!$A:$H,8,TRUE)</f>
        <v>67.5</v>
      </c>
    </row>
    <row r="7723" spans="1:9" x14ac:dyDescent="0.25">
      <c r="A7723" s="648" t="str">
        <f t="shared" si="120"/>
        <v>2017/07/01-22:23:29</v>
      </c>
      <c r="B7723" s="4">
        <v>42917</v>
      </c>
      <c r="C7723" s="650" t="s">
        <v>1770</v>
      </c>
      <c r="D7723" s="648" t="s">
        <v>171</v>
      </c>
      <c r="E7723" s="648">
        <f>VLOOKUP(D7723,ID對照表!A:B,2,FALSE)</f>
        <v>88</v>
      </c>
      <c r="F7723" s="648">
        <f>VLOOKUP($A7723,PH!$A:$H,5,TRUE)</f>
        <v>7.39</v>
      </c>
      <c r="G7723" s="648">
        <f>VLOOKUP($A7723,PH!$A:$H,6,TRUE)</f>
        <v>31.2</v>
      </c>
      <c r="H7723" s="648">
        <f>VLOOKUP($A7723,PH!$A:$H,7,TRUE)</f>
        <v>30.35</v>
      </c>
      <c r="I7723" s="648">
        <f>VLOOKUP($A7723,PH!$A:$H,8,TRUE)</f>
        <v>67.5</v>
      </c>
    </row>
    <row r="7724" spans="1:9" x14ac:dyDescent="0.25">
      <c r="A7724" s="648" t="str">
        <f t="shared" si="120"/>
        <v>2017/07/01-22:23:30</v>
      </c>
      <c r="B7724" s="4">
        <v>42917</v>
      </c>
      <c r="C7724" s="650" t="s">
        <v>1771</v>
      </c>
      <c r="D7724" s="648" t="s">
        <v>171</v>
      </c>
      <c r="E7724" s="648">
        <f>VLOOKUP(D7724,ID對照表!A:B,2,FALSE)</f>
        <v>88</v>
      </c>
      <c r="F7724" s="648">
        <f>VLOOKUP($A7724,PH!$A:$H,5,TRUE)</f>
        <v>7.39</v>
      </c>
      <c r="G7724" s="648">
        <f>VLOOKUP($A7724,PH!$A:$H,6,TRUE)</f>
        <v>31.2</v>
      </c>
      <c r="H7724" s="648">
        <f>VLOOKUP($A7724,PH!$A:$H,7,TRUE)</f>
        <v>30.35</v>
      </c>
      <c r="I7724" s="648">
        <f>VLOOKUP($A7724,PH!$A:$H,8,TRUE)</f>
        <v>67.5</v>
      </c>
    </row>
    <row r="7725" spans="1:9" x14ac:dyDescent="0.25">
      <c r="A7725" s="648" t="str">
        <f t="shared" si="120"/>
        <v>2017/07/01-22:23:34</v>
      </c>
      <c r="B7725" s="4">
        <v>42917</v>
      </c>
      <c r="C7725" s="650" t="s">
        <v>1772</v>
      </c>
      <c r="D7725" s="648" t="s">
        <v>171</v>
      </c>
      <c r="E7725" s="648">
        <f>VLOOKUP(D7725,ID對照表!A:B,2,FALSE)</f>
        <v>88</v>
      </c>
      <c r="F7725" s="648">
        <f>VLOOKUP($A7725,PH!$A:$H,5,TRUE)</f>
        <v>7.39</v>
      </c>
      <c r="G7725" s="648">
        <f>VLOOKUP($A7725,PH!$A:$H,6,TRUE)</f>
        <v>31.2</v>
      </c>
      <c r="H7725" s="648">
        <f>VLOOKUP($A7725,PH!$A:$H,7,TRUE)</f>
        <v>30.35</v>
      </c>
      <c r="I7725" s="648">
        <f>VLOOKUP($A7725,PH!$A:$H,8,TRUE)</f>
        <v>67.5</v>
      </c>
    </row>
    <row r="7726" spans="1:9" x14ac:dyDescent="0.25">
      <c r="A7726" s="648" t="str">
        <f t="shared" si="120"/>
        <v>2017/07/01-22:27:52</v>
      </c>
      <c r="B7726" s="4">
        <v>42917</v>
      </c>
      <c r="C7726" s="650" t="s">
        <v>1773</v>
      </c>
      <c r="D7726" s="648" t="s">
        <v>171</v>
      </c>
      <c r="E7726" s="648">
        <f>VLOOKUP(D7726,ID對照表!A:B,2,FALSE)</f>
        <v>88</v>
      </c>
      <c r="F7726" s="648">
        <f>VLOOKUP($A7726,PH!$A:$H,5,TRUE)</f>
        <v>7.36</v>
      </c>
      <c r="G7726" s="648">
        <f>VLOOKUP($A7726,PH!$A:$H,6,TRUE)</f>
        <v>31.1</v>
      </c>
      <c r="H7726" s="648">
        <f>VLOOKUP($A7726,PH!$A:$H,7,TRUE)</f>
        <v>30.44</v>
      </c>
      <c r="I7726" s="648">
        <f>VLOOKUP($A7726,PH!$A:$H,8,TRUE)</f>
        <v>68.55</v>
      </c>
    </row>
    <row r="7727" spans="1:9" x14ac:dyDescent="0.25">
      <c r="A7727" s="648" t="str">
        <f t="shared" si="120"/>
        <v>2017/07/01-22:27:55</v>
      </c>
      <c r="B7727" s="4">
        <v>42917</v>
      </c>
      <c r="C7727" s="650" t="s">
        <v>1774</v>
      </c>
      <c r="D7727" s="648" t="s">
        <v>171</v>
      </c>
      <c r="E7727" s="648">
        <f>VLOOKUP(D7727,ID對照表!A:B,2,FALSE)</f>
        <v>88</v>
      </c>
      <c r="F7727" s="648">
        <f>VLOOKUP($A7727,PH!$A:$H,5,TRUE)</f>
        <v>7.36</v>
      </c>
      <c r="G7727" s="648">
        <f>VLOOKUP($A7727,PH!$A:$H,6,TRUE)</f>
        <v>31.1</v>
      </c>
      <c r="H7727" s="648">
        <f>VLOOKUP($A7727,PH!$A:$H,7,TRUE)</f>
        <v>30.44</v>
      </c>
      <c r="I7727" s="648">
        <f>VLOOKUP($A7727,PH!$A:$H,8,TRUE)</f>
        <v>68.55</v>
      </c>
    </row>
    <row r="7728" spans="1:9" x14ac:dyDescent="0.25">
      <c r="A7728" s="648" t="str">
        <f t="shared" si="120"/>
        <v>2017/07/01-22:28:37</v>
      </c>
      <c r="B7728" s="4">
        <v>42917</v>
      </c>
      <c r="C7728" s="650" t="s">
        <v>1775</v>
      </c>
      <c r="D7728" s="648" t="s">
        <v>1670</v>
      </c>
      <c r="E7728" s="648">
        <f>VLOOKUP(D7728,ID對照表!A:B,2,FALSE)</f>
        <v>97</v>
      </c>
      <c r="F7728" s="648">
        <f>VLOOKUP($A7728,PH!$A:$H,5,TRUE)</f>
        <v>7.36</v>
      </c>
      <c r="G7728" s="648">
        <f>VLOOKUP($A7728,PH!$A:$H,6,TRUE)</f>
        <v>31.1</v>
      </c>
      <c r="H7728" s="648">
        <f>VLOOKUP($A7728,PH!$A:$H,7,TRUE)</f>
        <v>30.44</v>
      </c>
      <c r="I7728" s="648">
        <f>VLOOKUP($A7728,PH!$A:$H,8,TRUE)</f>
        <v>68.55</v>
      </c>
    </row>
    <row r="7729" spans="1:9" x14ac:dyDescent="0.25">
      <c r="A7729" s="648" t="str">
        <f t="shared" si="120"/>
        <v>2017/07/01-22:28:44</v>
      </c>
      <c r="B7729" s="4">
        <v>42917</v>
      </c>
      <c r="C7729" s="650" t="s">
        <v>1776</v>
      </c>
      <c r="D7729" s="648" t="s">
        <v>1670</v>
      </c>
      <c r="E7729" s="648">
        <f>VLOOKUP(D7729,ID對照表!A:B,2,FALSE)</f>
        <v>97</v>
      </c>
      <c r="F7729" s="648">
        <f>VLOOKUP($A7729,PH!$A:$H,5,TRUE)</f>
        <v>7.36</v>
      </c>
      <c r="G7729" s="648">
        <f>VLOOKUP($A7729,PH!$A:$H,6,TRUE)</f>
        <v>31.1</v>
      </c>
      <c r="H7729" s="648">
        <f>VLOOKUP($A7729,PH!$A:$H,7,TRUE)</f>
        <v>30.44</v>
      </c>
      <c r="I7729" s="648">
        <f>VLOOKUP($A7729,PH!$A:$H,8,TRUE)</f>
        <v>68.55</v>
      </c>
    </row>
    <row r="7730" spans="1:9" x14ac:dyDescent="0.25">
      <c r="A7730" s="648" t="str">
        <f t="shared" si="120"/>
        <v>2017/07/01-22:28:50</v>
      </c>
      <c r="B7730" s="4">
        <v>42917</v>
      </c>
      <c r="C7730" s="650" t="s">
        <v>1777</v>
      </c>
      <c r="D7730" s="648" t="s">
        <v>1670</v>
      </c>
      <c r="E7730" s="648">
        <f>VLOOKUP(D7730,ID對照表!A:B,2,FALSE)</f>
        <v>97</v>
      </c>
      <c r="F7730" s="648">
        <f>VLOOKUP($A7730,PH!$A:$H,5,TRUE)</f>
        <v>7.36</v>
      </c>
      <c r="G7730" s="648">
        <f>VLOOKUP($A7730,PH!$A:$H,6,TRUE)</f>
        <v>31.1</v>
      </c>
      <c r="H7730" s="648">
        <f>VLOOKUP($A7730,PH!$A:$H,7,TRUE)</f>
        <v>30.44</v>
      </c>
      <c r="I7730" s="648">
        <f>VLOOKUP($A7730,PH!$A:$H,8,TRUE)</f>
        <v>68.55</v>
      </c>
    </row>
    <row r="7731" spans="1:9" x14ac:dyDescent="0.25">
      <c r="A7731" s="648" t="str">
        <f t="shared" si="120"/>
        <v>2017/07/01-22:28:57</v>
      </c>
      <c r="B7731" s="4">
        <v>42917</v>
      </c>
      <c r="C7731" s="650" t="s">
        <v>1778</v>
      </c>
      <c r="D7731" s="648" t="s">
        <v>1670</v>
      </c>
      <c r="E7731" s="648">
        <f>VLOOKUP(D7731,ID對照表!A:B,2,FALSE)</f>
        <v>97</v>
      </c>
      <c r="F7731" s="648">
        <f>VLOOKUP($A7731,PH!$A:$H,5,TRUE)</f>
        <v>7.36</v>
      </c>
      <c r="G7731" s="648">
        <f>VLOOKUP($A7731,PH!$A:$H,6,TRUE)</f>
        <v>31.1</v>
      </c>
      <c r="H7731" s="648">
        <f>VLOOKUP($A7731,PH!$A:$H,7,TRUE)</f>
        <v>30.44</v>
      </c>
      <c r="I7731" s="648">
        <f>VLOOKUP($A7731,PH!$A:$H,8,TRUE)</f>
        <v>68.55</v>
      </c>
    </row>
    <row r="7732" spans="1:9" x14ac:dyDescent="0.25">
      <c r="A7732" s="648" t="str">
        <f t="shared" si="120"/>
        <v>2017/07/01-22:28:58</v>
      </c>
      <c r="B7732" s="4">
        <v>42917</v>
      </c>
      <c r="C7732" s="650" t="s">
        <v>1779</v>
      </c>
      <c r="D7732" s="648" t="s">
        <v>1670</v>
      </c>
      <c r="E7732" s="648">
        <f>VLOOKUP(D7732,ID對照表!A:B,2,FALSE)</f>
        <v>97</v>
      </c>
      <c r="F7732" s="648">
        <f>VLOOKUP($A7732,PH!$A:$H,5,TRUE)</f>
        <v>7.36</v>
      </c>
      <c r="G7732" s="648">
        <f>VLOOKUP($A7732,PH!$A:$H,6,TRUE)</f>
        <v>31.1</v>
      </c>
      <c r="H7732" s="648">
        <f>VLOOKUP($A7732,PH!$A:$H,7,TRUE)</f>
        <v>30.44</v>
      </c>
      <c r="I7732" s="648">
        <f>VLOOKUP($A7732,PH!$A:$H,8,TRUE)</f>
        <v>68.55</v>
      </c>
    </row>
    <row r="7733" spans="1:9" x14ac:dyDescent="0.25">
      <c r="A7733" s="648" t="str">
        <f t="shared" si="120"/>
        <v>2017/07/01-22:29:00</v>
      </c>
      <c r="B7733" s="4">
        <v>42917</v>
      </c>
      <c r="C7733" s="650" t="s">
        <v>1780</v>
      </c>
      <c r="D7733" s="648" t="s">
        <v>1670</v>
      </c>
      <c r="E7733" s="648">
        <f>VLOOKUP(D7733,ID對照表!A:B,2,FALSE)</f>
        <v>97</v>
      </c>
      <c r="F7733" s="648">
        <f>VLOOKUP($A7733,PH!$A:$H,5,TRUE)</f>
        <v>7.36</v>
      </c>
      <c r="G7733" s="648">
        <f>VLOOKUP($A7733,PH!$A:$H,6,TRUE)</f>
        <v>31.1</v>
      </c>
      <c r="H7733" s="648">
        <f>VLOOKUP($A7733,PH!$A:$H,7,TRUE)</f>
        <v>30.44</v>
      </c>
      <c r="I7733" s="648">
        <f>VLOOKUP($A7733,PH!$A:$H,8,TRUE)</f>
        <v>68.55</v>
      </c>
    </row>
    <row r="7734" spans="1:9" x14ac:dyDescent="0.25">
      <c r="A7734" s="648" t="str">
        <f t="shared" si="120"/>
        <v>2017/07/01-22:29:37</v>
      </c>
      <c r="B7734" s="4">
        <v>42917</v>
      </c>
      <c r="C7734" s="650" t="s">
        <v>1781</v>
      </c>
      <c r="D7734" s="648" t="s">
        <v>1670</v>
      </c>
      <c r="E7734" s="648">
        <f>VLOOKUP(D7734,ID對照表!A:B,2,FALSE)</f>
        <v>97</v>
      </c>
      <c r="F7734" s="648">
        <f>VLOOKUP($A7734,PH!$A:$H,5,TRUE)</f>
        <v>7.36</v>
      </c>
      <c r="G7734" s="648">
        <f>VLOOKUP($A7734,PH!$A:$H,6,TRUE)</f>
        <v>31.1</v>
      </c>
      <c r="H7734" s="648">
        <f>VLOOKUP($A7734,PH!$A:$H,7,TRUE)</f>
        <v>30.44</v>
      </c>
      <c r="I7734" s="648">
        <f>VLOOKUP($A7734,PH!$A:$H,8,TRUE)</f>
        <v>68.55</v>
      </c>
    </row>
    <row r="7735" spans="1:9" x14ac:dyDescent="0.25">
      <c r="A7735" s="648" t="str">
        <f t="shared" si="120"/>
        <v>2017/07/01-22:29:41</v>
      </c>
      <c r="B7735" s="4">
        <v>42917</v>
      </c>
      <c r="C7735" s="650" t="s">
        <v>1782</v>
      </c>
      <c r="D7735" s="648" t="s">
        <v>1670</v>
      </c>
      <c r="E7735" s="648">
        <f>VLOOKUP(D7735,ID對照表!A:B,2,FALSE)</f>
        <v>97</v>
      </c>
      <c r="F7735" s="648">
        <f>VLOOKUP($A7735,PH!$A:$H,5,TRUE)</f>
        <v>7.36</v>
      </c>
      <c r="G7735" s="648">
        <f>VLOOKUP($A7735,PH!$A:$H,6,TRUE)</f>
        <v>31.1</v>
      </c>
      <c r="H7735" s="648">
        <f>VLOOKUP($A7735,PH!$A:$H,7,TRUE)</f>
        <v>30.44</v>
      </c>
      <c r="I7735" s="648">
        <f>VLOOKUP($A7735,PH!$A:$H,8,TRUE)</f>
        <v>68.55</v>
      </c>
    </row>
    <row r="7736" spans="1:9" x14ac:dyDescent="0.25">
      <c r="A7736" s="648" t="str">
        <f t="shared" si="120"/>
        <v>2017/07/01-22:44:30</v>
      </c>
      <c r="B7736" s="4">
        <v>42917</v>
      </c>
      <c r="C7736" s="650" t="s">
        <v>1783</v>
      </c>
      <c r="D7736" s="648" t="s">
        <v>171</v>
      </c>
      <c r="E7736" s="648">
        <f>VLOOKUP(D7736,ID對照表!A:B,2,FALSE)</f>
        <v>88</v>
      </c>
      <c r="F7736" s="648">
        <f>VLOOKUP($A7736,PH!$A:$H,5,TRUE)</f>
        <v>7.37</v>
      </c>
      <c r="G7736" s="648">
        <f>VLOOKUP($A7736,PH!$A:$H,6,TRUE)</f>
        <v>31.1</v>
      </c>
      <c r="H7736" s="648">
        <f>VLOOKUP($A7736,PH!$A:$H,7,TRUE)</f>
        <v>30.48</v>
      </c>
      <c r="I7736" s="648">
        <f>VLOOKUP($A7736,PH!$A:$H,8,TRUE)</f>
        <v>67.41</v>
      </c>
    </row>
    <row r="7737" spans="1:9" x14ac:dyDescent="0.25">
      <c r="A7737" s="648" t="str">
        <f t="shared" si="120"/>
        <v>2017/07/01-22:44:32</v>
      </c>
      <c r="B7737" s="4">
        <v>42917</v>
      </c>
      <c r="C7737" s="650" t="s">
        <v>1784</v>
      </c>
      <c r="D7737" s="648" t="s">
        <v>171</v>
      </c>
      <c r="E7737" s="648">
        <f>VLOOKUP(D7737,ID對照表!A:B,2,FALSE)</f>
        <v>88</v>
      </c>
      <c r="F7737" s="648">
        <f>VLOOKUP($A7737,PH!$A:$H,5,TRUE)</f>
        <v>7.37</v>
      </c>
      <c r="G7737" s="648">
        <f>VLOOKUP($A7737,PH!$A:$H,6,TRUE)</f>
        <v>31.1</v>
      </c>
      <c r="H7737" s="648">
        <f>VLOOKUP($A7737,PH!$A:$H,7,TRUE)</f>
        <v>30.48</v>
      </c>
      <c r="I7737" s="648">
        <f>VLOOKUP($A7737,PH!$A:$H,8,TRUE)</f>
        <v>67.41</v>
      </c>
    </row>
    <row r="7738" spans="1:9" x14ac:dyDescent="0.25">
      <c r="A7738" s="648" t="str">
        <f t="shared" si="120"/>
        <v>2017/07/01-22:44:34</v>
      </c>
      <c r="B7738" s="4">
        <v>42917</v>
      </c>
      <c r="C7738" s="650" t="s">
        <v>1785</v>
      </c>
      <c r="D7738" s="648" t="s">
        <v>171</v>
      </c>
      <c r="E7738" s="648">
        <f>VLOOKUP(D7738,ID對照表!A:B,2,FALSE)</f>
        <v>88</v>
      </c>
      <c r="F7738" s="648">
        <f>VLOOKUP($A7738,PH!$A:$H,5,TRUE)</f>
        <v>7.37</v>
      </c>
      <c r="G7738" s="648">
        <f>VLOOKUP($A7738,PH!$A:$H,6,TRUE)</f>
        <v>31.1</v>
      </c>
      <c r="H7738" s="648">
        <f>VLOOKUP($A7738,PH!$A:$H,7,TRUE)</f>
        <v>30.48</v>
      </c>
      <c r="I7738" s="648">
        <f>VLOOKUP($A7738,PH!$A:$H,8,TRUE)</f>
        <v>67.41</v>
      </c>
    </row>
    <row r="7739" spans="1:9" x14ac:dyDescent="0.25">
      <c r="A7739" s="648" t="str">
        <f t="shared" si="120"/>
        <v>2017/07/01-22:44:36</v>
      </c>
      <c r="B7739" s="4">
        <v>42917</v>
      </c>
      <c r="C7739" s="650" t="s">
        <v>1786</v>
      </c>
      <c r="D7739" s="648" t="s">
        <v>171</v>
      </c>
      <c r="E7739" s="648">
        <f>VLOOKUP(D7739,ID對照表!A:B,2,FALSE)</f>
        <v>88</v>
      </c>
      <c r="F7739" s="648">
        <f>VLOOKUP($A7739,PH!$A:$H,5,TRUE)</f>
        <v>7.37</v>
      </c>
      <c r="G7739" s="648">
        <f>VLOOKUP($A7739,PH!$A:$H,6,TRUE)</f>
        <v>31.1</v>
      </c>
      <c r="H7739" s="648">
        <f>VLOOKUP($A7739,PH!$A:$H,7,TRUE)</f>
        <v>30.48</v>
      </c>
      <c r="I7739" s="648">
        <f>VLOOKUP($A7739,PH!$A:$H,8,TRUE)</f>
        <v>67.41</v>
      </c>
    </row>
    <row r="7740" spans="1:9" x14ac:dyDescent="0.25">
      <c r="A7740" s="648" t="str">
        <f t="shared" si="120"/>
        <v>2017/07/01-22:44:39</v>
      </c>
      <c r="B7740" s="4">
        <v>42917</v>
      </c>
      <c r="C7740" s="650" t="s">
        <v>1787</v>
      </c>
      <c r="D7740" s="648" t="s">
        <v>171</v>
      </c>
      <c r="E7740" s="648">
        <f>VLOOKUP(D7740,ID對照表!A:B,2,FALSE)</f>
        <v>88</v>
      </c>
      <c r="F7740" s="648">
        <f>VLOOKUP($A7740,PH!$A:$H,5,TRUE)</f>
        <v>7.37</v>
      </c>
      <c r="G7740" s="648">
        <f>VLOOKUP($A7740,PH!$A:$H,6,TRUE)</f>
        <v>31.1</v>
      </c>
      <c r="H7740" s="648">
        <f>VLOOKUP($A7740,PH!$A:$H,7,TRUE)</f>
        <v>30.48</v>
      </c>
      <c r="I7740" s="648">
        <f>VLOOKUP($A7740,PH!$A:$H,8,TRUE)</f>
        <v>67.41</v>
      </c>
    </row>
    <row r="7741" spans="1:9" x14ac:dyDescent="0.25">
      <c r="A7741" s="648" t="str">
        <f t="shared" si="120"/>
        <v>2017/07/01-22:44:43</v>
      </c>
      <c r="B7741" s="4">
        <v>42917</v>
      </c>
      <c r="C7741" s="650" t="s">
        <v>1788</v>
      </c>
      <c r="D7741" s="648" t="s">
        <v>171</v>
      </c>
      <c r="E7741" s="648">
        <f>VLOOKUP(D7741,ID對照表!A:B,2,FALSE)</f>
        <v>88</v>
      </c>
      <c r="F7741" s="648">
        <f>VLOOKUP($A7741,PH!$A:$H,5,TRUE)</f>
        <v>7.37</v>
      </c>
      <c r="G7741" s="648">
        <f>VLOOKUP($A7741,PH!$A:$H,6,TRUE)</f>
        <v>31.1</v>
      </c>
      <c r="H7741" s="648">
        <f>VLOOKUP($A7741,PH!$A:$H,7,TRUE)</f>
        <v>30.48</v>
      </c>
      <c r="I7741" s="648">
        <f>VLOOKUP($A7741,PH!$A:$H,8,TRUE)</f>
        <v>67.41</v>
      </c>
    </row>
    <row r="7742" spans="1:9" x14ac:dyDescent="0.25">
      <c r="A7742" s="648" t="str">
        <f t="shared" si="120"/>
        <v>2017/07/01-22:44:45</v>
      </c>
      <c r="B7742" s="4">
        <v>42917</v>
      </c>
      <c r="C7742" s="650" t="s">
        <v>1789</v>
      </c>
      <c r="D7742" s="648" t="s">
        <v>171</v>
      </c>
      <c r="E7742" s="648">
        <f>VLOOKUP(D7742,ID對照表!A:B,2,FALSE)</f>
        <v>88</v>
      </c>
      <c r="F7742" s="648">
        <f>VLOOKUP($A7742,PH!$A:$H,5,TRUE)</f>
        <v>7.37</v>
      </c>
      <c r="G7742" s="648">
        <f>VLOOKUP($A7742,PH!$A:$H,6,TRUE)</f>
        <v>31.1</v>
      </c>
      <c r="H7742" s="648">
        <f>VLOOKUP($A7742,PH!$A:$H,7,TRUE)</f>
        <v>30.48</v>
      </c>
      <c r="I7742" s="648">
        <f>VLOOKUP($A7742,PH!$A:$H,8,TRUE)</f>
        <v>67.41</v>
      </c>
    </row>
    <row r="7743" spans="1:9" x14ac:dyDescent="0.25">
      <c r="A7743" s="648" t="str">
        <f t="shared" si="120"/>
        <v>2017/07/01-22:44:49</v>
      </c>
      <c r="B7743" s="4">
        <v>42917</v>
      </c>
      <c r="C7743" s="650" t="s">
        <v>1790</v>
      </c>
      <c r="D7743" s="648" t="s">
        <v>171</v>
      </c>
      <c r="E7743" s="648">
        <f>VLOOKUP(D7743,ID對照表!A:B,2,FALSE)</f>
        <v>88</v>
      </c>
      <c r="F7743" s="648">
        <f>VLOOKUP($A7743,PH!$A:$H,5,TRUE)</f>
        <v>7.37</v>
      </c>
      <c r="G7743" s="648">
        <f>VLOOKUP($A7743,PH!$A:$H,6,TRUE)</f>
        <v>31.1</v>
      </c>
      <c r="H7743" s="648">
        <f>VLOOKUP($A7743,PH!$A:$H,7,TRUE)</f>
        <v>30.48</v>
      </c>
      <c r="I7743" s="648">
        <f>VLOOKUP($A7743,PH!$A:$H,8,TRUE)</f>
        <v>67.41</v>
      </c>
    </row>
    <row r="7744" spans="1:9" x14ac:dyDescent="0.25">
      <c r="A7744" s="648" t="str">
        <f t="shared" si="120"/>
        <v>2017/07/01-22:58:25</v>
      </c>
      <c r="B7744" s="4">
        <v>42917</v>
      </c>
      <c r="C7744" s="650" t="s">
        <v>1791</v>
      </c>
      <c r="D7744" s="648" t="s">
        <v>171</v>
      </c>
      <c r="E7744" s="648">
        <f>VLOOKUP(D7744,ID對照表!A:B,2,FALSE)</f>
        <v>88</v>
      </c>
      <c r="F7744" s="648">
        <f>VLOOKUP($A7744,PH!$A:$H,5,TRUE)</f>
        <v>7.38</v>
      </c>
      <c r="G7744" s="648">
        <f>VLOOKUP($A7744,PH!$A:$H,6,TRUE)</f>
        <v>31</v>
      </c>
      <c r="H7744" s="648">
        <f>VLOOKUP($A7744,PH!$A:$H,7,TRUE)</f>
        <v>30.39</v>
      </c>
      <c r="I7744" s="648">
        <f>VLOOKUP($A7744,PH!$A:$H,8,TRUE)</f>
        <v>69.17</v>
      </c>
    </row>
    <row r="7745" spans="1:9" x14ac:dyDescent="0.25">
      <c r="A7745" s="648" t="str">
        <f t="shared" si="120"/>
        <v>2017/07/01-23:34:50</v>
      </c>
      <c r="B7745" s="4">
        <v>42917</v>
      </c>
      <c r="C7745" s="650" t="s">
        <v>1792</v>
      </c>
      <c r="D7745" s="648" t="s">
        <v>171</v>
      </c>
      <c r="E7745" s="648">
        <f>VLOOKUP(D7745,ID對照表!A:B,2,FALSE)</f>
        <v>88</v>
      </c>
      <c r="F7745" s="648">
        <f>VLOOKUP($A7745,PH!$A:$H,5,TRUE)</f>
        <v>7.39</v>
      </c>
      <c r="G7745" s="648">
        <f>VLOOKUP($A7745,PH!$A:$H,6,TRUE)</f>
        <v>30.8</v>
      </c>
      <c r="H7745" s="648">
        <f>VLOOKUP($A7745,PH!$A:$H,7,TRUE)</f>
        <v>30.09</v>
      </c>
      <c r="I7745" s="648">
        <f>VLOOKUP($A7745,PH!$A:$H,8,TRUE)</f>
        <v>70.680000000000007</v>
      </c>
    </row>
    <row r="7746" spans="1:9" x14ac:dyDescent="0.25">
      <c r="A7746" s="648" t="str">
        <f t="shared" ref="A7746:A7809" si="121">TEXT(B7746,"yyyy/mm/dd")&amp;"-"&amp;TEXT(C7746,"hh:mm:ss")</f>
        <v>2017/07/01-23:34:51</v>
      </c>
      <c r="B7746" s="4">
        <v>42917</v>
      </c>
      <c r="C7746" s="650" t="s">
        <v>1793</v>
      </c>
      <c r="D7746" s="648" t="s">
        <v>171</v>
      </c>
      <c r="E7746" s="648">
        <f>VLOOKUP(D7746,ID對照表!A:B,2,FALSE)</f>
        <v>88</v>
      </c>
      <c r="F7746" s="648">
        <f>VLOOKUP($A7746,PH!$A:$H,5,TRUE)</f>
        <v>7.39</v>
      </c>
      <c r="G7746" s="648">
        <f>VLOOKUP($A7746,PH!$A:$H,6,TRUE)</f>
        <v>30.8</v>
      </c>
      <c r="H7746" s="648">
        <f>VLOOKUP($A7746,PH!$A:$H,7,TRUE)</f>
        <v>30.09</v>
      </c>
      <c r="I7746" s="648">
        <f>VLOOKUP($A7746,PH!$A:$H,8,TRUE)</f>
        <v>70.680000000000007</v>
      </c>
    </row>
    <row r="7747" spans="1:9" x14ac:dyDescent="0.25">
      <c r="A7747" s="648" t="str">
        <f t="shared" si="121"/>
        <v>2017/07/01-23:53:46</v>
      </c>
      <c r="B7747" s="4">
        <v>42917</v>
      </c>
      <c r="C7747" s="650" t="s">
        <v>1794</v>
      </c>
      <c r="D7747" s="648" t="s">
        <v>57</v>
      </c>
      <c r="E7747" s="648">
        <f>VLOOKUP(D7747,ID對照表!A:B,2,FALSE)</f>
        <v>33</v>
      </c>
      <c r="F7747" s="648">
        <f>VLOOKUP($A7747,PH!$A:$H,5,TRUE)</f>
        <v>7.38</v>
      </c>
      <c r="G7747" s="648">
        <f>VLOOKUP($A7747,PH!$A:$H,6,TRUE)</f>
        <v>30.8</v>
      </c>
      <c r="H7747" s="648">
        <f>VLOOKUP($A7747,PH!$A:$H,7,TRUE)</f>
        <v>29.94</v>
      </c>
      <c r="I7747" s="648">
        <f>VLOOKUP($A7747,PH!$A:$H,8,TRUE)</f>
        <v>72.900000000000006</v>
      </c>
    </row>
    <row r="7748" spans="1:9" x14ac:dyDescent="0.25">
      <c r="A7748" s="648" t="str">
        <f t="shared" si="121"/>
        <v>2017/07/02-00:39:07</v>
      </c>
      <c r="B7748" s="4">
        <v>42918</v>
      </c>
      <c r="C7748" s="650" t="s">
        <v>1795</v>
      </c>
      <c r="D7748" s="648" t="s">
        <v>57</v>
      </c>
      <c r="E7748" s="648">
        <f>VLOOKUP(D7748,ID對照表!A:B,2,FALSE)</f>
        <v>33</v>
      </c>
      <c r="F7748" s="648">
        <f>VLOOKUP($A7748,PH!$A:$H,5,TRUE)</f>
        <v>7.29</v>
      </c>
      <c r="G7748" s="648">
        <f>VLOOKUP($A7748,PH!$A:$H,6,TRUE)</f>
        <v>30.5</v>
      </c>
      <c r="H7748" s="648">
        <f>VLOOKUP($A7748,PH!$A:$H,7,TRUE)</f>
        <v>29.72</v>
      </c>
      <c r="I7748" s="648">
        <f>VLOOKUP($A7748,PH!$A:$H,8,TRUE)</f>
        <v>72.930000000000007</v>
      </c>
    </row>
    <row r="7749" spans="1:9" x14ac:dyDescent="0.25">
      <c r="A7749" s="648" t="str">
        <f t="shared" si="121"/>
        <v>2017/07/02-01:47:33</v>
      </c>
      <c r="B7749" s="4">
        <v>42918</v>
      </c>
      <c r="C7749" s="650" t="s">
        <v>1796</v>
      </c>
      <c r="D7749" s="648" t="s">
        <v>2</v>
      </c>
      <c r="E7749" s="648">
        <f>VLOOKUP(D7749,ID對照表!A:B,2,FALSE)</f>
        <v>4</v>
      </c>
      <c r="F7749" s="648">
        <f>VLOOKUP($A7749,PH!$A:$H,5,TRUE)</f>
        <v>7.34</v>
      </c>
      <c r="G7749" s="648">
        <f>VLOOKUP($A7749,PH!$A:$H,6,TRUE)</f>
        <v>30.2</v>
      </c>
      <c r="H7749" s="648">
        <f>VLOOKUP($A7749,PH!$A:$H,7,TRUE)</f>
        <v>29.47</v>
      </c>
      <c r="I7749" s="648">
        <f>VLOOKUP($A7749,PH!$A:$H,8,TRUE)</f>
        <v>72.34</v>
      </c>
    </row>
    <row r="7750" spans="1:9" x14ac:dyDescent="0.25">
      <c r="A7750" s="648" t="str">
        <f t="shared" si="121"/>
        <v>2017/07/02-02:37:38</v>
      </c>
      <c r="B7750" s="4">
        <v>42918</v>
      </c>
      <c r="C7750" s="650" t="s">
        <v>1797</v>
      </c>
      <c r="D7750" s="648" t="s">
        <v>2</v>
      </c>
      <c r="E7750" s="648">
        <f>VLOOKUP(D7750,ID對照表!A:B,2,FALSE)</f>
        <v>4</v>
      </c>
      <c r="F7750" s="648">
        <f>VLOOKUP($A7750,PH!$A:$H,5,TRUE)</f>
        <v>7.34</v>
      </c>
      <c r="G7750" s="648">
        <f>VLOOKUP($A7750,PH!$A:$H,6,TRUE)</f>
        <v>30</v>
      </c>
      <c r="H7750" s="648">
        <f>VLOOKUP($A7750,PH!$A:$H,7,TRUE)</f>
        <v>29.35</v>
      </c>
      <c r="I7750" s="648">
        <f>VLOOKUP($A7750,PH!$A:$H,8,TRUE)</f>
        <v>72.400000000000006</v>
      </c>
    </row>
    <row r="7751" spans="1:9" x14ac:dyDescent="0.25">
      <c r="A7751" s="648" t="str">
        <f t="shared" si="121"/>
        <v>2017/07/02-02:37:48</v>
      </c>
      <c r="B7751" s="4">
        <v>42918</v>
      </c>
      <c r="C7751" s="650" t="s">
        <v>1798</v>
      </c>
      <c r="D7751" s="648" t="s">
        <v>2</v>
      </c>
      <c r="E7751" s="648">
        <f>VLOOKUP(D7751,ID對照表!A:B,2,FALSE)</f>
        <v>4</v>
      </c>
      <c r="F7751" s="648">
        <f>VLOOKUP($A7751,PH!$A:$H,5,TRUE)</f>
        <v>7.34</v>
      </c>
      <c r="G7751" s="648">
        <f>VLOOKUP($A7751,PH!$A:$H,6,TRUE)</f>
        <v>30</v>
      </c>
      <c r="H7751" s="648">
        <f>VLOOKUP($A7751,PH!$A:$H,7,TRUE)</f>
        <v>29.35</v>
      </c>
      <c r="I7751" s="648">
        <f>VLOOKUP($A7751,PH!$A:$H,8,TRUE)</f>
        <v>72.400000000000006</v>
      </c>
    </row>
    <row r="7752" spans="1:9" x14ac:dyDescent="0.25">
      <c r="A7752" s="648" t="str">
        <f t="shared" si="121"/>
        <v>2017/07/02-02:38:10</v>
      </c>
      <c r="B7752" s="4">
        <v>42918</v>
      </c>
      <c r="C7752" s="650" t="s">
        <v>1799</v>
      </c>
      <c r="D7752" s="648" t="s">
        <v>2</v>
      </c>
      <c r="E7752" s="648">
        <f>VLOOKUP(D7752,ID對照表!A:B,2,FALSE)</f>
        <v>4</v>
      </c>
      <c r="F7752" s="648">
        <f>VLOOKUP($A7752,PH!$A:$H,5,TRUE)</f>
        <v>7.34</v>
      </c>
      <c r="G7752" s="648">
        <f>VLOOKUP($A7752,PH!$A:$H,6,TRUE)</f>
        <v>30</v>
      </c>
      <c r="H7752" s="648">
        <f>VLOOKUP($A7752,PH!$A:$H,7,TRUE)</f>
        <v>29.35</v>
      </c>
      <c r="I7752" s="648">
        <f>VLOOKUP($A7752,PH!$A:$H,8,TRUE)</f>
        <v>72.400000000000006</v>
      </c>
    </row>
    <row r="7753" spans="1:9" x14ac:dyDescent="0.25">
      <c r="A7753" s="648" t="str">
        <f t="shared" si="121"/>
        <v>2017/07/02-08:49:58</v>
      </c>
      <c r="B7753" s="4">
        <v>42918</v>
      </c>
      <c r="C7753" s="650" t="s">
        <v>1800</v>
      </c>
      <c r="D7753" s="648" t="s">
        <v>2</v>
      </c>
      <c r="E7753" s="648">
        <f>VLOOKUP(D7753,ID對照表!A:B,2,FALSE)</f>
        <v>4</v>
      </c>
      <c r="F7753" s="648">
        <f>VLOOKUP($A7753,PH!$A:$H,5,TRUE)</f>
        <v>7.78</v>
      </c>
      <c r="G7753" s="648">
        <f>VLOOKUP($A7753,PH!$A:$H,6,TRUE)</f>
        <v>29.4</v>
      </c>
      <c r="H7753" s="648">
        <f>VLOOKUP($A7753,PH!$A:$H,7,TRUE)</f>
        <v>31.23</v>
      </c>
      <c r="I7753" s="648">
        <f>VLOOKUP($A7753,PH!$A:$H,8,TRUE)</f>
        <v>60.67</v>
      </c>
    </row>
    <row r="7754" spans="1:9" x14ac:dyDescent="0.25">
      <c r="A7754" s="648" t="str">
        <f t="shared" si="121"/>
        <v>2017/07/02-08:50:08</v>
      </c>
      <c r="B7754" s="4">
        <v>42918</v>
      </c>
      <c r="C7754" s="650" t="s">
        <v>1801</v>
      </c>
      <c r="D7754" s="648" t="s">
        <v>2</v>
      </c>
      <c r="E7754" s="648">
        <f>VLOOKUP(D7754,ID對照表!A:B,2,FALSE)</f>
        <v>4</v>
      </c>
      <c r="F7754" s="648">
        <f>VLOOKUP($A7754,PH!$A:$H,5,TRUE)</f>
        <v>7.78</v>
      </c>
      <c r="G7754" s="648">
        <f>VLOOKUP($A7754,PH!$A:$H,6,TRUE)</f>
        <v>29.4</v>
      </c>
      <c r="H7754" s="648">
        <f>VLOOKUP($A7754,PH!$A:$H,7,TRUE)</f>
        <v>31.23</v>
      </c>
      <c r="I7754" s="648">
        <f>VLOOKUP($A7754,PH!$A:$H,8,TRUE)</f>
        <v>60.67</v>
      </c>
    </row>
    <row r="7755" spans="1:9" x14ac:dyDescent="0.25">
      <c r="A7755" s="648" t="str">
        <f t="shared" si="121"/>
        <v>2017/07/02-08:50:17</v>
      </c>
      <c r="B7755" s="4">
        <v>42918</v>
      </c>
      <c r="C7755" s="650" t="s">
        <v>1802</v>
      </c>
      <c r="D7755" s="648" t="s">
        <v>2</v>
      </c>
      <c r="E7755" s="648">
        <f>VLOOKUP(D7755,ID對照表!A:B,2,FALSE)</f>
        <v>4</v>
      </c>
      <c r="F7755" s="648">
        <f>VLOOKUP($A7755,PH!$A:$H,5,TRUE)</f>
        <v>7.78</v>
      </c>
      <c r="G7755" s="648">
        <f>VLOOKUP($A7755,PH!$A:$H,6,TRUE)</f>
        <v>29.4</v>
      </c>
      <c r="H7755" s="648">
        <f>VLOOKUP($A7755,PH!$A:$H,7,TRUE)</f>
        <v>31.23</v>
      </c>
      <c r="I7755" s="648">
        <f>VLOOKUP($A7755,PH!$A:$H,8,TRUE)</f>
        <v>60.67</v>
      </c>
    </row>
    <row r="7756" spans="1:9" x14ac:dyDescent="0.25">
      <c r="A7756" s="648" t="str">
        <f t="shared" si="121"/>
        <v>2017/07/02-08:50:20</v>
      </c>
      <c r="B7756" s="4">
        <v>42918</v>
      </c>
      <c r="C7756" s="650" t="s">
        <v>1803</v>
      </c>
      <c r="D7756" s="648" t="s">
        <v>2</v>
      </c>
      <c r="E7756" s="648">
        <f>VLOOKUP(D7756,ID對照表!A:B,2,FALSE)</f>
        <v>4</v>
      </c>
      <c r="F7756" s="648">
        <f>VLOOKUP($A7756,PH!$A:$H,5,TRUE)</f>
        <v>7.78</v>
      </c>
      <c r="G7756" s="648">
        <f>VLOOKUP($A7756,PH!$A:$H,6,TRUE)</f>
        <v>29.4</v>
      </c>
      <c r="H7756" s="648">
        <f>VLOOKUP($A7756,PH!$A:$H,7,TRUE)</f>
        <v>31.23</v>
      </c>
      <c r="I7756" s="648">
        <f>VLOOKUP($A7756,PH!$A:$H,8,TRUE)</f>
        <v>60.67</v>
      </c>
    </row>
    <row r="7757" spans="1:9" x14ac:dyDescent="0.25">
      <c r="A7757" s="648" t="str">
        <f t="shared" si="121"/>
        <v>2017/07/02-08:50:25</v>
      </c>
      <c r="B7757" s="4">
        <v>42918</v>
      </c>
      <c r="C7757" s="650" t="s">
        <v>1804</v>
      </c>
      <c r="D7757" s="648" t="s">
        <v>2</v>
      </c>
      <c r="E7757" s="648">
        <f>VLOOKUP(D7757,ID對照表!A:B,2,FALSE)</f>
        <v>4</v>
      </c>
      <c r="F7757" s="648">
        <f>VLOOKUP($A7757,PH!$A:$H,5,TRUE)</f>
        <v>7.78</v>
      </c>
      <c r="G7757" s="648">
        <f>VLOOKUP($A7757,PH!$A:$H,6,TRUE)</f>
        <v>29.4</v>
      </c>
      <c r="H7757" s="648">
        <f>VLOOKUP($A7757,PH!$A:$H,7,TRUE)</f>
        <v>31.23</v>
      </c>
      <c r="I7757" s="648">
        <f>VLOOKUP($A7757,PH!$A:$H,8,TRUE)</f>
        <v>60.67</v>
      </c>
    </row>
    <row r="7758" spans="1:9" x14ac:dyDescent="0.25">
      <c r="A7758" s="648" t="str">
        <f t="shared" si="121"/>
        <v>2017/07/02-08:50:26</v>
      </c>
      <c r="B7758" s="4">
        <v>42918</v>
      </c>
      <c r="C7758" s="650" t="s">
        <v>1805</v>
      </c>
      <c r="D7758" s="648" t="s">
        <v>2</v>
      </c>
      <c r="E7758" s="648">
        <f>VLOOKUP(D7758,ID對照表!A:B,2,FALSE)</f>
        <v>4</v>
      </c>
      <c r="F7758" s="648">
        <f>VLOOKUP($A7758,PH!$A:$H,5,TRUE)</f>
        <v>7.78</v>
      </c>
      <c r="G7758" s="648">
        <f>VLOOKUP($A7758,PH!$A:$H,6,TRUE)</f>
        <v>29.4</v>
      </c>
      <c r="H7758" s="648">
        <f>VLOOKUP($A7758,PH!$A:$H,7,TRUE)</f>
        <v>31.23</v>
      </c>
      <c r="I7758" s="648">
        <f>VLOOKUP($A7758,PH!$A:$H,8,TRUE)</f>
        <v>60.67</v>
      </c>
    </row>
    <row r="7759" spans="1:9" x14ac:dyDescent="0.25">
      <c r="A7759" s="648" t="str">
        <f t="shared" si="121"/>
        <v>2017/07/02-09:04:06</v>
      </c>
      <c r="B7759" s="4">
        <v>42918</v>
      </c>
      <c r="C7759" s="650" t="s">
        <v>1806</v>
      </c>
      <c r="D7759" s="648" t="s">
        <v>2</v>
      </c>
      <c r="E7759" s="648">
        <f>VLOOKUP(D7759,ID對照表!A:B,2,FALSE)</f>
        <v>4</v>
      </c>
      <c r="F7759" s="648">
        <f>VLOOKUP($A7759,PH!$A:$H,5,TRUE)</f>
        <v>7.77</v>
      </c>
      <c r="G7759" s="648">
        <f>VLOOKUP($A7759,PH!$A:$H,6,TRUE)</f>
        <v>29.4</v>
      </c>
      <c r="H7759" s="648">
        <f>VLOOKUP($A7759,PH!$A:$H,7,TRUE)</f>
        <v>31.83</v>
      </c>
      <c r="I7759" s="648">
        <f>VLOOKUP($A7759,PH!$A:$H,8,TRUE)</f>
        <v>60.47</v>
      </c>
    </row>
    <row r="7760" spans="1:9" x14ac:dyDescent="0.25">
      <c r="A7760" s="648" t="str">
        <f t="shared" si="121"/>
        <v>2017/07/02-18:38:36</v>
      </c>
      <c r="B7760" s="4">
        <v>42918</v>
      </c>
      <c r="C7760" s="650" t="s">
        <v>1807</v>
      </c>
      <c r="D7760" s="648" t="s">
        <v>173</v>
      </c>
      <c r="E7760" s="648">
        <f>VLOOKUP(D7760,ID對照表!A:B,2,FALSE)</f>
        <v>90</v>
      </c>
      <c r="F7760" s="648">
        <f>VLOOKUP($A7760,PH!$A:$H,5,TRUE)</f>
        <v>7.56</v>
      </c>
      <c r="G7760" s="648">
        <f>VLOOKUP($A7760,PH!$A:$H,6,TRUE)</f>
        <v>32.200000000000003</v>
      </c>
      <c r="H7760" s="648">
        <f>VLOOKUP($A7760,PH!$A:$H,7,TRUE)</f>
        <v>28.23</v>
      </c>
      <c r="I7760" s="648">
        <f>VLOOKUP($A7760,PH!$A:$H,8,TRUE)</f>
        <v>82.92</v>
      </c>
    </row>
    <row r="7761" spans="1:9" x14ac:dyDescent="0.25">
      <c r="A7761" s="648" t="str">
        <f t="shared" si="121"/>
        <v>2017/07/02-18:38:49</v>
      </c>
      <c r="B7761" s="4">
        <v>42918</v>
      </c>
      <c r="C7761" s="650" t="s">
        <v>1808</v>
      </c>
      <c r="D7761" s="648" t="s">
        <v>173</v>
      </c>
      <c r="E7761" s="648">
        <f>VLOOKUP(D7761,ID對照表!A:B,2,FALSE)</f>
        <v>90</v>
      </c>
      <c r="F7761" s="648">
        <f>VLOOKUP($A7761,PH!$A:$H,5,TRUE)</f>
        <v>7.56</v>
      </c>
      <c r="G7761" s="648">
        <f>VLOOKUP($A7761,PH!$A:$H,6,TRUE)</f>
        <v>32.200000000000003</v>
      </c>
      <c r="H7761" s="648">
        <f>VLOOKUP($A7761,PH!$A:$H,7,TRUE)</f>
        <v>28.23</v>
      </c>
      <c r="I7761" s="648">
        <f>VLOOKUP($A7761,PH!$A:$H,8,TRUE)</f>
        <v>82.92</v>
      </c>
    </row>
    <row r="7762" spans="1:9" x14ac:dyDescent="0.25">
      <c r="A7762" s="648" t="str">
        <f t="shared" si="121"/>
        <v>2017/07/02-18:38:52</v>
      </c>
      <c r="B7762" s="4">
        <v>42918</v>
      </c>
      <c r="C7762" s="650" t="s">
        <v>709</v>
      </c>
      <c r="D7762" s="648" t="s">
        <v>173</v>
      </c>
      <c r="E7762" s="648">
        <f>VLOOKUP(D7762,ID對照表!A:B,2,FALSE)</f>
        <v>90</v>
      </c>
      <c r="F7762" s="648">
        <f>VLOOKUP($A7762,PH!$A:$H,5,TRUE)</f>
        <v>7.56</v>
      </c>
      <c r="G7762" s="648">
        <f>VLOOKUP($A7762,PH!$A:$H,6,TRUE)</f>
        <v>32.200000000000003</v>
      </c>
      <c r="H7762" s="648">
        <f>VLOOKUP($A7762,PH!$A:$H,7,TRUE)</f>
        <v>28.23</v>
      </c>
      <c r="I7762" s="648">
        <f>VLOOKUP($A7762,PH!$A:$H,8,TRUE)</f>
        <v>82.92</v>
      </c>
    </row>
    <row r="7763" spans="1:9" x14ac:dyDescent="0.25">
      <c r="A7763" s="648" t="str">
        <f t="shared" si="121"/>
        <v>2017/07/02-18:39:38</v>
      </c>
      <c r="B7763" s="4">
        <v>42918</v>
      </c>
      <c r="C7763" s="650" t="s">
        <v>1809</v>
      </c>
      <c r="D7763" s="648" t="s">
        <v>173</v>
      </c>
      <c r="E7763" s="648">
        <f>VLOOKUP(D7763,ID對照表!A:B,2,FALSE)</f>
        <v>90</v>
      </c>
      <c r="F7763" s="648">
        <f>VLOOKUP($A7763,PH!$A:$H,5,TRUE)</f>
        <v>7.56</v>
      </c>
      <c r="G7763" s="648">
        <f>VLOOKUP($A7763,PH!$A:$H,6,TRUE)</f>
        <v>32.200000000000003</v>
      </c>
      <c r="H7763" s="648">
        <f>VLOOKUP($A7763,PH!$A:$H,7,TRUE)</f>
        <v>28.23</v>
      </c>
      <c r="I7763" s="648">
        <f>VLOOKUP($A7763,PH!$A:$H,8,TRUE)</f>
        <v>82.92</v>
      </c>
    </row>
    <row r="7764" spans="1:9" x14ac:dyDescent="0.25">
      <c r="A7764" s="648" t="str">
        <f t="shared" si="121"/>
        <v>2017/07/02-18:39:42</v>
      </c>
      <c r="B7764" s="4">
        <v>42918</v>
      </c>
      <c r="C7764" s="650" t="s">
        <v>1810</v>
      </c>
      <c r="D7764" s="648" t="s">
        <v>173</v>
      </c>
      <c r="E7764" s="648">
        <f>VLOOKUP(D7764,ID對照表!A:B,2,FALSE)</f>
        <v>90</v>
      </c>
      <c r="F7764" s="648">
        <f>VLOOKUP($A7764,PH!$A:$H,5,TRUE)</f>
        <v>7.56</v>
      </c>
      <c r="G7764" s="648">
        <f>VLOOKUP($A7764,PH!$A:$H,6,TRUE)</f>
        <v>32.200000000000003</v>
      </c>
      <c r="H7764" s="648">
        <f>VLOOKUP($A7764,PH!$A:$H,7,TRUE)</f>
        <v>28.23</v>
      </c>
      <c r="I7764" s="648">
        <f>VLOOKUP($A7764,PH!$A:$H,8,TRUE)</f>
        <v>82.92</v>
      </c>
    </row>
    <row r="7765" spans="1:9" x14ac:dyDescent="0.25">
      <c r="A7765" s="648" t="str">
        <f t="shared" si="121"/>
        <v>2017/07/02-19:25:13</v>
      </c>
      <c r="B7765" s="4">
        <v>42918</v>
      </c>
      <c r="C7765" s="650" t="s">
        <v>1811</v>
      </c>
      <c r="D7765" s="648" t="s">
        <v>69</v>
      </c>
      <c r="E7765" s="648">
        <f>VLOOKUP(D7765,ID對照表!A:B,2,FALSE)</f>
        <v>45</v>
      </c>
      <c r="F7765" s="648">
        <f>VLOOKUP($A7765,PH!$A:$H,5,TRUE)</f>
        <v>7.58</v>
      </c>
      <c r="G7765" s="648">
        <f>VLOOKUP($A7765,PH!$A:$H,6,TRUE)</f>
        <v>31.9</v>
      </c>
      <c r="H7765" s="648">
        <f>VLOOKUP($A7765,PH!$A:$H,7,TRUE)</f>
        <v>28.69</v>
      </c>
      <c r="I7765" s="648">
        <f>VLOOKUP($A7765,PH!$A:$H,8,TRUE)</f>
        <v>81.36</v>
      </c>
    </row>
    <row r="7766" spans="1:9" x14ac:dyDescent="0.25">
      <c r="A7766" s="648" t="str">
        <f t="shared" si="121"/>
        <v>2017/07/02-19:25:16</v>
      </c>
      <c r="B7766" s="4">
        <v>42918</v>
      </c>
      <c r="C7766" s="650" t="s">
        <v>1812</v>
      </c>
      <c r="D7766" s="648" t="s">
        <v>69</v>
      </c>
      <c r="E7766" s="648">
        <f>VLOOKUP(D7766,ID對照表!A:B,2,FALSE)</f>
        <v>45</v>
      </c>
      <c r="F7766" s="648">
        <f>VLOOKUP($A7766,PH!$A:$H,5,TRUE)</f>
        <v>7.58</v>
      </c>
      <c r="G7766" s="648">
        <f>VLOOKUP($A7766,PH!$A:$H,6,TRUE)</f>
        <v>31.9</v>
      </c>
      <c r="H7766" s="648">
        <f>VLOOKUP($A7766,PH!$A:$H,7,TRUE)</f>
        <v>28.69</v>
      </c>
      <c r="I7766" s="648">
        <f>VLOOKUP($A7766,PH!$A:$H,8,TRUE)</f>
        <v>81.36</v>
      </c>
    </row>
    <row r="7767" spans="1:9" x14ac:dyDescent="0.25">
      <c r="A7767" s="648" t="str">
        <f t="shared" si="121"/>
        <v>2017/07/02-19:25:18</v>
      </c>
      <c r="B7767" s="4">
        <v>42918</v>
      </c>
      <c r="C7767" s="650" t="s">
        <v>1813</v>
      </c>
      <c r="D7767" s="648" t="s">
        <v>69</v>
      </c>
      <c r="E7767" s="648">
        <f>VLOOKUP(D7767,ID對照表!A:B,2,FALSE)</f>
        <v>45</v>
      </c>
      <c r="F7767" s="648">
        <f>VLOOKUP($A7767,PH!$A:$H,5,TRUE)</f>
        <v>7.58</v>
      </c>
      <c r="G7767" s="648">
        <f>VLOOKUP($A7767,PH!$A:$H,6,TRUE)</f>
        <v>31.9</v>
      </c>
      <c r="H7767" s="648">
        <f>VLOOKUP($A7767,PH!$A:$H,7,TRUE)</f>
        <v>28.69</v>
      </c>
      <c r="I7767" s="648">
        <f>VLOOKUP($A7767,PH!$A:$H,8,TRUE)</f>
        <v>81.36</v>
      </c>
    </row>
    <row r="7768" spans="1:9" x14ac:dyDescent="0.25">
      <c r="A7768" s="648" t="str">
        <f t="shared" si="121"/>
        <v>2017/07/02-19:25:22</v>
      </c>
      <c r="B7768" s="4">
        <v>42918</v>
      </c>
      <c r="C7768" s="650" t="s">
        <v>1814</v>
      </c>
      <c r="D7768" s="648" t="s">
        <v>69</v>
      </c>
      <c r="E7768" s="648">
        <f>VLOOKUP(D7768,ID對照表!A:B,2,FALSE)</f>
        <v>45</v>
      </c>
      <c r="F7768" s="648">
        <f>VLOOKUP($A7768,PH!$A:$H,5,TRUE)</f>
        <v>7.58</v>
      </c>
      <c r="G7768" s="648">
        <f>VLOOKUP($A7768,PH!$A:$H,6,TRUE)</f>
        <v>31.9</v>
      </c>
      <c r="H7768" s="648">
        <f>VLOOKUP($A7768,PH!$A:$H,7,TRUE)</f>
        <v>28.69</v>
      </c>
      <c r="I7768" s="648">
        <f>VLOOKUP($A7768,PH!$A:$H,8,TRUE)</f>
        <v>81.36</v>
      </c>
    </row>
    <row r="7769" spans="1:9" x14ac:dyDescent="0.25">
      <c r="A7769" s="648" t="str">
        <f t="shared" si="121"/>
        <v>2017/07/02-19:25:24</v>
      </c>
      <c r="B7769" s="4">
        <v>42918</v>
      </c>
      <c r="C7769" s="650" t="s">
        <v>1815</v>
      </c>
      <c r="D7769" s="648" t="s">
        <v>69</v>
      </c>
      <c r="E7769" s="648">
        <f>VLOOKUP(D7769,ID對照表!A:B,2,FALSE)</f>
        <v>45</v>
      </c>
      <c r="F7769" s="648">
        <f>VLOOKUP($A7769,PH!$A:$H,5,TRUE)</f>
        <v>7.58</v>
      </c>
      <c r="G7769" s="648">
        <f>VLOOKUP($A7769,PH!$A:$H,6,TRUE)</f>
        <v>31.9</v>
      </c>
      <c r="H7769" s="648">
        <f>VLOOKUP($A7769,PH!$A:$H,7,TRUE)</f>
        <v>28.69</v>
      </c>
      <c r="I7769" s="648">
        <f>VLOOKUP($A7769,PH!$A:$H,8,TRUE)</f>
        <v>81.36</v>
      </c>
    </row>
    <row r="7770" spans="1:9" x14ac:dyDescent="0.25">
      <c r="A7770" s="648" t="str">
        <f t="shared" si="121"/>
        <v>2017/07/02-19:25:31</v>
      </c>
      <c r="B7770" s="4">
        <v>42918</v>
      </c>
      <c r="C7770" s="650" t="s">
        <v>1816</v>
      </c>
      <c r="D7770" s="648" t="s">
        <v>69</v>
      </c>
      <c r="E7770" s="648">
        <f>VLOOKUP(D7770,ID對照表!A:B,2,FALSE)</f>
        <v>45</v>
      </c>
      <c r="F7770" s="648">
        <f>VLOOKUP($A7770,PH!$A:$H,5,TRUE)</f>
        <v>7.58</v>
      </c>
      <c r="G7770" s="648">
        <f>VLOOKUP($A7770,PH!$A:$H,6,TRUE)</f>
        <v>31.9</v>
      </c>
      <c r="H7770" s="648">
        <f>VLOOKUP($A7770,PH!$A:$H,7,TRUE)</f>
        <v>28.69</v>
      </c>
      <c r="I7770" s="648">
        <f>VLOOKUP($A7770,PH!$A:$H,8,TRUE)</f>
        <v>81.36</v>
      </c>
    </row>
    <row r="7771" spans="1:9" x14ac:dyDescent="0.25">
      <c r="A7771" s="648" t="str">
        <f t="shared" si="121"/>
        <v>2017/07/02-19:25:34</v>
      </c>
      <c r="B7771" s="4">
        <v>42918</v>
      </c>
      <c r="C7771" s="650" t="s">
        <v>1817</v>
      </c>
      <c r="D7771" s="648" t="s">
        <v>69</v>
      </c>
      <c r="E7771" s="648">
        <f>VLOOKUP(D7771,ID對照表!A:B,2,FALSE)</f>
        <v>45</v>
      </c>
      <c r="F7771" s="648">
        <f>VLOOKUP($A7771,PH!$A:$H,5,TRUE)</f>
        <v>7.58</v>
      </c>
      <c r="G7771" s="648">
        <f>VLOOKUP($A7771,PH!$A:$H,6,TRUE)</f>
        <v>31.9</v>
      </c>
      <c r="H7771" s="648">
        <f>VLOOKUP($A7771,PH!$A:$H,7,TRUE)</f>
        <v>28.69</v>
      </c>
      <c r="I7771" s="648">
        <f>VLOOKUP($A7771,PH!$A:$H,8,TRUE)</f>
        <v>81.36</v>
      </c>
    </row>
    <row r="7772" spans="1:9" x14ac:dyDescent="0.25">
      <c r="A7772" s="648" t="str">
        <f t="shared" si="121"/>
        <v>2017/07/02-19:25:39</v>
      </c>
      <c r="B7772" s="4">
        <v>42918</v>
      </c>
      <c r="C7772" s="650" t="s">
        <v>1818</v>
      </c>
      <c r="D7772" s="648" t="s">
        <v>69</v>
      </c>
      <c r="E7772" s="648">
        <f>VLOOKUP(D7772,ID對照表!A:B,2,FALSE)</f>
        <v>45</v>
      </c>
      <c r="F7772" s="648">
        <f>VLOOKUP($A7772,PH!$A:$H,5,TRUE)</f>
        <v>7.58</v>
      </c>
      <c r="G7772" s="648">
        <f>VLOOKUP($A7772,PH!$A:$H,6,TRUE)</f>
        <v>31.9</v>
      </c>
      <c r="H7772" s="648">
        <f>VLOOKUP($A7772,PH!$A:$H,7,TRUE)</f>
        <v>28.69</v>
      </c>
      <c r="I7772" s="648">
        <f>VLOOKUP($A7772,PH!$A:$H,8,TRUE)</f>
        <v>81.36</v>
      </c>
    </row>
    <row r="7773" spans="1:9" x14ac:dyDescent="0.25">
      <c r="A7773" s="648" t="str">
        <f t="shared" si="121"/>
        <v>2017/07/02-19:25:43</v>
      </c>
      <c r="B7773" s="4">
        <v>42918</v>
      </c>
      <c r="C7773" s="650" t="s">
        <v>1819</v>
      </c>
      <c r="D7773" s="648" t="s">
        <v>69</v>
      </c>
      <c r="E7773" s="648">
        <f>VLOOKUP(D7773,ID對照表!A:B,2,FALSE)</f>
        <v>45</v>
      </c>
      <c r="F7773" s="648">
        <f>VLOOKUP($A7773,PH!$A:$H,5,TRUE)</f>
        <v>7.58</v>
      </c>
      <c r="G7773" s="648">
        <f>VLOOKUP($A7773,PH!$A:$H,6,TRUE)</f>
        <v>31.9</v>
      </c>
      <c r="H7773" s="648">
        <f>VLOOKUP($A7773,PH!$A:$H,7,TRUE)</f>
        <v>28.69</v>
      </c>
      <c r="I7773" s="648">
        <f>VLOOKUP($A7773,PH!$A:$H,8,TRUE)</f>
        <v>81.36</v>
      </c>
    </row>
    <row r="7774" spans="1:9" x14ac:dyDescent="0.25">
      <c r="A7774" s="648" t="str">
        <f t="shared" si="121"/>
        <v>2017/07/02-19:28:45</v>
      </c>
      <c r="B7774" s="4">
        <v>42918</v>
      </c>
      <c r="C7774" s="650" t="s">
        <v>1820</v>
      </c>
      <c r="D7774" s="648" t="s">
        <v>69</v>
      </c>
      <c r="E7774" s="648">
        <f>VLOOKUP(D7774,ID對照表!A:B,2,FALSE)</f>
        <v>45</v>
      </c>
      <c r="F7774" s="648">
        <f>VLOOKUP($A7774,PH!$A:$H,5,TRUE)</f>
        <v>7.58</v>
      </c>
      <c r="G7774" s="648">
        <f>VLOOKUP($A7774,PH!$A:$H,6,TRUE)</f>
        <v>31.9</v>
      </c>
      <c r="H7774" s="648">
        <f>VLOOKUP($A7774,PH!$A:$H,7,TRUE)</f>
        <v>28.69</v>
      </c>
      <c r="I7774" s="648">
        <f>VLOOKUP($A7774,PH!$A:$H,8,TRUE)</f>
        <v>81.36</v>
      </c>
    </row>
    <row r="7775" spans="1:9" x14ac:dyDescent="0.25">
      <c r="A7775" s="648" t="str">
        <f t="shared" si="121"/>
        <v>2017/07/02-19:34:59</v>
      </c>
      <c r="B7775" s="4">
        <v>42918</v>
      </c>
      <c r="C7775" s="650" t="s">
        <v>678</v>
      </c>
      <c r="D7775" s="648" t="s">
        <v>173</v>
      </c>
      <c r="E7775" s="648">
        <f>VLOOKUP(D7775,ID對照表!A:B,2,FALSE)</f>
        <v>90</v>
      </c>
      <c r="F7775" s="648">
        <f>VLOOKUP($A7775,PH!$A:$H,5,TRUE)</f>
        <v>7.58</v>
      </c>
      <c r="G7775" s="648">
        <f>VLOOKUP($A7775,PH!$A:$H,6,TRUE)</f>
        <v>31.9</v>
      </c>
      <c r="H7775" s="648">
        <f>VLOOKUP($A7775,PH!$A:$H,7,TRUE)</f>
        <v>28.69</v>
      </c>
      <c r="I7775" s="648">
        <f>VLOOKUP($A7775,PH!$A:$H,8,TRUE)</f>
        <v>81.36</v>
      </c>
    </row>
    <row r="7776" spans="1:9" x14ac:dyDescent="0.25">
      <c r="A7776" s="648" t="str">
        <f t="shared" si="121"/>
        <v>2017/07/02-19:48:06</v>
      </c>
      <c r="B7776" s="4">
        <v>42918</v>
      </c>
      <c r="C7776" s="650" t="s">
        <v>1821</v>
      </c>
      <c r="D7776" s="648" t="s">
        <v>69</v>
      </c>
      <c r="E7776" s="648">
        <f>VLOOKUP(D7776,ID對照表!A:B,2,FALSE)</f>
        <v>45</v>
      </c>
      <c r="F7776" s="648">
        <f>VLOOKUP($A7776,PH!$A:$H,5,TRUE)</f>
        <v>7.48</v>
      </c>
      <c r="G7776" s="648">
        <f>VLOOKUP($A7776,PH!$A:$H,6,TRUE)</f>
        <v>31.8</v>
      </c>
      <c r="H7776" s="648">
        <f>VLOOKUP($A7776,PH!$A:$H,7,TRUE)</f>
        <v>28.46</v>
      </c>
      <c r="I7776" s="648">
        <f>VLOOKUP($A7776,PH!$A:$H,8,TRUE)</f>
        <v>80.14</v>
      </c>
    </row>
    <row r="7777" spans="1:9" x14ac:dyDescent="0.25">
      <c r="A7777" s="648" t="str">
        <f t="shared" si="121"/>
        <v>2017/07/02-19:48:29</v>
      </c>
      <c r="B7777" s="4">
        <v>42918</v>
      </c>
      <c r="C7777" s="650" t="s">
        <v>1822</v>
      </c>
      <c r="D7777" s="648" t="s">
        <v>69</v>
      </c>
      <c r="E7777" s="648">
        <f>VLOOKUP(D7777,ID對照表!A:B,2,FALSE)</f>
        <v>45</v>
      </c>
      <c r="F7777" s="648">
        <f>VLOOKUP($A7777,PH!$A:$H,5,TRUE)</f>
        <v>7.48</v>
      </c>
      <c r="G7777" s="648">
        <f>VLOOKUP($A7777,PH!$A:$H,6,TRUE)</f>
        <v>31.8</v>
      </c>
      <c r="H7777" s="648">
        <f>VLOOKUP($A7777,PH!$A:$H,7,TRUE)</f>
        <v>28.46</v>
      </c>
      <c r="I7777" s="648">
        <f>VLOOKUP($A7777,PH!$A:$H,8,TRUE)</f>
        <v>80.14</v>
      </c>
    </row>
    <row r="7778" spans="1:9" x14ac:dyDescent="0.25">
      <c r="A7778" s="648" t="str">
        <f t="shared" si="121"/>
        <v>2017/07/02-19:48:31</v>
      </c>
      <c r="B7778" s="4">
        <v>42918</v>
      </c>
      <c r="C7778" s="650" t="s">
        <v>1823</v>
      </c>
      <c r="D7778" s="648" t="s">
        <v>69</v>
      </c>
      <c r="E7778" s="648">
        <f>VLOOKUP(D7778,ID對照表!A:B,2,FALSE)</f>
        <v>45</v>
      </c>
      <c r="F7778" s="648">
        <f>VLOOKUP($A7778,PH!$A:$H,5,TRUE)</f>
        <v>7.48</v>
      </c>
      <c r="G7778" s="648">
        <f>VLOOKUP($A7778,PH!$A:$H,6,TRUE)</f>
        <v>31.8</v>
      </c>
      <c r="H7778" s="648">
        <f>VLOOKUP($A7778,PH!$A:$H,7,TRUE)</f>
        <v>28.46</v>
      </c>
      <c r="I7778" s="648">
        <f>VLOOKUP($A7778,PH!$A:$H,8,TRUE)</f>
        <v>80.14</v>
      </c>
    </row>
    <row r="7779" spans="1:9" x14ac:dyDescent="0.25">
      <c r="A7779" s="648" t="str">
        <f t="shared" si="121"/>
        <v>2017/07/02-20:19:56</v>
      </c>
      <c r="B7779" s="4">
        <v>42918</v>
      </c>
      <c r="C7779" s="650" t="s">
        <v>1824</v>
      </c>
      <c r="D7779" s="648" t="s">
        <v>69</v>
      </c>
      <c r="E7779" s="648">
        <f>VLOOKUP(D7779,ID對照表!A:B,2,FALSE)</f>
        <v>45</v>
      </c>
      <c r="F7779" s="648">
        <f>VLOOKUP($A7779,PH!$A:$H,5,TRUE)</f>
        <v>7.49</v>
      </c>
      <c r="G7779" s="648">
        <f>VLOOKUP($A7779,PH!$A:$H,6,TRUE)</f>
        <v>31.6</v>
      </c>
      <c r="H7779" s="648">
        <f>VLOOKUP($A7779,PH!$A:$H,7,TRUE)</f>
        <v>28.35</v>
      </c>
      <c r="I7779" s="648">
        <f>VLOOKUP($A7779,PH!$A:$H,8,TRUE)</f>
        <v>81.150000000000006</v>
      </c>
    </row>
    <row r="7780" spans="1:9" x14ac:dyDescent="0.25">
      <c r="A7780" s="648" t="str">
        <f t="shared" si="121"/>
        <v>2017/07/02-20:20:00</v>
      </c>
      <c r="B7780" s="4">
        <v>42918</v>
      </c>
      <c r="C7780" s="650" t="s">
        <v>1371</v>
      </c>
      <c r="D7780" s="648" t="s">
        <v>69</v>
      </c>
      <c r="E7780" s="648">
        <f>VLOOKUP(D7780,ID對照表!A:B,2,FALSE)</f>
        <v>45</v>
      </c>
      <c r="F7780" s="648">
        <f>VLOOKUP($A7780,PH!$A:$H,5,TRUE)</f>
        <v>7.49</v>
      </c>
      <c r="G7780" s="648">
        <f>VLOOKUP($A7780,PH!$A:$H,6,TRUE)</f>
        <v>31.6</v>
      </c>
      <c r="H7780" s="648">
        <f>VLOOKUP($A7780,PH!$A:$H,7,TRUE)</f>
        <v>28.35</v>
      </c>
      <c r="I7780" s="648">
        <f>VLOOKUP($A7780,PH!$A:$H,8,TRUE)</f>
        <v>81.150000000000006</v>
      </c>
    </row>
    <row r="7781" spans="1:9" x14ac:dyDescent="0.25">
      <c r="A7781" s="648" t="str">
        <f t="shared" si="121"/>
        <v>2017/07/02-20:20:03</v>
      </c>
      <c r="B7781" s="4">
        <v>42918</v>
      </c>
      <c r="C7781" s="650" t="s">
        <v>1825</v>
      </c>
      <c r="D7781" s="648" t="s">
        <v>69</v>
      </c>
      <c r="E7781" s="648">
        <f>VLOOKUP(D7781,ID對照表!A:B,2,FALSE)</f>
        <v>45</v>
      </c>
      <c r="F7781" s="648">
        <f>VLOOKUP($A7781,PH!$A:$H,5,TRUE)</f>
        <v>7.49</v>
      </c>
      <c r="G7781" s="648">
        <f>VLOOKUP($A7781,PH!$A:$H,6,TRUE)</f>
        <v>31.6</v>
      </c>
      <c r="H7781" s="648">
        <f>VLOOKUP($A7781,PH!$A:$H,7,TRUE)</f>
        <v>28.35</v>
      </c>
      <c r="I7781" s="648">
        <f>VLOOKUP($A7781,PH!$A:$H,8,TRUE)</f>
        <v>81.150000000000006</v>
      </c>
    </row>
    <row r="7782" spans="1:9" x14ac:dyDescent="0.25">
      <c r="A7782" s="648" t="str">
        <f t="shared" si="121"/>
        <v>2017/07/02-20:20:06</v>
      </c>
      <c r="B7782" s="4">
        <v>42918</v>
      </c>
      <c r="C7782" s="650" t="s">
        <v>1826</v>
      </c>
      <c r="D7782" s="648" t="s">
        <v>69</v>
      </c>
      <c r="E7782" s="648">
        <f>VLOOKUP(D7782,ID對照表!A:B,2,FALSE)</f>
        <v>45</v>
      </c>
      <c r="F7782" s="648">
        <f>VLOOKUP($A7782,PH!$A:$H,5,TRUE)</f>
        <v>7.49</v>
      </c>
      <c r="G7782" s="648">
        <f>VLOOKUP($A7782,PH!$A:$H,6,TRUE)</f>
        <v>31.6</v>
      </c>
      <c r="H7782" s="648">
        <f>VLOOKUP($A7782,PH!$A:$H,7,TRUE)</f>
        <v>28.35</v>
      </c>
      <c r="I7782" s="648">
        <f>VLOOKUP($A7782,PH!$A:$H,8,TRUE)</f>
        <v>81.150000000000006</v>
      </c>
    </row>
    <row r="7783" spans="1:9" x14ac:dyDescent="0.25">
      <c r="A7783" s="648" t="str">
        <f t="shared" si="121"/>
        <v>2017/07/02-20:20:08</v>
      </c>
      <c r="B7783" s="4">
        <v>42918</v>
      </c>
      <c r="C7783" s="650" t="s">
        <v>1827</v>
      </c>
      <c r="D7783" s="648" t="s">
        <v>69</v>
      </c>
      <c r="E7783" s="648">
        <f>VLOOKUP(D7783,ID對照表!A:B,2,FALSE)</f>
        <v>45</v>
      </c>
      <c r="F7783" s="648">
        <f>VLOOKUP($A7783,PH!$A:$H,5,TRUE)</f>
        <v>7.49</v>
      </c>
      <c r="G7783" s="648">
        <f>VLOOKUP($A7783,PH!$A:$H,6,TRUE)</f>
        <v>31.6</v>
      </c>
      <c r="H7783" s="648">
        <f>VLOOKUP($A7783,PH!$A:$H,7,TRUE)</f>
        <v>28.35</v>
      </c>
      <c r="I7783" s="648">
        <f>VLOOKUP($A7783,PH!$A:$H,8,TRUE)</f>
        <v>81.150000000000006</v>
      </c>
    </row>
    <row r="7784" spans="1:9" x14ac:dyDescent="0.25">
      <c r="A7784" s="648" t="str">
        <f t="shared" si="121"/>
        <v>2017/07/02-20:20:12</v>
      </c>
      <c r="B7784" s="4">
        <v>42918</v>
      </c>
      <c r="C7784" s="650" t="s">
        <v>1375</v>
      </c>
      <c r="D7784" s="648" t="s">
        <v>69</v>
      </c>
      <c r="E7784" s="648">
        <f>VLOOKUP(D7784,ID對照表!A:B,2,FALSE)</f>
        <v>45</v>
      </c>
      <c r="F7784" s="648">
        <f>VLOOKUP($A7784,PH!$A:$H,5,TRUE)</f>
        <v>7.49</v>
      </c>
      <c r="G7784" s="648">
        <f>VLOOKUP($A7784,PH!$A:$H,6,TRUE)</f>
        <v>31.6</v>
      </c>
      <c r="H7784" s="648">
        <f>VLOOKUP($A7784,PH!$A:$H,7,TRUE)</f>
        <v>28.35</v>
      </c>
      <c r="I7784" s="648">
        <f>VLOOKUP($A7784,PH!$A:$H,8,TRUE)</f>
        <v>81.150000000000006</v>
      </c>
    </row>
    <row r="7785" spans="1:9" x14ac:dyDescent="0.25">
      <c r="A7785" s="648" t="str">
        <f t="shared" si="121"/>
        <v>2017/07/02-20:20:13</v>
      </c>
      <c r="B7785" s="4">
        <v>42918</v>
      </c>
      <c r="C7785" s="650" t="s">
        <v>1828</v>
      </c>
      <c r="D7785" s="648" t="s">
        <v>69</v>
      </c>
      <c r="E7785" s="648">
        <f>VLOOKUP(D7785,ID對照表!A:B,2,FALSE)</f>
        <v>45</v>
      </c>
      <c r="F7785" s="648">
        <f>VLOOKUP($A7785,PH!$A:$H,5,TRUE)</f>
        <v>7.49</v>
      </c>
      <c r="G7785" s="648">
        <f>VLOOKUP($A7785,PH!$A:$H,6,TRUE)</f>
        <v>31.6</v>
      </c>
      <c r="H7785" s="648">
        <f>VLOOKUP($A7785,PH!$A:$H,7,TRUE)</f>
        <v>28.35</v>
      </c>
      <c r="I7785" s="648">
        <f>VLOOKUP($A7785,PH!$A:$H,8,TRUE)</f>
        <v>81.150000000000006</v>
      </c>
    </row>
    <row r="7786" spans="1:9" x14ac:dyDescent="0.25">
      <c r="A7786" s="648" t="str">
        <f t="shared" si="121"/>
        <v>2017/07/02-20:20:16</v>
      </c>
      <c r="B7786" s="4">
        <v>42918</v>
      </c>
      <c r="C7786" s="650" t="s">
        <v>1829</v>
      </c>
      <c r="D7786" s="648" t="s">
        <v>69</v>
      </c>
      <c r="E7786" s="648">
        <f>VLOOKUP(D7786,ID對照表!A:B,2,FALSE)</f>
        <v>45</v>
      </c>
      <c r="F7786" s="648">
        <f>VLOOKUP($A7786,PH!$A:$H,5,TRUE)</f>
        <v>7.49</v>
      </c>
      <c r="G7786" s="648">
        <f>VLOOKUP($A7786,PH!$A:$H,6,TRUE)</f>
        <v>31.6</v>
      </c>
      <c r="H7786" s="648">
        <f>VLOOKUP($A7786,PH!$A:$H,7,TRUE)</f>
        <v>28.35</v>
      </c>
      <c r="I7786" s="648">
        <f>VLOOKUP($A7786,PH!$A:$H,8,TRUE)</f>
        <v>81.150000000000006</v>
      </c>
    </row>
    <row r="7787" spans="1:9" x14ac:dyDescent="0.25">
      <c r="A7787" s="648" t="str">
        <f t="shared" si="121"/>
        <v>2017/07/02-20:20:17</v>
      </c>
      <c r="B7787" s="4">
        <v>42918</v>
      </c>
      <c r="C7787" s="650" t="s">
        <v>1830</v>
      </c>
      <c r="D7787" s="648" t="s">
        <v>69</v>
      </c>
      <c r="E7787" s="648">
        <f>VLOOKUP(D7787,ID對照表!A:B,2,FALSE)</f>
        <v>45</v>
      </c>
      <c r="F7787" s="648">
        <f>VLOOKUP($A7787,PH!$A:$H,5,TRUE)</f>
        <v>7.49</v>
      </c>
      <c r="G7787" s="648">
        <f>VLOOKUP($A7787,PH!$A:$H,6,TRUE)</f>
        <v>31.6</v>
      </c>
      <c r="H7787" s="648">
        <f>VLOOKUP($A7787,PH!$A:$H,7,TRUE)</f>
        <v>28.35</v>
      </c>
      <c r="I7787" s="648">
        <f>VLOOKUP($A7787,PH!$A:$H,8,TRUE)</f>
        <v>81.150000000000006</v>
      </c>
    </row>
    <row r="7788" spans="1:9" x14ac:dyDescent="0.25">
      <c r="A7788" s="648" t="str">
        <f t="shared" si="121"/>
        <v>2017/07/02-20:20:20</v>
      </c>
      <c r="B7788" s="4">
        <v>42918</v>
      </c>
      <c r="C7788" s="650" t="s">
        <v>1831</v>
      </c>
      <c r="D7788" s="648" t="s">
        <v>69</v>
      </c>
      <c r="E7788" s="648">
        <f>VLOOKUP(D7788,ID對照表!A:B,2,FALSE)</f>
        <v>45</v>
      </c>
      <c r="F7788" s="648">
        <f>VLOOKUP($A7788,PH!$A:$H,5,TRUE)</f>
        <v>7.49</v>
      </c>
      <c r="G7788" s="648">
        <f>VLOOKUP($A7788,PH!$A:$H,6,TRUE)</f>
        <v>31.6</v>
      </c>
      <c r="H7788" s="648">
        <f>VLOOKUP($A7788,PH!$A:$H,7,TRUE)</f>
        <v>28.35</v>
      </c>
      <c r="I7788" s="648">
        <f>VLOOKUP($A7788,PH!$A:$H,8,TRUE)</f>
        <v>81.150000000000006</v>
      </c>
    </row>
    <row r="7789" spans="1:9" x14ac:dyDescent="0.25">
      <c r="A7789" s="648" t="str">
        <f t="shared" si="121"/>
        <v>2017/07/02-20:27:42</v>
      </c>
      <c r="B7789" s="4">
        <v>42918</v>
      </c>
      <c r="C7789" s="650" t="s">
        <v>1832</v>
      </c>
      <c r="D7789" s="648" t="s">
        <v>69</v>
      </c>
      <c r="E7789" s="648">
        <f>VLOOKUP(D7789,ID對照表!A:B,2,FALSE)</f>
        <v>45</v>
      </c>
      <c r="F7789" s="648">
        <f>VLOOKUP($A7789,PH!$A:$H,5,TRUE)</f>
        <v>7.54</v>
      </c>
      <c r="G7789" s="648">
        <f>VLOOKUP($A7789,PH!$A:$H,6,TRUE)</f>
        <v>31.6</v>
      </c>
      <c r="H7789" s="648">
        <f>VLOOKUP($A7789,PH!$A:$H,7,TRUE)</f>
        <v>28.35</v>
      </c>
      <c r="I7789" s="648">
        <f>VLOOKUP($A7789,PH!$A:$H,8,TRUE)</f>
        <v>81.37</v>
      </c>
    </row>
    <row r="7790" spans="1:9" x14ac:dyDescent="0.25">
      <c r="A7790" s="648" t="str">
        <f t="shared" si="121"/>
        <v>2017/07/02-20:27:44</v>
      </c>
      <c r="B7790" s="4">
        <v>42918</v>
      </c>
      <c r="C7790" s="650" t="s">
        <v>1833</v>
      </c>
      <c r="D7790" s="648" t="s">
        <v>69</v>
      </c>
      <c r="E7790" s="648">
        <f>VLOOKUP(D7790,ID對照表!A:B,2,FALSE)</f>
        <v>45</v>
      </c>
      <c r="F7790" s="648">
        <f>VLOOKUP($A7790,PH!$A:$H,5,TRUE)</f>
        <v>7.54</v>
      </c>
      <c r="G7790" s="648">
        <f>VLOOKUP($A7790,PH!$A:$H,6,TRUE)</f>
        <v>31.6</v>
      </c>
      <c r="H7790" s="648">
        <f>VLOOKUP($A7790,PH!$A:$H,7,TRUE)</f>
        <v>28.35</v>
      </c>
      <c r="I7790" s="648">
        <f>VLOOKUP($A7790,PH!$A:$H,8,TRUE)</f>
        <v>81.37</v>
      </c>
    </row>
    <row r="7791" spans="1:9" x14ac:dyDescent="0.25">
      <c r="A7791" s="648" t="str">
        <f t="shared" si="121"/>
        <v>2017/07/02-20:36:58</v>
      </c>
      <c r="B7791" s="4">
        <v>42918</v>
      </c>
      <c r="C7791" s="650" t="s">
        <v>1834</v>
      </c>
      <c r="D7791" s="648" t="s">
        <v>158</v>
      </c>
      <c r="E7791" s="648">
        <f>VLOOKUP(D7791,ID對照表!A:B,2,FALSE)</f>
        <v>77</v>
      </c>
      <c r="F7791" s="648">
        <f>VLOOKUP($A7791,PH!$A:$H,5,TRUE)</f>
        <v>7.54</v>
      </c>
      <c r="G7791" s="648">
        <f>VLOOKUP($A7791,PH!$A:$H,6,TRUE)</f>
        <v>31.5</v>
      </c>
      <c r="H7791" s="648">
        <f>VLOOKUP($A7791,PH!$A:$H,7,TRUE)</f>
        <v>28.32</v>
      </c>
      <c r="I7791" s="648">
        <f>VLOOKUP($A7791,PH!$A:$H,8,TRUE)</f>
        <v>81.34</v>
      </c>
    </row>
    <row r="7792" spans="1:9" x14ac:dyDescent="0.25">
      <c r="A7792" s="648" t="str">
        <f t="shared" si="121"/>
        <v>2017/07/02-20:37:08</v>
      </c>
      <c r="B7792" s="4">
        <v>42918</v>
      </c>
      <c r="C7792" s="650" t="s">
        <v>1835</v>
      </c>
      <c r="D7792" s="648" t="s">
        <v>158</v>
      </c>
      <c r="E7792" s="648">
        <f>VLOOKUP(D7792,ID對照表!A:B,2,FALSE)</f>
        <v>77</v>
      </c>
      <c r="F7792" s="648">
        <f>VLOOKUP($A7792,PH!$A:$H,5,TRUE)</f>
        <v>7.54</v>
      </c>
      <c r="G7792" s="648">
        <f>VLOOKUP($A7792,PH!$A:$H,6,TRUE)</f>
        <v>31.5</v>
      </c>
      <c r="H7792" s="648">
        <f>VLOOKUP($A7792,PH!$A:$H,7,TRUE)</f>
        <v>28.32</v>
      </c>
      <c r="I7792" s="648">
        <f>VLOOKUP($A7792,PH!$A:$H,8,TRUE)</f>
        <v>81.34</v>
      </c>
    </row>
    <row r="7793" spans="1:9" x14ac:dyDescent="0.25">
      <c r="A7793" s="648" t="str">
        <f t="shared" si="121"/>
        <v>2017/07/02-20:37:38</v>
      </c>
      <c r="B7793" s="4">
        <v>42918</v>
      </c>
      <c r="C7793" s="650" t="s">
        <v>1836</v>
      </c>
      <c r="D7793" s="648" t="s">
        <v>158</v>
      </c>
      <c r="E7793" s="648">
        <f>VLOOKUP(D7793,ID對照表!A:B,2,FALSE)</f>
        <v>77</v>
      </c>
      <c r="F7793" s="648">
        <f>VLOOKUP($A7793,PH!$A:$H,5,TRUE)</f>
        <v>7.54</v>
      </c>
      <c r="G7793" s="648">
        <f>VLOOKUP($A7793,PH!$A:$H,6,TRUE)</f>
        <v>31.5</v>
      </c>
      <c r="H7793" s="648">
        <f>VLOOKUP($A7793,PH!$A:$H,7,TRUE)</f>
        <v>28.32</v>
      </c>
      <c r="I7793" s="648">
        <f>VLOOKUP($A7793,PH!$A:$H,8,TRUE)</f>
        <v>81.34</v>
      </c>
    </row>
    <row r="7794" spans="1:9" x14ac:dyDescent="0.25">
      <c r="A7794" s="648" t="str">
        <f t="shared" si="121"/>
        <v>2017/07/02-20:37:42</v>
      </c>
      <c r="B7794" s="4">
        <v>42918</v>
      </c>
      <c r="C7794" s="650" t="s">
        <v>1837</v>
      </c>
      <c r="D7794" s="648" t="s">
        <v>158</v>
      </c>
      <c r="E7794" s="648">
        <f>VLOOKUP(D7794,ID對照表!A:B,2,FALSE)</f>
        <v>77</v>
      </c>
      <c r="F7794" s="648">
        <f>VLOOKUP($A7794,PH!$A:$H,5,TRUE)</f>
        <v>7.54</v>
      </c>
      <c r="G7794" s="648">
        <f>VLOOKUP($A7794,PH!$A:$H,6,TRUE)</f>
        <v>31.5</v>
      </c>
      <c r="H7794" s="648">
        <f>VLOOKUP($A7794,PH!$A:$H,7,TRUE)</f>
        <v>28.32</v>
      </c>
      <c r="I7794" s="648">
        <f>VLOOKUP($A7794,PH!$A:$H,8,TRUE)</f>
        <v>81.34</v>
      </c>
    </row>
    <row r="7795" spans="1:9" x14ac:dyDescent="0.25">
      <c r="A7795" s="648" t="str">
        <f t="shared" si="121"/>
        <v>2017/07/02-20:45:00</v>
      </c>
      <c r="B7795" s="4">
        <v>42918</v>
      </c>
      <c r="C7795" s="650" t="s">
        <v>1838</v>
      </c>
      <c r="D7795" s="648" t="s">
        <v>158</v>
      </c>
      <c r="E7795" s="648">
        <f>VLOOKUP(D7795,ID對照表!A:B,2,FALSE)</f>
        <v>77</v>
      </c>
      <c r="F7795" s="648">
        <f>VLOOKUP($A7795,PH!$A:$H,5,TRUE)</f>
        <v>7.54</v>
      </c>
      <c r="G7795" s="648">
        <f>VLOOKUP($A7795,PH!$A:$H,6,TRUE)</f>
        <v>31.5</v>
      </c>
      <c r="H7795" s="648">
        <f>VLOOKUP($A7795,PH!$A:$H,7,TRUE)</f>
        <v>28.32</v>
      </c>
      <c r="I7795" s="648">
        <f>VLOOKUP($A7795,PH!$A:$H,8,TRUE)</f>
        <v>81.34</v>
      </c>
    </row>
    <row r="7796" spans="1:9" x14ac:dyDescent="0.25">
      <c r="A7796" s="648" t="str">
        <f t="shared" si="121"/>
        <v>2017/07/02-20:45:04</v>
      </c>
      <c r="B7796" s="4">
        <v>42918</v>
      </c>
      <c r="C7796" s="650" t="s">
        <v>1839</v>
      </c>
      <c r="D7796" s="648" t="s">
        <v>158</v>
      </c>
      <c r="E7796" s="648">
        <f>VLOOKUP(D7796,ID對照表!A:B,2,FALSE)</f>
        <v>77</v>
      </c>
      <c r="F7796" s="648">
        <f>VLOOKUP($A7796,PH!$A:$H,5,TRUE)</f>
        <v>7.54</v>
      </c>
      <c r="G7796" s="648">
        <f>VLOOKUP($A7796,PH!$A:$H,6,TRUE)</f>
        <v>31.5</v>
      </c>
      <c r="H7796" s="648">
        <f>VLOOKUP($A7796,PH!$A:$H,7,TRUE)</f>
        <v>28.32</v>
      </c>
      <c r="I7796" s="648">
        <f>VLOOKUP($A7796,PH!$A:$H,8,TRUE)</f>
        <v>81.34</v>
      </c>
    </row>
    <row r="7797" spans="1:9" x14ac:dyDescent="0.25">
      <c r="A7797" s="648" t="str">
        <f t="shared" si="121"/>
        <v>2017/07/02-20:45:07</v>
      </c>
      <c r="B7797" s="4">
        <v>42918</v>
      </c>
      <c r="C7797" s="650" t="s">
        <v>1840</v>
      </c>
      <c r="D7797" s="648" t="s">
        <v>158</v>
      </c>
      <c r="E7797" s="648">
        <f>VLOOKUP(D7797,ID對照表!A:B,2,FALSE)</f>
        <v>77</v>
      </c>
      <c r="F7797" s="648">
        <f>VLOOKUP($A7797,PH!$A:$H,5,TRUE)</f>
        <v>7.54</v>
      </c>
      <c r="G7797" s="648">
        <f>VLOOKUP($A7797,PH!$A:$H,6,TRUE)</f>
        <v>31.5</v>
      </c>
      <c r="H7797" s="648">
        <f>VLOOKUP($A7797,PH!$A:$H,7,TRUE)</f>
        <v>28.32</v>
      </c>
      <c r="I7797" s="648">
        <f>VLOOKUP($A7797,PH!$A:$H,8,TRUE)</f>
        <v>81.34</v>
      </c>
    </row>
    <row r="7798" spans="1:9" x14ac:dyDescent="0.25">
      <c r="A7798" s="648" t="str">
        <f t="shared" si="121"/>
        <v>2017/07/02-20:45:08</v>
      </c>
      <c r="B7798" s="4">
        <v>42918</v>
      </c>
      <c r="C7798" s="650" t="s">
        <v>1841</v>
      </c>
      <c r="D7798" s="648" t="s">
        <v>158</v>
      </c>
      <c r="E7798" s="648">
        <f>VLOOKUP(D7798,ID對照表!A:B,2,FALSE)</f>
        <v>77</v>
      </c>
      <c r="F7798" s="648">
        <f>VLOOKUP($A7798,PH!$A:$H,5,TRUE)</f>
        <v>7.54</v>
      </c>
      <c r="G7798" s="648">
        <f>VLOOKUP($A7798,PH!$A:$H,6,TRUE)</f>
        <v>31.5</v>
      </c>
      <c r="H7798" s="648">
        <f>VLOOKUP($A7798,PH!$A:$H,7,TRUE)</f>
        <v>28.32</v>
      </c>
      <c r="I7798" s="648">
        <f>VLOOKUP($A7798,PH!$A:$H,8,TRUE)</f>
        <v>81.34</v>
      </c>
    </row>
    <row r="7799" spans="1:9" x14ac:dyDescent="0.25">
      <c r="A7799" s="648" t="str">
        <f t="shared" si="121"/>
        <v>2017/07/02-20:45:12</v>
      </c>
      <c r="B7799" s="4">
        <v>42918</v>
      </c>
      <c r="C7799" s="650" t="s">
        <v>1842</v>
      </c>
      <c r="D7799" s="648" t="s">
        <v>158</v>
      </c>
      <c r="E7799" s="648">
        <f>VLOOKUP(D7799,ID對照表!A:B,2,FALSE)</f>
        <v>77</v>
      </c>
      <c r="F7799" s="648">
        <f>VLOOKUP($A7799,PH!$A:$H,5,TRUE)</f>
        <v>7.5</v>
      </c>
      <c r="G7799" s="648">
        <f>VLOOKUP($A7799,PH!$A:$H,6,TRUE)</f>
        <v>31.5</v>
      </c>
      <c r="H7799" s="648">
        <f>VLOOKUP($A7799,PH!$A:$H,7,TRUE)</f>
        <v>28.28</v>
      </c>
      <c r="I7799" s="648">
        <f>VLOOKUP($A7799,PH!$A:$H,8,TRUE)</f>
        <v>81.510000000000005</v>
      </c>
    </row>
    <row r="7800" spans="1:9" x14ac:dyDescent="0.25">
      <c r="A7800" s="648" t="str">
        <f t="shared" si="121"/>
        <v>2017/07/02-20:48:36</v>
      </c>
      <c r="B7800" s="4">
        <v>42918</v>
      </c>
      <c r="C7800" s="650" t="s">
        <v>1843</v>
      </c>
      <c r="D7800" s="648" t="s">
        <v>69</v>
      </c>
      <c r="E7800" s="648">
        <f>VLOOKUP(D7800,ID對照表!A:B,2,FALSE)</f>
        <v>45</v>
      </c>
      <c r="F7800" s="648">
        <f>VLOOKUP($A7800,PH!$A:$H,5,TRUE)</f>
        <v>7.5</v>
      </c>
      <c r="G7800" s="648">
        <f>VLOOKUP($A7800,PH!$A:$H,6,TRUE)</f>
        <v>31.5</v>
      </c>
      <c r="H7800" s="648">
        <f>VLOOKUP($A7800,PH!$A:$H,7,TRUE)</f>
        <v>28.28</v>
      </c>
      <c r="I7800" s="648">
        <f>VLOOKUP($A7800,PH!$A:$H,8,TRUE)</f>
        <v>81.510000000000005</v>
      </c>
    </row>
    <row r="7801" spans="1:9" x14ac:dyDescent="0.25">
      <c r="A7801" s="648" t="str">
        <f t="shared" si="121"/>
        <v>2017/07/02-21:10:31</v>
      </c>
      <c r="B7801" s="4">
        <v>42918</v>
      </c>
      <c r="C7801" s="650" t="s">
        <v>1844</v>
      </c>
      <c r="D7801" s="648" t="s">
        <v>69</v>
      </c>
      <c r="E7801" s="648">
        <f>VLOOKUP(D7801,ID對照表!A:B,2,FALSE)</f>
        <v>45</v>
      </c>
      <c r="F7801" s="648">
        <f>VLOOKUP($A7801,PH!$A:$H,5,TRUE)</f>
        <v>7.42</v>
      </c>
      <c r="G7801" s="648">
        <f>VLOOKUP($A7801,PH!$A:$H,6,TRUE)</f>
        <v>31.4</v>
      </c>
      <c r="H7801" s="648">
        <f>VLOOKUP($A7801,PH!$A:$H,7,TRUE)</f>
        <v>27.99</v>
      </c>
      <c r="I7801" s="648">
        <f>VLOOKUP($A7801,PH!$A:$H,8,TRUE)</f>
        <v>81.47</v>
      </c>
    </row>
    <row r="7802" spans="1:9" x14ac:dyDescent="0.25">
      <c r="A7802" s="648" t="str">
        <f t="shared" si="121"/>
        <v>2017/07/02-21:14:03</v>
      </c>
      <c r="B7802" s="4">
        <v>42918</v>
      </c>
      <c r="C7802" s="650" t="s">
        <v>1845</v>
      </c>
      <c r="D7802" s="648" t="s">
        <v>69</v>
      </c>
      <c r="E7802" s="648">
        <f>VLOOKUP(D7802,ID對照表!A:B,2,FALSE)</f>
        <v>45</v>
      </c>
      <c r="F7802" s="648">
        <f>VLOOKUP($A7802,PH!$A:$H,5,TRUE)</f>
        <v>7.42</v>
      </c>
      <c r="G7802" s="648">
        <f>VLOOKUP($A7802,PH!$A:$H,6,TRUE)</f>
        <v>31.4</v>
      </c>
      <c r="H7802" s="648">
        <f>VLOOKUP($A7802,PH!$A:$H,7,TRUE)</f>
        <v>27.99</v>
      </c>
      <c r="I7802" s="648">
        <f>VLOOKUP($A7802,PH!$A:$H,8,TRUE)</f>
        <v>81.47</v>
      </c>
    </row>
    <row r="7803" spans="1:9" x14ac:dyDescent="0.25">
      <c r="A7803" s="648" t="str">
        <f t="shared" si="121"/>
        <v>2017/07/02-21:47:59</v>
      </c>
      <c r="B7803" s="4">
        <v>42918</v>
      </c>
      <c r="C7803" s="650" t="s">
        <v>1846</v>
      </c>
      <c r="D7803" s="648" t="s">
        <v>69</v>
      </c>
      <c r="E7803" s="648">
        <f>VLOOKUP(D7803,ID對照表!A:B,2,FALSE)</f>
        <v>45</v>
      </c>
      <c r="F7803" s="648">
        <f>VLOOKUP($A7803,PH!$A:$H,5,TRUE)</f>
        <v>7.45</v>
      </c>
      <c r="G7803" s="648">
        <f>VLOOKUP($A7803,PH!$A:$H,6,TRUE)</f>
        <v>31.2</v>
      </c>
      <c r="H7803" s="648">
        <f>VLOOKUP($A7803,PH!$A:$H,7,TRUE)</f>
        <v>27.82</v>
      </c>
      <c r="I7803" s="648">
        <f>VLOOKUP($A7803,PH!$A:$H,8,TRUE)</f>
        <v>81.25</v>
      </c>
    </row>
    <row r="7804" spans="1:9" x14ac:dyDescent="0.25">
      <c r="A7804" s="648" t="str">
        <f t="shared" si="121"/>
        <v>2017/07/02-21:48:03</v>
      </c>
      <c r="B7804" s="4">
        <v>42918</v>
      </c>
      <c r="C7804" s="650" t="s">
        <v>1847</v>
      </c>
      <c r="D7804" s="648" t="s">
        <v>69</v>
      </c>
      <c r="E7804" s="648">
        <f>VLOOKUP(D7804,ID對照表!A:B,2,FALSE)</f>
        <v>45</v>
      </c>
      <c r="F7804" s="648">
        <f>VLOOKUP($A7804,PH!$A:$H,5,TRUE)</f>
        <v>7.45</v>
      </c>
      <c r="G7804" s="648">
        <f>VLOOKUP($A7804,PH!$A:$H,6,TRUE)</f>
        <v>31.2</v>
      </c>
      <c r="H7804" s="648">
        <f>VLOOKUP($A7804,PH!$A:$H,7,TRUE)</f>
        <v>27.82</v>
      </c>
      <c r="I7804" s="648">
        <f>VLOOKUP($A7804,PH!$A:$H,8,TRUE)</f>
        <v>81.25</v>
      </c>
    </row>
    <row r="7805" spans="1:9" x14ac:dyDescent="0.25">
      <c r="A7805" s="648" t="str">
        <f t="shared" si="121"/>
        <v>2017/07/02-21:50:50</v>
      </c>
      <c r="B7805" s="4">
        <v>42918</v>
      </c>
      <c r="C7805" s="650" t="s">
        <v>1848</v>
      </c>
      <c r="D7805" s="648" t="s">
        <v>69</v>
      </c>
      <c r="E7805" s="648">
        <f>VLOOKUP(D7805,ID對照表!A:B,2,FALSE)</f>
        <v>45</v>
      </c>
      <c r="F7805" s="648">
        <f>VLOOKUP($A7805,PH!$A:$H,5,TRUE)</f>
        <v>7.45</v>
      </c>
      <c r="G7805" s="648">
        <f>VLOOKUP($A7805,PH!$A:$H,6,TRUE)</f>
        <v>31.2</v>
      </c>
      <c r="H7805" s="648">
        <f>VLOOKUP($A7805,PH!$A:$H,7,TRUE)</f>
        <v>27.82</v>
      </c>
      <c r="I7805" s="648">
        <f>VLOOKUP($A7805,PH!$A:$H,8,TRUE)</f>
        <v>81.25</v>
      </c>
    </row>
    <row r="7806" spans="1:9" x14ac:dyDescent="0.25">
      <c r="A7806" s="648" t="str">
        <f t="shared" si="121"/>
        <v>2017/07/02-22:02:58</v>
      </c>
      <c r="B7806" s="4">
        <v>42918</v>
      </c>
      <c r="C7806" s="650" t="s">
        <v>1849</v>
      </c>
      <c r="D7806" s="648" t="s">
        <v>69</v>
      </c>
      <c r="E7806" s="648">
        <f>VLOOKUP(D7806,ID對照表!A:B,2,FALSE)</f>
        <v>45</v>
      </c>
      <c r="F7806" s="648">
        <f>VLOOKUP($A7806,PH!$A:$H,5,TRUE)</f>
        <v>7.41</v>
      </c>
      <c r="G7806" s="648">
        <f>VLOOKUP($A7806,PH!$A:$H,6,TRUE)</f>
        <v>31.2</v>
      </c>
      <c r="H7806" s="648">
        <f>VLOOKUP($A7806,PH!$A:$H,7,TRUE)</f>
        <v>27.87</v>
      </c>
      <c r="I7806" s="648">
        <f>VLOOKUP($A7806,PH!$A:$H,8,TRUE)</f>
        <v>81.67</v>
      </c>
    </row>
    <row r="7807" spans="1:9" x14ac:dyDescent="0.25">
      <c r="A7807" s="648" t="str">
        <f t="shared" si="121"/>
        <v>2017/07/03-01:16:08</v>
      </c>
      <c r="B7807" s="4">
        <v>42919</v>
      </c>
      <c r="C7807" s="650" t="s">
        <v>1850</v>
      </c>
      <c r="D7807" s="648" t="s">
        <v>173</v>
      </c>
      <c r="E7807" s="648">
        <f>VLOOKUP(D7807,ID對照表!A:B,2,FALSE)</f>
        <v>90</v>
      </c>
      <c r="F7807" s="648">
        <f>VLOOKUP($A7807,PH!$A:$H,5,TRUE)</f>
        <v>7.29</v>
      </c>
      <c r="G7807" s="648">
        <f>VLOOKUP($A7807,PH!$A:$H,6,TRUE)</f>
        <v>30.4</v>
      </c>
      <c r="H7807" s="648">
        <f>VLOOKUP($A7807,PH!$A:$H,7,TRUE)</f>
        <v>27.88</v>
      </c>
      <c r="I7807" s="648">
        <f>VLOOKUP($A7807,PH!$A:$H,8,TRUE)</f>
        <v>80.66</v>
      </c>
    </row>
    <row r="7808" spans="1:9" x14ac:dyDescent="0.25">
      <c r="A7808" s="648" t="str">
        <f t="shared" si="121"/>
        <v>2017/07/03-01:16:20</v>
      </c>
      <c r="B7808" s="4">
        <v>42919</v>
      </c>
      <c r="C7808" s="650" t="s">
        <v>1851</v>
      </c>
      <c r="D7808" s="648" t="s">
        <v>173</v>
      </c>
      <c r="E7808" s="648">
        <f>VLOOKUP(D7808,ID對照表!A:B,2,FALSE)</f>
        <v>90</v>
      </c>
      <c r="F7808" s="648">
        <f>VLOOKUP($A7808,PH!$A:$H,5,TRUE)</f>
        <v>7.29</v>
      </c>
      <c r="G7808" s="648">
        <f>VLOOKUP($A7808,PH!$A:$H,6,TRUE)</f>
        <v>30.4</v>
      </c>
      <c r="H7808" s="648">
        <f>VLOOKUP($A7808,PH!$A:$H,7,TRUE)</f>
        <v>27.88</v>
      </c>
      <c r="I7808" s="648">
        <f>VLOOKUP($A7808,PH!$A:$H,8,TRUE)</f>
        <v>80.66</v>
      </c>
    </row>
    <row r="7809" spans="1:9" x14ac:dyDescent="0.25">
      <c r="A7809" s="648" t="str">
        <f t="shared" si="121"/>
        <v>2017/07/03-01:25:35</v>
      </c>
      <c r="B7809" s="4">
        <v>42919</v>
      </c>
      <c r="C7809" s="650" t="s">
        <v>1852</v>
      </c>
      <c r="D7809" s="648" t="s">
        <v>173</v>
      </c>
      <c r="E7809" s="648">
        <f>VLOOKUP(D7809,ID對照表!A:B,2,FALSE)</f>
        <v>90</v>
      </c>
      <c r="F7809" s="648">
        <f>VLOOKUP($A7809,PH!$A:$H,5,TRUE)</f>
        <v>7.35</v>
      </c>
      <c r="G7809" s="648">
        <f>VLOOKUP($A7809,PH!$A:$H,6,TRUE)</f>
        <v>30.4</v>
      </c>
      <c r="H7809" s="648">
        <f>VLOOKUP($A7809,PH!$A:$H,7,TRUE)</f>
        <v>27.86</v>
      </c>
      <c r="I7809" s="648">
        <f>VLOOKUP($A7809,PH!$A:$H,8,TRUE)</f>
        <v>81.66</v>
      </c>
    </row>
    <row r="7810" spans="1:9" x14ac:dyDescent="0.25">
      <c r="A7810" s="648" t="str">
        <f t="shared" ref="A7810:A7873" si="122">TEXT(B7810,"yyyy/mm/dd")&amp;"-"&amp;TEXT(C7810,"hh:mm:ss")</f>
        <v>2017/07/03-04:06:00</v>
      </c>
      <c r="B7810" s="4">
        <v>42919</v>
      </c>
      <c r="C7810" s="650" t="s">
        <v>1853</v>
      </c>
      <c r="D7810" s="648" t="s">
        <v>45</v>
      </c>
      <c r="E7810" s="648">
        <f>VLOOKUP(D7810,ID對照表!A:B,2,FALSE)</f>
        <v>22</v>
      </c>
      <c r="F7810" s="648">
        <f>VLOOKUP($A7810,PH!$A:$H,5,TRUE)</f>
        <v>7.26</v>
      </c>
      <c r="G7810" s="648">
        <f>VLOOKUP($A7810,PH!$A:$H,6,TRUE)</f>
        <v>29.6</v>
      </c>
      <c r="H7810" s="648">
        <f>VLOOKUP($A7810,PH!$A:$H,7,TRUE)</f>
        <v>27.62</v>
      </c>
      <c r="I7810" s="648">
        <f>VLOOKUP($A7810,PH!$A:$H,8,TRUE)</f>
        <v>81.790000000000006</v>
      </c>
    </row>
    <row r="7811" spans="1:9" x14ac:dyDescent="0.25">
      <c r="A7811" s="648" t="str">
        <f t="shared" si="122"/>
        <v>2017/07/03-04:07:25</v>
      </c>
      <c r="B7811" s="4">
        <v>42919</v>
      </c>
      <c r="C7811" s="650" t="s">
        <v>1854</v>
      </c>
      <c r="D7811" s="648" t="s">
        <v>45</v>
      </c>
      <c r="E7811" s="648">
        <f>VLOOKUP(D7811,ID對照表!A:B,2,FALSE)</f>
        <v>22</v>
      </c>
      <c r="F7811" s="648">
        <f>VLOOKUP($A7811,PH!$A:$H,5,TRUE)</f>
        <v>7.26</v>
      </c>
      <c r="G7811" s="648">
        <f>VLOOKUP($A7811,PH!$A:$H,6,TRUE)</f>
        <v>29.6</v>
      </c>
      <c r="H7811" s="648">
        <f>VLOOKUP($A7811,PH!$A:$H,7,TRUE)</f>
        <v>27.62</v>
      </c>
      <c r="I7811" s="648">
        <f>VLOOKUP($A7811,PH!$A:$H,8,TRUE)</f>
        <v>81.790000000000006</v>
      </c>
    </row>
    <row r="7812" spans="1:9" x14ac:dyDescent="0.25">
      <c r="A7812" s="648" t="str">
        <f t="shared" si="122"/>
        <v>2017/07/03-18:42:17</v>
      </c>
      <c r="B7812" s="4">
        <v>42919</v>
      </c>
      <c r="C7812" s="650" t="s">
        <v>1855</v>
      </c>
      <c r="D7812" s="648" t="s">
        <v>173</v>
      </c>
      <c r="E7812" s="648">
        <f>VLOOKUP(D7812,ID對照表!A:B,2,FALSE)</f>
        <v>90</v>
      </c>
      <c r="F7812" s="648">
        <f>VLOOKUP($A7812,PH!$A:$H,5,TRUE)</f>
        <v>8.2200000000000006</v>
      </c>
      <c r="G7812" s="648">
        <f>VLOOKUP($A7812,PH!$A:$H,6,TRUE)</f>
        <v>33.6</v>
      </c>
      <c r="H7812" s="648">
        <f>VLOOKUP($A7812,PH!$A:$H,7,TRUE)</f>
        <v>30.8</v>
      </c>
      <c r="I7812" s="648">
        <f>VLOOKUP($A7812,PH!$A:$H,8,TRUE)</f>
        <v>73.19</v>
      </c>
    </row>
    <row r="7813" spans="1:9" x14ac:dyDescent="0.25">
      <c r="A7813" s="648" t="str">
        <f t="shared" si="122"/>
        <v>2017/07/03-18:42:19</v>
      </c>
      <c r="B7813" s="4">
        <v>42919</v>
      </c>
      <c r="C7813" s="650" t="s">
        <v>1856</v>
      </c>
      <c r="D7813" s="648" t="s">
        <v>173</v>
      </c>
      <c r="E7813" s="648">
        <f>VLOOKUP(D7813,ID對照表!A:B,2,FALSE)</f>
        <v>90</v>
      </c>
      <c r="F7813" s="648">
        <f>VLOOKUP($A7813,PH!$A:$H,5,TRUE)</f>
        <v>8.2200000000000006</v>
      </c>
      <c r="G7813" s="648">
        <f>VLOOKUP($A7813,PH!$A:$H,6,TRUE)</f>
        <v>33.6</v>
      </c>
      <c r="H7813" s="648">
        <f>VLOOKUP($A7813,PH!$A:$H,7,TRUE)</f>
        <v>30.8</v>
      </c>
      <c r="I7813" s="648">
        <f>VLOOKUP($A7813,PH!$A:$H,8,TRUE)</f>
        <v>73.19</v>
      </c>
    </row>
    <row r="7814" spans="1:9" x14ac:dyDescent="0.25">
      <c r="A7814" s="648" t="str">
        <f t="shared" si="122"/>
        <v>2017/07/03-18:45:10</v>
      </c>
      <c r="B7814" s="4">
        <v>42919</v>
      </c>
      <c r="C7814" s="650" t="s">
        <v>1857</v>
      </c>
      <c r="D7814" s="648" t="s">
        <v>173</v>
      </c>
      <c r="E7814" s="648">
        <f>VLOOKUP(D7814,ID對照表!A:B,2,FALSE)</f>
        <v>90</v>
      </c>
      <c r="F7814" s="648">
        <f>VLOOKUP($A7814,PH!$A:$H,5,TRUE)</f>
        <v>8.18</v>
      </c>
      <c r="G7814" s="648">
        <f>VLOOKUP($A7814,PH!$A:$H,6,TRUE)</f>
        <v>33.5</v>
      </c>
      <c r="H7814" s="648">
        <f>VLOOKUP($A7814,PH!$A:$H,7,TRUE)</f>
        <v>30.73</v>
      </c>
      <c r="I7814" s="648">
        <f>VLOOKUP($A7814,PH!$A:$H,8,TRUE)</f>
        <v>73.599999999999994</v>
      </c>
    </row>
    <row r="7815" spans="1:9" x14ac:dyDescent="0.25">
      <c r="A7815" s="648" t="str">
        <f t="shared" si="122"/>
        <v>2017/07/03-18:54:03</v>
      </c>
      <c r="B7815" s="4">
        <v>42919</v>
      </c>
      <c r="C7815" s="650" t="s">
        <v>1858</v>
      </c>
      <c r="D7815" s="648" t="s">
        <v>173</v>
      </c>
      <c r="E7815" s="648">
        <f>VLOOKUP(D7815,ID對照表!A:B,2,FALSE)</f>
        <v>90</v>
      </c>
      <c r="F7815" s="648">
        <f>VLOOKUP($A7815,PH!$A:$H,5,TRUE)</f>
        <v>8.18</v>
      </c>
      <c r="G7815" s="648">
        <f>VLOOKUP($A7815,PH!$A:$H,6,TRUE)</f>
        <v>33.5</v>
      </c>
      <c r="H7815" s="648">
        <f>VLOOKUP($A7815,PH!$A:$H,7,TRUE)</f>
        <v>30.73</v>
      </c>
      <c r="I7815" s="648">
        <f>VLOOKUP($A7815,PH!$A:$H,8,TRUE)</f>
        <v>73.599999999999994</v>
      </c>
    </row>
    <row r="7816" spans="1:9" x14ac:dyDescent="0.25">
      <c r="A7816" s="648" t="str">
        <f t="shared" si="122"/>
        <v>2017/07/03-18:54:07</v>
      </c>
      <c r="B7816" s="4">
        <v>42919</v>
      </c>
      <c r="C7816" s="650" t="s">
        <v>1859</v>
      </c>
      <c r="D7816" s="648" t="s">
        <v>173</v>
      </c>
      <c r="E7816" s="648">
        <f>VLOOKUP(D7816,ID對照表!A:B,2,FALSE)</f>
        <v>90</v>
      </c>
      <c r="F7816" s="648">
        <f>VLOOKUP($A7816,PH!$A:$H,5,TRUE)</f>
        <v>8.18</v>
      </c>
      <c r="G7816" s="648">
        <f>VLOOKUP($A7816,PH!$A:$H,6,TRUE)</f>
        <v>33.5</v>
      </c>
      <c r="H7816" s="648">
        <f>VLOOKUP($A7816,PH!$A:$H,7,TRUE)</f>
        <v>30.73</v>
      </c>
      <c r="I7816" s="648">
        <f>VLOOKUP($A7816,PH!$A:$H,8,TRUE)</f>
        <v>73.599999999999994</v>
      </c>
    </row>
    <row r="7817" spans="1:9" x14ac:dyDescent="0.25">
      <c r="A7817" s="648" t="str">
        <f t="shared" si="122"/>
        <v>2017/07/03-19:06:22</v>
      </c>
      <c r="B7817" s="4">
        <v>42919</v>
      </c>
      <c r="C7817" s="650" t="s">
        <v>1860</v>
      </c>
      <c r="D7817" s="648" t="s">
        <v>158</v>
      </c>
      <c r="E7817" s="648">
        <f>VLOOKUP(D7817,ID對照表!A:B,2,FALSE)</f>
        <v>77</v>
      </c>
      <c r="F7817" s="648">
        <f>VLOOKUP($A7817,PH!$A:$H,5,TRUE)</f>
        <v>7.99</v>
      </c>
      <c r="G7817" s="648">
        <f>VLOOKUP($A7817,PH!$A:$H,6,TRUE)</f>
        <v>33.4</v>
      </c>
      <c r="H7817" s="648">
        <f>VLOOKUP($A7817,PH!$A:$H,7,TRUE)</f>
        <v>30.55</v>
      </c>
      <c r="I7817" s="648">
        <f>VLOOKUP($A7817,PH!$A:$H,8,TRUE)</f>
        <v>73.900000000000006</v>
      </c>
    </row>
    <row r="7818" spans="1:9" x14ac:dyDescent="0.25">
      <c r="A7818" s="648" t="str">
        <f t="shared" si="122"/>
        <v>2017/07/03-19:06:40</v>
      </c>
      <c r="B7818" s="4">
        <v>42919</v>
      </c>
      <c r="C7818" s="650" t="s">
        <v>1861</v>
      </c>
      <c r="D7818" s="648" t="s">
        <v>158</v>
      </c>
      <c r="E7818" s="648">
        <f>VLOOKUP(D7818,ID對照表!A:B,2,FALSE)</f>
        <v>77</v>
      </c>
      <c r="F7818" s="648">
        <f>VLOOKUP($A7818,PH!$A:$H,5,TRUE)</f>
        <v>7.99</v>
      </c>
      <c r="G7818" s="648">
        <f>VLOOKUP($A7818,PH!$A:$H,6,TRUE)</f>
        <v>33.4</v>
      </c>
      <c r="H7818" s="648">
        <f>VLOOKUP($A7818,PH!$A:$H,7,TRUE)</f>
        <v>30.55</v>
      </c>
      <c r="I7818" s="648">
        <f>VLOOKUP($A7818,PH!$A:$H,8,TRUE)</f>
        <v>73.900000000000006</v>
      </c>
    </row>
    <row r="7819" spans="1:9" x14ac:dyDescent="0.25">
      <c r="A7819" s="648" t="str">
        <f t="shared" si="122"/>
        <v>2017/07/03-19:12:15</v>
      </c>
      <c r="B7819" s="4">
        <v>42919</v>
      </c>
      <c r="C7819" s="650" t="s">
        <v>1862</v>
      </c>
      <c r="D7819" s="648" t="s">
        <v>45</v>
      </c>
      <c r="E7819" s="648">
        <f>VLOOKUP(D7819,ID對照表!A:B,2,FALSE)</f>
        <v>22</v>
      </c>
      <c r="F7819" s="648">
        <f>VLOOKUP($A7819,PH!$A:$H,5,TRUE)</f>
        <v>7.99</v>
      </c>
      <c r="G7819" s="648">
        <f>VLOOKUP($A7819,PH!$A:$H,6,TRUE)</f>
        <v>33.4</v>
      </c>
      <c r="H7819" s="648">
        <f>VLOOKUP($A7819,PH!$A:$H,7,TRUE)</f>
        <v>30.55</v>
      </c>
      <c r="I7819" s="648">
        <f>VLOOKUP($A7819,PH!$A:$H,8,TRUE)</f>
        <v>73.900000000000006</v>
      </c>
    </row>
    <row r="7820" spans="1:9" x14ac:dyDescent="0.25">
      <c r="A7820" s="648" t="str">
        <f t="shared" si="122"/>
        <v>2017/07/03-19:23:28</v>
      </c>
      <c r="B7820" s="4">
        <v>42919</v>
      </c>
      <c r="C7820" s="650" t="s">
        <v>1863</v>
      </c>
      <c r="D7820" s="648" t="s">
        <v>158</v>
      </c>
      <c r="E7820" s="648">
        <f>VLOOKUP(D7820,ID對照表!A:B,2,FALSE)</f>
        <v>77</v>
      </c>
      <c r="F7820" s="648">
        <f>VLOOKUP($A7820,PH!$A:$H,5,TRUE)</f>
        <v>7.78</v>
      </c>
      <c r="G7820" s="648">
        <f>VLOOKUP($A7820,PH!$A:$H,6,TRUE)</f>
        <v>33.299999999999997</v>
      </c>
      <c r="H7820" s="648">
        <f>VLOOKUP($A7820,PH!$A:$H,7,TRUE)</f>
        <v>30.49</v>
      </c>
      <c r="I7820" s="648">
        <f>VLOOKUP($A7820,PH!$A:$H,8,TRUE)</f>
        <v>74.09</v>
      </c>
    </row>
    <row r="7821" spans="1:9" x14ac:dyDescent="0.25">
      <c r="A7821" s="648" t="str">
        <f t="shared" si="122"/>
        <v>2017/07/03-19:39:38</v>
      </c>
      <c r="B7821" s="4">
        <v>42919</v>
      </c>
      <c r="C7821" s="650" t="s">
        <v>1864</v>
      </c>
      <c r="D7821" s="648" t="s">
        <v>30</v>
      </c>
      <c r="E7821" s="648">
        <f>VLOOKUP(D7821,ID對照表!A:B,2,FALSE)</f>
        <v>10</v>
      </c>
      <c r="F7821" s="648">
        <f>VLOOKUP($A7821,PH!$A:$H,5,TRUE)</f>
        <v>7.84</v>
      </c>
      <c r="G7821" s="648">
        <f>VLOOKUP($A7821,PH!$A:$H,6,TRUE)</f>
        <v>33.1</v>
      </c>
      <c r="H7821" s="648">
        <f>VLOOKUP($A7821,PH!$A:$H,7,TRUE)</f>
        <v>30.39</v>
      </c>
      <c r="I7821" s="648">
        <f>VLOOKUP($A7821,PH!$A:$H,8,TRUE)</f>
        <v>75.48</v>
      </c>
    </row>
    <row r="7822" spans="1:9" x14ac:dyDescent="0.25">
      <c r="A7822" s="648" t="str">
        <f t="shared" si="122"/>
        <v>2017/07/03-19:50:19</v>
      </c>
      <c r="B7822" s="4">
        <v>42919</v>
      </c>
      <c r="C7822" s="650" t="s">
        <v>1865</v>
      </c>
      <c r="D7822" s="648" t="s">
        <v>444</v>
      </c>
      <c r="E7822" s="648">
        <f>VLOOKUP(D7822,ID對照表!A:B,2,FALSE)</f>
        <v>99</v>
      </c>
      <c r="F7822" s="648">
        <f>VLOOKUP($A7822,PH!$A:$H,5,TRUE)</f>
        <v>7.81</v>
      </c>
      <c r="G7822" s="648">
        <f>VLOOKUP($A7822,PH!$A:$H,6,TRUE)</f>
        <v>33.1</v>
      </c>
      <c r="H7822" s="648">
        <f>VLOOKUP($A7822,PH!$A:$H,7,TRUE)</f>
        <v>30.28</v>
      </c>
      <c r="I7822" s="648">
        <f>VLOOKUP($A7822,PH!$A:$H,8,TRUE)</f>
        <v>75.760000000000005</v>
      </c>
    </row>
    <row r="7823" spans="1:9" x14ac:dyDescent="0.25">
      <c r="A7823" s="648" t="str">
        <f t="shared" si="122"/>
        <v>2017/07/03-19:50:24</v>
      </c>
      <c r="B7823" s="4">
        <v>42919</v>
      </c>
      <c r="C7823" s="650" t="s">
        <v>1866</v>
      </c>
      <c r="D7823" s="648" t="s">
        <v>444</v>
      </c>
      <c r="E7823" s="648">
        <f>VLOOKUP(D7823,ID對照表!A:B,2,FALSE)</f>
        <v>99</v>
      </c>
      <c r="F7823" s="648">
        <f>VLOOKUP($A7823,PH!$A:$H,5,TRUE)</f>
        <v>7.81</v>
      </c>
      <c r="G7823" s="648">
        <f>VLOOKUP($A7823,PH!$A:$H,6,TRUE)</f>
        <v>33.1</v>
      </c>
      <c r="H7823" s="648">
        <f>VLOOKUP($A7823,PH!$A:$H,7,TRUE)</f>
        <v>30.28</v>
      </c>
      <c r="I7823" s="648">
        <f>VLOOKUP($A7823,PH!$A:$H,8,TRUE)</f>
        <v>75.760000000000005</v>
      </c>
    </row>
    <row r="7824" spans="1:9" x14ac:dyDescent="0.25">
      <c r="A7824" s="648" t="str">
        <f t="shared" si="122"/>
        <v>2017/07/03-19:51:09</v>
      </c>
      <c r="B7824" s="4">
        <v>42919</v>
      </c>
      <c r="C7824" s="650" t="s">
        <v>1867</v>
      </c>
      <c r="D7824" s="648" t="s">
        <v>444</v>
      </c>
      <c r="E7824" s="648">
        <f>VLOOKUP(D7824,ID對照表!A:B,2,FALSE)</f>
        <v>99</v>
      </c>
      <c r="F7824" s="648">
        <f>VLOOKUP($A7824,PH!$A:$H,5,TRUE)</f>
        <v>7.81</v>
      </c>
      <c r="G7824" s="648">
        <f>VLOOKUP($A7824,PH!$A:$H,6,TRUE)</f>
        <v>33.1</v>
      </c>
      <c r="H7824" s="648">
        <f>VLOOKUP($A7824,PH!$A:$H,7,TRUE)</f>
        <v>30.28</v>
      </c>
      <c r="I7824" s="648">
        <f>VLOOKUP($A7824,PH!$A:$H,8,TRUE)</f>
        <v>75.760000000000005</v>
      </c>
    </row>
    <row r="7825" spans="1:9" x14ac:dyDescent="0.25">
      <c r="A7825" s="648" t="str">
        <f t="shared" si="122"/>
        <v>2017/07/03-20:04:19</v>
      </c>
      <c r="B7825" s="4">
        <v>42919</v>
      </c>
      <c r="C7825" s="650" t="s">
        <v>1868</v>
      </c>
      <c r="D7825" s="648" t="s">
        <v>30</v>
      </c>
      <c r="E7825" s="648">
        <f>VLOOKUP(D7825,ID對照表!A:B,2,FALSE)</f>
        <v>10</v>
      </c>
      <c r="F7825" s="648">
        <f>VLOOKUP($A7825,PH!$A:$H,5,TRUE)</f>
        <v>7.67</v>
      </c>
      <c r="G7825" s="648">
        <f>VLOOKUP($A7825,PH!$A:$H,6,TRUE)</f>
        <v>33</v>
      </c>
      <c r="H7825" s="648">
        <f>VLOOKUP($A7825,PH!$A:$H,7,TRUE)</f>
        <v>30.3</v>
      </c>
      <c r="I7825" s="648">
        <f>VLOOKUP($A7825,PH!$A:$H,8,TRUE)</f>
        <v>76.45</v>
      </c>
    </row>
    <row r="7826" spans="1:9" x14ac:dyDescent="0.25">
      <c r="A7826" s="648" t="str">
        <f t="shared" si="122"/>
        <v>2017/07/03-20:05:52</v>
      </c>
      <c r="B7826" s="4">
        <v>42919</v>
      </c>
      <c r="C7826" s="650" t="s">
        <v>746</v>
      </c>
      <c r="D7826" s="648" t="s">
        <v>45</v>
      </c>
      <c r="E7826" s="648">
        <f>VLOOKUP(D7826,ID對照表!A:B,2,FALSE)</f>
        <v>22</v>
      </c>
      <c r="F7826" s="648">
        <f>VLOOKUP($A7826,PH!$A:$H,5,TRUE)</f>
        <v>7.66</v>
      </c>
      <c r="G7826" s="648">
        <f>VLOOKUP($A7826,PH!$A:$H,6,TRUE)</f>
        <v>32.9</v>
      </c>
      <c r="H7826" s="648">
        <f>VLOOKUP($A7826,PH!$A:$H,7,TRUE)</f>
        <v>30.27</v>
      </c>
      <c r="I7826" s="648">
        <f>VLOOKUP($A7826,PH!$A:$H,8,TRUE)</f>
        <v>76.849999999999994</v>
      </c>
    </row>
    <row r="7827" spans="1:9" x14ac:dyDescent="0.25">
      <c r="A7827" s="648" t="str">
        <f t="shared" si="122"/>
        <v>2017/07/03-20:07:57</v>
      </c>
      <c r="B7827" s="4">
        <v>42919</v>
      </c>
      <c r="C7827" s="650" t="s">
        <v>1869</v>
      </c>
      <c r="D7827" s="648" t="s">
        <v>45</v>
      </c>
      <c r="E7827" s="648">
        <f>VLOOKUP(D7827,ID對照表!A:B,2,FALSE)</f>
        <v>22</v>
      </c>
      <c r="F7827" s="648">
        <f>VLOOKUP($A7827,PH!$A:$H,5,TRUE)</f>
        <v>7.66</v>
      </c>
      <c r="G7827" s="648">
        <f>VLOOKUP($A7827,PH!$A:$H,6,TRUE)</f>
        <v>32.9</v>
      </c>
      <c r="H7827" s="648">
        <f>VLOOKUP($A7827,PH!$A:$H,7,TRUE)</f>
        <v>30.27</v>
      </c>
      <c r="I7827" s="648">
        <f>VLOOKUP($A7827,PH!$A:$H,8,TRUE)</f>
        <v>76.849999999999994</v>
      </c>
    </row>
    <row r="7828" spans="1:9" x14ac:dyDescent="0.25">
      <c r="A7828" s="648" t="str">
        <f t="shared" si="122"/>
        <v>2017/07/03-20:15:02</v>
      </c>
      <c r="B7828" s="4">
        <v>42919</v>
      </c>
      <c r="C7828" s="650" t="s">
        <v>1870</v>
      </c>
      <c r="D7828" s="648" t="s">
        <v>158</v>
      </c>
      <c r="E7828" s="648">
        <f>VLOOKUP(D7828,ID對照表!A:B,2,FALSE)</f>
        <v>77</v>
      </c>
      <c r="F7828" s="648">
        <f>VLOOKUP($A7828,PH!$A:$H,5,TRUE)</f>
        <v>7.66</v>
      </c>
      <c r="G7828" s="648">
        <f>VLOOKUP($A7828,PH!$A:$H,6,TRUE)</f>
        <v>32.9</v>
      </c>
      <c r="H7828" s="648">
        <f>VLOOKUP($A7828,PH!$A:$H,7,TRUE)</f>
        <v>30.27</v>
      </c>
      <c r="I7828" s="648">
        <f>VLOOKUP($A7828,PH!$A:$H,8,TRUE)</f>
        <v>76.849999999999994</v>
      </c>
    </row>
    <row r="7829" spans="1:9" x14ac:dyDescent="0.25">
      <c r="A7829" s="648" t="str">
        <f t="shared" si="122"/>
        <v>2017/07/03-20:15:27</v>
      </c>
      <c r="B7829" s="4">
        <v>42919</v>
      </c>
      <c r="C7829" s="650" t="s">
        <v>1871</v>
      </c>
      <c r="D7829" s="648" t="s">
        <v>158</v>
      </c>
      <c r="E7829" s="648">
        <f>VLOOKUP(D7829,ID對照表!A:B,2,FALSE)</f>
        <v>77</v>
      </c>
      <c r="F7829" s="648">
        <f>VLOOKUP($A7829,PH!$A:$H,5,TRUE)</f>
        <v>7.59</v>
      </c>
      <c r="G7829" s="648">
        <f>VLOOKUP($A7829,PH!$A:$H,6,TRUE)</f>
        <v>32.799999999999997</v>
      </c>
      <c r="H7829" s="648">
        <f>VLOOKUP($A7829,PH!$A:$H,7,TRUE)</f>
        <v>30.24</v>
      </c>
      <c r="I7829" s="648">
        <f>VLOOKUP($A7829,PH!$A:$H,8,TRUE)</f>
        <v>76.319999999999993</v>
      </c>
    </row>
    <row r="7830" spans="1:9" x14ac:dyDescent="0.25">
      <c r="A7830" s="648" t="str">
        <f t="shared" si="122"/>
        <v>2017/07/03-20:28:10</v>
      </c>
      <c r="B7830" s="4">
        <v>42919</v>
      </c>
      <c r="C7830" s="650" t="s">
        <v>1872</v>
      </c>
      <c r="D7830" s="648" t="s">
        <v>30</v>
      </c>
      <c r="E7830" s="648">
        <f>VLOOKUP(D7830,ID對照表!A:B,2,FALSE)</f>
        <v>10</v>
      </c>
      <c r="F7830" s="648">
        <f>VLOOKUP($A7830,PH!$A:$H,5,TRUE)</f>
        <v>7.56</v>
      </c>
      <c r="G7830" s="648">
        <f>VLOOKUP($A7830,PH!$A:$H,6,TRUE)</f>
        <v>32.700000000000003</v>
      </c>
      <c r="H7830" s="648">
        <f>VLOOKUP($A7830,PH!$A:$H,7,TRUE)</f>
        <v>30.25</v>
      </c>
      <c r="I7830" s="648">
        <f>VLOOKUP($A7830,PH!$A:$H,8,TRUE)</f>
        <v>76.099999999999994</v>
      </c>
    </row>
    <row r="7831" spans="1:9" x14ac:dyDescent="0.25">
      <c r="A7831" s="648" t="str">
        <f t="shared" si="122"/>
        <v>2017/07/03-20:28:50</v>
      </c>
      <c r="B7831" s="4">
        <v>42919</v>
      </c>
      <c r="C7831" s="650" t="s">
        <v>1873</v>
      </c>
      <c r="D7831" s="648" t="s">
        <v>30</v>
      </c>
      <c r="E7831" s="648">
        <f>VLOOKUP(D7831,ID對照表!A:B,2,FALSE)</f>
        <v>10</v>
      </c>
      <c r="F7831" s="648">
        <f>VLOOKUP($A7831,PH!$A:$H,5,TRUE)</f>
        <v>7.56</v>
      </c>
      <c r="G7831" s="648">
        <f>VLOOKUP($A7831,PH!$A:$H,6,TRUE)</f>
        <v>32.700000000000003</v>
      </c>
      <c r="H7831" s="648">
        <f>VLOOKUP($A7831,PH!$A:$H,7,TRUE)</f>
        <v>30.25</v>
      </c>
      <c r="I7831" s="648">
        <f>VLOOKUP($A7831,PH!$A:$H,8,TRUE)</f>
        <v>76.099999999999994</v>
      </c>
    </row>
    <row r="7832" spans="1:9" x14ac:dyDescent="0.25">
      <c r="A7832" s="648" t="str">
        <f t="shared" si="122"/>
        <v>2017/07/03-20:35:20</v>
      </c>
      <c r="B7832" s="4">
        <v>42919</v>
      </c>
      <c r="C7832" s="650" t="s">
        <v>1874</v>
      </c>
      <c r="D7832" s="648" t="s">
        <v>444</v>
      </c>
      <c r="E7832" s="648">
        <f>VLOOKUP(D7832,ID對照表!A:B,2,FALSE)</f>
        <v>99</v>
      </c>
      <c r="F7832" s="648">
        <f>VLOOKUP($A7832,PH!$A:$H,5,TRUE)</f>
        <v>7.52</v>
      </c>
      <c r="G7832" s="648">
        <f>VLOOKUP($A7832,PH!$A:$H,6,TRUE)</f>
        <v>32.6</v>
      </c>
      <c r="H7832" s="648">
        <f>VLOOKUP($A7832,PH!$A:$H,7,TRUE)</f>
        <v>30.2</v>
      </c>
      <c r="I7832" s="648">
        <f>VLOOKUP($A7832,PH!$A:$H,8,TRUE)</f>
        <v>74.849999999999994</v>
      </c>
    </row>
    <row r="7833" spans="1:9" x14ac:dyDescent="0.25">
      <c r="A7833" s="648" t="str">
        <f t="shared" si="122"/>
        <v>2017/07/03-20:45:44</v>
      </c>
      <c r="B7833" s="4">
        <v>42919</v>
      </c>
      <c r="C7833" s="650" t="s">
        <v>1875</v>
      </c>
      <c r="D7833" s="648" t="s">
        <v>444</v>
      </c>
      <c r="E7833" s="648">
        <f>VLOOKUP(D7833,ID對照表!A:B,2,FALSE)</f>
        <v>99</v>
      </c>
      <c r="F7833" s="648">
        <f>VLOOKUP($A7833,PH!$A:$H,5,TRUE)</f>
        <v>7.46</v>
      </c>
      <c r="G7833" s="648">
        <f>VLOOKUP($A7833,PH!$A:$H,6,TRUE)</f>
        <v>32.5</v>
      </c>
      <c r="H7833" s="648">
        <f>VLOOKUP($A7833,PH!$A:$H,7,TRUE)</f>
        <v>30.17</v>
      </c>
      <c r="I7833" s="648">
        <f>VLOOKUP($A7833,PH!$A:$H,8,TRUE)</f>
        <v>75.63</v>
      </c>
    </row>
    <row r="7834" spans="1:9" x14ac:dyDescent="0.25">
      <c r="A7834" s="648" t="str">
        <f t="shared" si="122"/>
        <v>2017/07/03-21:01:54</v>
      </c>
      <c r="B7834" s="4">
        <v>42919</v>
      </c>
      <c r="C7834" s="650" t="s">
        <v>1876</v>
      </c>
      <c r="D7834" s="648" t="s">
        <v>154</v>
      </c>
      <c r="E7834" s="648">
        <f>VLOOKUP(D7834,ID對照表!A:B,2,FALSE)</f>
        <v>73</v>
      </c>
      <c r="F7834" s="648">
        <f>VLOOKUP($A7834,PH!$A:$H,5,TRUE)</f>
        <v>7.47</v>
      </c>
      <c r="G7834" s="648">
        <f>VLOOKUP($A7834,PH!$A:$H,6,TRUE)</f>
        <v>32.4</v>
      </c>
      <c r="H7834" s="648">
        <f>VLOOKUP($A7834,PH!$A:$H,7,TRUE)</f>
        <v>30.13</v>
      </c>
      <c r="I7834" s="648">
        <f>VLOOKUP($A7834,PH!$A:$H,8,TRUE)</f>
        <v>75.61</v>
      </c>
    </row>
    <row r="7835" spans="1:9" x14ac:dyDescent="0.25">
      <c r="A7835" s="648" t="str">
        <f t="shared" si="122"/>
        <v>2017/07/03-21:07:25</v>
      </c>
      <c r="B7835" s="4">
        <v>42919</v>
      </c>
      <c r="C7835" s="650" t="s">
        <v>1877</v>
      </c>
      <c r="D7835" s="648" t="s">
        <v>444</v>
      </c>
      <c r="E7835" s="648">
        <f>VLOOKUP(D7835,ID對照表!A:B,2,FALSE)</f>
        <v>99</v>
      </c>
      <c r="F7835" s="648">
        <f>VLOOKUP($A7835,PH!$A:$H,5,TRUE)</f>
        <v>7.54</v>
      </c>
      <c r="G7835" s="648">
        <f>VLOOKUP($A7835,PH!$A:$H,6,TRUE)</f>
        <v>32.299999999999997</v>
      </c>
      <c r="H7835" s="648">
        <f>VLOOKUP($A7835,PH!$A:$H,7,TRUE)</f>
        <v>30.16</v>
      </c>
      <c r="I7835" s="648">
        <f>VLOOKUP($A7835,PH!$A:$H,8,TRUE)</f>
        <v>76.27</v>
      </c>
    </row>
    <row r="7836" spans="1:9" x14ac:dyDescent="0.25">
      <c r="A7836" s="648" t="str">
        <f t="shared" si="122"/>
        <v>2017/07/03-21:16:03</v>
      </c>
      <c r="B7836" s="4">
        <v>42919</v>
      </c>
      <c r="C7836" s="650" t="s">
        <v>1878</v>
      </c>
      <c r="D7836" s="648" t="s">
        <v>30</v>
      </c>
      <c r="E7836" s="648">
        <f>VLOOKUP(D7836,ID對照表!A:B,2,FALSE)</f>
        <v>10</v>
      </c>
      <c r="F7836" s="648">
        <f>VLOOKUP($A7836,PH!$A:$H,5,TRUE)</f>
        <v>7.51</v>
      </c>
      <c r="G7836" s="648">
        <f>VLOOKUP($A7836,PH!$A:$H,6,TRUE)</f>
        <v>32.299999999999997</v>
      </c>
      <c r="H7836" s="648">
        <f>VLOOKUP($A7836,PH!$A:$H,7,TRUE)</f>
        <v>30.15</v>
      </c>
      <c r="I7836" s="648">
        <f>VLOOKUP($A7836,PH!$A:$H,8,TRUE)</f>
        <v>76.55</v>
      </c>
    </row>
    <row r="7837" spans="1:9" x14ac:dyDescent="0.25">
      <c r="A7837" s="648" t="str">
        <f t="shared" si="122"/>
        <v>2017/07/03-21:18:41</v>
      </c>
      <c r="B7837" s="4">
        <v>42919</v>
      </c>
      <c r="C7837" s="650" t="s">
        <v>1879</v>
      </c>
      <c r="D7837" s="648" t="s">
        <v>30</v>
      </c>
      <c r="E7837" s="648">
        <f>VLOOKUP(D7837,ID對照表!A:B,2,FALSE)</f>
        <v>10</v>
      </c>
      <c r="F7837" s="648">
        <f>VLOOKUP($A7837,PH!$A:$H,5,TRUE)</f>
        <v>7.51</v>
      </c>
      <c r="G7837" s="648">
        <f>VLOOKUP($A7837,PH!$A:$H,6,TRUE)</f>
        <v>32.299999999999997</v>
      </c>
      <c r="H7837" s="648">
        <f>VLOOKUP($A7837,PH!$A:$H,7,TRUE)</f>
        <v>30.15</v>
      </c>
      <c r="I7837" s="648">
        <f>VLOOKUP($A7837,PH!$A:$H,8,TRUE)</f>
        <v>76.55</v>
      </c>
    </row>
    <row r="7838" spans="1:9" x14ac:dyDescent="0.25">
      <c r="A7838" s="648" t="str">
        <f t="shared" si="122"/>
        <v>2017/07/03-21:27:00</v>
      </c>
      <c r="B7838" s="4">
        <v>42919</v>
      </c>
      <c r="C7838" s="650" t="s">
        <v>1880</v>
      </c>
      <c r="D7838" s="648" t="s">
        <v>173</v>
      </c>
      <c r="E7838" s="648">
        <f>VLOOKUP(D7838,ID對照表!A:B,2,FALSE)</f>
        <v>90</v>
      </c>
      <c r="F7838" s="648">
        <f>VLOOKUP($A7838,PH!$A:$H,5,TRUE)</f>
        <v>7.48</v>
      </c>
      <c r="G7838" s="648">
        <f>VLOOKUP($A7838,PH!$A:$H,6,TRUE)</f>
        <v>32.200000000000003</v>
      </c>
      <c r="H7838" s="648">
        <f>VLOOKUP($A7838,PH!$A:$H,7,TRUE)</f>
        <v>30.09</v>
      </c>
      <c r="I7838" s="648">
        <f>VLOOKUP($A7838,PH!$A:$H,8,TRUE)</f>
        <v>76.05</v>
      </c>
    </row>
    <row r="7839" spans="1:9" x14ac:dyDescent="0.25">
      <c r="A7839" s="648" t="str">
        <f t="shared" si="122"/>
        <v>2017/07/03-21:28:27</v>
      </c>
      <c r="B7839" s="4">
        <v>42919</v>
      </c>
      <c r="C7839" s="650" t="s">
        <v>1881</v>
      </c>
      <c r="D7839" s="648" t="s">
        <v>173</v>
      </c>
      <c r="E7839" s="648">
        <f>VLOOKUP(D7839,ID對照表!A:B,2,FALSE)</f>
        <v>90</v>
      </c>
      <c r="F7839" s="648">
        <f>VLOOKUP($A7839,PH!$A:$H,5,TRUE)</f>
        <v>7.48</v>
      </c>
      <c r="G7839" s="648">
        <f>VLOOKUP($A7839,PH!$A:$H,6,TRUE)</f>
        <v>32.200000000000003</v>
      </c>
      <c r="H7839" s="648">
        <f>VLOOKUP($A7839,PH!$A:$H,7,TRUE)</f>
        <v>30.09</v>
      </c>
      <c r="I7839" s="648">
        <f>VLOOKUP($A7839,PH!$A:$H,8,TRUE)</f>
        <v>76.05</v>
      </c>
    </row>
    <row r="7840" spans="1:9" x14ac:dyDescent="0.25">
      <c r="A7840" s="648" t="str">
        <f t="shared" si="122"/>
        <v>2017/07/03-21:28:36</v>
      </c>
      <c r="B7840" s="4">
        <v>42919</v>
      </c>
      <c r="C7840" s="650" t="s">
        <v>1882</v>
      </c>
      <c r="D7840" s="648" t="s">
        <v>173</v>
      </c>
      <c r="E7840" s="648">
        <f>VLOOKUP(D7840,ID對照表!A:B,2,FALSE)</f>
        <v>90</v>
      </c>
      <c r="F7840" s="648">
        <f>VLOOKUP($A7840,PH!$A:$H,5,TRUE)</f>
        <v>7.48</v>
      </c>
      <c r="G7840" s="648">
        <f>VLOOKUP($A7840,PH!$A:$H,6,TRUE)</f>
        <v>32.200000000000003</v>
      </c>
      <c r="H7840" s="648">
        <f>VLOOKUP($A7840,PH!$A:$H,7,TRUE)</f>
        <v>30.09</v>
      </c>
      <c r="I7840" s="648">
        <f>VLOOKUP($A7840,PH!$A:$H,8,TRUE)</f>
        <v>76.05</v>
      </c>
    </row>
    <row r="7841" spans="1:9" x14ac:dyDescent="0.25">
      <c r="A7841" s="648" t="str">
        <f t="shared" si="122"/>
        <v>2017/07/03-21:28:38</v>
      </c>
      <c r="B7841" s="4">
        <v>42919</v>
      </c>
      <c r="C7841" s="650" t="s">
        <v>1883</v>
      </c>
      <c r="D7841" s="648" t="s">
        <v>173</v>
      </c>
      <c r="E7841" s="648">
        <f>VLOOKUP(D7841,ID對照表!A:B,2,FALSE)</f>
        <v>90</v>
      </c>
      <c r="F7841" s="648">
        <f>VLOOKUP($A7841,PH!$A:$H,5,TRUE)</f>
        <v>7.48</v>
      </c>
      <c r="G7841" s="648">
        <f>VLOOKUP($A7841,PH!$A:$H,6,TRUE)</f>
        <v>32.200000000000003</v>
      </c>
      <c r="H7841" s="648">
        <f>VLOOKUP($A7841,PH!$A:$H,7,TRUE)</f>
        <v>30.09</v>
      </c>
      <c r="I7841" s="648">
        <f>VLOOKUP($A7841,PH!$A:$H,8,TRUE)</f>
        <v>76.05</v>
      </c>
    </row>
    <row r="7842" spans="1:9" x14ac:dyDescent="0.25">
      <c r="A7842" s="648" t="str">
        <f t="shared" si="122"/>
        <v>2017/07/03-21:44:26</v>
      </c>
      <c r="B7842" s="4">
        <v>42919</v>
      </c>
      <c r="C7842" s="650" t="s">
        <v>1884</v>
      </c>
      <c r="D7842" s="648" t="s">
        <v>44</v>
      </c>
      <c r="E7842" s="648">
        <f>VLOOKUP(D7842,ID對照表!A:B,2,FALSE)</f>
        <v>21</v>
      </c>
      <c r="F7842" s="648">
        <f>VLOOKUP($A7842,PH!$A:$H,5,TRUE)</f>
        <v>7.43</v>
      </c>
      <c r="G7842" s="648">
        <f>VLOOKUP($A7842,PH!$A:$H,6,TRUE)</f>
        <v>32.1</v>
      </c>
      <c r="H7842" s="648">
        <f>VLOOKUP($A7842,PH!$A:$H,7,TRUE)</f>
        <v>30.05</v>
      </c>
      <c r="I7842" s="648">
        <f>VLOOKUP($A7842,PH!$A:$H,8,TRUE)</f>
        <v>75.84</v>
      </c>
    </row>
    <row r="7843" spans="1:9" x14ac:dyDescent="0.25">
      <c r="A7843" s="648" t="str">
        <f t="shared" si="122"/>
        <v>2017/07/03-21:44:57</v>
      </c>
      <c r="B7843" s="4">
        <v>42919</v>
      </c>
      <c r="C7843" s="650" t="s">
        <v>520</v>
      </c>
      <c r="D7843" s="648" t="s">
        <v>44</v>
      </c>
      <c r="E7843" s="648">
        <f>VLOOKUP(D7843,ID對照表!A:B,2,FALSE)</f>
        <v>21</v>
      </c>
      <c r="F7843" s="648">
        <f>VLOOKUP($A7843,PH!$A:$H,5,TRUE)</f>
        <v>7.43</v>
      </c>
      <c r="G7843" s="648">
        <f>VLOOKUP($A7843,PH!$A:$H,6,TRUE)</f>
        <v>32.1</v>
      </c>
      <c r="H7843" s="648">
        <f>VLOOKUP($A7843,PH!$A:$H,7,TRUE)</f>
        <v>30.05</v>
      </c>
      <c r="I7843" s="648">
        <f>VLOOKUP($A7843,PH!$A:$H,8,TRUE)</f>
        <v>75.84</v>
      </c>
    </row>
    <row r="7844" spans="1:9" x14ac:dyDescent="0.25">
      <c r="A7844" s="648" t="str">
        <f t="shared" si="122"/>
        <v>2017/07/03-21:55:41</v>
      </c>
      <c r="B7844" s="4">
        <v>42919</v>
      </c>
      <c r="C7844" s="650" t="s">
        <v>1885</v>
      </c>
      <c r="D7844" s="648" t="s">
        <v>30</v>
      </c>
      <c r="E7844" s="648">
        <f>VLOOKUP(D7844,ID對照表!A:B,2,FALSE)</f>
        <v>10</v>
      </c>
      <c r="F7844" s="648">
        <f>VLOOKUP($A7844,PH!$A:$H,5,TRUE)</f>
        <v>7.51</v>
      </c>
      <c r="G7844" s="648">
        <f>VLOOKUP($A7844,PH!$A:$H,6,TRUE)</f>
        <v>32</v>
      </c>
      <c r="H7844" s="648">
        <f>VLOOKUP($A7844,PH!$A:$H,7,TRUE)</f>
        <v>29.74</v>
      </c>
      <c r="I7844" s="648">
        <f>VLOOKUP($A7844,PH!$A:$H,8,TRUE)</f>
        <v>73.08</v>
      </c>
    </row>
    <row r="7845" spans="1:9" x14ac:dyDescent="0.25">
      <c r="A7845" s="648" t="str">
        <f t="shared" si="122"/>
        <v>2017/07/03-22:44:23</v>
      </c>
      <c r="B7845" s="4">
        <v>42919</v>
      </c>
      <c r="C7845" s="650" t="s">
        <v>1886</v>
      </c>
      <c r="D7845" s="648" t="s">
        <v>444</v>
      </c>
      <c r="E7845" s="648">
        <f>VLOOKUP(D7845,ID對照表!A:B,2,FALSE)</f>
        <v>99</v>
      </c>
      <c r="F7845" s="648">
        <f>VLOOKUP($A7845,PH!$A:$H,5,TRUE)</f>
        <v>7.44</v>
      </c>
      <c r="G7845" s="648">
        <f>VLOOKUP($A7845,PH!$A:$H,6,TRUE)</f>
        <v>31.7</v>
      </c>
      <c r="H7845" s="648">
        <f>VLOOKUP($A7845,PH!$A:$H,7,TRUE)</f>
        <v>29.43</v>
      </c>
      <c r="I7845" s="648">
        <f>VLOOKUP($A7845,PH!$A:$H,8,TRUE)</f>
        <v>73.75</v>
      </c>
    </row>
    <row r="7846" spans="1:9" x14ac:dyDescent="0.25">
      <c r="A7846" s="648" t="str">
        <f t="shared" si="122"/>
        <v>2017/07/04-00:01:23</v>
      </c>
      <c r="B7846" s="4">
        <v>42920</v>
      </c>
      <c r="C7846" s="650" t="s">
        <v>1887</v>
      </c>
      <c r="D7846" s="648" t="s">
        <v>173</v>
      </c>
      <c r="E7846" s="648">
        <f>VLOOKUP(D7846,ID對照表!A:B,2,FALSE)</f>
        <v>90</v>
      </c>
      <c r="F7846" s="648">
        <f>VLOOKUP($A7846,PH!$A:$H,5,TRUE)</f>
        <v>7.34</v>
      </c>
      <c r="G7846" s="648">
        <f>VLOOKUP($A7846,PH!$A:$H,6,TRUE)</f>
        <v>31.3</v>
      </c>
      <c r="H7846" s="648">
        <f>VLOOKUP($A7846,PH!$A:$H,7,TRUE)</f>
        <v>29.07</v>
      </c>
      <c r="I7846" s="648">
        <f>VLOOKUP($A7846,PH!$A:$H,8,TRUE)</f>
        <v>74.08</v>
      </c>
    </row>
    <row r="7847" spans="1:9" x14ac:dyDescent="0.25">
      <c r="A7847" s="648" t="str">
        <f t="shared" si="122"/>
        <v>2017/07/04-01:52:38</v>
      </c>
      <c r="B7847" s="4">
        <v>42920</v>
      </c>
      <c r="C7847" s="650" t="s">
        <v>1888</v>
      </c>
      <c r="D7847" s="648" t="s">
        <v>41</v>
      </c>
      <c r="E7847" s="648">
        <f>VLOOKUP(D7847,ID對照表!A:B,2,FALSE)</f>
        <v>20</v>
      </c>
      <c r="F7847" s="648">
        <f>VLOOKUP($A7847,PH!$A:$H,5,TRUE)</f>
        <v>7.31</v>
      </c>
      <c r="G7847" s="648">
        <f>VLOOKUP($A7847,PH!$A:$H,6,TRUE)</f>
        <v>30.7</v>
      </c>
      <c r="H7847" s="648">
        <f>VLOOKUP($A7847,PH!$A:$H,7,TRUE)</f>
        <v>28.66</v>
      </c>
      <c r="I7847" s="648">
        <f>VLOOKUP($A7847,PH!$A:$H,8,TRUE)</f>
        <v>77.58</v>
      </c>
    </row>
    <row r="7848" spans="1:9" x14ac:dyDescent="0.25">
      <c r="A7848" s="648" t="str">
        <f t="shared" si="122"/>
        <v>2017/07/04-02:21:03</v>
      </c>
      <c r="B7848" s="4">
        <v>42920</v>
      </c>
      <c r="C7848" s="650" t="s">
        <v>1889</v>
      </c>
      <c r="D7848" s="648" t="s">
        <v>41</v>
      </c>
      <c r="E7848" s="648">
        <f>VLOOKUP(D7848,ID對照表!A:B,2,FALSE)</f>
        <v>20</v>
      </c>
      <c r="F7848" s="648">
        <f>VLOOKUP($A7848,PH!$A:$H,5,TRUE)</f>
        <v>7.31</v>
      </c>
      <c r="G7848" s="648">
        <f>VLOOKUP($A7848,PH!$A:$H,6,TRUE)</f>
        <v>30.5</v>
      </c>
      <c r="H7848" s="648">
        <f>VLOOKUP($A7848,PH!$A:$H,7,TRUE)</f>
        <v>28.66</v>
      </c>
      <c r="I7848" s="648">
        <f>VLOOKUP($A7848,PH!$A:$H,8,TRUE)</f>
        <v>76.86</v>
      </c>
    </row>
    <row r="7849" spans="1:9" x14ac:dyDescent="0.25">
      <c r="A7849" s="648" t="str">
        <f t="shared" si="122"/>
        <v>2017/07/04-02:34:45</v>
      </c>
      <c r="B7849" s="4">
        <v>42920</v>
      </c>
      <c r="C7849" s="650" t="s">
        <v>1890</v>
      </c>
      <c r="D7849" s="648" t="s">
        <v>41</v>
      </c>
      <c r="E7849" s="648">
        <f>VLOOKUP(D7849,ID對照表!A:B,2,FALSE)</f>
        <v>20</v>
      </c>
      <c r="F7849" s="648">
        <f>VLOOKUP($A7849,PH!$A:$H,5,TRUE)</f>
        <v>7.31</v>
      </c>
      <c r="G7849" s="648">
        <f>VLOOKUP($A7849,PH!$A:$H,6,TRUE)</f>
        <v>30.5</v>
      </c>
      <c r="H7849" s="648">
        <f>VLOOKUP($A7849,PH!$A:$H,7,TRUE)</f>
        <v>28.59</v>
      </c>
      <c r="I7849" s="648">
        <f>VLOOKUP($A7849,PH!$A:$H,8,TRUE)</f>
        <v>76.459999999999994</v>
      </c>
    </row>
    <row r="7850" spans="1:9" x14ac:dyDescent="0.25">
      <c r="A7850" s="648" t="str">
        <f t="shared" si="122"/>
        <v>2017/07/04-02:35:20</v>
      </c>
      <c r="B7850" s="4">
        <v>42920</v>
      </c>
      <c r="C7850" s="650" t="s">
        <v>1891</v>
      </c>
      <c r="D7850" s="648" t="s">
        <v>41</v>
      </c>
      <c r="E7850" s="648">
        <f>VLOOKUP(D7850,ID對照表!A:B,2,FALSE)</f>
        <v>20</v>
      </c>
      <c r="F7850" s="648">
        <f>VLOOKUP($A7850,PH!$A:$H,5,TRUE)</f>
        <v>7.34</v>
      </c>
      <c r="G7850" s="648">
        <f>VLOOKUP($A7850,PH!$A:$H,6,TRUE)</f>
        <v>30.4</v>
      </c>
      <c r="H7850" s="648">
        <f>VLOOKUP($A7850,PH!$A:$H,7,TRUE)</f>
        <v>28.61</v>
      </c>
      <c r="I7850" s="648">
        <f>VLOOKUP($A7850,PH!$A:$H,8,TRUE)</f>
        <v>76.97</v>
      </c>
    </row>
    <row r="7851" spans="1:9" x14ac:dyDescent="0.25">
      <c r="A7851" s="648" t="str">
        <f t="shared" si="122"/>
        <v>2017/07/04-02:35:49</v>
      </c>
      <c r="B7851" s="4">
        <v>42920</v>
      </c>
      <c r="C7851" s="650" t="s">
        <v>1892</v>
      </c>
      <c r="D7851" s="648" t="s">
        <v>41</v>
      </c>
      <c r="E7851" s="648">
        <f>VLOOKUP(D7851,ID對照表!A:B,2,FALSE)</f>
        <v>20</v>
      </c>
      <c r="F7851" s="648">
        <f>VLOOKUP($A7851,PH!$A:$H,5,TRUE)</f>
        <v>7.34</v>
      </c>
      <c r="G7851" s="648">
        <f>VLOOKUP($A7851,PH!$A:$H,6,TRUE)</f>
        <v>30.4</v>
      </c>
      <c r="H7851" s="648">
        <f>VLOOKUP($A7851,PH!$A:$H,7,TRUE)</f>
        <v>28.61</v>
      </c>
      <c r="I7851" s="648">
        <f>VLOOKUP($A7851,PH!$A:$H,8,TRUE)</f>
        <v>76.97</v>
      </c>
    </row>
    <row r="7852" spans="1:9" x14ac:dyDescent="0.25">
      <c r="A7852" s="648" t="str">
        <f t="shared" si="122"/>
        <v>2017/07/04-02:35:52</v>
      </c>
      <c r="B7852" s="4">
        <v>42920</v>
      </c>
      <c r="C7852" s="650" t="s">
        <v>1893</v>
      </c>
      <c r="D7852" s="648" t="s">
        <v>41</v>
      </c>
      <c r="E7852" s="648">
        <f>VLOOKUP(D7852,ID對照表!A:B,2,FALSE)</f>
        <v>20</v>
      </c>
      <c r="F7852" s="648">
        <f>VLOOKUP($A7852,PH!$A:$H,5,TRUE)</f>
        <v>7.34</v>
      </c>
      <c r="G7852" s="648">
        <f>VLOOKUP($A7852,PH!$A:$H,6,TRUE)</f>
        <v>30.4</v>
      </c>
      <c r="H7852" s="648">
        <f>VLOOKUP($A7852,PH!$A:$H,7,TRUE)</f>
        <v>28.61</v>
      </c>
      <c r="I7852" s="648">
        <f>VLOOKUP($A7852,PH!$A:$H,8,TRUE)</f>
        <v>76.97</v>
      </c>
    </row>
    <row r="7853" spans="1:9" x14ac:dyDescent="0.25">
      <c r="A7853" s="648" t="str">
        <f t="shared" si="122"/>
        <v>2017/07/04-02:35:58</v>
      </c>
      <c r="B7853" s="4">
        <v>42920</v>
      </c>
      <c r="C7853" s="650" t="s">
        <v>1894</v>
      </c>
      <c r="D7853" s="648" t="s">
        <v>41</v>
      </c>
      <c r="E7853" s="648">
        <f>VLOOKUP(D7853,ID對照表!A:B,2,FALSE)</f>
        <v>20</v>
      </c>
      <c r="F7853" s="648">
        <f>VLOOKUP($A7853,PH!$A:$H,5,TRUE)</f>
        <v>7.34</v>
      </c>
      <c r="G7853" s="648">
        <f>VLOOKUP($A7853,PH!$A:$H,6,TRUE)</f>
        <v>30.4</v>
      </c>
      <c r="H7853" s="648">
        <f>VLOOKUP($A7853,PH!$A:$H,7,TRUE)</f>
        <v>28.61</v>
      </c>
      <c r="I7853" s="648">
        <f>VLOOKUP($A7853,PH!$A:$H,8,TRUE)</f>
        <v>76.97</v>
      </c>
    </row>
    <row r="7854" spans="1:9" x14ac:dyDescent="0.25">
      <c r="A7854" s="648" t="str">
        <f t="shared" si="122"/>
        <v>2017/07/04-02:36:05</v>
      </c>
      <c r="B7854" s="4">
        <v>42920</v>
      </c>
      <c r="C7854" s="650" t="s">
        <v>1895</v>
      </c>
      <c r="D7854" s="648" t="s">
        <v>41</v>
      </c>
      <c r="E7854" s="648">
        <f>VLOOKUP(D7854,ID對照表!A:B,2,FALSE)</f>
        <v>20</v>
      </c>
      <c r="F7854" s="648">
        <f>VLOOKUP($A7854,PH!$A:$H,5,TRUE)</f>
        <v>7.34</v>
      </c>
      <c r="G7854" s="648">
        <f>VLOOKUP($A7854,PH!$A:$H,6,TRUE)</f>
        <v>30.4</v>
      </c>
      <c r="H7854" s="648">
        <f>VLOOKUP($A7854,PH!$A:$H,7,TRUE)</f>
        <v>28.61</v>
      </c>
      <c r="I7854" s="648">
        <f>VLOOKUP($A7854,PH!$A:$H,8,TRUE)</f>
        <v>76.97</v>
      </c>
    </row>
    <row r="7855" spans="1:9" x14ac:dyDescent="0.25">
      <c r="A7855" s="648" t="str">
        <f t="shared" si="122"/>
        <v>2017/07/04-02:36:19</v>
      </c>
      <c r="B7855" s="4">
        <v>42920</v>
      </c>
      <c r="C7855" s="650" t="s">
        <v>1896</v>
      </c>
      <c r="D7855" s="648" t="s">
        <v>41</v>
      </c>
      <c r="E7855" s="648">
        <f>VLOOKUP(D7855,ID對照表!A:B,2,FALSE)</f>
        <v>20</v>
      </c>
      <c r="F7855" s="648">
        <f>VLOOKUP($A7855,PH!$A:$H,5,TRUE)</f>
        <v>7.34</v>
      </c>
      <c r="G7855" s="648">
        <f>VLOOKUP($A7855,PH!$A:$H,6,TRUE)</f>
        <v>30.4</v>
      </c>
      <c r="H7855" s="648">
        <f>VLOOKUP($A7855,PH!$A:$H,7,TRUE)</f>
        <v>28.61</v>
      </c>
      <c r="I7855" s="648">
        <f>VLOOKUP($A7855,PH!$A:$H,8,TRUE)</f>
        <v>76.97</v>
      </c>
    </row>
    <row r="7856" spans="1:9" x14ac:dyDescent="0.25">
      <c r="A7856" s="648" t="str">
        <f t="shared" si="122"/>
        <v>2017/07/04-02:36:21</v>
      </c>
      <c r="B7856" s="4">
        <v>42920</v>
      </c>
      <c r="C7856" s="650" t="s">
        <v>1897</v>
      </c>
      <c r="D7856" s="648" t="s">
        <v>41</v>
      </c>
      <c r="E7856" s="648">
        <f>VLOOKUP(D7856,ID對照表!A:B,2,FALSE)</f>
        <v>20</v>
      </c>
      <c r="F7856" s="648">
        <f>VLOOKUP($A7856,PH!$A:$H,5,TRUE)</f>
        <v>7.34</v>
      </c>
      <c r="G7856" s="648">
        <f>VLOOKUP($A7856,PH!$A:$H,6,TRUE)</f>
        <v>30.4</v>
      </c>
      <c r="H7856" s="648">
        <f>VLOOKUP($A7856,PH!$A:$H,7,TRUE)</f>
        <v>28.61</v>
      </c>
      <c r="I7856" s="648">
        <f>VLOOKUP($A7856,PH!$A:$H,8,TRUE)</f>
        <v>76.97</v>
      </c>
    </row>
    <row r="7857" spans="1:9" x14ac:dyDescent="0.25">
      <c r="A7857" s="648" t="str">
        <f t="shared" si="122"/>
        <v>2017/07/04-02:36:32</v>
      </c>
      <c r="B7857" s="4">
        <v>42920</v>
      </c>
      <c r="C7857" s="650" t="s">
        <v>1898</v>
      </c>
      <c r="D7857" s="648" t="s">
        <v>41</v>
      </c>
      <c r="E7857" s="648">
        <f>VLOOKUP(D7857,ID對照表!A:B,2,FALSE)</f>
        <v>20</v>
      </c>
      <c r="F7857" s="648">
        <f>VLOOKUP($A7857,PH!$A:$H,5,TRUE)</f>
        <v>7.34</v>
      </c>
      <c r="G7857" s="648">
        <f>VLOOKUP($A7857,PH!$A:$H,6,TRUE)</f>
        <v>30.4</v>
      </c>
      <c r="H7857" s="648">
        <f>VLOOKUP($A7857,PH!$A:$H,7,TRUE)</f>
        <v>28.61</v>
      </c>
      <c r="I7857" s="648">
        <f>VLOOKUP($A7857,PH!$A:$H,8,TRUE)</f>
        <v>76.97</v>
      </c>
    </row>
    <row r="7858" spans="1:9" x14ac:dyDescent="0.25">
      <c r="A7858" s="648" t="str">
        <f t="shared" si="122"/>
        <v>2017/07/04-02:36:39</v>
      </c>
      <c r="B7858" s="4">
        <v>42920</v>
      </c>
      <c r="C7858" s="650" t="s">
        <v>1899</v>
      </c>
      <c r="D7858" s="648" t="s">
        <v>41</v>
      </c>
      <c r="E7858" s="648">
        <f>VLOOKUP(D7858,ID對照表!A:B,2,FALSE)</f>
        <v>20</v>
      </c>
      <c r="F7858" s="648">
        <f>VLOOKUP($A7858,PH!$A:$H,5,TRUE)</f>
        <v>7.34</v>
      </c>
      <c r="G7858" s="648">
        <f>VLOOKUP($A7858,PH!$A:$H,6,TRUE)</f>
        <v>30.4</v>
      </c>
      <c r="H7858" s="648">
        <f>VLOOKUP($A7858,PH!$A:$H,7,TRUE)</f>
        <v>28.61</v>
      </c>
      <c r="I7858" s="648">
        <f>VLOOKUP($A7858,PH!$A:$H,8,TRUE)</f>
        <v>76.97</v>
      </c>
    </row>
    <row r="7859" spans="1:9" x14ac:dyDescent="0.25">
      <c r="A7859" s="648" t="str">
        <f t="shared" si="122"/>
        <v>2017/07/04-02:36:46</v>
      </c>
      <c r="B7859" s="4">
        <v>42920</v>
      </c>
      <c r="C7859" s="650" t="s">
        <v>1900</v>
      </c>
      <c r="D7859" s="648" t="s">
        <v>41</v>
      </c>
      <c r="E7859" s="648">
        <f>VLOOKUP(D7859,ID對照表!A:B,2,FALSE)</f>
        <v>20</v>
      </c>
      <c r="F7859" s="648">
        <f>VLOOKUP($A7859,PH!$A:$H,5,TRUE)</f>
        <v>7.34</v>
      </c>
      <c r="G7859" s="648">
        <f>VLOOKUP($A7859,PH!$A:$H,6,TRUE)</f>
        <v>30.4</v>
      </c>
      <c r="H7859" s="648">
        <f>VLOOKUP($A7859,PH!$A:$H,7,TRUE)</f>
        <v>28.61</v>
      </c>
      <c r="I7859" s="648">
        <f>VLOOKUP($A7859,PH!$A:$H,8,TRUE)</f>
        <v>76.97</v>
      </c>
    </row>
    <row r="7860" spans="1:9" x14ac:dyDescent="0.25">
      <c r="A7860" s="648" t="str">
        <f t="shared" si="122"/>
        <v>2017/07/04-02:36:59</v>
      </c>
      <c r="B7860" s="4">
        <v>42920</v>
      </c>
      <c r="C7860" s="650" t="s">
        <v>1901</v>
      </c>
      <c r="D7860" s="648" t="s">
        <v>41</v>
      </c>
      <c r="E7860" s="648">
        <f>VLOOKUP(D7860,ID對照表!A:B,2,FALSE)</f>
        <v>20</v>
      </c>
      <c r="F7860" s="648">
        <f>VLOOKUP($A7860,PH!$A:$H,5,TRUE)</f>
        <v>7.34</v>
      </c>
      <c r="G7860" s="648">
        <f>VLOOKUP($A7860,PH!$A:$H,6,TRUE)</f>
        <v>30.4</v>
      </c>
      <c r="H7860" s="648">
        <f>VLOOKUP($A7860,PH!$A:$H,7,TRUE)</f>
        <v>28.61</v>
      </c>
      <c r="I7860" s="648">
        <f>VLOOKUP($A7860,PH!$A:$H,8,TRUE)</f>
        <v>76.97</v>
      </c>
    </row>
    <row r="7861" spans="1:9" x14ac:dyDescent="0.25">
      <c r="A7861" s="648" t="str">
        <f t="shared" si="122"/>
        <v>2017/07/04-02:37:06</v>
      </c>
      <c r="B7861" s="4">
        <v>42920</v>
      </c>
      <c r="C7861" s="650" t="s">
        <v>1902</v>
      </c>
      <c r="D7861" s="648" t="s">
        <v>41</v>
      </c>
      <c r="E7861" s="648">
        <f>VLOOKUP(D7861,ID對照表!A:B,2,FALSE)</f>
        <v>20</v>
      </c>
      <c r="F7861" s="648">
        <f>VLOOKUP($A7861,PH!$A:$H,5,TRUE)</f>
        <v>7.34</v>
      </c>
      <c r="G7861" s="648">
        <f>VLOOKUP($A7861,PH!$A:$H,6,TRUE)</f>
        <v>30.4</v>
      </c>
      <c r="H7861" s="648">
        <f>VLOOKUP($A7861,PH!$A:$H,7,TRUE)</f>
        <v>28.61</v>
      </c>
      <c r="I7861" s="648">
        <f>VLOOKUP($A7861,PH!$A:$H,8,TRUE)</f>
        <v>76.97</v>
      </c>
    </row>
    <row r="7862" spans="1:9" x14ac:dyDescent="0.25">
      <c r="A7862" s="648" t="str">
        <f t="shared" si="122"/>
        <v>2017/07/04-02:37:09</v>
      </c>
      <c r="B7862" s="4">
        <v>42920</v>
      </c>
      <c r="C7862" s="650" t="s">
        <v>1903</v>
      </c>
      <c r="D7862" s="648" t="s">
        <v>41</v>
      </c>
      <c r="E7862" s="648">
        <f>VLOOKUP(D7862,ID對照表!A:B,2,FALSE)</f>
        <v>20</v>
      </c>
      <c r="F7862" s="648">
        <f>VLOOKUP($A7862,PH!$A:$H,5,TRUE)</f>
        <v>7.34</v>
      </c>
      <c r="G7862" s="648">
        <f>VLOOKUP($A7862,PH!$A:$H,6,TRUE)</f>
        <v>30.4</v>
      </c>
      <c r="H7862" s="648">
        <f>VLOOKUP($A7862,PH!$A:$H,7,TRUE)</f>
        <v>28.61</v>
      </c>
      <c r="I7862" s="648">
        <f>VLOOKUP($A7862,PH!$A:$H,8,TRUE)</f>
        <v>76.97</v>
      </c>
    </row>
    <row r="7863" spans="1:9" x14ac:dyDescent="0.25">
      <c r="A7863" s="648" t="str">
        <f t="shared" si="122"/>
        <v>2017/07/04-02:37:28</v>
      </c>
      <c r="B7863" s="4">
        <v>42920</v>
      </c>
      <c r="C7863" s="650" t="s">
        <v>1904</v>
      </c>
      <c r="D7863" s="648" t="s">
        <v>41</v>
      </c>
      <c r="E7863" s="648">
        <f>VLOOKUP(D7863,ID對照表!A:B,2,FALSE)</f>
        <v>20</v>
      </c>
      <c r="F7863" s="648">
        <f>VLOOKUP($A7863,PH!$A:$H,5,TRUE)</f>
        <v>7.34</v>
      </c>
      <c r="G7863" s="648">
        <f>VLOOKUP($A7863,PH!$A:$H,6,TRUE)</f>
        <v>30.4</v>
      </c>
      <c r="H7863" s="648">
        <f>VLOOKUP($A7863,PH!$A:$H,7,TRUE)</f>
        <v>28.61</v>
      </c>
      <c r="I7863" s="648">
        <f>VLOOKUP($A7863,PH!$A:$H,8,TRUE)</f>
        <v>76.97</v>
      </c>
    </row>
    <row r="7864" spans="1:9" x14ac:dyDescent="0.25">
      <c r="A7864" s="648" t="str">
        <f t="shared" si="122"/>
        <v>2017/07/04-02:37:31</v>
      </c>
      <c r="B7864" s="4">
        <v>42920</v>
      </c>
      <c r="C7864" s="650" t="s">
        <v>1905</v>
      </c>
      <c r="D7864" s="648" t="s">
        <v>41</v>
      </c>
      <c r="E7864" s="648">
        <f>VLOOKUP(D7864,ID對照表!A:B,2,FALSE)</f>
        <v>20</v>
      </c>
      <c r="F7864" s="648">
        <f>VLOOKUP($A7864,PH!$A:$H,5,TRUE)</f>
        <v>7.34</v>
      </c>
      <c r="G7864" s="648">
        <f>VLOOKUP($A7864,PH!$A:$H,6,TRUE)</f>
        <v>30.4</v>
      </c>
      <c r="H7864" s="648">
        <f>VLOOKUP($A7864,PH!$A:$H,7,TRUE)</f>
        <v>28.61</v>
      </c>
      <c r="I7864" s="648">
        <f>VLOOKUP($A7864,PH!$A:$H,8,TRUE)</f>
        <v>76.97</v>
      </c>
    </row>
    <row r="7865" spans="1:9" x14ac:dyDescent="0.25">
      <c r="A7865" s="648" t="str">
        <f t="shared" si="122"/>
        <v>2017/07/04-02:37:45</v>
      </c>
      <c r="B7865" s="4">
        <v>42920</v>
      </c>
      <c r="C7865" s="650" t="s">
        <v>1906</v>
      </c>
      <c r="D7865" s="648" t="s">
        <v>41</v>
      </c>
      <c r="E7865" s="648">
        <f>VLOOKUP(D7865,ID對照表!A:B,2,FALSE)</f>
        <v>20</v>
      </c>
      <c r="F7865" s="648">
        <f>VLOOKUP($A7865,PH!$A:$H,5,TRUE)</f>
        <v>7.34</v>
      </c>
      <c r="G7865" s="648">
        <f>VLOOKUP($A7865,PH!$A:$H,6,TRUE)</f>
        <v>30.4</v>
      </c>
      <c r="H7865" s="648">
        <f>VLOOKUP($A7865,PH!$A:$H,7,TRUE)</f>
        <v>28.61</v>
      </c>
      <c r="I7865" s="648">
        <f>VLOOKUP($A7865,PH!$A:$H,8,TRUE)</f>
        <v>76.97</v>
      </c>
    </row>
    <row r="7866" spans="1:9" x14ac:dyDescent="0.25">
      <c r="A7866" s="648" t="str">
        <f t="shared" si="122"/>
        <v>2017/07/04-02:37:47</v>
      </c>
      <c r="B7866" s="4">
        <v>42920</v>
      </c>
      <c r="C7866" s="650" t="s">
        <v>1907</v>
      </c>
      <c r="D7866" s="648" t="s">
        <v>41</v>
      </c>
      <c r="E7866" s="648">
        <f>VLOOKUP(D7866,ID對照表!A:B,2,FALSE)</f>
        <v>20</v>
      </c>
      <c r="F7866" s="648">
        <f>VLOOKUP($A7866,PH!$A:$H,5,TRUE)</f>
        <v>7.34</v>
      </c>
      <c r="G7866" s="648">
        <f>VLOOKUP($A7866,PH!$A:$H,6,TRUE)</f>
        <v>30.4</v>
      </c>
      <c r="H7866" s="648">
        <f>VLOOKUP($A7866,PH!$A:$H,7,TRUE)</f>
        <v>28.61</v>
      </c>
      <c r="I7866" s="648">
        <f>VLOOKUP($A7866,PH!$A:$H,8,TRUE)</f>
        <v>76.97</v>
      </c>
    </row>
    <row r="7867" spans="1:9" x14ac:dyDescent="0.25">
      <c r="A7867" s="648" t="str">
        <f t="shared" si="122"/>
        <v>2017/07/04-02:37:50</v>
      </c>
      <c r="B7867" s="4">
        <v>42920</v>
      </c>
      <c r="C7867" s="650" t="s">
        <v>1908</v>
      </c>
      <c r="D7867" s="648" t="s">
        <v>41</v>
      </c>
      <c r="E7867" s="648">
        <f>VLOOKUP(D7867,ID對照表!A:B,2,FALSE)</f>
        <v>20</v>
      </c>
      <c r="F7867" s="648">
        <f>VLOOKUP($A7867,PH!$A:$H,5,TRUE)</f>
        <v>7.34</v>
      </c>
      <c r="G7867" s="648">
        <f>VLOOKUP($A7867,PH!$A:$H,6,TRUE)</f>
        <v>30.4</v>
      </c>
      <c r="H7867" s="648">
        <f>VLOOKUP($A7867,PH!$A:$H,7,TRUE)</f>
        <v>28.61</v>
      </c>
      <c r="I7867" s="648">
        <f>VLOOKUP($A7867,PH!$A:$H,8,TRUE)</f>
        <v>76.97</v>
      </c>
    </row>
    <row r="7868" spans="1:9" x14ac:dyDescent="0.25">
      <c r="A7868" s="648" t="str">
        <f t="shared" si="122"/>
        <v>2017/07/04-02:39:41</v>
      </c>
      <c r="B7868" s="4">
        <v>42920</v>
      </c>
      <c r="C7868" s="650" t="s">
        <v>1909</v>
      </c>
      <c r="D7868" s="648" t="s">
        <v>41</v>
      </c>
      <c r="E7868" s="648">
        <f>VLOOKUP(D7868,ID對照表!A:B,2,FALSE)</f>
        <v>20</v>
      </c>
      <c r="F7868" s="648">
        <f>VLOOKUP($A7868,PH!$A:$H,5,TRUE)</f>
        <v>7.34</v>
      </c>
      <c r="G7868" s="648">
        <f>VLOOKUP($A7868,PH!$A:$H,6,TRUE)</f>
        <v>30.4</v>
      </c>
      <c r="H7868" s="648">
        <f>VLOOKUP($A7868,PH!$A:$H,7,TRUE)</f>
        <v>28.61</v>
      </c>
      <c r="I7868" s="648">
        <f>VLOOKUP($A7868,PH!$A:$H,8,TRUE)</f>
        <v>76.97</v>
      </c>
    </row>
    <row r="7869" spans="1:9" x14ac:dyDescent="0.25">
      <c r="A7869" s="648" t="str">
        <f t="shared" si="122"/>
        <v>2017/07/04-02:39:42</v>
      </c>
      <c r="B7869" s="4">
        <v>42920</v>
      </c>
      <c r="C7869" s="650" t="s">
        <v>1910</v>
      </c>
      <c r="D7869" s="648" t="s">
        <v>41</v>
      </c>
      <c r="E7869" s="648">
        <f>VLOOKUP(D7869,ID對照表!A:B,2,FALSE)</f>
        <v>20</v>
      </c>
      <c r="F7869" s="648">
        <f>VLOOKUP($A7869,PH!$A:$H,5,TRUE)</f>
        <v>7.34</v>
      </c>
      <c r="G7869" s="648">
        <f>VLOOKUP($A7869,PH!$A:$H,6,TRUE)</f>
        <v>30.4</v>
      </c>
      <c r="H7869" s="648">
        <f>VLOOKUP($A7869,PH!$A:$H,7,TRUE)</f>
        <v>28.61</v>
      </c>
      <c r="I7869" s="648">
        <f>VLOOKUP($A7869,PH!$A:$H,8,TRUE)</f>
        <v>76.97</v>
      </c>
    </row>
    <row r="7870" spans="1:9" x14ac:dyDescent="0.25">
      <c r="A7870" s="648" t="str">
        <f t="shared" si="122"/>
        <v>2017/07/04-02:40:39</v>
      </c>
      <c r="B7870" s="4">
        <v>42920</v>
      </c>
      <c r="C7870" s="650" t="s">
        <v>1911</v>
      </c>
      <c r="D7870" s="648" t="s">
        <v>41</v>
      </c>
      <c r="E7870" s="648">
        <f>VLOOKUP(D7870,ID對照表!A:B,2,FALSE)</f>
        <v>20</v>
      </c>
      <c r="F7870" s="648">
        <f>VLOOKUP($A7870,PH!$A:$H,5,TRUE)</f>
        <v>7.34</v>
      </c>
      <c r="G7870" s="648">
        <f>VLOOKUP($A7870,PH!$A:$H,6,TRUE)</f>
        <v>30.4</v>
      </c>
      <c r="H7870" s="648">
        <f>VLOOKUP($A7870,PH!$A:$H,7,TRUE)</f>
        <v>28.61</v>
      </c>
      <c r="I7870" s="648">
        <f>VLOOKUP($A7870,PH!$A:$H,8,TRUE)</f>
        <v>76.97</v>
      </c>
    </row>
    <row r="7871" spans="1:9" x14ac:dyDescent="0.25">
      <c r="A7871" s="648" t="str">
        <f t="shared" si="122"/>
        <v>2017/07/04-02:40:43</v>
      </c>
      <c r="B7871" s="4">
        <v>42920</v>
      </c>
      <c r="C7871" s="650" t="s">
        <v>1912</v>
      </c>
      <c r="D7871" s="648" t="s">
        <v>41</v>
      </c>
      <c r="E7871" s="648">
        <f>VLOOKUP(D7871,ID對照表!A:B,2,FALSE)</f>
        <v>20</v>
      </c>
      <c r="F7871" s="648">
        <f>VLOOKUP($A7871,PH!$A:$H,5,TRUE)</f>
        <v>7.34</v>
      </c>
      <c r="G7871" s="648">
        <f>VLOOKUP($A7871,PH!$A:$H,6,TRUE)</f>
        <v>30.4</v>
      </c>
      <c r="H7871" s="648">
        <f>VLOOKUP($A7871,PH!$A:$H,7,TRUE)</f>
        <v>28.61</v>
      </c>
      <c r="I7871" s="648">
        <f>VLOOKUP($A7871,PH!$A:$H,8,TRUE)</f>
        <v>76.97</v>
      </c>
    </row>
    <row r="7872" spans="1:9" x14ac:dyDescent="0.25">
      <c r="A7872" s="648" t="str">
        <f t="shared" si="122"/>
        <v>2017/07/04-02:40:57</v>
      </c>
      <c r="B7872" s="4">
        <v>42920</v>
      </c>
      <c r="C7872" s="650" t="s">
        <v>1913</v>
      </c>
      <c r="D7872" s="648" t="s">
        <v>41</v>
      </c>
      <c r="E7872" s="648">
        <f>VLOOKUP(D7872,ID對照表!A:B,2,FALSE)</f>
        <v>20</v>
      </c>
      <c r="F7872" s="648">
        <f>VLOOKUP($A7872,PH!$A:$H,5,TRUE)</f>
        <v>7.34</v>
      </c>
      <c r="G7872" s="648">
        <f>VLOOKUP($A7872,PH!$A:$H,6,TRUE)</f>
        <v>30.4</v>
      </c>
      <c r="H7872" s="648">
        <f>VLOOKUP($A7872,PH!$A:$H,7,TRUE)</f>
        <v>28.61</v>
      </c>
      <c r="I7872" s="648">
        <f>VLOOKUP($A7872,PH!$A:$H,8,TRUE)</f>
        <v>76.97</v>
      </c>
    </row>
    <row r="7873" spans="1:9" x14ac:dyDescent="0.25">
      <c r="A7873" s="648" t="str">
        <f t="shared" si="122"/>
        <v>2017/07/04-02:41:01</v>
      </c>
      <c r="B7873" s="4">
        <v>42920</v>
      </c>
      <c r="C7873" s="650" t="s">
        <v>1914</v>
      </c>
      <c r="D7873" s="648" t="s">
        <v>41</v>
      </c>
      <c r="E7873" s="648">
        <f>VLOOKUP(D7873,ID對照表!A:B,2,FALSE)</f>
        <v>20</v>
      </c>
      <c r="F7873" s="648">
        <f>VLOOKUP($A7873,PH!$A:$H,5,TRUE)</f>
        <v>7.34</v>
      </c>
      <c r="G7873" s="648">
        <f>VLOOKUP($A7873,PH!$A:$H,6,TRUE)</f>
        <v>30.4</v>
      </c>
      <c r="H7873" s="648">
        <f>VLOOKUP($A7873,PH!$A:$H,7,TRUE)</f>
        <v>28.61</v>
      </c>
      <c r="I7873" s="648">
        <f>VLOOKUP($A7873,PH!$A:$H,8,TRUE)</f>
        <v>76.97</v>
      </c>
    </row>
    <row r="7874" spans="1:9" x14ac:dyDescent="0.25">
      <c r="A7874" s="648" t="str">
        <f t="shared" ref="A7874:A7938" si="123">TEXT(B7874,"yyyy/mm/dd")&amp;"-"&amp;TEXT(C7874,"hh:mm:ss")</f>
        <v>2017/07/04-02:41:06</v>
      </c>
      <c r="B7874" s="4">
        <v>42920</v>
      </c>
      <c r="C7874" s="650" t="s">
        <v>1915</v>
      </c>
      <c r="D7874" s="648" t="s">
        <v>41</v>
      </c>
      <c r="E7874" s="648">
        <f>VLOOKUP(D7874,ID對照表!A:B,2,FALSE)</f>
        <v>20</v>
      </c>
      <c r="F7874" s="648">
        <f>VLOOKUP($A7874,PH!$A:$H,5,TRUE)</f>
        <v>7.34</v>
      </c>
      <c r="G7874" s="648">
        <f>VLOOKUP($A7874,PH!$A:$H,6,TRUE)</f>
        <v>30.4</v>
      </c>
      <c r="H7874" s="648">
        <f>VLOOKUP($A7874,PH!$A:$H,7,TRUE)</f>
        <v>28.61</v>
      </c>
      <c r="I7874" s="648">
        <f>VLOOKUP($A7874,PH!$A:$H,8,TRUE)</f>
        <v>76.97</v>
      </c>
    </row>
    <row r="7875" spans="1:9" x14ac:dyDescent="0.25">
      <c r="A7875" s="648" t="str">
        <f t="shared" si="123"/>
        <v>2017/07/04-02:41:08</v>
      </c>
      <c r="B7875" s="4">
        <v>42920</v>
      </c>
      <c r="C7875" s="650" t="s">
        <v>1916</v>
      </c>
      <c r="D7875" s="648" t="s">
        <v>41</v>
      </c>
      <c r="E7875" s="648">
        <f>VLOOKUP(D7875,ID對照表!A:B,2,FALSE)</f>
        <v>20</v>
      </c>
      <c r="F7875" s="648">
        <f>VLOOKUP($A7875,PH!$A:$H,5,TRUE)</f>
        <v>7.34</v>
      </c>
      <c r="G7875" s="648">
        <f>VLOOKUP($A7875,PH!$A:$H,6,TRUE)</f>
        <v>30.4</v>
      </c>
      <c r="H7875" s="648">
        <f>VLOOKUP($A7875,PH!$A:$H,7,TRUE)</f>
        <v>28.61</v>
      </c>
      <c r="I7875" s="648">
        <f>VLOOKUP($A7875,PH!$A:$H,8,TRUE)</f>
        <v>76.97</v>
      </c>
    </row>
    <row r="7876" spans="1:9" x14ac:dyDescent="0.25">
      <c r="A7876" s="648" t="str">
        <f t="shared" si="123"/>
        <v>2017/07/04-02:41:11</v>
      </c>
      <c r="B7876" s="4">
        <v>42920</v>
      </c>
      <c r="C7876" s="650" t="s">
        <v>1917</v>
      </c>
      <c r="D7876" s="648" t="s">
        <v>41</v>
      </c>
      <c r="E7876" s="648">
        <f>VLOOKUP(D7876,ID對照表!A:B,2,FALSE)</f>
        <v>20</v>
      </c>
      <c r="F7876" s="648">
        <f>VLOOKUP($A7876,PH!$A:$H,5,TRUE)</f>
        <v>7.34</v>
      </c>
      <c r="G7876" s="648">
        <f>VLOOKUP($A7876,PH!$A:$H,6,TRUE)</f>
        <v>30.4</v>
      </c>
      <c r="H7876" s="648">
        <f>VLOOKUP($A7876,PH!$A:$H,7,TRUE)</f>
        <v>28.61</v>
      </c>
      <c r="I7876" s="648">
        <f>VLOOKUP($A7876,PH!$A:$H,8,TRUE)</f>
        <v>76.97</v>
      </c>
    </row>
    <row r="7877" spans="1:9" x14ac:dyDescent="0.25">
      <c r="A7877" s="648" t="str">
        <f t="shared" si="123"/>
        <v>2017/07/04-02:41:17</v>
      </c>
      <c r="B7877" s="4">
        <v>42920</v>
      </c>
      <c r="C7877" s="650" t="s">
        <v>1918</v>
      </c>
      <c r="D7877" s="648" t="s">
        <v>41</v>
      </c>
      <c r="E7877" s="648">
        <f>VLOOKUP(D7877,ID對照表!A:B,2,FALSE)</f>
        <v>20</v>
      </c>
      <c r="F7877" s="648">
        <f>VLOOKUP($A7877,PH!$A:$H,5,TRUE)</f>
        <v>7.34</v>
      </c>
      <c r="G7877" s="648">
        <f>VLOOKUP($A7877,PH!$A:$H,6,TRUE)</f>
        <v>30.4</v>
      </c>
      <c r="H7877" s="648">
        <f>VLOOKUP($A7877,PH!$A:$H,7,TRUE)</f>
        <v>28.61</v>
      </c>
      <c r="I7877" s="648">
        <f>VLOOKUP($A7877,PH!$A:$H,8,TRUE)</f>
        <v>76.97</v>
      </c>
    </row>
    <row r="7878" spans="1:9" x14ac:dyDescent="0.25">
      <c r="A7878" s="648" t="str">
        <f t="shared" si="123"/>
        <v>2017/07/04-02:41:36</v>
      </c>
      <c r="B7878" s="4">
        <v>42920</v>
      </c>
      <c r="C7878" s="650" t="s">
        <v>1919</v>
      </c>
      <c r="D7878" s="648" t="s">
        <v>41</v>
      </c>
      <c r="E7878" s="648">
        <f>VLOOKUP(D7878,ID對照表!A:B,2,FALSE)</f>
        <v>20</v>
      </c>
      <c r="F7878" s="648">
        <f>VLOOKUP($A7878,PH!$A:$H,5,TRUE)</f>
        <v>7.34</v>
      </c>
      <c r="G7878" s="648">
        <f>VLOOKUP($A7878,PH!$A:$H,6,TRUE)</f>
        <v>30.4</v>
      </c>
      <c r="H7878" s="648">
        <f>VLOOKUP($A7878,PH!$A:$H,7,TRUE)</f>
        <v>28.61</v>
      </c>
      <c r="I7878" s="648">
        <f>VLOOKUP($A7878,PH!$A:$H,8,TRUE)</f>
        <v>76.97</v>
      </c>
    </row>
    <row r="7879" spans="1:9" x14ac:dyDescent="0.25">
      <c r="A7879" s="648" t="str">
        <f t="shared" si="123"/>
        <v>2017/07/04-02:41:45</v>
      </c>
      <c r="B7879" s="4">
        <v>42920</v>
      </c>
      <c r="C7879" s="650" t="s">
        <v>1920</v>
      </c>
      <c r="D7879" s="648" t="s">
        <v>41</v>
      </c>
      <c r="E7879" s="648">
        <f>VLOOKUP(D7879,ID對照表!A:B,2,FALSE)</f>
        <v>20</v>
      </c>
      <c r="F7879" s="648">
        <f>VLOOKUP($A7879,PH!$A:$H,5,TRUE)</f>
        <v>7.34</v>
      </c>
      <c r="G7879" s="648">
        <f>VLOOKUP($A7879,PH!$A:$H,6,TRUE)</f>
        <v>30.4</v>
      </c>
      <c r="H7879" s="648">
        <f>VLOOKUP($A7879,PH!$A:$H,7,TRUE)</f>
        <v>28.61</v>
      </c>
      <c r="I7879" s="648">
        <f>VLOOKUP($A7879,PH!$A:$H,8,TRUE)</f>
        <v>76.97</v>
      </c>
    </row>
    <row r="7880" spans="1:9" x14ac:dyDescent="0.25">
      <c r="A7880" s="648" t="str">
        <f t="shared" si="123"/>
        <v>2017/07/04-02:41:48</v>
      </c>
      <c r="B7880" s="4">
        <v>42920</v>
      </c>
      <c r="C7880" s="650" t="s">
        <v>1921</v>
      </c>
      <c r="D7880" s="648" t="s">
        <v>41</v>
      </c>
      <c r="E7880" s="648">
        <f>VLOOKUP(D7880,ID對照表!A:B,2,FALSE)</f>
        <v>20</v>
      </c>
      <c r="F7880" s="648">
        <f>VLOOKUP($A7880,PH!$A:$H,5,TRUE)</f>
        <v>7.34</v>
      </c>
      <c r="G7880" s="648">
        <f>VLOOKUP($A7880,PH!$A:$H,6,TRUE)</f>
        <v>30.4</v>
      </c>
      <c r="H7880" s="648">
        <f>VLOOKUP($A7880,PH!$A:$H,7,TRUE)</f>
        <v>28.61</v>
      </c>
      <c r="I7880" s="648">
        <f>VLOOKUP($A7880,PH!$A:$H,8,TRUE)</f>
        <v>76.97</v>
      </c>
    </row>
    <row r="7881" spans="1:9" x14ac:dyDescent="0.25">
      <c r="A7881" s="648" t="str">
        <f t="shared" si="123"/>
        <v>2017/07/04-02:41:50</v>
      </c>
      <c r="B7881" s="4">
        <v>42920</v>
      </c>
      <c r="C7881" s="650" t="s">
        <v>1922</v>
      </c>
      <c r="D7881" s="648" t="s">
        <v>41</v>
      </c>
      <c r="E7881" s="648">
        <f>VLOOKUP(D7881,ID對照表!A:B,2,FALSE)</f>
        <v>20</v>
      </c>
      <c r="F7881" s="648">
        <f>VLOOKUP($A7881,PH!$A:$H,5,TRUE)</f>
        <v>7.34</v>
      </c>
      <c r="G7881" s="648">
        <f>VLOOKUP($A7881,PH!$A:$H,6,TRUE)</f>
        <v>30.4</v>
      </c>
      <c r="H7881" s="648">
        <f>VLOOKUP($A7881,PH!$A:$H,7,TRUE)</f>
        <v>28.61</v>
      </c>
      <c r="I7881" s="648">
        <f>VLOOKUP($A7881,PH!$A:$H,8,TRUE)</f>
        <v>76.97</v>
      </c>
    </row>
    <row r="7882" spans="1:9" x14ac:dyDescent="0.25">
      <c r="A7882" s="648" t="str">
        <f t="shared" si="123"/>
        <v>2017/07/04-02:41:56</v>
      </c>
      <c r="B7882" s="4">
        <v>42920</v>
      </c>
      <c r="C7882" s="650" t="s">
        <v>1923</v>
      </c>
      <c r="D7882" s="648" t="s">
        <v>41</v>
      </c>
      <c r="E7882" s="648">
        <f>VLOOKUP(D7882,ID對照表!A:B,2,FALSE)</f>
        <v>20</v>
      </c>
      <c r="F7882" s="648">
        <f>VLOOKUP($A7882,PH!$A:$H,5,TRUE)</f>
        <v>7.34</v>
      </c>
      <c r="G7882" s="648">
        <f>VLOOKUP($A7882,PH!$A:$H,6,TRUE)</f>
        <v>30.4</v>
      </c>
      <c r="H7882" s="648">
        <f>VLOOKUP($A7882,PH!$A:$H,7,TRUE)</f>
        <v>28.61</v>
      </c>
      <c r="I7882" s="648">
        <f>VLOOKUP($A7882,PH!$A:$H,8,TRUE)</f>
        <v>76.97</v>
      </c>
    </row>
    <row r="7883" spans="1:9" x14ac:dyDescent="0.25">
      <c r="A7883" s="648" t="str">
        <f t="shared" si="123"/>
        <v>2017/07/04-02:41:59</v>
      </c>
      <c r="B7883" s="4">
        <v>42920</v>
      </c>
      <c r="C7883" s="650" t="s">
        <v>1924</v>
      </c>
      <c r="D7883" s="648" t="s">
        <v>41</v>
      </c>
      <c r="E7883" s="648">
        <f>VLOOKUP(D7883,ID對照表!A:B,2,FALSE)</f>
        <v>20</v>
      </c>
      <c r="F7883" s="648">
        <f>VLOOKUP($A7883,PH!$A:$H,5,TRUE)</f>
        <v>7.34</v>
      </c>
      <c r="G7883" s="648">
        <f>VLOOKUP($A7883,PH!$A:$H,6,TRUE)</f>
        <v>30.4</v>
      </c>
      <c r="H7883" s="648">
        <f>VLOOKUP($A7883,PH!$A:$H,7,TRUE)</f>
        <v>28.61</v>
      </c>
      <c r="I7883" s="648">
        <f>VLOOKUP($A7883,PH!$A:$H,8,TRUE)</f>
        <v>76.97</v>
      </c>
    </row>
    <row r="7884" spans="1:9" x14ac:dyDescent="0.25">
      <c r="A7884" s="648" t="str">
        <f t="shared" si="123"/>
        <v>2017/07/04-02:42:03</v>
      </c>
      <c r="B7884" s="4">
        <v>42920</v>
      </c>
      <c r="C7884" s="650" t="s">
        <v>1925</v>
      </c>
      <c r="D7884" s="648" t="s">
        <v>41</v>
      </c>
      <c r="E7884" s="648">
        <f>VLOOKUP(D7884,ID對照表!A:B,2,FALSE)</f>
        <v>20</v>
      </c>
      <c r="F7884" s="648">
        <f>VLOOKUP($A7884,PH!$A:$H,5,TRUE)</f>
        <v>7.34</v>
      </c>
      <c r="G7884" s="648">
        <f>VLOOKUP($A7884,PH!$A:$H,6,TRUE)</f>
        <v>30.4</v>
      </c>
      <c r="H7884" s="648">
        <f>VLOOKUP($A7884,PH!$A:$H,7,TRUE)</f>
        <v>28.61</v>
      </c>
      <c r="I7884" s="648">
        <f>VLOOKUP($A7884,PH!$A:$H,8,TRUE)</f>
        <v>76.97</v>
      </c>
    </row>
    <row r="7885" spans="1:9" x14ac:dyDescent="0.25">
      <c r="A7885" s="648" t="str">
        <f t="shared" si="123"/>
        <v>2017/07/04-02:42:08</v>
      </c>
      <c r="B7885" s="4">
        <v>42920</v>
      </c>
      <c r="C7885" s="650" t="s">
        <v>1926</v>
      </c>
      <c r="D7885" s="648" t="s">
        <v>41</v>
      </c>
      <c r="E7885" s="648">
        <f>VLOOKUP(D7885,ID對照表!A:B,2,FALSE)</f>
        <v>20</v>
      </c>
      <c r="F7885" s="648">
        <f>VLOOKUP($A7885,PH!$A:$H,5,TRUE)</f>
        <v>7.34</v>
      </c>
      <c r="G7885" s="648">
        <f>VLOOKUP($A7885,PH!$A:$H,6,TRUE)</f>
        <v>30.4</v>
      </c>
      <c r="H7885" s="648">
        <f>VLOOKUP($A7885,PH!$A:$H,7,TRUE)</f>
        <v>28.61</v>
      </c>
      <c r="I7885" s="648">
        <f>VLOOKUP($A7885,PH!$A:$H,8,TRUE)</f>
        <v>76.97</v>
      </c>
    </row>
    <row r="7886" spans="1:9" x14ac:dyDescent="0.25">
      <c r="A7886" s="648" t="str">
        <f t="shared" si="123"/>
        <v>2017/07/04-02:42:10</v>
      </c>
      <c r="B7886" s="4">
        <v>42920</v>
      </c>
      <c r="C7886" s="650" t="s">
        <v>1927</v>
      </c>
      <c r="D7886" s="648" t="s">
        <v>41</v>
      </c>
      <c r="E7886" s="648">
        <f>VLOOKUP(D7886,ID對照表!A:B,2,FALSE)</f>
        <v>20</v>
      </c>
      <c r="F7886" s="648">
        <f>VLOOKUP($A7886,PH!$A:$H,5,TRUE)</f>
        <v>7.34</v>
      </c>
      <c r="G7886" s="648">
        <f>VLOOKUP($A7886,PH!$A:$H,6,TRUE)</f>
        <v>30.4</v>
      </c>
      <c r="H7886" s="648">
        <f>VLOOKUP($A7886,PH!$A:$H,7,TRUE)</f>
        <v>28.61</v>
      </c>
      <c r="I7886" s="648">
        <f>VLOOKUP($A7886,PH!$A:$H,8,TRUE)</f>
        <v>76.97</v>
      </c>
    </row>
    <row r="7887" spans="1:9" x14ac:dyDescent="0.25">
      <c r="A7887" s="648" t="str">
        <f t="shared" si="123"/>
        <v>2017/07/04-02:42:11</v>
      </c>
      <c r="B7887" s="4">
        <v>42920</v>
      </c>
      <c r="C7887" s="650" t="s">
        <v>1928</v>
      </c>
      <c r="D7887" s="648" t="s">
        <v>41</v>
      </c>
      <c r="E7887" s="648">
        <f>VLOOKUP(D7887,ID對照表!A:B,2,FALSE)</f>
        <v>20</v>
      </c>
      <c r="F7887" s="648">
        <f>VLOOKUP($A7887,PH!$A:$H,5,TRUE)</f>
        <v>7.34</v>
      </c>
      <c r="G7887" s="648">
        <f>VLOOKUP($A7887,PH!$A:$H,6,TRUE)</f>
        <v>30.4</v>
      </c>
      <c r="H7887" s="648">
        <f>VLOOKUP($A7887,PH!$A:$H,7,TRUE)</f>
        <v>28.61</v>
      </c>
      <c r="I7887" s="648">
        <f>VLOOKUP($A7887,PH!$A:$H,8,TRUE)</f>
        <v>76.97</v>
      </c>
    </row>
    <row r="7888" spans="1:9" x14ac:dyDescent="0.25">
      <c r="A7888" s="648" t="str">
        <f t="shared" si="123"/>
        <v>2017/07/04-02:42:17</v>
      </c>
      <c r="B7888" s="4">
        <v>42920</v>
      </c>
      <c r="C7888" s="650" t="s">
        <v>1929</v>
      </c>
      <c r="D7888" s="648" t="s">
        <v>41</v>
      </c>
      <c r="E7888" s="648">
        <f>VLOOKUP(D7888,ID對照表!A:B,2,FALSE)</f>
        <v>20</v>
      </c>
      <c r="F7888" s="648">
        <f>VLOOKUP($A7888,PH!$A:$H,5,TRUE)</f>
        <v>7.34</v>
      </c>
      <c r="G7888" s="648">
        <f>VLOOKUP($A7888,PH!$A:$H,6,TRUE)</f>
        <v>30.4</v>
      </c>
      <c r="H7888" s="648">
        <f>VLOOKUP($A7888,PH!$A:$H,7,TRUE)</f>
        <v>28.61</v>
      </c>
      <c r="I7888" s="648">
        <f>VLOOKUP($A7888,PH!$A:$H,8,TRUE)</f>
        <v>76.97</v>
      </c>
    </row>
    <row r="7889" spans="1:9" x14ac:dyDescent="0.25">
      <c r="A7889" s="648" t="str">
        <f t="shared" si="123"/>
        <v>2017/07/04-02:42:53</v>
      </c>
      <c r="B7889" s="4">
        <v>42920</v>
      </c>
      <c r="C7889" s="650" t="s">
        <v>1930</v>
      </c>
      <c r="D7889" s="648" t="s">
        <v>41</v>
      </c>
      <c r="E7889" s="648">
        <f>VLOOKUP(D7889,ID對照表!A:B,2,FALSE)</f>
        <v>20</v>
      </c>
      <c r="F7889" s="648">
        <f>VLOOKUP($A7889,PH!$A:$H,5,TRUE)</f>
        <v>7.34</v>
      </c>
      <c r="G7889" s="648">
        <f>VLOOKUP($A7889,PH!$A:$H,6,TRUE)</f>
        <v>30.4</v>
      </c>
      <c r="H7889" s="648">
        <f>VLOOKUP($A7889,PH!$A:$H,7,TRUE)</f>
        <v>28.61</v>
      </c>
      <c r="I7889" s="648">
        <f>VLOOKUP($A7889,PH!$A:$H,8,TRUE)</f>
        <v>76.97</v>
      </c>
    </row>
    <row r="7890" spans="1:9" x14ac:dyDescent="0.25">
      <c r="A7890" s="648" t="str">
        <f t="shared" si="123"/>
        <v>2017/07/04-02:42:58</v>
      </c>
      <c r="B7890" s="4">
        <v>42920</v>
      </c>
      <c r="C7890" s="650" t="s">
        <v>1931</v>
      </c>
      <c r="D7890" s="648" t="s">
        <v>41</v>
      </c>
      <c r="E7890" s="648">
        <f>VLOOKUP(D7890,ID對照表!A:B,2,FALSE)</f>
        <v>20</v>
      </c>
      <c r="F7890" s="648">
        <f>VLOOKUP($A7890,PH!$A:$H,5,TRUE)</f>
        <v>7.34</v>
      </c>
      <c r="G7890" s="648">
        <f>VLOOKUP($A7890,PH!$A:$H,6,TRUE)</f>
        <v>30.4</v>
      </c>
      <c r="H7890" s="648">
        <f>VLOOKUP($A7890,PH!$A:$H,7,TRUE)</f>
        <v>28.61</v>
      </c>
      <c r="I7890" s="648">
        <f>VLOOKUP($A7890,PH!$A:$H,8,TRUE)</f>
        <v>76.97</v>
      </c>
    </row>
    <row r="7891" spans="1:9" x14ac:dyDescent="0.25">
      <c r="A7891" s="648" t="str">
        <f t="shared" si="123"/>
        <v>2017/07/04-02:43:00</v>
      </c>
      <c r="B7891" s="4">
        <v>42920</v>
      </c>
      <c r="C7891" s="650" t="s">
        <v>1932</v>
      </c>
      <c r="D7891" s="648" t="s">
        <v>41</v>
      </c>
      <c r="E7891" s="648">
        <f>VLOOKUP(D7891,ID對照表!A:B,2,FALSE)</f>
        <v>20</v>
      </c>
      <c r="F7891" s="648">
        <f>VLOOKUP($A7891,PH!$A:$H,5,TRUE)</f>
        <v>7.34</v>
      </c>
      <c r="G7891" s="648">
        <f>VLOOKUP($A7891,PH!$A:$H,6,TRUE)</f>
        <v>30.4</v>
      </c>
      <c r="H7891" s="648">
        <f>VLOOKUP($A7891,PH!$A:$H,7,TRUE)</f>
        <v>28.61</v>
      </c>
      <c r="I7891" s="648">
        <f>VLOOKUP($A7891,PH!$A:$H,8,TRUE)</f>
        <v>76.97</v>
      </c>
    </row>
    <row r="7892" spans="1:9" x14ac:dyDescent="0.25">
      <c r="A7892" s="648" t="str">
        <f t="shared" si="123"/>
        <v>2017/07/04-02:43:11</v>
      </c>
      <c r="B7892" s="4">
        <v>42920</v>
      </c>
      <c r="C7892" s="650" t="s">
        <v>1933</v>
      </c>
      <c r="D7892" s="648" t="s">
        <v>41</v>
      </c>
      <c r="E7892" s="648">
        <f>VLOOKUP(D7892,ID對照表!A:B,2,FALSE)</f>
        <v>20</v>
      </c>
      <c r="F7892" s="648">
        <f>VLOOKUP($A7892,PH!$A:$H,5,TRUE)</f>
        <v>7.34</v>
      </c>
      <c r="G7892" s="648">
        <f>VLOOKUP($A7892,PH!$A:$H,6,TRUE)</f>
        <v>30.4</v>
      </c>
      <c r="H7892" s="648">
        <f>VLOOKUP($A7892,PH!$A:$H,7,TRUE)</f>
        <v>28.61</v>
      </c>
      <c r="I7892" s="648">
        <f>VLOOKUP($A7892,PH!$A:$H,8,TRUE)</f>
        <v>76.97</v>
      </c>
    </row>
    <row r="7893" spans="1:9" x14ac:dyDescent="0.25">
      <c r="A7893" s="648" t="str">
        <f t="shared" si="123"/>
        <v>2017/07/04-02:43:17</v>
      </c>
      <c r="B7893" s="4">
        <v>42920</v>
      </c>
      <c r="C7893" s="650" t="s">
        <v>1934</v>
      </c>
      <c r="D7893" s="648" t="s">
        <v>41</v>
      </c>
      <c r="E7893" s="648">
        <f>VLOOKUP(D7893,ID對照表!A:B,2,FALSE)</f>
        <v>20</v>
      </c>
      <c r="F7893" s="648">
        <f>VLOOKUP($A7893,PH!$A:$H,5,TRUE)</f>
        <v>7.34</v>
      </c>
      <c r="G7893" s="648">
        <f>VLOOKUP($A7893,PH!$A:$H,6,TRUE)</f>
        <v>30.4</v>
      </c>
      <c r="H7893" s="648">
        <f>VLOOKUP($A7893,PH!$A:$H,7,TRUE)</f>
        <v>28.61</v>
      </c>
      <c r="I7893" s="648">
        <f>VLOOKUP($A7893,PH!$A:$H,8,TRUE)</f>
        <v>76.97</v>
      </c>
    </row>
    <row r="7894" spans="1:9" x14ac:dyDescent="0.25">
      <c r="A7894" s="648" t="str">
        <f t="shared" si="123"/>
        <v>2017/07/04-02:43:21</v>
      </c>
      <c r="B7894" s="4">
        <v>42920</v>
      </c>
      <c r="C7894" s="650" t="s">
        <v>1935</v>
      </c>
      <c r="D7894" s="648" t="s">
        <v>41</v>
      </c>
      <c r="E7894" s="648">
        <f>VLOOKUP(D7894,ID對照表!A:B,2,FALSE)</f>
        <v>20</v>
      </c>
      <c r="F7894" s="648">
        <f>VLOOKUP($A7894,PH!$A:$H,5,TRUE)</f>
        <v>7.34</v>
      </c>
      <c r="G7894" s="648">
        <f>VLOOKUP($A7894,PH!$A:$H,6,TRUE)</f>
        <v>30.4</v>
      </c>
      <c r="H7894" s="648">
        <f>VLOOKUP($A7894,PH!$A:$H,7,TRUE)</f>
        <v>28.61</v>
      </c>
      <c r="I7894" s="648">
        <f>VLOOKUP($A7894,PH!$A:$H,8,TRUE)</f>
        <v>76.97</v>
      </c>
    </row>
    <row r="7895" spans="1:9" x14ac:dyDescent="0.25">
      <c r="A7895" s="648" t="str">
        <f t="shared" si="123"/>
        <v>2017/07/04-02:43:25</v>
      </c>
      <c r="B7895" s="4">
        <v>42920</v>
      </c>
      <c r="C7895" s="650" t="s">
        <v>1936</v>
      </c>
      <c r="D7895" s="648" t="s">
        <v>41</v>
      </c>
      <c r="E7895" s="648">
        <f>VLOOKUP(D7895,ID對照表!A:B,2,FALSE)</f>
        <v>20</v>
      </c>
      <c r="F7895" s="648">
        <f>VLOOKUP($A7895,PH!$A:$H,5,TRUE)</f>
        <v>7.34</v>
      </c>
      <c r="G7895" s="648">
        <f>VLOOKUP($A7895,PH!$A:$H,6,TRUE)</f>
        <v>30.4</v>
      </c>
      <c r="H7895" s="648">
        <f>VLOOKUP($A7895,PH!$A:$H,7,TRUE)</f>
        <v>28.61</v>
      </c>
      <c r="I7895" s="648">
        <f>VLOOKUP($A7895,PH!$A:$H,8,TRUE)</f>
        <v>76.97</v>
      </c>
    </row>
    <row r="7896" spans="1:9" x14ac:dyDescent="0.25">
      <c r="A7896" s="648" t="str">
        <f t="shared" si="123"/>
        <v>2017/07/04-02:43:41</v>
      </c>
      <c r="B7896" s="4">
        <v>42920</v>
      </c>
      <c r="C7896" s="650" t="s">
        <v>1937</v>
      </c>
      <c r="D7896" s="648" t="s">
        <v>41</v>
      </c>
      <c r="E7896" s="648">
        <f>VLOOKUP(D7896,ID對照表!A:B,2,FALSE)</f>
        <v>20</v>
      </c>
      <c r="F7896" s="648">
        <f>VLOOKUP($A7896,PH!$A:$H,5,TRUE)</f>
        <v>7.34</v>
      </c>
      <c r="G7896" s="648">
        <f>VLOOKUP($A7896,PH!$A:$H,6,TRUE)</f>
        <v>30.4</v>
      </c>
      <c r="H7896" s="648">
        <f>VLOOKUP($A7896,PH!$A:$H,7,TRUE)</f>
        <v>28.61</v>
      </c>
      <c r="I7896" s="648">
        <f>VLOOKUP($A7896,PH!$A:$H,8,TRUE)</f>
        <v>76.97</v>
      </c>
    </row>
    <row r="7897" spans="1:9" x14ac:dyDescent="0.25">
      <c r="A7897" s="648" t="str">
        <f t="shared" si="123"/>
        <v>2017/07/04-02:43:44</v>
      </c>
      <c r="B7897" s="4">
        <v>42920</v>
      </c>
      <c r="C7897" s="650" t="s">
        <v>1938</v>
      </c>
      <c r="D7897" s="648" t="s">
        <v>41</v>
      </c>
      <c r="E7897" s="648">
        <f>VLOOKUP(D7897,ID對照表!A:B,2,FALSE)</f>
        <v>20</v>
      </c>
      <c r="F7897" s="648">
        <f>VLOOKUP($A7897,PH!$A:$H,5,TRUE)</f>
        <v>7.34</v>
      </c>
      <c r="G7897" s="648">
        <f>VLOOKUP($A7897,PH!$A:$H,6,TRUE)</f>
        <v>30.4</v>
      </c>
      <c r="H7897" s="648">
        <f>VLOOKUP($A7897,PH!$A:$H,7,TRUE)</f>
        <v>28.61</v>
      </c>
      <c r="I7897" s="648">
        <f>VLOOKUP($A7897,PH!$A:$H,8,TRUE)</f>
        <v>76.97</v>
      </c>
    </row>
    <row r="7898" spans="1:9" x14ac:dyDescent="0.25">
      <c r="A7898" s="648" t="str">
        <f t="shared" si="123"/>
        <v>2017/07/04-02:43:49</v>
      </c>
      <c r="B7898" s="4">
        <v>42920</v>
      </c>
      <c r="C7898" s="650" t="s">
        <v>1939</v>
      </c>
      <c r="D7898" s="648" t="s">
        <v>41</v>
      </c>
      <c r="E7898" s="648">
        <f>VLOOKUP(D7898,ID對照表!A:B,2,FALSE)</f>
        <v>20</v>
      </c>
      <c r="F7898" s="648">
        <f>VLOOKUP($A7898,PH!$A:$H,5,TRUE)</f>
        <v>7.34</v>
      </c>
      <c r="G7898" s="648">
        <f>VLOOKUP($A7898,PH!$A:$H,6,TRUE)</f>
        <v>30.4</v>
      </c>
      <c r="H7898" s="648">
        <f>VLOOKUP($A7898,PH!$A:$H,7,TRUE)</f>
        <v>28.61</v>
      </c>
      <c r="I7898" s="648">
        <f>VLOOKUP($A7898,PH!$A:$H,8,TRUE)</f>
        <v>76.97</v>
      </c>
    </row>
    <row r="7899" spans="1:9" x14ac:dyDescent="0.25">
      <c r="A7899" s="648" t="str">
        <f t="shared" si="123"/>
        <v>2017/07/04-02:43:55</v>
      </c>
      <c r="B7899" s="4">
        <v>42920</v>
      </c>
      <c r="C7899" s="650" t="s">
        <v>1940</v>
      </c>
      <c r="D7899" s="648" t="s">
        <v>41</v>
      </c>
      <c r="E7899" s="648">
        <f>VLOOKUP(D7899,ID對照表!A:B,2,FALSE)</f>
        <v>20</v>
      </c>
      <c r="F7899" s="648">
        <f>VLOOKUP($A7899,PH!$A:$H,5,TRUE)</f>
        <v>7.34</v>
      </c>
      <c r="G7899" s="648">
        <f>VLOOKUP($A7899,PH!$A:$H,6,TRUE)</f>
        <v>30.4</v>
      </c>
      <c r="H7899" s="648">
        <f>VLOOKUP($A7899,PH!$A:$H,7,TRUE)</f>
        <v>28.61</v>
      </c>
      <c r="I7899" s="648">
        <f>VLOOKUP($A7899,PH!$A:$H,8,TRUE)</f>
        <v>76.97</v>
      </c>
    </row>
    <row r="7900" spans="1:9" x14ac:dyDescent="0.25">
      <c r="A7900" s="648" t="str">
        <f t="shared" si="123"/>
        <v>2017/07/04-02:44:16</v>
      </c>
      <c r="B7900" s="4">
        <v>42920</v>
      </c>
      <c r="C7900" s="650" t="s">
        <v>1941</v>
      </c>
      <c r="D7900" s="648" t="s">
        <v>41</v>
      </c>
      <c r="E7900" s="648">
        <f>VLOOKUP(D7900,ID對照表!A:B,2,FALSE)</f>
        <v>20</v>
      </c>
      <c r="F7900" s="648">
        <f>VLOOKUP($A7900,PH!$A:$H,5,TRUE)</f>
        <v>7.34</v>
      </c>
      <c r="G7900" s="648">
        <f>VLOOKUP($A7900,PH!$A:$H,6,TRUE)</f>
        <v>30.4</v>
      </c>
      <c r="H7900" s="648">
        <f>VLOOKUP($A7900,PH!$A:$H,7,TRUE)</f>
        <v>28.61</v>
      </c>
      <c r="I7900" s="648">
        <f>VLOOKUP($A7900,PH!$A:$H,8,TRUE)</f>
        <v>76.97</v>
      </c>
    </row>
    <row r="7901" spans="1:9" x14ac:dyDescent="0.25">
      <c r="A7901" s="648" t="str">
        <f t="shared" si="123"/>
        <v>2017/07/04-02:45:07</v>
      </c>
      <c r="B7901" s="4">
        <v>42920</v>
      </c>
      <c r="C7901" s="650" t="s">
        <v>1942</v>
      </c>
      <c r="D7901" s="648" t="s">
        <v>41</v>
      </c>
      <c r="E7901" s="648">
        <f>VLOOKUP(D7901,ID對照表!A:B,2,FALSE)</f>
        <v>20</v>
      </c>
      <c r="F7901" s="648">
        <f>VLOOKUP($A7901,PH!$A:$H,5,TRUE)</f>
        <v>7.32</v>
      </c>
      <c r="G7901" s="648">
        <f>VLOOKUP($A7901,PH!$A:$H,6,TRUE)</f>
        <v>30.4</v>
      </c>
      <c r="H7901" s="648">
        <f>VLOOKUP($A7901,PH!$A:$H,7,TRUE)</f>
        <v>28.48</v>
      </c>
      <c r="I7901" s="648">
        <f>VLOOKUP($A7901,PH!$A:$H,8,TRUE)</f>
        <v>77.38</v>
      </c>
    </row>
    <row r="7902" spans="1:9" x14ac:dyDescent="0.25">
      <c r="A7902" s="648" t="str">
        <f t="shared" si="123"/>
        <v>2017/07/04-02:45:13</v>
      </c>
      <c r="B7902" s="4">
        <v>42920</v>
      </c>
      <c r="C7902" s="650" t="s">
        <v>1943</v>
      </c>
      <c r="D7902" s="648" t="s">
        <v>41</v>
      </c>
      <c r="E7902" s="648">
        <f>VLOOKUP(D7902,ID對照表!A:B,2,FALSE)</f>
        <v>20</v>
      </c>
      <c r="F7902" s="648">
        <f>VLOOKUP($A7902,PH!$A:$H,5,TRUE)</f>
        <v>7.32</v>
      </c>
      <c r="G7902" s="648">
        <f>VLOOKUP($A7902,PH!$A:$H,6,TRUE)</f>
        <v>30.4</v>
      </c>
      <c r="H7902" s="648">
        <f>VLOOKUP($A7902,PH!$A:$H,7,TRUE)</f>
        <v>28.48</v>
      </c>
      <c r="I7902" s="648">
        <f>VLOOKUP($A7902,PH!$A:$H,8,TRUE)</f>
        <v>77.38</v>
      </c>
    </row>
    <row r="7903" spans="1:9" x14ac:dyDescent="0.25">
      <c r="A7903" s="648" t="str">
        <f t="shared" si="123"/>
        <v>2017/07/04-02:45:37</v>
      </c>
      <c r="B7903" s="4">
        <v>42920</v>
      </c>
      <c r="C7903" s="650" t="s">
        <v>1944</v>
      </c>
      <c r="D7903" s="648" t="s">
        <v>41</v>
      </c>
      <c r="E7903" s="648">
        <f>VLOOKUP(D7903,ID對照表!A:B,2,FALSE)</f>
        <v>20</v>
      </c>
      <c r="F7903" s="648">
        <f>VLOOKUP($A7903,PH!$A:$H,5,TRUE)</f>
        <v>7.32</v>
      </c>
      <c r="G7903" s="648">
        <f>VLOOKUP($A7903,PH!$A:$H,6,TRUE)</f>
        <v>30.4</v>
      </c>
      <c r="H7903" s="648">
        <f>VLOOKUP($A7903,PH!$A:$H,7,TRUE)</f>
        <v>28.48</v>
      </c>
      <c r="I7903" s="648">
        <f>VLOOKUP($A7903,PH!$A:$H,8,TRUE)</f>
        <v>77.38</v>
      </c>
    </row>
    <row r="7904" spans="1:9" x14ac:dyDescent="0.25">
      <c r="A7904" s="648" t="str">
        <f t="shared" si="123"/>
        <v>2017/07/04-02:45:41</v>
      </c>
      <c r="B7904" s="4">
        <v>42920</v>
      </c>
      <c r="C7904" s="650" t="s">
        <v>1945</v>
      </c>
      <c r="D7904" s="648" t="s">
        <v>41</v>
      </c>
      <c r="E7904" s="648">
        <f>VLOOKUP(D7904,ID對照表!A:B,2,FALSE)</f>
        <v>20</v>
      </c>
      <c r="F7904" s="648">
        <f>VLOOKUP($A7904,PH!$A:$H,5,TRUE)</f>
        <v>7.32</v>
      </c>
      <c r="G7904" s="648">
        <f>VLOOKUP($A7904,PH!$A:$H,6,TRUE)</f>
        <v>30.4</v>
      </c>
      <c r="H7904" s="648">
        <f>VLOOKUP($A7904,PH!$A:$H,7,TRUE)</f>
        <v>28.48</v>
      </c>
      <c r="I7904" s="648">
        <f>VLOOKUP($A7904,PH!$A:$H,8,TRUE)</f>
        <v>77.38</v>
      </c>
    </row>
    <row r="7905" spans="1:9" x14ac:dyDescent="0.25">
      <c r="A7905" s="648" t="str">
        <f t="shared" si="123"/>
        <v>2017/07/04-11:33:55</v>
      </c>
      <c r="B7905" s="4">
        <v>42920</v>
      </c>
      <c r="C7905" s="650" t="s">
        <v>1946</v>
      </c>
      <c r="D7905" s="648" t="s">
        <v>56</v>
      </c>
      <c r="E7905" s="648">
        <f>VLOOKUP(D7905,ID對照表!A:B,2,FALSE)</f>
        <v>31</v>
      </c>
      <c r="F7905" s="648">
        <f>VLOOKUP($A7905,PH!$A:$H,5,TRUE)</f>
        <v>8.3800000000000008</v>
      </c>
      <c r="G7905" s="648">
        <f>VLOOKUP($A7905,PH!$A:$H,6,TRUE)</f>
        <v>31.5</v>
      </c>
      <c r="H7905" s="648">
        <f>VLOOKUP($A7905,PH!$A:$H,7,TRUE)</f>
        <v>33.729999999999997</v>
      </c>
      <c r="I7905" s="648">
        <f>VLOOKUP($A7905,PH!$A:$H,8,TRUE)</f>
        <v>58.85</v>
      </c>
    </row>
    <row r="7906" spans="1:9" x14ac:dyDescent="0.25">
      <c r="A7906" s="648" t="str">
        <f t="shared" si="123"/>
        <v>2017/07/04-11:33:58</v>
      </c>
      <c r="B7906" s="4">
        <v>42920</v>
      </c>
      <c r="C7906" s="650" t="s">
        <v>1947</v>
      </c>
      <c r="D7906" s="648" t="s">
        <v>56</v>
      </c>
      <c r="E7906" s="648">
        <f>VLOOKUP(D7906,ID對照表!A:B,2,FALSE)</f>
        <v>31</v>
      </c>
      <c r="F7906" s="648">
        <f>VLOOKUP($A7906,PH!$A:$H,5,TRUE)</f>
        <v>8.3800000000000008</v>
      </c>
      <c r="G7906" s="648">
        <f>VLOOKUP($A7906,PH!$A:$H,6,TRUE)</f>
        <v>31.5</v>
      </c>
      <c r="H7906" s="648">
        <f>VLOOKUP($A7906,PH!$A:$H,7,TRUE)</f>
        <v>33.729999999999997</v>
      </c>
      <c r="I7906" s="648">
        <f>VLOOKUP($A7906,PH!$A:$H,8,TRUE)</f>
        <v>58.85</v>
      </c>
    </row>
    <row r="7907" spans="1:9" x14ac:dyDescent="0.25">
      <c r="A7907" s="648" t="str">
        <f t="shared" si="123"/>
        <v>2017/07/04-11:34:01</v>
      </c>
      <c r="B7907" s="4">
        <v>42920</v>
      </c>
      <c r="C7907" s="650" t="s">
        <v>239</v>
      </c>
      <c r="D7907" s="648" t="s">
        <v>56</v>
      </c>
      <c r="E7907" s="648">
        <f>VLOOKUP(D7907,ID對照表!A:B,2,FALSE)</f>
        <v>31</v>
      </c>
      <c r="F7907" s="648">
        <f>VLOOKUP($A7907,PH!$A:$H,5,TRUE)</f>
        <v>8.3800000000000008</v>
      </c>
      <c r="G7907" s="648">
        <f>VLOOKUP($A7907,PH!$A:$H,6,TRUE)</f>
        <v>31.5</v>
      </c>
      <c r="H7907" s="648">
        <f>VLOOKUP($A7907,PH!$A:$H,7,TRUE)</f>
        <v>33.729999999999997</v>
      </c>
      <c r="I7907" s="648">
        <f>VLOOKUP($A7907,PH!$A:$H,8,TRUE)</f>
        <v>58.85</v>
      </c>
    </row>
    <row r="7908" spans="1:9" x14ac:dyDescent="0.25">
      <c r="A7908" s="648" t="str">
        <f t="shared" si="123"/>
        <v>2017/07/04-11:34:02</v>
      </c>
      <c r="B7908" s="4">
        <v>42920</v>
      </c>
      <c r="C7908" s="650" t="s">
        <v>240</v>
      </c>
      <c r="D7908" s="648" t="s">
        <v>56</v>
      </c>
      <c r="E7908" s="648">
        <f>VLOOKUP(D7908,ID對照表!A:B,2,FALSE)</f>
        <v>31</v>
      </c>
      <c r="F7908" s="648">
        <f>VLOOKUP($A7908,PH!$A:$H,5,TRUE)</f>
        <v>8.3800000000000008</v>
      </c>
      <c r="G7908" s="648">
        <f>VLOOKUP($A7908,PH!$A:$H,6,TRUE)</f>
        <v>31.5</v>
      </c>
      <c r="H7908" s="648">
        <f>VLOOKUP($A7908,PH!$A:$H,7,TRUE)</f>
        <v>33.729999999999997</v>
      </c>
      <c r="I7908" s="648">
        <f>VLOOKUP($A7908,PH!$A:$H,8,TRUE)</f>
        <v>58.85</v>
      </c>
    </row>
    <row r="7909" spans="1:9" x14ac:dyDescent="0.25">
      <c r="A7909" s="648" t="str">
        <f t="shared" si="123"/>
        <v>2017/07/04-11:34:04</v>
      </c>
      <c r="B7909" s="4">
        <v>42920</v>
      </c>
      <c r="C7909" s="650" t="s">
        <v>241</v>
      </c>
      <c r="D7909" s="648" t="s">
        <v>56</v>
      </c>
      <c r="E7909" s="648">
        <f>VLOOKUP(D7909,ID對照表!A:B,2,FALSE)</f>
        <v>31</v>
      </c>
      <c r="F7909" s="648">
        <f>VLOOKUP($A7909,PH!$A:$H,5,TRUE)</f>
        <v>8.3800000000000008</v>
      </c>
      <c r="G7909" s="648">
        <f>VLOOKUP($A7909,PH!$A:$H,6,TRUE)</f>
        <v>31.5</v>
      </c>
      <c r="H7909" s="648">
        <f>VLOOKUP($A7909,PH!$A:$H,7,TRUE)</f>
        <v>33.729999999999997</v>
      </c>
      <c r="I7909" s="648">
        <f>VLOOKUP($A7909,PH!$A:$H,8,TRUE)</f>
        <v>58.85</v>
      </c>
    </row>
    <row r="7910" spans="1:9" x14ac:dyDescent="0.25">
      <c r="A7910" s="648" t="str">
        <f t="shared" si="123"/>
        <v>2017/07/04-11:34:57</v>
      </c>
      <c r="B7910" s="4">
        <v>42920</v>
      </c>
      <c r="C7910" s="650" t="s">
        <v>242</v>
      </c>
      <c r="D7910" s="648" t="s">
        <v>56</v>
      </c>
      <c r="E7910" s="648">
        <f>VLOOKUP(D7910,ID對照表!A:B,2,FALSE)</f>
        <v>31</v>
      </c>
      <c r="F7910" s="648">
        <f>VLOOKUP($A7910,PH!$A:$H,5,TRUE)</f>
        <v>8.3800000000000008</v>
      </c>
      <c r="G7910" s="648">
        <f>VLOOKUP($A7910,PH!$A:$H,6,TRUE)</f>
        <v>31.5</v>
      </c>
      <c r="H7910" s="648">
        <f>VLOOKUP($A7910,PH!$A:$H,7,TRUE)</f>
        <v>33.729999999999997</v>
      </c>
      <c r="I7910" s="648">
        <f>VLOOKUP($A7910,PH!$A:$H,8,TRUE)</f>
        <v>58.85</v>
      </c>
    </row>
    <row r="7911" spans="1:9" x14ac:dyDescent="0.25">
      <c r="A7911" s="648" t="str">
        <f t="shared" si="123"/>
        <v>2017/07/04-19:08:28</v>
      </c>
      <c r="B7911" s="4">
        <v>42920</v>
      </c>
      <c r="C7911" s="650" t="s">
        <v>243</v>
      </c>
      <c r="D7911" s="648" t="s">
        <v>154</v>
      </c>
      <c r="E7911" s="648">
        <f>VLOOKUP(D7911,ID對照表!A:B,2,FALSE)</f>
        <v>73</v>
      </c>
      <c r="F7911" s="648">
        <f>VLOOKUP($A7911,PH!$A:$H,5,TRUE)</f>
        <v>7.67</v>
      </c>
      <c r="G7911" s="648">
        <f>VLOOKUP($A7911,PH!$A:$H,6,TRUE)</f>
        <v>31.8</v>
      </c>
      <c r="H7911" s="648">
        <f>VLOOKUP($A7911,PH!$A:$H,7,TRUE)</f>
        <v>28.82</v>
      </c>
      <c r="I7911" s="648">
        <f>VLOOKUP($A7911,PH!$A:$H,8,TRUE)</f>
        <v>80.63</v>
      </c>
    </row>
    <row r="7912" spans="1:9" x14ac:dyDescent="0.25">
      <c r="A7912" s="648" t="str">
        <f t="shared" si="123"/>
        <v>2017/07/04-19:11:59</v>
      </c>
      <c r="B7912" s="4">
        <v>42920</v>
      </c>
      <c r="C7912" s="650" t="s">
        <v>244</v>
      </c>
      <c r="D7912" s="648" t="s">
        <v>154</v>
      </c>
      <c r="E7912" s="648">
        <f>VLOOKUP(D7912,ID對照表!A:B,2,FALSE)</f>
        <v>73</v>
      </c>
      <c r="F7912" s="648">
        <f>VLOOKUP($A7912,PH!$A:$H,5,TRUE)</f>
        <v>7.67</v>
      </c>
      <c r="G7912" s="648">
        <f>VLOOKUP($A7912,PH!$A:$H,6,TRUE)</f>
        <v>31.8</v>
      </c>
      <c r="H7912" s="648">
        <f>VLOOKUP($A7912,PH!$A:$H,7,TRUE)</f>
        <v>28.82</v>
      </c>
      <c r="I7912" s="648">
        <f>VLOOKUP($A7912,PH!$A:$H,8,TRUE)</f>
        <v>80.63</v>
      </c>
    </row>
    <row r="7913" spans="1:9" x14ac:dyDescent="0.25">
      <c r="A7913" s="648" t="str">
        <f t="shared" si="123"/>
        <v>2017/07/04-19:44:45</v>
      </c>
      <c r="B7913" s="4">
        <v>42920</v>
      </c>
      <c r="C7913" s="650" t="s">
        <v>245</v>
      </c>
      <c r="D7913" s="648" t="s">
        <v>154</v>
      </c>
      <c r="E7913" s="648">
        <f>VLOOKUP(D7913,ID對照表!A:B,2,FALSE)</f>
        <v>73</v>
      </c>
      <c r="F7913" s="648">
        <f>VLOOKUP($A7913,PH!$A:$H,5,TRUE)</f>
        <v>7.55</v>
      </c>
      <c r="G7913" s="648">
        <f>VLOOKUP($A7913,PH!$A:$H,6,TRUE)</f>
        <v>31.6</v>
      </c>
      <c r="H7913" s="648">
        <f>VLOOKUP($A7913,PH!$A:$H,7,TRUE)</f>
        <v>28.72</v>
      </c>
      <c r="I7913" s="648">
        <f>VLOOKUP($A7913,PH!$A:$H,8,TRUE)</f>
        <v>79.95</v>
      </c>
    </row>
    <row r="7914" spans="1:9" x14ac:dyDescent="0.25">
      <c r="A7914" s="648" t="str">
        <f t="shared" si="123"/>
        <v>2017/07/04-19:58:05</v>
      </c>
      <c r="B7914" s="4">
        <v>42920</v>
      </c>
      <c r="C7914" s="650" t="s">
        <v>246</v>
      </c>
      <c r="D7914" s="648" t="s">
        <v>81</v>
      </c>
      <c r="E7914" s="648">
        <f>VLOOKUP(D7914,ID對照表!A:B,2,FALSE)</f>
        <v>56</v>
      </c>
      <c r="F7914" s="648">
        <f>VLOOKUP($A7914,PH!$A:$H,5,TRUE)</f>
        <v>7.46</v>
      </c>
      <c r="G7914" s="648">
        <f>VLOOKUP($A7914,PH!$A:$H,6,TRUE)</f>
        <v>31.5</v>
      </c>
      <c r="H7914" s="648">
        <f>VLOOKUP($A7914,PH!$A:$H,7,TRUE)</f>
        <v>28.82</v>
      </c>
      <c r="I7914" s="648">
        <f>VLOOKUP($A7914,PH!$A:$H,8,TRUE)</f>
        <v>80.7</v>
      </c>
    </row>
    <row r="7915" spans="1:9" x14ac:dyDescent="0.25">
      <c r="A7915" s="648" t="str">
        <f t="shared" si="123"/>
        <v>2017/07/04-20:51:38</v>
      </c>
      <c r="B7915" s="4">
        <v>42920</v>
      </c>
      <c r="C7915" s="650" t="s">
        <v>247</v>
      </c>
      <c r="D7915" s="648" t="s">
        <v>154</v>
      </c>
      <c r="E7915" s="648">
        <f>VLOOKUP(D7915,ID對照表!A:B,2,FALSE)</f>
        <v>73</v>
      </c>
      <c r="F7915" s="648">
        <f>VLOOKUP($A7915,PH!$A:$H,5,TRUE)</f>
        <v>7.4</v>
      </c>
      <c r="G7915" s="648">
        <f>VLOOKUP($A7915,PH!$A:$H,6,TRUE)</f>
        <v>31.2</v>
      </c>
      <c r="H7915" s="648">
        <f>VLOOKUP($A7915,PH!$A:$H,7,TRUE)</f>
        <v>28.68</v>
      </c>
      <c r="I7915" s="648">
        <f>VLOOKUP($A7915,PH!$A:$H,8,TRUE)</f>
        <v>80.84</v>
      </c>
    </row>
    <row r="7916" spans="1:9" x14ac:dyDescent="0.25">
      <c r="A7916" s="648" t="str">
        <f t="shared" si="123"/>
        <v>2017/07/04-20:51:45</v>
      </c>
      <c r="B7916" s="4">
        <v>42920</v>
      </c>
      <c r="C7916" s="650" t="s">
        <v>248</v>
      </c>
      <c r="D7916" s="648" t="s">
        <v>154</v>
      </c>
      <c r="E7916" s="648">
        <f>VLOOKUP(D7916,ID對照表!A:B,2,FALSE)</f>
        <v>73</v>
      </c>
      <c r="F7916" s="648">
        <f>VLOOKUP($A7916,PH!$A:$H,5,TRUE)</f>
        <v>7.4</v>
      </c>
      <c r="G7916" s="648">
        <f>VLOOKUP($A7916,PH!$A:$H,6,TRUE)</f>
        <v>31.2</v>
      </c>
      <c r="H7916" s="648">
        <f>VLOOKUP($A7916,PH!$A:$H,7,TRUE)</f>
        <v>28.68</v>
      </c>
      <c r="I7916" s="648">
        <f>VLOOKUP($A7916,PH!$A:$H,8,TRUE)</f>
        <v>80.84</v>
      </c>
    </row>
    <row r="7917" spans="1:9" x14ac:dyDescent="0.25">
      <c r="A7917" s="648" t="str">
        <f t="shared" si="123"/>
        <v>2017/07/04-20:51:48</v>
      </c>
      <c r="B7917" s="4">
        <v>42920</v>
      </c>
      <c r="C7917" s="650" t="s">
        <v>249</v>
      </c>
      <c r="D7917" s="648" t="s">
        <v>154</v>
      </c>
      <c r="E7917" s="648">
        <f>VLOOKUP(D7917,ID對照表!A:B,2,FALSE)</f>
        <v>73</v>
      </c>
      <c r="F7917" s="648">
        <f>VLOOKUP($A7917,PH!$A:$H,5,TRUE)</f>
        <v>7.4</v>
      </c>
      <c r="G7917" s="648">
        <f>VLOOKUP($A7917,PH!$A:$H,6,TRUE)</f>
        <v>31.2</v>
      </c>
      <c r="H7917" s="648">
        <f>VLOOKUP($A7917,PH!$A:$H,7,TRUE)</f>
        <v>28.68</v>
      </c>
      <c r="I7917" s="648">
        <f>VLOOKUP($A7917,PH!$A:$H,8,TRUE)</f>
        <v>80.84</v>
      </c>
    </row>
    <row r="7918" spans="1:9" x14ac:dyDescent="0.25">
      <c r="A7918" s="648" t="str">
        <f t="shared" si="123"/>
        <v>2017/07/04-20:51:50</v>
      </c>
      <c r="B7918" s="4">
        <v>42920</v>
      </c>
      <c r="C7918" s="650" t="s">
        <v>250</v>
      </c>
      <c r="D7918" s="648" t="s">
        <v>154</v>
      </c>
      <c r="E7918" s="648">
        <f>VLOOKUP(D7918,ID對照表!A:B,2,FALSE)</f>
        <v>73</v>
      </c>
      <c r="F7918" s="648">
        <f>VLOOKUP($A7918,PH!$A:$H,5,TRUE)</f>
        <v>7.4</v>
      </c>
      <c r="G7918" s="648">
        <f>VLOOKUP($A7918,PH!$A:$H,6,TRUE)</f>
        <v>31.2</v>
      </c>
      <c r="H7918" s="648">
        <f>VLOOKUP($A7918,PH!$A:$H,7,TRUE)</f>
        <v>28.68</v>
      </c>
      <c r="I7918" s="648">
        <f>VLOOKUP($A7918,PH!$A:$H,8,TRUE)</f>
        <v>80.84</v>
      </c>
    </row>
    <row r="7919" spans="1:9" x14ac:dyDescent="0.25">
      <c r="A7919" s="648" t="str">
        <f t="shared" si="123"/>
        <v>2017/07/04-20:51:51</v>
      </c>
      <c r="B7919" s="4">
        <v>42920</v>
      </c>
      <c r="C7919" s="650" t="s">
        <v>251</v>
      </c>
      <c r="D7919" s="648" t="s">
        <v>154</v>
      </c>
      <c r="E7919" s="648">
        <f>VLOOKUP(D7919,ID對照表!A:B,2,FALSE)</f>
        <v>73</v>
      </c>
      <c r="F7919" s="648">
        <f>VLOOKUP($A7919,PH!$A:$H,5,TRUE)</f>
        <v>7.4</v>
      </c>
      <c r="G7919" s="648">
        <f>VLOOKUP($A7919,PH!$A:$H,6,TRUE)</f>
        <v>31.2</v>
      </c>
      <c r="H7919" s="648">
        <f>VLOOKUP($A7919,PH!$A:$H,7,TRUE)</f>
        <v>28.68</v>
      </c>
      <c r="I7919" s="648">
        <f>VLOOKUP($A7919,PH!$A:$H,8,TRUE)</f>
        <v>80.84</v>
      </c>
    </row>
    <row r="7920" spans="1:9" x14ac:dyDescent="0.25">
      <c r="A7920" s="648" t="str">
        <f t="shared" si="123"/>
        <v>2017/07/04-20:51:53</v>
      </c>
      <c r="B7920" s="4">
        <v>42920</v>
      </c>
      <c r="C7920" s="650" t="s">
        <v>252</v>
      </c>
      <c r="D7920" s="648" t="s">
        <v>154</v>
      </c>
      <c r="E7920" s="648">
        <f>VLOOKUP(D7920,ID對照表!A:B,2,FALSE)</f>
        <v>73</v>
      </c>
      <c r="F7920" s="648">
        <f>VLOOKUP($A7920,PH!$A:$H,5,TRUE)</f>
        <v>7.4</v>
      </c>
      <c r="G7920" s="648">
        <f>VLOOKUP($A7920,PH!$A:$H,6,TRUE)</f>
        <v>31.2</v>
      </c>
      <c r="H7920" s="648">
        <f>VLOOKUP($A7920,PH!$A:$H,7,TRUE)</f>
        <v>28.68</v>
      </c>
      <c r="I7920" s="648">
        <f>VLOOKUP($A7920,PH!$A:$H,8,TRUE)</f>
        <v>80.84</v>
      </c>
    </row>
    <row r="7921" spans="1:9" x14ac:dyDescent="0.25">
      <c r="A7921" s="648" t="str">
        <f t="shared" si="123"/>
        <v>2017/07/04-20:51:57</v>
      </c>
      <c r="B7921" s="4">
        <v>42920</v>
      </c>
      <c r="C7921" s="650" t="s">
        <v>253</v>
      </c>
      <c r="D7921" s="648" t="s">
        <v>154</v>
      </c>
      <c r="E7921" s="648">
        <f>VLOOKUP(D7921,ID對照表!A:B,2,FALSE)</f>
        <v>73</v>
      </c>
      <c r="F7921" s="648">
        <f>VLOOKUP($A7921,PH!$A:$H,5,TRUE)</f>
        <v>7.4</v>
      </c>
      <c r="G7921" s="648">
        <f>VLOOKUP($A7921,PH!$A:$H,6,TRUE)</f>
        <v>31.2</v>
      </c>
      <c r="H7921" s="648">
        <f>VLOOKUP($A7921,PH!$A:$H,7,TRUE)</f>
        <v>28.68</v>
      </c>
      <c r="I7921" s="648">
        <f>VLOOKUP($A7921,PH!$A:$H,8,TRUE)</f>
        <v>80.84</v>
      </c>
    </row>
    <row r="7922" spans="1:9" x14ac:dyDescent="0.25">
      <c r="A7922" s="648" t="str">
        <f t="shared" si="123"/>
        <v>2017/07/04-20:52:03</v>
      </c>
      <c r="B7922" s="4">
        <v>42920</v>
      </c>
      <c r="C7922" s="650" t="s">
        <v>254</v>
      </c>
      <c r="D7922" s="648" t="s">
        <v>154</v>
      </c>
      <c r="E7922" s="648">
        <f>VLOOKUP(D7922,ID對照表!A:B,2,FALSE)</f>
        <v>73</v>
      </c>
      <c r="F7922" s="648">
        <f>VLOOKUP($A7922,PH!$A:$H,5,TRUE)</f>
        <v>7.4</v>
      </c>
      <c r="G7922" s="648">
        <f>VLOOKUP($A7922,PH!$A:$H,6,TRUE)</f>
        <v>31.2</v>
      </c>
      <c r="H7922" s="648">
        <f>VLOOKUP($A7922,PH!$A:$H,7,TRUE)</f>
        <v>28.68</v>
      </c>
      <c r="I7922" s="648">
        <f>VLOOKUP($A7922,PH!$A:$H,8,TRUE)</f>
        <v>80.84</v>
      </c>
    </row>
    <row r="7923" spans="1:9" x14ac:dyDescent="0.25">
      <c r="A7923" s="648" t="str">
        <f t="shared" si="123"/>
        <v>2017/07/04-20:52:07</v>
      </c>
      <c r="B7923" s="4">
        <v>42920</v>
      </c>
      <c r="C7923" s="650" t="s">
        <v>255</v>
      </c>
      <c r="D7923" s="648" t="s">
        <v>154</v>
      </c>
      <c r="E7923" s="648">
        <f>VLOOKUP(D7923,ID對照表!A:B,2,FALSE)</f>
        <v>73</v>
      </c>
      <c r="F7923" s="648">
        <f>VLOOKUP($A7923,PH!$A:$H,5,TRUE)</f>
        <v>7.4</v>
      </c>
      <c r="G7923" s="648">
        <f>VLOOKUP($A7923,PH!$A:$H,6,TRUE)</f>
        <v>31.2</v>
      </c>
      <c r="H7923" s="648">
        <f>VLOOKUP($A7923,PH!$A:$H,7,TRUE)</f>
        <v>28.68</v>
      </c>
      <c r="I7923" s="648">
        <f>VLOOKUP($A7923,PH!$A:$H,8,TRUE)</f>
        <v>80.84</v>
      </c>
    </row>
    <row r="7924" spans="1:9" x14ac:dyDescent="0.25">
      <c r="A7924" s="648" t="str">
        <f t="shared" si="123"/>
        <v>2017/07/04-21:22:13</v>
      </c>
      <c r="B7924" s="4">
        <v>42920</v>
      </c>
      <c r="C7924" s="650" t="s">
        <v>256</v>
      </c>
      <c r="D7924" s="648" t="s">
        <v>154</v>
      </c>
      <c r="E7924" s="648">
        <f>VLOOKUP(D7924,ID對照表!A:B,2,FALSE)</f>
        <v>73</v>
      </c>
      <c r="F7924" s="648">
        <f>VLOOKUP($A7924,PH!$A:$H,5,TRUE)</f>
        <v>7.41</v>
      </c>
      <c r="G7924" s="648">
        <f>VLOOKUP($A7924,PH!$A:$H,6,TRUE)</f>
        <v>31.1</v>
      </c>
      <c r="H7924" s="648">
        <f>VLOOKUP($A7924,PH!$A:$H,7,TRUE)</f>
        <v>28.55</v>
      </c>
      <c r="I7924" s="648">
        <f>VLOOKUP($A7924,PH!$A:$H,8,TRUE)</f>
        <v>80.34</v>
      </c>
    </row>
    <row r="7925" spans="1:9" x14ac:dyDescent="0.25">
      <c r="A7925" s="648" t="str">
        <f t="shared" si="123"/>
        <v>2017/07/04-21:22:23</v>
      </c>
      <c r="B7925" s="4">
        <v>42920</v>
      </c>
      <c r="C7925" s="650" t="s">
        <v>257</v>
      </c>
      <c r="D7925" s="648" t="s">
        <v>154</v>
      </c>
      <c r="E7925" s="648">
        <f>VLOOKUP(D7925,ID對照表!A:B,2,FALSE)</f>
        <v>73</v>
      </c>
      <c r="F7925" s="648">
        <f>VLOOKUP($A7925,PH!$A:$H,5,TRUE)</f>
        <v>7.41</v>
      </c>
      <c r="G7925" s="648">
        <f>VLOOKUP($A7925,PH!$A:$H,6,TRUE)</f>
        <v>31.1</v>
      </c>
      <c r="H7925" s="648">
        <f>VLOOKUP($A7925,PH!$A:$H,7,TRUE)</f>
        <v>28.55</v>
      </c>
      <c r="I7925" s="648">
        <f>VLOOKUP($A7925,PH!$A:$H,8,TRUE)</f>
        <v>80.34</v>
      </c>
    </row>
    <row r="7926" spans="1:9" x14ac:dyDescent="0.25">
      <c r="A7926" s="648" t="str">
        <f t="shared" si="123"/>
        <v>2017/07/04-22:48:09</v>
      </c>
      <c r="B7926" s="4">
        <v>42920</v>
      </c>
      <c r="C7926" s="650" t="s">
        <v>258</v>
      </c>
      <c r="D7926" s="648" t="s">
        <v>154</v>
      </c>
      <c r="E7926" s="648">
        <f>VLOOKUP(D7926,ID對照表!A:B,2,FALSE)</f>
        <v>73</v>
      </c>
      <c r="F7926" s="648">
        <f>VLOOKUP($A7926,PH!$A:$H,5,TRUE)</f>
        <v>7.33</v>
      </c>
      <c r="G7926" s="648">
        <f>VLOOKUP($A7926,PH!$A:$H,6,TRUE)</f>
        <v>30.6</v>
      </c>
      <c r="H7926" s="648">
        <f>VLOOKUP($A7926,PH!$A:$H,7,TRUE)</f>
        <v>28.28</v>
      </c>
      <c r="I7926" s="648">
        <f>VLOOKUP($A7926,PH!$A:$H,8,TRUE)</f>
        <v>79.599999999999994</v>
      </c>
    </row>
    <row r="7927" spans="1:9" x14ac:dyDescent="0.25">
      <c r="A7927" s="648" t="str">
        <f t="shared" si="123"/>
        <v>2017/07/05-00:47:56</v>
      </c>
      <c r="B7927" s="4">
        <v>42921</v>
      </c>
      <c r="C7927" s="650" t="s">
        <v>259</v>
      </c>
      <c r="D7927" s="648" t="s">
        <v>35</v>
      </c>
      <c r="E7927" s="648">
        <f>VLOOKUP(D7927,ID對照表!A:B,2,FALSE)</f>
        <v>15</v>
      </c>
      <c r="F7927" s="648">
        <f>VLOOKUP($A7927,PH!$A:$H,5,TRUE)</f>
        <v>7.28</v>
      </c>
      <c r="G7927" s="648">
        <f>VLOOKUP($A7927,PH!$A:$H,6,TRUE)</f>
        <v>30.1</v>
      </c>
      <c r="H7927" s="648">
        <f>VLOOKUP($A7927,PH!$A:$H,7,TRUE)</f>
        <v>28</v>
      </c>
      <c r="I7927" s="648">
        <f>VLOOKUP($A7927,PH!$A:$H,8,TRUE)</f>
        <v>82.1</v>
      </c>
    </row>
    <row r="7928" spans="1:9" x14ac:dyDescent="0.25">
      <c r="A7928" s="648" t="str">
        <f t="shared" si="123"/>
        <v>2017/07/05-02:53:51</v>
      </c>
      <c r="B7928" s="4">
        <v>42921</v>
      </c>
      <c r="C7928" s="650" t="s">
        <v>260</v>
      </c>
      <c r="D7928" s="648" t="s">
        <v>154</v>
      </c>
      <c r="E7928" s="648">
        <f>VLOOKUP(D7928,ID對照表!A:B,2,FALSE)</f>
        <v>73</v>
      </c>
      <c r="F7928" s="648">
        <f>VLOOKUP($A7928,PH!$A:$H,5,TRUE)</f>
        <v>7.26</v>
      </c>
      <c r="G7928" s="648">
        <f>VLOOKUP($A7928,PH!$A:$H,6,TRUE)</f>
        <v>29.5</v>
      </c>
      <c r="H7928" s="648">
        <f>VLOOKUP($A7928,PH!$A:$H,7,TRUE)</f>
        <v>27.67</v>
      </c>
      <c r="I7928" s="648">
        <f>VLOOKUP($A7928,PH!$A:$H,8,TRUE)</f>
        <v>78.91</v>
      </c>
    </row>
    <row r="7929" spans="1:9" x14ac:dyDescent="0.25">
      <c r="A7929" s="648" t="str">
        <f t="shared" si="123"/>
        <v>2017/07/05-08:42:12</v>
      </c>
      <c r="B7929" s="4">
        <v>42921</v>
      </c>
      <c r="C7929" s="650" t="s">
        <v>261</v>
      </c>
      <c r="D7929" s="648" t="s">
        <v>84</v>
      </c>
      <c r="E7929" s="648">
        <f>VLOOKUP(D7929,ID對照表!A:B,2,FALSE)</f>
        <v>60</v>
      </c>
      <c r="F7929" s="648">
        <f>VLOOKUP($A7929,PH!$A:$H,5,TRUE)</f>
        <v>7.6</v>
      </c>
      <c r="G7929" s="648">
        <f>VLOOKUP($A7929,PH!$A:$H,6,TRUE)</f>
        <v>28.9</v>
      </c>
      <c r="H7929" s="648">
        <f>VLOOKUP($A7929,PH!$A:$H,7,TRUE)</f>
        <v>29.7</v>
      </c>
      <c r="I7929" s="648">
        <f>VLOOKUP($A7929,PH!$A:$H,8,TRUE)</f>
        <v>67.709999999999994</v>
      </c>
    </row>
    <row r="7930" spans="1:9" x14ac:dyDescent="0.25">
      <c r="A7930" s="648" t="str">
        <f t="shared" si="123"/>
        <v>2017/07/05-09:51:49</v>
      </c>
      <c r="B7930" s="4">
        <v>42921</v>
      </c>
      <c r="C7930" s="650" t="s">
        <v>262</v>
      </c>
      <c r="D7930" s="648" t="s">
        <v>56</v>
      </c>
      <c r="E7930" s="648">
        <f>VLOOKUP(D7930,ID對照表!A:B,2,FALSE)</f>
        <v>31</v>
      </c>
      <c r="F7930" s="648">
        <f>VLOOKUP($A7930,PH!$A:$H,5,TRUE)</f>
        <v>7.57</v>
      </c>
      <c r="G7930" s="648">
        <f>VLOOKUP($A7930,PH!$A:$H,6,TRUE)</f>
        <v>29.4</v>
      </c>
      <c r="H7930" s="648">
        <f>VLOOKUP($A7930,PH!$A:$H,7,TRUE)</f>
        <v>30.77</v>
      </c>
      <c r="I7930" s="648">
        <f>VLOOKUP($A7930,PH!$A:$H,8,TRUE)</f>
        <v>63.25</v>
      </c>
    </row>
    <row r="7931" spans="1:9" x14ac:dyDescent="0.25">
      <c r="A7931" s="648" t="str">
        <f t="shared" si="123"/>
        <v>2017/07/05-09:51:54</v>
      </c>
      <c r="B7931" s="4">
        <v>42921</v>
      </c>
      <c r="C7931" s="650" t="s">
        <v>263</v>
      </c>
      <c r="D7931" s="648" t="s">
        <v>56</v>
      </c>
      <c r="E7931" s="648">
        <f>VLOOKUP(D7931,ID對照表!A:B,2,FALSE)</f>
        <v>31</v>
      </c>
      <c r="F7931" s="648">
        <f>VLOOKUP($A7931,PH!$A:$H,5,TRUE)</f>
        <v>7.57</v>
      </c>
      <c r="G7931" s="648">
        <f>VLOOKUP($A7931,PH!$A:$H,6,TRUE)</f>
        <v>29.4</v>
      </c>
      <c r="H7931" s="648">
        <f>VLOOKUP($A7931,PH!$A:$H,7,TRUE)</f>
        <v>30.77</v>
      </c>
      <c r="I7931" s="648">
        <f>VLOOKUP($A7931,PH!$A:$H,8,TRUE)</f>
        <v>63.25</v>
      </c>
    </row>
    <row r="7932" spans="1:9" x14ac:dyDescent="0.25">
      <c r="A7932" s="648" t="str">
        <f t="shared" si="123"/>
        <v>2017/07/05-09:51:56</v>
      </c>
      <c r="B7932" s="4">
        <v>42921</v>
      </c>
      <c r="C7932" s="650" t="s">
        <v>264</v>
      </c>
      <c r="D7932" s="648" t="s">
        <v>56</v>
      </c>
      <c r="E7932" s="648">
        <f>VLOOKUP(D7932,ID對照表!A:B,2,FALSE)</f>
        <v>31</v>
      </c>
      <c r="F7932" s="648">
        <f>VLOOKUP($A7932,PH!$A:$H,5,TRUE)</f>
        <v>7.57</v>
      </c>
      <c r="G7932" s="648">
        <f>VLOOKUP($A7932,PH!$A:$H,6,TRUE)</f>
        <v>29.4</v>
      </c>
      <c r="H7932" s="648">
        <f>VLOOKUP($A7932,PH!$A:$H,7,TRUE)</f>
        <v>30.77</v>
      </c>
      <c r="I7932" s="648">
        <f>VLOOKUP($A7932,PH!$A:$H,8,TRUE)</f>
        <v>63.25</v>
      </c>
    </row>
    <row r="7933" spans="1:9" x14ac:dyDescent="0.25">
      <c r="A7933" s="648" t="str">
        <f t="shared" si="123"/>
        <v>2017/07/05-09:51:58</v>
      </c>
      <c r="B7933" s="4">
        <v>42921</v>
      </c>
      <c r="C7933" s="650" t="s">
        <v>265</v>
      </c>
      <c r="D7933" s="648" t="s">
        <v>56</v>
      </c>
      <c r="E7933" s="648">
        <f>VLOOKUP(D7933,ID對照表!A:B,2,FALSE)</f>
        <v>31</v>
      </c>
      <c r="F7933" s="648">
        <f>VLOOKUP($A7933,PH!$A:$H,5,TRUE)</f>
        <v>7.57</v>
      </c>
      <c r="G7933" s="648">
        <f>VLOOKUP($A7933,PH!$A:$H,6,TRUE)</f>
        <v>29.4</v>
      </c>
      <c r="H7933" s="648">
        <f>VLOOKUP($A7933,PH!$A:$H,7,TRUE)</f>
        <v>30.77</v>
      </c>
      <c r="I7933" s="648">
        <f>VLOOKUP($A7933,PH!$A:$H,8,TRUE)</f>
        <v>63.25</v>
      </c>
    </row>
    <row r="7934" spans="1:9" x14ac:dyDescent="0.25">
      <c r="A7934" s="648" t="str">
        <f t="shared" si="123"/>
        <v>2017/07/05-09:52:02</v>
      </c>
      <c r="B7934" s="4">
        <v>42921</v>
      </c>
      <c r="C7934" s="650" t="s">
        <v>266</v>
      </c>
      <c r="D7934" s="648" t="s">
        <v>56</v>
      </c>
      <c r="E7934" s="648">
        <f>VLOOKUP(D7934,ID對照表!A:B,2,FALSE)</f>
        <v>31</v>
      </c>
      <c r="F7934" s="648">
        <f>VLOOKUP($A7934,PH!$A:$H,5,TRUE)</f>
        <v>7.57</v>
      </c>
      <c r="G7934" s="648">
        <f>VLOOKUP($A7934,PH!$A:$H,6,TRUE)</f>
        <v>29.4</v>
      </c>
      <c r="H7934" s="648">
        <f>VLOOKUP($A7934,PH!$A:$H,7,TRUE)</f>
        <v>30.77</v>
      </c>
      <c r="I7934" s="648">
        <f>VLOOKUP($A7934,PH!$A:$H,8,TRUE)</f>
        <v>63.25</v>
      </c>
    </row>
    <row r="7935" spans="1:9" x14ac:dyDescent="0.25">
      <c r="A7935" s="648" t="str">
        <f t="shared" si="123"/>
        <v>2017/07/05-11:07:58</v>
      </c>
      <c r="B7935" s="4">
        <v>42921</v>
      </c>
      <c r="C7935" s="650" t="s">
        <v>267</v>
      </c>
      <c r="D7935" s="648" t="s">
        <v>56</v>
      </c>
      <c r="E7935" s="648">
        <f>VLOOKUP(D7935,ID對照表!A:B,2,FALSE)</f>
        <v>31</v>
      </c>
      <c r="F7935" s="648">
        <f>VLOOKUP($A7935,PH!$A:$H,5,TRUE)</f>
        <v>8.0500000000000007</v>
      </c>
      <c r="G7935" s="648">
        <f>VLOOKUP($A7935,PH!$A:$H,6,TRUE)</f>
        <v>30.2</v>
      </c>
      <c r="H7935" s="648">
        <f>VLOOKUP($A7935,PH!$A:$H,7,TRUE)</f>
        <v>32.28</v>
      </c>
      <c r="I7935" s="648">
        <f>VLOOKUP($A7935,PH!$A:$H,8,TRUE)</f>
        <v>61.25</v>
      </c>
    </row>
    <row r="7936" spans="1:9" x14ac:dyDescent="0.25">
      <c r="A7936" s="648" t="str">
        <f t="shared" si="123"/>
        <v>2017/07/05-11:08:09</v>
      </c>
      <c r="B7936" s="4">
        <v>42921</v>
      </c>
      <c r="C7936" s="650" t="s">
        <v>268</v>
      </c>
      <c r="D7936" s="648" t="s">
        <v>56</v>
      </c>
      <c r="E7936" s="648">
        <f>VLOOKUP(D7936,ID對照表!A:B,2,FALSE)</f>
        <v>31</v>
      </c>
      <c r="F7936" s="648">
        <f>VLOOKUP($A7936,PH!$A:$H,5,TRUE)</f>
        <v>8.0500000000000007</v>
      </c>
      <c r="G7936" s="648">
        <f>VLOOKUP($A7936,PH!$A:$H,6,TRUE)</f>
        <v>30.2</v>
      </c>
      <c r="H7936" s="648">
        <f>VLOOKUP($A7936,PH!$A:$H,7,TRUE)</f>
        <v>32.28</v>
      </c>
      <c r="I7936" s="648">
        <f>VLOOKUP($A7936,PH!$A:$H,8,TRUE)</f>
        <v>61.25</v>
      </c>
    </row>
    <row r="7937" spans="1:9" x14ac:dyDescent="0.25">
      <c r="A7937" s="648" t="str">
        <f t="shared" si="123"/>
        <v>2017/07/05-11:08:13</v>
      </c>
      <c r="B7937" s="4">
        <v>42921</v>
      </c>
      <c r="C7937" s="650" t="s">
        <v>269</v>
      </c>
      <c r="D7937" s="648" t="s">
        <v>56</v>
      </c>
      <c r="E7937" s="648">
        <f>VLOOKUP(D7937,ID對照表!A:B,2,FALSE)</f>
        <v>31</v>
      </c>
      <c r="F7937" s="1">
        <f>VLOOKUP($A7937,PH!$A:$H,5,TRUE)</f>
        <v>8.0500000000000007</v>
      </c>
      <c r="G7937" s="648">
        <f>VLOOKUP($A7937,PH!$A:$H,6,TRUE)</f>
        <v>30.2</v>
      </c>
      <c r="H7937" s="648">
        <f>VLOOKUP($A7937,PH!$A:$H,7,TRUE)</f>
        <v>32.28</v>
      </c>
      <c r="I7937" s="648">
        <f>VLOOKUP($A7937,PH!$A:$H,8,TRUE)</f>
        <v>61.25</v>
      </c>
    </row>
    <row r="7938" spans="1:9" x14ac:dyDescent="0.25">
      <c r="A7938" s="1006" t="str">
        <f t="shared" si="123"/>
        <v>2017/07/05-13:32:46</v>
      </c>
      <c r="B7938" s="650" t="s">
        <v>1955</v>
      </c>
      <c r="C7938" s="650" t="s">
        <v>1956</v>
      </c>
      <c r="D7938" s="650" t="s">
        <v>56</v>
      </c>
      <c r="E7938" s="1006">
        <f>VLOOKUP(D7938,ID對照表!A:B,2,FALSE)</f>
        <v>31</v>
      </c>
      <c r="F7938" s="1006">
        <f>VLOOKUP($A7938,PH!$A:$H,5,TRUE)</f>
        <v>7.89</v>
      </c>
      <c r="G7938" s="1006">
        <f>VLOOKUP($A7938,PH!$A:$H,6,TRUE)</f>
        <v>31.3</v>
      </c>
      <c r="H7938" s="1006">
        <f>VLOOKUP($A7938,PH!$A:$H,7,TRUE)</f>
        <v>33.28</v>
      </c>
      <c r="I7938" s="1006">
        <f>VLOOKUP($A7938,PH!$A:$H,8,TRUE)</f>
        <v>57.87</v>
      </c>
    </row>
    <row r="7939" spans="1:9" x14ac:dyDescent="0.25">
      <c r="A7939" s="1006" t="str">
        <f t="shared" ref="A7939:A8002" si="124">TEXT(B7939,"yyyy/mm/dd")&amp;"-"&amp;TEXT(C7939,"hh:mm:ss")</f>
        <v>2017/07/05-13:33:17</v>
      </c>
      <c r="B7939" s="650" t="s">
        <v>1955</v>
      </c>
      <c r="C7939" s="650" t="s">
        <v>1957</v>
      </c>
      <c r="D7939" s="650" t="s">
        <v>56</v>
      </c>
      <c r="E7939" s="1006">
        <f>VLOOKUP(D7939,ID對照表!A:B,2,FALSE)</f>
        <v>31</v>
      </c>
      <c r="F7939" s="1006">
        <f>VLOOKUP($A7939,PH!$A:$H,5,TRUE)</f>
        <v>7.89</v>
      </c>
      <c r="G7939" s="1006">
        <f>VLOOKUP($A7939,PH!$A:$H,6,TRUE)</f>
        <v>31.3</v>
      </c>
      <c r="H7939" s="1006">
        <f>VLOOKUP($A7939,PH!$A:$H,7,TRUE)</f>
        <v>33.28</v>
      </c>
      <c r="I7939" s="1006">
        <f>VLOOKUP($A7939,PH!$A:$H,8,TRUE)</f>
        <v>57.87</v>
      </c>
    </row>
    <row r="7940" spans="1:9" x14ac:dyDescent="0.25">
      <c r="A7940" s="1006" t="str">
        <f t="shared" si="124"/>
        <v>2017/07/05-13:35:38</v>
      </c>
      <c r="B7940" s="650" t="s">
        <v>1955</v>
      </c>
      <c r="C7940" s="650" t="s">
        <v>1958</v>
      </c>
      <c r="D7940" s="650" t="s">
        <v>56</v>
      </c>
      <c r="E7940" s="1006">
        <f>VLOOKUP(D7940,ID對照表!A:B,2,FALSE)</f>
        <v>31</v>
      </c>
      <c r="F7940" s="1006">
        <f>VLOOKUP($A7940,PH!$A:$H,5,TRUE)</f>
        <v>8.0500000000000007</v>
      </c>
      <c r="G7940" s="1006">
        <f>VLOOKUP($A7940,PH!$A:$H,6,TRUE)</f>
        <v>31.4</v>
      </c>
      <c r="H7940" s="1006">
        <f>VLOOKUP($A7940,PH!$A:$H,7,TRUE)</f>
        <v>33.299999999999997</v>
      </c>
      <c r="I7940" s="1006">
        <f>VLOOKUP($A7940,PH!$A:$H,8,TRUE)</f>
        <v>60.03</v>
      </c>
    </row>
    <row r="7941" spans="1:9" x14ac:dyDescent="0.25">
      <c r="A7941" s="1006" t="str">
        <f t="shared" si="124"/>
        <v>2017/07/05-13:35:49</v>
      </c>
      <c r="B7941" s="650" t="s">
        <v>1955</v>
      </c>
      <c r="C7941" s="650" t="s">
        <v>1959</v>
      </c>
      <c r="D7941" s="650" t="s">
        <v>56</v>
      </c>
      <c r="E7941" s="1006">
        <f>VLOOKUP(D7941,ID對照表!A:B,2,FALSE)</f>
        <v>31</v>
      </c>
      <c r="F7941" s="1006">
        <f>VLOOKUP($A7941,PH!$A:$H,5,TRUE)</f>
        <v>8.0500000000000007</v>
      </c>
      <c r="G7941" s="1006">
        <f>VLOOKUP($A7941,PH!$A:$H,6,TRUE)</f>
        <v>31.4</v>
      </c>
      <c r="H7941" s="1006">
        <f>VLOOKUP($A7941,PH!$A:$H,7,TRUE)</f>
        <v>33.299999999999997</v>
      </c>
      <c r="I7941" s="1006">
        <f>VLOOKUP($A7941,PH!$A:$H,8,TRUE)</f>
        <v>60.03</v>
      </c>
    </row>
    <row r="7942" spans="1:9" x14ac:dyDescent="0.25">
      <c r="A7942" s="1006" t="str">
        <f t="shared" si="124"/>
        <v>2017/07/05-18:59:34</v>
      </c>
      <c r="B7942" s="650" t="s">
        <v>1955</v>
      </c>
      <c r="C7942" s="650" t="s">
        <v>1960</v>
      </c>
      <c r="D7942" s="650" t="s">
        <v>76</v>
      </c>
      <c r="E7942" s="1006">
        <f>VLOOKUP(D7942,ID對照表!A:B,2,FALSE)</f>
        <v>51</v>
      </c>
      <c r="F7942" s="1006">
        <f>VLOOKUP($A7942,PH!$A:$H,5,TRUE)</f>
        <v>7.66</v>
      </c>
      <c r="G7942" s="1006">
        <f>VLOOKUP($A7942,PH!$A:$H,6,TRUE)</f>
        <v>31.6</v>
      </c>
      <c r="H7942" s="1006">
        <f>VLOOKUP($A7942,PH!$A:$H,7,TRUE)</f>
        <v>31.83</v>
      </c>
      <c r="I7942" s="1006">
        <f>VLOOKUP($A7942,PH!$A:$H,8,TRUE)</f>
        <v>67.09</v>
      </c>
    </row>
    <row r="7943" spans="1:9" x14ac:dyDescent="0.25">
      <c r="A7943" s="1006" t="str">
        <f t="shared" si="124"/>
        <v>2017/07/05-19:00:27</v>
      </c>
      <c r="B7943" s="650" t="s">
        <v>1955</v>
      </c>
      <c r="C7943" s="650" t="s">
        <v>1961</v>
      </c>
      <c r="D7943" s="650" t="s">
        <v>76</v>
      </c>
      <c r="E7943" s="1006">
        <f>VLOOKUP(D7943,ID對照表!A:B,2,FALSE)</f>
        <v>51</v>
      </c>
      <c r="F7943" s="1006">
        <f>VLOOKUP($A7943,PH!$A:$H,5,TRUE)</f>
        <v>7.66</v>
      </c>
      <c r="G7943" s="1006">
        <f>VLOOKUP($A7943,PH!$A:$H,6,TRUE)</f>
        <v>31.6</v>
      </c>
      <c r="H7943" s="1006">
        <f>VLOOKUP($A7943,PH!$A:$H,7,TRUE)</f>
        <v>31.83</v>
      </c>
      <c r="I7943" s="1006">
        <f>VLOOKUP($A7943,PH!$A:$H,8,TRUE)</f>
        <v>67.09</v>
      </c>
    </row>
    <row r="7944" spans="1:9" x14ac:dyDescent="0.25">
      <c r="A7944" s="1006" t="str">
        <f t="shared" si="124"/>
        <v>2017/07/05-19:07:39</v>
      </c>
      <c r="B7944" s="650" t="s">
        <v>1955</v>
      </c>
      <c r="C7944" s="650" t="s">
        <v>1962</v>
      </c>
      <c r="D7944" s="650" t="s">
        <v>12</v>
      </c>
      <c r="E7944" s="1006">
        <f>VLOOKUP(D7944,ID對照表!A:B,2,FALSE)</f>
        <v>7</v>
      </c>
      <c r="F7944" s="1006">
        <f>VLOOKUP($A7944,PH!$A:$H,5,TRUE)</f>
        <v>7.62</v>
      </c>
      <c r="G7944" s="1006">
        <f>VLOOKUP($A7944,PH!$A:$H,6,TRUE)</f>
        <v>31.6</v>
      </c>
      <c r="H7944" s="1006">
        <f>VLOOKUP($A7944,PH!$A:$H,7,TRUE)</f>
        <v>31.69</v>
      </c>
      <c r="I7944" s="1006">
        <f>VLOOKUP($A7944,PH!$A:$H,8,TRUE)</f>
        <v>67.7</v>
      </c>
    </row>
    <row r="7945" spans="1:9" x14ac:dyDescent="0.25">
      <c r="A7945" s="1006" t="str">
        <f t="shared" si="124"/>
        <v>2017/07/05-19:07:42</v>
      </c>
      <c r="B7945" s="650" t="s">
        <v>1955</v>
      </c>
      <c r="C7945" s="650" t="s">
        <v>1963</v>
      </c>
      <c r="D7945" s="650" t="s">
        <v>12</v>
      </c>
      <c r="E7945" s="1006">
        <f>VLOOKUP(D7945,ID對照表!A:B,2,FALSE)</f>
        <v>7</v>
      </c>
      <c r="F7945" s="1006">
        <f>VLOOKUP($A7945,PH!$A:$H,5,TRUE)</f>
        <v>7.62</v>
      </c>
      <c r="G7945" s="1006">
        <f>VLOOKUP($A7945,PH!$A:$H,6,TRUE)</f>
        <v>31.6</v>
      </c>
      <c r="H7945" s="1006">
        <f>VLOOKUP($A7945,PH!$A:$H,7,TRUE)</f>
        <v>31.69</v>
      </c>
      <c r="I7945" s="1006">
        <f>VLOOKUP($A7945,PH!$A:$H,8,TRUE)</f>
        <v>67.7</v>
      </c>
    </row>
    <row r="7946" spans="1:9" x14ac:dyDescent="0.25">
      <c r="A7946" s="1006" t="str">
        <f t="shared" si="124"/>
        <v>2017/07/05-19:07:59</v>
      </c>
      <c r="B7946" s="650" t="s">
        <v>1955</v>
      </c>
      <c r="C7946" s="650" t="s">
        <v>1964</v>
      </c>
      <c r="D7946" s="650" t="s">
        <v>12</v>
      </c>
      <c r="E7946" s="1006">
        <f>VLOOKUP(D7946,ID對照表!A:B,2,FALSE)</f>
        <v>7</v>
      </c>
      <c r="F7946" s="1006">
        <f>VLOOKUP($A7946,PH!$A:$H,5,TRUE)</f>
        <v>7.62</v>
      </c>
      <c r="G7946" s="1006">
        <f>VLOOKUP($A7946,PH!$A:$H,6,TRUE)</f>
        <v>31.6</v>
      </c>
      <c r="H7946" s="1006">
        <f>VLOOKUP($A7946,PH!$A:$H,7,TRUE)</f>
        <v>31.69</v>
      </c>
      <c r="I7946" s="1006">
        <f>VLOOKUP($A7946,PH!$A:$H,8,TRUE)</f>
        <v>67.7</v>
      </c>
    </row>
    <row r="7947" spans="1:9" x14ac:dyDescent="0.25">
      <c r="A7947" s="1006" t="str">
        <f t="shared" si="124"/>
        <v>2017/07/05-19:23:48</v>
      </c>
      <c r="B7947" s="650" t="s">
        <v>1955</v>
      </c>
      <c r="C7947" s="650" t="s">
        <v>1965</v>
      </c>
      <c r="D7947" s="650" t="s">
        <v>41</v>
      </c>
      <c r="E7947" s="1006">
        <f>VLOOKUP(D7947,ID對照表!A:B,2,FALSE)</f>
        <v>20</v>
      </c>
      <c r="F7947" s="1006">
        <f>VLOOKUP($A7947,PH!$A:$H,5,TRUE)</f>
        <v>7.52</v>
      </c>
      <c r="G7947" s="1006">
        <f>VLOOKUP($A7947,PH!$A:$H,6,TRUE)</f>
        <v>31.6</v>
      </c>
      <c r="H7947" s="1006">
        <f>VLOOKUP($A7947,PH!$A:$H,7,TRUE)</f>
        <v>31.61</v>
      </c>
      <c r="I7947" s="1006">
        <f>VLOOKUP($A7947,PH!$A:$H,8,TRUE)</f>
        <v>68.45</v>
      </c>
    </row>
    <row r="7948" spans="1:9" x14ac:dyDescent="0.25">
      <c r="A7948" s="1006" t="str">
        <f t="shared" si="124"/>
        <v>2017/07/05-19:26:09</v>
      </c>
      <c r="B7948" s="650" t="s">
        <v>1955</v>
      </c>
      <c r="C7948" s="650" t="s">
        <v>715</v>
      </c>
      <c r="D7948" s="650" t="s">
        <v>41</v>
      </c>
      <c r="E7948" s="1006">
        <f>VLOOKUP(D7948,ID對照表!A:B,2,FALSE)</f>
        <v>20</v>
      </c>
      <c r="F7948" s="1006">
        <f>VLOOKUP($A7948,PH!$A:$H,5,TRUE)</f>
        <v>7.67</v>
      </c>
      <c r="G7948" s="1006">
        <f>VLOOKUP($A7948,PH!$A:$H,6,TRUE)</f>
        <v>31.5</v>
      </c>
      <c r="H7948" s="1006">
        <f>VLOOKUP($A7948,PH!$A:$H,7,TRUE)</f>
        <v>31.52</v>
      </c>
      <c r="I7948" s="1006">
        <f>VLOOKUP($A7948,PH!$A:$H,8,TRUE)</f>
        <v>67.69</v>
      </c>
    </row>
    <row r="7949" spans="1:9" x14ac:dyDescent="0.25">
      <c r="A7949" s="1006" t="str">
        <f t="shared" si="124"/>
        <v>2017/07/05-19:30:46</v>
      </c>
      <c r="B7949" s="650" t="s">
        <v>1955</v>
      </c>
      <c r="C7949" s="650" t="s">
        <v>1966</v>
      </c>
      <c r="D7949" s="650" t="s">
        <v>41</v>
      </c>
      <c r="E7949" s="1006">
        <f>VLOOKUP(D7949,ID對照表!A:B,2,FALSE)</f>
        <v>20</v>
      </c>
      <c r="F7949" s="1006">
        <f>VLOOKUP($A7949,PH!$A:$H,5,TRUE)</f>
        <v>7.67</v>
      </c>
      <c r="G7949" s="1006">
        <f>VLOOKUP($A7949,PH!$A:$H,6,TRUE)</f>
        <v>31.5</v>
      </c>
      <c r="H7949" s="1006">
        <f>VLOOKUP($A7949,PH!$A:$H,7,TRUE)</f>
        <v>31.52</v>
      </c>
      <c r="I7949" s="1006">
        <f>VLOOKUP($A7949,PH!$A:$H,8,TRUE)</f>
        <v>67.69</v>
      </c>
    </row>
    <row r="7950" spans="1:9" x14ac:dyDescent="0.25">
      <c r="A7950" s="1006" t="str">
        <f t="shared" si="124"/>
        <v>2017/07/05-19:30:50</v>
      </c>
      <c r="B7950" s="650" t="s">
        <v>1955</v>
      </c>
      <c r="C7950" s="650" t="s">
        <v>1967</v>
      </c>
      <c r="D7950" s="650" t="s">
        <v>41</v>
      </c>
      <c r="E7950" s="1006">
        <f>VLOOKUP(D7950,ID對照表!A:B,2,FALSE)</f>
        <v>20</v>
      </c>
      <c r="F7950" s="1006">
        <f>VLOOKUP($A7950,PH!$A:$H,5,TRUE)</f>
        <v>7.67</v>
      </c>
      <c r="G7950" s="1006">
        <f>VLOOKUP($A7950,PH!$A:$H,6,TRUE)</f>
        <v>31.5</v>
      </c>
      <c r="H7950" s="1006">
        <f>VLOOKUP($A7950,PH!$A:$H,7,TRUE)</f>
        <v>31.52</v>
      </c>
      <c r="I7950" s="1006">
        <f>VLOOKUP($A7950,PH!$A:$H,8,TRUE)</f>
        <v>67.69</v>
      </c>
    </row>
    <row r="7951" spans="1:9" x14ac:dyDescent="0.25">
      <c r="A7951" s="1006" t="str">
        <f t="shared" si="124"/>
        <v>2017/07/05-19:32:20</v>
      </c>
      <c r="B7951" s="650" t="s">
        <v>1955</v>
      </c>
      <c r="C7951" s="650" t="s">
        <v>1968</v>
      </c>
      <c r="D7951" s="650" t="s">
        <v>41</v>
      </c>
      <c r="E7951" s="1006">
        <f>VLOOKUP(D7951,ID對照表!A:B,2,FALSE)</f>
        <v>20</v>
      </c>
      <c r="F7951" s="1006">
        <f>VLOOKUP($A7951,PH!$A:$H,5,TRUE)</f>
        <v>7.67</v>
      </c>
      <c r="G7951" s="1006">
        <f>VLOOKUP($A7951,PH!$A:$H,6,TRUE)</f>
        <v>31.5</v>
      </c>
      <c r="H7951" s="1006">
        <f>VLOOKUP($A7951,PH!$A:$H,7,TRUE)</f>
        <v>31.52</v>
      </c>
      <c r="I7951" s="1006">
        <f>VLOOKUP($A7951,PH!$A:$H,8,TRUE)</f>
        <v>67.69</v>
      </c>
    </row>
    <row r="7952" spans="1:9" x14ac:dyDescent="0.25">
      <c r="A7952" s="1006" t="str">
        <f t="shared" si="124"/>
        <v>2017/07/05-19:32:21</v>
      </c>
      <c r="B7952" s="650" t="s">
        <v>1955</v>
      </c>
      <c r="C7952" s="650" t="s">
        <v>1969</v>
      </c>
      <c r="D7952" s="650" t="s">
        <v>41</v>
      </c>
      <c r="E7952" s="1006">
        <f>VLOOKUP(D7952,ID對照表!A:B,2,FALSE)</f>
        <v>20</v>
      </c>
      <c r="F7952" s="1006">
        <f>VLOOKUP($A7952,PH!$A:$H,5,TRUE)</f>
        <v>7.67</v>
      </c>
      <c r="G7952" s="1006">
        <f>VLOOKUP($A7952,PH!$A:$H,6,TRUE)</f>
        <v>31.5</v>
      </c>
      <c r="H7952" s="1006">
        <f>VLOOKUP($A7952,PH!$A:$H,7,TRUE)</f>
        <v>31.52</v>
      </c>
      <c r="I7952" s="1006">
        <f>VLOOKUP($A7952,PH!$A:$H,8,TRUE)</f>
        <v>67.69</v>
      </c>
    </row>
    <row r="7953" spans="1:9" x14ac:dyDescent="0.25">
      <c r="A7953" s="1006" t="str">
        <f t="shared" si="124"/>
        <v>2017/07/05-19:32:31</v>
      </c>
      <c r="B7953" s="650" t="s">
        <v>1955</v>
      </c>
      <c r="C7953" s="650" t="s">
        <v>1970</v>
      </c>
      <c r="D7953" s="650" t="s">
        <v>41</v>
      </c>
      <c r="E7953" s="1006">
        <f>VLOOKUP(D7953,ID對照表!A:B,2,FALSE)</f>
        <v>20</v>
      </c>
      <c r="F7953" s="1006">
        <f>VLOOKUP($A7953,PH!$A:$H,5,TRUE)</f>
        <v>7.67</v>
      </c>
      <c r="G7953" s="1006">
        <f>VLOOKUP($A7953,PH!$A:$H,6,TRUE)</f>
        <v>31.5</v>
      </c>
      <c r="H7953" s="1006">
        <f>VLOOKUP($A7953,PH!$A:$H,7,TRUE)</f>
        <v>31.52</v>
      </c>
      <c r="I7953" s="1006">
        <f>VLOOKUP($A7953,PH!$A:$H,8,TRUE)</f>
        <v>67.69</v>
      </c>
    </row>
    <row r="7954" spans="1:9" x14ac:dyDescent="0.25">
      <c r="A7954" s="1006" t="str">
        <f t="shared" si="124"/>
        <v>2017/07/05-20:15:27</v>
      </c>
      <c r="B7954" s="650" t="s">
        <v>1955</v>
      </c>
      <c r="C7954" s="650" t="s">
        <v>1871</v>
      </c>
      <c r="D7954" s="650" t="s">
        <v>12</v>
      </c>
      <c r="E7954" s="1006">
        <f>VLOOKUP(D7954,ID對照表!A:B,2,FALSE)</f>
        <v>7</v>
      </c>
      <c r="F7954" s="1006">
        <f>VLOOKUP($A7954,PH!$A:$H,5,TRUE)</f>
        <v>7.51</v>
      </c>
      <c r="G7954" s="1006">
        <f>VLOOKUP($A7954,PH!$A:$H,6,TRUE)</f>
        <v>31.3</v>
      </c>
      <c r="H7954" s="1006">
        <f>VLOOKUP($A7954,PH!$A:$H,7,TRUE)</f>
        <v>31.21</v>
      </c>
      <c r="I7954" s="1006">
        <f>VLOOKUP($A7954,PH!$A:$H,8,TRUE)</f>
        <v>70</v>
      </c>
    </row>
    <row r="7955" spans="1:9" x14ac:dyDescent="0.25">
      <c r="A7955" s="1006" t="str">
        <f t="shared" si="124"/>
        <v>2017/07/05-20:22:26</v>
      </c>
      <c r="B7955" s="650" t="s">
        <v>1955</v>
      </c>
      <c r="C7955" s="650" t="s">
        <v>1971</v>
      </c>
      <c r="D7955" s="650" t="s">
        <v>76</v>
      </c>
      <c r="E7955" s="1006">
        <f>VLOOKUP(D7955,ID對照表!A:B,2,FALSE)</f>
        <v>51</v>
      </c>
      <c r="F7955" s="1006">
        <f>VLOOKUP($A7955,PH!$A:$H,5,TRUE)</f>
        <v>7.51</v>
      </c>
      <c r="G7955" s="1006">
        <f>VLOOKUP($A7955,PH!$A:$H,6,TRUE)</f>
        <v>31.3</v>
      </c>
      <c r="H7955" s="1006">
        <f>VLOOKUP($A7955,PH!$A:$H,7,TRUE)</f>
        <v>31.21</v>
      </c>
      <c r="I7955" s="1006">
        <f>VLOOKUP($A7955,PH!$A:$H,8,TRUE)</f>
        <v>70</v>
      </c>
    </row>
    <row r="7956" spans="1:9" x14ac:dyDescent="0.25">
      <c r="A7956" s="1006" t="str">
        <f t="shared" si="124"/>
        <v>2017/07/05-21:45:56</v>
      </c>
      <c r="B7956" s="650" t="s">
        <v>1955</v>
      </c>
      <c r="C7956" s="650" t="s">
        <v>1972</v>
      </c>
      <c r="D7956" s="650" t="s">
        <v>81</v>
      </c>
      <c r="E7956" s="1006">
        <f>VLOOKUP(D7956,ID對照表!A:B,2,FALSE)</f>
        <v>56</v>
      </c>
      <c r="F7956" s="1006">
        <f>VLOOKUP($A7956,PH!$A:$H,5,TRUE)</f>
        <v>7.44</v>
      </c>
      <c r="G7956" s="1006">
        <f>VLOOKUP($A7956,PH!$A:$H,6,TRUE)</f>
        <v>30.7</v>
      </c>
      <c r="H7956" s="1006">
        <f>VLOOKUP($A7956,PH!$A:$H,7,TRUE)</f>
        <v>30.7</v>
      </c>
      <c r="I7956" s="1006">
        <f>VLOOKUP($A7956,PH!$A:$H,8,TRUE)</f>
        <v>72.08</v>
      </c>
    </row>
    <row r="7957" spans="1:9" x14ac:dyDescent="0.25">
      <c r="A7957" s="1006" t="str">
        <f t="shared" si="124"/>
        <v>2017/07/05-21:56:53</v>
      </c>
      <c r="B7957" s="650" t="s">
        <v>1955</v>
      </c>
      <c r="C7957" s="650" t="s">
        <v>1973</v>
      </c>
      <c r="D7957" s="650" t="s">
        <v>81</v>
      </c>
      <c r="E7957" s="1006">
        <f>VLOOKUP(D7957,ID對照表!A:B,2,FALSE)</f>
        <v>56</v>
      </c>
      <c r="F7957" s="1006">
        <f>VLOOKUP($A7957,PH!$A:$H,5,TRUE)</f>
        <v>7.5</v>
      </c>
      <c r="G7957" s="1006">
        <f>VLOOKUP($A7957,PH!$A:$H,6,TRUE)</f>
        <v>30.7</v>
      </c>
      <c r="H7957" s="1006">
        <f>VLOOKUP($A7957,PH!$A:$H,7,TRUE)</f>
        <v>30.47</v>
      </c>
      <c r="I7957" s="1006">
        <f>VLOOKUP($A7957,PH!$A:$H,8,TRUE)</f>
        <v>72.59</v>
      </c>
    </row>
    <row r="7958" spans="1:9" x14ac:dyDescent="0.25">
      <c r="A7958" s="1006" t="str">
        <f t="shared" si="124"/>
        <v>2017/07/05-21:59:49</v>
      </c>
      <c r="B7958" s="650" t="s">
        <v>1955</v>
      </c>
      <c r="C7958" s="650" t="s">
        <v>1974</v>
      </c>
      <c r="D7958" s="650" t="s">
        <v>12</v>
      </c>
      <c r="E7958" s="1006">
        <f>VLOOKUP(D7958,ID對照表!A:B,2,FALSE)</f>
        <v>7</v>
      </c>
      <c r="F7958" s="1006">
        <f>VLOOKUP($A7958,PH!$A:$H,5,TRUE)</f>
        <v>7.5</v>
      </c>
      <c r="G7958" s="1006">
        <f>VLOOKUP($A7958,PH!$A:$H,6,TRUE)</f>
        <v>30.7</v>
      </c>
      <c r="H7958" s="1006">
        <f>VLOOKUP($A7958,PH!$A:$H,7,TRUE)</f>
        <v>30.47</v>
      </c>
      <c r="I7958" s="1006">
        <f>VLOOKUP($A7958,PH!$A:$H,8,TRUE)</f>
        <v>72.59</v>
      </c>
    </row>
    <row r="7959" spans="1:9" x14ac:dyDescent="0.25">
      <c r="A7959" s="1006" t="str">
        <f t="shared" si="124"/>
        <v>2017/07/05-22:03:30</v>
      </c>
      <c r="B7959" s="650" t="s">
        <v>1955</v>
      </c>
      <c r="C7959" s="650" t="s">
        <v>1975</v>
      </c>
      <c r="D7959" s="650" t="s">
        <v>64</v>
      </c>
      <c r="E7959" s="1006">
        <f>VLOOKUP(D7959,ID對照表!A:B,2,FALSE)</f>
        <v>40</v>
      </c>
      <c r="F7959" s="1006">
        <f>VLOOKUP($A7959,PH!$A:$H,5,TRUE)</f>
        <v>7.5</v>
      </c>
      <c r="G7959" s="1006">
        <f>VLOOKUP($A7959,PH!$A:$H,6,TRUE)</f>
        <v>30.7</v>
      </c>
      <c r="H7959" s="1006">
        <f>VLOOKUP($A7959,PH!$A:$H,7,TRUE)</f>
        <v>30.47</v>
      </c>
      <c r="I7959" s="1006">
        <f>VLOOKUP($A7959,PH!$A:$H,8,TRUE)</f>
        <v>72.59</v>
      </c>
    </row>
    <row r="7960" spans="1:9" x14ac:dyDescent="0.25">
      <c r="A7960" s="1006" t="str">
        <f t="shared" si="124"/>
        <v>2017/07/05-22:07:48</v>
      </c>
      <c r="B7960" s="650" t="s">
        <v>1955</v>
      </c>
      <c r="C7960" s="650" t="s">
        <v>355</v>
      </c>
      <c r="D7960" s="650" t="s">
        <v>81</v>
      </c>
      <c r="E7960" s="1006">
        <f>VLOOKUP(D7960,ID對照表!A:B,2,FALSE)</f>
        <v>56</v>
      </c>
      <c r="F7960" s="1006">
        <f>VLOOKUP($A7960,PH!$A:$H,5,TRUE)</f>
        <v>7.41</v>
      </c>
      <c r="G7960" s="1006">
        <f>VLOOKUP($A7960,PH!$A:$H,6,TRUE)</f>
        <v>30.6</v>
      </c>
      <c r="H7960" s="1006">
        <f>VLOOKUP($A7960,PH!$A:$H,7,TRUE)</f>
        <v>30.49</v>
      </c>
      <c r="I7960" s="1006">
        <f>VLOOKUP($A7960,PH!$A:$H,8,TRUE)</f>
        <v>73.64</v>
      </c>
    </row>
    <row r="7961" spans="1:9" x14ac:dyDescent="0.25">
      <c r="A7961" s="1006" t="str">
        <f t="shared" si="124"/>
        <v>2017/07/05-22:14:23</v>
      </c>
      <c r="B7961" s="650" t="s">
        <v>1955</v>
      </c>
      <c r="C7961" s="650" t="s">
        <v>1976</v>
      </c>
      <c r="D7961" s="650" t="s">
        <v>76</v>
      </c>
      <c r="E7961" s="1006">
        <f>VLOOKUP(D7961,ID對照表!A:B,2,FALSE)</f>
        <v>51</v>
      </c>
      <c r="F7961" s="1006">
        <f>VLOOKUP($A7961,PH!$A:$H,5,TRUE)</f>
        <v>7.41</v>
      </c>
      <c r="G7961" s="1006">
        <f>VLOOKUP($A7961,PH!$A:$H,6,TRUE)</f>
        <v>30.6</v>
      </c>
      <c r="H7961" s="1006">
        <f>VLOOKUP($A7961,PH!$A:$H,7,TRUE)</f>
        <v>30.49</v>
      </c>
      <c r="I7961" s="1006">
        <f>VLOOKUP($A7961,PH!$A:$H,8,TRUE)</f>
        <v>73.64</v>
      </c>
    </row>
    <row r="7962" spans="1:9" x14ac:dyDescent="0.25">
      <c r="A7962" s="1006" t="str">
        <f t="shared" si="124"/>
        <v>2017/07/05-22:14:24</v>
      </c>
      <c r="B7962" s="650" t="s">
        <v>1955</v>
      </c>
      <c r="C7962" s="650" t="s">
        <v>1977</v>
      </c>
      <c r="D7962" s="650" t="s">
        <v>76</v>
      </c>
      <c r="E7962" s="1006">
        <f>VLOOKUP(D7962,ID對照表!A:B,2,FALSE)</f>
        <v>51</v>
      </c>
      <c r="F7962" s="1006">
        <f>VLOOKUP($A7962,PH!$A:$H,5,TRUE)</f>
        <v>7.41</v>
      </c>
      <c r="G7962" s="1006">
        <f>VLOOKUP($A7962,PH!$A:$H,6,TRUE)</f>
        <v>30.6</v>
      </c>
      <c r="H7962" s="1006">
        <f>VLOOKUP($A7962,PH!$A:$H,7,TRUE)</f>
        <v>30.49</v>
      </c>
      <c r="I7962" s="1006">
        <f>VLOOKUP($A7962,PH!$A:$H,8,TRUE)</f>
        <v>73.64</v>
      </c>
    </row>
    <row r="7963" spans="1:9" x14ac:dyDescent="0.25">
      <c r="A7963" s="1006" t="str">
        <f t="shared" si="124"/>
        <v>2017/07/05-22:14:25</v>
      </c>
      <c r="B7963" s="650" t="s">
        <v>1955</v>
      </c>
      <c r="C7963" s="650" t="s">
        <v>1978</v>
      </c>
      <c r="D7963" s="650" t="s">
        <v>76</v>
      </c>
      <c r="E7963" s="1006">
        <f>VLOOKUP(D7963,ID對照表!A:B,2,FALSE)</f>
        <v>51</v>
      </c>
      <c r="F7963" s="1006">
        <f>VLOOKUP($A7963,PH!$A:$H,5,TRUE)</f>
        <v>7.41</v>
      </c>
      <c r="G7963" s="1006">
        <f>VLOOKUP($A7963,PH!$A:$H,6,TRUE)</f>
        <v>30.6</v>
      </c>
      <c r="H7963" s="1006">
        <f>VLOOKUP($A7963,PH!$A:$H,7,TRUE)</f>
        <v>30.49</v>
      </c>
      <c r="I7963" s="1006">
        <f>VLOOKUP($A7963,PH!$A:$H,8,TRUE)</f>
        <v>73.64</v>
      </c>
    </row>
    <row r="7964" spans="1:9" x14ac:dyDescent="0.25">
      <c r="A7964" s="1006" t="str">
        <f t="shared" si="124"/>
        <v>2017/07/05-22:15:16</v>
      </c>
      <c r="B7964" s="650" t="s">
        <v>1955</v>
      </c>
      <c r="C7964" s="650" t="s">
        <v>1979</v>
      </c>
      <c r="D7964" s="650" t="s">
        <v>35</v>
      </c>
      <c r="E7964" s="1006">
        <f>VLOOKUP(D7964,ID對照表!A:B,2,FALSE)</f>
        <v>15</v>
      </c>
      <c r="F7964" s="1006">
        <f>VLOOKUP($A7964,PH!$A:$H,5,TRUE)</f>
        <v>7.4</v>
      </c>
      <c r="G7964" s="1006">
        <f>VLOOKUP($A7964,PH!$A:$H,6,TRUE)</f>
        <v>30.6</v>
      </c>
      <c r="H7964" s="1006">
        <f>VLOOKUP($A7964,PH!$A:$H,7,TRUE)</f>
        <v>30.45</v>
      </c>
      <c r="I7964" s="1006">
        <f>VLOOKUP($A7964,PH!$A:$H,8,TRUE)</f>
        <v>73.41</v>
      </c>
    </row>
    <row r="7965" spans="1:9" x14ac:dyDescent="0.25">
      <c r="A7965" s="1006" t="str">
        <f t="shared" si="124"/>
        <v>2017/07/05-22:32:07</v>
      </c>
      <c r="B7965" s="650" t="s">
        <v>1955</v>
      </c>
      <c r="C7965" s="650" t="s">
        <v>1980</v>
      </c>
      <c r="D7965" s="650" t="s">
        <v>64</v>
      </c>
      <c r="E7965" s="1006">
        <f>VLOOKUP(D7965,ID對照表!A:B,2,FALSE)</f>
        <v>40</v>
      </c>
      <c r="F7965" s="1006">
        <f>VLOOKUP($A7965,PH!$A:$H,5,TRUE)</f>
        <v>7.44</v>
      </c>
      <c r="G7965" s="1006">
        <f>VLOOKUP($A7965,PH!$A:$H,6,TRUE)</f>
        <v>30.5</v>
      </c>
      <c r="H7965" s="1006">
        <f>VLOOKUP($A7965,PH!$A:$H,7,TRUE)</f>
        <v>30.45</v>
      </c>
      <c r="I7965" s="1006">
        <f>VLOOKUP($A7965,PH!$A:$H,8,TRUE)</f>
        <v>72.95</v>
      </c>
    </row>
    <row r="7966" spans="1:9" x14ac:dyDescent="0.25">
      <c r="A7966" s="1006" t="str">
        <f t="shared" si="124"/>
        <v>2017/07/05-22:32:11</v>
      </c>
      <c r="B7966" s="650" t="s">
        <v>1955</v>
      </c>
      <c r="C7966" s="650" t="s">
        <v>1981</v>
      </c>
      <c r="D7966" s="650" t="s">
        <v>64</v>
      </c>
      <c r="E7966" s="1006">
        <f>VLOOKUP(D7966,ID對照表!A:B,2,FALSE)</f>
        <v>40</v>
      </c>
      <c r="F7966" s="1006">
        <f>VLOOKUP($A7966,PH!$A:$H,5,TRUE)</f>
        <v>7.44</v>
      </c>
      <c r="G7966" s="1006">
        <f>VLOOKUP($A7966,PH!$A:$H,6,TRUE)</f>
        <v>30.5</v>
      </c>
      <c r="H7966" s="1006">
        <f>VLOOKUP($A7966,PH!$A:$H,7,TRUE)</f>
        <v>30.45</v>
      </c>
      <c r="I7966" s="1006">
        <f>VLOOKUP($A7966,PH!$A:$H,8,TRUE)</f>
        <v>72.95</v>
      </c>
    </row>
    <row r="7967" spans="1:9" x14ac:dyDescent="0.25">
      <c r="A7967" s="1006" t="str">
        <f t="shared" si="124"/>
        <v>2017/07/05-22:33:56</v>
      </c>
      <c r="B7967" s="650" t="s">
        <v>1955</v>
      </c>
      <c r="C7967" s="650" t="s">
        <v>1982</v>
      </c>
      <c r="D7967" s="650" t="s">
        <v>64</v>
      </c>
      <c r="E7967" s="1006">
        <f>VLOOKUP(D7967,ID對照表!A:B,2,FALSE)</f>
        <v>40</v>
      </c>
      <c r="F7967" s="1006">
        <f>VLOOKUP($A7967,PH!$A:$H,5,TRUE)</f>
        <v>7.44</v>
      </c>
      <c r="G7967" s="1006">
        <f>VLOOKUP($A7967,PH!$A:$H,6,TRUE)</f>
        <v>30.5</v>
      </c>
      <c r="H7967" s="1006">
        <f>VLOOKUP($A7967,PH!$A:$H,7,TRUE)</f>
        <v>30.45</v>
      </c>
      <c r="I7967" s="1006">
        <f>VLOOKUP($A7967,PH!$A:$H,8,TRUE)</f>
        <v>72.95</v>
      </c>
    </row>
    <row r="7968" spans="1:9" x14ac:dyDescent="0.25">
      <c r="A7968" s="1006" t="str">
        <f t="shared" si="124"/>
        <v>2017/07/05-22:36:32</v>
      </c>
      <c r="B7968" s="650" t="s">
        <v>1955</v>
      </c>
      <c r="C7968" s="650" t="s">
        <v>1983</v>
      </c>
      <c r="D7968" s="650" t="s">
        <v>35</v>
      </c>
      <c r="E7968" s="1006">
        <f>VLOOKUP(D7968,ID對照表!A:B,2,FALSE)</f>
        <v>15</v>
      </c>
      <c r="F7968" s="1006">
        <f>VLOOKUP($A7968,PH!$A:$H,5,TRUE)</f>
        <v>7.46</v>
      </c>
      <c r="G7968" s="1006">
        <f>VLOOKUP($A7968,PH!$A:$H,6,TRUE)</f>
        <v>30.5</v>
      </c>
      <c r="H7968" s="1006">
        <f>VLOOKUP($A7968,PH!$A:$H,7,TRUE)</f>
        <v>30.43</v>
      </c>
      <c r="I7968" s="1006">
        <f>VLOOKUP($A7968,PH!$A:$H,8,TRUE)</f>
        <v>73.58</v>
      </c>
    </row>
    <row r="7969" spans="1:9" x14ac:dyDescent="0.25">
      <c r="A7969" s="1006" t="str">
        <f t="shared" si="124"/>
        <v>2017/07/05-22:36:41</v>
      </c>
      <c r="B7969" s="650" t="s">
        <v>1955</v>
      </c>
      <c r="C7969" s="650" t="s">
        <v>1984</v>
      </c>
      <c r="D7969" s="650" t="s">
        <v>35</v>
      </c>
      <c r="E7969" s="1006">
        <f>VLOOKUP(D7969,ID對照表!A:B,2,FALSE)</f>
        <v>15</v>
      </c>
      <c r="F7969" s="1006">
        <f>VLOOKUP($A7969,PH!$A:$H,5,TRUE)</f>
        <v>7.46</v>
      </c>
      <c r="G7969" s="1006">
        <f>VLOOKUP($A7969,PH!$A:$H,6,TRUE)</f>
        <v>30.5</v>
      </c>
      <c r="H7969" s="1006">
        <f>VLOOKUP($A7969,PH!$A:$H,7,TRUE)</f>
        <v>30.43</v>
      </c>
      <c r="I7969" s="1006">
        <f>VLOOKUP($A7969,PH!$A:$H,8,TRUE)</f>
        <v>73.58</v>
      </c>
    </row>
    <row r="7970" spans="1:9" x14ac:dyDescent="0.25">
      <c r="A7970" s="1006" t="str">
        <f t="shared" si="124"/>
        <v>2017/07/05-22:51:36</v>
      </c>
      <c r="B7970" s="650" t="s">
        <v>1955</v>
      </c>
      <c r="C7970" s="650" t="s">
        <v>1985</v>
      </c>
      <c r="D7970" s="650" t="s">
        <v>35</v>
      </c>
      <c r="E7970" s="1006">
        <f>VLOOKUP(D7970,ID對照表!A:B,2,FALSE)</f>
        <v>15</v>
      </c>
      <c r="F7970" s="1006">
        <f>VLOOKUP($A7970,PH!$A:$H,5,TRUE)</f>
        <v>7.44</v>
      </c>
      <c r="G7970" s="1006">
        <f>VLOOKUP($A7970,PH!$A:$H,6,TRUE)</f>
        <v>30.4</v>
      </c>
      <c r="H7970" s="1006">
        <f>VLOOKUP($A7970,PH!$A:$H,7,TRUE)</f>
        <v>30.38</v>
      </c>
      <c r="I7970" s="1006">
        <f>VLOOKUP($A7970,PH!$A:$H,8,TRUE)</f>
        <v>73.27</v>
      </c>
    </row>
    <row r="7971" spans="1:9" x14ac:dyDescent="0.25">
      <c r="A7971" s="1006" t="str">
        <f t="shared" si="124"/>
        <v>2017/07/05-22:51:42</v>
      </c>
      <c r="B7971" s="650" t="s">
        <v>1955</v>
      </c>
      <c r="C7971" s="650" t="s">
        <v>1986</v>
      </c>
      <c r="D7971" s="650" t="s">
        <v>35</v>
      </c>
      <c r="E7971" s="1006">
        <f>VLOOKUP(D7971,ID對照表!A:B,2,FALSE)</f>
        <v>15</v>
      </c>
      <c r="F7971" s="1006">
        <f>VLOOKUP($A7971,PH!$A:$H,5,TRUE)</f>
        <v>7.44</v>
      </c>
      <c r="G7971" s="1006">
        <f>VLOOKUP($A7971,PH!$A:$H,6,TRUE)</f>
        <v>30.4</v>
      </c>
      <c r="H7971" s="1006">
        <f>VLOOKUP($A7971,PH!$A:$H,7,TRUE)</f>
        <v>30.38</v>
      </c>
      <c r="I7971" s="1006">
        <f>VLOOKUP($A7971,PH!$A:$H,8,TRUE)</f>
        <v>73.27</v>
      </c>
    </row>
    <row r="7972" spans="1:9" x14ac:dyDescent="0.25">
      <c r="A7972" s="1006" t="str">
        <f t="shared" si="124"/>
        <v>2017/07/05-22:51:52</v>
      </c>
      <c r="B7972" s="650" t="s">
        <v>1955</v>
      </c>
      <c r="C7972" s="650" t="s">
        <v>1987</v>
      </c>
      <c r="D7972" s="650" t="s">
        <v>35</v>
      </c>
      <c r="E7972" s="1006">
        <f>VLOOKUP(D7972,ID對照表!A:B,2,FALSE)</f>
        <v>15</v>
      </c>
      <c r="F7972" s="1006">
        <f>VLOOKUP($A7972,PH!$A:$H,5,TRUE)</f>
        <v>7.44</v>
      </c>
      <c r="G7972" s="1006">
        <f>VLOOKUP($A7972,PH!$A:$H,6,TRUE)</f>
        <v>30.4</v>
      </c>
      <c r="H7972" s="1006">
        <f>VLOOKUP($A7972,PH!$A:$H,7,TRUE)</f>
        <v>30.38</v>
      </c>
      <c r="I7972" s="1006">
        <f>VLOOKUP($A7972,PH!$A:$H,8,TRUE)</f>
        <v>73.27</v>
      </c>
    </row>
    <row r="7973" spans="1:9" x14ac:dyDescent="0.25">
      <c r="A7973" s="1006" t="str">
        <f t="shared" si="124"/>
        <v>2017/07/05-22:55:07</v>
      </c>
      <c r="B7973" s="650" t="s">
        <v>1955</v>
      </c>
      <c r="C7973" s="650" t="s">
        <v>1988</v>
      </c>
      <c r="D7973" s="650" t="s">
        <v>172</v>
      </c>
      <c r="E7973" s="1006">
        <f>VLOOKUP(D7973,ID對照表!A:B,2,FALSE)</f>
        <v>89</v>
      </c>
      <c r="F7973" s="1006">
        <f>VLOOKUP($A7973,PH!$A:$H,5,TRUE)</f>
        <v>7.45</v>
      </c>
      <c r="G7973" s="1006">
        <f>VLOOKUP($A7973,PH!$A:$H,6,TRUE)</f>
        <v>30.4</v>
      </c>
      <c r="H7973" s="1006">
        <f>VLOOKUP($A7973,PH!$A:$H,7,TRUE)</f>
        <v>30.3</v>
      </c>
      <c r="I7973" s="1006">
        <f>VLOOKUP($A7973,PH!$A:$H,8,TRUE)</f>
        <v>73.7</v>
      </c>
    </row>
    <row r="7974" spans="1:9" x14ac:dyDescent="0.25">
      <c r="A7974" s="1006" t="str">
        <f t="shared" si="124"/>
        <v>2017/07/06-00:48:47</v>
      </c>
      <c r="B7974" s="650" t="s">
        <v>1989</v>
      </c>
      <c r="C7974" s="650" t="s">
        <v>1990</v>
      </c>
      <c r="D7974" s="650" t="s">
        <v>76</v>
      </c>
      <c r="E7974" s="1006">
        <f>VLOOKUP(D7974,ID對照表!A:B,2,FALSE)</f>
        <v>51</v>
      </c>
      <c r="F7974" s="1006">
        <f>VLOOKUP($A7974,PH!$A:$H,5,TRUE)</f>
        <v>7.29</v>
      </c>
      <c r="G7974" s="1006">
        <f>VLOOKUP($A7974,PH!$A:$H,6,TRUE)</f>
        <v>30</v>
      </c>
      <c r="H7974" s="1006">
        <f>VLOOKUP($A7974,PH!$A:$H,7,TRUE)</f>
        <v>29.85</v>
      </c>
      <c r="I7974" s="1006">
        <f>VLOOKUP($A7974,PH!$A:$H,8,TRUE)</f>
        <v>76.19</v>
      </c>
    </row>
    <row r="7975" spans="1:9" x14ac:dyDescent="0.25">
      <c r="A7975" s="1006" t="str">
        <f t="shared" si="124"/>
        <v>2017/07/06-00:51:06</v>
      </c>
      <c r="B7975" s="650" t="s">
        <v>1989</v>
      </c>
      <c r="C7975" s="650" t="s">
        <v>1991</v>
      </c>
      <c r="D7975" s="650" t="s">
        <v>76</v>
      </c>
      <c r="E7975" s="1006">
        <f>VLOOKUP(D7975,ID對照表!A:B,2,FALSE)</f>
        <v>51</v>
      </c>
      <c r="F7975" s="1006">
        <f>VLOOKUP($A7975,PH!$A:$H,5,TRUE)</f>
        <v>7.29</v>
      </c>
      <c r="G7975" s="1006">
        <f>VLOOKUP($A7975,PH!$A:$H,6,TRUE)</f>
        <v>30</v>
      </c>
      <c r="H7975" s="1006">
        <f>VLOOKUP($A7975,PH!$A:$H,7,TRUE)</f>
        <v>29.85</v>
      </c>
      <c r="I7975" s="1006">
        <f>VLOOKUP($A7975,PH!$A:$H,8,TRUE)</f>
        <v>76.19</v>
      </c>
    </row>
    <row r="7976" spans="1:9" x14ac:dyDescent="0.25">
      <c r="A7976" s="1006" t="str">
        <f t="shared" si="124"/>
        <v>2017/07/06-01:47:14</v>
      </c>
      <c r="B7976" s="650" t="s">
        <v>1989</v>
      </c>
      <c r="C7976" s="650" t="s">
        <v>1992</v>
      </c>
      <c r="D7976" s="650" t="s">
        <v>76</v>
      </c>
      <c r="E7976" s="1006">
        <f>VLOOKUP(D7976,ID對照表!A:B,2,FALSE)</f>
        <v>51</v>
      </c>
      <c r="F7976" s="1006">
        <f>VLOOKUP($A7976,PH!$A:$H,5,TRUE)</f>
        <v>7.28</v>
      </c>
      <c r="G7976" s="1006">
        <f>VLOOKUP($A7976,PH!$A:$H,6,TRUE)</f>
        <v>29.8</v>
      </c>
      <c r="H7976" s="1006">
        <f>VLOOKUP($A7976,PH!$A:$H,7,TRUE)</f>
        <v>29.72</v>
      </c>
      <c r="I7976" s="1006">
        <f>VLOOKUP($A7976,PH!$A:$H,8,TRUE)</f>
        <v>77.55</v>
      </c>
    </row>
    <row r="7977" spans="1:9" x14ac:dyDescent="0.25">
      <c r="A7977" s="1006" t="str">
        <f t="shared" si="124"/>
        <v>2017/07/06-01:47:16</v>
      </c>
      <c r="B7977" s="650" t="s">
        <v>1989</v>
      </c>
      <c r="C7977" s="650" t="s">
        <v>1993</v>
      </c>
      <c r="D7977" s="650" t="s">
        <v>76</v>
      </c>
      <c r="E7977" s="1006">
        <f>VLOOKUP(D7977,ID對照表!A:B,2,FALSE)</f>
        <v>51</v>
      </c>
      <c r="F7977" s="1006">
        <f>VLOOKUP($A7977,PH!$A:$H,5,TRUE)</f>
        <v>7.28</v>
      </c>
      <c r="G7977" s="1006">
        <f>VLOOKUP($A7977,PH!$A:$H,6,TRUE)</f>
        <v>29.8</v>
      </c>
      <c r="H7977" s="1006">
        <f>VLOOKUP($A7977,PH!$A:$H,7,TRUE)</f>
        <v>29.72</v>
      </c>
      <c r="I7977" s="1006">
        <f>VLOOKUP($A7977,PH!$A:$H,8,TRUE)</f>
        <v>77.55</v>
      </c>
    </row>
    <row r="7978" spans="1:9" x14ac:dyDescent="0.25">
      <c r="A7978" s="1006" t="str">
        <f t="shared" si="124"/>
        <v>2017/07/06-01:47:19</v>
      </c>
      <c r="B7978" s="650" t="s">
        <v>1989</v>
      </c>
      <c r="C7978" s="650" t="s">
        <v>1994</v>
      </c>
      <c r="D7978" s="650" t="s">
        <v>76</v>
      </c>
      <c r="E7978" s="1006">
        <f>VLOOKUP(D7978,ID對照表!A:B,2,FALSE)</f>
        <v>51</v>
      </c>
      <c r="F7978" s="1006">
        <f>VLOOKUP($A7978,PH!$A:$H,5,TRUE)</f>
        <v>7.28</v>
      </c>
      <c r="G7978" s="1006">
        <f>VLOOKUP($A7978,PH!$A:$H,6,TRUE)</f>
        <v>29.8</v>
      </c>
      <c r="H7978" s="1006">
        <f>VLOOKUP($A7978,PH!$A:$H,7,TRUE)</f>
        <v>29.72</v>
      </c>
      <c r="I7978" s="1006">
        <f>VLOOKUP($A7978,PH!$A:$H,8,TRUE)</f>
        <v>77.55</v>
      </c>
    </row>
    <row r="7979" spans="1:9" x14ac:dyDescent="0.25">
      <c r="A7979" s="1006" t="str">
        <f t="shared" si="124"/>
        <v>2017/07/06-01:56:14</v>
      </c>
      <c r="B7979" s="650" t="s">
        <v>1989</v>
      </c>
      <c r="C7979" s="650" t="s">
        <v>1995</v>
      </c>
      <c r="D7979" s="650" t="s">
        <v>184</v>
      </c>
      <c r="E7979" s="1006">
        <f>VLOOKUP(D7979,ID對照表!A:B,2,FALSE)</f>
        <v>62</v>
      </c>
      <c r="F7979" s="1006">
        <f>VLOOKUP($A7979,PH!$A:$H,5,TRUE)</f>
        <v>7.29</v>
      </c>
      <c r="G7979" s="1006">
        <f>VLOOKUP($A7979,PH!$A:$H,6,TRUE)</f>
        <v>29.7</v>
      </c>
      <c r="H7979" s="1006">
        <f>VLOOKUP($A7979,PH!$A:$H,7,TRUE)</f>
        <v>29.64</v>
      </c>
      <c r="I7979" s="1006">
        <f>VLOOKUP($A7979,PH!$A:$H,8,TRUE)</f>
        <v>77.260000000000005</v>
      </c>
    </row>
    <row r="7980" spans="1:9" x14ac:dyDescent="0.25">
      <c r="A7980" s="1006" t="str">
        <f t="shared" si="124"/>
        <v>2017/07/06-01:56:16</v>
      </c>
      <c r="B7980" s="650" t="s">
        <v>1989</v>
      </c>
      <c r="C7980" s="650" t="s">
        <v>1996</v>
      </c>
      <c r="D7980" s="650" t="s">
        <v>184</v>
      </c>
      <c r="E7980" s="1006">
        <f>VLOOKUP(D7980,ID對照表!A:B,2,FALSE)</f>
        <v>62</v>
      </c>
      <c r="F7980" s="1006">
        <f>VLOOKUP($A7980,PH!$A:$H,5,TRUE)</f>
        <v>7.29</v>
      </c>
      <c r="G7980" s="1006">
        <f>VLOOKUP($A7980,PH!$A:$H,6,TRUE)</f>
        <v>29.7</v>
      </c>
      <c r="H7980" s="1006">
        <f>VLOOKUP($A7980,PH!$A:$H,7,TRUE)</f>
        <v>29.64</v>
      </c>
      <c r="I7980" s="1006">
        <f>VLOOKUP($A7980,PH!$A:$H,8,TRUE)</f>
        <v>77.260000000000005</v>
      </c>
    </row>
    <row r="7981" spans="1:9" x14ac:dyDescent="0.25">
      <c r="A7981" s="1006" t="str">
        <f t="shared" si="124"/>
        <v>2017/07/06-01:56:19</v>
      </c>
      <c r="B7981" s="650" t="s">
        <v>1989</v>
      </c>
      <c r="C7981" s="650" t="s">
        <v>1997</v>
      </c>
      <c r="D7981" s="650" t="s">
        <v>184</v>
      </c>
      <c r="E7981" s="1006">
        <f>VLOOKUP(D7981,ID對照表!A:B,2,FALSE)</f>
        <v>62</v>
      </c>
      <c r="F7981" s="1006">
        <f>VLOOKUP($A7981,PH!$A:$H,5,TRUE)</f>
        <v>7.29</v>
      </c>
      <c r="G7981" s="1006">
        <f>VLOOKUP($A7981,PH!$A:$H,6,TRUE)</f>
        <v>29.7</v>
      </c>
      <c r="H7981" s="1006">
        <f>VLOOKUP($A7981,PH!$A:$H,7,TRUE)</f>
        <v>29.64</v>
      </c>
      <c r="I7981" s="1006">
        <f>VLOOKUP($A7981,PH!$A:$H,8,TRUE)</f>
        <v>77.260000000000005</v>
      </c>
    </row>
    <row r="7982" spans="1:9" x14ac:dyDescent="0.25">
      <c r="A7982" s="1006" t="str">
        <f t="shared" si="124"/>
        <v>2017/07/06-01:56:24</v>
      </c>
      <c r="B7982" s="650" t="s">
        <v>1989</v>
      </c>
      <c r="C7982" s="650" t="s">
        <v>1998</v>
      </c>
      <c r="D7982" s="650" t="s">
        <v>184</v>
      </c>
      <c r="E7982" s="1006">
        <f>VLOOKUP(D7982,ID對照表!A:B,2,FALSE)</f>
        <v>62</v>
      </c>
      <c r="F7982" s="1006">
        <f>VLOOKUP($A7982,PH!$A:$H,5,TRUE)</f>
        <v>7.29</v>
      </c>
      <c r="G7982" s="1006">
        <f>VLOOKUP($A7982,PH!$A:$H,6,TRUE)</f>
        <v>29.7</v>
      </c>
      <c r="H7982" s="1006">
        <f>VLOOKUP($A7982,PH!$A:$H,7,TRUE)</f>
        <v>29.64</v>
      </c>
      <c r="I7982" s="1006">
        <f>VLOOKUP($A7982,PH!$A:$H,8,TRUE)</f>
        <v>77.260000000000005</v>
      </c>
    </row>
    <row r="7983" spans="1:9" x14ac:dyDescent="0.25">
      <c r="A7983" s="1006" t="str">
        <f t="shared" si="124"/>
        <v>2017/07/06-01:56:41</v>
      </c>
      <c r="B7983" s="650" t="s">
        <v>1989</v>
      </c>
      <c r="C7983" s="650" t="s">
        <v>1999</v>
      </c>
      <c r="D7983" s="650" t="s">
        <v>184</v>
      </c>
      <c r="E7983" s="1006">
        <f>VLOOKUP(D7983,ID對照表!A:B,2,FALSE)</f>
        <v>62</v>
      </c>
      <c r="F7983" s="1006">
        <f>VLOOKUP($A7983,PH!$A:$H,5,TRUE)</f>
        <v>7.29</v>
      </c>
      <c r="G7983" s="1006">
        <f>VLOOKUP($A7983,PH!$A:$H,6,TRUE)</f>
        <v>29.7</v>
      </c>
      <c r="H7983" s="1006">
        <f>VLOOKUP($A7983,PH!$A:$H,7,TRUE)</f>
        <v>29.64</v>
      </c>
      <c r="I7983" s="1006">
        <f>VLOOKUP($A7983,PH!$A:$H,8,TRUE)</f>
        <v>77.260000000000005</v>
      </c>
    </row>
    <row r="7984" spans="1:9" x14ac:dyDescent="0.25">
      <c r="A7984" s="1006" t="str">
        <f t="shared" si="124"/>
        <v>2017/07/06-10:45:45</v>
      </c>
      <c r="B7984" s="650" t="s">
        <v>1989</v>
      </c>
      <c r="C7984" s="650" t="s">
        <v>2000</v>
      </c>
      <c r="D7984" s="650" t="s">
        <v>67</v>
      </c>
      <c r="E7984" s="1006">
        <f>VLOOKUP(D7984,ID對照表!A:B,2,FALSE)</f>
        <v>43</v>
      </c>
      <c r="F7984" s="1006">
        <f>VLOOKUP($A7984,PH!$A:$H,5,TRUE)</f>
        <v>8.11</v>
      </c>
      <c r="G7984" s="1006">
        <f>VLOOKUP($A7984,PH!$A:$H,6,TRUE)</f>
        <v>30.4</v>
      </c>
      <c r="H7984" s="1006">
        <f>VLOOKUP($A7984,PH!$A:$H,7,TRUE)</f>
        <v>33.729999999999997</v>
      </c>
      <c r="I7984" s="1006">
        <f>VLOOKUP($A7984,PH!$A:$H,8,TRUE)</f>
        <v>59.28</v>
      </c>
    </row>
    <row r="7985" spans="1:9" x14ac:dyDescent="0.25">
      <c r="A7985" s="1006" t="str">
        <f t="shared" si="124"/>
        <v>2017/07/06-10:45:49</v>
      </c>
      <c r="B7985" s="650" t="s">
        <v>1989</v>
      </c>
      <c r="C7985" s="650" t="s">
        <v>2001</v>
      </c>
      <c r="D7985" s="650" t="s">
        <v>67</v>
      </c>
      <c r="E7985" s="1006">
        <f>VLOOKUP(D7985,ID對照表!A:B,2,FALSE)</f>
        <v>43</v>
      </c>
      <c r="F7985" s="1006">
        <f>VLOOKUP($A7985,PH!$A:$H,5,TRUE)</f>
        <v>8.11</v>
      </c>
      <c r="G7985" s="1006">
        <f>VLOOKUP($A7985,PH!$A:$H,6,TRUE)</f>
        <v>30.4</v>
      </c>
      <c r="H7985" s="1006">
        <f>VLOOKUP($A7985,PH!$A:$H,7,TRUE)</f>
        <v>33.729999999999997</v>
      </c>
      <c r="I7985" s="1006">
        <f>VLOOKUP($A7985,PH!$A:$H,8,TRUE)</f>
        <v>59.28</v>
      </c>
    </row>
    <row r="7986" spans="1:9" x14ac:dyDescent="0.25">
      <c r="A7986" s="1006" t="str">
        <f t="shared" si="124"/>
        <v>2017/07/06-10:45:51</v>
      </c>
      <c r="B7986" s="650" t="s">
        <v>1989</v>
      </c>
      <c r="C7986" s="650" t="s">
        <v>2002</v>
      </c>
      <c r="D7986" s="650" t="s">
        <v>67</v>
      </c>
      <c r="E7986" s="1006">
        <f>VLOOKUP(D7986,ID對照表!A:B,2,FALSE)</f>
        <v>43</v>
      </c>
      <c r="F7986" s="1006">
        <f>VLOOKUP($A7986,PH!$A:$H,5,TRUE)</f>
        <v>8.11</v>
      </c>
      <c r="G7986" s="1006">
        <f>VLOOKUP($A7986,PH!$A:$H,6,TRUE)</f>
        <v>30.4</v>
      </c>
      <c r="H7986" s="1006">
        <f>VLOOKUP($A7986,PH!$A:$H,7,TRUE)</f>
        <v>33.729999999999997</v>
      </c>
      <c r="I7986" s="1006">
        <f>VLOOKUP($A7986,PH!$A:$H,8,TRUE)</f>
        <v>59.28</v>
      </c>
    </row>
    <row r="7987" spans="1:9" x14ac:dyDescent="0.25">
      <c r="A7987" s="1006" t="str">
        <f t="shared" si="124"/>
        <v>2017/07/06-10:45:55</v>
      </c>
      <c r="B7987" s="650" t="s">
        <v>1989</v>
      </c>
      <c r="C7987" s="650" t="s">
        <v>2003</v>
      </c>
      <c r="D7987" s="650" t="s">
        <v>67</v>
      </c>
      <c r="E7987" s="1006">
        <f>VLOOKUP(D7987,ID對照表!A:B,2,FALSE)</f>
        <v>43</v>
      </c>
      <c r="F7987" s="1006">
        <f>VLOOKUP($A7987,PH!$A:$H,5,TRUE)</f>
        <v>8.11</v>
      </c>
      <c r="G7987" s="1006">
        <f>VLOOKUP($A7987,PH!$A:$H,6,TRUE)</f>
        <v>30.4</v>
      </c>
      <c r="H7987" s="1006">
        <f>VLOOKUP($A7987,PH!$A:$H,7,TRUE)</f>
        <v>33.729999999999997</v>
      </c>
      <c r="I7987" s="1006">
        <f>VLOOKUP($A7987,PH!$A:$H,8,TRUE)</f>
        <v>59.28</v>
      </c>
    </row>
    <row r="7988" spans="1:9" x14ac:dyDescent="0.25">
      <c r="A7988" s="1006" t="str">
        <f t="shared" si="124"/>
        <v>2017/07/06-10:45:58</v>
      </c>
      <c r="B7988" s="650" t="s">
        <v>1989</v>
      </c>
      <c r="C7988" s="650" t="s">
        <v>2004</v>
      </c>
      <c r="D7988" s="650" t="s">
        <v>67</v>
      </c>
      <c r="E7988" s="1006">
        <f>VLOOKUP(D7988,ID對照表!A:B,2,FALSE)</f>
        <v>43</v>
      </c>
      <c r="F7988" s="1006">
        <f>VLOOKUP($A7988,PH!$A:$H,5,TRUE)</f>
        <v>8.11</v>
      </c>
      <c r="G7988" s="1006">
        <f>VLOOKUP($A7988,PH!$A:$H,6,TRUE)</f>
        <v>30.4</v>
      </c>
      <c r="H7988" s="1006">
        <f>VLOOKUP($A7988,PH!$A:$H,7,TRUE)</f>
        <v>33.729999999999997</v>
      </c>
      <c r="I7988" s="1006">
        <f>VLOOKUP($A7988,PH!$A:$H,8,TRUE)</f>
        <v>59.28</v>
      </c>
    </row>
    <row r="7989" spans="1:9" x14ac:dyDescent="0.25">
      <c r="A7989" s="1006" t="str">
        <f t="shared" si="124"/>
        <v>2017/07/06-11:00:12</v>
      </c>
      <c r="B7989" s="650" t="s">
        <v>1989</v>
      </c>
      <c r="C7989" s="650" t="s">
        <v>2005</v>
      </c>
      <c r="D7989" s="650" t="s">
        <v>67</v>
      </c>
      <c r="E7989" s="1006">
        <f>VLOOKUP(D7989,ID對照表!A:B,2,FALSE)</f>
        <v>43</v>
      </c>
      <c r="F7989" s="1006">
        <f>VLOOKUP($A7989,PH!$A:$H,5,TRUE)</f>
        <v>8.19</v>
      </c>
      <c r="G7989" s="1006">
        <f>VLOOKUP($A7989,PH!$A:$H,6,TRUE)</f>
        <v>30.4</v>
      </c>
      <c r="H7989" s="1006">
        <f>VLOOKUP($A7989,PH!$A:$H,7,TRUE)</f>
        <v>33.630000000000003</v>
      </c>
      <c r="I7989" s="1006">
        <f>VLOOKUP($A7989,PH!$A:$H,8,TRUE)</f>
        <v>58.47</v>
      </c>
    </row>
    <row r="7990" spans="1:9" x14ac:dyDescent="0.25">
      <c r="A7990" s="1006" t="str">
        <f t="shared" si="124"/>
        <v>2017/07/06-12:43:52</v>
      </c>
      <c r="B7990" s="650" t="s">
        <v>1989</v>
      </c>
      <c r="C7990" s="650" t="s">
        <v>2006</v>
      </c>
      <c r="D7990" s="650" t="s">
        <v>76</v>
      </c>
      <c r="E7990" s="1006">
        <f>VLOOKUP(D7990,ID對照表!A:B,2,FALSE)</f>
        <v>51</v>
      </c>
      <c r="F7990" s="1006">
        <f>VLOOKUP($A7990,PH!$A:$H,5,TRUE)</f>
        <v>8.1199999999999992</v>
      </c>
      <c r="G7990" s="1006">
        <f>VLOOKUP($A7990,PH!$A:$H,6,TRUE)</f>
        <v>32.200000000000003</v>
      </c>
      <c r="H7990" s="1006">
        <f>VLOOKUP($A7990,PH!$A:$H,7,TRUE)</f>
        <v>34.06</v>
      </c>
      <c r="I7990" s="1006">
        <f>VLOOKUP($A7990,PH!$A:$H,8,TRUE)</f>
        <v>59.85</v>
      </c>
    </row>
    <row r="7991" spans="1:9" x14ac:dyDescent="0.25">
      <c r="A7991" s="1006" t="str">
        <f t="shared" si="124"/>
        <v>2017/07/06-12:43:54</v>
      </c>
      <c r="B7991" s="650" t="s">
        <v>1989</v>
      </c>
      <c r="C7991" s="650" t="s">
        <v>2007</v>
      </c>
      <c r="D7991" s="650" t="s">
        <v>76</v>
      </c>
      <c r="E7991" s="1006">
        <f>VLOOKUP(D7991,ID對照表!A:B,2,FALSE)</f>
        <v>51</v>
      </c>
      <c r="F7991" s="1006">
        <f>VLOOKUP($A7991,PH!$A:$H,5,TRUE)</f>
        <v>8.1199999999999992</v>
      </c>
      <c r="G7991" s="1006">
        <f>VLOOKUP($A7991,PH!$A:$H,6,TRUE)</f>
        <v>32.200000000000003</v>
      </c>
      <c r="H7991" s="1006">
        <f>VLOOKUP($A7991,PH!$A:$H,7,TRUE)</f>
        <v>34.06</v>
      </c>
      <c r="I7991" s="1006">
        <f>VLOOKUP($A7991,PH!$A:$H,8,TRUE)</f>
        <v>59.85</v>
      </c>
    </row>
    <row r="7992" spans="1:9" x14ac:dyDescent="0.25">
      <c r="A7992" s="1006" t="str">
        <f t="shared" si="124"/>
        <v>2017/07/06-13:15:25</v>
      </c>
      <c r="B7992" s="650" t="s">
        <v>1989</v>
      </c>
      <c r="C7992" s="650" t="s">
        <v>2008</v>
      </c>
      <c r="D7992" s="650" t="s">
        <v>76</v>
      </c>
      <c r="E7992" s="1006">
        <f>VLOOKUP(D7992,ID對照表!A:B,2,FALSE)</f>
        <v>51</v>
      </c>
      <c r="F7992" s="1006">
        <f>VLOOKUP($A7992,PH!$A:$H,5,TRUE)</f>
        <v>8.09</v>
      </c>
      <c r="G7992" s="1006">
        <f>VLOOKUP($A7992,PH!$A:$H,6,TRUE)</f>
        <v>32.299999999999997</v>
      </c>
      <c r="H7992" s="1006">
        <f>VLOOKUP($A7992,PH!$A:$H,7,TRUE)</f>
        <v>33.46</v>
      </c>
      <c r="I7992" s="1006">
        <f>VLOOKUP($A7992,PH!$A:$H,8,TRUE)</f>
        <v>60.75</v>
      </c>
    </row>
    <row r="7993" spans="1:9" x14ac:dyDescent="0.25">
      <c r="A7993" s="1006" t="str">
        <f t="shared" si="124"/>
        <v>2017/07/06-13:15:27</v>
      </c>
      <c r="B7993" s="650" t="s">
        <v>1989</v>
      </c>
      <c r="C7993" s="650" t="s">
        <v>2009</v>
      </c>
      <c r="D7993" s="650" t="s">
        <v>76</v>
      </c>
      <c r="E7993" s="1006">
        <f>VLOOKUP(D7993,ID對照表!A:B,2,FALSE)</f>
        <v>51</v>
      </c>
      <c r="F7993" s="1006">
        <f>VLOOKUP($A7993,PH!$A:$H,5,TRUE)</f>
        <v>8.09</v>
      </c>
      <c r="G7993" s="1006">
        <f>VLOOKUP($A7993,PH!$A:$H,6,TRUE)</f>
        <v>32.299999999999997</v>
      </c>
      <c r="H7993" s="1006">
        <f>VLOOKUP($A7993,PH!$A:$H,7,TRUE)</f>
        <v>33.46</v>
      </c>
      <c r="I7993" s="1006">
        <f>VLOOKUP($A7993,PH!$A:$H,8,TRUE)</f>
        <v>60.75</v>
      </c>
    </row>
    <row r="7994" spans="1:9" x14ac:dyDescent="0.25">
      <c r="A7994" s="1006" t="str">
        <f t="shared" si="124"/>
        <v>2017/07/06-13:15:30</v>
      </c>
      <c r="B7994" s="650" t="s">
        <v>1989</v>
      </c>
      <c r="C7994" s="650" t="s">
        <v>2010</v>
      </c>
      <c r="D7994" s="650" t="s">
        <v>76</v>
      </c>
      <c r="E7994" s="1006">
        <f>VLOOKUP(D7994,ID對照表!A:B,2,FALSE)</f>
        <v>51</v>
      </c>
      <c r="F7994" s="1006">
        <f>VLOOKUP($A7994,PH!$A:$H,5,TRUE)</f>
        <v>8.09</v>
      </c>
      <c r="G7994" s="1006">
        <f>VLOOKUP($A7994,PH!$A:$H,6,TRUE)</f>
        <v>32.299999999999997</v>
      </c>
      <c r="H7994" s="1006">
        <f>VLOOKUP($A7994,PH!$A:$H,7,TRUE)</f>
        <v>33.46</v>
      </c>
      <c r="I7994" s="1006">
        <f>VLOOKUP($A7994,PH!$A:$H,8,TRUE)</f>
        <v>60.75</v>
      </c>
    </row>
    <row r="7995" spans="1:9" x14ac:dyDescent="0.25">
      <c r="A7995" s="1006" t="str">
        <f t="shared" si="124"/>
        <v>2017/07/06-13:18:45</v>
      </c>
      <c r="B7995" s="650" t="s">
        <v>1989</v>
      </c>
      <c r="C7995" s="650" t="s">
        <v>2011</v>
      </c>
      <c r="D7995" s="650" t="s">
        <v>76</v>
      </c>
      <c r="E7995" s="1006">
        <f>VLOOKUP(D7995,ID對照表!A:B,2,FALSE)</f>
        <v>51</v>
      </c>
      <c r="F7995" s="1006">
        <f>VLOOKUP($A7995,PH!$A:$H,5,TRUE)</f>
        <v>8.09</v>
      </c>
      <c r="G7995" s="1006">
        <f>VLOOKUP($A7995,PH!$A:$H,6,TRUE)</f>
        <v>32.299999999999997</v>
      </c>
      <c r="H7995" s="1006">
        <f>VLOOKUP($A7995,PH!$A:$H,7,TRUE)</f>
        <v>33.46</v>
      </c>
      <c r="I7995" s="1006">
        <f>VLOOKUP($A7995,PH!$A:$H,8,TRUE)</f>
        <v>60.75</v>
      </c>
    </row>
    <row r="7996" spans="1:9" x14ac:dyDescent="0.25">
      <c r="A7996" s="1006" t="str">
        <f t="shared" si="124"/>
        <v>2017/07/06-13:18:58</v>
      </c>
      <c r="B7996" s="650" t="s">
        <v>1989</v>
      </c>
      <c r="C7996" s="650" t="s">
        <v>2012</v>
      </c>
      <c r="D7996" s="650" t="s">
        <v>76</v>
      </c>
      <c r="E7996" s="1006">
        <f>VLOOKUP(D7996,ID對照表!A:B,2,FALSE)</f>
        <v>51</v>
      </c>
      <c r="F7996" s="1006">
        <f>VLOOKUP($A7996,PH!$A:$H,5,TRUE)</f>
        <v>8.09</v>
      </c>
      <c r="G7996" s="1006">
        <f>VLOOKUP($A7996,PH!$A:$H,6,TRUE)</f>
        <v>32.299999999999997</v>
      </c>
      <c r="H7996" s="1006">
        <f>VLOOKUP($A7996,PH!$A:$H,7,TRUE)</f>
        <v>33.46</v>
      </c>
      <c r="I7996" s="1006">
        <f>VLOOKUP($A7996,PH!$A:$H,8,TRUE)</f>
        <v>60.75</v>
      </c>
    </row>
    <row r="7997" spans="1:9" x14ac:dyDescent="0.25">
      <c r="A7997" s="1006" t="str">
        <f t="shared" si="124"/>
        <v>2017/07/06-14:34:40</v>
      </c>
      <c r="B7997" s="650" t="s">
        <v>1989</v>
      </c>
      <c r="C7997" s="650" t="s">
        <v>2013</v>
      </c>
      <c r="D7997" s="650" t="s">
        <v>12</v>
      </c>
      <c r="E7997" s="1006">
        <f>VLOOKUP(D7997,ID對照表!A:B,2,FALSE)</f>
        <v>7</v>
      </c>
      <c r="F7997" s="1006">
        <f>VLOOKUP($A7997,PH!$A:$H,5,TRUE)</f>
        <v>7.83</v>
      </c>
      <c r="G7997" s="1006">
        <f>VLOOKUP($A7997,PH!$A:$H,6,TRUE)</f>
        <v>32.1</v>
      </c>
      <c r="H7997" s="1006">
        <f>VLOOKUP($A7997,PH!$A:$H,7,TRUE)</f>
        <v>30.91</v>
      </c>
      <c r="I7997" s="1006">
        <f>VLOOKUP($A7997,PH!$A:$H,8,TRUE)</f>
        <v>73.59</v>
      </c>
    </row>
    <row r="7998" spans="1:9" x14ac:dyDescent="0.25">
      <c r="A7998" s="1006" t="str">
        <f t="shared" si="124"/>
        <v>2017/07/06-14:35:52</v>
      </c>
      <c r="B7998" s="650" t="s">
        <v>1989</v>
      </c>
      <c r="C7998" s="650" t="s">
        <v>2014</v>
      </c>
      <c r="D7998" s="650" t="s">
        <v>12</v>
      </c>
      <c r="E7998" s="1006">
        <f>VLOOKUP(D7998,ID對照表!A:B,2,FALSE)</f>
        <v>7</v>
      </c>
      <c r="F7998" s="1006">
        <f>VLOOKUP($A7998,PH!$A:$H,5,TRUE)</f>
        <v>7.72</v>
      </c>
      <c r="G7998" s="1006">
        <f>VLOOKUP($A7998,PH!$A:$H,6,TRUE)</f>
        <v>32</v>
      </c>
      <c r="H7998" s="1006">
        <f>VLOOKUP($A7998,PH!$A:$H,7,TRUE)</f>
        <v>30.75</v>
      </c>
      <c r="I7998" s="1006">
        <f>VLOOKUP($A7998,PH!$A:$H,8,TRUE)</f>
        <v>74.319999999999993</v>
      </c>
    </row>
    <row r="7999" spans="1:9" x14ac:dyDescent="0.25">
      <c r="A7999" s="1006" t="str">
        <f t="shared" si="124"/>
        <v>2017/07/06-15:35:03</v>
      </c>
      <c r="B7999" s="650" t="s">
        <v>1989</v>
      </c>
      <c r="C7999" s="650" t="s">
        <v>2015</v>
      </c>
      <c r="D7999" s="650" t="s">
        <v>12</v>
      </c>
      <c r="E7999" s="1006">
        <f>VLOOKUP(D7999,ID對照表!A:B,2,FALSE)</f>
        <v>7</v>
      </c>
      <c r="F7999" s="1006">
        <f>VLOOKUP($A7999,PH!$A:$H,5,TRUE)</f>
        <v>7.64</v>
      </c>
      <c r="G7999" s="1006">
        <f>VLOOKUP($A7999,PH!$A:$H,6,TRUE)</f>
        <v>31.6</v>
      </c>
      <c r="H7999" s="1006">
        <f>VLOOKUP($A7999,PH!$A:$H,7,TRUE)</f>
        <v>30.21</v>
      </c>
      <c r="I7999" s="1006">
        <f>VLOOKUP($A7999,PH!$A:$H,8,TRUE)</f>
        <v>73.25</v>
      </c>
    </row>
    <row r="8000" spans="1:9" x14ac:dyDescent="0.25">
      <c r="A8000" s="1006" t="str">
        <f t="shared" si="124"/>
        <v>2017/07/06-15:35:06</v>
      </c>
      <c r="B8000" s="650" t="s">
        <v>1989</v>
      </c>
      <c r="C8000" s="650" t="s">
        <v>2016</v>
      </c>
      <c r="D8000" s="650" t="s">
        <v>12</v>
      </c>
      <c r="E8000" s="1006">
        <f>VLOOKUP(D8000,ID對照表!A:B,2,FALSE)</f>
        <v>7</v>
      </c>
      <c r="F8000" s="1006">
        <f>VLOOKUP($A8000,PH!$A:$H,5,TRUE)</f>
        <v>7.92</v>
      </c>
      <c r="G8000" s="1006">
        <f>VLOOKUP($A8000,PH!$A:$H,6,TRUE)</f>
        <v>31.6</v>
      </c>
      <c r="H8000" s="1006">
        <f>VLOOKUP($A8000,PH!$A:$H,7,TRUE)</f>
        <v>29.52</v>
      </c>
      <c r="I8000" s="1006">
        <f>VLOOKUP($A8000,PH!$A:$H,8,TRUE)</f>
        <v>77.260000000000005</v>
      </c>
    </row>
    <row r="8001" spans="1:9" x14ac:dyDescent="0.25">
      <c r="A8001" s="1006" t="str">
        <f t="shared" si="124"/>
        <v>2017/07/06-15:35:12</v>
      </c>
      <c r="B8001" s="650" t="s">
        <v>1989</v>
      </c>
      <c r="C8001" s="650" t="s">
        <v>2017</v>
      </c>
      <c r="D8001" s="650" t="s">
        <v>12</v>
      </c>
      <c r="E8001" s="1006">
        <f>VLOOKUP(D8001,ID對照表!A:B,2,FALSE)</f>
        <v>7</v>
      </c>
      <c r="F8001" s="1006">
        <f>VLOOKUP($A8001,PH!$A:$H,5,TRUE)</f>
        <v>7.92</v>
      </c>
      <c r="G8001" s="1006">
        <f>VLOOKUP($A8001,PH!$A:$H,6,TRUE)</f>
        <v>31.6</v>
      </c>
      <c r="H8001" s="1006">
        <f>VLOOKUP($A8001,PH!$A:$H,7,TRUE)</f>
        <v>29.52</v>
      </c>
      <c r="I8001" s="1006">
        <f>VLOOKUP($A8001,PH!$A:$H,8,TRUE)</f>
        <v>77.260000000000005</v>
      </c>
    </row>
    <row r="8002" spans="1:9" x14ac:dyDescent="0.25">
      <c r="A8002" s="1006" t="str">
        <f t="shared" si="124"/>
        <v>2017/07/06-15:35:14</v>
      </c>
      <c r="B8002" s="650" t="s">
        <v>1989</v>
      </c>
      <c r="C8002" s="650" t="s">
        <v>2018</v>
      </c>
      <c r="D8002" s="650" t="s">
        <v>12</v>
      </c>
      <c r="E8002" s="1006">
        <f>VLOOKUP(D8002,ID對照表!A:B,2,FALSE)</f>
        <v>7</v>
      </c>
      <c r="F8002" s="1006">
        <f>VLOOKUP($A8002,PH!$A:$H,5,TRUE)</f>
        <v>7.92</v>
      </c>
      <c r="G8002" s="1006">
        <f>VLOOKUP($A8002,PH!$A:$H,6,TRUE)</f>
        <v>31.6</v>
      </c>
      <c r="H8002" s="1006">
        <f>VLOOKUP($A8002,PH!$A:$H,7,TRUE)</f>
        <v>29.52</v>
      </c>
      <c r="I8002" s="1006">
        <f>VLOOKUP($A8002,PH!$A:$H,8,TRUE)</f>
        <v>77.260000000000005</v>
      </c>
    </row>
    <row r="8003" spans="1:9" x14ac:dyDescent="0.25">
      <c r="A8003" s="1006" t="str">
        <f t="shared" ref="A8003:A8066" si="125">TEXT(B8003,"yyyy/mm/dd")&amp;"-"&amp;TEXT(C8003,"hh:mm:ss")</f>
        <v>2017/07/06-15:35:23</v>
      </c>
      <c r="B8003" s="650" t="s">
        <v>1989</v>
      </c>
      <c r="C8003" s="650" t="s">
        <v>2019</v>
      </c>
      <c r="D8003" s="650" t="s">
        <v>12</v>
      </c>
      <c r="E8003" s="1006">
        <f>VLOOKUP(D8003,ID對照表!A:B,2,FALSE)</f>
        <v>7</v>
      </c>
      <c r="F8003" s="1006">
        <f>VLOOKUP($A8003,PH!$A:$H,5,TRUE)</f>
        <v>7.92</v>
      </c>
      <c r="G8003" s="1006">
        <f>VLOOKUP($A8003,PH!$A:$H,6,TRUE)</f>
        <v>31.6</v>
      </c>
      <c r="H8003" s="1006">
        <f>VLOOKUP($A8003,PH!$A:$H,7,TRUE)</f>
        <v>29.52</v>
      </c>
      <c r="I8003" s="1006">
        <f>VLOOKUP($A8003,PH!$A:$H,8,TRUE)</f>
        <v>77.260000000000005</v>
      </c>
    </row>
    <row r="8004" spans="1:9" x14ac:dyDescent="0.25">
      <c r="A8004" s="1006" t="str">
        <f t="shared" si="125"/>
        <v>2017/07/06-15:35:37</v>
      </c>
      <c r="B8004" s="650" t="s">
        <v>1989</v>
      </c>
      <c r="C8004" s="650" t="s">
        <v>2020</v>
      </c>
      <c r="D8004" s="650" t="s">
        <v>12</v>
      </c>
      <c r="E8004" s="1006">
        <f>VLOOKUP(D8004,ID對照表!A:B,2,FALSE)</f>
        <v>7</v>
      </c>
      <c r="F8004" s="1006">
        <f>VLOOKUP($A8004,PH!$A:$H,5,TRUE)</f>
        <v>7.92</v>
      </c>
      <c r="G8004" s="1006">
        <f>VLOOKUP($A8004,PH!$A:$H,6,TRUE)</f>
        <v>31.6</v>
      </c>
      <c r="H8004" s="1006">
        <f>VLOOKUP($A8004,PH!$A:$H,7,TRUE)</f>
        <v>29.52</v>
      </c>
      <c r="I8004" s="1006">
        <f>VLOOKUP($A8004,PH!$A:$H,8,TRUE)</f>
        <v>77.260000000000005</v>
      </c>
    </row>
    <row r="8005" spans="1:9" x14ac:dyDescent="0.25">
      <c r="A8005" s="1006" t="str">
        <f t="shared" si="125"/>
        <v>2017/07/06-15:39:51</v>
      </c>
      <c r="B8005" s="650" t="s">
        <v>1989</v>
      </c>
      <c r="C8005" s="650" t="s">
        <v>2021</v>
      </c>
      <c r="D8005" s="650" t="s">
        <v>12</v>
      </c>
      <c r="E8005" s="1006">
        <f>VLOOKUP(D8005,ID對照表!A:B,2,FALSE)</f>
        <v>7</v>
      </c>
      <c r="F8005" s="1006">
        <f>VLOOKUP($A8005,PH!$A:$H,5,TRUE)</f>
        <v>7.92</v>
      </c>
      <c r="G8005" s="1006">
        <f>VLOOKUP($A8005,PH!$A:$H,6,TRUE)</f>
        <v>31.6</v>
      </c>
      <c r="H8005" s="1006">
        <f>VLOOKUP($A8005,PH!$A:$H,7,TRUE)</f>
        <v>29.52</v>
      </c>
      <c r="I8005" s="1006">
        <f>VLOOKUP($A8005,PH!$A:$H,8,TRUE)</f>
        <v>77.260000000000005</v>
      </c>
    </row>
    <row r="8006" spans="1:9" x14ac:dyDescent="0.25">
      <c r="A8006" s="1006" t="str">
        <f t="shared" si="125"/>
        <v>2017/07/06-18:47:47</v>
      </c>
      <c r="B8006" s="650" t="s">
        <v>1989</v>
      </c>
      <c r="C8006" s="650" t="s">
        <v>2022</v>
      </c>
      <c r="D8006" s="650" t="s">
        <v>12</v>
      </c>
      <c r="E8006" s="1006">
        <f>VLOOKUP(D8006,ID對照表!A:B,2,FALSE)</f>
        <v>7</v>
      </c>
      <c r="F8006" s="1006">
        <f>VLOOKUP($A8006,PH!$A:$H,5,TRUE)</f>
        <v>7.59</v>
      </c>
      <c r="G8006" s="1006">
        <f>VLOOKUP($A8006,PH!$A:$H,6,TRUE)</f>
        <v>30.9</v>
      </c>
      <c r="H8006" s="1006">
        <f>VLOOKUP($A8006,PH!$A:$H,7,TRUE)</f>
        <v>29.46</v>
      </c>
      <c r="I8006" s="1006">
        <f>VLOOKUP($A8006,PH!$A:$H,8,TRUE)</f>
        <v>76.44</v>
      </c>
    </row>
    <row r="8007" spans="1:9" x14ac:dyDescent="0.25">
      <c r="A8007" s="1006" t="str">
        <f t="shared" si="125"/>
        <v>2017/07/06-18:47:50</v>
      </c>
      <c r="B8007" s="650" t="s">
        <v>1989</v>
      </c>
      <c r="C8007" s="650" t="s">
        <v>2023</v>
      </c>
      <c r="D8007" s="650" t="s">
        <v>12</v>
      </c>
      <c r="E8007" s="1006">
        <f>VLOOKUP(D8007,ID對照表!A:B,2,FALSE)</f>
        <v>7</v>
      </c>
      <c r="F8007" s="1006">
        <f>VLOOKUP($A8007,PH!$A:$H,5,TRUE)</f>
        <v>7.59</v>
      </c>
      <c r="G8007" s="1006">
        <f>VLOOKUP($A8007,PH!$A:$H,6,TRUE)</f>
        <v>30.9</v>
      </c>
      <c r="H8007" s="1006">
        <f>VLOOKUP($A8007,PH!$A:$H,7,TRUE)</f>
        <v>29.46</v>
      </c>
      <c r="I8007" s="1006">
        <f>VLOOKUP($A8007,PH!$A:$H,8,TRUE)</f>
        <v>76.44</v>
      </c>
    </row>
    <row r="8008" spans="1:9" x14ac:dyDescent="0.25">
      <c r="A8008" s="1006" t="str">
        <f t="shared" si="125"/>
        <v>2017/07/06-18:47:53</v>
      </c>
      <c r="B8008" s="650" t="s">
        <v>1989</v>
      </c>
      <c r="C8008" s="650" t="s">
        <v>2024</v>
      </c>
      <c r="D8008" s="650" t="s">
        <v>12</v>
      </c>
      <c r="E8008" s="1006">
        <f>VLOOKUP(D8008,ID對照表!A:B,2,FALSE)</f>
        <v>7</v>
      </c>
      <c r="F8008" s="1006">
        <f>VLOOKUP($A8008,PH!$A:$H,5,TRUE)</f>
        <v>7.59</v>
      </c>
      <c r="G8008" s="1006">
        <f>VLOOKUP($A8008,PH!$A:$H,6,TRUE)</f>
        <v>30.9</v>
      </c>
      <c r="H8008" s="1006">
        <f>VLOOKUP($A8008,PH!$A:$H,7,TRUE)</f>
        <v>29.46</v>
      </c>
      <c r="I8008" s="1006">
        <f>VLOOKUP($A8008,PH!$A:$H,8,TRUE)</f>
        <v>76.44</v>
      </c>
    </row>
    <row r="8009" spans="1:9" x14ac:dyDescent="0.25">
      <c r="A8009" s="1006" t="str">
        <f t="shared" si="125"/>
        <v>2017/07/06-18:50:35</v>
      </c>
      <c r="B8009" s="650" t="s">
        <v>1989</v>
      </c>
      <c r="C8009" s="650" t="s">
        <v>2025</v>
      </c>
      <c r="D8009" s="650" t="s">
        <v>12</v>
      </c>
      <c r="E8009" s="1006">
        <f>VLOOKUP(D8009,ID對照表!A:B,2,FALSE)</f>
        <v>7</v>
      </c>
      <c r="F8009" s="1006">
        <f>VLOOKUP($A8009,PH!$A:$H,5,TRUE)</f>
        <v>7.59</v>
      </c>
      <c r="G8009" s="1006">
        <f>VLOOKUP($A8009,PH!$A:$H,6,TRUE)</f>
        <v>30.9</v>
      </c>
      <c r="H8009" s="1006">
        <f>VLOOKUP($A8009,PH!$A:$H,7,TRUE)</f>
        <v>29.46</v>
      </c>
      <c r="I8009" s="1006">
        <f>VLOOKUP($A8009,PH!$A:$H,8,TRUE)</f>
        <v>76.44</v>
      </c>
    </row>
    <row r="8010" spans="1:9" x14ac:dyDescent="0.25">
      <c r="A8010" s="1006" t="str">
        <f t="shared" si="125"/>
        <v>2017/07/06-18:50:37</v>
      </c>
      <c r="B8010" s="650" t="s">
        <v>1989</v>
      </c>
      <c r="C8010" s="650" t="s">
        <v>2026</v>
      </c>
      <c r="D8010" s="650" t="s">
        <v>12</v>
      </c>
      <c r="E8010" s="1006">
        <f>VLOOKUP(D8010,ID對照表!A:B,2,FALSE)</f>
        <v>7</v>
      </c>
      <c r="F8010" s="1006">
        <f>VLOOKUP($A8010,PH!$A:$H,5,TRUE)</f>
        <v>7.59</v>
      </c>
      <c r="G8010" s="1006">
        <f>VLOOKUP($A8010,PH!$A:$H,6,TRUE)</f>
        <v>30.9</v>
      </c>
      <c r="H8010" s="1006">
        <f>VLOOKUP($A8010,PH!$A:$H,7,TRUE)</f>
        <v>29.46</v>
      </c>
      <c r="I8010" s="1006">
        <f>VLOOKUP($A8010,PH!$A:$H,8,TRUE)</f>
        <v>76.44</v>
      </c>
    </row>
    <row r="8011" spans="1:9" x14ac:dyDescent="0.25">
      <c r="A8011" s="1006" t="str">
        <f t="shared" si="125"/>
        <v>2017/07/06-18:51:10</v>
      </c>
      <c r="B8011" s="650" t="s">
        <v>1989</v>
      </c>
      <c r="C8011" s="650" t="s">
        <v>2027</v>
      </c>
      <c r="D8011" s="650" t="s">
        <v>12</v>
      </c>
      <c r="E8011" s="1006">
        <f>VLOOKUP(D8011,ID對照表!A:B,2,FALSE)</f>
        <v>7</v>
      </c>
      <c r="F8011" s="1006">
        <f>VLOOKUP($A8011,PH!$A:$H,5,TRUE)</f>
        <v>7.59</v>
      </c>
      <c r="G8011" s="1006">
        <f>VLOOKUP($A8011,PH!$A:$H,6,TRUE)</f>
        <v>30.9</v>
      </c>
      <c r="H8011" s="1006">
        <f>VLOOKUP($A8011,PH!$A:$H,7,TRUE)</f>
        <v>29.46</v>
      </c>
      <c r="I8011" s="1006">
        <f>VLOOKUP($A8011,PH!$A:$H,8,TRUE)</f>
        <v>76.44</v>
      </c>
    </row>
    <row r="8012" spans="1:9" x14ac:dyDescent="0.25">
      <c r="A8012" s="1006" t="str">
        <f t="shared" si="125"/>
        <v>2017/07/06-18:51:13</v>
      </c>
      <c r="B8012" s="650" t="s">
        <v>1989</v>
      </c>
      <c r="C8012" s="650" t="s">
        <v>2028</v>
      </c>
      <c r="D8012" s="650" t="s">
        <v>12</v>
      </c>
      <c r="E8012" s="1006">
        <f>VLOOKUP(D8012,ID對照表!A:B,2,FALSE)</f>
        <v>7</v>
      </c>
      <c r="F8012" s="1006">
        <f>VLOOKUP($A8012,PH!$A:$H,5,TRUE)</f>
        <v>7.59</v>
      </c>
      <c r="G8012" s="1006">
        <f>VLOOKUP($A8012,PH!$A:$H,6,TRUE)</f>
        <v>30.9</v>
      </c>
      <c r="H8012" s="1006">
        <f>VLOOKUP($A8012,PH!$A:$H,7,TRUE)</f>
        <v>29.46</v>
      </c>
      <c r="I8012" s="1006">
        <f>VLOOKUP($A8012,PH!$A:$H,8,TRUE)</f>
        <v>76.44</v>
      </c>
    </row>
    <row r="8013" spans="1:9" x14ac:dyDescent="0.25">
      <c r="A8013" s="1006" t="str">
        <f t="shared" si="125"/>
        <v>2017/07/06-18:53:15</v>
      </c>
      <c r="B8013" s="650" t="s">
        <v>1989</v>
      </c>
      <c r="C8013" s="650" t="s">
        <v>2029</v>
      </c>
      <c r="D8013" s="650" t="s">
        <v>12</v>
      </c>
      <c r="E8013" s="1006">
        <f>VLOOKUP(D8013,ID對照表!A:B,2,FALSE)</f>
        <v>7</v>
      </c>
      <c r="F8013" s="1006">
        <f>VLOOKUP($A8013,PH!$A:$H,5,TRUE)</f>
        <v>7.59</v>
      </c>
      <c r="G8013" s="1006">
        <f>VLOOKUP($A8013,PH!$A:$H,6,TRUE)</f>
        <v>30.9</v>
      </c>
      <c r="H8013" s="1006">
        <f>VLOOKUP($A8013,PH!$A:$H,7,TRUE)</f>
        <v>29.46</v>
      </c>
      <c r="I8013" s="1006">
        <f>VLOOKUP($A8013,PH!$A:$H,8,TRUE)</f>
        <v>76.44</v>
      </c>
    </row>
    <row r="8014" spans="1:9" x14ac:dyDescent="0.25">
      <c r="A8014" s="1006" t="str">
        <f t="shared" si="125"/>
        <v>2017/07/06-19:06:18</v>
      </c>
      <c r="B8014" s="650" t="s">
        <v>1989</v>
      </c>
      <c r="C8014" s="650" t="s">
        <v>2030</v>
      </c>
      <c r="D8014" s="650" t="s">
        <v>12</v>
      </c>
      <c r="E8014" s="1006">
        <f>VLOOKUP(D8014,ID對照表!A:B,2,FALSE)</f>
        <v>7</v>
      </c>
      <c r="F8014" s="1006">
        <f>VLOOKUP($A8014,PH!$A:$H,5,TRUE)</f>
        <v>7.67</v>
      </c>
      <c r="G8014" s="1006">
        <f>VLOOKUP($A8014,PH!$A:$H,6,TRUE)</f>
        <v>30.8</v>
      </c>
      <c r="H8014" s="1006">
        <f>VLOOKUP($A8014,PH!$A:$H,7,TRUE)</f>
        <v>29.36</v>
      </c>
      <c r="I8014" s="1006">
        <f>VLOOKUP($A8014,PH!$A:$H,8,TRUE)</f>
        <v>76.260000000000005</v>
      </c>
    </row>
    <row r="8015" spans="1:9" x14ac:dyDescent="0.25">
      <c r="A8015" s="1006" t="str">
        <f t="shared" si="125"/>
        <v>2017/07/06-19:12:47</v>
      </c>
      <c r="B8015" s="650" t="s">
        <v>1989</v>
      </c>
      <c r="C8015" s="650" t="s">
        <v>2031</v>
      </c>
      <c r="D8015" s="650" t="s">
        <v>184</v>
      </c>
      <c r="E8015" s="1006">
        <f>VLOOKUP(D8015,ID對照表!A:B,2,FALSE)</f>
        <v>62</v>
      </c>
      <c r="F8015" s="1006">
        <f>VLOOKUP($A8015,PH!$A:$H,5,TRUE)</f>
        <v>7.67</v>
      </c>
      <c r="G8015" s="1006">
        <f>VLOOKUP($A8015,PH!$A:$H,6,TRUE)</f>
        <v>30.8</v>
      </c>
      <c r="H8015" s="1006">
        <f>VLOOKUP($A8015,PH!$A:$H,7,TRUE)</f>
        <v>29.36</v>
      </c>
      <c r="I8015" s="1006">
        <f>VLOOKUP($A8015,PH!$A:$H,8,TRUE)</f>
        <v>76.260000000000005</v>
      </c>
    </row>
    <row r="8016" spans="1:9" x14ac:dyDescent="0.25">
      <c r="A8016" s="1006" t="str">
        <f t="shared" si="125"/>
        <v>2017/07/06-19:23:09</v>
      </c>
      <c r="B8016" s="650" t="s">
        <v>1989</v>
      </c>
      <c r="C8016" s="650" t="s">
        <v>2032</v>
      </c>
      <c r="D8016" s="650" t="s">
        <v>184</v>
      </c>
      <c r="E8016" s="1006">
        <f>VLOOKUP(D8016,ID對照表!A:B,2,FALSE)</f>
        <v>62</v>
      </c>
      <c r="F8016" s="1006">
        <f>VLOOKUP($A8016,PH!$A:$H,5,TRUE)</f>
        <v>7.59</v>
      </c>
      <c r="G8016" s="1006">
        <f>VLOOKUP($A8016,PH!$A:$H,6,TRUE)</f>
        <v>30.7</v>
      </c>
      <c r="H8016" s="1006">
        <f>VLOOKUP($A8016,PH!$A:$H,7,TRUE)</f>
        <v>29.4</v>
      </c>
      <c r="I8016" s="1006">
        <f>VLOOKUP($A8016,PH!$A:$H,8,TRUE)</f>
        <v>76</v>
      </c>
    </row>
    <row r="8017" spans="1:9" x14ac:dyDescent="0.25">
      <c r="A8017" s="1006" t="str">
        <f t="shared" si="125"/>
        <v>2017/07/06-19:56:49</v>
      </c>
      <c r="B8017" s="650" t="s">
        <v>1989</v>
      </c>
      <c r="C8017" s="650" t="s">
        <v>2033</v>
      </c>
      <c r="D8017" s="650" t="s">
        <v>31</v>
      </c>
      <c r="E8017" s="1006">
        <f>VLOOKUP(D8017,ID對照表!A:B,2,FALSE)</f>
        <v>11</v>
      </c>
      <c r="F8017" s="1006">
        <f>VLOOKUP($A8017,PH!$A:$H,5,TRUE)</f>
        <v>7.56</v>
      </c>
      <c r="G8017" s="1006">
        <f>VLOOKUP($A8017,PH!$A:$H,6,TRUE)</f>
        <v>30.5</v>
      </c>
      <c r="H8017" s="1006">
        <f>VLOOKUP($A8017,PH!$A:$H,7,TRUE)</f>
        <v>29.26</v>
      </c>
      <c r="I8017" s="1006">
        <f>VLOOKUP($A8017,PH!$A:$H,8,TRUE)</f>
        <v>76.39</v>
      </c>
    </row>
    <row r="8018" spans="1:9" x14ac:dyDescent="0.25">
      <c r="A8018" s="1006" t="str">
        <f t="shared" si="125"/>
        <v>2017/07/06-20:01:24</v>
      </c>
      <c r="B8018" s="650" t="s">
        <v>1989</v>
      </c>
      <c r="C8018" s="650" t="s">
        <v>2034</v>
      </c>
      <c r="D8018" s="650" t="s">
        <v>12</v>
      </c>
      <c r="E8018" s="1006">
        <f>VLOOKUP(D8018,ID對照表!A:B,2,FALSE)</f>
        <v>7</v>
      </c>
      <c r="F8018" s="1006">
        <f>VLOOKUP($A8018,PH!$A:$H,5,TRUE)</f>
        <v>7.56</v>
      </c>
      <c r="G8018" s="1006">
        <f>VLOOKUP($A8018,PH!$A:$H,6,TRUE)</f>
        <v>30.5</v>
      </c>
      <c r="H8018" s="1006">
        <f>VLOOKUP($A8018,PH!$A:$H,7,TRUE)</f>
        <v>29.26</v>
      </c>
      <c r="I8018" s="1006">
        <f>VLOOKUP($A8018,PH!$A:$H,8,TRUE)</f>
        <v>76.39</v>
      </c>
    </row>
    <row r="8019" spans="1:9" x14ac:dyDescent="0.25">
      <c r="A8019" s="1006" t="str">
        <f t="shared" si="125"/>
        <v>2017/07/06-20:26:59</v>
      </c>
      <c r="B8019" s="650" t="s">
        <v>1989</v>
      </c>
      <c r="C8019" s="650" t="s">
        <v>2035</v>
      </c>
      <c r="D8019" s="650" t="s">
        <v>184</v>
      </c>
      <c r="E8019" s="1006">
        <f>VLOOKUP(D8019,ID對照表!A:B,2,FALSE)</f>
        <v>62</v>
      </c>
      <c r="F8019" s="1006">
        <f>VLOOKUP($A8019,PH!$A:$H,5,TRUE)</f>
        <v>7.45</v>
      </c>
      <c r="G8019" s="1006">
        <f>VLOOKUP($A8019,PH!$A:$H,6,TRUE)</f>
        <v>30.4</v>
      </c>
      <c r="H8019" s="1006">
        <f>VLOOKUP($A8019,PH!$A:$H,7,TRUE)</f>
        <v>29.31</v>
      </c>
      <c r="I8019" s="1006">
        <f>VLOOKUP($A8019,PH!$A:$H,8,TRUE)</f>
        <v>76.709999999999994</v>
      </c>
    </row>
    <row r="8020" spans="1:9" x14ac:dyDescent="0.25">
      <c r="A8020" s="1006" t="str">
        <f t="shared" si="125"/>
        <v>2017/07/06-20:27:00</v>
      </c>
      <c r="B8020" s="650" t="s">
        <v>1989</v>
      </c>
      <c r="C8020" s="650" t="s">
        <v>2036</v>
      </c>
      <c r="D8020" s="650" t="s">
        <v>184</v>
      </c>
      <c r="E8020" s="1006">
        <f>VLOOKUP(D8020,ID對照表!A:B,2,FALSE)</f>
        <v>62</v>
      </c>
      <c r="F8020" s="1006">
        <f>VLOOKUP($A8020,PH!$A:$H,5,TRUE)</f>
        <v>7.45</v>
      </c>
      <c r="G8020" s="1006">
        <f>VLOOKUP($A8020,PH!$A:$H,6,TRUE)</f>
        <v>30.4</v>
      </c>
      <c r="H8020" s="1006">
        <f>VLOOKUP($A8020,PH!$A:$H,7,TRUE)</f>
        <v>29.31</v>
      </c>
      <c r="I8020" s="1006">
        <f>VLOOKUP($A8020,PH!$A:$H,8,TRUE)</f>
        <v>76.709999999999994</v>
      </c>
    </row>
    <row r="8021" spans="1:9" x14ac:dyDescent="0.25">
      <c r="A8021" s="1006" t="str">
        <f t="shared" si="125"/>
        <v>2017/07/06-20:28:11</v>
      </c>
      <c r="B8021" s="650" t="s">
        <v>1989</v>
      </c>
      <c r="C8021" s="650" t="s">
        <v>2037</v>
      </c>
      <c r="D8021" s="650" t="s">
        <v>184</v>
      </c>
      <c r="E8021" s="1006">
        <f>VLOOKUP(D8021,ID對照表!A:B,2,FALSE)</f>
        <v>62</v>
      </c>
      <c r="F8021" s="1006">
        <f>VLOOKUP($A8021,PH!$A:$H,5,TRUE)</f>
        <v>7.45</v>
      </c>
      <c r="G8021" s="1006">
        <f>VLOOKUP($A8021,PH!$A:$H,6,TRUE)</f>
        <v>30.4</v>
      </c>
      <c r="H8021" s="1006">
        <f>VLOOKUP($A8021,PH!$A:$H,7,TRUE)</f>
        <v>29.31</v>
      </c>
      <c r="I8021" s="1006">
        <f>VLOOKUP($A8021,PH!$A:$H,8,TRUE)</f>
        <v>76.709999999999994</v>
      </c>
    </row>
    <row r="8022" spans="1:9" x14ac:dyDescent="0.25">
      <c r="A8022" s="1006" t="str">
        <f t="shared" si="125"/>
        <v>2017/07/06-22:25:00</v>
      </c>
      <c r="B8022" s="650" t="s">
        <v>1989</v>
      </c>
      <c r="C8022" s="650" t="s">
        <v>1712</v>
      </c>
      <c r="D8022" s="650" t="s">
        <v>184</v>
      </c>
      <c r="E8022" s="1006">
        <f>VLOOKUP(D8022,ID對照表!A:B,2,FALSE)</f>
        <v>62</v>
      </c>
      <c r="F8022" s="1006">
        <f>VLOOKUP($A8022,PH!$A:$H,5,TRUE)</f>
        <v>7.32</v>
      </c>
      <c r="G8022" s="1006">
        <f>VLOOKUP($A8022,PH!$A:$H,6,TRUE)</f>
        <v>29.9</v>
      </c>
      <c r="H8022" s="1006">
        <f>VLOOKUP($A8022,PH!$A:$H,7,TRUE)</f>
        <v>29.06</v>
      </c>
      <c r="I8022" s="1006">
        <f>VLOOKUP($A8022,PH!$A:$H,8,TRUE)</f>
        <v>77.16</v>
      </c>
    </row>
    <row r="8023" spans="1:9" x14ac:dyDescent="0.25">
      <c r="A8023" s="1006" t="str">
        <f t="shared" si="125"/>
        <v>2017/07/06-22:54:07</v>
      </c>
      <c r="B8023" s="650" t="s">
        <v>1989</v>
      </c>
      <c r="C8023" s="650" t="s">
        <v>2038</v>
      </c>
      <c r="D8023" s="650" t="s">
        <v>184</v>
      </c>
      <c r="E8023" s="1006">
        <f>VLOOKUP(D8023,ID對照表!A:B,2,FALSE)</f>
        <v>62</v>
      </c>
      <c r="F8023" s="1006">
        <f>VLOOKUP($A8023,PH!$A:$H,5,TRUE)</f>
        <v>7.29</v>
      </c>
      <c r="G8023" s="1006">
        <f>VLOOKUP($A8023,PH!$A:$H,6,TRUE)</f>
        <v>29.8</v>
      </c>
      <c r="H8023" s="1006">
        <f>VLOOKUP($A8023,PH!$A:$H,7,TRUE)</f>
        <v>28.98</v>
      </c>
      <c r="I8023" s="1006">
        <f>VLOOKUP($A8023,PH!$A:$H,8,TRUE)</f>
        <v>76.989999999999995</v>
      </c>
    </row>
    <row r="8024" spans="1:9" x14ac:dyDescent="0.25">
      <c r="A8024" s="1006" t="str">
        <f t="shared" si="125"/>
        <v>2017/07/07-09:11:35</v>
      </c>
      <c r="B8024" s="650" t="s">
        <v>2039</v>
      </c>
      <c r="C8024" s="650" t="s">
        <v>2040</v>
      </c>
      <c r="D8024" s="650" t="s">
        <v>84</v>
      </c>
      <c r="E8024" s="1006">
        <f>VLOOKUP(D8024,ID對照表!A:B,2,FALSE)</f>
        <v>60</v>
      </c>
      <c r="F8024" s="1006">
        <f>VLOOKUP($A8024,PH!$A:$H,5,TRUE)</f>
        <v>7.46</v>
      </c>
      <c r="G8024" s="1006">
        <f>VLOOKUP($A8024,PH!$A:$H,6,TRUE)</f>
        <v>28.7</v>
      </c>
      <c r="H8024" s="1006">
        <f>VLOOKUP($A8024,PH!$A:$H,7,TRUE)</f>
        <v>30.79</v>
      </c>
      <c r="I8024" s="1006">
        <f>VLOOKUP($A8024,PH!$A:$H,8,TRUE)</f>
        <v>66.81</v>
      </c>
    </row>
    <row r="8025" spans="1:9" x14ac:dyDescent="0.25">
      <c r="A8025" s="1006" t="str">
        <f t="shared" si="125"/>
        <v>2017/07/07-09:11:46</v>
      </c>
      <c r="B8025" s="650" t="s">
        <v>2039</v>
      </c>
      <c r="C8025" s="650" t="s">
        <v>2041</v>
      </c>
      <c r="D8025" s="650" t="s">
        <v>84</v>
      </c>
      <c r="E8025" s="1006">
        <f>VLOOKUP(D8025,ID對照表!A:B,2,FALSE)</f>
        <v>60</v>
      </c>
      <c r="F8025" s="1006">
        <f>VLOOKUP($A8025,PH!$A:$H,5,TRUE)</f>
        <v>7.46</v>
      </c>
      <c r="G8025" s="1006">
        <f>VLOOKUP($A8025,PH!$A:$H,6,TRUE)</f>
        <v>28.7</v>
      </c>
      <c r="H8025" s="1006">
        <f>VLOOKUP($A8025,PH!$A:$H,7,TRUE)</f>
        <v>30.79</v>
      </c>
      <c r="I8025" s="1006">
        <f>VLOOKUP($A8025,PH!$A:$H,8,TRUE)</f>
        <v>66.81</v>
      </c>
    </row>
    <row r="8026" spans="1:9" x14ac:dyDescent="0.25">
      <c r="A8026" s="1006" t="str">
        <f t="shared" si="125"/>
        <v>2017/07/07-12:03:25</v>
      </c>
      <c r="B8026" s="650" t="s">
        <v>2039</v>
      </c>
      <c r="C8026" s="650" t="s">
        <v>2042</v>
      </c>
      <c r="D8026" s="650" t="s">
        <v>41</v>
      </c>
      <c r="E8026" s="1006">
        <f>VLOOKUP(D8026,ID對照表!A:B,2,FALSE)</f>
        <v>20</v>
      </c>
      <c r="F8026" s="1006">
        <f>VLOOKUP($A8026,PH!$A:$H,5,TRUE)</f>
        <v>8.0299999999999994</v>
      </c>
      <c r="G8026" s="1006">
        <f>VLOOKUP($A8026,PH!$A:$H,6,TRUE)</f>
        <v>30.4</v>
      </c>
      <c r="H8026" s="1006">
        <f>VLOOKUP($A8026,PH!$A:$H,7,TRUE)</f>
        <v>32.950000000000003</v>
      </c>
      <c r="I8026" s="1006">
        <f>VLOOKUP($A8026,PH!$A:$H,8,TRUE)</f>
        <v>62.16</v>
      </c>
    </row>
    <row r="8027" spans="1:9" x14ac:dyDescent="0.25">
      <c r="A8027" s="1006" t="str">
        <f t="shared" si="125"/>
        <v>2017/07/07-12:03:26</v>
      </c>
      <c r="B8027" s="650" t="s">
        <v>2039</v>
      </c>
      <c r="C8027" s="650" t="s">
        <v>2043</v>
      </c>
      <c r="D8027" s="650" t="s">
        <v>41</v>
      </c>
      <c r="E8027" s="1006">
        <f>VLOOKUP(D8027,ID對照表!A:B,2,FALSE)</f>
        <v>20</v>
      </c>
      <c r="F8027" s="1006">
        <f>VLOOKUP($A8027,PH!$A:$H,5,TRUE)</f>
        <v>8.0299999999999994</v>
      </c>
      <c r="G8027" s="1006">
        <f>VLOOKUP($A8027,PH!$A:$H,6,TRUE)</f>
        <v>30.4</v>
      </c>
      <c r="H8027" s="1006">
        <f>VLOOKUP($A8027,PH!$A:$H,7,TRUE)</f>
        <v>32.950000000000003</v>
      </c>
      <c r="I8027" s="1006">
        <f>VLOOKUP($A8027,PH!$A:$H,8,TRUE)</f>
        <v>62.16</v>
      </c>
    </row>
    <row r="8028" spans="1:9" x14ac:dyDescent="0.25">
      <c r="A8028" s="1006" t="str">
        <f t="shared" si="125"/>
        <v>2017/07/07-13:39:56</v>
      </c>
      <c r="B8028" s="650" t="s">
        <v>2039</v>
      </c>
      <c r="C8028" s="650" t="s">
        <v>2044</v>
      </c>
      <c r="D8028" s="650" t="s">
        <v>41</v>
      </c>
      <c r="E8028" s="1006">
        <f>VLOOKUP(D8028,ID對照表!A:B,2,FALSE)</f>
        <v>20</v>
      </c>
      <c r="F8028" s="1006">
        <f>VLOOKUP($A8028,PH!$A:$H,5,TRUE)</f>
        <v>8.2899999999999991</v>
      </c>
      <c r="G8028" s="1006">
        <f>VLOOKUP($A8028,PH!$A:$H,6,TRUE)</f>
        <v>31.4</v>
      </c>
      <c r="H8028" s="1006">
        <f>VLOOKUP($A8028,PH!$A:$H,7,TRUE)</f>
        <v>32.520000000000003</v>
      </c>
      <c r="I8028" s="1006">
        <f>VLOOKUP($A8028,PH!$A:$H,8,TRUE)</f>
        <v>62.87</v>
      </c>
    </row>
    <row r="8029" spans="1:9" x14ac:dyDescent="0.25">
      <c r="A8029" s="1006" t="str">
        <f t="shared" si="125"/>
        <v>2017/07/07-14:07:59</v>
      </c>
      <c r="B8029" s="650" t="s">
        <v>2039</v>
      </c>
      <c r="C8029" s="650" t="s">
        <v>2045</v>
      </c>
      <c r="D8029" s="650" t="s">
        <v>41</v>
      </c>
      <c r="E8029" s="1006">
        <f>VLOOKUP(D8029,ID對照表!A:B,2,FALSE)</f>
        <v>20</v>
      </c>
      <c r="F8029" s="1006">
        <f>VLOOKUP($A8029,PH!$A:$H,5,TRUE)</f>
        <v>8.25</v>
      </c>
      <c r="G8029" s="1006">
        <f>VLOOKUP($A8029,PH!$A:$H,6,TRUE)</f>
        <v>31.5</v>
      </c>
      <c r="H8029" s="1006">
        <f>VLOOKUP($A8029,PH!$A:$H,7,TRUE)</f>
        <v>32.22</v>
      </c>
      <c r="I8029" s="1006">
        <f>VLOOKUP($A8029,PH!$A:$H,8,TRUE)</f>
        <v>64.790000000000006</v>
      </c>
    </row>
    <row r="8030" spans="1:9" x14ac:dyDescent="0.25">
      <c r="A8030" s="1006" t="str">
        <f t="shared" si="125"/>
        <v>2017/07/07-14:08:00</v>
      </c>
      <c r="B8030" s="650" t="s">
        <v>2039</v>
      </c>
      <c r="C8030" s="650" t="s">
        <v>2046</v>
      </c>
      <c r="D8030" s="650" t="s">
        <v>41</v>
      </c>
      <c r="E8030" s="1006">
        <f>VLOOKUP(D8030,ID對照表!A:B,2,FALSE)</f>
        <v>20</v>
      </c>
      <c r="F8030" s="1006">
        <f>VLOOKUP($A8030,PH!$A:$H,5,TRUE)</f>
        <v>8.25</v>
      </c>
      <c r="G8030" s="1006">
        <f>VLOOKUP($A8030,PH!$A:$H,6,TRUE)</f>
        <v>31.5</v>
      </c>
      <c r="H8030" s="1006">
        <f>VLOOKUP($A8030,PH!$A:$H,7,TRUE)</f>
        <v>32.22</v>
      </c>
      <c r="I8030" s="1006">
        <f>VLOOKUP($A8030,PH!$A:$H,8,TRUE)</f>
        <v>64.790000000000006</v>
      </c>
    </row>
    <row r="8031" spans="1:9" x14ac:dyDescent="0.25">
      <c r="A8031" s="1006" t="str">
        <f t="shared" si="125"/>
        <v>2017/07/07-14:08:03</v>
      </c>
      <c r="B8031" s="650" t="s">
        <v>2039</v>
      </c>
      <c r="C8031" s="650" t="s">
        <v>2047</v>
      </c>
      <c r="D8031" s="650" t="s">
        <v>41</v>
      </c>
      <c r="E8031" s="1006">
        <f>VLOOKUP(D8031,ID對照表!A:B,2,FALSE)</f>
        <v>20</v>
      </c>
      <c r="F8031" s="1006">
        <f>VLOOKUP($A8031,PH!$A:$H,5,TRUE)</f>
        <v>8.25</v>
      </c>
      <c r="G8031" s="1006">
        <f>VLOOKUP($A8031,PH!$A:$H,6,TRUE)</f>
        <v>31.5</v>
      </c>
      <c r="H8031" s="1006">
        <f>VLOOKUP($A8031,PH!$A:$H,7,TRUE)</f>
        <v>32.22</v>
      </c>
      <c r="I8031" s="1006">
        <f>VLOOKUP($A8031,PH!$A:$H,8,TRUE)</f>
        <v>64.790000000000006</v>
      </c>
    </row>
    <row r="8032" spans="1:9" x14ac:dyDescent="0.25">
      <c r="A8032" s="1006" t="str">
        <f t="shared" si="125"/>
        <v>2017/07/07-14:08:07</v>
      </c>
      <c r="B8032" s="650" t="s">
        <v>2039</v>
      </c>
      <c r="C8032" s="650" t="s">
        <v>2048</v>
      </c>
      <c r="D8032" s="650" t="s">
        <v>41</v>
      </c>
      <c r="E8032" s="1006">
        <f>VLOOKUP(D8032,ID對照表!A:B,2,FALSE)</f>
        <v>20</v>
      </c>
      <c r="F8032" s="1006">
        <f>VLOOKUP($A8032,PH!$A:$H,5,TRUE)</f>
        <v>8.25</v>
      </c>
      <c r="G8032" s="1006">
        <f>VLOOKUP($A8032,PH!$A:$H,6,TRUE)</f>
        <v>31.5</v>
      </c>
      <c r="H8032" s="1006">
        <f>VLOOKUP($A8032,PH!$A:$H,7,TRUE)</f>
        <v>32.22</v>
      </c>
      <c r="I8032" s="1006">
        <f>VLOOKUP($A8032,PH!$A:$H,8,TRUE)</f>
        <v>64.790000000000006</v>
      </c>
    </row>
    <row r="8033" spans="1:9" x14ac:dyDescent="0.25">
      <c r="A8033" s="1006" t="str">
        <f t="shared" si="125"/>
        <v>2017/07/07-19:10:12</v>
      </c>
      <c r="B8033" s="650" t="s">
        <v>2039</v>
      </c>
      <c r="C8033" s="650" t="s">
        <v>2049</v>
      </c>
      <c r="D8033" s="650" t="s">
        <v>180</v>
      </c>
      <c r="E8033" s="1006">
        <f>VLOOKUP(D8033,ID對照表!A:B,2,FALSE)</f>
        <v>96</v>
      </c>
      <c r="F8033" s="1006">
        <f>VLOOKUP($A8033,PH!$A:$H,5,TRUE)</f>
        <v>7.56</v>
      </c>
      <c r="G8033" s="1006">
        <f>VLOOKUP($A8033,PH!$A:$H,6,TRUE)</f>
        <v>30.5</v>
      </c>
      <c r="H8033" s="1006">
        <f>VLOOKUP($A8033,PH!$A:$H,7,TRUE)</f>
        <v>29.23</v>
      </c>
      <c r="I8033" s="1006">
        <f>VLOOKUP($A8033,PH!$A:$H,8,TRUE)</f>
        <v>69.98</v>
      </c>
    </row>
    <row r="8034" spans="1:9" x14ac:dyDescent="0.25">
      <c r="A8034" s="1006" t="str">
        <f t="shared" si="125"/>
        <v>2017/07/07-19:52:21</v>
      </c>
      <c r="B8034" s="650" t="s">
        <v>2039</v>
      </c>
      <c r="C8034" s="650" t="s">
        <v>2050</v>
      </c>
      <c r="D8034" s="650" t="s">
        <v>61</v>
      </c>
      <c r="E8034" s="1006">
        <f>VLOOKUP(D8034,ID對照表!A:B,2,FALSE)</f>
        <v>37</v>
      </c>
      <c r="F8034" s="1006">
        <f>VLOOKUP($A8034,PH!$A:$H,5,TRUE)</f>
        <v>7.18</v>
      </c>
      <c r="G8034" s="1006">
        <f>VLOOKUP($A8034,PH!$A:$H,6,TRUE)</f>
        <v>30.2</v>
      </c>
      <c r="H8034" s="1006">
        <f>VLOOKUP($A8034,PH!$A:$H,7,TRUE)</f>
        <v>29.12</v>
      </c>
      <c r="I8034" s="1006">
        <f>VLOOKUP($A8034,PH!$A:$H,8,TRUE)</f>
        <v>73.88</v>
      </c>
    </row>
    <row r="8035" spans="1:9" x14ac:dyDescent="0.25">
      <c r="A8035" s="1006" t="str">
        <f t="shared" si="125"/>
        <v>2017/07/07-19:52:23</v>
      </c>
      <c r="B8035" s="650" t="s">
        <v>2039</v>
      </c>
      <c r="C8035" s="650" t="s">
        <v>2051</v>
      </c>
      <c r="D8035" s="650" t="s">
        <v>61</v>
      </c>
      <c r="E8035" s="1006">
        <f>VLOOKUP(D8035,ID對照表!A:B,2,FALSE)</f>
        <v>37</v>
      </c>
      <c r="F8035" s="1006">
        <f>VLOOKUP($A8035,PH!$A:$H,5,TRUE)</f>
        <v>7.18</v>
      </c>
      <c r="G8035" s="1006">
        <f>VLOOKUP($A8035,PH!$A:$H,6,TRUE)</f>
        <v>30.2</v>
      </c>
      <c r="H8035" s="1006">
        <f>VLOOKUP($A8035,PH!$A:$H,7,TRUE)</f>
        <v>29.12</v>
      </c>
      <c r="I8035" s="1006">
        <f>VLOOKUP($A8035,PH!$A:$H,8,TRUE)</f>
        <v>73.88</v>
      </c>
    </row>
    <row r="8036" spans="1:9" x14ac:dyDescent="0.25">
      <c r="A8036" s="1006" t="str">
        <f t="shared" si="125"/>
        <v>2017/07/07-19:55:10</v>
      </c>
      <c r="B8036" s="650" t="s">
        <v>2039</v>
      </c>
      <c r="C8036" s="650" t="s">
        <v>2052</v>
      </c>
      <c r="D8036" s="650" t="s">
        <v>61</v>
      </c>
      <c r="E8036" s="1006">
        <f>VLOOKUP(D8036,ID對照表!A:B,2,FALSE)</f>
        <v>37</v>
      </c>
      <c r="F8036" s="1006">
        <f>VLOOKUP($A8036,PH!$A:$H,5,TRUE)</f>
        <v>7.19</v>
      </c>
      <c r="G8036" s="1006">
        <f>VLOOKUP($A8036,PH!$A:$H,6,TRUE)</f>
        <v>30.2</v>
      </c>
      <c r="H8036" s="1006">
        <f>VLOOKUP($A8036,PH!$A:$H,7,TRUE)</f>
        <v>29.14</v>
      </c>
      <c r="I8036" s="1006">
        <f>VLOOKUP($A8036,PH!$A:$H,8,TRUE)</f>
        <v>74.62</v>
      </c>
    </row>
    <row r="8037" spans="1:9" x14ac:dyDescent="0.25">
      <c r="A8037" s="1006" t="str">
        <f t="shared" si="125"/>
        <v>2017/07/07-20:01:40</v>
      </c>
      <c r="B8037" s="650" t="s">
        <v>2039</v>
      </c>
      <c r="C8037" s="650" t="s">
        <v>2053</v>
      </c>
      <c r="D8037" s="650" t="s">
        <v>61</v>
      </c>
      <c r="E8037" s="1006">
        <f>VLOOKUP(D8037,ID對照表!A:B,2,FALSE)</f>
        <v>37</v>
      </c>
      <c r="F8037" s="1006">
        <f>VLOOKUP($A8037,PH!$A:$H,5,TRUE)</f>
        <v>7.19</v>
      </c>
      <c r="G8037" s="1006">
        <f>VLOOKUP($A8037,PH!$A:$H,6,TRUE)</f>
        <v>30.2</v>
      </c>
      <c r="H8037" s="1006">
        <f>VLOOKUP($A8037,PH!$A:$H,7,TRUE)</f>
        <v>29.14</v>
      </c>
      <c r="I8037" s="1006">
        <f>VLOOKUP($A8037,PH!$A:$H,8,TRUE)</f>
        <v>74.62</v>
      </c>
    </row>
    <row r="8038" spans="1:9" x14ac:dyDescent="0.25">
      <c r="A8038" s="1006" t="str">
        <f t="shared" si="125"/>
        <v>2017/07/07-20:01:47</v>
      </c>
      <c r="B8038" s="650" t="s">
        <v>2039</v>
      </c>
      <c r="C8038" s="650" t="s">
        <v>2054</v>
      </c>
      <c r="D8038" s="650" t="s">
        <v>61</v>
      </c>
      <c r="E8038" s="1006">
        <f>VLOOKUP(D8038,ID對照表!A:B,2,FALSE)</f>
        <v>37</v>
      </c>
      <c r="F8038" s="1006">
        <f>VLOOKUP($A8038,PH!$A:$H,5,TRUE)</f>
        <v>7.19</v>
      </c>
      <c r="G8038" s="1006">
        <f>VLOOKUP($A8038,PH!$A:$H,6,TRUE)</f>
        <v>30.2</v>
      </c>
      <c r="H8038" s="1006">
        <f>VLOOKUP($A8038,PH!$A:$H,7,TRUE)</f>
        <v>29.14</v>
      </c>
      <c r="I8038" s="1006">
        <f>VLOOKUP($A8038,PH!$A:$H,8,TRUE)</f>
        <v>74.62</v>
      </c>
    </row>
    <row r="8039" spans="1:9" x14ac:dyDescent="0.25">
      <c r="A8039" s="1006" t="str">
        <f t="shared" si="125"/>
        <v>2017/07/07-20:02:03</v>
      </c>
      <c r="B8039" s="650" t="s">
        <v>2039</v>
      </c>
      <c r="C8039" s="650" t="s">
        <v>2055</v>
      </c>
      <c r="D8039" s="650" t="s">
        <v>61</v>
      </c>
      <c r="E8039" s="1006">
        <f>VLOOKUP(D8039,ID對照表!A:B,2,FALSE)</f>
        <v>37</v>
      </c>
      <c r="F8039" s="1006">
        <f>VLOOKUP($A8039,PH!$A:$H,5,TRUE)</f>
        <v>7.19</v>
      </c>
      <c r="G8039" s="1006">
        <f>VLOOKUP($A8039,PH!$A:$H,6,TRUE)</f>
        <v>30.2</v>
      </c>
      <c r="H8039" s="1006">
        <f>VLOOKUP($A8039,PH!$A:$H,7,TRUE)</f>
        <v>29.14</v>
      </c>
      <c r="I8039" s="1006">
        <f>VLOOKUP($A8039,PH!$A:$H,8,TRUE)</f>
        <v>74.62</v>
      </c>
    </row>
    <row r="8040" spans="1:9" x14ac:dyDescent="0.25">
      <c r="A8040" s="1006" t="str">
        <f t="shared" si="125"/>
        <v>2017/07/07-20:12:45</v>
      </c>
      <c r="B8040" s="650" t="s">
        <v>2039</v>
      </c>
      <c r="C8040" s="650" t="s">
        <v>2056</v>
      </c>
      <c r="D8040" s="650" t="s">
        <v>61</v>
      </c>
      <c r="E8040" s="1006">
        <f>VLOOKUP(D8040,ID對照表!A:B,2,FALSE)</f>
        <v>37</v>
      </c>
      <c r="F8040" s="1006">
        <f>VLOOKUP($A8040,PH!$A:$H,5,TRUE)</f>
        <v>7.37</v>
      </c>
      <c r="G8040" s="1006">
        <f>VLOOKUP($A8040,PH!$A:$H,6,TRUE)</f>
        <v>30.1</v>
      </c>
      <c r="H8040" s="1006">
        <f>VLOOKUP($A8040,PH!$A:$H,7,TRUE)</f>
        <v>29.12</v>
      </c>
      <c r="I8040" s="1006">
        <f>VLOOKUP($A8040,PH!$A:$H,8,TRUE)</f>
        <v>75.430000000000007</v>
      </c>
    </row>
    <row r="8041" spans="1:9" x14ac:dyDescent="0.25">
      <c r="A8041" s="1006" t="str">
        <f t="shared" si="125"/>
        <v>2017/07/08-00:55:31</v>
      </c>
      <c r="B8041" s="650" t="s">
        <v>2057</v>
      </c>
      <c r="C8041" s="650" t="s">
        <v>2058</v>
      </c>
      <c r="D8041" s="650" t="s">
        <v>61</v>
      </c>
      <c r="E8041" s="1006">
        <f>VLOOKUP(D8041,ID對照表!A:B,2,FALSE)</f>
        <v>37</v>
      </c>
      <c r="F8041" s="1006">
        <f>VLOOKUP($A8041,PH!$A:$H,5,TRUE)</f>
        <v>7.21</v>
      </c>
      <c r="G8041" s="1006">
        <f>VLOOKUP($A8041,PH!$A:$H,6,TRUE)</f>
        <v>29</v>
      </c>
      <c r="H8041" s="1006">
        <f>VLOOKUP($A8041,PH!$A:$H,7,TRUE)</f>
        <v>28.47</v>
      </c>
      <c r="I8041" s="1006">
        <f>VLOOKUP($A8041,PH!$A:$H,8,TRUE)</f>
        <v>74.33</v>
      </c>
    </row>
    <row r="8042" spans="1:9" x14ac:dyDescent="0.25">
      <c r="A8042" s="1006" t="str">
        <f t="shared" si="125"/>
        <v>2017/07/08-00:57:43</v>
      </c>
      <c r="B8042" s="650" t="s">
        <v>2057</v>
      </c>
      <c r="C8042" s="650" t="s">
        <v>2059</v>
      </c>
      <c r="D8042" s="650" t="s">
        <v>61</v>
      </c>
      <c r="E8042" s="1006">
        <f>VLOOKUP(D8042,ID對照表!A:B,2,FALSE)</f>
        <v>37</v>
      </c>
      <c r="F8042" s="1006">
        <f>VLOOKUP($A8042,PH!$A:$H,5,TRUE)</f>
        <v>7.21</v>
      </c>
      <c r="G8042" s="1006">
        <f>VLOOKUP($A8042,PH!$A:$H,6,TRUE)</f>
        <v>29</v>
      </c>
      <c r="H8042" s="1006">
        <f>VLOOKUP($A8042,PH!$A:$H,7,TRUE)</f>
        <v>28.47</v>
      </c>
      <c r="I8042" s="1006">
        <f>VLOOKUP($A8042,PH!$A:$H,8,TRUE)</f>
        <v>74.33</v>
      </c>
    </row>
    <row r="8043" spans="1:9" x14ac:dyDescent="0.25">
      <c r="A8043" s="1006" t="str">
        <f t="shared" si="125"/>
        <v>2017/07/08-00:57:55</v>
      </c>
      <c r="B8043" s="650" t="s">
        <v>2057</v>
      </c>
      <c r="C8043" s="650" t="s">
        <v>2060</v>
      </c>
      <c r="D8043" s="650" t="s">
        <v>61</v>
      </c>
      <c r="E8043" s="1006">
        <f>VLOOKUP(D8043,ID對照表!A:B,2,FALSE)</f>
        <v>37</v>
      </c>
      <c r="F8043" s="1006">
        <f>VLOOKUP($A8043,PH!$A:$H,5,TRUE)</f>
        <v>7.21</v>
      </c>
      <c r="G8043" s="1006">
        <f>VLOOKUP($A8043,PH!$A:$H,6,TRUE)</f>
        <v>29</v>
      </c>
      <c r="H8043" s="1006">
        <f>VLOOKUP($A8043,PH!$A:$H,7,TRUE)</f>
        <v>28.47</v>
      </c>
      <c r="I8043" s="1006">
        <f>VLOOKUP($A8043,PH!$A:$H,8,TRUE)</f>
        <v>74.33</v>
      </c>
    </row>
    <row r="8044" spans="1:9" x14ac:dyDescent="0.25">
      <c r="A8044" s="1006" t="str">
        <f t="shared" si="125"/>
        <v>2017/07/08-01:01:50</v>
      </c>
      <c r="B8044" s="650" t="s">
        <v>2057</v>
      </c>
      <c r="C8044" s="650" t="s">
        <v>2061</v>
      </c>
      <c r="D8044" s="650" t="s">
        <v>70</v>
      </c>
      <c r="E8044" s="1006">
        <f>VLOOKUP(D8044,ID對照表!A:B,2,FALSE)</f>
        <v>46</v>
      </c>
      <c r="F8044" s="1006">
        <f>VLOOKUP($A8044,PH!$A:$H,5,TRUE)</f>
        <v>7.21</v>
      </c>
      <c r="G8044" s="1006">
        <f>VLOOKUP($A8044,PH!$A:$H,6,TRUE)</f>
        <v>29</v>
      </c>
      <c r="H8044" s="1006">
        <f>VLOOKUP($A8044,PH!$A:$H,7,TRUE)</f>
        <v>28.47</v>
      </c>
      <c r="I8044" s="1006">
        <f>VLOOKUP($A8044,PH!$A:$H,8,TRUE)</f>
        <v>74.33</v>
      </c>
    </row>
    <row r="8045" spans="1:9" x14ac:dyDescent="0.25">
      <c r="A8045" s="1006" t="str">
        <f t="shared" si="125"/>
        <v>2017/07/08-01:14:48</v>
      </c>
      <c r="B8045" s="650" t="s">
        <v>2057</v>
      </c>
      <c r="C8045" s="650" t="s">
        <v>2062</v>
      </c>
      <c r="D8045" s="650" t="s">
        <v>70</v>
      </c>
      <c r="E8045" s="1006">
        <f>VLOOKUP(D8045,ID對照表!A:B,2,FALSE)</f>
        <v>46</v>
      </c>
      <c r="F8045" s="1006">
        <f>VLOOKUP($A8045,PH!$A:$H,5,TRUE)</f>
        <v>7.31</v>
      </c>
      <c r="G8045" s="1006">
        <f>VLOOKUP($A8045,PH!$A:$H,6,TRUE)</f>
        <v>28.9</v>
      </c>
      <c r="H8045" s="1006">
        <f>VLOOKUP($A8045,PH!$A:$H,7,TRUE)</f>
        <v>28.53</v>
      </c>
      <c r="I8045" s="1006">
        <f>VLOOKUP($A8045,PH!$A:$H,8,TRUE)</f>
        <v>75.39</v>
      </c>
    </row>
    <row r="8046" spans="1:9" x14ac:dyDescent="0.25">
      <c r="A8046" s="1006" t="str">
        <f t="shared" si="125"/>
        <v>2017/07/08-01:14:49</v>
      </c>
      <c r="B8046" s="650" t="s">
        <v>2057</v>
      </c>
      <c r="C8046" s="650" t="s">
        <v>2063</v>
      </c>
      <c r="D8046" s="650" t="s">
        <v>70</v>
      </c>
      <c r="E8046" s="1006">
        <f>VLOOKUP(D8046,ID對照表!A:B,2,FALSE)</f>
        <v>46</v>
      </c>
      <c r="F8046" s="1006">
        <f>VLOOKUP($A8046,PH!$A:$H,5,TRUE)</f>
        <v>7.31</v>
      </c>
      <c r="G8046" s="1006">
        <f>VLOOKUP($A8046,PH!$A:$H,6,TRUE)</f>
        <v>28.9</v>
      </c>
      <c r="H8046" s="1006">
        <f>VLOOKUP($A8046,PH!$A:$H,7,TRUE)</f>
        <v>28.53</v>
      </c>
      <c r="I8046" s="1006">
        <f>VLOOKUP($A8046,PH!$A:$H,8,TRUE)</f>
        <v>75.39</v>
      </c>
    </row>
    <row r="8047" spans="1:9" x14ac:dyDescent="0.25">
      <c r="A8047" s="1006" t="str">
        <f t="shared" si="125"/>
        <v>2017/07/08-03:45:35</v>
      </c>
      <c r="B8047" s="650" t="s">
        <v>2057</v>
      </c>
      <c r="C8047" s="650" t="s">
        <v>2064</v>
      </c>
      <c r="D8047" s="650" t="s">
        <v>70</v>
      </c>
      <c r="E8047" s="1006">
        <f>VLOOKUP(D8047,ID對照表!A:B,2,FALSE)</f>
        <v>46</v>
      </c>
      <c r="F8047" s="1006">
        <f>VLOOKUP($A8047,PH!$A:$H,5,TRUE)</f>
        <v>7.24</v>
      </c>
      <c r="G8047" s="1006">
        <f>VLOOKUP($A8047,PH!$A:$H,6,TRUE)</f>
        <v>28.4</v>
      </c>
      <c r="H8047" s="1006">
        <f>VLOOKUP($A8047,PH!$A:$H,7,TRUE)</f>
        <v>28.33</v>
      </c>
      <c r="I8047" s="1006">
        <f>VLOOKUP($A8047,PH!$A:$H,8,TRUE)</f>
        <v>73.98</v>
      </c>
    </row>
    <row r="8048" spans="1:9" x14ac:dyDescent="0.25">
      <c r="A8048" s="1006" t="str">
        <f t="shared" si="125"/>
        <v>2017/07/08-03:45:43</v>
      </c>
      <c r="B8048" s="650" t="s">
        <v>2057</v>
      </c>
      <c r="C8048" s="650" t="s">
        <v>2065</v>
      </c>
      <c r="D8048" s="650" t="s">
        <v>70</v>
      </c>
      <c r="E8048" s="1006">
        <f>VLOOKUP(D8048,ID對照表!A:B,2,FALSE)</f>
        <v>46</v>
      </c>
      <c r="F8048" s="1006">
        <f>VLOOKUP($A8048,PH!$A:$H,5,TRUE)</f>
        <v>7.24</v>
      </c>
      <c r="G8048" s="1006">
        <f>VLOOKUP($A8048,PH!$A:$H,6,TRUE)</f>
        <v>28.4</v>
      </c>
      <c r="H8048" s="1006">
        <f>VLOOKUP($A8048,PH!$A:$H,7,TRUE)</f>
        <v>28.33</v>
      </c>
      <c r="I8048" s="1006">
        <f>VLOOKUP($A8048,PH!$A:$H,8,TRUE)</f>
        <v>73.98</v>
      </c>
    </row>
    <row r="8049" spans="1:9" x14ac:dyDescent="0.25">
      <c r="A8049" s="1006" t="str">
        <f t="shared" si="125"/>
        <v>2017/07/08-03:45:51</v>
      </c>
      <c r="B8049" s="650" t="s">
        <v>2057</v>
      </c>
      <c r="C8049" s="650" t="s">
        <v>2066</v>
      </c>
      <c r="D8049" s="650" t="s">
        <v>70</v>
      </c>
      <c r="E8049" s="1006">
        <f>VLOOKUP(D8049,ID對照表!A:B,2,FALSE)</f>
        <v>46</v>
      </c>
      <c r="F8049" s="1006">
        <f>VLOOKUP($A8049,PH!$A:$H,5,TRUE)</f>
        <v>7.24</v>
      </c>
      <c r="G8049" s="1006">
        <f>VLOOKUP($A8049,PH!$A:$H,6,TRUE)</f>
        <v>28.4</v>
      </c>
      <c r="H8049" s="1006">
        <f>VLOOKUP($A8049,PH!$A:$H,7,TRUE)</f>
        <v>28.33</v>
      </c>
      <c r="I8049" s="1006">
        <f>VLOOKUP($A8049,PH!$A:$H,8,TRUE)</f>
        <v>73.98</v>
      </c>
    </row>
    <row r="8050" spans="1:9" x14ac:dyDescent="0.25">
      <c r="A8050" s="1006" t="str">
        <f t="shared" si="125"/>
        <v>2017/07/08-03:45:57</v>
      </c>
      <c r="B8050" s="650" t="s">
        <v>2057</v>
      </c>
      <c r="C8050" s="650" t="s">
        <v>2067</v>
      </c>
      <c r="D8050" s="650" t="s">
        <v>70</v>
      </c>
      <c r="E8050" s="1006">
        <f>VLOOKUP(D8050,ID對照表!A:B,2,FALSE)</f>
        <v>46</v>
      </c>
      <c r="F8050" s="1006">
        <f>VLOOKUP($A8050,PH!$A:$H,5,TRUE)</f>
        <v>7.24</v>
      </c>
      <c r="G8050" s="1006">
        <f>VLOOKUP($A8050,PH!$A:$H,6,TRUE)</f>
        <v>28.4</v>
      </c>
      <c r="H8050" s="1006">
        <f>VLOOKUP($A8050,PH!$A:$H,7,TRUE)</f>
        <v>28.33</v>
      </c>
      <c r="I8050" s="1006">
        <f>VLOOKUP($A8050,PH!$A:$H,8,TRUE)</f>
        <v>73.98</v>
      </c>
    </row>
    <row r="8051" spans="1:9" x14ac:dyDescent="0.25">
      <c r="A8051" s="1006" t="str">
        <f t="shared" si="125"/>
        <v>2017/07/08-03:45:58</v>
      </c>
      <c r="B8051" s="650" t="s">
        <v>2057</v>
      </c>
      <c r="C8051" s="650" t="s">
        <v>2068</v>
      </c>
      <c r="D8051" s="650" t="s">
        <v>70</v>
      </c>
      <c r="E8051" s="1006">
        <f>VLOOKUP(D8051,ID對照表!A:B,2,FALSE)</f>
        <v>46</v>
      </c>
      <c r="F8051" s="1006">
        <f>VLOOKUP($A8051,PH!$A:$H,5,TRUE)</f>
        <v>7.24</v>
      </c>
      <c r="G8051" s="1006">
        <f>VLOOKUP($A8051,PH!$A:$H,6,TRUE)</f>
        <v>28.4</v>
      </c>
      <c r="H8051" s="1006">
        <f>VLOOKUP($A8051,PH!$A:$H,7,TRUE)</f>
        <v>28.33</v>
      </c>
      <c r="I8051" s="1006">
        <f>VLOOKUP($A8051,PH!$A:$H,8,TRUE)</f>
        <v>73.98</v>
      </c>
    </row>
    <row r="8052" spans="1:9" x14ac:dyDescent="0.25">
      <c r="A8052" s="1006" t="str">
        <f t="shared" si="125"/>
        <v>2017/07/08-03:46:08</v>
      </c>
      <c r="B8052" s="650" t="s">
        <v>2057</v>
      </c>
      <c r="C8052" s="650" t="s">
        <v>2069</v>
      </c>
      <c r="D8052" s="650" t="s">
        <v>70</v>
      </c>
      <c r="E8052" s="1006">
        <f>VLOOKUP(D8052,ID對照表!A:B,2,FALSE)</f>
        <v>46</v>
      </c>
      <c r="F8052" s="1006">
        <f>VLOOKUP($A8052,PH!$A:$H,5,TRUE)</f>
        <v>7.24</v>
      </c>
      <c r="G8052" s="1006">
        <f>VLOOKUP($A8052,PH!$A:$H,6,TRUE)</f>
        <v>28.4</v>
      </c>
      <c r="H8052" s="1006">
        <f>VLOOKUP($A8052,PH!$A:$H,7,TRUE)</f>
        <v>28.33</v>
      </c>
      <c r="I8052" s="1006">
        <f>VLOOKUP($A8052,PH!$A:$H,8,TRUE)</f>
        <v>73.98</v>
      </c>
    </row>
    <row r="8053" spans="1:9" x14ac:dyDescent="0.25">
      <c r="A8053" s="1006" t="str">
        <f t="shared" si="125"/>
        <v>2017/07/08-03:46:34</v>
      </c>
      <c r="B8053" s="650" t="s">
        <v>2057</v>
      </c>
      <c r="C8053" s="650" t="s">
        <v>2070</v>
      </c>
      <c r="D8053" s="650" t="s">
        <v>70</v>
      </c>
      <c r="E8053" s="1006">
        <f>VLOOKUP(D8053,ID對照表!A:B,2,FALSE)</f>
        <v>46</v>
      </c>
      <c r="F8053" s="1006">
        <f>VLOOKUP($A8053,PH!$A:$H,5,TRUE)</f>
        <v>7.24</v>
      </c>
      <c r="G8053" s="1006">
        <f>VLOOKUP($A8053,PH!$A:$H,6,TRUE)</f>
        <v>28.4</v>
      </c>
      <c r="H8053" s="1006">
        <f>VLOOKUP($A8053,PH!$A:$H,7,TRUE)</f>
        <v>28.33</v>
      </c>
      <c r="I8053" s="1006">
        <f>VLOOKUP($A8053,PH!$A:$H,8,TRUE)</f>
        <v>73.98</v>
      </c>
    </row>
    <row r="8054" spans="1:9" x14ac:dyDescent="0.25">
      <c r="A8054" s="1006" t="str">
        <f t="shared" si="125"/>
        <v>2017/07/08-03:46:49</v>
      </c>
      <c r="B8054" s="650" t="s">
        <v>2057</v>
      </c>
      <c r="C8054" s="650" t="s">
        <v>2071</v>
      </c>
      <c r="D8054" s="650" t="s">
        <v>70</v>
      </c>
      <c r="E8054" s="1006">
        <f>VLOOKUP(D8054,ID對照表!A:B,2,FALSE)</f>
        <v>46</v>
      </c>
      <c r="F8054" s="1006">
        <f>VLOOKUP($A8054,PH!$A:$H,5,TRUE)</f>
        <v>7.24</v>
      </c>
      <c r="G8054" s="1006">
        <f>VLOOKUP($A8054,PH!$A:$H,6,TRUE)</f>
        <v>28.4</v>
      </c>
      <c r="H8054" s="1006">
        <f>VLOOKUP($A8054,PH!$A:$H,7,TRUE)</f>
        <v>28.33</v>
      </c>
      <c r="I8054" s="1006">
        <f>VLOOKUP($A8054,PH!$A:$H,8,TRUE)</f>
        <v>73.98</v>
      </c>
    </row>
    <row r="8055" spans="1:9" x14ac:dyDescent="0.25">
      <c r="A8055" s="1006" t="str">
        <f t="shared" si="125"/>
        <v>2017/07/08-03:47:04</v>
      </c>
      <c r="B8055" s="650" t="s">
        <v>2057</v>
      </c>
      <c r="C8055" s="650" t="s">
        <v>2072</v>
      </c>
      <c r="D8055" s="650" t="s">
        <v>70</v>
      </c>
      <c r="E8055" s="1006">
        <f>VLOOKUP(D8055,ID對照表!A:B,2,FALSE)</f>
        <v>46</v>
      </c>
      <c r="F8055" s="1006">
        <f>VLOOKUP($A8055,PH!$A:$H,5,TRUE)</f>
        <v>7.24</v>
      </c>
      <c r="G8055" s="1006">
        <f>VLOOKUP($A8055,PH!$A:$H,6,TRUE)</f>
        <v>28.4</v>
      </c>
      <c r="H8055" s="1006">
        <f>VLOOKUP($A8055,PH!$A:$H,7,TRUE)</f>
        <v>28.33</v>
      </c>
      <c r="I8055" s="1006">
        <f>VLOOKUP($A8055,PH!$A:$H,8,TRUE)</f>
        <v>73.98</v>
      </c>
    </row>
    <row r="8056" spans="1:9" x14ac:dyDescent="0.25">
      <c r="A8056" s="1006" t="str">
        <f t="shared" si="125"/>
        <v>2017/07/08-03:47:06</v>
      </c>
      <c r="B8056" s="650" t="s">
        <v>2057</v>
      </c>
      <c r="C8056" s="650" t="s">
        <v>2073</v>
      </c>
      <c r="D8056" s="650" t="s">
        <v>70</v>
      </c>
      <c r="E8056" s="1006">
        <f>VLOOKUP(D8056,ID對照表!A:B,2,FALSE)</f>
        <v>46</v>
      </c>
      <c r="F8056" s="1006">
        <f>VLOOKUP($A8056,PH!$A:$H,5,TRUE)</f>
        <v>7.24</v>
      </c>
      <c r="G8056" s="1006">
        <f>VLOOKUP($A8056,PH!$A:$H,6,TRUE)</f>
        <v>28.4</v>
      </c>
      <c r="H8056" s="1006">
        <f>VLOOKUP($A8056,PH!$A:$H,7,TRUE)</f>
        <v>28.33</v>
      </c>
      <c r="I8056" s="1006">
        <f>VLOOKUP($A8056,PH!$A:$H,8,TRUE)</f>
        <v>73.98</v>
      </c>
    </row>
    <row r="8057" spans="1:9" x14ac:dyDescent="0.25">
      <c r="A8057" s="1006" t="str">
        <f t="shared" si="125"/>
        <v>2017/07/08-03:47:07</v>
      </c>
      <c r="B8057" s="650" t="s">
        <v>2057</v>
      </c>
      <c r="C8057" s="650" t="s">
        <v>2074</v>
      </c>
      <c r="D8057" s="650" t="s">
        <v>70</v>
      </c>
      <c r="E8057" s="1006">
        <f>VLOOKUP(D8057,ID對照表!A:B,2,FALSE)</f>
        <v>46</v>
      </c>
      <c r="F8057" s="1006">
        <f>VLOOKUP($A8057,PH!$A:$H,5,TRUE)</f>
        <v>7.24</v>
      </c>
      <c r="G8057" s="1006">
        <f>VLOOKUP($A8057,PH!$A:$H,6,TRUE)</f>
        <v>28.4</v>
      </c>
      <c r="H8057" s="1006">
        <f>VLOOKUP($A8057,PH!$A:$H,7,TRUE)</f>
        <v>28.33</v>
      </c>
      <c r="I8057" s="1006">
        <f>VLOOKUP($A8057,PH!$A:$H,8,TRUE)</f>
        <v>73.98</v>
      </c>
    </row>
    <row r="8058" spans="1:9" x14ac:dyDescent="0.25">
      <c r="A8058" s="1006" t="str">
        <f t="shared" si="125"/>
        <v>2017/07/08-04:17:27</v>
      </c>
      <c r="B8058" s="650" t="s">
        <v>2057</v>
      </c>
      <c r="C8058" s="650" t="s">
        <v>2075</v>
      </c>
      <c r="D8058" s="650" t="s">
        <v>70</v>
      </c>
      <c r="E8058" s="1006">
        <f>VLOOKUP(D8058,ID對照表!A:B,2,FALSE)</f>
        <v>46</v>
      </c>
      <c r="F8058" s="1006">
        <f>VLOOKUP($A8058,PH!$A:$H,5,TRUE)</f>
        <v>7.24</v>
      </c>
      <c r="G8058" s="1006">
        <f>VLOOKUP($A8058,PH!$A:$H,6,TRUE)</f>
        <v>28.3</v>
      </c>
      <c r="H8058" s="1006">
        <f>VLOOKUP($A8058,PH!$A:$H,7,TRUE)</f>
        <v>28.25</v>
      </c>
      <c r="I8058" s="1006">
        <f>VLOOKUP($A8058,PH!$A:$H,8,TRUE)</f>
        <v>73.34</v>
      </c>
    </row>
    <row r="8059" spans="1:9" x14ac:dyDescent="0.25">
      <c r="A8059" s="1006" t="str">
        <f t="shared" si="125"/>
        <v>2017/07/08-10:46:44</v>
      </c>
      <c r="B8059" s="650" t="s">
        <v>2057</v>
      </c>
      <c r="C8059" s="650" t="s">
        <v>2076</v>
      </c>
      <c r="D8059" s="650" t="s">
        <v>181</v>
      </c>
      <c r="E8059" s="1006">
        <f>VLOOKUP(D8059,ID對照表!A:B,2,FALSE)</f>
        <v>58</v>
      </c>
      <c r="F8059" s="1006">
        <f>VLOOKUP($A8059,PH!$A:$H,5,TRUE)</f>
        <v>7.72</v>
      </c>
      <c r="G8059" s="1006">
        <f>VLOOKUP($A8059,PH!$A:$H,6,TRUE)</f>
        <v>29.7</v>
      </c>
      <c r="H8059" s="1006">
        <f>VLOOKUP($A8059,PH!$A:$H,7,TRUE)</f>
        <v>32.71</v>
      </c>
      <c r="I8059" s="1006">
        <f>VLOOKUP($A8059,PH!$A:$H,8,TRUE)</f>
        <v>60.62</v>
      </c>
    </row>
    <row r="8060" spans="1:9" x14ac:dyDescent="0.25">
      <c r="A8060" s="1006" t="str">
        <f t="shared" si="125"/>
        <v>2017/07/08-10:47:19</v>
      </c>
      <c r="B8060" s="650" t="s">
        <v>2057</v>
      </c>
      <c r="C8060" s="650" t="s">
        <v>2077</v>
      </c>
      <c r="D8060" s="650" t="s">
        <v>181</v>
      </c>
      <c r="E8060" s="1006">
        <f>VLOOKUP(D8060,ID對照表!A:B,2,FALSE)</f>
        <v>58</v>
      </c>
      <c r="F8060" s="1006">
        <f>VLOOKUP($A8060,PH!$A:$H,5,TRUE)</f>
        <v>7.72</v>
      </c>
      <c r="G8060" s="1006">
        <f>VLOOKUP($A8060,PH!$A:$H,6,TRUE)</f>
        <v>29.7</v>
      </c>
      <c r="H8060" s="1006">
        <f>VLOOKUP($A8060,PH!$A:$H,7,TRUE)</f>
        <v>32.71</v>
      </c>
      <c r="I8060" s="1006">
        <f>VLOOKUP($A8060,PH!$A:$H,8,TRUE)</f>
        <v>60.62</v>
      </c>
    </row>
    <row r="8061" spans="1:9" x14ac:dyDescent="0.25">
      <c r="A8061" s="1006" t="str">
        <f t="shared" si="125"/>
        <v>2017/07/08-10:47:52</v>
      </c>
      <c r="B8061" s="650" t="s">
        <v>2057</v>
      </c>
      <c r="C8061" s="650" t="s">
        <v>2078</v>
      </c>
      <c r="D8061" s="650" t="s">
        <v>181</v>
      </c>
      <c r="E8061" s="1006">
        <f>VLOOKUP(D8061,ID對照表!A:B,2,FALSE)</f>
        <v>58</v>
      </c>
      <c r="F8061" s="1006">
        <f>VLOOKUP($A8061,PH!$A:$H,5,TRUE)</f>
        <v>7.72</v>
      </c>
      <c r="G8061" s="1006">
        <f>VLOOKUP($A8061,PH!$A:$H,6,TRUE)</f>
        <v>29.7</v>
      </c>
      <c r="H8061" s="1006">
        <f>VLOOKUP($A8061,PH!$A:$H,7,TRUE)</f>
        <v>32.71</v>
      </c>
      <c r="I8061" s="1006">
        <f>VLOOKUP($A8061,PH!$A:$H,8,TRUE)</f>
        <v>60.62</v>
      </c>
    </row>
    <row r="8062" spans="1:9" x14ac:dyDescent="0.25">
      <c r="A8062" s="1006" t="str">
        <f t="shared" si="125"/>
        <v>2017/07/08-10:47:53</v>
      </c>
      <c r="B8062" s="650" t="s">
        <v>2057</v>
      </c>
      <c r="C8062" s="650" t="s">
        <v>2079</v>
      </c>
      <c r="D8062" s="650" t="s">
        <v>181</v>
      </c>
      <c r="E8062" s="1006">
        <f>VLOOKUP(D8062,ID對照表!A:B,2,FALSE)</f>
        <v>58</v>
      </c>
      <c r="F8062" s="1006">
        <f>VLOOKUP($A8062,PH!$A:$H,5,TRUE)</f>
        <v>7.72</v>
      </c>
      <c r="G8062" s="1006">
        <f>VLOOKUP($A8062,PH!$A:$H,6,TRUE)</f>
        <v>29.7</v>
      </c>
      <c r="H8062" s="1006">
        <f>VLOOKUP($A8062,PH!$A:$H,7,TRUE)</f>
        <v>32.71</v>
      </c>
      <c r="I8062" s="1006">
        <f>VLOOKUP($A8062,PH!$A:$H,8,TRUE)</f>
        <v>60.62</v>
      </c>
    </row>
    <row r="8063" spans="1:9" x14ac:dyDescent="0.25">
      <c r="A8063" s="1006" t="str">
        <f t="shared" si="125"/>
        <v>2017/07/08-10:47:57</v>
      </c>
      <c r="B8063" s="650" t="s">
        <v>2057</v>
      </c>
      <c r="C8063" s="650" t="s">
        <v>2080</v>
      </c>
      <c r="D8063" s="650" t="s">
        <v>181</v>
      </c>
      <c r="E8063" s="1006">
        <f>VLOOKUP(D8063,ID對照表!A:B,2,FALSE)</f>
        <v>58</v>
      </c>
      <c r="F8063" s="1006">
        <f>VLOOKUP($A8063,PH!$A:$H,5,TRUE)</f>
        <v>7.72</v>
      </c>
      <c r="G8063" s="1006">
        <f>VLOOKUP($A8063,PH!$A:$H,6,TRUE)</f>
        <v>29.7</v>
      </c>
      <c r="H8063" s="1006">
        <f>VLOOKUP($A8063,PH!$A:$H,7,TRUE)</f>
        <v>32.71</v>
      </c>
      <c r="I8063" s="1006">
        <f>VLOOKUP($A8063,PH!$A:$H,8,TRUE)</f>
        <v>60.62</v>
      </c>
    </row>
    <row r="8064" spans="1:9" x14ac:dyDescent="0.25">
      <c r="A8064" s="1006" t="str">
        <f t="shared" si="125"/>
        <v>2017/07/08-10:48:09</v>
      </c>
      <c r="B8064" s="650" t="s">
        <v>2057</v>
      </c>
      <c r="C8064" s="650" t="s">
        <v>2081</v>
      </c>
      <c r="D8064" s="650" t="s">
        <v>181</v>
      </c>
      <c r="E8064" s="1006">
        <f>VLOOKUP(D8064,ID對照表!A:B,2,FALSE)</f>
        <v>58</v>
      </c>
      <c r="F8064" s="1006">
        <f>VLOOKUP($A8064,PH!$A:$H,5,TRUE)</f>
        <v>7.72</v>
      </c>
      <c r="G8064" s="1006">
        <f>VLOOKUP($A8064,PH!$A:$H,6,TRUE)</f>
        <v>29.7</v>
      </c>
      <c r="H8064" s="1006">
        <f>VLOOKUP($A8064,PH!$A:$H,7,TRUE)</f>
        <v>32.71</v>
      </c>
      <c r="I8064" s="1006">
        <f>VLOOKUP($A8064,PH!$A:$H,8,TRUE)</f>
        <v>60.62</v>
      </c>
    </row>
    <row r="8065" spans="1:9" x14ac:dyDescent="0.25">
      <c r="A8065" s="1006" t="str">
        <f t="shared" si="125"/>
        <v>2017/07/08-10:49:04</v>
      </c>
      <c r="B8065" s="650" t="s">
        <v>2057</v>
      </c>
      <c r="C8065" s="650" t="s">
        <v>2082</v>
      </c>
      <c r="D8065" s="650" t="s">
        <v>181</v>
      </c>
      <c r="E8065" s="1006">
        <f>VLOOKUP(D8065,ID對照表!A:B,2,FALSE)</f>
        <v>58</v>
      </c>
      <c r="F8065" s="1006">
        <f>VLOOKUP($A8065,PH!$A:$H,5,TRUE)</f>
        <v>7.72</v>
      </c>
      <c r="G8065" s="1006">
        <f>VLOOKUP($A8065,PH!$A:$H,6,TRUE)</f>
        <v>29.7</v>
      </c>
      <c r="H8065" s="1006">
        <f>VLOOKUP($A8065,PH!$A:$H,7,TRUE)</f>
        <v>32.71</v>
      </c>
      <c r="I8065" s="1006">
        <f>VLOOKUP($A8065,PH!$A:$H,8,TRUE)</f>
        <v>60.62</v>
      </c>
    </row>
    <row r="8066" spans="1:9" x14ac:dyDescent="0.25">
      <c r="A8066" s="1006" t="str">
        <f t="shared" si="125"/>
        <v>2017/07/08-10:49:38</v>
      </c>
      <c r="B8066" s="650" t="s">
        <v>2057</v>
      </c>
      <c r="C8066" s="650" t="s">
        <v>2083</v>
      </c>
      <c r="D8066" s="650" t="s">
        <v>181</v>
      </c>
      <c r="E8066" s="1006">
        <f>VLOOKUP(D8066,ID對照表!A:B,2,FALSE)</f>
        <v>58</v>
      </c>
      <c r="F8066" s="1006">
        <f>VLOOKUP($A8066,PH!$A:$H,5,TRUE)</f>
        <v>7.72</v>
      </c>
      <c r="G8066" s="1006">
        <f>VLOOKUP($A8066,PH!$A:$H,6,TRUE)</f>
        <v>29.7</v>
      </c>
      <c r="H8066" s="1006">
        <f>VLOOKUP($A8066,PH!$A:$H,7,TRUE)</f>
        <v>32.71</v>
      </c>
      <c r="I8066" s="1006">
        <f>VLOOKUP($A8066,PH!$A:$H,8,TRUE)</f>
        <v>60.62</v>
      </c>
    </row>
    <row r="8067" spans="1:9" x14ac:dyDescent="0.25">
      <c r="A8067" s="1006" t="str">
        <f t="shared" ref="A8067:A8130" si="126">TEXT(B8067,"yyyy/mm/dd")&amp;"-"&amp;TEXT(C8067,"hh:mm:ss")</f>
        <v>2017/07/08-10:51:14</v>
      </c>
      <c r="B8067" s="650" t="s">
        <v>2057</v>
      </c>
      <c r="C8067" s="650" t="s">
        <v>2084</v>
      </c>
      <c r="D8067" s="650" t="s">
        <v>181</v>
      </c>
      <c r="E8067" s="1006">
        <f>VLOOKUP(D8067,ID對照表!A:B,2,FALSE)</f>
        <v>58</v>
      </c>
      <c r="F8067" s="1006">
        <f>VLOOKUP($A8067,PH!$A:$H,5,TRUE)</f>
        <v>7.72</v>
      </c>
      <c r="G8067" s="1006">
        <f>VLOOKUP($A8067,PH!$A:$H,6,TRUE)</f>
        <v>29.7</v>
      </c>
      <c r="H8067" s="1006">
        <f>VLOOKUP($A8067,PH!$A:$H,7,TRUE)</f>
        <v>32.71</v>
      </c>
      <c r="I8067" s="1006">
        <f>VLOOKUP($A8067,PH!$A:$H,8,TRUE)</f>
        <v>60.62</v>
      </c>
    </row>
    <row r="8068" spans="1:9" x14ac:dyDescent="0.25">
      <c r="A8068" s="1006" t="str">
        <f t="shared" si="126"/>
        <v>2017/07/08-10:52:45</v>
      </c>
      <c r="B8068" s="650" t="s">
        <v>2057</v>
      </c>
      <c r="C8068" s="650" t="s">
        <v>2085</v>
      </c>
      <c r="D8068" s="650" t="s">
        <v>181</v>
      </c>
      <c r="E8068" s="1006">
        <f>VLOOKUP(D8068,ID對照表!A:B,2,FALSE)</f>
        <v>58</v>
      </c>
      <c r="F8068" s="1006">
        <f>VLOOKUP($A8068,PH!$A:$H,5,TRUE)</f>
        <v>7.72</v>
      </c>
      <c r="G8068" s="1006">
        <f>VLOOKUP($A8068,PH!$A:$H,6,TRUE)</f>
        <v>29.7</v>
      </c>
      <c r="H8068" s="1006">
        <f>VLOOKUP($A8068,PH!$A:$H,7,TRUE)</f>
        <v>32.71</v>
      </c>
      <c r="I8068" s="1006">
        <f>VLOOKUP($A8068,PH!$A:$H,8,TRUE)</f>
        <v>60.62</v>
      </c>
    </row>
    <row r="8069" spans="1:9" x14ac:dyDescent="0.25">
      <c r="A8069" s="1006" t="str">
        <f t="shared" si="126"/>
        <v>2017/07/08-10:53:05</v>
      </c>
      <c r="B8069" s="650" t="s">
        <v>2057</v>
      </c>
      <c r="C8069" s="650" t="s">
        <v>2086</v>
      </c>
      <c r="D8069" s="650" t="s">
        <v>181</v>
      </c>
      <c r="E8069" s="1006">
        <f>VLOOKUP(D8069,ID對照表!A:B,2,FALSE)</f>
        <v>58</v>
      </c>
      <c r="F8069" s="1006">
        <f>VLOOKUP($A8069,PH!$A:$H,5,TRUE)</f>
        <v>7.72</v>
      </c>
      <c r="G8069" s="1006">
        <f>VLOOKUP($A8069,PH!$A:$H,6,TRUE)</f>
        <v>29.7</v>
      </c>
      <c r="H8069" s="1006">
        <f>VLOOKUP($A8069,PH!$A:$H,7,TRUE)</f>
        <v>32.71</v>
      </c>
      <c r="I8069" s="1006">
        <f>VLOOKUP($A8069,PH!$A:$H,8,TRUE)</f>
        <v>60.62</v>
      </c>
    </row>
    <row r="8070" spans="1:9" x14ac:dyDescent="0.25">
      <c r="A8070" s="1006" t="str">
        <f t="shared" si="126"/>
        <v>2017/07/08-10:53:09</v>
      </c>
      <c r="B8070" s="650" t="s">
        <v>2057</v>
      </c>
      <c r="C8070" s="650" t="s">
        <v>2087</v>
      </c>
      <c r="D8070" s="650" t="s">
        <v>181</v>
      </c>
      <c r="E8070" s="1006">
        <f>VLOOKUP(D8070,ID對照表!A:B,2,FALSE)</f>
        <v>58</v>
      </c>
      <c r="F8070" s="1006">
        <f>VLOOKUP($A8070,PH!$A:$H,5,TRUE)</f>
        <v>7.72</v>
      </c>
      <c r="G8070" s="1006">
        <f>VLOOKUP($A8070,PH!$A:$H,6,TRUE)</f>
        <v>29.7</v>
      </c>
      <c r="H8070" s="1006">
        <f>VLOOKUP($A8070,PH!$A:$H,7,TRUE)</f>
        <v>32.71</v>
      </c>
      <c r="I8070" s="1006">
        <f>VLOOKUP($A8070,PH!$A:$H,8,TRUE)</f>
        <v>60.62</v>
      </c>
    </row>
    <row r="8071" spans="1:9" x14ac:dyDescent="0.25">
      <c r="A8071" s="1006" t="str">
        <f t="shared" si="126"/>
        <v>2017/07/08-10:53:25</v>
      </c>
      <c r="B8071" s="650" t="s">
        <v>2057</v>
      </c>
      <c r="C8071" s="650" t="s">
        <v>2088</v>
      </c>
      <c r="D8071" s="650" t="s">
        <v>181</v>
      </c>
      <c r="E8071" s="1006">
        <f>VLOOKUP(D8071,ID對照表!A:B,2,FALSE)</f>
        <v>58</v>
      </c>
      <c r="F8071" s="1006">
        <f>VLOOKUP($A8071,PH!$A:$H,5,TRUE)</f>
        <v>7.72</v>
      </c>
      <c r="G8071" s="1006">
        <f>VLOOKUP($A8071,PH!$A:$H,6,TRUE)</f>
        <v>29.7</v>
      </c>
      <c r="H8071" s="1006">
        <f>VLOOKUP($A8071,PH!$A:$H,7,TRUE)</f>
        <v>32.71</v>
      </c>
      <c r="I8071" s="1006">
        <f>VLOOKUP($A8071,PH!$A:$H,8,TRUE)</f>
        <v>60.62</v>
      </c>
    </row>
    <row r="8072" spans="1:9" x14ac:dyDescent="0.25">
      <c r="A8072" s="1006" t="str">
        <f t="shared" si="126"/>
        <v>2017/07/08-11:13:00</v>
      </c>
      <c r="B8072" s="650" t="s">
        <v>2057</v>
      </c>
      <c r="C8072" s="650" t="s">
        <v>2089</v>
      </c>
      <c r="D8072" s="650" t="s">
        <v>181</v>
      </c>
      <c r="E8072" s="1006">
        <f>VLOOKUP(D8072,ID對照表!A:B,2,FALSE)</f>
        <v>58</v>
      </c>
      <c r="F8072" s="1006">
        <f>VLOOKUP($A8072,PH!$A:$H,5,TRUE)</f>
        <v>7.79</v>
      </c>
      <c r="G8072" s="1006">
        <f>VLOOKUP($A8072,PH!$A:$H,6,TRUE)</f>
        <v>30</v>
      </c>
      <c r="H8072" s="1006">
        <f>VLOOKUP($A8072,PH!$A:$H,7,TRUE)</f>
        <v>33.21</v>
      </c>
      <c r="I8072" s="1006">
        <f>VLOOKUP($A8072,PH!$A:$H,8,TRUE)</f>
        <v>57.91</v>
      </c>
    </row>
    <row r="8073" spans="1:9" x14ac:dyDescent="0.25">
      <c r="A8073" s="1006" t="str">
        <f t="shared" si="126"/>
        <v>2017/07/08-15:13:17</v>
      </c>
      <c r="B8073" s="650" t="s">
        <v>2057</v>
      </c>
      <c r="C8073" s="650" t="s">
        <v>2090</v>
      </c>
      <c r="D8073" s="650" t="s">
        <v>33</v>
      </c>
      <c r="E8073" s="1006">
        <f>VLOOKUP(D8073,ID對照表!A:B,2,FALSE)</f>
        <v>13</v>
      </c>
      <c r="F8073" s="1006">
        <f>VLOOKUP($A8073,PH!$A:$H,5,TRUE)</f>
        <v>7.72</v>
      </c>
      <c r="G8073" s="1006">
        <f>VLOOKUP($A8073,PH!$A:$H,6,TRUE)</f>
        <v>32.299999999999997</v>
      </c>
      <c r="H8073" s="1006">
        <f>VLOOKUP($A8073,PH!$A:$H,7,TRUE)</f>
        <v>33.89</v>
      </c>
      <c r="I8073" s="1006">
        <f>VLOOKUP($A8073,PH!$A:$H,8,TRUE)</f>
        <v>56.94</v>
      </c>
    </row>
    <row r="8074" spans="1:9" x14ac:dyDescent="0.25">
      <c r="A8074" s="1006" t="str">
        <f t="shared" si="126"/>
        <v>2017/07/08-15:13:21</v>
      </c>
      <c r="B8074" s="650" t="s">
        <v>2057</v>
      </c>
      <c r="C8074" s="650" t="s">
        <v>2091</v>
      </c>
      <c r="D8074" s="650" t="s">
        <v>33</v>
      </c>
      <c r="E8074" s="1006">
        <f>VLOOKUP(D8074,ID對照表!A:B,2,FALSE)</f>
        <v>13</v>
      </c>
      <c r="F8074" s="1006">
        <f>VLOOKUP($A8074,PH!$A:$H,5,TRUE)</f>
        <v>7.72</v>
      </c>
      <c r="G8074" s="1006">
        <f>VLOOKUP($A8074,PH!$A:$H,6,TRUE)</f>
        <v>32.299999999999997</v>
      </c>
      <c r="H8074" s="1006">
        <f>VLOOKUP($A8074,PH!$A:$H,7,TRUE)</f>
        <v>33.89</v>
      </c>
      <c r="I8074" s="1006">
        <f>VLOOKUP($A8074,PH!$A:$H,8,TRUE)</f>
        <v>56.94</v>
      </c>
    </row>
    <row r="8075" spans="1:9" x14ac:dyDescent="0.25">
      <c r="A8075" s="1006" t="str">
        <f t="shared" si="126"/>
        <v>2017/07/08-15:14:50</v>
      </c>
      <c r="B8075" s="650" t="s">
        <v>2057</v>
      </c>
      <c r="C8075" s="650" t="s">
        <v>2092</v>
      </c>
      <c r="D8075" s="650" t="s">
        <v>33</v>
      </c>
      <c r="E8075" s="1006">
        <f>VLOOKUP(D8075,ID對照表!A:B,2,FALSE)</f>
        <v>13</v>
      </c>
      <c r="F8075" s="1006">
        <f>VLOOKUP($A8075,PH!$A:$H,5,TRUE)</f>
        <v>7.72</v>
      </c>
      <c r="G8075" s="1006">
        <f>VLOOKUP($A8075,PH!$A:$H,6,TRUE)</f>
        <v>32.299999999999997</v>
      </c>
      <c r="H8075" s="1006">
        <f>VLOOKUP($A8075,PH!$A:$H,7,TRUE)</f>
        <v>33.89</v>
      </c>
      <c r="I8075" s="1006">
        <f>VLOOKUP($A8075,PH!$A:$H,8,TRUE)</f>
        <v>56.94</v>
      </c>
    </row>
    <row r="8076" spans="1:9" x14ac:dyDescent="0.25">
      <c r="A8076" s="1006" t="str">
        <f t="shared" si="126"/>
        <v>2017/07/08-15:15:04</v>
      </c>
      <c r="B8076" s="650" t="s">
        <v>2057</v>
      </c>
      <c r="C8076" s="650" t="s">
        <v>2093</v>
      </c>
      <c r="D8076" s="650" t="s">
        <v>33</v>
      </c>
      <c r="E8076" s="1006">
        <f>VLOOKUP(D8076,ID對照表!A:B,2,FALSE)</f>
        <v>13</v>
      </c>
      <c r="F8076" s="1006">
        <f>VLOOKUP($A8076,PH!$A:$H,5,TRUE)</f>
        <v>7.72</v>
      </c>
      <c r="G8076" s="1006">
        <f>VLOOKUP($A8076,PH!$A:$H,6,TRUE)</f>
        <v>32.299999999999997</v>
      </c>
      <c r="H8076" s="1006">
        <f>VLOOKUP($A8076,PH!$A:$H,7,TRUE)</f>
        <v>33.89</v>
      </c>
      <c r="I8076" s="1006">
        <f>VLOOKUP($A8076,PH!$A:$H,8,TRUE)</f>
        <v>56.94</v>
      </c>
    </row>
    <row r="8077" spans="1:9" x14ac:dyDescent="0.25">
      <c r="A8077" s="1006" t="str">
        <f t="shared" si="126"/>
        <v>2017/07/08-15:15:06</v>
      </c>
      <c r="B8077" s="650" t="s">
        <v>2057</v>
      </c>
      <c r="C8077" s="650" t="s">
        <v>2094</v>
      </c>
      <c r="D8077" s="650" t="s">
        <v>33</v>
      </c>
      <c r="E8077" s="1006">
        <f>VLOOKUP(D8077,ID對照表!A:B,2,FALSE)</f>
        <v>13</v>
      </c>
      <c r="F8077" s="1006">
        <f>VLOOKUP($A8077,PH!$A:$H,5,TRUE)</f>
        <v>7.89</v>
      </c>
      <c r="G8077" s="1006">
        <f>VLOOKUP($A8077,PH!$A:$H,6,TRUE)</f>
        <v>32.299999999999997</v>
      </c>
      <c r="H8077" s="1006">
        <f>VLOOKUP($A8077,PH!$A:$H,7,TRUE)</f>
        <v>33.9</v>
      </c>
      <c r="I8077" s="1006">
        <f>VLOOKUP($A8077,PH!$A:$H,8,TRUE)</f>
        <v>57.31</v>
      </c>
    </row>
    <row r="8078" spans="1:9" x14ac:dyDescent="0.25">
      <c r="A8078" s="1006" t="str">
        <f t="shared" si="126"/>
        <v>2017/07/08-15:15:27</v>
      </c>
      <c r="B8078" s="650" t="s">
        <v>2057</v>
      </c>
      <c r="C8078" s="650" t="s">
        <v>2095</v>
      </c>
      <c r="D8078" s="650" t="s">
        <v>33</v>
      </c>
      <c r="E8078" s="1006">
        <f>VLOOKUP(D8078,ID對照表!A:B,2,FALSE)</f>
        <v>13</v>
      </c>
      <c r="F8078" s="1006">
        <f>VLOOKUP($A8078,PH!$A:$H,5,TRUE)</f>
        <v>7.89</v>
      </c>
      <c r="G8078" s="1006">
        <f>VLOOKUP($A8078,PH!$A:$H,6,TRUE)</f>
        <v>32.299999999999997</v>
      </c>
      <c r="H8078" s="1006">
        <f>VLOOKUP($A8078,PH!$A:$H,7,TRUE)</f>
        <v>33.9</v>
      </c>
      <c r="I8078" s="1006">
        <f>VLOOKUP($A8078,PH!$A:$H,8,TRUE)</f>
        <v>57.31</v>
      </c>
    </row>
    <row r="8079" spans="1:9" x14ac:dyDescent="0.25">
      <c r="A8079" s="1006" t="str">
        <f t="shared" si="126"/>
        <v>2017/07/08-15:22:13</v>
      </c>
      <c r="B8079" s="650" t="s">
        <v>2057</v>
      </c>
      <c r="C8079" s="650" t="s">
        <v>1568</v>
      </c>
      <c r="D8079" s="650" t="s">
        <v>33</v>
      </c>
      <c r="E8079" s="1006">
        <f>VLOOKUP(D8079,ID對照表!A:B,2,FALSE)</f>
        <v>13</v>
      </c>
      <c r="F8079" s="1006">
        <f>VLOOKUP($A8079,PH!$A:$H,5,TRUE)</f>
        <v>7.89</v>
      </c>
      <c r="G8079" s="1006">
        <f>VLOOKUP($A8079,PH!$A:$H,6,TRUE)</f>
        <v>32.299999999999997</v>
      </c>
      <c r="H8079" s="1006">
        <f>VLOOKUP($A8079,PH!$A:$H,7,TRUE)</f>
        <v>33.9</v>
      </c>
      <c r="I8079" s="1006">
        <f>VLOOKUP($A8079,PH!$A:$H,8,TRUE)</f>
        <v>57.31</v>
      </c>
    </row>
    <row r="8080" spans="1:9" x14ac:dyDescent="0.25">
      <c r="A8080" s="1006" t="str">
        <f t="shared" si="126"/>
        <v>2017/07/08-16:01:15</v>
      </c>
      <c r="B8080" s="650" t="s">
        <v>2057</v>
      </c>
      <c r="C8080" s="650" t="s">
        <v>2096</v>
      </c>
      <c r="D8080" s="650" t="s">
        <v>33</v>
      </c>
      <c r="E8080" s="1006">
        <f>VLOOKUP(D8080,ID對照表!A:B,2,FALSE)</f>
        <v>13</v>
      </c>
      <c r="F8080" s="1006">
        <f>VLOOKUP($A8080,PH!$A:$H,5,TRUE)</f>
        <v>8.0399999999999991</v>
      </c>
      <c r="G8080" s="1006">
        <f>VLOOKUP($A8080,PH!$A:$H,6,TRUE)</f>
        <v>32.5</v>
      </c>
      <c r="H8080" s="1006">
        <f>VLOOKUP($A8080,PH!$A:$H,7,TRUE)</f>
        <v>33.799999999999997</v>
      </c>
      <c r="I8080" s="1006">
        <f>VLOOKUP($A8080,PH!$A:$H,8,TRUE)</f>
        <v>59.25</v>
      </c>
    </row>
    <row r="8081" spans="1:9" x14ac:dyDescent="0.25">
      <c r="A8081" s="1006" t="str">
        <f t="shared" si="126"/>
        <v>2017/07/08-16:01:33</v>
      </c>
      <c r="B8081" s="650" t="s">
        <v>2057</v>
      </c>
      <c r="C8081" s="650" t="s">
        <v>2097</v>
      </c>
      <c r="D8081" s="650" t="s">
        <v>33</v>
      </c>
      <c r="E8081" s="1006">
        <f>VLOOKUP(D8081,ID對照表!A:B,2,FALSE)</f>
        <v>13</v>
      </c>
      <c r="F8081" s="1006">
        <f>VLOOKUP($A8081,PH!$A:$H,5,TRUE)</f>
        <v>8.0399999999999991</v>
      </c>
      <c r="G8081" s="1006">
        <f>VLOOKUP($A8081,PH!$A:$H,6,TRUE)</f>
        <v>32.5</v>
      </c>
      <c r="H8081" s="1006">
        <f>VLOOKUP($A8081,PH!$A:$H,7,TRUE)</f>
        <v>33.799999999999997</v>
      </c>
      <c r="I8081" s="1006">
        <f>VLOOKUP($A8081,PH!$A:$H,8,TRUE)</f>
        <v>59.25</v>
      </c>
    </row>
    <row r="8082" spans="1:9" x14ac:dyDescent="0.25">
      <c r="A8082" s="1006" t="str">
        <f t="shared" si="126"/>
        <v>2017/07/08-16:01:39</v>
      </c>
      <c r="B8082" s="650" t="s">
        <v>2057</v>
      </c>
      <c r="C8082" s="650" t="s">
        <v>2098</v>
      </c>
      <c r="D8082" s="650" t="s">
        <v>33</v>
      </c>
      <c r="E8082" s="1006">
        <f>VLOOKUP(D8082,ID對照表!A:B,2,FALSE)</f>
        <v>13</v>
      </c>
      <c r="F8082" s="1006">
        <f>VLOOKUP($A8082,PH!$A:$H,5,TRUE)</f>
        <v>8.0399999999999991</v>
      </c>
      <c r="G8082" s="1006">
        <f>VLOOKUP($A8082,PH!$A:$H,6,TRUE)</f>
        <v>32.5</v>
      </c>
      <c r="H8082" s="1006">
        <f>VLOOKUP($A8082,PH!$A:$H,7,TRUE)</f>
        <v>33.799999999999997</v>
      </c>
      <c r="I8082" s="1006">
        <f>VLOOKUP($A8082,PH!$A:$H,8,TRUE)</f>
        <v>59.25</v>
      </c>
    </row>
    <row r="8083" spans="1:9" x14ac:dyDescent="0.25">
      <c r="A8083" s="1006" t="str">
        <f t="shared" si="126"/>
        <v>2017/07/08-16:33:52</v>
      </c>
      <c r="B8083" s="650" t="s">
        <v>2057</v>
      </c>
      <c r="C8083" s="650" t="s">
        <v>2099</v>
      </c>
      <c r="D8083" s="650" t="s">
        <v>33</v>
      </c>
      <c r="E8083" s="1006">
        <f>VLOOKUP(D8083,ID對照表!A:B,2,FALSE)</f>
        <v>13</v>
      </c>
      <c r="F8083" s="1006">
        <f>VLOOKUP($A8083,PH!$A:$H,5,TRUE)</f>
        <v>8.06</v>
      </c>
      <c r="G8083" s="1006">
        <f>VLOOKUP($A8083,PH!$A:$H,6,TRUE)</f>
        <v>32.4</v>
      </c>
      <c r="H8083" s="1006">
        <f>VLOOKUP($A8083,PH!$A:$H,7,TRUE)</f>
        <v>33.5</v>
      </c>
      <c r="I8083" s="1006">
        <f>VLOOKUP($A8083,PH!$A:$H,8,TRUE)</f>
        <v>59.11</v>
      </c>
    </row>
    <row r="8084" spans="1:9" x14ac:dyDescent="0.25">
      <c r="A8084" s="1006" t="str">
        <f t="shared" si="126"/>
        <v>2017/07/08-16:33:54</v>
      </c>
      <c r="B8084" s="650" t="s">
        <v>2057</v>
      </c>
      <c r="C8084" s="650" t="s">
        <v>2100</v>
      </c>
      <c r="D8084" s="650" t="s">
        <v>33</v>
      </c>
      <c r="E8084" s="1006">
        <f>VLOOKUP(D8084,ID對照表!A:B,2,FALSE)</f>
        <v>13</v>
      </c>
      <c r="F8084" s="1006">
        <f>VLOOKUP($A8084,PH!$A:$H,5,TRUE)</f>
        <v>8.06</v>
      </c>
      <c r="G8084" s="1006">
        <f>VLOOKUP($A8084,PH!$A:$H,6,TRUE)</f>
        <v>32.4</v>
      </c>
      <c r="H8084" s="1006">
        <f>VLOOKUP($A8084,PH!$A:$H,7,TRUE)</f>
        <v>33.5</v>
      </c>
      <c r="I8084" s="1006">
        <f>VLOOKUP($A8084,PH!$A:$H,8,TRUE)</f>
        <v>59.11</v>
      </c>
    </row>
    <row r="8085" spans="1:9" x14ac:dyDescent="0.25">
      <c r="A8085" s="1006" t="str">
        <f t="shared" si="126"/>
        <v>2017/07/08-16:34:05</v>
      </c>
      <c r="B8085" s="650" t="s">
        <v>2057</v>
      </c>
      <c r="C8085" s="650" t="s">
        <v>2101</v>
      </c>
      <c r="D8085" s="650" t="s">
        <v>33</v>
      </c>
      <c r="E8085" s="1006">
        <f>VLOOKUP(D8085,ID對照表!A:B,2,FALSE)</f>
        <v>13</v>
      </c>
      <c r="F8085" s="1006">
        <f>VLOOKUP($A8085,PH!$A:$H,5,TRUE)</f>
        <v>8.06</v>
      </c>
      <c r="G8085" s="1006">
        <f>VLOOKUP($A8085,PH!$A:$H,6,TRUE)</f>
        <v>32.4</v>
      </c>
      <c r="H8085" s="1006">
        <f>VLOOKUP($A8085,PH!$A:$H,7,TRUE)</f>
        <v>33.5</v>
      </c>
      <c r="I8085" s="1006">
        <f>VLOOKUP($A8085,PH!$A:$H,8,TRUE)</f>
        <v>59.11</v>
      </c>
    </row>
    <row r="8086" spans="1:9" x14ac:dyDescent="0.25">
      <c r="A8086" s="1006" t="str">
        <f t="shared" si="126"/>
        <v>2017/07/08-16:41:31</v>
      </c>
      <c r="B8086" s="650" t="s">
        <v>2057</v>
      </c>
      <c r="C8086" s="650" t="s">
        <v>2102</v>
      </c>
      <c r="D8086" s="650" t="s">
        <v>33</v>
      </c>
      <c r="E8086" s="1006">
        <f>VLOOKUP(D8086,ID對照表!A:B,2,FALSE)</f>
        <v>13</v>
      </c>
      <c r="F8086" s="1006">
        <f>VLOOKUP($A8086,PH!$A:$H,5,TRUE)</f>
        <v>8.0299999999999994</v>
      </c>
      <c r="G8086" s="1006">
        <f>VLOOKUP($A8086,PH!$A:$H,6,TRUE)</f>
        <v>32.4</v>
      </c>
      <c r="H8086" s="1006">
        <f>VLOOKUP($A8086,PH!$A:$H,7,TRUE)</f>
        <v>33.49</v>
      </c>
      <c r="I8086" s="1006">
        <f>VLOOKUP($A8086,PH!$A:$H,8,TRUE)</f>
        <v>58.98</v>
      </c>
    </row>
    <row r="8087" spans="1:9" x14ac:dyDescent="0.25">
      <c r="A8087" s="1006" t="str">
        <f t="shared" si="126"/>
        <v>2017/07/08-18:28:05</v>
      </c>
      <c r="B8087" s="650" t="s">
        <v>2057</v>
      </c>
      <c r="C8087" s="650" t="s">
        <v>2103</v>
      </c>
      <c r="D8087" s="650" t="s">
        <v>61</v>
      </c>
      <c r="E8087" s="1006">
        <f>VLOOKUP(D8087,ID對照表!A:B,2,FALSE)</f>
        <v>37</v>
      </c>
      <c r="F8087" s="1006">
        <f>VLOOKUP($A8087,PH!$A:$H,5,TRUE)</f>
        <v>7.67</v>
      </c>
      <c r="G8087" s="1006">
        <f>VLOOKUP($A8087,PH!$A:$H,6,TRUE)</f>
        <v>31.8</v>
      </c>
      <c r="H8087" s="1006">
        <f>VLOOKUP($A8087,PH!$A:$H,7,TRUE)</f>
        <v>31.9</v>
      </c>
      <c r="I8087" s="1006">
        <f>VLOOKUP($A8087,PH!$A:$H,8,TRUE)</f>
        <v>63.84</v>
      </c>
    </row>
    <row r="8088" spans="1:9" x14ac:dyDescent="0.25">
      <c r="A8088" s="1006" t="str">
        <f t="shared" si="126"/>
        <v>2017/07/08-18:40:56</v>
      </c>
      <c r="B8088" s="650" t="s">
        <v>2057</v>
      </c>
      <c r="C8088" s="650" t="s">
        <v>2104</v>
      </c>
      <c r="D8088" s="650" t="s">
        <v>61</v>
      </c>
      <c r="E8088" s="1006">
        <f>VLOOKUP(D8088,ID對照表!A:B,2,FALSE)</f>
        <v>37</v>
      </c>
      <c r="F8088" s="1006">
        <f>VLOOKUP($A8088,PH!$A:$H,5,TRUE)</f>
        <v>7.73</v>
      </c>
      <c r="G8088" s="1006">
        <f>VLOOKUP($A8088,PH!$A:$H,6,TRUE)</f>
        <v>31.7</v>
      </c>
      <c r="H8088" s="1006">
        <f>VLOOKUP($A8088,PH!$A:$H,7,TRUE)</f>
        <v>31.79</v>
      </c>
      <c r="I8088" s="1006">
        <f>VLOOKUP($A8088,PH!$A:$H,8,TRUE)</f>
        <v>66.209999999999994</v>
      </c>
    </row>
    <row r="8089" spans="1:9" x14ac:dyDescent="0.25">
      <c r="A8089" s="1006" t="str">
        <f t="shared" si="126"/>
        <v>2017/07/08-18:40:58</v>
      </c>
      <c r="B8089" s="650" t="s">
        <v>2057</v>
      </c>
      <c r="C8089" s="650" t="s">
        <v>2105</v>
      </c>
      <c r="D8089" s="650" t="s">
        <v>61</v>
      </c>
      <c r="E8089" s="1006">
        <f>VLOOKUP(D8089,ID對照表!A:B,2,FALSE)</f>
        <v>37</v>
      </c>
      <c r="F8089" s="1006">
        <f>VLOOKUP($A8089,PH!$A:$H,5,TRUE)</f>
        <v>7.73</v>
      </c>
      <c r="G8089" s="1006">
        <f>VLOOKUP($A8089,PH!$A:$H,6,TRUE)</f>
        <v>31.7</v>
      </c>
      <c r="H8089" s="1006">
        <f>VLOOKUP($A8089,PH!$A:$H,7,TRUE)</f>
        <v>31.79</v>
      </c>
      <c r="I8089" s="1006">
        <f>VLOOKUP($A8089,PH!$A:$H,8,TRUE)</f>
        <v>66.209999999999994</v>
      </c>
    </row>
    <row r="8090" spans="1:9" x14ac:dyDescent="0.25">
      <c r="A8090" s="1006" t="str">
        <f t="shared" si="126"/>
        <v>2017/07/08-18:47:20</v>
      </c>
      <c r="B8090" s="650" t="s">
        <v>2057</v>
      </c>
      <c r="C8090" s="650" t="s">
        <v>2106</v>
      </c>
      <c r="D8090" s="650" t="s">
        <v>61</v>
      </c>
      <c r="E8090" s="1006">
        <f>VLOOKUP(D8090,ID對照表!A:B,2,FALSE)</f>
        <v>37</v>
      </c>
      <c r="F8090" s="1006">
        <f>VLOOKUP($A8090,PH!$A:$H,5,TRUE)</f>
        <v>7.47</v>
      </c>
      <c r="G8090" s="1006">
        <f>VLOOKUP($A8090,PH!$A:$H,6,TRUE)</f>
        <v>31.7</v>
      </c>
      <c r="H8090" s="1006">
        <f>VLOOKUP($A8090,PH!$A:$H,7,TRUE)</f>
        <v>31.69</v>
      </c>
      <c r="I8090" s="1006">
        <f>VLOOKUP($A8090,PH!$A:$H,8,TRUE)</f>
        <v>65.900000000000006</v>
      </c>
    </row>
    <row r="8091" spans="1:9" x14ac:dyDescent="0.25">
      <c r="A8091" s="1006" t="str">
        <f t="shared" si="126"/>
        <v>2017/07/08-18:47:28</v>
      </c>
      <c r="B8091" s="650" t="s">
        <v>2057</v>
      </c>
      <c r="C8091" s="650" t="s">
        <v>2107</v>
      </c>
      <c r="D8091" s="650" t="s">
        <v>61</v>
      </c>
      <c r="E8091" s="1006">
        <f>VLOOKUP(D8091,ID對照表!A:B,2,FALSE)</f>
        <v>37</v>
      </c>
      <c r="F8091" s="1006">
        <f>VLOOKUP($A8091,PH!$A:$H,5,TRUE)</f>
        <v>7.47</v>
      </c>
      <c r="G8091" s="1006">
        <f>VLOOKUP($A8091,PH!$A:$H,6,TRUE)</f>
        <v>31.7</v>
      </c>
      <c r="H8091" s="1006">
        <f>VLOOKUP($A8091,PH!$A:$H,7,TRUE)</f>
        <v>31.69</v>
      </c>
      <c r="I8091" s="1006">
        <f>VLOOKUP($A8091,PH!$A:$H,8,TRUE)</f>
        <v>65.900000000000006</v>
      </c>
    </row>
    <row r="8092" spans="1:9" x14ac:dyDescent="0.25">
      <c r="A8092" s="1006" t="str">
        <f t="shared" si="126"/>
        <v>2017/07/08-19:11:31</v>
      </c>
      <c r="B8092" s="650" t="s">
        <v>2057</v>
      </c>
      <c r="C8092" s="650" t="s">
        <v>2108</v>
      </c>
      <c r="D8092" s="650" t="s">
        <v>61</v>
      </c>
      <c r="E8092" s="1006">
        <f>VLOOKUP(D8092,ID對照表!A:B,2,FALSE)</f>
        <v>37</v>
      </c>
      <c r="F8092" s="1006">
        <f>VLOOKUP($A8092,PH!$A:$H,5,TRUE)</f>
        <v>7.51</v>
      </c>
      <c r="G8092" s="1006">
        <f>VLOOKUP($A8092,PH!$A:$H,6,TRUE)</f>
        <v>31.6</v>
      </c>
      <c r="H8092" s="1006">
        <f>VLOOKUP($A8092,PH!$A:$H,7,TRUE)</f>
        <v>31.68</v>
      </c>
      <c r="I8092" s="1006">
        <f>VLOOKUP($A8092,PH!$A:$H,8,TRUE)</f>
        <v>66.37</v>
      </c>
    </row>
    <row r="8093" spans="1:9" x14ac:dyDescent="0.25">
      <c r="A8093" s="1006" t="str">
        <f t="shared" si="126"/>
        <v>2017/07/08-19:25:54</v>
      </c>
      <c r="B8093" s="650" t="s">
        <v>2057</v>
      </c>
      <c r="C8093" s="650" t="s">
        <v>2109</v>
      </c>
      <c r="D8093" s="650" t="s">
        <v>33</v>
      </c>
      <c r="E8093" s="1006">
        <f>VLOOKUP(D8093,ID對照表!A:B,2,FALSE)</f>
        <v>13</v>
      </c>
      <c r="F8093" s="1006">
        <f>VLOOKUP($A8093,PH!$A:$H,5,TRUE)</f>
        <v>7.44</v>
      </c>
      <c r="G8093" s="1006">
        <f>VLOOKUP($A8093,PH!$A:$H,6,TRUE)</f>
        <v>31.5</v>
      </c>
      <c r="H8093" s="1006">
        <f>VLOOKUP($A8093,PH!$A:$H,7,TRUE)</f>
        <v>31.31</v>
      </c>
      <c r="I8093" s="1006">
        <f>VLOOKUP($A8093,PH!$A:$H,8,TRUE)</f>
        <v>67.94</v>
      </c>
    </row>
    <row r="8094" spans="1:9" x14ac:dyDescent="0.25">
      <c r="A8094" s="1006" t="str">
        <f t="shared" si="126"/>
        <v>2017/07/08-19:38:29</v>
      </c>
      <c r="B8094" s="650" t="s">
        <v>2057</v>
      </c>
      <c r="C8094" s="650" t="s">
        <v>2110</v>
      </c>
      <c r="D8094" s="650" t="s">
        <v>33</v>
      </c>
      <c r="E8094" s="1006">
        <f>VLOOKUP(D8094,ID對照表!A:B,2,FALSE)</f>
        <v>13</v>
      </c>
      <c r="F8094" s="1006">
        <f>VLOOKUP($A8094,PH!$A:$H,5,TRUE)</f>
        <v>7.48</v>
      </c>
      <c r="G8094" s="1006">
        <f>VLOOKUP($A8094,PH!$A:$H,6,TRUE)</f>
        <v>31.4</v>
      </c>
      <c r="H8094" s="1006">
        <f>VLOOKUP($A8094,PH!$A:$H,7,TRUE)</f>
        <v>30.91</v>
      </c>
      <c r="I8094" s="1006">
        <f>VLOOKUP($A8094,PH!$A:$H,8,TRUE)</f>
        <v>68.66</v>
      </c>
    </row>
    <row r="8095" spans="1:9" x14ac:dyDescent="0.25">
      <c r="A8095" s="1006" t="str">
        <f t="shared" si="126"/>
        <v>2017/07/08-19:38:30</v>
      </c>
      <c r="B8095" s="650" t="s">
        <v>2057</v>
      </c>
      <c r="C8095" s="650" t="s">
        <v>2111</v>
      </c>
      <c r="D8095" s="650" t="s">
        <v>33</v>
      </c>
      <c r="E8095" s="1006">
        <f>VLOOKUP(D8095,ID對照表!A:B,2,FALSE)</f>
        <v>13</v>
      </c>
      <c r="F8095" s="1006">
        <f>VLOOKUP($A8095,PH!$A:$H,5,TRUE)</f>
        <v>7.48</v>
      </c>
      <c r="G8095" s="1006">
        <f>VLOOKUP($A8095,PH!$A:$H,6,TRUE)</f>
        <v>31.4</v>
      </c>
      <c r="H8095" s="1006">
        <f>VLOOKUP($A8095,PH!$A:$H,7,TRUE)</f>
        <v>30.91</v>
      </c>
      <c r="I8095" s="1006">
        <f>VLOOKUP($A8095,PH!$A:$H,8,TRUE)</f>
        <v>68.66</v>
      </c>
    </row>
    <row r="8096" spans="1:9" x14ac:dyDescent="0.25">
      <c r="A8096" s="1006" t="str">
        <f t="shared" si="126"/>
        <v>2017/07/08-19:38:33</v>
      </c>
      <c r="B8096" s="650" t="s">
        <v>2057</v>
      </c>
      <c r="C8096" s="650" t="s">
        <v>2112</v>
      </c>
      <c r="D8096" s="650" t="s">
        <v>33</v>
      </c>
      <c r="E8096" s="1006">
        <f>VLOOKUP(D8096,ID對照表!A:B,2,FALSE)</f>
        <v>13</v>
      </c>
      <c r="F8096" s="1006">
        <f>VLOOKUP($A8096,PH!$A:$H,5,TRUE)</f>
        <v>7.48</v>
      </c>
      <c r="G8096" s="1006">
        <f>VLOOKUP($A8096,PH!$A:$H,6,TRUE)</f>
        <v>31.4</v>
      </c>
      <c r="H8096" s="1006">
        <f>VLOOKUP($A8096,PH!$A:$H,7,TRUE)</f>
        <v>30.91</v>
      </c>
      <c r="I8096" s="1006">
        <f>VLOOKUP($A8096,PH!$A:$H,8,TRUE)</f>
        <v>68.66</v>
      </c>
    </row>
    <row r="8097" spans="1:9" x14ac:dyDescent="0.25">
      <c r="A8097" s="1006" t="str">
        <f t="shared" si="126"/>
        <v>2017/07/08-19:38:37</v>
      </c>
      <c r="B8097" s="650" t="s">
        <v>2057</v>
      </c>
      <c r="C8097" s="650" t="s">
        <v>2113</v>
      </c>
      <c r="D8097" s="650" t="s">
        <v>33</v>
      </c>
      <c r="E8097" s="1006">
        <f>VLOOKUP(D8097,ID對照表!A:B,2,FALSE)</f>
        <v>13</v>
      </c>
      <c r="F8097" s="1006">
        <f>VLOOKUP($A8097,PH!$A:$H,5,TRUE)</f>
        <v>7.48</v>
      </c>
      <c r="G8097" s="1006">
        <f>VLOOKUP($A8097,PH!$A:$H,6,TRUE)</f>
        <v>31.4</v>
      </c>
      <c r="H8097" s="1006">
        <f>VLOOKUP($A8097,PH!$A:$H,7,TRUE)</f>
        <v>30.91</v>
      </c>
      <c r="I8097" s="1006">
        <f>VLOOKUP($A8097,PH!$A:$H,8,TRUE)</f>
        <v>68.66</v>
      </c>
    </row>
    <row r="8098" spans="1:9" x14ac:dyDescent="0.25">
      <c r="A8098" s="1006" t="str">
        <f t="shared" si="126"/>
        <v>2017/07/08-19:39:17</v>
      </c>
      <c r="B8098" s="650" t="s">
        <v>2057</v>
      </c>
      <c r="C8098" s="650" t="s">
        <v>2114</v>
      </c>
      <c r="D8098" s="650" t="s">
        <v>33</v>
      </c>
      <c r="E8098" s="1006">
        <f>VLOOKUP(D8098,ID對照表!A:B,2,FALSE)</f>
        <v>13</v>
      </c>
      <c r="F8098" s="1006">
        <f>VLOOKUP($A8098,PH!$A:$H,5,TRUE)</f>
        <v>7.48</v>
      </c>
      <c r="G8098" s="1006">
        <f>VLOOKUP($A8098,PH!$A:$H,6,TRUE)</f>
        <v>31.4</v>
      </c>
      <c r="H8098" s="1006">
        <f>VLOOKUP($A8098,PH!$A:$H,7,TRUE)</f>
        <v>30.91</v>
      </c>
      <c r="I8098" s="1006">
        <f>VLOOKUP($A8098,PH!$A:$H,8,TRUE)</f>
        <v>68.66</v>
      </c>
    </row>
    <row r="8099" spans="1:9" x14ac:dyDescent="0.25">
      <c r="A8099" s="1006" t="str">
        <f t="shared" si="126"/>
        <v>2017/07/08-19:39:20</v>
      </c>
      <c r="B8099" s="650" t="s">
        <v>2057</v>
      </c>
      <c r="C8099" s="650" t="s">
        <v>2115</v>
      </c>
      <c r="D8099" s="650" t="s">
        <v>33</v>
      </c>
      <c r="E8099" s="1006">
        <f>VLOOKUP(D8099,ID對照表!A:B,2,FALSE)</f>
        <v>13</v>
      </c>
      <c r="F8099" s="1006">
        <f>VLOOKUP($A8099,PH!$A:$H,5,TRUE)</f>
        <v>7.48</v>
      </c>
      <c r="G8099" s="1006">
        <f>VLOOKUP($A8099,PH!$A:$H,6,TRUE)</f>
        <v>31.4</v>
      </c>
      <c r="H8099" s="1006">
        <f>VLOOKUP($A8099,PH!$A:$H,7,TRUE)</f>
        <v>30.91</v>
      </c>
      <c r="I8099" s="1006">
        <f>VLOOKUP($A8099,PH!$A:$H,8,TRUE)</f>
        <v>68.66</v>
      </c>
    </row>
    <row r="8100" spans="1:9" x14ac:dyDescent="0.25">
      <c r="A8100" s="1006" t="str">
        <f t="shared" si="126"/>
        <v>2017/07/08-19:46:10</v>
      </c>
      <c r="B8100" s="650" t="s">
        <v>2057</v>
      </c>
      <c r="C8100" s="650" t="s">
        <v>2116</v>
      </c>
      <c r="D8100" s="650" t="s">
        <v>29</v>
      </c>
      <c r="E8100" s="1006">
        <f>VLOOKUP(D8100,ID對照表!A:B,2,FALSE)</f>
        <v>9</v>
      </c>
      <c r="F8100" s="1006">
        <f>VLOOKUP($A8100,PH!$A:$H,5,TRUE)</f>
        <v>7.57</v>
      </c>
      <c r="G8100" s="1006">
        <f>VLOOKUP($A8100,PH!$A:$H,6,TRUE)</f>
        <v>31.4</v>
      </c>
      <c r="H8100" s="1006">
        <f>VLOOKUP($A8100,PH!$A:$H,7,TRUE)</f>
        <v>30.73</v>
      </c>
      <c r="I8100" s="1006">
        <f>VLOOKUP($A8100,PH!$A:$H,8,TRUE)</f>
        <v>69.3</v>
      </c>
    </row>
    <row r="8101" spans="1:9" x14ac:dyDescent="0.25">
      <c r="A8101" s="1006" t="str">
        <f t="shared" si="126"/>
        <v>2017/07/08-19:57:08</v>
      </c>
      <c r="B8101" s="650" t="s">
        <v>2057</v>
      </c>
      <c r="C8101" s="650" t="s">
        <v>2117</v>
      </c>
      <c r="D8101" s="650" t="s">
        <v>33</v>
      </c>
      <c r="E8101" s="1006">
        <f>VLOOKUP(D8101,ID對照表!A:B,2,FALSE)</f>
        <v>13</v>
      </c>
      <c r="F8101" s="1006">
        <f>VLOOKUP($A8101,PH!$A:$H,5,TRUE)</f>
        <v>7.5</v>
      </c>
      <c r="G8101" s="1006">
        <f>VLOOKUP($A8101,PH!$A:$H,6,TRUE)</f>
        <v>31.3</v>
      </c>
      <c r="H8101" s="1006">
        <f>VLOOKUP($A8101,PH!$A:$H,7,TRUE)</f>
        <v>30.54</v>
      </c>
      <c r="I8101" s="1006">
        <f>VLOOKUP($A8101,PH!$A:$H,8,TRUE)</f>
        <v>69.53</v>
      </c>
    </row>
    <row r="8102" spans="1:9" x14ac:dyDescent="0.25">
      <c r="A8102" s="1006" t="str">
        <f t="shared" si="126"/>
        <v>2017/07/08-20:20:58</v>
      </c>
      <c r="B8102" s="650" t="s">
        <v>2057</v>
      </c>
      <c r="C8102" s="650" t="s">
        <v>2118</v>
      </c>
      <c r="D8102" s="650" t="s">
        <v>83</v>
      </c>
      <c r="E8102" s="1006">
        <f>VLOOKUP(D8102,ID對照表!A:B,2,FALSE)</f>
        <v>93</v>
      </c>
      <c r="F8102" s="1006">
        <f>VLOOKUP($A8102,PH!$A:$H,5,TRUE)</f>
        <v>7.39</v>
      </c>
      <c r="G8102" s="1006">
        <f>VLOOKUP($A8102,PH!$A:$H,6,TRUE)</f>
        <v>31.1</v>
      </c>
      <c r="H8102" s="1006">
        <f>VLOOKUP($A8102,PH!$A:$H,7,TRUE)</f>
        <v>30.25</v>
      </c>
      <c r="I8102" s="1006">
        <f>VLOOKUP($A8102,PH!$A:$H,8,TRUE)</f>
        <v>69.75</v>
      </c>
    </row>
    <row r="8103" spans="1:9" x14ac:dyDescent="0.25">
      <c r="A8103" s="1006" t="str">
        <f t="shared" si="126"/>
        <v>2017/07/08-20:20:59</v>
      </c>
      <c r="B8103" s="650" t="s">
        <v>2057</v>
      </c>
      <c r="C8103" s="650" t="s">
        <v>2119</v>
      </c>
      <c r="D8103" s="650" t="s">
        <v>83</v>
      </c>
      <c r="E8103" s="1006">
        <f>VLOOKUP(D8103,ID對照表!A:B,2,FALSE)</f>
        <v>93</v>
      </c>
      <c r="F8103" s="1006">
        <f>VLOOKUP($A8103,PH!$A:$H,5,TRUE)</f>
        <v>7.39</v>
      </c>
      <c r="G8103" s="1006">
        <f>VLOOKUP($A8103,PH!$A:$H,6,TRUE)</f>
        <v>31.1</v>
      </c>
      <c r="H8103" s="1006">
        <f>VLOOKUP($A8103,PH!$A:$H,7,TRUE)</f>
        <v>30.25</v>
      </c>
      <c r="I8103" s="1006">
        <f>VLOOKUP($A8103,PH!$A:$H,8,TRUE)</f>
        <v>69.75</v>
      </c>
    </row>
    <row r="8104" spans="1:9" x14ac:dyDescent="0.25">
      <c r="A8104" s="1006" t="str">
        <f t="shared" si="126"/>
        <v>2017/07/08-20:38:00</v>
      </c>
      <c r="B8104" s="650" t="s">
        <v>2057</v>
      </c>
      <c r="C8104" s="650" t="s">
        <v>2120</v>
      </c>
      <c r="D8104" s="650" t="s">
        <v>176</v>
      </c>
      <c r="E8104" s="1006">
        <f>VLOOKUP(D8104,ID對照表!A:B,2,FALSE)</f>
        <v>94</v>
      </c>
      <c r="F8104" s="1006">
        <f>VLOOKUP($A8104,PH!$A:$H,5,TRUE)</f>
        <v>7.36</v>
      </c>
      <c r="G8104" s="1006">
        <f>VLOOKUP($A8104,PH!$A:$H,6,TRUE)</f>
        <v>31.1</v>
      </c>
      <c r="H8104" s="1006">
        <f>VLOOKUP($A8104,PH!$A:$H,7,TRUE)</f>
        <v>30.02</v>
      </c>
      <c r="I8104" s="1006">
        <f>VLOOKUP($A8104,PH!$A:$H,8,TRUE)</f>
        <v>69.349999999999994</v>
      </c>
    </row>
    <row r="8105" spans="1:9" x14ac:dyDescent="0.25">
      <c r="A8105" s="1006" t="str">
        <f t="shared" si="126"/>
        <v>2017/07/08-20:38:38</v>
      </c>
      <c r="B8105" s="650" t="s">
        <v>2057</v>
      </c>
      <c r="C8105" s="650" t="s">
        <v>2121</v>
      </c>
      <c r="D8105" s="650" t="s">
        <v>176</v>
      </c>
      <c r="E8105" s="1006">
        <f>VLOOKUP(D8105,ID對照表!A:B,2,FALSE)</f>
        <v>94</v>
      </c>
      <c r="F8105" s="1006">
        <f>VLOOKUP($A8105,PH!$A:$H,5,TRUE)</f>
        <v>7.36</v>
      </c>
      <c r="G8105" s="1006">
        <f>VLOOKUP($A8105,PH!$A:$H,6,TRUE)</f>
        <v>31.1</v>
      </c>
      <c r="H8105" s="1006">
        <f>VLOOKUP($A8105,PH!$A:$H,7,TRUE)</f>
        <v>30.02</v>
      </c>
      <c r="I8105" s="1006">
        <f>VLOOKUP($A8105,PH!$A:$H,8,TRUE)</f>
        <v>69.349999999999994</v>
      </c>
    </row>
    <row r="8106" spans="1:9" x14ac:dyDescent="0.25">
      <c r="A8106" s="1006" t="str">
        <f t="shared" si="126"/>
        <v>2017/07/08-20:41:45</v>
      </c>
      <c r="B8106" s="650" t="s">
        <v>2057</v>
      </c>
      <c r="C8106" s="650" t="s">
        <v>2122</v>
      </c>
      <c r="D8106" s="650" t="s">
        <v>29</v>
      </c>
      <c r="E8106" s="1006">
        <f>VLOOKUP(D8106,ID對照表!A:B,2,FALSE)</f>
        <v>9</v>
      </c>
      <c r="F8106" s="1006">
        <f>VLOOKUP($A8106,PH!$A:$H,5,TRUE)</f>
        <v>7.36</v>
      </c>
      <c r="G8106" s="1006">
        <f>VLOOKUP($A8106,PH!$A:$H,6,TRUE)</f>
        <v>31.1</v>
      </c>
      <c r="H8106" s="1006">
        <f>VLOOKUP($A8106,PH!$A:$H,7,TRUE)</f>
        <v>30.02</v>
      </c>
      <c r="I8106" s="1006">
        <f>VLOOKUP($A8106,PH!$A:$H,8,TRUE)</f>
        <v>69.349999999999994</v>
      </c>
    </row>
    <row r="8107" spans="1:9" x14ac:dyDescent="0.25">
      <c r="A8107" s="1006" t="str">
        <f t="shared" si="126"/>
        <v>2017/07/08-20:41:55</v>
      </c>
      <c r="B8107" s="650" t="s">
        <v>2057</v>
      </c>
      <c r="C8107" s="650" t="s">
        <v>2123</v>
      </c>
      <c r="D8107" s="650" t="s">
        <v>29</v>
      </c>
      <c r="E8107" s="1006">
        <f>VLOOKUP(D8107,ID對照表!A:B,2,FALSE)</f>
        <v>9</v>
      </c>
      <c r="F8107" s="1006">
        <f>VLOOKUP($A8107,PH!$A:$H,5,TRUE)</f>
        <v>7.36</v>
      </c>
      <c r="G8107" s="1006">
        <f>VLOOKUP($A8107,PH!$A:$H,6,TRUE)</f>
        <v>31.1</v>
      </c>
      <c r="H8107" s="1006">
        <f>VLOOKUP($A8107,PH!$A:$H,7,TRUE)</f>
        <v>30.02</v>
      </c>
      <c r="I8107" s="1006">
        <f>VLOOKUP($A8107,PH!$A:$H,8,TRUE)</f>
        <v>69.349999999999994</v>
      </c>
    </row>
    <row r="8108" spans="1:9" x14ac:dyDescent="0.25">
      <c r="A8108" s="1006" t="str">
        <f t="shared" si="126"/>
        <v>2017/07/08-21:16:43</v>
      </c>
      <c r="B8108" s="650" t="s">
        <v>2057</v>
      </c>
      <c r="C8108" s="650" t="s">
        <v>2124</v>
      </c>
      <c r="D8108" s="650" t="s">
        <v>83</v>
      </c>
      <c r="E8108" s="1006">
        <f>VLOOKUP(D8108,ID對照表!A:B,2,FALSE)</f>
        <v>93</v>
      </c>
      <c r="F8108" s="1006">
        <f>VLOOKUP($A8108,PH!$A:$H,5,TRUE)</f>
        <v>7.21</v>
      </c>
      <c r="G8108" s="1006">
        <f>VLOOKUP($A8108,PH!$A:$H,6,TRUE)</f>
        <v>30.9</v>
      </c>
      <c r="H8108" s="1006">
        <f>VLOOKUP($A8108,PH!$A:$H,7,TRUE)</f>
        <v>29.87</v>
      </c>
      <c r="I8108" s="1006">
        <f>VLOOKUP($A8108,PH!$A:$H,8,TRUE)</f>
        <v>69.45</v>
      </c>
    </row>
    <row r="8109" spans="1:9" x14ac:dyDescent="0.25">
      <c r="A8109" s="1006" t="str">
        <f t="shared" si="126"/>
        <v>2017/07/08-21:18:01</v>
      </c>
      <c r="B8109" s="650" t="s">
        <v>2057</v>
      </c>
      <c r="C8109" s="650" t="s">
        <v>2125</v>
      </c>
      <c r="D8109" s="650" t="s">
        <v>176</v>
      </c>
      <c r="E8109" s="1006">
        <f>VLOOKUP(D8109,ID對照表!A:B,2,FALSE)</f>
        <v>94</v>
      </c>
      <c r="F8109" s="1006">
        <f>VLOOKUP($A8109,PH!$A:$H,5,TRUE)</f>
        <v>7.21</v>
      </c>
      <c r="G8109" s="1006">
        <f>VLOOKUP($A8109,PH!$A:$H,6,TRUE)</f>
        <v>30.9</v>
      </c>
      <c r="H8109" s="1006">
        <f>VLOOKUP($A8109,PH!$A:$H,7,TRUE)</f>
        <v>29.87</v>
      </c>
      <c r="I8109" s="1006">
        <f>VLOOKUP($A8109,PH!$A:$H,8,TRUE)</f>
        <v>69.45</v>
      </c>
    </row>
    <row r="8110" spans="1:9" x14ac:dyDescent="0.25">
      <c r="A8110" s="1006" t="str">
        <f t="shared" si="126"/>
        <v>2017/07/08-22:43:09</v>
      </c>
      <c r="B8110" s="650" t="s">
        <v>2057</v>
      </c>
      <c r="C8110" s="650" t="s">
        <v>2126</v>
      </c>
      <c r="D8110" s="650" t="s">
        <v>83</v>
      </c>
      <c r="E8110" s="1006">
        <f>VLOOKUP(D8110,ID對照表!A:B,2,FALSE)</f>
        <v>93</v>
      </c>
      <c r="F8110" s="1006">
        <f>VLOOKUP($A8110,PH!$A:$H,5,TRUE)</f>
        <v>7.29</v>
      </c>
      <c r="G8110" s="1006">
        <f>VLOOKUP($A8110,PH!$A:$H,6,TRUE)</f>
        <v>30.6</v>
      </c>
      <c r="H8110" s="1006">
        <f>VLOOKUP($A8110,PH!$A:$H,7,TRUE)</f>
        <v>29.87</v>
      </c>
      <c r="I8110" s="1006">
        <f>VLOOKUP($A8110,PH!$A:$H,8,TRUE)</f>
        <v>70.040000000000006</v>
      </c>
    </row>
    <row r="8111" spans="1:9" x14ac:dyDescent="0.25">
      <c r="A8111" s="1006" t="str">
        <f t="shared" si="126"/>
        <v>2017/07/08-22:43:22</v>
      </c>
      <c r="B8111" s="650" t="s">
        <v>2057</v>
      </c>
      <c r="C8111" s="650" t="s">
        <v>2127</v>
      </c>
      <c r="D8111" s="650" t="s">
        <v>83</v>
      </c>
      <c r="E8111" s="1006">
        <f>VLOOKUP(D8111,ID對照表!A:B,2,FALSE)</f>
        <v>93</v>
      </c>
      <c r="F8111" s="1006">
        <f>VLOOKUP($A8111,PH!$A:$H,5,TRUE)</f>
        <v>7.29</v>
      </c>
      <c r="G8111" s="1006">
        <f>VLOOKUP($A8111,PH!$A:$H,6,TRUE)</f>
        <v>30.6</v>
      </c>
      <c r="H8111" s="1006">
        <f>VLOOKUP($A8111,PH!$A:$H,7,TRUE)</f>
        <v>29.87</v>
      </c>
      <c r="I8111" s="1006">
        <f>VLOOKUP($A8111,PH!$A:$H,8,TRUE)</f>
        <v>70.040000000000006</v>
      </c>
    </row>
    <row r="8112" spans="1:9" x14ac:dyDescent="0.25">
      <c r="A8112" s="1006" t="str">
        <f t="shared" si="126"/>
        <v>2017/07/08-22:43:26</v>
      </c>
      <c r="B8112" s="650" t="s">
        <v>2057</v>
      </c>
      <c r="C8112" s="650" t="s">
        <v>2128</v>
      </c>
      <c r="D8112" s="650" t="s">
        <v>83</v>
      </c>
      <c r="E8112" s="1006">
        <f>VLOOKUP(D8112,ID對照表!A:B,2,FALSE)</f>
        <v>93</v>
      </c>
      <c r="F8112" s="1006">
        <f>VLOOKUP($A8112,PH!$A:$H,5,TRUE)</f>
        <v>7.29</v>
      </c>
      <c r="G8112" s="1006">
        <f>VLOOKUP($A8112,PH!$A:$H,6,TRUE)</f>
        <v>30.6</v>
      </c>
      <c r="H8112" s="1006">
        <f>VLOOKUP($A8112,PH!$A:$H,7,TRUE)</f>
        <v>29.87</v>
      </c>
      <c r="I8112" s="1006">
        <f>VLOOKUP($A8112,PH!$A:$H,8,TRUE)</f>
        <v>70.040000000000006</v>
      </c>
    </row>
    <row r="8113" spans="1:9" x14ac:dyDescent="0.25">
      <c r="A8113" s="1006" t="str">
        <f t="shared" si="126"/>
        <v>2017/07/08-22:56:17</v>
      </c>
      <c r="B8113" s="650" t="s">
        <v>2057</v>
      </c>
      <c r="C8113" s="650" t="s">
        <v>2129</v>
      </c>
      <c r="D8113" s="650" t="s">
        <v>83</v>
      </c>
      <c r="E8113" s="1006">
        <f>VLOOKUP(D8113,ID對照表!A:B,2,FALSE)</f>
        <v>93</v>
      </c>
      <c r="F8113" s="1006">
        <f>VLOOKUP($A8113,PH!$A:$H,5,TRUE)</f>
        <v>7.28</v>
      </c>
      <c r="G8113" s="1006">
        <f>VLOOKUP($A8113,PH!$A:$H,6,TRUE)</f>
        <v>30.5</v>
      </c>
      <c r="H8113" s="1006">
        <f>VLOOKUP($A8113,PH!$A:$H,7,TRUE)</f>
        <v>29.97</v>
      </c>
      <c r="I8113" s="1006">
        <f>VLOOKUP($A8113,PH!$A:$H,8,TRUE)</f>
        <v>70.95</v>
      </c>
    </row>
    <row r="8114" spans="1:9" x14ac:dyDescent="0.25">
      <c r="A8114" s="1006" t="str">
        <f t="shared" si="126"/>
        <v>2017/07/08-22:56:19</v>
      </c>
      <c r="B8114" s="650" t="s">
        <v>2057</v>
      </c>
      <c r="C8114" s="650" t="s">
        <v>2130</v>
      </c>
      <c r="D8114" s="650" t="s">
        <v>83</v>
      </c>
      <c r="E8114" s="1006">
        <f>VLOOKUP(D8114,ID對照表!A:B,2,FALSE)</f>
        <v>93</v>
      </c>
      <c r="F8114" s="1006">
        <f>VLOOKUP($A8114,PH!$A:$H,5,TRUE)</f>
        <v>7.28</v>
      </c>
      <c r="G8114" s="1006">
        <f>VLOOKUP($A8114,PH!$A:$H,6,TRUE)</f>
        <v>30.5</v>
      </c>
      <c r="H8114" s="1006">
        <f>VLOOKUP($A8114,PH!$A:$H,7,TRUE)</f>
        <v>29.97</v>
      </c>
      <c r="I8114" s="1006">
        <f>VLOOKUP($A8114,PH!$A:$H,8,TRUE)</f>
        <v>70.95</v>
      </c>
    </row>
    <row r="8115" spans="1:9" x14ac:dyDescent="0.25">
      <c r="A8115" s="1006" t="str">
        <f t="shared" si="126"/>
        <v>2017/07/08-22:56:22</v>
      </c>
      <c r="B8115" s="650" t="s">
        <v>2057</v>
      </c>
      <c r="C8115" s="650" t="s">
        <v>2131</v>
      </c>
      <c r="D8115" s="650" t="s">
        <v>83</v>
      </c>
      <c r="E8115" s="1006">
        <f>VLOOKUP(D8115,ID對照表!A:B,2,FALSE)</f>
        <v>93</v>
      </c>
      <c r="F8115" s="1006">
        <f>VLOOKUP($A8115,PH!$A:$H,5,TRUE)</f>
        <v>7.28</v>
      </c>
      <c r="G8115" s="1006">
        <f>VLOOKUP($A8115,PH!$A:$H,6,TRUE)</f>
        <v>30.5</v>
      </c>
      <c r="H8115" s="1006">
        <f>VLOOKUP($A8115,PH!$A:$H,7,TRUE)</f>
        <v>29.97</v>
      </c>
      <c r="I8115" s="1006">
        <f>VLOOKUP($A8115,PH!$A:$H,8,TRUE)</f>
        <v>70.95</v>
      </c>
    </row>
    <row r="8116" spans="1:9" x14ac:dyDescent="0.25">
      <c r="A8116" s="1006" t="str">
        <f t="shared" si="126"/>
        <v>2017/07/08-23:00:58</v>
      </c>
      <c r="B8116" s="650" t="s">
        <v>2057</v>
      </c>
      <c r="C8116" s="650" t="s">
        <v>2132</v>
      </c>
      <c r="D8116" s="650" t="s">
        <v>83</v>
      </c>
      <c r="E8116" s="1006">
        <f>VLOOKUP(D8116,ID對照表!A:B,2,FALSE)</f>
        <v>93</v>
      </c>
      <c r="F8116" s="1006">
        <f>VLOOKUP($A8116,PH!$A:$H,5,TRUE)</f>
        <v>7.28</v>
      </c>
      <c r="G8116" s="1006">
        <f>VLOOKUP($A8116,PH!$A:$H,6,TRUE)</f>
        <v>30.5</v>
      </c>
      <c r="H8116" s="1006">
        <f>VLOOKUP($A8116,PH!$A:$H,7,TRUE)</f>
        <v>29.97</v>
      </c>
      <c r="I8116" s="1006">
        <f>VLOOKUP($A8116,PH!$A:$H,8,TRUE)</f>
        <v>70.95</v>
      </c>
    </row>
    <row r="8117" spans="1:9" x14ac:dyDescent="0.25">
      <c r="A8117" s="1006" t="str">
        <f t="shared" si="126"/>
        <v>2017/07/09-01:39:38</v>
      </c>
      <c r="B8117" s="650" t="s">
        <v>2133</v>
      </c>
      <c r="C8117" s="650" t="s">
        <v>2134</v>
      </c>
      <c r="D8117" s="650" t="s">
        <v>176</v>
      </c>
      <c r="E8117" s="1006">
        <f>VLOOKUP(D8117,ID對照表!A:B,2,FALSE)</f>
        <v>94</v>
      </c>
      <c r="F8117" s="1006">
        <f>VLOOKUP($A8117,PH!$A:$H,5,TRUE)</f>
        <v>7.2</v>
      </c>
      <c r="G8117" s="1006">
        <f>VLOOKUP($A8117,PH!$A:$H,6,TRUE)</f>
        <v>30</v>
      </c>
      <c r="H8117" s="1006">
        <f>VLOOKUP($A8117,PH!$A:$H,7,TRUE)</f>
        <v>29.22</v>
      </c>
      <c r="I8117" s="1006">
        <f>VLOOKUP($A8117,PH!$A:$H,8,TRUE)</f>
        <v>74.75</v>
      </c>
    </row>
    <row r="8118" spans="1:9" x14ac:dyDescent="0.25">
      <c r="A8118" s="1006" t="str">
        <f t="shared" si="126"/>
        <v>2017/07/09-18:34:05</v>
      </c>
      <c r="B8118" s="650" t="s">
        <v>2133</v>
      </c>
      <c r="C8118" s="650" t="s">
        <v>2135</v>
      </c>
      <c r="D8118" s="650" t="s">
        <v>54</v>
      </c>
      <c r="E8118" s="1006">
        <f>VLOOKUP(D8118,ID對照表!A:B,2,FALSE)</f>
        <v>29</v>
      </c>
      <c r="F8118" s="1006">
        <f>VLOOKUP($A8118,PH!$A:$H,5,TRUE)</f>
        <v>7.6</v>
      </c>
      <c r="G8118" s="1006">
        <f>VLOOKUP($A8118,PH!$A:$H,6,TRUE)</f>
        <v>31.7</v>
      </c>
      <c r="H8118" s="1006">
        <f>VLOOKUP($A8118,PH!$A:$H,7,TRUE)</f>
        <v>31.46</v>
      </c>
      <c r="I8118" s="1006">
        <f>VLOOKUP($A8118,PH!$A:$H,8,TRUE)</f>
        <v>69.849999999999994</v>
      </c>
    </row>
    <row r="8119" spans="1:9" x14ac:dyDescent="0.25">
      <c r="A8119" s="1006" t="str">
        <f t="shared" si="126"/>
        <v>2017/07/09-18:50:11</v>
      </c>
      <c r="B8119" s="650" t="s">
        <v>2133</v>
      </c>
      <c r="C8119" s="650" t="s">
        <v>2136</v>
      </c>
      <c r="D8119" s="650" t="s">
        <v>54</v>
      </c>
      <c r="E8119" s="1006">
        <f>VLOOKUP(D8119,ID對照表!A:B,2,FALSE)</f>
        <v>29</v>
      </c>
      <c r="F8119" s="1006">
        <f>VLOOKUP($A8119,PH!$A:$H,5,TRUE)</f>
        <v>7.45</v>
      </c>
      <c r="G8119" s="1006">
        <f>VLOOKUP($A8119,PH!$A:$H,6,TRUE)</f>
        <v>31.6</v>
      </c>
      <c r="H8119" s="1006">
        <f>VLOOKUP($A8119,PH!$A:$H,7,TRUE)</f>
        <v>31.24</v>
      </c>
      <c r="I8119" s="1006">
        <f>VLOOKUP($A8119,PH!$A:$H,8,TRUE)</f>
        <v>70.5</v>
      </c>
    </row>
    <row r="8120" spans="1:9" x14ac:dyDescent="0.25">
      <c r="A8120" s="1006" t="str">
        <f t="shared" si="126"/>
        <v>2017/07/09-18:50:14</v>
      </c>
      <c r="B8120" s="650" t="s">
        <v>2133</v>
      </c>
      <c r="C8120" s="650" t="s">
        <v>668</v>
      </c>
      <c r="D8120" s="650" t="s">
        <v>54</v>
      </c>
      <c r="E8120" s="1006">
        <f>VLOOKUP(D8120,ID對照表!A:B,2,FALSE)</f>
        <v>29</v>
      </c>
      <c r="F8120" s="1006">
        <f>VLOOKUP($A8120,PH!$A:$H,5,TRUE)</f>
        <v>7.45</v>
      </c>
      <c r="G8120" s="1006">
        <f>VLOOKUP($A8120,PH!$A:$H,6,TRUE)</f>
        <v>31.6</v>
      </c>
      <c r="H8120" s="1006">
        <f>VLOOKUP($A8120,PH!$A:$H,7,TRUE)</f>
        <v>31.24</v>
      </c>
      <c r="I8120" s="1006">
        <f>VLOOKUP($A8120,PH!$A:$H,8,TRUE)</f>
        <v>70.5</v>
      </c>
    </row>
    <row r="8121" spans="1:9" x14ac:dyDescent="0.25">
      <c r="A8121" s="1006" t="str">
        <f t="shared" si="126"/>
        <v>2017/07/09-19:28:40</v>
      </c>
      <c r="B8121" s="650" t="s">
        <v>2133</v>
      </c>
      <c r="C8121" s="650" t="s">
        <v>2137</v>
      </c>
      <c r="D8121" s="650" t="s">
        <v>58</v>
      </c>
      <c r="E8121" s="1006">
        <f>VLOOKUP(D8121,ID對照表!A:B,2,FALSE)</f>
        <v>34</v>
      </c>
      <c r="F8121" s="1006">
        <f>VLOOKUP($A8121,PH!$A:$H,5,TRUE)</f>
        <v>7.37</v>
      </c>
      <c r="G8121" s="1006">
        <f>VLOOKUP($A8121,PH!$A:$H,6,TRUE)</f>
        <v>31.4</v>
      </c>
      <c r="H8121" s="1006">
        <f>VLOOKUP($A8121,PH!$A:$H,7,TRUE)</f>
        <v>30.94</v>
      </c>
      <c r="I8121" s="1006">
        <f>VLOOKUP($A8121,PH!$A:$H,8,TRUE)</f>
        <v>70.89</v>
      </c>
    </row>
    <row r="8122" spans="1:9" x14ac:dyDescent="0.25">
      <c r="A8122" s="1006" t="str">
        <f t="shared" si="126"/>
        <v>2017/07/09-19:31:12</v>
      </c>
      <c r="B8122" s="650" t="s">
        <v>2133</v>
      </c>
      <c r="C8122" s="650" t="s">
        <v>2138</v>
      </c>
      <c r="D8122" s="650" t="s">
        <v>54</v>
      </c>
      <c r="E8122" s="1006">
        <f>VLOOKUP(D8122,ID對照表!A:B,2,FALSE)</f>
        <v>29</v>
      </c>
      <c r="F8122" s="1006">
        <f>VLOOKUP($A8122,PH!$A:$H,5,TRUE)</f>
        <v>7.37</v>
      </c>
      <c r="G8122" s="1006">
        <f>VLOOKUP($A8122,PH!$A:$H,6,TRUE)</f>
        <v>31.4</v>
      </c>
      <c r="H8122" s="1006">
        <f>VLOOKUP($A8122,PH!$A:$H,7,TRUE)</f>
        <v>30.94</v>
      </c>
      <c r="I8122" s="1006">
        <f>VLOOKUP($A8122,PH!$A:$H,8,TRUE)</f>
        <v>70.89</v>
      </c>
    </row>
    <row r="8123" spans="1:9" x14ac:dyDescent="0.25">
      <c r="A8123" s="1006" t="str">
        <f t="shared" si="126"/>
        <v>2017/07/09-19:32:55</v>
      </c>
      <c r="B8123" s="650" t="s">
        <v>2133</v>
      </c>
      <c r="C8123" s="650" t="s">
        <v>2139</v>
      </c>
      <c r="D8123" s="650" t="s">
        <v>58</v>
      </c>
      <c r="E8123" s="1006">
        <f>VLOOKUP(D8123,ID對照表!A:B,2,FALSE)</f>
        <v>34</v>
      </c>
      <c r="F8123" s="1006">
        <f>VLOOKUP($A8123,PH!$A:$H,5,TRUE)</f>
        <v>7.37</v>
      </c>
      <c r="G8123" s="1006">
        <f>VLOOKUP($A8123,PH!$A:$H,6,TRUE)</f>
        <v>31.4</v>
      </c>
      <c r="H8123" s="1006">
        <f>VLOOKUP($A8123,PH!$A:$H,7,TRUE)</f>
        <v>30.94</v>
      </c>
      <c r="I8123" s="1006">
        <f>VLOOKUP($A8123,PH!$A:$H,8,TRUE)</f>
        <v>70.89</v>
      </c>
    </row>
    <row r="8124" spans="1:9" x14ac:dyDescent="0.25">
      <c r="A8124" s="1006" t="str">
        <f t="shared" si="126"/>
        <v>2017/07/09-19:33:00</v>
      </c>
      <c r="B8124" s="650" t="s">
        <v>2133</v>
      </c>
      <c r="C8124" s="650" t="s">
        <v>2140</v>
      </c>
      <c r="D8124" s="650" t="s">
        <v>58</v>
      </c>
      <c r="E8124" s="1006">
        <f>VLOOKUP(D8124,ID對照表!A:B,2,FALSE)</f>
        <v>34</v>
      </c>
      <c r="F8124" s="1006">
        <f>VLOOKUP($A8124,PH!$A:$H,5,TRUE)</f>
        <v>7.37</v>
      </c>
      <c r="G8124" s="1006">
        <f>VLOOKUP($A8124,PH!$A:$H,6,TRUE)</f>
        <v>31.4</v>
      </c>
      <c r="H8124" s="1006">
        <f>VLOOKUP($A8124,PH!$A:$H,7,TRUE)</f>
        <v>30.94</v>
      </c>
      <c r="I8124" s="1006">
        <f>VLOOKUP($A8124,PH!$A:$H,8,TRUE)</f>
        <v>70.89</v>
      </c>
    </row>
    <row r="8125" spans="1:9" x14ac:dyDescent="0.25">
      <c r="A8125" s="1006" t="str">
        <f t="shared" si="126"/>
        <v>2017/07/09-19:33:01</v>
      </c>
      <c r="B8125" s="650" t="s">
        <v>2133</v>
      </c>
      <c r="C8125" s="650" t="s">
        <v>2141</v>
      </c>
      <c r="D8125" s="650" t="s">
        <v>58</v>
      </c>
      <c r="E8125" s="1006">
        <f>VLOOKUP(D8125,ID對照表!A:B,2,FALSE)</f>
        <v>34</v>
      </c>
      <c r="F8125" s="1006">
        <f>VLOOKUP($A8125,PH!$A:$H,5,TRUE)</f>
        <v>7.37</v>
      </c>
      <c r="G8125" s="1006">
        <f>VLOOKUP($A8125,PH!$A:$H,6,TRUE)</f>
        <v>31.4</v>
      </c>
      <c r="H8125" s="1006">
        <f>VLOOKUP($A8125,PH!$A:$H,7,TRUE)</f>
        <v>30.94</v>
      </c>
      <c r="I8125" s="1006">
        <f>VLOOKUP($A8125,PH!$A:$H,8,TRUE)</f>
        <v>70.89</v>
      </c>
    </row>
    <row r="8126" spans="1:9" x14ac:dyDescent="0.25">
      <c r="A8126" s="1006" t="str">
        <f t="shared" si="126"/>
        <v>2017/07/09-19:37:06</v>
      </c>
      <c r="B8126" s="650" t="s">
        <v>2133</v>
      </c>
      <c r="C8126" s="650" t="s">
        <v>2142</v>
      </c>
      <c r="D8126" s="650" t="s">
        <v>54</v>
      </c>
      <c r="E8126" s="1006">
        <f>VLOOKUP(D8126,ID對照表!A:B,2,FALSE)</f>
        <v>29</v>
      </c>
      <c r="F8126" s="1006">
        <f>VLOOKUP($A8126,PH!$A:$H,5,TRUE)</f>
        <v>7.36</v>
      </c>
      <c r="G8126" s="1006">
        <f>VLOOKUP($A8126,PH!$A:$H,6,TRUE)</f>
        <v>31.4</v>
      </c>
      <c r="H8126" s="1006">
        <f>VLOOKUP($A8126,PH!$A:$H,7,TRUE)</f>
        <v>30.9</v>
      </c>
      <c r="I8126" s="1006">
        <f>VLOOKUP($A8126,PH!$A:$H,8,TRUE)</f>
        <v>71.36</v>
      </c>
    </row>
    <row r="8127" spans="1:9" x14ac:dyDescent="0.25">
      <c r="A8127" s="1006" t="str">
        <f t="shared" si="126"/>
        <v>2017/07/09-19:56:23</v>
      </c>
      <c r="B8127" s="650" t="s">
        <v>2133</v>
      </c>
      <c r="C8127" s="650" t="s">
        <v>870</v>
      </c>
      <c r="D8127" s="650" t="s">
        <v>74</v>
      </c>
      <c r="E8127" s="1006">
        <f>VLOOKUP(D8127,ID對照表!A:B,2,FALSE)</f>
        <v>49</v>
      </c>
      <c r="F8127" s="1006">
        <f>VLOOKUP($A8127,PH!$A:$H,5,TRUE)</f>
        <v>7.33</v>
      </c>
      <c r="G8127" s="1006">
        <f>VLOOKUP($A8127,PH!$A:$H,6,TRUE)</f>
        <v>31.4</v>
      </c>
      <c r="H8127" s="1006">
        <f>VLOOKUP($A8127,PH!$A:$H,7,TRUE)</f>
        <v>30.88</v>
      </c>
      <c r="I8127" s="1006">
        <f>VLOOKUP($A8127,PH!$A:$H,8,TRUE)</f>
        <v>70.19</v>
      </c>
    </row>
    <row r="8128" spans="1:9" x14ac:dyDescent="0.25">
      <c r="A8128" s="1006" t="str">
        <f t="shared" si="126"/>
        <v>2017/07/09-19:58:57</v>
      </c>
      <c r="B8128" s="650" t="s">
        <v>2133</v>
      </c>
      <c r="C8128" s="650" t="s">
        <v>2143</v>
      </c>
      <c r="D8128" s="650" t="s">
        <v>84</v>
      </c>
      <c r="E8128" s="1006">
        <f>VLOOKUP(D8128,ID對照表!A:B,2,FALSE)</f>
        <v>60</v>
      </c>
      <c r="F8128" s="1006">
        <f>VLOOKUP($A8128,PH!$A:$H,5,TRUE)</f>
        <v>7.33</v>
      </c>
      <c r="G8128" s="1006">
        <f>VLOOKUP($A8128,PH!$A:$H,6,TRUE)</f>
        <v>31.4</v>
      </c>
      <c r="H8128" s="1006">
        <f>VLOOKUP($A8128,PH!$A:$H,7,TRUE)</f>
        <v>30.88</v>
      </c>
      <c r="I8128" s="1006">
        <f>VLOOKUP($A8128,PH!$A:$H,8,TRUE)</f>
        <v>70.19</v>
      </c>
    </row>
    <row r="8129" spans="1:9" x14ac:dyDescent="0.25">
      <c r="A8129" s="1006" t="str">
        <f t="shared" si="126"/>
        <v>2017/07/09-20:01:52</v>
      </c>
      <c r="B8129" s="650" t="s">
        <v>2133</v>
      </c>
      <c r="C8129" s="650" t="s">
        <v>2144</v>
      </c>
      <c r="D8129" s="650" t="s">
        <v>84</v>
      </c>
      <c r="E8129" s="1006">
        <f>VLOOKUP(D8129,ID對照表!A:B,2,FALSE)</f>
        <v>60</v>
      </c>
      <c r="F8129" s="1006">
        <f>VLOOKUP($A8129,PH!$A:$H,5,TRUE)</f>
        <v>7.33</v>
      </c>
      <c r="G8129" s="1006">
        <f>VLOOKUP($A8129,PH!$A:$H,6,TRUE)</f>
        <v>31.4</v>
      </c>
      <c r="H8129" s="1006">
        <f>VLOOKUP($A8129,PH!$A:$H,7,TRUE)</f>
        <v>30.88</v>
      </c>
      <c r="I8129" s="1006">
        <f>VLOOKUP($A8129,PH!$A:$H,8,TRUE)</f>
        <v>70.19</v>
      </c>
    </row>
    <row r="8130" spans="1:9" x14ac:dyDescent="0.25">
      <c r="A8130" s="1006" t="str">
        <f t="shared" si="126"/>
        <v>2017/07/09-20:07:10</v>
      </c>
      <c r="B8130" s="650" t="s">
        <v>2133</v>
      </c>
      <c r="C8130" s="650" t="s">
        <v>2145</v>
      </c>
      <c r="D8130" s="650" t="s">
        <v>84</v>
      </c>
      <c r="E8130" s="1006">
        <f>VLOOKUP(D8130,ID對照表!A:B,2,FALSE)</f>
        <v>60</v>
      </c>
      <c r="F8130" s="1006">
        <f>VLOOKUP($A8130,PH!$A:$H,5,TRUE)</f>
        <v>7.3</v>
      </c>
      <c r="G8130" s="1006">
        <f>VLOOKUP($A8130,PH!$A:$H,6,TRUE)</f>
        <v>31.3</v>
      </c>
      <c r="H8130" s="1006">
        <f>VLOOKUP($A8130,PH!$A:$H,7,TRUE)</f>
        <v>30.79</v>
      </c>
      <c r="I8130" s="1006">
        <f>VLOOKUP($A8130,PH!$A:$H,8,TRUE)</f>
        <v>70.44</v>
      </c>
    </row>
    <row r="8131" spans="1:9" x14ac:dyDescent="0.25">
      <c r="A8131" s="1006" t="str">
        <f t="shared" ref="A8131:A8194" si="127">TEXT(B8131,"yyyy/mm/dd")&amp;"-"&amp;TEXT(C8131,"hh:mm:ss")</f>
        <v>2017/07/09-20:14:00</v>
      </c>
      <c r="B8131" s="650" t="s">
        <v>2133</v>
      </c>
      <c r="C8131" s="650" t="s">
        <v>2146</v>
      </c>
      <c r="D8131" s="650" t="s">
        <v>176</v>
      </c>
      <c r="E8131" s="1006">
        <f>VLOOKUP(D8131,ID對照表!A:B,2,FALSE)</f>
        <v>94</v>
      </c>
      <c r="F8131" s="1006">
        <f>VLOOKUP($A8131,PH!$A:$H,5,TRUE)</f>
        <v>7.3</v>
      </c>
      <c r="G8131" s="1006">
        <f>VLOOKUP($A8131,PH!$A:$H,6,TRUE)</f>
        <v>31.3</v>
      </c>
      <c r="H8131" s="1006">
        <f>VLOOKUP($A8131,PH!$A:$H,7,TRUE)</f>
        <v>30.79</v>
      </c>
      <c r="I8131" s="1006">
        <f>VLOOKUP($A8131,PH!$A:$H,8,TRUE)</f>
        <v>70.44</v>
      </c>
    </row>
    <row r="8132" spans="1:9" x14ac:dyDescent="0.25">
      <c r="A8132" s="1006" t="str">
        <f t="shared" si="127"/>
        <v>2017/07/09-20:14:48</v>
      </c>
      <c r="B8132" s="650" t="s">
        <v>2133</v>
      </c>
      <c r="C8132" s="650" t="s">
        <v>2147</v>
      </c>
      <c r="D8132" s="650" t="s">
        <v>84</v>
      </c>
      <c r="E8132" s="1006">
        <f>VLOOKUP(D8132,ID對照表!A:B,2,FALSE)</f>
        <v>60</v>
      </c>
      <c r="F8132" s="1006">
        <f>VLOOKUP($A8132,PH!$A:$H,5,TRUE)</f>
        <v>7.3</v>
      </c>
      <c r="G8132" s="1006">
        <f>VLOOKUP($A8132,PH!$A:$H,6,TRUE)</f>
        <v>31.3</v>
      </c>
      <c r="H8132" s="1006">
        <f>VLOOKUP($A8132,PH!$A:$H,7,TRUE)</f>
        <v>30.79</v>
      </c>
      <c r="I8132" s="1006">
        <f>VLOOKUP($A8132,PH!$A:$H,8,TRUE)</f>
        <v>70.44</v>
      </c>
    </row>
    <row r="8133" spans="1:9" x14ac:dyDescent="0.25">
      <c r="A8133" s="1006" t="str">
        <f t="shared" si="127"/>
        <v>2017/07/09-20:17:26</v>
      </c>
      <c r="B8133" s="650" t="s">
        <v>2133</v>
      </c>
      <c r="C8133" s="650" t="s">
        <v>2148</v>
      </c>
      <c r="D8133" s="650" t="s">
        <v>84</v>
      </c>
      <c r="E8133" s="1006">
        <f>VLOOKUP(D8133,ID對照表!A:B,2,FALSE)</f>
        <v>60</v>
      </c>
      <c r="F8133" s="1006">
        <f>VLOOKUP($A8133,PH!$A:$H,5,TRUE)</f>
        <v>7.42</v>
      </c>
      <c r="G8133" s="1006">
        <f>VLOOKUP($A8133,PH!$A:$H,6,TRUE)</f>
        <v>31.3</v>
      </c>
      <c r="H8133" s="1006">
        <f>VLOOKUP($A8133,PH!$A:$H,7,TRUE)</f>
        <v>30.73</v>
      </c>
      <c r="I8133" s="1006">
        <f>VLOOKUP($A8133,PH!$A:$H,8,TRUE)</f>
        <v>70.3</v>
      </c>
    </row>
    <row r="8134" spans="1:9" x14ac:dyDescent="0.25">
      <c r="A8134" s="1006" t="str">
        <f t="shared" si="127"/>
        <v>2017/07/09-20:18:00</v>
      </c>
      <c r="B8134" s="650" t="s">
        <v>2133</v>
      </c>
      <c r="C8134" s="650" t="s">
        <v>2149</v>
      </c>
      <c r="D8134" s="650" t="s">
        <v>84</v>
      </c>
      <c r="E8134" s="1006">
        <f>VLOOKUP(D8134,ID對照表!A:B,2,FALSE)</f>
        <v>60</v>
      </c>
      <c r="F8134" s="1006">
        <f>VLOOKUP($A8134,PH!$A:$H,5,TRUE)</f>
        <v>7.42</v>
      </c>
      <c r="G8134" s="1006">
        <f>VLOOKUP($A8134,PH!$A:$H,6,TRUE)</f>
        <v>31.3</v>
      </c>
      <c r="H8134" s="1006">
        <f>VLOOKUP($A8134,PH!$A:$H,7,TRUE)</f>
        <v>30.73</v>
      </c>
      <c r="I8134" s="1006">
        <f>VLOOKUP($A8134,PH!$A:$H,8,TRUE)</f>
        <v>70.3</v>
      </c>
    </row>
    <row r="8135" spans="1:9" x14ac:dyDescent="0.25">
      <c r="A8135" s="1006" t="str">
        <f t="shared" si="127"/>
        <v>2017/07/09-20:20:44</v>
      </c>
      <c r="B8135" s="650" t="s">
        <v>2133</v>
      </c>
      <c r="C8135" s="650" t="s">
        <v>2150</v>
      </c>
      <c r="D8135" s="650" t="s">
        <v>84</v>
      </c>
      <c r="E8135" s="1006">
        <f>VLOOKUP(D8135,ID對照表!A:B,2,FALSE)</f>
        <v>60</v>
      </c>
      <c r="F8135" s="1006">
        <f>VLOOKUP($A8135,PH!$A:$H,5,TRUE)</f>
        <v>7.42</v>
      </c>
      <c r="G8135" s="1006">
        <f>VLOOKUP($A8135,PH!$A:$H,6,TRUE)</f>
        <v>31.3</v>
      </c>
      <c r="H8135" s="1006">
        <f>VLOOKUP($A8135,PH!$A:$H,7,TRUE)</f>
        <v>30.73</v>
      </c>
      <c r="I8135" s="1006">
        <f>VLOOKUP($A8135,PH!$A:$H,8,TRUE)</f>
        <v>70.3</v>
      </c>
    </row>
    <row r="8136" spans="1:9" x14ac:dyDescent="0.25">
      <c r="A8136" s="1006" t="str">
        <f t="shared" si="127"/>
        <v>2017/07/09-20:26:42</v>
      </c>
      <c r="B8136" s="650" t="s">
        <v>2133</v>
      </c>
      <c r="C8136" s="650" t="s">
        <v>2151</v>
      </c>
      <c r="D8136" s="650" t="s">
        <v>84</v>
      </c>
      <c r="E8136" s="1006">
        <f>VLOOKUP(D8136,ID對照表!A:B,2,FALSE)</f>
        <v>60</v>
      </c>
      <c r="F8136" s="1006">
        <f>VLOOKUP($A8136,PH!$A:$H,5,TRUE)</f>
        <v>7.27</v>
      </c>
      <c r="G8136" s="1006">
        <f>VLOOKUP($A8136,PH!$A:$H,6,TRUE)</f>
        <v>31.2</v>
      </c>
      <c r="H8136" s="1006">
        <f>VLOOKUP($A8136,PH!$A:$H,7,TRUE)</f>
        <v>30.7</v>
      </c>
      <c r="I8136" s="1006">
        <f>VLOOKUP($A8136,PH!$A:$H,8,TRUE)</f>
        <v>70.569999999999993</v>
      </c>
    </row>
    <row r="8137" spans="1:9" x14ac:dyDescent="0.25">
      <c r="A8137" s="1006" t="str">
        <f t="shared" si="127"/>
        <v>2017/07/09-20:29:53</v>
      </c>
      <c r="B8137" s="650" t="s">
        <v>2133</v>
      </c>
      <c r="C8137" s="650" t="s">
        <v>2152</v>
      </c>
      <c r="D8137" s="650" t="s">
        <v>84</v>
      </c>
      <c r="E8137" s="1006">
        <f>VLOOKUP(D8137,ID對照表!A:B,2,FALSE)</f>
        <v>60</v>
      </c>
      <c r="F8137" s="1006">
        <f>VLOOKUP($A8137,PH!$A:$H,5,TRUE)</f>
        <v>7.27</v>
      </c>
      <c r="G8137" s="1006">
        <f>VLOOKUP($A8137,PH!$A:$H,6,TRUE)</f>
        <v>31.2</v>
      </c>
      <c r="H8137" s="1006">
        <f>VLOOKUP($A8137,PH!$A:$H,7,TRUE)</f>
        <v>30.7</v>
      </c>
      <c r="I8137" s="1006">
        <f>VLOOKUP($A8137,PH!$A:$H,8,TRUE)</f>
        <v>70.569999999999993</v>
      </c>
    </row>
    <row r="8138" spans="1:9" x14ac:dyDescent="0.25">
      <c r="A8138" s="1006" t="str">
        <f t="shared" si="127"/>
        <v>2017/07/09-20:30:00</v>
      </c>
      <c r="B8138" s="650" t="s">
        <v>2133</v>
      </c>
      <c r="C8138" s="650" t="s">
        <v>2153</v>
      </c>
      <c r="D8138" s="650" t="s">
        <v>84</v>
      </c>
      <c r="E8138" s="1006">
        <f>VLOOKUP(D8138,ID對照表!A:B,2,FALSE)</f>
        <v>60</v>
      </c>
      <c r="F8138" s="1006">
        <f>VLOOKUP($A8138,PH!$A:$H,5,TRUE)</f>
        <v>7.27</v>
      </c>
      <c r="G8138" s="1006">
        <f>VLOOKUP($A8138,PH!$A:$H,6,TRUE)</f>
        <v>31.2</v>
      </c>
      <c r="H8138" s="1006">
        <f>VLOOKUP($A8138,PH!$A:$H,7,TRUE)</f>
        <v>30.7</v>
      </c>
      <c r="I8138" s="1006">
        <f>VLOOKUP($A8138,PH!$A:$H,8,TRUE)</f>
        <v>70.569999999999993</v>
      </c>
    </row>
    <row r="8139" spans="1:9" x14ac:dyDescent="0.25">
      <c r="A8139" s="1006" t="str">
        <f t="shared" si="127"/>
        <v>2017/07/09-20:30:03</v>
      </c>
      <c r="B8139" s="650" t="s">
        <v>2133</v>
      </c>
      <c r="C8139" s="650" t="s">
        <v>2154</v>
      </c>
      <c r="D8139" s="650" t="s">
        <v>84</v>
      </c>
      <c r="E8139" s="1006">
        <f>VLOOKUP(D8139,ID對照表!A:B,2,FALSE)</f>
        <v>60</v>
      </c>
      <c r="F8139" s="1006">
        <f>VLOOKUP($A8139,PH!$A:$H,5,TRUE)</f>
        <v>7.27</v>
      </c>
      <c r="G8139" s="1006">
        <f>VLOOKUP($A8139,PH!$A:$H,6,TRUE)</f>
        <v>31.2</v>
      </c>
      <c r="H8139" s="1006">
        <f>VLOOKUP($A8139,PH!$A:$H,7,TRUE)</f>
        <v>30.7</v>
      </c>
      <c r="I8139" s="1006">
        <f>VLOOKUP($A8139,PH!$A:$H,8,TRUE)</f>
        <v>70.569999999999993</v>
      </c>
    </row>
    <row r="8140" spans="1:9" x14ac:dyDescent="0.25">
      <c r="A8140" s="1006" t="str">
        <f t="shared" si="127"/>
        <v>2017/07/09-20:30:11</v>
      </c>
      <c r="B8140" s="650" t="s">
        <v>2133</v>
      </c>
      <c r="C8140" s="650" t="s">
        <v>2155</v>
      </c>
      <c r="D8140" s="650" t="s">
        <v>84</v>
      </c>
      <c r="E8140" s="1006">
        <f>VLOOKUP(D8140,ID對照表!A:B,2,FALSE)</f>
        <v>60</v>
      </c>
      <c r="F8140" s="1006">
        <f>VLOOKUP($A8140,PH!$A:$H,5,TRUE)</f>
        <v>7.27</v>
      </c>
      <c r="G8140" s="1006">
        <f>VLOOKUP($A8140,PH!$A:$H,6,TRUE)</f>
        <v>31.2</v>
      </c>
      <c r="H8140" s="1006">
        <f>VLOOKUP($A8140,PH!$A:$H,7,TRUE)</f>
        <v>30.7</v>
      </c>
      <c r="I8140" s="1006">
        <f>VLOOKUP($A8140,PH!$A:$H,8,TRUE)</f>
        <v>70.569999999999993</v>
      </c>
    </row>
    <row r="8141" spans="1:9" x14ac:dyDescent="0.25">
      <c r="A8141" s="1006" t="str">
        <f t="shared" si="127"/>
        <v>2017/07/09-20:30:22</v>
      </c>
      <c r="B8141" s="650" t="s">
        <v>2133</v>
      </c>
      <c r="C8141" s="650" t="s">
        <v>2156</v>
      </c>
      <c r="D8141" s="650" t="s">
        <v>84</v>
      </c>
      <c r="E8141" s="1006">
        <f>VLOOKUP(D8141,ID對照表!A:B,2,FALSE)</f>
        <v>60</v>
      </c>
      <c r="F8141" s="1006">
        <f>VLOOKUP($A8141,PH!$A:$H,5,TRUE)</f>
        <v>7.27</v>
      </c>
      <c r="G8141" s="1006">
        <f>VLOOKUP($A8141,PH!$A:$H,6,TRUE)</f>
        <v>31.2</v>
      </c>
      <c r="H8141" s="1006">
        <f>VLOOKUP($A8141,PH!$A:$H,7,TRUE)</f>
        <v>30.7</v>
      </c>
      <c r="I8141" s="1006">
        <f>VLOOKUP($A8141,PH!$A:$H,8,TRUE)</f>
        <v>70.569999999999993</v>
      </c>
    </row>
    <row r="8142" spans="1:9" x14ac:dyDescent="0.25">
      <c r="A8142" s="1006" t="str">
        <f t="shared" si="127"/>
        <v>2017/07/09-20:31:52</v>
      </c>
      <c r="B8142" s="650" t="s">
        <v>2133</v>
      </c>
      <c r="C8142" s="650" t="s">
        <v>2157</v>
      </c>
      <c r="D8142" s="650" t="s">
        <v>84</v>
      </c>
      <c r="E8142" s="1006">
        <f>VLOOKUP(D8142,ID對照表!A:B,2,FALSE)</f>
        <v>60</v>
      </c>
      <c r="F8142" s="1006">
        <f>VLOOKUP($A8142,PH!$A:$H,5,TRUE)</f>
        <v>7.27</v>
      </c>
      <c r="G8142" s="1006">
        <f>VLOOKUP($A8142,PH!$A:$H,6,TRUE)</f>
        <v>31.2</v>
      </c>
      <c r="H8142" s="1006">
        <f>VLOOKUP($A8142,PH!$A:$H,7,TRUE)</f>
        <v>30.7</v>
      </c>
      <c r="I8142" s="1006">
        <f>VLOOKUP($A8142,PH!$A:$H,8,TRUE)</f>
        <v>70.569999999999993</v>
      </c>
    </row>
    <row r="8143" spans="1:9" x14ac:dyDescent="0.25">
      <c r="A8143" s="1006" t="str">
        <f t="shared" si="127"/>
        <v>2017/07/09-20:32:11</v>
      </c>
      <c r="B8143" s="650" t="s">
        <v>2133</v>
      </c>
      <c r="C8143" s="650" t="s">
        <v>2158</v>
      </c>
      <c r="D8143" s="650" t="s">
        <v>84</v>
      </c>
      <c r="E8143" s="1006">
        <f>VLOOKUP(D8143,ID對照表!A:B,2,FALSE)</f>
        <v>60</v>
      </c>
      <c r="F8143" s="1006">
        <f>VLOOKUP($A8143,PH!$A:$H,5,TRUE)</f>
        <v>7.27</v>
      </c>
      <c r="G8143" s="1006">
        <f>VLOOKUP($A8143,PH!$A:$H,6,TRUE)</f>
        <v>31.2</v>
      </c>
      <c r="H8143" s="1006">
        <f>VLOOKUP($A8143,PH!$A:$H,7,TRUE)</f>
        <v>30.7</v>
      </c>
      <c r="I8143" s="1006">
        <f>VLOOKUP($A8143,PH!$A:$H,8,TRUE)</f>
        <v>70.569999999999993</v>
      </c>
    </row>
    <row r="8144" spans="1:9" x14ac:dyDescent="0.25">
      <c r="A8144" s="1006" t="str">
        <f t="shared" si="127"/>
        <v>2017/07/09-20:34:28</v>
      </c>
      <c r="B8144" s="650" t="s">
        <v>2133</v>
      </c>
      <c r="C8144" s="650" t="s">
        <v>2159</v>
      </c>
      <c r="D8144" s="650" t="s">
        <v>74</v>
      </c>
      <c r="E8144" s="1006">
        <f>VLOOKUP(D8144,ID對照表!A:B,2,FALSE)</f>
        <v>49</v>
      </c>
      <c r="F8144" s="1006">
        <f>VLOOKUP($A8144,PH!$A:$H,5,TRUE)</f>
        <v>7.27</v>
      </c>
      <c r="G8144" s="1006">
        <f>VLOOKUP($A8144,PH!$A:$H,6,TRUE)</f>
        <v>31.2</v>
      </c>
      <c r="H8144" s="1006">
        <f>VLOOKUP($A8144,PH!$A:$H,7,TRUE)</f>
        <v>30.7</v>
      </c>
      <c r="I8144" s="1006">
        <f>VLOOKUP($A8144,PH!$A:$H,8,TRUE)</f>
        <v>70.569999999999993</v>
      </c>
    </row>
    <row r="8145" spans="1:9" x14ac:dyDescent="0.25">
      <c r="A8145" s="1006" t="str">
        <f t="shared" si="127"/>
        <v>2017/07/09-22:09:21</v>
      </c>
      <c r="B8145" s="650" t="s">
        <v>2133</v>
      </c>
      <c r="C8145" s="650" t="s">
        <v>2160</v>
      </c>
      <c r="D8145" s="650" t="s">
        <v>54</v>
      </c>
      <c r="E8145" s="1006">
        <f>VLOOKUP(D8145,ID對照表!A:B,2,FALSE)</f>
        <v>29</v>
      </c>
      <c r="F8145" s="1006">
        <f>VLOOKUP($A8145,PH!$A:$H,5,TRUE)</f>
        <v>7.22</v>
      </c>
      <c r="G8145" s="1006">
        <f>VLOOKUP($A8145,PH!$A:$H,6,TRUE)</f>
        <v>30.9</v>
      </c>
      <c r="H8145" s="1006">
        <f>VLOOKUP($A8145,PH!$A:$H,7,TRUE)</f>
        <v>30.31</v>
      </c>
      <c r="I8145" s="1006">
        <f>VLOOKUP($A8145,PH!$A:$H,8,TRUE)</f>
        <v>70.349999999999994</v>
      </c>
    </row>
    <row r="8146" spans="1:9" x14ac:dyDescent="0.25">
      <c r="A8146" s="1006" t="str">
        <f t="shared" si="127"/>
        <v>2017/07/09-22:28:35</v>
      </c>
      <c r="B8146" s="650" t="s">
        <v>2133</v>
      </c>
      <c r="C8146" s="650" t="s">
        <v>2161</v>
      </c>
      <c r="D8146" s="650" t="s">
        <v>74</v>
      </c>
      <c r="E8146" s="1006">
        <f>VLOOKUP(D8146,ID對照表!A:B,2,FALSE)</f>
        <v>49</v>
      </c>
      <c r="F8146" s="1006">
        <f>VLOOKUP($A8146,PH!$A:$H,5,TRUE)</f>
        <v>7.19</v>
      </c>
      <c r="G8146" s="1006">
        <f>VLOOKUP($A8146,PH!$A:$H,6,TRUE)</f>
        <v>30.9</v>
      </c>
      <c r="H8146" s="1006">
        <f>VLOOKUP($A8146,PH!$A:$H,7,TRUE)</f>
        <v>30.26</v>
      </c>
      <c r="I8146" s="1006">
        <f>VLOOKUP($A8146,PH!$A:$H,8,TRUE)</f>
        <v>71.06</v>
      </c>
    </row>
    <row r="8147" spans="1:9" x14ac:dyDescent="0.25">
      <c r="A8147" s="1006" t="str">
        <f t="shared" si="127"/>
        <v>2017/07/09-22:30:04</v>
      </c>
      <c r="B8147" s="650" t="s">
        <v>2133</v>
      </c>
      <c r="C8147" s="650" t="s">
        <v>2162</v>
      </c>
      <c r="D8147" s="650" t="s">
        <v>175</v>
      </c>
      <c r="E8147" s="1006">
        <f>VLOOKUP(D8147,ID對照表!A:B,2,FALSE)</f>
        <v>92</v>
      </c>
      <c r="F8147" s="1006">
        <f>VLOOKUP($A8147,PH!$A:$H,5,TRUE)</f>
        <v>7.19</v>
      </c>
      <c r="G8147" s="1006">
        <f>VLOOKUP($A8147,PH!$A:$H,6,TRUE)</f>
        <v>30.9</v>
      </c>
      <c r="H8147" s="1006">
        <f>VLOOKUP($A8147,PH!$A:$H,7,TRUE)</f>
        <v>30.26</v>
      </c>
      <c r="I8147" s="1006">
        <f>VLOOKUP($A8147,PH!$A:$H,8,TRUE)</f>
        <v>71.06</v>
      </c>
    </row>
    <row r="8148" spans="1:9" x14ac:dyDescent="0.25">
      <c r="A8148" s="1006" t="str">
        <f t="shared" si="127"/>
        <v>2017/07/09-22:30:58</v>
      </c>
      <c r="B8148" s="650" t="s">
        <v>2133</v>
      </c>
      <c r="C8148" s="650" t="s">
        <v>2163</v>
      </c>
      <c r="D8148" s="650" t="s">
        <v>175</v>
      </c>
      <c r="E8148" s="1006">
        <f>VLOOKUP(D8148,ID對照表!A:B,2,FALSE)</f>
        <v>92</v>
      </c>
      <c r="F8148" s="1006">
        <f>VLOOKUP($A8148,PH!$A:$H,5,TRUE)</f>
        <v>7.19</v>
      </c>
      <c r="G8148" s="1006">
        <f>VLOOKUP($A8148,PH!$A:$H,6,TRUE)</f>
        <v>30.9</v>
      </c>
      <c r="H8148" s="1006">
        <f>VLOOKUP($A8148,PH!$A:$H,7,TRUE)</f>
        <v>30.26</v>
      </c>
      <c r="I8148" s="1006">
        <f>VLOOKUP($A8148,PH!$A:$H,8,TRUE)</f>
        <v>71.06</v>
      </c>
    </row>
    <row r="8149" spans="1:9" x14ac:dyDescent="0.25">
      <c r="A8149" s="1006" t="str">
        <f t="shared" si="127"/>
        <v>2017/07/10-01:55:15</v>
      </c>
      <c r="B8149" s="650" t="s">
        <v>2164</v>
      </c>
      <c r="C8149" s="650" t="s">
        <v>2165</v>
      </c>
      <c r="D8149" s="650" t="s">
        <v>175</v>
      </c>
      <c r="E8149" s="1006">
        <f>VLOOKUP(D8149,ID對照表!A:B,2,FALSE)</f>
        <v>92</v>
      </c>
      <c r="F8149" s="1006">
        <f>VLOOKUP($A8149,PH!$A:$H,5,TRUE)</f>
        <v>7.17</v>
      </c>
      <c r="G8149" s="1006">
        <f>VLOOKUP($A8149,PH!$A:$H,6,TRUE)</f>
        <v>30.4</v>
      </c>
      <c r="H8149" s="1006">
        <f>VLOOKUP($A8149,PH!$A:$H,7,TRUE)</f>
        <v>29.65</v>
      </c>
      <c r="I8149" s="1006">
        <f>VLOOKUP($A8149,PH!$A:$H,8,TRUE)</f>
        <v>76.42</v>
      </c>
    </row>
    <row r="8150" spans="1:9" x14ac:dyDescent="0.25">
      <c r="A8150" s="1006" t="str">
        <f t="shared" si="127"/>
        <v>2017/07/10-02:55:32</v>
      </c>
      <c r="B8150" s="650" t="s">
        <v>2164</v>
      </c>
      <c r="C8150" s="650" t="s">
        <v>2166</v>
      </c>
      <c r="D8150" s="650" t="s">
        <v>175</v>
      </c>
      <c r="E8150" s="1006">
        <f>VLOOKUP(D8150,ID對照表!A:B,2,FALSE)</f>
        <v>92</v>
      </c>
      <c r="F8150" s="1006">
        <f>VLOOKUP($A8150,PH!$A:$H,5,TRUE)</f>
        <v>7.18</v>
      </c>
      <c r="G8150" s="1006">
        <f>VLOOKUP($A8150,PH!$A:$H,6,TRUE)</f>
        <v>30.1</v>
      </c>
      <c r="H8150" s="1006">
        <f>VLOOKUP($A8150,PH!$A:$H,7,TRUE)</f>
        <v>29.14</v>
      </c>
      <c r="I8150" s="1006">
        <f>VLOOKUP($A8150,PH!$A:$H,8,TRUE)</f>
        <v>77.78</v>
      </c>
    </row>
    <row r="8151" spans="1:9" x14ac:dyDescent="0.25">
      <c r="A8151" s="1006" t="str">
        <f t="shared" si="127"/>
        <v>2017/07/10-12:38:30</v>
      </c>
      <c r="B8151" s="650" t="s">
        <v>2164</v>
      </c>
      <c r="C8151" s="650" t="s">
        <v>2167</v>
      </c>
      <c r="D8151" s="650" t="s">
        <v>84</v>
      </c>
      <c r="E8151" s="1006">
        <f>VLOOKUP(D8151,ID對照表!A:B,2,FALSE)</f>
        <v>60</v>
      </c>
      <c r="F8151" s="1006">
        <f>VLOOKUP($A8151,PH!$A:$H,5,TRUE)</f>
        <v>8.01</v>
      </c>
      <c r="G8151" s="1006">
        <f>VLOOKUP($A8151,PH!$A:$H,6,TRUE)</f>
        <v>32.4</v>
      </c>
      <c r="H8151" s="1006">
        <f>VLOOKUP($A8151,PH!$A:$H,7,TRUE)</f>
        <v>32.82</v>
      </c>
      <c r="I8151" s="1006">
        <f>VLOOKUP($A8151,PH!$A:$H,8,TRUE)</f>
        <v>65.25</v>
      </c>
    </row>
    <row r="8152" spans="1:9" x14ac:dyDescent="0.25">
      <c r="A8152" s="1006" t="str">
        <f t="shared" si="127"/>
        <v>2017/07/10-12:38:42</v>
      </c>
      <c r="B8152" s="650" t="s">
        <v>2164</v>
      </c>
      <c r="C8152" s="650" t="s">
        <v>2168</v>
      </c>
      <c r="D8152" s="650" t="s">
        <v>84</v>
      </c>
      <c r="E8152" s="1006">
        <f>VLOOKUP(D8152,ID對照表!A:B,2,FALSE)</f>
        <v>60</v>
      </c>
      <c r="F8152" s="1006">
        <f>VLOOKUP($A8152,PH!$A:$H,5,TRUE)</f>
        <v>8.01</v>
      </c>
      <c r="G8152" s="1006">
        <f>VLOOKUP($A8152,PH!$A:$H,6,TRUE)</f>
        <v>32.4</v>
      </c>
      <c r="H8152" s="1006">
        <f>VLOOKUP($A8152,PH!$A:$H,7,TRUE)</f>
        <v>32.82</v>
      </c>
      <c r="I8152" s="1006">
        <f>VLOOKUP($A8152,PH!$A:$H,8,TRUE)</f>
        <v>65.25</v>
      </c>
    </row>
    <row r="8153" spans="1:9" x14ac:dyDescent="0.25">
      <c r="A8153" s="1006" t="str">
        <f t="shared" si="127"/>
        <v>2017/07/10-12:38:44</v>
      </c>
      <c r="B8153" s="650" t="s">
        <v>2164</v>
      </c>
      <c r="C8153" s="650" t="s">
        <v>2169</v>
      </c>
      <c r="D8153" s="650" t="s">
        <v>84</v>
      </c>
      <c r="E8153" s="1006">
        <f>VLOOKUP(D8153,ID對照表!A:B,2,FALSE)</f>
        <v>60</v>
      </c>
      <c r="F8153" s="1006">
        <f>VLOOKUP($A8153,PH!$A:$H,5,TRUE)</f>
        <v>8.01</v>
      </c>
      <c r="G8153" s="1006">
        <f>VLOOKUP($A8153,PH!$A:$H,6,TRUE)</f>
        <v>32.4</v>
      </c>
      <c r="H8153" s="1006">
        <f>VLOOKUP($A8153,PH!$A:$H,7,TRUE)</f>
        <v>32.82</v>
      </c>
      <c r="I8153" s="1006">
        <f>VLOOKUP($A8153,PH!$A:$H,8,TRUE)</f>
        <v>65.25</v>
      </c>
    </row>
    <row r="8154" spans="1:9" x14ac:dyDescent="0.25">
      <c r="A8154" s="1006" t="str">
        <f t="shared" si="127"/>
        <v>2017/07/10-19:08:37</v>
      </c>
      <c r="B8154" s="650" t="s">
        <v>2164</v>
      </c>
      <c r="C8154" s="650" t="s">
        <v>2170</v>
      </c>
      <c r="D8154" s="650" t="s">
        <v>58</v>
      </c>
      <c r="E8154" s="1006">
        <f>VLOOKUP(D8154,ID對照表!A:B,2,FALSE)</f>
        <v>34</v>
      </c>
      <c r="F8154" s="1006">
        <f>VLOOKUP($A8154,PH!$A:$H,5,TRUE)</f>
        <v>7.42</v>
      </c>
      <c r="G8154" s="1006">
        <f>VLOOKUP($A8154,PH!$A:$H,6,TRUE)</f>
        <v>33.1</v>
      </c>
      <c r="H8154" s="1006">
        <f>VLOOKUP($A8154,PH!$A:$H,7,TRUE)</f>
        <v>30.94</v>
      </c>
      <c r="I8154" s="1006">
        <f>VLOOKUP($A8154,PH!$A:$H,8,TRUE)</f>
        <v>72.569999999999993</v>
      </c>
    </row>
    <row r="8155" spans="1:9" x14ac:dyDescent="0.25">
      <c r="A8155" s="1006" t="str">
        <f t="shared" si="127"/>
        <v>2017/07/10-19:26:12</v>
      </c>
      <c r="B8155" s="650" t="s">
        <v>2164</v>
      </c>
      <c r="C8155" s="650" t="s">
        <v>897</v>
      </c>
      <c r="D8155" s="650" t="s">
        <v>175</v>
      </c>
      <c r="E8155" s="1006">
        <f>VLOOKUP(D8155,ID對照表!A:B,2,FALSE)</f>
        <v>92</v>
      </c>
      <c r="F8155" s="1006">
        <f>VLOOKUP($A8155,PH!$A:$H,5,TRUE)</f>
        <v>7.46</v>
      </c>
      <c r="G8155" s="1006">
        <f>VLOOKUP($A8155,PH!$A:$H,6,TRUE)</f>
        <v>33</v>
      </c>
      <c r="H8155" s="1006">
        <f>VLOOKUP($A8155,PH!$A:$H,7,TRUE)</f>
        <v>30.85</v>
      </c>
      <c r="I8155" s="1006">
        <f>VLOOKUP($A8155,PH!$A:$H,8,TRUE)</f>
        <v>72.94</v>
      </c>
    </row>
    <row r="8156" spans="1:9" x14ac:dyDescent="0.25">
      <c r="A8156" s="1006" t="str">
        <f t="shared" si="127"/>
        <v>2017/07/10-19:26:19</v>
      </c>
      <c r="B8156" s="650" t="s">
        <v>2164</v>
      </c>
      <c r="C8156" s="650" t="s">
        <v>2171</v>
      </c>
      <c r="D8156" s="650" t="s">
        <v>175</v>
      </c>
      <c r="E8156" s="1006">
        <f>VLOOKUP(D8156,ID對照表!A:B,2,FALSE)</f>
        <v>92</v>
      </c>
      <c r="F8156" s="1006">
        <f>VLOOKUP($A8156,PH!$A:$H,5,TRUE)</f>
        <v>7.46</v>
      </c>
      <c r="G8156" s="1006">
        <f>VLOOKUP($A8156,PH!$A:$H,6,TRUE)</f>
        <v>33</v>
      </c>
      <c r="H8156" s="1006">
        <f>VLOOKUP($A8156,PH!$A:$H,7,TRUE)</f>
        <v>30.85</v>
      </c>
      <c r="I8156" s="1006">
        <f>VLOOKUP($A8156,PH!$A:$H,8,TRUE)</f>
        <v>72.94</v>
      </c>
    </row>
    <row r="8157" spans="1:9" x14ac:dyDescent="0.25">
      <c r="A8157" s="1006" t="str">
        <f t="shared" si="127"/>
        <v>2017/07/10-19:26:24</v>
      </c>
      <c r="B8157" s="650" t="s">
        <v>2164</v>
      </c>
      <c r="C8157" s="650" t="s">
        <v>2172</v>
      </c>
      <c r="D8157" s="650" t="s">
        <v>175</v>
      </c>
      <c r="E8157" s="1006">
        <f>VLOOKUP(D8157,ID對照表!A:B,2,FALSE)</f>
        <v>92</v>
      </c>
      <c r="F8157" s="1006">
        <f>VLOOKUP($A8157,PH!$A:$H,5,TRUE)</f>
        <v>7.46</v>
      </c>
      <c r="G8157" s="1006">
        <f>VLOOKUP($A8157,PH!$A:$H,6,TRUE)</f>
        <v>33</v>
      </c>
      <c r="H8157" s="1006">
        <f>VLOOKUP($A8157,PH!$A:$H,7,TRUE)</f>
        <v>30.85</v>
      </c>
      <c r="I8157" s="1006">
        <f>VLOOKUP($A8157,PH!$A:$H,8,TRUE)</f>
        <v>72.94</v>
      </c>
    </row>
    <row r="8158" spans="1:9" x14ac:dyDescent="0.25">
      <c r="A8158" s="1006" t="str">
        <f t="shared" si="127"/>
        <v>2017/07/10-19:26:28</v>
      </c>
      <c r="B8158" s="650" t="s">
        <v>2164</v>
      </c>
      <c r="C8158" s="650" t="s">
        <v>2173</v>
      </c>
      <c r="D8158" s="650" t="s">
        <v>175</v>
      </c>
      <c r="E8158" s="1006">
        <f>VLOOKUP(D8158,ID對照表!A:B,2,FALSE)</f>
        <v>92</v>
      </c>
      <c r="F8158" s="1006">
        <f>VLOOKUP($A8158,PH!$A:$H,5,TRUE)</f>
        <v>7.46</v>
      </c>
      <c r="G8158" s="1006">
        <f>VLOOKUP($A8158,PH!$A:$H,6,TRUE)</f>
        <v>33</v>
      </c>
      <c r="H8158" s="1006">
        <f>VLOOKUP($A8158,PH!$A:$H,7,TRUE)</f>
        <v>30.85</v>
      </c>
      <c r="I8158" s="1006">
        <f>VLOOKUP($A8158,PH!$A:$H,8,TRUE)</f>
        <v>72.94</v>
      </c>
    </row>
    <row r="8159" spans="1:9" x14ac:dyDescent="0.25">
      <c r="A8159" s="1006" t="str">
        <f t="shared" si="127"/>
        <v>2017/07/10-20:05:41</v>
      </c>
      <c r="B8159" s="650" t="s">
        <v>2164</v>
      </c>
      <c r="C8159" s="650" t="s">
        <v>741</v>
      </c>
      <c r="D8159" s="650" t="s">
        <v>175</v>
      </c>
      <c r="E8159" s="1006">
        <f>VLOOKUP(D8159,ID對照表!A:B,2,FALSE)</f>
        <v>92</v>
      </c>
      <c r="F8159" s="1006">
        <f>VLOOKUP($A8159,PH!$A:$H,5,TRUE)</f>
        <v>7.19</v>
      </c>
      <c r="G8159" s="1006">
        <f>VLOOKUP($A8159,PH!$A:$H,6,TRUE)</f>
        <v>32.799999999999997</v>
      </c>
      <c r="H8159" s="1006">
        <f>VLOOKUP($A8159,PH!$A:$H,7,TRUE)</f>
        <v>30.77</v>
      </c>
      <c r="I8159" s="1006">
        <f>VLOOKUP($A8159,PH!$A:$H,8,TRUE)</f>
        <v>74.19</v>
      </c>
    </row>
    <row r="8160" spans="1:9" x14ac:dyDescent="0.25">
      <c r="A8160" s="1006" t="str">
        <f t="shared" si="127"/>
        <v>2017/07/10-23:13:46</v>
      </c>
      <c r="B8160" s="650" t="s">
        <v>2164</v>
      </c>
      <c r="C8160" s="650" t="s">
        <v>1720</v>
      </c>
      <c r="D8160" s="650" t="s">
        <v>175</v>
      </c>
      <c r="E8160" s="1006">
        <f>VLOOKUP(D8160,ID對照表!A:B,2,FALSE)</f>
        <v>92</v>
      </c>
      <c r="F8160" s="1006">
        <f>VLOOKUP($A8160,PH!$A:$H,5,TRUE)</f>
        <v>7.17</v>
      </c>
      <c r="G8160" s="1006">
        <f>VLOOKUP($A8160,PH!$A:$H,6,TRUE)</f>
        <v>31.6</v>
      </c>
      <c r="H8160" s="1006">
        <f>VLOOKUP($A8160,PH!$A:$H,7,TRUE)</f>
        <v>30.35</v>
      </c>
      <c r="I8160" s="1006">
        <f>VLOOKUP($A8160,PH!$A:$H,8,TRUE)</f>
        <v>75.97</v>
      </c>
    </row>
    <row r="8161" spans="1:9" x14ac:dyDescent="0.25">
      <c r="A8161" s="1006" t="str">
        <f t="shared" si="127"/>
        <v>2017/07/10-23:13:50</v>
      </c>
      <c r="B8161" s="650" t="s">
        <v>2164</v>
      </c>
      <c r="C8161" s="650" t="s">
        <v>2174</v>
      </c>
      <c r="D8161" s="650" t="s">
        <v>175</v>
      </c>
      <c r="E8161" s="1006">
        <f>VLOOKUP(D8161,ID對照表!A:B,2,FALSE)</f>
        <v>92</v>
      </c>
      <c r="F8161" s="1006">
        <f>VLOOKUP($A8161,PH!$A:$H,5,TRUE)</f>
        <v>7.17</v>
      </c>
      <c r="G8161" s="1006">
        <f>VLOOKUP($A8161,PH!$A:$H,6,TRUE)</f>
        <v>31.6</v>
      </c>
      <c r="H8161" s="1006">
        <f>VLOOKUP($A8161,PH!$A:$H,7,TRUE)</f>
        <v>30.35</v>
      </c>
      <c r="I8161" s="1006">
        <f>VLOOKUP($A8161,PH!$A:$H,8,TRUE)</f>
        <v>75.97</v>
      </c>
    </row>
    <row r="8162" spans="1:9" x14ac:dyDescent="0.25">
      <c r="A8162" s="1006" t="str">
        <f t="shared" si="127"/>
        <v>2017/07/10-23:13:52</v>
      </c>
      <c r="B8162" s="650" t="s">
        <v>2164</v>
      </c>
      <c r="C8162" s="650" t="s">
        <v>2175</v>
      </c>
      <c r="D8162" s="650" t="s">
        <v>175</v>
      </c>
      <c r="E8162" s="1006">
        <f>VLOOKUP(D8162,ID對照表!A:B,2,FALSE)</f>
        <v>92</v>
      </c>
      <c r="F8162" s="1006">
        <f>VLOOKUP($A8162,PH!$A:$H,5,TRUE)</f>
        <v>7.17</v>
      </c>
      <c r="G8162" s="1006">
        <f>VLOOKUP($A8162,PH!$A:$H,6,TRUE)</f>
        <v>31.6</v>
      </c>
      <c r="H8162" s="1006">
        <f>VLOOKUP($A8162,PH!$A:$H,7,TRUE)</f>
        <v>30.35</v>
      </c>
      <c r="I8162" s="1006">
        <f>VLOOKUP($A8162,PH!$A:$H,8,TRUE)</f>
        <v>75.97</v>
      </c>
    </row>
    <row r="8163" spans="1:9" x14ac:dyDescent="0.25">
      <c r="A8163" s="1006" t="str">
        <f t="shared" si="127"/>
        <v>2017/07/10-23:13:53</v>
      </c>
      <c r="B8163" s="650" t="s">
        <v>2164</v>
      </c>
      <c r="C8163" s="650" t="s">
        <v>2176</v>
      </c>
      <c r="D8163" s="650" t="s">
        <v>175</v>
      </c>
      <c r="E8163" s="1006">
        <f>VLOOKUP(D8163,ID對照表!A:B,2,FALSE)</f>
        <v>92</v>
      </c>
      <c r="F8163" s="1006">
        <f>VLOOKUP($A8163,PH!$A:$H,5,TRUE)</f>
        <v>7.17</v>
      </c>
      <c r="G8163" s="1006">
        <f>VLOOKUP($A8163,PH!$A:$H,6,TRUE)</f>
        <v>31.6</v>
      </c>
      <c r="H8163" s="1006">
        <f>VLOOKUP($A8163,PH!$A:$H,7,TRUE)</f>
        <v>30.35</v>
      </c>
      <c r="I8163" s="1006">
        <f>VLOOKUP($A8163,PH!$A:$H,8,TRUE)</f>
        <v>75.97</v>
      </c>
    </row>
    <row r="8164" spans="1:9" x14ac:dyDescent="0.25">
      <c r="A8164" s="1006" t="str">
        <f t="shared" si="127"/>
        <v>2017/07/11-16:01:44</v>
      </c>
      <c r="B8164" s="650" t="s">
        <v>2177</v>
      </c>
      <c r="C8164" s="650" t="s">
        <v>2178</v>
      </c>
      <c r="D8164" s="650" t="s">
        <v>93</v>
      </c>
      <c r="E8164" s="1006">
        <f>VLOOKUP(D8164,ID對照表!A:B,2,FALSE)</f>
        <v>69</v>
      </c>
      <c r="F8164" s="1006">
        <f>VLOOKUP($A8164,PH!$A:$H,5,TRUE)</f>
        <v>7.97</v>
      </c>
      <c r="G8164" s="1006">
        <f>VLOOKUP($A8164,PH!$A:$H,6,TRUE)</f>
        <v>34</v>
      </c>
      <c r="H8164" s="1006">
        <f>VLOOKUP($A8164,PH!$A:$H,7,TRUE)</f>
        <v>33.57</v>
      </c>
      <c r="I8164" s="1006">
        <f>VLOOKUP($A8164,PH!$A:$H,8,TRUE)</f>
        <v>59.25</v>
      </c>
    </row>
    <row r="8165" spans="1:9" x14ac:dyDescent="0.25">
      <c r="A8165" s="1006" t="str">
        <f t="shared" si="127"/>
        <v>2017/07/11-16:08:31</v>
      </c>
      <c r="B8165" s="650" t="s">
        <v>2177</v>
      </c>
      <c r="C8165" s="650" t="s">
        <v>2179</v>
      </c>
      <c r="D8165" s="650" t="s">
        <v>93</v>
      </c>
      <c r="E8165" s="1006">
        <f>VLOOKUP(D8165,ID對照表!A:B,2,FALSE)</f>
        <v>69</v>
      </c>
      <c r="F8165" s="1006">
        <f>VLOOKUP($A8165,PH!$A:$H,5,TRUE)</f>
        <v>7.9</v>
      </c>
      <c r="G8165" s="1006">
        <f>VLOOKUP($A8165,PH!$A:$H,6,TRUE)</f>
        <v>34.1</v>
      </c>
      <c r="H8165" s="1006">
        <f>VLOOKUP($A8165,PH!$A:$H,7,TRUE)</f>
        <v>33.44</v>
      </c>
      <c r="I8165" s="1006">
        <f>VLOOKUP($A8165,PH!$A:$H,8,TRUE)</f>
        <v>59.98</v>
      </c>
    </row>
    <row r="8166" spans="1:9" x14ac:dyDescent="0.25">
      <c r="A8166" s="1006" t="str">
        <f t="shared" si="127"/>
        <v>2017/07/11-16:08:32</v>
      </c>
      <c r="B8166" s="650" t="s">
        <v>2177</v>
      </c>
      <c r="C8166" s="650" t="s">
        <v>2180</v>
      </c>
      <c r="D8166" s="650" t="s">
        <v>93</v>
      </c>
      <c r="E8166" s="1006">
        <f>VLOOKUP(D8166,ID對照表!A:B,2,FALSE)</f>
        <v>69</v>
      </c>
      <c r="F8166" s="1006">
        <f>VLOOKUP($A8166,PH!$A:$H,5,TRUE)</f>
        <v>7.9</v>
      </c>
      <c r="G8166" s="1006">
        <f>VLOOKUP($A8166,PH!$A:$H,6,TRUE)</f>
        <v>34.1</v>
      </c>
      <c r="H8166" s="1006">
        <f>VLOOKUP($A8166,PH!$A:$H,7,TRUE)</f>
        <v>33.44</v>
      </c>
      <c r="I8166" s="1006">
        <f>VLOOKUP($A8166,PH!$A:$H,8,TRUE)</f>
        <v>59.98</v>
      </c>
    </row>
    <row r="8167" spans="1:9" x14ac:dyDescent="0.25">
      <c r="A8167" s="1006" t="str">
        <f t="shared" si="127"/>
        <v>2017/07/11-16:10:39</v>
      </c>
      <c r="B8167" s="650" t="s">
        <v>2177</v>
      </c>
      <c r="C8167" s="650" t="s">
        <v>2181</v>
      </c>
      <c r="D8167" s="650" t="s">
        <v>93</v>
      </c>
      <c r="E8167" s="1006">
        <f>VLOOKUP(D8167,ID對照表!A:B,2,FALSE)</f>
        <v>69</v>
      </c>
      <c r="F8167" s="1006">
        <f>VLOOKUP($A8167,PH!$A:$H,5,TRUE)</f>
        <v>7.9</v>
      </c>
      <c r="G8167" s="1006">
        <f>VLOOKUP($A8167,PH!$A:$H,6,TRUE)</f>
        <v>34.1</v>
      </c>
      <c r="H8167" s="1006">
        <f>VLOOKUP($A8167,PH!$A:$H,7,TRUE)</f>
        <v>33.44</v>
      </c>
      <c r="I8167" s="1006">
        <f>VLOOKUP($A8167,PH!$A:$H,8,TRUE)</f>
        <v>59.98</v>
      </c>
    </row>
    <row r="8168" spans="1:9" x14ac:dyDescent="0.25">
      <c r="A8168" s="1006" t="str">
        <f t="shared" si="127"/>
        <v>2017/07/11-16:13:03</v>
      </c>
      <c r="B8168" s="650" t="s">
        <v>2177</v>
      </c>
      <c r="C8168" s="650" t="s">
        <v>2182</v>
      </c>
      <c r="D8168" s="650" t="s">
        <v>93</v>
      </c>
      <c r="E8168" s="1006">
        <f>VLOOKUP(D8168,ID對照表!A:B,2,FALSE)</f>
        <v>69</v>
      </c>
      <c r="F8168" s="1006">
        <f>VLOOKUP($A8168,PH!$A:$H,5,TRUE)</f>
        <v>7.9</v>
      </c>
      <c r="G8168" s="1006">
        <f>VLOOKUP($A8168,PH!$A:$H,6,TRUE)</f>
        <v>34.1</v>
      </c>
      <c r="H8168" s="1006">
        <f>VLOOKUP($A8168,PH!$A:$H,7,TRUE)</f>
        <v>33.44</v>
      </c>
      <c r="I8168" s="1006">
        <f>VLOOKUP($A8168,PH!$A:$H,8,TRUE)</f>
        <v>59.98</v>
      </c>
    </row>
    <row r="8169" spans="1:9" x14ac:dyDescent="0.25">
      <c r="A8169" s="1006" t="str">
        <f t="shared" si="127"/>
        <v>2017/07/11-16:13:06</v>
      </c>
      <c r="B8169" s="650" t="s">
        <v>2177</v>
      </c>
      <c r="C8169" s="650" t="s">
        <v>2183</v>
      </c>
      <c r="D8169" s="650" t="s">
        <v>93</v>
      </c>
      <c r="E8169" s="1006">
        <f>VLOOKUP(D8169,ID對照表!A:B,2,FALSE)</f>
        <v>69</v>
      </c>
      <c r="F8169" s="1006">
        <f>VLOOKUP($A8169,PH!$A:$H,5,TRUE)</f>
        <v>7.9</v>
      </c>
      <c r="G8169" s="1006">
        <f>VLOOKUP($A8169,PH!$A:$H,6,TRUE)</f>
        <v>34.1</v>
      </c>
      <c r="H8169" s="1006">
        <f>VLOOKUP($A8169,PH!$A:$H,7,TRUE)</f>
        <v>33.44</v>
      </c>
      <c r="I8169" s="1006">
        <f>VLOOKUP($A8169,PH!$A:$H,8,TRUE)</f>
        <v>59.98</v>
      </c>
    </row>
    <row r="8170" spans="1:9" x14ac:dyDescent="0.25">
      <c r="A8170" s="1006" t="str">
        <f t="shared" si="127"/>
        <v>2017/07/11-16:13:19</v>
      </c>
      <c r="B8170" s="650" t="s">
        <v>2177</v>
      </c>
      <c r="C8170" s="650" t="s">
        <v>2184</v>
      </c>
      <c r="D8170" s="650" t="s">
        <v>93</v>
      </c>
      <c r="E8170" s="1006">
        <f>VLOOKUP(D8170,ID對照表!A:B,2,FALSE)</f>
        <v>69</v>
      </c>
      <c r="F8170" s="1006">
        <f>VLOOKUP($A8170,PH!$A:$H,5,TRUE)</f>
        <v>7.9</v>
      </c>
      <c r="G8170" s="1006">
        <f>VLOOKUP($A8170,PH!$A:$H,6,TRUE)</f>
        <v>34.1</v>
      </c>
      <c r="H8170" s="1006">
        <f>VLOOKUP($A8170,PH!$A:$H,7,TRUE)</f>
        <v>33.44</v>
      </c>
      <c r="I8170" s="1006">
        <f>VLOOKUP($A8170,PH!$A:$H,8,TRUE)</f>
        <v>59.98</v>
      </c>
    </row>
    <row r="8171" spans="1:9" x14ac:dyDescent="0.25">
      <c r="A8171" s="1006" t="str">
        <f t="shared" si="127"/>
        <v>2017/07/11-16:13:20</v>
      </c>
      <c r="B8171" s="650" t="s">
        <v>2177</v>
      </c>
      <c r="C8171" s="650" t="s">
        <v>2185</v>
      </c>
      <c r="D8171" s="650" t="s">
        <v>93</v>
      </c>
      <c r="E8171" s="1006">
        <f>VLOOKUP(D8171,ID對照表!A:B,2,FALSE)</f>
        <v>69</v>
      </c>
      <c r="F8171" s="1006">
        <f>VLOOKUP($A8171,PH!$A:$H,5,TRUE)</f>
        <v>7.9</v>
      </c>
      <c r="G8171" s="1006">
        <f>VLOOKUP($A8171,PH!$A:$H,6,TRUE)</f>
        <v>34.1</v>
      </c>
      <c r="H8171" s="1006">
        <f>VLOOKUP($A8171,PH!$A:$H,7,TRUE)</f>
        <v>33.44</v>
      </c>
      <c r="I8171" s="1006">
        <f>VLOOKUP($A8171,PH!$A:$H,8,TRUE)</f>
        <v>59.98</v>
      </c>
    </row>
    <row r="8172" spans="1:9" x14ac:dyDescent="0.25">
      <c r="A8172" s="1006" t="str">
        <f t="shared" si="127"/>
        <v>2017/07/11-16:13:48</v>
      </c>
      <c r="B8172" s="650" t="s">
        <v>2177</v>
      </c>
      <c r="C8172" s="650" t="s">
        <v>2186</v>
      </c>
      <c r="D8172" s="650" t="s">
        <v>93</v>
      </c>
      <c r="E8172" s="1006">
        <f>VLOOKUP(D8172,ID對照表!A:B,2,FALSE)</f>
        <v>69</v>
      </c>
      <c r="F8172" s="1006">
        <f>VLOOKUP($A8172,PH!$A:$H,5,TRUE)</f>
        <v>7.9</v>
      </c>
      <c r="G8172" s="1006">
        <f>VLOOKUP($A8172,PH!$A:$H,6,TRUE)</f>
        <v>34.1</v>
      </c>
      <c r="H8172" s="1006">
        <f>VLOOKUP($A8172,PH!$A:$H,7,TRUE)</f>
        <v>33.44</v>
      </c>
      <c r="I8172" s="1006">
        <f>VLOOKUP($A8172,PH!$A:$H,8,TRUE)</f>
        <v>59.98</v>
      </c>
    </row>
    <row r="8173" spans="1:9" x14ac:dyDescent="0.25">
      <c r="A8173" s="1006" t="str">
        <f t="shared" si="127"/>
        <v>2017/07/11-16:13:59</v>
      </c>
      <c r="B8173" s="650" t="s">
        <v>2177</v>
      </c>
      <c r="C8173" s="650" t="s">
        <v>2187</v>
      </c>
      <c r="D8173" s="650" t="s">
        <v>93</v>
      </c>
      <c r="E8173" s="1006">
        <f>VLOOKUP(D8173,ID對照表!A:B,2,FALSE)</f>
        <v>69</v>
      </c>
      <c r="F8173" s="1006">
        <f>VLOOKUP($A8173,PH!$A:$H,5,TRUE)</f>
        <v>7.9</v>
      </c>
      <c r="G8173" s="1006">
        <f>VLOOKUP($A8173,PH!$A:$H,6,TRUE)</f>
        <v>34.1</v>
      </c>
      <c r="H8173" s="1006">
        <f>VLOOKUP($A8173,PH!$A:$H,7,TRUE)</f>
        <v>33.44</v>
      </c>
      <c r="I8173" s="1006">
        <f>VLOOKUP($A8173,PH!$A:$H,8,TRUE)</f>
        <v>59.98</v>
      </c>
    </row>
    <row r="8174" spans="1:9" x14ac:dyDescent="0.25">
      <c r="A8174" s="1006" t="str">
        <f t="shared" si="127"/>
        <v>2017/07/11-16:14:02</v>
      </c>
      <c r="B8174" s="650" t="s">
        <v>2177</v>
      </c>
      <c r="C8174" s="650" t="s">
        <v>2188</v>
      </c>
      <c r="D8174" s="650" t="s">
        <v>93</v>
      </c>
      <c r="E8174" s="1006">
        <f>VLOOKUP(D8174,ID對照表!A:B,2,FALSE)</f>
        <v>69</v>
      </c>
      <c r="F8174" s="1006">
        <f>VLOOKUP($A8174,PH!$A:$H,5,TRUE)</f>
        <v>7.9</v>
      </c>
      <c r="G8174" s="1006">
        <f>VLOOKUP($A8174,PH!$A:$H,6,TRUE)</f>
        <v>34.1</v>
      </c>
      <c r="H8174" s="1006">
        <f>VLOOKUP($A8174,PH!$A:$H,7,TRUE)</f>
        <v>33.44</v>
      </c>
      <c r="I8174" s="1006">
        <f>VLOOKUP($A8174,PH!$A:$H,8,TRUE)</f>
        <v>59.98</v>
      </c>
    </row>
    <row r="8175" spans="1:9" x14ac:dyDescent="0.25">
      <c r="A8175" s="1006" t="str">
        <f t="shared" si="127"/>
        <v>2017/07/11-16:14:37</v>
      </c>
      <c r="B8175" s="650" t="s">
        <v>2177</v>
      </c>
      <c r="C8175" s="650" t="s">
        <v>2189</v>
      </c>
      <c r="D8175" s="650" t="s">
        <v>93</v>
      </c>
      <c r="E8175" s="1006">
        <f>VLOOKUP(D8175,ID對照表!A:B,2,FALSE)</f>
        <v>69</v>
      </c>
      <c r="F8175" s="1006">
        <f>VLOOKUP($A8175,PH!$A:$H,5,TRUE)</f>
        <v>7.9</v>
      </c>
      <c r="G8175" s="1006">
        <f>VLOOKUP($A8175,PH!$A:$H,6,TRUE)</f>
        <v>34.1</v>
      </c>
      <c r="H8175" s="1006">
        <f>VLOOKUP($A8175,PH!$A:$H,7,TRUE)</f>
        <v>33.44</v>
      </c>
      <c r="I8175" s="1006">
        <f>VLOOKUP($A8175,PH!$A:$H,8,TRUE)</f>
        <v>59.98</v>
      </c>
    </row>
    <row r="8176" spans="1:9" x14ac:dyDescent="0.25">
      <c r="A8176" s="1006" t="str">
        <f t="shared" si="127"/>
        <v>2017/07/11-19:09:53</v>
      </c>
      <c r="B8176" s="650" t="s">
        <v>2177</v>
      </c>
      <c r="C8176" s="650" t="s">
        <v>2190</v>
      </c>
      <c r="D8176" s="650" t="s">
        <v>169</v>
      </c>
      <c r="E8176" s="1006">
        <f>VLOOKUP(D8176,ID對照表!A:B,2,FALSE)</f>
        <v>85</v>
      </c>
      <c r="F8176" s="1006">
        <f>VLOOKUP($A8176,PH!$A:$H,5,TRUE)</f>
        <v>7.45</v>
      </c>
      <c r="G8176" s="1006">
        <f>VLOOKUP($A8176,PH!$A:$H,6,TRUE)</f>
        <v>32.9</v>
      </c>
      <c r="H8176" s="1006">
        <f>VLOOKUP($A8176,PH!$A:$H,7,TRUE)</f>
        <v>31.8</v>
      </c>
      <c r="I8176" s="1006">
        <f>VLOOKUP($A8176,PH!$A:$H,8,TRUE)</f>
        <v>64.319999999999993</v>
      </c>
    </row>
    <row r="8177" spans="1:9" x14ac:dyDescent="0.25">
      <c r="A8177" s="1006" t="str">
        <f t="shared" si="127"/>
        <v>2017/07/11-19:10:45</v>
      </c>
      <c r="B8177" s="650" t="s">
        <v>2177</v>
      </c>
      <c r="C8177" s="650" t="s">
        <v>2191</v>
      </c>
      <c r="D8177" s="650" t="s">
        <v>169</v>
      </c>
      <c r="E8177" s="1006">
        <f>VLOOKUP(D8177,ID對照表!A:B,2,FALSE)</f>
        <v>85</v>
      </c>
      <c r="F8177" s="1006">
        <f>VLOOKUP($A8177,PH!$A:$H,5,TRUE)</f>
        <v>7.45</v>
      </c>
      <c r="G8177" s="1006">
        <f>VLOOKUP($A8177,PH!$A:$H,6,TRUE)</f>
        <v>32.9</v>
      </c>
      <c r="H8177" s="1006">
        <f>VLOOKUP($A8177,PH!$A:$H,7,TRUE)</f>
        <v>31.8</v>
      </c>
      <c r="I8177" s="1006">
        <f>VLOOKUP($A8177,PH!$A:$H,8,TRUE)</f>
        <v>64.319999999999993</v>
      </c>
    </row>
    <row r="8178" spans="1:9" x14ac:dyDescent="0.25">
      <c r="A8178" s="1006" t="str">
        <f t="shared" si="127"/>
        <v>2017/07/11-19:17:56</v>
      </c>
      <c r="B8178" s="650" t="s">
        <v>2177</v>
      </c>
      <c r="C8178" s="650" t="s">
        <v>2192</v>
      </c>
      <c r="D8178" s="650" t="s">
        <v>169</v>
      </c>
      <c r="E8178" s="1006">
        <f>VLOOKUP(D8178,ID對照表!A:B,2,FALSE)</f>
        <v>85</v>
      </c>
      <c r="F8178" s="1006">
        <f>VLOOKUP($A8178,PH!$A:$H,5,TRUE)</f>
        <v>7.22</v>
      </c>
      <c r="G8178" s="1006">
        <f>VLOOKUP($A8178,PH!$A:$H,6,TRUE)</f>
        <v>32.799999999999997</v>
      </c>
      <c r="H8178" s="1006">
        <f>VLOOKUP($A8178,PH!$A:$H,7,TRUE)</f>
        <v>31.89</v>
      </c>
      <c r="I8178" s="1006">
        <f>VLOOKUP($A8178,PH!$A:$H,8,TRUE)</f>
        <v>63.05</v>
      </c>
    </row>
    <row r="8179" spans="1:9" x14ac:dyDescent="0.25">
      <c r="A8179" s="1006" t="str">
        <f t="shared" si="127"/>
        <v>2017/07/11-19:18:06</v>
      </c>
      <c r="B8179" s="650" t="s">
        <v>2177</v>
      </c>
      <c r="C8179" s="650" t="s">
        <v>2193</v>
      </c>
      <c r="D8179" s="650" t="s">
        <v>169</v>
      </c>
      <c r="E8179" s="1006">
        <f>VLOOKUP(D8179,ID對照表!A:B,2,FALSE)</f>
        <v>85</v>
      </c>
      <c r="F8179" s="1006">
        <f>VLOOKUP($A8179,PH!$A:$H,5,TRUE)</f>
        <v>7.22</v>
      </c>
      <c r="G8179" s="1006">
        <f>VLOOKUP($A8179,PH!$A:$H,6,TRUE)</f>
        <v>32.799999999999997</v>
      </c>
      <c r="H8179" s="1006">
        <f>VLOOKUP($A8179,PH!$A:$H,7,TRUE)</f>
        <v>31.89</v>
      </c>
      <c r="I8179" s="1006">
        <f>VLOOKUP($A8179,PH!$A:$H,8,TRUE)</f>
        <v>63.05</v>
      </c>
    </row>
    <row r="8180" spans="1:9" x14ac:dyDescent="0.25">
      <c r="A8180" s="1006" t="str">
        <f t="shared" si="127"/>
        <v>2017/07/11-19:18:08</v>
      </c>
      <c r="B8180" s="650" t="s">
        <v>2177</v>
      </c>
      <c r="C8180" s="650" t="s">
        <v>2194</v>
      </c>
      <c r="D8180" s="650" t="s">
        <v>169</v>
      </c>
      <c r="E8180" s="1006">
        <f>VLOOKUP(D8180,ID對照表!A:B,2,FALSE)</f>
        <v>85</v>
      </c>
      <c r="F8180" s="1006">
        <f>VLOOKUP($A8180,PH!$A:$H,5,TRUE)</f>
        <v>7.22</v>
      </c>
      <c r="G8180" s="1006">
        <f>VLOOKUP($A8180,PH!$A:$H,6,TRUE)</f>
        <v>32.799999999999997</v>
      </c>
      <c r="H8180" s="1006">
        <f>VLOOKUP($A8180,PH!$A:$H,7,TRUE)</f>
        <v>31.89</v>
      </c>
      <c r="I8180" s="1006">
        <f>VLOOKUP($A8180,PH!$A:$H,8,TRUE)</f>
        <v>63.05</v>
      </c>
    </row>
    <row r="8181" spans="1:9" x14ac:dyDescent="0.25">
      <c r="A8181" s="1006" t="str">
        <f t="shared" si="127"/>
        <v>2017/07/11-19:27:02</v>
      </c>
      <c r="B8181" s="650" t="s">
        <v>2177</v>
      </c>
      <c r="C8181" s="650" t="s">
        <v>2195</v>
      </c>
      <c r="D8181" s="650" t="s">
        <v>169</v>
      </c>
      <c r="E8181" s="1006">
        <f>VLOOKUP(D8181,ID對照表!A:B,2,FALSE)</f>
        <v>85</v>
      </c>
      <c r="F8181" s="1006">
        <f>VLOOKUP($A8181,PH!$A:$H,5,TRUE)</f>
        <v>7.23</v>
      </c>
      <c r="G8181" s="1006">
        <f>VLOOKUP($A8181,PH!$A:$H,6,TRUE)</f>
        <v>32.700000000000003</v>
      </c>
      <c r="H8181" s="1006">
        <f>VLOOKUP($A8181,PH!$A:$H,7,TRUE)</f>
        <v>31.86</v>
      </c>
      <c r="I8181" s="1006">
        <f>VLOOKUP($A8181,PH!$A:$H,8,TRUE)</f>
        <v>62.45</v>
      </c>
    </row>
    <row r="8182" spans="1:9" x14ac:dyDescent="0.25">
      <c r="A8182" s="1006" t="str">
        <f t="shared" si="127"/>
        <v>2017/07/11-19:42:01</v>
      </c>
      <c r="B8182" s="650" t="s">
        <v>2177</v>
      </c>
      <c r="C8182" s="650" t="s">
        <v>2196</v>
      </c>
      <c r="D8182" s="650" t="s">
        <v>169</v>
      </c>
      <c r="E8182" s="1006">
        <f>VLOOKUP(D8182,ID對照表!A:B,2,FALSE)</f>
        <v>85</v>
      </c>
      <c r="F8182" s="1006">
        <f>VLOOKUP($A8182,PH!$A:$H,5,TRUE)</f>
        <v>7.36</v>
      </c>
      <c r="G8182" s="1006">
        <f>VLOOKUP($A8182,PH!$A:$H,6,TRUE)</f>
        <v>32.6</v>
      </c>
      <c r="H8182" s="1006">
        <f>VLOOKUP($A8182,PH!$A:$H,7,TRUE)</f>
        <v>31.91</v>
      </c>
      <c r="I8182" s="1006">
        <f>VLOOKUP($A8182,PH!$A:$H,8,TRUE)</f>
        <v>65.08</v>
      </c>
    </row>
    <row r="8183" spans="1:9" x14ac:dyDescent="0.25">
      <c r="A8183" s="1006" t="str">
        <f t="shared" si="127"/>
        <v>2017/07/11-19:49:01</v>
      </c>
      <c r="B8183" s="650" t="s">
        <v>2177</v>
      </c>
      <c r="C8183" s="650" t="s">
        <v>2197</v>
      </c>
      <c r="D8183" s="650" t="s">
        <v>79</v>
      </c>
      <c r="E8183" s="1006">
        <f>VLOOKUP(D8183,ID對照表!A:B,2,FALSE)</f>
        <v>54</v>
      </c>
      <c r="F8183" s="1006">
        <f>VLOOKUP($A8183,PH!$A:$H,5,TRUE)</f>
        <v>7.38</v>
      </c>
      <c r="G8183" s="1006">
        <f>VLOOKUP($A8183,PH!$A:$H,6,TRUE)</f>
        <v>32.5</v>
      </c>
      <c r="H8183" s="1006">
        <f>VLOOKUP($A8183,PH!$A:$H,7,TRUE)</f>
        <v>31.91</v>
      </c>
      <c r="I8183" s="1006">
        <f>VLOOKUP($A8183,PH!$A:$H,8,TRUE)</f>
        <v>64.19</v>
      </c>
    </row>
    <row r="8184" spans="1:9" x14ac:dyDescent="0.25">
      <c r="A8184" s="1006" t="str">
        <f t="shared" si="127"/>
        <v>2017/07/11-19:49:33</v>
      </c>
      <c r="B8184" s="650" t="s">
        <v>2177</v>
      </c>
      <c r="C8184" s="650" t="s">
        <v>1751</v>
      </c>
      <c r="D8184" s="650" t="s">
        <v>79</v>
      </c>
      <c r="E8184" s="1006">
        <f>VLOOKUP(D8184,ID對照表!A:B,2,FALSE)</f>
        <v>54</v>
      </c>
      <c r="F8184" s="1006">
        <f>VLOOKUP($A8184,PH!$A:$H,5,TRUE)</f>
        <v>7.38</v>
      </c>
      <c r="G8184" s="1006">
        <f>VLOOKUP($A8184,PH!$A:$H,6,TRUE)</f>
        <v>32.5</v>
      </c>
      <c r="H8184" s="1006">
        <f>VLOOKUP($A8184,PH!$A:$H,7,TRUE)</f>
        <v>31.91</v>
      </c>
      <c r="I8184" s="1006">
        <f>VLOOKUP($A8184,PH!$A:$H,8,TRUE)</f>
        <v>64.19</v>
      </c>
    </row>
    <row r="8185" spans="1:9" x14ac:dyDescent="0.25">
      <c r="A8185" s="1006" t="str">
        <f t="shared" si="127"/>
        <v>2017/07/11-19:53:42</v>
      </c>
      <c r="B8185" s="650" t="s">
        <v>2177</v>
      </c>
      <c r="C8185" s="650" t="s">
        <v>2198</v>
      </c>
      <c r="D8185" s="650" t="s">
        <v>0</v>
      </c>
      <c r="E8185" s="1006">
        <f>VLOOKUP(D8185,ID對照表!A:B,2,FALSE)</f>
        <v>2</v>
      </c>
      <c r="F8185" s="1006">
        <f>VLOOKUP($A8185,PH!$A:$H,5,TRUE)</f>
        <v>7.38</v>
      </c>
      <c r="G8185" s="1006">
        <f>VLOOKUP($A8185,PH!$A:$H,6,TRUE)</f>
        <v>32.5</v>
      </c>
      <c r="H8185" s="1006">
        <f>VLOOKUP($A8185,PH!$A:$H,7,TRUE)</f>
        <v>31.91</v>
      </c>
      <c r="I8185" s="1006">
        <f>VLOOKUP($A8185,PH!$A:$H,8,TRUE)</f>
        <v>64.19</v>
      </c>
    </row>
    <row r="8186" spans="1:9" x14ac:dyDescent="0.25">
      <c r="A8186" s="1006" t="str">
        <f t="shared" si="127"/>
        <v>2017/07/11-20:05:57</v>
      </c>
      <c r="B8186" s="650" t="s">
        <v>2177</v>
      </c>
      <c r="C8186" s="650" t="s">
        <v>2199</v>
      </c>
      <c r="D8186" s="650" t="s">
        <v>79</v>
      </c>
      <c r="E8186" s="1006">
        <f>VLOOKUP(D8186,ID對照表!A:B,2,FALSE)</f>
        <v>54</v>
      </c>
      <c r="F8186" s="1006">
        <f>VLOOKUP($A8186,PH!$A:$H,5,TRUE)</f>
        <v>7.28</v>
      </c>
      <c r="G8186" s="1006">
        <f>VLOOKUP($A8186,PH!$A:$H,6,TRUE)</f>
        <v>32.4</v>
      </c>
      <c r="H8186" s="1006">
        <f>VLOOKUP($A8186,PH!$A:$H,7,TRUE)</f>
        <v>31.74</v>
      </c>
      <c r="I8186" s="1006">
        <f>VLOOKUP($A8186,PH!$A:$H,8,TRUE)</f>
        <v>65.27</v>
      </c>
    </row>
    <row r="8187" spans="1:9" x14ac:dyDescent="0.25">
      <c r="A8187" s="1006" t="str">
        <f t="shared" si="127"/>
        <v>2017/07/11-20:06:02</v>
      </c>
      <c r="B8187" s="650" t="s">
        <v>2177</v>
      </c>
      <c r="C8187" s="650" t="s">
        <v>2200</v>
      </c>
      <c r="D8187" s="650" t="s">
        <v>79</v>
      </c>
      <c r="E8187" s="1006">
        <f>VLOOKUP(D8187,ID對照表!A:B,2,FALSE)</f>
        <v>54</v>
      </c>
      <c r="F8187" s="1006">
        <f>VLOOKUP($A8187,PH!$A:$H,5,TRUE)</f>
        <v>7.28</v>
      </c>
      <c r="G8187" s="1006">
        <f>VLOOKUP($A8187,PH!$A:$H,6,TRUE)</f>
        <v>32.4</v>
      </c>
      <c r="H8187" s="1006">
        <f>VLOOKUP($A8187,PH!$A:$H,7,TRUE)</f>
        <v>31.74</v>
      </c>
      <c r="I8187" s="1006">
        <f>VLOOKUP($A8187,PH!$A:$H,8,TRUE)</f>
        <v>65.27</v>
      </c>
    </row>
    <row r="8188" spans="1:9" x14ac:dyDescent="0.25">
      <c r="A8188" s="1006" t="str">
        <f t="shared" si="127"/>
        <v>2017/07/11-20:07:28</v>
      </c>
      <c r="B8188" s="650" t="s">
        <v>2177</v>
      </c>
      <c r="C8188" s="650" t="s">
        <v>2201</v>
      </c>
      <c r="D8188" s="650" t="s">
        <v>79</v>
      </c>
      <c r="E8188" s="1006">
        <f>VLOOKUP(D8188,ID對照表!A:B,2,FALSE)</f>
        <v>54</v>
      </c>
      <c r="F8188" s="1006">
        <f>VLOOKUP($A8188,PH!$A:$H,5,TRUE)</f>
        <v>7.28</v>
      </c>
      <c r="G8188" s="1006">
        <f>VLOOKUP($A8188,PH!$A:$H,6,TRUE)</f>
        <v>32.4</v>
      </c>
      <c r="H8188" s="1006">
        <f>VLOOKUP($A8188,PH!$A:$H,7,TRUE)</f>
        <v>31.74</v>
      </c>
      <c r="I8188" s="1006">
        <f>VLOOKUP($A8188,PH!$A:$H,8,TRUE)</f>
        <v>65.27</v>
      </c>
    </row>
    <row r="8189" spans="1:9" x14ac:dyDescent="0.25">
      <c r="A8189" s="1006" t="str">
        <f t="shared" si="127"/>
        <v>2017/07/11-20:20:33</v>
      </c>
      <c r="B8189" s="650" t="s">
        <v>2177</v>
      </c>
      <c r="C8189" s="650" t="s">
        <v>2202</v>
      </c>
      <c r="D8189" s="650" t="s">
        <v>82</v>
      </c>
      <c r="E8189" s="1006">
        <f>VLOOKUP(D8189,ID對照表!A:B,2,FALSE)</f>
        <v>57</v>
      </c>
      <c r="F8189" s="1006">
        <f>VLOOKUP($A8189,PH!$A:$H,5,TRUE)</f>
        <v>7.34</v>
      </c>
      <c r="G8189" s="1006">
        <f>VLOOKUP($A8189,PH!$A:$H,6,TRUE)</f>
        <v>32.200000000000003</v>
      </c>
      <c r="H8189" s="1006">
        <f>VLOOKUP($A8189,PH!$A:$H,7,TRUE)</f>
        <v>31.67</v>
      </c>
      <c r="I8189" s="1006">
        <f>VLOOKUP($A8189,PH!$A:$H,8,TRUE)</f>
        <v>65.319999999999993</v>
      </c>
    </row>
    <row r="8190" spans="1:9" x14ac:dyDescent="0.25">
      <c r="A8190" s="1006" t="str">
        <f t="shared" si="127"/>
        <v>2017/07/11-20:20:36</v>
      </c>
      <c r="B8190" s="650" t="s">
        <v>2177</v>
      </c>
      <c r="C8190" s="650" t="s">
        <v>2203</v>
      </c>
      <c r="D8190" s="650" t="s">
        <v>82</v>
      </c>
      <c r="E8190" s="1006">
        <f>VLOOKUP(D8190,ID對照表!A:B,2,FALSE)</f>
        <v>57</v>
      </c>
      <c r="F8190" s="1006">
        <f>VLOOKUP($A8190,PH!$A:$H,5,TRUE)</f>
        <v>7.34</v>
      </c>
      <c r="G8190" s="1006">
        <f>VLOOKUP($A8190,PH!$A:$H,6,TRUE)</f>
        <v>32.200000000000003</v>
      </c>
      <c r="H8190" s="1006">
        <f>VLOOKUP($A8190,PH!$A:$H,7,TRUE)</f>
        <v>31.67</v>
      </c>
      <c r="I8190" s="1006">
        <f>VLOOKUP($A8190,PH!$A:$H,8,TRUE)</f>
        <v>65.319999999999993</v>
      </c>
    </row>
    <row r="8191" spans="1:9" x14ac:dyDescent="0.25">
      <c r="A8191" s="1006" t="str">
        <f t="shared" si="127"/>
        <v>2017/07/11-20:35:09</v>
      </c>
      <c r="B8191" s="650" t="s">
        <v>2177</v>
      </c>
      <c r="C8191" s="650" t="s">
        <v>2204</v>
      </c>
      <c r="D8191" s="650" t="s">
        <v>34</v>
      </c>
      <c r="E8191" s="1006">
        <f>VLOOKUP(D8191,ID對照表!A:B,2,FALSE)</f>
        <v>14</v>
      </c>
      <c r="F8191" s="1006">
        <f>VLOOKUP($A8191,PH!$A:$H,5,TRUE)</f>
        <v>7.32</v>
      </c>
      <c r="G8191" s="1006">
        <f>VLOOKUP($A8191,PH!$A:$H,6,TRUE)</f>
        <v>32.1</v>
      </c>
      <c r="H8191" s="1006">
        <f>VLOOKUP($A8191,PH!$A:$H,7,TRUE)</f>
        <v>31.39</v>
      </c>
      <c r="I8191" s="1006">
        <f>VLOOKUP($A8191,PH!$A:$H,8,TRUE)</f>
        <v>65.709999999999994</v>
      </c>
    </row>
    <row r="8192" spans="1:9" x14ac:dyDescent="0.25">
      <c r="A8192" s="1006" t="str">
        <f t="shared" si="127"/>
        <v>2017/07/11-20:37:18</v>
      </c>
      <c r="B8192" s="650" t="s">
        <v>2177</v>
      </c>
      <c r="C8192" s="650" t="s">
        <v>2205</v>
      </c>
      <c r="D8192" s="650" t="s">
        <v>34</v>
      </c>
      <c r="E8192" s="1006">
        <f>VLOOKUP(D8192,ID對照表!A:B,2,FALSE)</f>
        <v>14</v>
      </c>
      <c r="F8192" s="1006">
        <f>VLOOKUP($A8192,PH!$A:$H,5,TRUE)</f>
        <v>7.32</v>
      </c>
      <c r="G8192" s="1006">
        <f>VLOOKUP($A8192,PH!$A:$H,6,TRUE)</f>
        <v>32.1</v>
      </c>
      <c r="H8192" s="1006">
        <f>VLOOKUP($A8192,PH!$A:$H,7,TRUE)</f>
        <v>31.39</v>
      </c>
      <c r="I8192" s="1006">
        <f>VLOOKUP($A8192,PH!$A:$H,8,TRUE)</f>
        <v>65.709999999999994</v>
      </c>
    </row>
    <row r="8193" spans="1:9" x14ac:dyDescent="0.25">
      <c r="A8193" s="1006" t="str">
        <f t="shared" si="127"/>
        <v>2017/07/11-20:37:19</v>
      </c>
      <c r="B8193" s="650" t="s">
        <v>2177</v>
      </c>
      <c r="C8193" s="650" t="s">
        <v>2206</v>
      </c>
      <c r="D8193" s="650" t="s">
        <v>34</v>
      </c>
      <c r="E8193" s="1006">
        <f>VLOOKUP(D8193,ID對照表!A:B,2,FALSE)</f>
        <v>14</v>
      </c>
      <c r="F8193" s="1006">
        <f>VLOOKUP($A8193,PH!$A:$H,5,TRUE)</f>
        <v>7.32</v>
      </c>
      <c r="G8193" s="1006">
        <f>VLOOKUP($A8193,PH!$A:$H,6,TRUE)</f>
        <v>32.1</v>
      </c>
      <c r="H8193" s="1006">
        <f>VLOOKUP($A8193,PH!$A:$H,7,TRUE)</f>
        <v>31.39</v>
      </c>
      <c r="I8193" s="1006">
        <f>VLOOKUP($A8193,PH!$A:$H,8,TRUE)</f>
        <v>65.709999999999994</v>
      </c>
    </row>
    <row r="8194" spans="1:9" x14ac:dyDescent="0.25">
      <c r="A8194" s="1006" t="str">
        <f t="shared" si="127"/>
        <v>2017/07/11-20:37:22</v>
      </c>
      <c r="B8194" s="650" t="s">
        <v>2177</v>
      </c>
      <c r="C8194" s="650" t="s">
        <v>2207</v>
      </c>
      <c r="D8194" s="650" t="s">
        <v>34</v>
      </c>
      <c r="E8194" s="1006">
        <f>VLOOKUP(D8194,ID對照表!A:B,2,FALSE)</f>
        <v>14</v>
      </c>
      <c r="F8194" s="1006">
        <f>VLOOKUP($A8194,PH!$A:$H,5,TRUE)</f>
        <v>7.32</v>
      </c>
      <c r="G8194" s="1006">
        <f>VLOOKUP($A8194,PH!$A:$H,6,TRUE)</f>
        <v>32.1</v>
      </c>
      <c r="H8194" s="1006">
        <f>VLOOKUP($A8194,PH!$A:$H,7,TRUE)</f>
        <v>31.39</v>
      </c>
      <c r="I8194" s="1006">
        <f>VLOOKUP($A8194,PH!$A:$H,8,TRUE)</f>
        <v>65.709999999999994</v>
      </c>
    </row>
    <row r="8195" spans="1:9" x14ac:dyDescent="0.25">
      <c r="A8195" s="1006" t="str">
        <f t="shared" ref="A8195:A8258" si="128">TEXT(B8195,"yyyy/mm/dd")&amp;"-"&amp;TEXT(C8195,"hh:mm:ss")</f>
        <v>2017/07/11-20:37:24</v>
      </c>
      <c r="B8195" s="650" t="s">
        <v>2177</v>
      </c>
      <c r="C8195" s="650" t="s">
        <v>2208</v>
      </c>
      <c r="D8195" s="650" t="s">
        <v>34</v>
      </c>
      <c r="E8195" s="1006">
        <f>VLOOKUP(D8195,ID對照表!A:B,2,FALSE)</f>
        <v>14</v>
      </c>
      <c r="F8195" s="1006">
        <f>VLOOKUP($A8195,PH!$A:$H,5,TRUE)</f>
        <v>7.32</v>
      </c>
      <c r="G8195" s="1006">
        <f>VLOOKUP($A8195,PH!$A:$H,6,TRUE)</f>
        <v>32.1</v>
      </c>
      <c r="H8195" s="1006">
        <f>VLOOKUP($A8195,PH!$A:$H,7,TRUE)</f>
        <v>31.39</v>
      </c>
      <c r="I8195" s="1006">
        <f>VLOOKUP($A8195,PH!$A:$H,8,TRUE)</f>
        <v>65.709999999999994</v>
      </c>
    </row>
    <row r="8196" spans="1:9" x14ac:dyDescent="0.25">
      <c r="A8196" s="1006" t="str">
        <f t="shared" si="128"/>
        <v>2017/07/11-20:37:52</v>
      </c>
      <c r="B8196" s="650" t="s">
        <v>2177</v>
      </c>
      <c r="C8196" s="650" t="s">
        <v>2209</v>
      </c>
      <c r="D8196" s="650" t="s">
        <v>34</v>
      </c>
      <c r="E8196" s="1006">
        <f>VLOOKUP(D8196,ID對照表!A:B,2,FALSE)</f>
        <v>14</v>
      </c>
      <c r="F8196" s="1006">
        <f>VLOOKUP($A8196,PH!$A:$H,5,TRUE)</f>
        <v>7.32</v>
      </c>
      <c r="G8196" s="1006">
        <f>VLOOKUP($A8196,PH!$A:$H,6,TRUE)</f>
        <v>32.1</v>
      </c>
      <c r="H8196" s="1006">
        <f>VLOOKUP($A8196,PH!$A:$H,7,TRUE)</f>
        <v>31.39</v>
      </c>
      <c r="I8196" s="1006">
        <f>VLOOKUP($A8196,PH!$A:$H,8,TRUE)</f>
        <v>65.709999999999994</v>
      </c>
    </row>
    <row r="8197" spans="1:9" x14ac:dyDescent="0.25">
      <c r="A8197" s="1006" t="str">
        <f t="shared" si="128"/>
        <v>2017/07/11-20:38:03</v>
      </c>
      <c r="B8197" s="650" t="s">
        <v>2177</v>
      </c>
      <c r="C8197" s="650" t="s">
        <v>2210</v>
      </c>
      <c r="D8197" s="650" t="s">
        <v>34</v>
      </c>
      <c r="E8197" s="1006">
        <f>VLOOKUP(D8197,ID對照表!A:B,2,FALSE)</f>
        <v>14</v>
      </c>
      <c r="F8197" s="1006">
        <f>VLOOKUP($A8197,PH!$A:$H,5,TRUE)</f>
        <v>7.32</v>
      </c>
      <c r="G8197" s="1006">
        <f>VLOOKUP($A8197,PH!$A:$H,6,TRUE)</f>
        <v>32.1</v>
      </c>
      <c r="H8197" s="1006">
        <f>VLOOKUP($A8197,PH!$A:$H,7,TRUE)</f>
        <v>31.39</v>
      </c>
      <c r="I8197" s="1006">
        <f>VLOOKUP($A8197,PH!$A:$H,8,TRUE)</f>
        <v>65.709999999999994</v>
      </c>
    </row>
    <row r="8198" spans="1:9" x14ac:dyDescent="0.25">
      <c r="A8198" s="1006" t="str">
        <f t="shared" si="128"/>
        <v>2017/07/11-20:54:27</v>
      </c>
      <c r="B8198" s="650" t="s">
        <v>2177</v>
      </c>
      <c r="C8198" s="650" t="s">
        <v>2211</v>
      </c>
      <c r="D8198" s="650" t="s">
        <v>79</v>
      </c>
      <c r="E8198" s="1006">
        <f>VLOOKUP(D8198,ID對照表!A:B,2,FALSE)</f>
        <v>54</v>
      </c>
      <c r="F8198" s="1006">
        <f>VLOOKUP($A8198,PH!$A:$H,5,TRUE)</f>
        <v>7.29</v>
      </c>
      <c r="G8198" s="1006">
        <f>VLOOKUP($A8198,PH!$A:$H,6,TRUE)</f>
        <v>32</v>
      </c>
      <c r="H8198" s="1006">
        <f>VLOOKUP($A8198,PH!$A:$H,7,TRUE)</f>
        <v>31.28</v>
      </c>
      <c r="I8198" s="1006">
        <f>VLOOKUP($A8198,PH!$A:$H,8,TRUE)</f>
        <v>65.55</v>
      </c>
    </row>
    <row r="8199" spans="1:9" x14ac:dyDescent="0.25">
      <c r="A8199" s="1006" t="str">
        <f t="shared" si="128"/>
        <v>2017/07/11-20:54:34</v>
      </c>
      <c r="B8199" s="650" t="s">
        <v>2177</v>
      </c>
      <c r="C8199" s="650" t="s">
        <v>2212</v>
      </c>
      <c r="D8199" s="650" t="s">
        <v>79</v>
      </c>
      <c r="E8199" s="1006">
        <f>VLOOKUP(D8199,ID對照表!A:B,2,FALSE)</f>
        <v>54</v>
      </c>
      <c r="F8199" s="1006">
        <f>VLOOKUP($A8199,PH!$A:$H,5,TRUE)</f>
        <v>7.29</v>
      </c>
      <c r="G8199" s="1006">
        <f>VLOOKUP($A8199,PH!$A:$H,6,TRUE)</f>
        <v>32</v>
      </c>
      <c r="H8199" s="1006">
        <f>VLOOKUP($A8199,PH!$A:$H,7,TRUE)</f>
        <v>31.28</v>
      </c>
      <c r="I8199" s="1006">
        <f>VLOOKUP($A8199,PH!$A:$H,8,TRUE)</f>
        <v>65.55</v>
      </c>
    </row>
    <row r="8200" spans="1:9" x14ac:dyDescent="0.25">
      <c r="A8200" s="1006" t="str">
        <f t="shared" si="128"/>
        <v>2017/07/11-20:54:46</v>
      </c>
      <c r="B8200" s="650" t="s">
        <v>2177</v>
      </c>
      <c r="C8200" s="650" t="s">
        <v>2213</v>
      </c>
      <c r="D8200" s="650" t="s">
        <v>79</v>
      </c>
      <c r="E8200" s="1006">
        <f>VLOOKUP(D8200,ID對照表!A:B,2,FALSE)</f>
        <v>54</v>
      </c>
      <c r="F8200" s="1006">
        <f>VLOOKUP($A8200,PH!$A:$H,5,TRUE)</f>
        <v>7.29</v>
      </c>
      <c r="G8200" s="1006">
        <f>VLOOKUP($A8200,PH!$A:$H,6,TRUE)</f>
        <v>32</v>
      </c>
      <c r="H8200" s="1006">
        <f>VLOOKUP($A8200,PH!$A:$H,7,TRUE)</f>
        <v>31.28</v>
      </c>
      <c r="I8200" s="1006">
        <f>VLOOKUP($A8200,PH!$A:$H,8,TRUE)</f>
        <v>65.55</v>
      </c>
    </row>
    <row r="8201" spans="1:9" x14ac:dyDescent="0.25">
      <c r="A8201" s="1006" t="str">
        <f t="shared" si="128"/>
        <v>2017/07/11-20:55:28</v>
      </c>
      <c r="B8201" s="650" t="s">
        <v>2177</v>
      </c>
      <c r="C8201" s="650" t="s">
        <v>2214</v>
      </c>
      <c r="D8201" s="650" t="s">
        <v>79</v>
      </c>
      <c r="E8201" s="1006">
        <f>VLOOKUP(D8201,ID對照表!A:B,2,FALSE)</f>
        <v>54</v>
      </c>
      <c r="F8201" s="1006">
        <f>VLOOKUP($A8201,PH!$A:$H,5,TRUE)</f>
        <v>7.41</v>
      </c>
      <c r="G8201" s="1006">
        <f>VLOOKUP($A8201,PH!$A:$H,6,TRUE)</f>
        <v>32</v>
      </c>
      <c r="H8201" s="1006">
        <f>VLOOKUP($A8201,PH!$A:$H,7,TRUE)</f>
        <v>31.23</v>
      </c>
      <c r="I8201" s="1006">
        <f>VLOOKUP($A8201,PH!$A:$H,8,TRUE)</f>
        <v>66.67</v>
      </c>
    </row>
    <row r="8202" spans="1:9" x14ac:dyDescent="0.25">
      <c r="A8202" s="1006" t="str">
        <f t="shared" si="128"/>
        <v>2017/07/11-20:55:33</v>
      </c>
      <c r="B8202" s="650" t="s">
        <v>2177</v>
      </c>
      <c r="C8202" s="650" t="s">
        <v>2215</v>
      </c>
      <c r="D8202" s="650" t="s">
        <v>79</v>
      </c>
      <c r="E8202" s="1006">
        <f>VLOOKUP(D8202,ID對照表!A:B,2,FALSE)</f>
        <v>54</v>
      </c>
      <c r="F8202" s="1006">
        <f>VLOOKUP($A8202,PH!$A:$H,5,TRUE)</f>
        <v>7.41</v>
      </c>
      <c r="G8202" s="1006">
        <f>VLOOKUP($A8202,PH!$A:$H,6,TRUE)</f>
        <v>32</v>
      </c>
      <c r="H8202" s="1006">
        <f>VLOOKUP($A8202,PH!$A:$H,7,TRUE)</f>
        <v>31.23</v>
      </c>
      <c r="I8202" s="1006">
        <f>VLOOKUP($A8202,PH!$A:$H,8,TRUE)</f>
        <v>66.67</v>
      </c>
    </row>
    <row r="8203" spans="1:9" x14ac:dyDescent="0.25">
      <c r="A8203" s="1006" t="str">
        <f t="shared" si="128"/>
        <v>2017/07/11-20:56:33</v>
      </c>
      <c r="B8203" s="650" t="s">
        <v>2177</v>
      </c>
      <c r="C8203" s="650" t="s">
        <v>2216</v>
      </c>
      <c r="D8203" s="650" t="s">
        <v>0</v>
      </c>
      <c r="E8203" s="1006">
        <f>VLOOKUP(D8203,ID對照表!A:B,2,FALSE)</f>
        <v>2</v>
      </c>
      <c r="F8203" s="1006">
        <f>VLOOKUP($A8203,PH!$A:$H,5,TRUE)</f>
        <v>7.41</v>
      </c>
      <c r="G8203" s="1006">
        <f>VLOOKUP($A8203,PH!$A:$H,6,TRUE)</f>
        <v>32</v>
      </c>
      <c r="H8203" s="1006">
        <f>VLOOKUP($A8203,PH!$A:$H,7,TRUE)</f>
        <v>31.23</v>
      </c>
      <c r="I8203" s="1006">
        <f>VLOOKUP($A8203,PH!$A:$H,8,TRUE)</f>
        <v>66.67</v>
      </c>
    </row>
    <row r="8204" spans="1:9" x14ac:dyDescent="0.25">
      <c r="A8204" s="1006" t="str">
        <f t="shared" si="128"/>
        <v>2017/07/11-21:05:27</v>
      </c>
      <c r="B8204" s="650" t="s">
        <v>2177</v>
      </c>
      <c r="C8204" s="650" t="s">
        <v>2217</v>
      </c>
      <c r="D8204" s="650" t="s">
        <v>1455</v>
      </c>
      <c r="E8204" s="1006">
        <f>VLOOKUP(D8204,ID對照表!A:B,2,FALSE)</f>
        <v>101</v>
      </c>
      <c r="F8204" s="1006">
        <f>VLOOKUP($A8204,PH!$A:$H,5,TRUE)</f>
        <v>7.36</v>
      </c>
      <c r="G8204" s="1006">
        <f>VLOOKUP($A8204,PH!$A:$H,6,TRUE)</f>
        <v>31.9</v>
      </c>
      <c r="H8204" s="1006">
        <f>VLOOKUP($A8204,PH!$A:$H,7,TRUE)</f>
        <v>31.27</v>
      </c>
      <c r="I8204" s="1006">
        <f>VLOOKUP($A8204,PH!$A:$H,8,TRUE)</f>
        <v>66.239999999999995</v>
      </c>
    </row>
    <row r="8205" spans="1:9" x14ac:dyDescent="0.25">
      <c r="A8205" s="1006" t="str">
        <f t="shared" si="128"/>
        <v>2017/07/11-21:05:28</v>
      </c>
      <c r="B8205" s="650" t="s">
        <v>2177</v>
      </c>
      <c r="C8205" s="650" t="s">
        <v>2218</v>
      </c>
      <c r="D8205" s="650" t="s">
        <v>1455</v>
      </c>
      <c r="E8205" s="1006">
        <f>VLOOKUP(D8205,ID對照表!A:B,2,FALSE)</f>
        <v>101</v>
      </c>
      <c r="F8205" s="1006">
        <f>VLOOKUP($A8205,PH!$A:$H,5,TRUE)</f>
        <v>7.36</v>
      </c>
      <c r="G8205" s="1006">
        <f>VLOOKUP($A8205,PH!$A:$H,6,TRUE)</f>
        <v>31.9</v>
      </c>
      <c r="H8205" s="1006">
        <f>VLOOKUP($A8205,PH!$A:$H,7,TRUE)</f>
        <v>31.27</v>
      </c>
      <c r="I8205" s="1006">
        <f>VLOOKUP($A8205,PH!$A:$H,8,TRUE)</f>
        <v>66.239999999999995</v>
      </c>
    </row>
    <row r="8206" spans="1:9" x14ac:dyDescent="0.25">
      <c r="A8206" s="1006" t="str">
        <f t="shared" si="128"/>
        <v>2017/07/11-21:07:52</v>
      </c>
      <c r="B8206" s="650" t="s">
        <v>2177</v>
      </c>
      <c r="C8206" s="650" t="s">
        <v>2219</v>
      </c>
      <c r="D8206" s="650" t="s">
        <v>169</v>
      </c>
      <c r="E8206" s="1006">
        <f>VLOOKUP(D8206,ID對照表!A:B,2,FALSE)</f>
        <v>85</v>
      </c>
      <c r="F8206" s="1006">
        <f>VLOOKUP($A8206,PH!$A:$H,5,TRUE)</f>
        <v>7.36</v>
      </c>
      <c r="G8206" s="1006">
        <f>VLOOKUP($A8206,PH!$A:$H,6,TRUE)</f>
        <v>31.9</v>
      </c>
      <c r="H8206" s="1006">
        <f>VLOOKUP($A8206,PH!$A:$H,7,TRUE)</f>
        <v>31.27</v>
      </c>
      <c r="I8206" s="1006">
        <f>VLOOKUP($A8206,PH!$A:$H,8,TRUE)</f>
        <v>66.239999999999995</v>
      </c>
    </row>
    <row r="8207" spans="1:9" x14ac:dyDescent="0.25">
      <c r="A8207" s="1006" t="str">
        <f t="shared" si="128"/>
        <v>2017/07/11-21:24:05</v>
      </c>
      <c r="B8207" s="650" t="s">
        <v>2177</v>
      </c>
      <c r="C8207" s="650" t="s">
        <v>2220</v>
      </c>
      <c r="D8207" s="650" t="s">
        <v>79</v>
      </c>
      <c r="E8207" s="1006">
        <f>VLOOKUP(D8207,ID對照表!A:B,2,FALSE)</f>
        <v>54</v>
      </c>
      <c r="F8207" s="1006">
        <f>VLOOKUP($A8207,PH!$A:$H,5,TRUE)</f>
        <v>7.31</v>
      </c>
      <c r="G8207" s="1006">
        <f>VLOOKUP($A8207,PH!$A:$H,6,TRUE)</f>
        <v>31.8</v>
      </c>
      <c r="H8207" s="1006">
        <f>VLOOKUP($A8207,PH!$A:$H,7,TRUE)</f>
        <v>31.18</v>
      </c>
      <c r="I8207" s="1006">
        <f>VLOOKUP($A8207,PH!$A:$H,8,TRUE)</f>
        <v>66.930000000000007</v>
      </c>
    </row>
    <row r="8208" spans="1:9" x14ac:dyDescent="0.25">
      <c r="A8208" s="1006" t="str">
        <f t="shared" si="128"/>
        <v>2017/07/11-21:24:18</v>
      </c>
      <c r="B8208" s="650" t="s">
        <v>2177</v>
      </c>
      <c r="C8208" s="650" t="s">
        <v>2221</v>
      </c>
      <c r="D8208" s="650" t="s">
        <v>79</v>
      </c>
      <c r="E8208" s="1006">
        <f>VLOOKUP(D8208,ID對照表!A:B,2,FALSE)</f>
        <v>54</v>
      </c>
      <c r="F8208" s="1006">
        <f>VLOOKUP($A8208,PH!$A:$H,5,TRUE)</f>
        <v>7.31</v>
      </c>
      <c r="G8208" s="1006">
        <f>VLOOKUP($A8208,PH!$A:$H,6,TRUE)</f>
        <v>31.8</v>
      </c>
      <c r="H8208" s="1006">
        <f>VLOOKUP($A8208,PH!$A:$H,7,TRUE)</f>
        <v>31.18</v>
      </c>
      <c r="I8208" s="1006">
        <f>VLOOKUP($A8208,PH!$A:$H,8,TRUE)</f>
        <v>66.930000000000007</v>
      </c>
    </row>
    <row r="8209" spans="1:9" x14ac:dyDescent="0.25">
      <c r="A8209" s="1006" t="str">
        <f t="shared" si="128"/>
        <v>2017/07/11-21:24:23</v>
      </c>
      <c r="B8209" s="650" t="s">
        <v>2177</v>
      </c>
      <c r="C8209" s="650" t="s">
        <v>2222</v>
      </c>
      <c r="D8209" s="650" t="s">
        <v>79</v>
      </c>
      <c r="E8209" s="1006">
        <f>VLOOKUP(D8209,ID對照表!A:B,2,FALSE)</f>
        <v>54</v>
      </c>
      <c r="F8209" s="1006">
        <f>VLOOKUP($A8209,PH!$A:$H,5,TRUE)</f>
        <v>7.31</v>
      </c>
      <c r="G8209" s="1006">
        <f>VLOOKUP($A8209,PH!$A:$H,6,TRUE)</f>
        <v>31.8</v>
      </c>
      <c r="H8209" s="1006">
        <f>VLOOKUP($A8209,PH!$A:$H,7,TRUE)</f>
        <v>31.18</v>
      </c>
      <c r="I8209" s="1006">
        <f>VLOOKUP($A8209,PH!$A:$H,8,TRUE)</f>
        <v>66.930000000000007</v>
      </c>
    </row>
    <row r="8210" spans="1:9" x14ac:dyDescent="0.25">
      <c r="A8210" s="1006" t="str">
        <f t="shared" si="128"/>
        <v>2017/07/11-21:32:00</v>
      </c>
      <c r="B8210" s="650" t="s">
        <v>2177</v>
      </c>
      <c r="C8210" s="650" t="s">
        <v>2223</v>
      </c>
      <c r="D8210" s="650" t="s">
        <v>52</v>
      </c>
      <c r="E8210" s="1006">
        <f>VLOOKUP(D8210,ID對照表!A:B,2,FALSE)</f>
        <v>1</v>
      </c>
      <c r="F8210" s="1006">
        <f>VLOOKUP($A8210,PH!$A:$H,5,TRUE)</f>
        <v>7.34</v>
      </c>
      <c r="G8210" s="1006">
        <f>VLOOKUP($A8210,PH!$A:$H,6,TRUE)</f>
        <v>31.7</v>
      </c>
      <c r="H8210" s="1006">
        <f>VLOOKUP($A8210,PH!$A:$H,7,TRUE)</f>
        <v>31.05</v>
      </c>
      <c r="I8210" s="1006">
        <f>VLOOKUP($A8210,PH!$A:$H,8,TRUE)</f>
        <v>67.510000000000005</v>
      </c>
    </row>
    <row r="8211" spans="1:9" x14ac:dyDescent="0.25">
      <c r="A8211" s="1006" t="str">
        <f t="shared" si="128"/>
        <v>2017/07/11-21:32:51</v>
      </c>
      <c r="B8211" s="650" t="s">
        <v>2177</v>
      </c>
      <c r="C8211" s="650" t="s">
        <v>2224</v>
      </c>
      <c r="D8211" s="650" t="s">
        <v>0</v>
      </c>
      <c r="E8211" s="1006">
        <f>VLOOKUP(D8211,ID對照表!A:B,2,FALSE)</f>
        <v>2</v>
      </c>
      <c r="F8211" s="1006">
        <f>VLOOKUP($A8211,PH!$A:$H,5,TRUE)</f>
        <v>7.34</v>
      </c>
      <c r="G8211" s="1006">
        <f>VLOOKUP($A8211,PH!$A:$H,6,TRUE)</f>
        <v>31.7</v>
      </c>
      <c r="H8211" s="1006">
        <f>VLOOKUP($A8211,PH!$A:$H,7,TRUE)</f>
        <v>31.05</v>
      </c>
      <c r="I8211" s="1006">
        <f>VLOOKUP($A8211,PH!$A:$H,8,TRUE)</f>
        <v>67.510000000000005</v>
      </c>
    </row>
    <row r="8212" spans="1:9" x14ac:dyDescent="0.25">
      <c r="A8212" s="1006" t="str">
        <f t="shared" si="128"/>
        <v>2017/07/11-21:42:41</v>
      </c>
      <c r="B8212" s="650" t="s">
        <v>2177</v>
      </c>
      <c r="C8212" s="650" t="s">
        <v>2225</v>
      </c>
      <c r="D8212" s="650" t="s">
        <v>59</v>
      </c>
      <c r="E8212" s="1006">
        <f>VLOOKUP(D8212,ID對照表!A:B,2,FALSE)</f>
        <v>35</v>
      </c>
      <c r="F8212" s="1006">
        <f>VLOOKUP($A8212,PH!$A:$H,5,TRUE)</f>
        <v>7.38</v>
      </c>
      <c r="G8212" s="1006">
        <f>VLOOKUP($A8212,PH!$A:$H,6,TRUE)</f>
        <v>31.7</v>
      </c>
      <c r="H8212" s="1006">
        <f>VLOOKUP($A8212,PH!$A:$H,7,TRUE)</f>
        <v>30.87</v>
      </c>
      <c r="I8212" s="1006">
        <f>VLOOKUP($A8212,PH!$A:$H,8,TRUE)</f>
        <v>67.62</v>
      </c>
    </row>
    <row r="8213" spans="1:9" x14ac:dyDescent="0.25">
      <c r="A8213" s="1006" t="str">
        <f t="shared" si="128"/>
        <v>2017/07/11-21:42:44</v>
      </c>
      <c r="B8213" s="650" t="s">
        <v>2177</v>
      </c>
      <c r="C8213" s="650" t="s">
        <v>2226</v>
      </c>
      <c r="D8213" s="650" t="s">
        <v>59</v>
      </c>
      <c r="E8213" s="1006">
        <f>VLOOKUP(D8213,ID對照表!A:B,2,FALSE)</f>
        <v>35</v>
      </c>
      <c r="F8213" s="1006">
        <f>VLOOKUP($A8213,PH!$A:$H,5,TRUE)</f>
        <v>7.38</v>
      </c>
      <c r="G8213" s="1006">
        <f>VLOOKUP($A8213,PH!$A:$H,6,TRUE)</f>
        <v>31.7</v>
      </c>
      <c r="H8213" s="1006">
        <f>VLOOKUP($A8213,PH!$A:$H,7,TRUE)</f>
        <v>30.87</v>
      </c>
      <c r="I8213" s="1006">
        <f>VLOOKUP($A8213,PH!$A:$H,8,TRUE)</f>
        <v>67.62</v>
      </c>
    </row>
    <row r="8214" spans="1:9" x14ac:dyDescent="0.25">
      <c r="A8214" s="1006" t="str">
        <f t="shared" si="128"/>
        <v>2017/07/11-21:42:53</v>
      </c>
      <c r="B8214" s="650" t="s">
        <v>2177</v>
      </c>
      <c r="C8214" s="650" t="s">
        <v>2227</v>
      </c>
      <c r="D8214" s="650" t="s">
        <v>59</v>
      </c>
      <c r="E8214" s="1006">
        <f>VLOOKUP(D8214,ID對照表!A:B,2,FALSE)</f>
        <v>35</v>
      </c>
      <c r="F8214" s="1006">
        <f>VLOOKUP($A8214,PH!$A:$H,5,TRUE)</f>
        <v>7.38</v>
      </c>
      <c r="G8214" s="1006">
        <f>VLOOKUP($A8214,PH!$A:$H,6,TRUE)</f>
        <v>31.7</v>
      </c>
      <c r="H8214" s="1006">
        <f>VLOOKUP($A8214,PH!$A:$H,7,TRUE)</f>
        <v>30.87</v>
      </c>
      <c r="I8214" s="1006">
        <f>VLOOKUP($A8214,PH!$A:$H,8,TRUE)</f>
        <v>67.62</v>
      </c>
    </row>
    <row r="8215" spans="1:9" x14ac:dyDescent="0.25">
      <c r="A8215" s="1006" t="str">
        <f t="shared" si="128"/>
        <v>2017/07/11-21:42:57</v>
      </c>
      <c r="B8215" s="650" t="s">
        <v>2177</v>
      </c>
      <c r="C8215" s="650" t="s">
        <v>2228</v>
      </c>
      <c r="D8215" s="650" t="s">
        <v>59</v>
      </c>
      <c r="E8215" s="1006">
        <f>VLOOKUP(D8215,ID對照表!A:B,2,FALSE)</f>
        <v>35</v>
      </c>
      <c r="F8215" s="1006">
        <f>VLOOKUP($A8215,PH!$A:$H,5,TRUE)</f>
        <v>7.38</v>
      </c>
      <c r="G8215" s="1006">
        <f>VLOOKUP($A8215,PH!$A:$H,6,TRUE)</f>
        <v>31.7</v>
      </c>
      <c r="H8215" s="1006">
        <f>VLOOKUP($A8215,PH!$A:$H,7,TRUE)</f>
        <v>30.87</v>
      </c>
      <c r="I8215" s="1006">
        <f>VLOOKUP($A8215,PH!$A:$H,8,TRUE)</f>
        <v>67.62</v>
      </c>
    </row>
    <row r="8216" spans="1:9" x14ac:dyDescent="0.25">
      <c r="A8216" s="1006" t="str">
        <f t="shared" si="128"/>
        <v>2017/07/11-21:43:02</v>
      </c>
      <c r="B8216" s="650" t="s">
        <v>2177</v>
      </c>
      <c r="C8216" s="650" t="s">
        <v>2229</v>
      </c>
      <c r="D8216" s="650" t="s">
        <v>59</v>
      </c>
      <c r="E8216" s="1006">
        <f>VLOOKUP(D8216,ID對照表!A:B,2,FALSE)</f>
        <v>35</v>
      </c>
      <c r="F8216" s="1006">
        <f>VLOOKUP($A8216,PH!$A:$H,5,TRUE)</f>
        <v>7.38</v>
      </c>
      <c r="G8216" s="1006">
        <f>VLOOKUP($A8216,PH!$A:$H,6,TRUE)</f>
        <v>31.7</v>
      </c>
      <c r="H8216" s="1006">
        <f>VLOOKUP($A8216,PH!$A:$H,7,TRUE)</f>
        <v>30.87</v>
      </c>
      <c r="I8216" s="1006">
        <f>VLOOKUP($A8216,PH!$A:$H,8,TRUE)</f>
        <v>67.62</v>
      </c>
    </row>
    <row r="8217" spans="1:9" x14ac:dyDescent="0.25">
      <c r="A8217" s="1006" t="str">
        <f t="shared" si="128"/>
        <v>2017/07/11-21:43:09</v>
      </c>
      <c r="B8217" s="650" t="s">
        <v>2177</v>
      </c>
      <c r="C8217" s="650" t="s">
        <v>2230</v>
      </c>
      <c r="D8217" s="650" t="s">
        <v>59</v>
      </c>
      <c r="E8217" s="1006">
        <f>VLOOKUP(D8217,ID對照表!A:B,2,FALSE)</f>
        <v>35</v>
      </c>
      <c r="F8217" s="1006">
        <f>VLOOKUP($A8217,PH!$A:$H,5,TRUE)</f>
        <v>7.38</v>
      </c>
      <c r="G8217" s="1006">
        <f>VLOOKUP($A8217,PH!$A:$H,6,TRUE)</f>
        <v>31.7</v>
      </c>
      <c r="H8217" s="1006">
        <f>VLOOKUP($A8217,PH!$A:$H,7,TRUE)</f>
        <v>30.87</v>
      </c>
      <c r="I8217" s="1006">
        <f>VLOOKUP($A8217,PH!$A:$H,8,TRUE)</f>
        <v>67.62</v>
      </c>
    </row>
    <row r="8218" spans="1:9" x14ac:dyDescent="0.25">
      <c r="A8218" s="1006" t="str">
        <f t="shared" si="128"/>
        <v>2017/07/11-21:43:31</v>
      </c>
      <c r="B8218" s="650" t="s">
        <v>2177</v>
      </c>
      <c r="C8218" s="650" t="s">
        <v>2231</v>
      </c>
      <c r="D8218" s="650" t="s">
        <v>59</v>
      </c>
      <c r="E8218" s="1006">
        <f>VLOOKUP(D8218,ID對照表!A:B,2,FALSE)</f>
        <v>35</v>
      </c>
      <c r="F8218" s="1006">
        <f>VLOOKUP($A8218,PH!$A:$H,5,TRUE)</f>
        <v>7.38</v>
      </c>
      <c r="G8218" s="1006">
        <f>VLOOKUP($A8218,PH!$A:$H,6,TRUE)</f>
        <v>31.7</v>
      </c>
      <c r="H8218" s="1006">
        <f>VLOOKUP($A8218,PH!$A:$H,7,TRUE)</f>
        <v>30.87</v>
      </c>
      <c r="I8218" s="1006">
        <f>VLOOKUP($A8218,PH!$A:$H,8,TRUE)</f>
        <v>67.62</v>
      </c>
    </row>
    <row r="8219" spans="1:9" x14ac:dyDescent="0.25">
      <c r="A8219" s="1006" t="str">
        <f t="shared" si="128"/>
        <v>2017/07/11-21:43:33</v>
      </c>
      <c r="B8219" s="650" t="s">
        <v>2177</v>
      </c>
      <c r="C8219" s="650" t="s">
        <v>2232</v>
      </c>
      <c r="D8219" s="650" t="s">
        <v>59</v>
      </c>
      <c r="E8219" s="1006">
        <f>VLOOKUP(D8219,ID對照表!A:B,2,FALSE)</f>
        <v>35</v>
      </c>
      <c r="F8219" s="1006">
        <f>VLOOKUP($A8219,PH!$A:$H,5,TRUE)</f>
        <v>7.38</v>
      </c>
      <c r="G8219" s="1006">
        <f>VLOOKUP($A8219,PH!$A:$H,6,TRUE)</f>
        <v>31.7</v>
      </c>
      <c r="H8219" s="1006">
        <f>VLOOKUP($A8219,PH!$A:$H,7,TRUE)</f>
        <v>30.87</v>
      </c>
      <c r="I8219" s="1006">
        <f>VLOOKUP($A8219,PH!$A:$H,8,TRUE)</f>
        <v>67.62</v>
      </c>
    </row>
    <row r="8220" spans="1:9" x14ac:dyDescent="0.25">
      <c r="A8220" s="1006" t="str">
        <f t="shared" si="128"/>
        <v>2017/07/11-22:02:10</v>
      </c>
      <c r="B8220" s="650" t="s">
        <v>2177</v>
      </c>
      <c r="C8220" s="650" t="s">
        <v>2233</v>
      </c>
      <c r="D8220" s="650" t="s">
        <v>79</v>
      </c>
      <c r="E8220" s="1006">
        <f>VLOOKUP(D8220,ID對照表!A:B,2,FALSE)</f>
        <v>54</v>
      </c>
      <c r="F8220" s="1006">
        <f>VLOOKUP($A8220,PH!$A:$H,5,TRUE)</f>
        <v>7.3</v>
      </c>
      <c r="G8220" s="1006">
        <f>VLOOKUP($A8220,PH!$A:$H,6,TRUE)</f>
        <v>31.6</v>
      </c>
      <c r="H8220" s="1006">
        <f>VLOOKUP($A8220,PH!$A:$H,7,TRUE)</f>
        <v>30.56</v>
      </c>
      <c r="I8220" s="1006">
        <f>VLOOKUP($A8220,PH!$A:$H,8,TRUE)</f>
        <v>68.540000000000006</v>
      </c>
    </row>
    <row r="8221" spans="1:9" x14ac:dyDescent="0.25">
      <c r="A8221" s="1006" t="str">
        <f t="shared" si="128"/>
        <v>2017/07/11-22:39:36</v>
      </c>
      <c r="B8221" s="650" t="s">
        <v>2177</v>
      </c>
      <c r="C8221" s="650" t="s">
        <v>2234</v>
      </c>
      <c r="D8221" s="650" t="s">
        <v>0</v>
      </c>
      <c r="E8221" s="1006">
        <f>VLOOKUP(D8221,ID對照表!A:B,2,FALSE)</f>
        <v>2</v>
      </c>
      <c r="F8221" s="1006">
        <f>VLOOKUP($A8221,PH!$A:$H,5,TRUE)</f>
        <v>7.35</v>
      </c>
      <c r="G8221" s="1006">
        <f>VLOOKUP($A8221,PH!$A:$H,6,TRUE)</f>
        <v>31.3</v>
      </c>
      <c r="H8221" s="1006">
        <f>VLOOKUP($A8221,PH!$A:$H,7,TRUE)</f>
        <v>30.4</v>
      </c>
      <c r="I8221" s="1006">
        <f>VLOOKUP($A8221,PH!$A:$H,8,TRUE)</f>
        <v>69.48</v>
      </c>
    </row>
    <row r="8222" spans="1:9" x14ac:dyDescent="0.25">
      <c r="A8222" s="1006" t="str">
        <f t="shared" si="128"/>
        <v>2017/07/11-22:48:06</v>
      </c>
      <c r="B8222" s="650" t="s">
        <v>2177</v>
      </c>
      <c r="C8222" s="650" t="s">
        <v>2235</v>
      </c>
      <c r="D8222" s="650" t="s">
        <v>0</v>
      </c>
      <c r="E8222" s="1006">
        <f>VLOOKUP(D8222,ID對照表!A:B,2,FALSE)</f>
        <v>2</v>
      </c>
      <c r="F8222" s="1006">
        <f>VLOOKUP($A8222,PH!$A:$H,5,TRUE)</f>
        <v>7.31</v>
      </c>
      <c r="G8222" s="1006">
        <f>VLOOKUP($A8222,PH!$A:$H,6,TRUE)</f>
        <v>31.3</v>
      </c>
      <c r="H8222" s="1006">
        <f>VLOOKUP($A8222,PH!$A:$H,7,TRUE)</f>
        <v>30.45</v>
      </c>
      <c r="I8222" s="1006">
        <f>VLOOKUP($A8222,PH!$A:$H,8,TRUE)</f>
        <v>69.61</v>
      </c>
    </row>
    <row r="8223" spans="1:9" x14ac:dyDescent="0.25">
      <c r="A8223" s="1006" t="str">
        <f t="shared" si="128"/>
        <v>2017/07/11-23:10:22</v>
      </c>
      <c r="B8223" s="650" t="s">
        <v>2177</v>
      </c>
      <c r="C8223" s="650" t="s">
        <v>2236</v>
      </c>
      <c r="D8223" s="650" t="s">
        <v>79</v>
      </c>
      <c r="E8223" s="1006">
        <f>VLOOKUP(D8223,ID對照表!A:B,2,FALSE)</f>
        <v>54</v>
      </c>
      <c r="F8223" s="1006">
        <f>VLOOKUP($A8223,PH!$A:$H,5,TRUE)</f>
        <v>7.26</v>
      </c>
      <c r="G8223" s="1006">
        <f>VLOOKUP($A8223,PH!$A:$H,6,TRUE)</f>
        <v>31.1</v>
      </c>
      <c r="H8223" s="1006">
        <f>VLOOKUP($A8223,PH!$A:$H,7,TRUE)</f>
        <v>30.4</v>
      </c>
      <c r="I8223" s="1006">
        <f>VLOOKUP($A8223,PH!$A:$H,8,TRUE)</f>
        <v>69.84</v>
      </c>
    </row>
    <row r="8224" spans="1:9" x14ac:dyDescent="0.25">
      <c r="A8224" s="1006" t="str">
        <f t="shared" si="128"/>
        <v>2017/07/11-23:10:24</v>
      </c>
      <c r="B8224" s="650" t="s">
        <v>2177</v>
      </c>
      <c r="C8224" s="650" t="s">
        <v>2237</v>
      </c>
      <c r="D8224" s="650" t="s">
        <v>79</v>
      </c>
      <c r="E8224" s="1006">
        <f>VLOOKUP(D8224,ID對照表!A:B,2,FALSE)</f>
        <v>54</v>
      </c>
      <c r="F8224" s="1006">
        <f>VLOOKUP($A8224,PH!$A:$H,5,TRUE)</f>
        <v>7.26</v>
      </c>
      <c r="G8224" s="1006">
        <f>VLOOKUP($A8224,PH!$A:$H,6,TRUE)</f>
        <v>31.1</v>
      </c>
      <c r="H8224" s="1006">
        <f>VLOOKUP($A8224,PH!$A:$H,7,TRUE)</f>
        <v>30.4</v>
      </c>
      <c r="I8224" s="1006">
        <f>VLOOKUP($A8224,PH!$A:$H,8,TRUE)</f>
        <v>69.84</v>
      </c>
    </row>
    <row r="8225" spans="1:9" x14ac:dyDescent="0.25">
      <c r="A8225" s="1006" t="str">
        <f t="shared" si="128"/>
        <v>2017/07/11-23:10:29</v>
      </c>
      <c r="B8225" s="650" t="s">
        <v>2177</v>
      </c>
      <c r="C8225" s="650" t="s">
        <v>2238</v>
      </c>
      <c r="D8225" s="650" t="s">
        <v>79</v>
      </c>
      <c r="E8225" s="1006">
        <f>VLOOKUP(D8225,ID對照表!A:B,2,FALSE)</f>
        <v>54</v>
      </c>
      <c r="F8225" s="1006">
        <f>VLOOKUP($A8225,PH!$A:$H,5,TRUE)</f>
        <v>7.26</v>
      </c>
      <c r="G8225" s="1006">
        <f>VLOOKUP($A8225,PH!$A:$H,6,TRUE)</f>
        <v>31.1</v>
      </c>
      <c r="H8225" s="1006">
        <f>VLOOKUP($A8225,PH!$A:$H,7,TRUE)</f>
        <v>30.4</v>
      </c>
      <c r="I8225" s="1006">
        <f>VLOOKUP($A8225,PH!$A:$H,8,TRUE)</f>
        <v>69.84</v>
      </c>
    </row>
    <row r="8226" spans="1:9" x14ac:dyDescent="0.25">
      <c r="A8226" s="1006" t="str">
        <f t="shared" si="128"/>
        <v>2017/07/11-23:11:12</v>
      </c>
      <c r="B8226" s="650" t="s">
        <v>2177</v>
      </c>
      <c r="C8226" s="650" t="s">
        <v>2239</v>
      </c>
      <c r="D8226" s="650" t="s">
        <v>79</v>
      </c>
      <c r="E8226" s="1006">
        <f>VLOOKUP(D8226,ID對照表!A:B,2,FALSE)</f>
        <v>54</v>
      </c>
      <c r="F8226" s="1006">
        <f>VLOOKUP($A8226,PH!$A:$H,5,TRUE)</f>
        <v>7.26</v>
      </c>
      <c r="G8226" s="1006">
        <f>VLOOKUP($A8226,PH!$A:$H,6,TRUE)</f>
        <v>31.1</v>
      </c>
      <c r="H8226" s="1006">
        <f>VLOOKUP($A8226,PH!$A:$H,7,TRUE)</f>
        <v>30.4</v>
      </c>
      <c r="I8226" s="1006">
        <f>VLOOKUP($A8226,PH!$A:$H,8,TRUE)</f>
        <v>69.84</v>
      </c>
    </row>
    <row r="8227" spans="1:9" x14ac:dyDescent="0.25">
      <c r="A8227" s="1006" t="str">
        <f t="shared" si="128"/>
        <v>2017/07/11-23:11:27</v>
      </c>
      <c r="B8227" s="650" t="s">
        <v>2177</v>
      </c>
      <c r="C8227" s="650" t="s">
        <v>2240</v>
      </c>
      <c r="D8227" s="650" t="s">
        <v>79</v>
      </c>
      <c r="E8227" s="1006">
        <f>VLOOKUP(D8227,ID對照表!A:B,2,FALSE)</f>
        <v>54</v>
      </c>
      <c r="F8227" s="1006">
        <f>VLOOKUP($A8227,PH!$A:$H,5,TRUE)</f>
        <v>7.26</v>
      </c>
      <c r="G8227" s="1006">
        <f>VLOOKUP($A8227,PH!$A:$H,6,TRUE)</f>
        <v>31.1</v>
      </c>
      <c r="H8227" s="1006">
        <f>VLOOKUP($A8227,PH!$A:$H,7,TRUE)</f>
        <v>30.4</v>
      </c>
      <c r="I8227" s="1006">
        <f>VLOOKUP($A8227,PH!$A:$H,8,TRUE)</f>
        <v>69.84</v>
      </c>
    </row>
    <row r="8228" spans="1:9" x14ac:dyDescent="0.25">
      <c r="A8228" s="1006" t="str">
        <f t="shared" si="128"/>
        <v>2017/07/11-23:13:43</v>
      </c>
      <c r="B8228" s="650" t="s">
        <v>2177</v>
      </c>
      <c r="C8228" s="650" t="s">
        <v>1048</v>
      </c>
      <c r="D8228" s="650" t="s">
        <v>79</v>
      </c>
      <c r="E8228" s="1006">
        <f>VLOOKUP(D8228,ID對照表!A:B,2,FALSE)</f>
        <v>54</v>
      </c>
      <c r="F8228" s="1006">
        <f>VLOOKUP($A8228,PH!$A:$H,5,TRUE)</f>
        <v>7.26</v>
      </c>
      <c r="G8228" s="1006">
        <f>VLOOKUP($A8228,PH!$A:$H,6,TRUE)</f>
        <v>31.1</v>
      </c>
      <c r="H8228" s="1006">
        <f>VLOOKUP($A8228,PH!$A:$H,7,TRUE)</f>
        <v>30.4</v>
      </c>
      <c r="I8228" s="1006">
        <f>VLOOKUP($A8228,PH!$A:$H,8,TRUE)</f>
        <v>69.84</v>
      </c>
    </row>
    <row r="8229" spans="1:9" x14ac:dyDescent="0.25">
      <c r="A8229" s="1006" t="str">
        <f t="shared" si="128"/>
        <v>2017/07/11-23:13:48</v>
      </c>
      <c r="B8229" s="650" t="s">
        <v>2177</v>
      </c>
      <c r="C8229" s="650" t="s">
        <v>1721</v>
      </c>
      <c r="D8229" s="650" t="s">
        <v>79</v>
      </c>
      <c r="E8229" s="1006">
        <f>VLOOKUP(D8229,ID對照表!A:B,2,FALSE)</f>
        <v>54</v>
      </c>
      <c r="F8229" s="1006">
        <f>VLOOKUP($A8229,PH!$A:$H,5,TRUE)</f>
        <v>7.26</v>
      </c>
      <c r="G8229" s="1006">
        <f>VLOOKUP($A8229,PH!$A:$H,6,TRUE)</f>
        <v>31.1</v>
      </c>
      <c r="H8229" s="1006">
        <f>VLOOKUP($A8229,PH!$A:$H,7,TRUE)</f>
        <v>30.4</v>
      </c>
      <c r="I8229" s="1006">
        <f>VLOOKUP($A8229,PH!$A:$H,8,TRUE)</f>
        <v>69.84</v>
      </c>
    </row>
    <row r="8230" spans="1:9" x14ac:dyDescent="0.25">
      <c r="A8230" s="1006" t="str">
        <f t="shared" si="128"/>
        <v>2017/07/11-23:14:32</v>
      </c>
      <c r="B8230" s="650" t="s">
        <v>2177</v>
      </c>
      <c r="C8230" s="650" t="s">
        <v>1414</v>
      </c>
      <c r="D8230" s="650" t="s">
        <v>79</v>
      </c>
      <c r="E8230" s="1006">
        <f>VLOOKUP(D8230,ID對照表!A:B,2,FALSE)</f>
        <v>54</v>
      </c>
      <c r="F8230" s="1006">
        <f>VLOOKUP($A8230,PH!$A:$H,5,TRUE)</f>
        <v>7.26</v>
      </c>
      <c r="G8230" s="1006">
        <f>VLOOKUP($A8230,PH!$A:$H,6,TRUE)</f>
        <v>31.1</v>
      </c>
      <c r="H8230" s="1006">
        <f>VLOOKUP($A8230,PH!$A:$H,7,TRUE)</f>
        <v>30.4</v>
      </c>
      <c r="I8230" s="1006">
        <f>VLOOKUP($A8230,PH!$A:$H,8,TRUE)</f>
        <v>69.84</v>
      </c>
    </row>
    <row r="8231" spans="1:9" x14ac:dyDescent="0.25">
      <c r="A8231" s="1006" t="str">
        <f t="shared" si="128"/>
        <v>2017/07/11-23:14:40</v>
      </c>
      <c r="B8231" s="650" t="s">
        <v>2177</v>
      </c>
      <c r="C8231" s="650" t="s">
        <v>2241</v>
      </c>
      <c r="D8231" s="650" t="s">
        <v>79</v>
      </c>
      <c r="E8231" s="1006">
        <f>VLOOKUP(D8231,ID對照表!A:B,2,FALSE)</f>
        <v>54</v>
      </c>
      <c r="F8231" s="1006">
        <f>VLOOKUP($A8231,PH!$A:$H,5,TRUE)</f>
        <v>7.26</v>
      </c>
      <c r="G8231" s="1006">
        <f>VLOOKUP($A8231,PH!$A:$H,6,TRUE)</f>
        <v>31.1</v>
      </c>
      <c r="H8231" s="1006">
        <f>VLOOKUP($A8231,PH!$A:$H,7,TRUE)</f>
        <v>30.4</v>
      </c>
      <c r="I8231" s="1006">
        <f>VLOOKUP($A8231,PH!$A:$H,8,TRUE)</f>
        <v>69.84</v>
      </c>
    </row>
    <row r="8232" spans="1:9" x14ac:dyDescent="0.25">
      <c r="A8232" s="1006" t="str">
        <f t="shared" si="128"/>
        <v>2017/07/11-23:14:48</v>
      </c>
      <c r="B8232" s="650" t="s">
        <v>2177</v>
      </c>
      <c r="C8232" s="650" t="s">
        <v>2242</v>
      </c>
      <c r="D8232" s="650" t="s">
        <v>79</v>
      </c>
      <c r="E8232" s="1006">
        <f>VLOOKUP(D8232,ID對照表!A:B,2,FALSE)</f>
        <v>54</v>
      </c>
      <c r="F8232" s="1006">
        <f>VLOOKUP($A8232,PH!$A:$H,5,TRUE)</f>
        <v>7.26</v>
      </c>
      <c r="G8232" s="1006">
        <f>VLOOKUP($A8232,PH!$A:$H,6,TRUE)</f>
        <v>31.1</v>
      </c>
      <c r="H8232" s="1006">
        <f>VLOOKUP($A8232,PH!$A:$H,7,TRUE)</f>
        <v>30.4</v>
      </c>
      <c r="I8232" s="1006">
        <f>VLOOKUP($A8232,PH!$A:$H,8,TRUE)</f>
        <v>69.84</v>
      </c>
    </row>
    <row r="8233" spans="1:9" x14ac:dyDescent="0.25">
      <c r="A8233" s="1006" t="str">
        <f t="shared" si="128"/>
        <v>2017/07/11-23:14:54</v>
      </c>
      <c r="B8233" s="650" t="s">
        <v>2177</v>
      </c>
      <c r="C8233" s="650" t="s">
        <v>2243</v>
      </c>
      <c r="D8233" s="650" t="s">
        <v>79</v>
      </c>
      <c r="E8233" s="1006">
        <f>VLOOKUP(D8233,ID對照表!A:B,2,FALSE)</f>
        <v>54</v>
      </c>
      <c r="F8233" s="1006">
        <f>VLOOKUP($A8233,PH!$A:$H,5,TRUE)</f>
        <v>7.26</v>
      </c>
      <c r="G8233" s="1006">
        <f>VLOOKUP($A8233,PH!$A:$H,6,TRUE)</f>
        <v>31.1</v>
      </c>
      <c r="H8233" s="1006">
        <f>VLOOKUP($A8233,PH!$A:$H,7,TRUE)</f>
        <v>30.4</v>
      </c>
      <c r="I8233" s="1006">
        <f>VLOOKUP($A8233,PH!$A:$H,8,TRUE)</f>
        <v>69.84</v>
      </c>
    </row>
    <row r="8234" spans="1:9" x14ac:dyDescent="0.25">
      <c r="A8234" s="1006" t="str">
        <f t="shared" si="128"/>
        <v>2017/07/11-23:17:26</v>
      </c>
      <c r="B8234" s="650" t="s">
        <v>2177</v>
      </c>
      <c r="C8234" s="650" t="s">
        <v>2244</v>
      </c>
      <c r="D8234" s="650" t="s">
        <v>59</v>
      </c>
      <c r="E8234" s="1006">
        <f>VLOOKUP(D8234,ID對照表!A:B,2,FALSE)</f>
        <v>35</v>
      </c>
      <c r="F8234" s="1006">
        <f>VLOOKUP($A8234,PH!$A:$H,5,TRUE)</f>
        <v>7.24</v>
      </c>
      <c r="G8234" s="1006">
        <f>VLOOKUP($A8234,PH!$A:$H,6,TRUE)</f>
        <v>31.1</v>
      </c>
      <c r="H8234" s="1006">
        <f>VLOOKUP($A8234,PH!$A:$H,7,TRUE)</f>
        <v>30.39</v>
      </c>
      <c r="I8234" s="1006">
        <f>VLOOKUP($A8234,PH!$A:$H,8,TRUE)</f>
        <v>70.540000000000006</v>
      </c>
    </row>
    <row r="8235" spans="1:9" x14ac:dyDescent="0.25">
      <c r="A8235" s="1006" t="str">
        <f t="shared" si="128"/>
        <v>2017/07/12-00:31:50</v>
      </c>
      <c r="B8235" s="650" t="s">
        <v>2245</v>
      </c>
      <c r="C8235" s="650" t="s">
        <v>2246</v>
      </c>
      <c r="D8235" s="650" t="s">
        <v>0</v>
      </c>
      <c r="E8235" s="1006">
        <f>VLOOKUP(D8235,ID對照表!A:B,2,FALSE)</f>
        <v>2</v>
      </c>
      <c r="F8235" s="1006">
        <f>VLOOKUP($A8235,PH!$A:$H,5,TRUE)</f>
        <v>7.28</v>
      </c>
      <c r="G8235" s="1006">
        <f>VLOOKUP($A8235,PH!$A:$H,6,TRUE)</f>
        <v>30.7</v>
      </c>
      <c r="H8235" s="1006">
        <f>VLOOKUP($A8235,PH!$A:$H,7,TRUE)</f>
        <v>30.13</v>
      </c>
      <c r="I8235" s="1006">
        <f>VLOOKUP($A8235,PH!$A:$H,8,TRUE)</f>
        <v>73.03</v>
      </c>
    </row>
    <row r="8236" spans="1:9" x14ac:dyDescent="0.25">
      <c r="A8236" s="1006" t="str">
        <f t="shared" si="128"/>
        <v>2017/07/12-00:31:51</v>
      </c>
      <c r="B8236" s="650" t="s">
        <v>2245</v>
      </c>
      <c r="C8236" s="650" t="s">
        <v>2247</v>
      </c>
      <c r="D8236" s="650" t="s">
        <v>0</v>
      </c>
      <c r="E8236" s="1006">
        <f>VLOOKUP(D8236,ID對照表!A:B,2,FALSE)</f>
        <v>2</v>
      </c>
      <c r="F8236" s="1006">
        <f>VLOOKUP($A8236,PH!$A:$H,5,TRUE)</f>
        <v>7.28</v>
      </c>
      <c r="G8236" s="1006">
        <f>VLOOKUP($A8236,PH!$A:$H,6,TRUE)</f>
        <v>30.7</v>
      </c>
      <c r="H8236" s="1006">
        <f>VLOOKUP($A8236,PH!$A:$H,7,TRUE)</f>
        <v>30.13</v>
      </c>
      <c r="I8236" s="1006">
        <f>VLOOKUP($A8236,PH!$A:$H,8,TRUE)</f>
        <v>73.03</v>
      </c>
    </row>
    <row r="8237" spans="1:9" x14ac:dyDescent="0.25">
      <c r="A8237" s="1006" t="str">
        <f t="shared" si="128"/>
        <v>2017/07/12-00:31:54</v>
      </c>
      <c r="B8237" s="650" t="s">
        <v>2245</v>
      </c>
      <c r="C8237" s="650" t="s">
        <v>2248</v>
      </c>
      <c r="D8237" s="650" t="s">
        <v>0</v>
      </c>
      <c r="E8237" s="1006">
        <f>VLOOKUP(D8237,ID對照表!A:B,2,FALSE)</f>
        <v>2</v>
      </c>
      <c r="F8237" s="1006">
        <f>VLOOKUP($A8237,PH!$A:$H,5,TRUE)</f>
        <v>7.28</v>
      </c>
      <c r="G8237" s="1006">
        <f>VLOOKUP($A8237,PH!$A:$H,6,TRUE)</f>
        <v>30.7</v>
      </c>
      <c r="H8237" s="1006">
        <f>VLOOKUP($A8237,PH!$A:$H,7,TRUE)</f>
        <v>30.13</v>
      </c>
      <c r="I8237" s="1006">
        <f>VLOOKUP($A8237,PH!$A:$H,8,TRUE)</f>
        <v>73.03</v>
      </c>
    </row>
    <row r="8238" spans="1:9" x14ac:dyDescent="0.25">
      <c r="A8238" s="1006" t="str">
        <f t="shared" si="128"/>
        <v>2017/07/12-00:31:55</v>
      </c>
      <c r="B8238" s="650" t="s">
        <v>2245</v>
      </c>
      <c r="C8238" s="650" t="s">
        <v>2249</v>
      </c>
      <c r="D8238" s="650" t="s">
        <v>0</v>
      </c>
      <c r="E8238" s="1006">
        <f>VLOOKUP(D8238,ID對照表!A:B,2,FALSE)</f>
        <v>2</v>
      </c>
      <c r="F8238" s="1006">
        <f>VLOOKUP($A8238,PH!$A:$H,5,TRUE)</f>
        <v>7.28</v>
      </c>
      <c r="G8238" s="1006">
        <f>VLOOKUP($A8238,PH!$A:$H,6,TRUE)</f>
        <v>30.7</v>
      </c>
      <c r="H8238" s="1006">
        <f>VLOOKUP($A8238,PH!$A:$H,7,TRUE)</f>
        <v>30.13</v>
      </c>
      <c r="I8238" s="1006">
        <f>VLOOKUP($A8238,PH!$A:$H,8,TRUE)</f>
        <v>73.03</v>
      </c>
    </row>
    <row r="8239" spans="1:9" x14ac:dyDescent="0.25">
      <c r="A8239" s="1006" t="str">
        <f t="shared" si="128"/>
        <v>2017/07/12-00:31:57</v>
      </c>
      <c r="B8239" s="650" t="s">
        <v>2245</v>
      </c>
      <c r="C8239" s="650" t="s">
        <v>2250</v>
      </c>
      <c r="D8239" s="650" t="s">
        <v>0</v>
      </c>
      <c r="E8239" s="1006">
        <f>VLOOKUP(D8239,ID對照表!A:B,2,FALSE)</f>
        <v>2</v>
      </c>
      <c r="F8239" s="1006">
        <f>VLOOKUP($A8239,PH!$A:$H,5,TRUE)</f>
        <v>7.28</v>
      </c>
      <c r="G8239" s="1006">
        <f>VLOOKUP($A8239,PH!$A:$H,6,TRUE)</f>
        <v>30.7</v>
      </c>
      <c r="H8239" s="1006">
        <f>VLOOKUP($A8239,PH!$A:$H,7,TRUE)</f>
        <v>30.13</v>
      </c>
      <c r="I8239" s="1006">
        <f>VLOOKUP($A8239,PH!$A:$H,8,TRUE)</f>
        <v>73.03</v>
      </c>
    </row>
    <row r="8240" spans="1:9" x14ac:dyDescent="0.25">
      <c r="A8240" s="1006" t="str">
        <f t="shared" si="128"/>
        <v>2017/07/12-00:32:02</v>
      </c>
      <c r="B8240" s="650" t="s">
        <v>2245</v>
      </c>
      <c r="C8240" s="650" t="s">
        <v>2251</v>
      </c>
      <c r="D8240" s="650" t="s">
        <v>0</v>
      </c>
      <c r="E8240" s="1006">
        <f>VLOOKUP(D8240,ID對照表!A:B,2,FALSE)</f>
        <v>2</v>
      </c>
      <c r="F8240" s="1006">
        <f>VLOOKUP($A8240,PH!$A:$H,5,TRUE)</f>
        <v>7.28</v>
      </c>
      <c r="G8240" s="1006">
        <f>VLOOKUP($A8240,PH!$A:$H,6,TRUE)</f>
        <v>30.7</v>
      </c>
      <c r="H8240" s="1006">
        <f>VLOOKUP($A8240,PH!$A:$H,7,TRUE)</f>
        <v>30.13</v>
      </c>
      <c r="I8240" s="1006">
        <f>VLOOKUP($A8240,PH!$A:$H,8,TRUE)</f>
        <v>73.03</v>
      </c>
    </row>
    <row r="8241" spans="1:9" x14ac:dyDescent="0.25">
      <c r="A8241" s="1006" t="str">
        <f t="shared" si="128"/>
        <v>2017/07/12-03:21:25</v>
      </c>
      <c r="B8241" s="650" t="s">
        <v>2245</v>
      </c>
      <c r="C8241" s="650" t="s">
        <v>2252</v>
      </c>
      <c r="D8241" s="650" t="s">
        <v>1455</v>
      </c>
      <c r="E8241" s="1006">
        <f>VLOOKUP(D8241,ID對照表!A:B,2,FALSE)</f>
        <v>101</v>
      </c>
      <c r="F8241" s="1006">
        <f>VLOOKUP($A8241,PH!$A:$H,5,TRUE)</f>
        <v>7.24</v>
      </c>
      <c r="G8241" s="1006">
        <f>VLOOKUP($A8241,PH!$A:$H,6,TRUE)</f>
        <v>30</v>
      </c>
      <c r="H8241" s="1006">
        <f>VLOOKUP($A8241,PH!$A:$H,7,TRUE)</f>
        <v>29.55</v>
      </c>
      <c r="I8241" s="1006">
        <f>VLOOKUP($A8241,PH!$A:$H,8,TRUE)</f>
        <v>75.58</v>
      </c>
    </row>
    <row r="8242" spans="1:9" x14ac:dyDescent="0.25">
      <c r="A8242" s="1006" t="str">
        <f t="shared" si="128"/>
        <v>2017/07/12-11:31:48</v>
      </c>
      <c r="B8242" s="650" t="s">
        <v>2245</v>
      </c>
      <c r="C8242" s="650" t="s">
        <v>2253</v>
      </c>
      <c r="D8242" s="650" t="s">
        <v>58</v>
      </c>
      <c r="E8242" s="1006">
        <f>VLOOKUP(D8242,ID對照表!A:B,2,FALSE)</f>
        <v>34</v>
      </c>
      <c r="F8242" s="1006">
        <f>VLOOKUP($A8242,PH!$A:$H,5,TRUE)</f>
        <v>7.66</v>
      </c>
      <c r="G8242" s="1006">
        <f>VLOOKUP($A8242,PH!$A:$H,6,TRUE)</f>
        <v>31.4</v>
      </c>
      <c r="H8242" s="1006">
        <f>VLOOKUP($A8242,PH!$A:$H,7,TRUE)</f>
        <v>34.31</v>
      </c>
      <c r="I8242" s="1006">
        <f>VLOOKUP($A8242,PH!$A:$H,8,TRUE)</f>
        <v>51.72</v>
      </c>
    </row>
    <row r="8243" spans="1:9" x14ac:dyDescent="0.25">
      <c r="A8243" s="1006" t="str">
        <f t="shared" si="128"/>
        <v>2017/07/12-16:26:25</v>
      </c>
      <c r="B8243" s="650" t="s">
        <v>2245</v>
      </c>
      <c r="C8243" s="650" t="s">
        <v>2254</v>
      </c>
      <c r="D8243" s="650" t="s">
        <v>52</v>
      </c>
      <c r="E8243" s="1006">
        <f>VLOOKUP(D8243,ID對照表!A:B,2,FALSE)</f>
        <v>1</v>
      </c>
      <c r="F8243" s="1006">
        <f>VLOOKUP($A8243,PH!$A:$H,5,TRUE)</f>
        <v>7.76</v>
      </c>
      <c r="G8243" s="1006">
        <f>VLOOKUP($A8243,PH!$A:$H,6,TRUE)</f>
        <v>33</v>
      </c>
      <c r="H8243" s="1006">
        <f>VLOOKUP($A8243,PH!$A:$H,7,TRUE)</f>
        <v>33.799999999999997</v>
      </c>
      <c r="I8243" s="1006">
        <f>VLOOKUP($A8243,PH!$A:$H,8,TRUE)</f>
        <v>56.46</v>
      </c>
    </row>
    <row r="8244" spans="1:9" x14ac:dyDescent="0.25">
      <c r="A8244" s="1006" t="str">
        <f t="shared" si="128"/>
        <v>2017/07/12-16:26:27</v>
      </c>
      <c r="B8244" s="650" t="s">
        <v>2245</v>
      </c>
      <c r="C8244" s="650" t="s">
        <v>2255</v>
      </c>
      <c r="D8244" s="650" t="s">
        <v>52</v>
      </c>
      <c r="E8244" s="1006">
        <f>VLOOKUP(D8244,ID對照表!A:B,2,FALSE)</f>
        <v>1</v>
      </c>
      <c r="F8244" s="1006">
        <f>VLOOKUP($A8244,PH!$A:$H,5,TRUE)</f>
        <v>7.76</v>
      </c>
      <c r="G8244" s="1006">
        <f>VLOOKUP($A8244,PH!$A:$H,6,TRUE)</f>
        <v>33</v>
      </c>
      <c r="H8244" s="1006">
        <f>VLOOKUP($A8244,PH!$A:$H,7,TRUE)</f>
        <v>33.799999999999997</v>
      </c>
      <c r="I8244" s="1006">
        <f>VLOOKUP($A8244,PH!$A:$H,8,TRUE)</f>
        <v>56.46</v>
      </c>
    </row>
    <row r="8245" spans="1:9" x14ac:dyDescent="0.25">
      <c r="A8245" s="1006" t="str">
        <f t="shared" si="128"/>
        <v>2017/07/12-17:55:07</v>
      </c>
      <c r="B8245" s="650" t="s">
        <v>2245</v>
      </c>
      <c r="C8245" s="650" t="s">
        <v>2256</v>
      </c>
      <c r="D8245" s="650" t="s">
        <v>4</v>
      </c>
      <c r="E8245" s="1006">
        <f>VLOOKUP(D8245,ID對照表!A:B,2,FALSE)</f>
        <v>6</v>
      </c>
      <c r="F8245" s="1006">
        <f>VLOOKUP($A8245,PH!$A:$H,5,TRUE)</f>
        <v>7.49</v>
      </c>
      <c r="G8245" s="1006">
        <f>VLOOKUP($A8245,PH!$A:$H,6,TRUE)</f>
        <v>31.6</v>
      </c>
      <c r="H8245" s="1006">
        <f>VLOOKUP($A8245,PH!$A:$H,7,TRUE)</f>
        <v>26.88</v>
      </c>
      <c r="I8245" s="1006">
        <f>VLOOKUP($A8245,PH!$A:$H,8,TRUE)</f>
        <v>81.58</v>
      </c>
    </row>
    <row r="8246" spans="1:9" x14ac:dyDescent="0.25">
      <c r="A8246" s="1006" t="str">
        <f t="shared" si="128"/>
        <v>2017/07/12-18:21:45</v>
      </c>
      <c r="B8246" s="650" t="s">
        <v>2245</v>
      </c>
      <c r="C8246" s="650" t="s">
        <v>2257</v>
      </c>
      <c r="D8246" s="650" t="s">
        <v>4</v>
      </c>
      <c r="E8246" s="1006">
        <f>VLOOKUP(D8246,ID對照表!A:B,2,FALSE)</f>
        <v>6</v>
      </c>
      <c r="F8246" s="1006">
        <f>VLOOKUP($A8246,PH!$A:$H,5,TRUE)</f>
        <v>7.5</v>
      </c>
      <c r="G8246" s="1006">
        <f>VLOOKUP($A8246,PH!$A:$H,6,TRUE)</f>
        <v>31.6</v>
      </c>
      <c r="H8246" s="1006">
        <f>VLOOKUP($A8246,PH!$A:$H,7,TRUE)</f>
        <v>27.2</v>
      </c>
      <c r="I8246" s="1006">
        <f>VLOOKUP($A8246,PH!$A:$H,8,TRUE)</f>
        <v>82.6</v>
      </c>
    </row>
    <row r="8247" spans="1:9" x14ac:dyDescent="0.25">
      <c r="A8247" s="1006" t="str">
        <f t="shared" si="128"/>
        <v>2017/07/12-19:08:52</v>
      </c>
      <c r="B8247" s="650" t="s">
        <v>2245</v>
      </c>
      <c r="C8247" s="650" t="s">
        <v>2258</v>
      </c>
      <c r="D8247" s="650" t="s">
        <v>182</v>
      </c>
      <c r="E8247" s="1006">
        <f>VLOOKUP(D8247,ID對照表!A:B,2,FALSE)</f>
        <v>39</v>
      </c>
      <c r="F8247" s="1006">
        <f>VLOOKUP($A8247,PH!$A:$H,5,TRUE)</f>
        <v>7.42</v>
      </c>
      <c r="G8247" s="1006">
        <f>VLOOKUP($A8247,PH!$A:$H,6,TRUE)</f>
        <v>31.5</v>
      </c>
      <c r="H8247" s="1006">
        <f>VLOOKUP($A8247,PH!$A:$H,7,TRUE)</f>
        <v>28.06</v>
      </c>
      <c r="I8247" s="1006">
        <f>VLOOKUP($A8247,PH!$A:$H,8,TRUE)</f>
        <v>82.07</v>
      </c>
    </row>
    <row r="8248" spans="1:9" x14ac:dyDescent="0.25">
      <c r="A8248" s="1006" t="str">
        <f t="shared" si="128"/>
        <v>2017/07/12-19:09:49</v>
      </c>
      <c r="B8248" s="650" t="s">
        <v>2245</v>
      </c>
      <c r="C8248" s="650" t="s">
        <v>1517</v>
      </c>
      <c r="D8248" s="650" t="s">
        <v>1455</v>
      </c>
      <c r="E8248" s="1006">
        <f>VLOOKUP(D8248,ID對照表!A:B,2,FALSE)</f>
        <v>101</v>
      </c>
      <c r="F8248" s="1006">
        <f>VLOOKUP($A8248,PH!$A:$H,5,TRUE)</f>
        <v>7.42</v>
      </c>
      <c r="G8248" s="1006">
        <f>VLOOKUP($A8248,PH!$A:$H,6,TRUE)</f>
        <v>31.5</v>
      </c>
      <c r="H8248" s="1006">
        <f>VLOOKUP($A8248,PH!$A:$H,7,TRUE)</f>
        <v>28.06</v>
      </c>
      <c r="I8248" s="1006">
        <f>VLOOKUP($A8248,PH!$A:$H,8,TRUE)</f>
        <v>82.07</v>
      </c>
    </row>
    <row r="8249" spans="1:9" x14ac:dyDescent="0.25">
      <c r="A8249" s="1006" t="str">
        <f t="shared" si="128"/>
        <v>2017/07/12-19:09:52</v>
      </c>
      <c r="B8249" s="650" t="s">
        <v>2245</v>
      </c>
      <c r="C8249" s="650" t="s">
        <v>2259</v>
      </c>
      <c r="D8249" s="650" t="s">
        <v>1455</v>
      </c>
      <c r="E8249" s="1006">
        <f>VLOOKUP(D8249,ID對照表!A:B,2,FALSE)</f>
        <v>101</v>
      </c>
      <c r="F8249" s="1006">
        <f>VLOOKUP($A8249,PH!$A:$H,5,TRUE)</f>
        <v>7.42</v>
      </c>
      <c r="G8249" s="1006">
        <f>VLOOKUP($A8249,PH!$A:$H,6,TRUE)</f>
        <v>31.5</v>
      </c>
      <c r="H8249" s="1006">
        <f>VLOOKUP($A8249,PH!$A:$H,7,TRUE)</f>
        <v>28.06</v>
      </c>
      <c r="I8249" s="1006">
        <f>VLOOKUP($A8249,PH!$A:$H,8,TRUE)</f>
        <v>82.07</v>
      </c>
    </row>
    <row r="8250" spans="1:9" x14ac:dyDescent="0.25">
      <c r="A8250" s="1006" t="str">
        <f t="shared" si="128"/>
        <v>2017/07/12-19:09:54</v>
      </c>
      <c r="B8250" s="650" t="s">
        <v>2245</v>
      </c>
      <c r="C8250" s="650" t="s">
        <v>2260</v>
      </c>
      <c r="D8250" s="650" t="s">
        <v>1455</v>
      </c>
      <c r="E8250" s="1006">
        <f>VLOOKUP(D8250,ID對照表!A:B,2,FALSE)</f>
        <v>101</v>
      </c>
      <c r="F8250" s="1006">
        <f>VLOOKUP($A8250,PH!$A:$H,5,TRUE)</f>
        <v>7.42</v>
      </c>
      <c r="G8250" s="1006">
        <f>VLOOKUP($A8250,PH!$A:$H,6,TRUE)</f>
        <v>31.5</v>
      </c>
      <c r="H8250" s="1006">
        <f>VLOOKUP($A8250,PH!$A:$H,7,TRUE)</f>
        <v>28.06</v>
      </c>
      <c r="I8250" s="1006">
        <f>VLOOKUP($A8250,PH!$A:$H,8,TRUE)</f>
        <v>82.07</v>
      </c>
    </row>
    <row r="8251" spans="1:9" x14ac:dyDescent="0.25">
      <c r="A8251" s="1006" t="str">
        <f t="shared" si="128"/>
        <v>2017/07/12-19:09:55</v>
      </c>
      <c r="B8251" s="650" t="s">
        <v>2245</v>
      </c>
      <c r="C8251" s="650" t="s">
        <v>2261</v>
      </c>
      <c r="D8251" s="650" t="s">
        <v>1455</v>
      </c>
      <c r="E8251" s="1006">
        <f>VLOOKUP(D8251,ID對照表!A:B,2,FALSE)</f>
        <v>101</v>
      </c>
      <c r="F8251" s="1006">
        <f>VLOOKUP($A8251,PH!$A:$H,5,TRUE)</f>
        <v>7.42</v>
      </c>
      <c r="G8251" s="1006">
        <f>VLOOKUP($A8251,PH!$A:$H,6,TRUE)</f>
        <v>31.5</v>
      </c>
      <c r="H8251" s="1006">
        <f>VLOOKUP($A8251,PH!$A:$H,7,TRUE)</f>
        <v>28.06</v>
      </c>
      <c r="I8251" s="1006">
        <f>VLOOKUP($A8251,PH!$A:$H,8,TRUE)</f>
        <v>82.07</v>
      </c>
    </row>
    <row r="8252" spans="1:9" x14ac:dyDescent="0.25">
      <c r="A8252" s="1006" t="str">
        <f t="shared" si="128"/>
        <v>2017/07/12-19:10:01</v>
      </c>
      <c r="B8252" s="650" t="s">
        <v>2245</v>
      </c>
      <c r="C8252" s="650" t="s">
        <v>2262</v>
      </c>
      <c r="D8252" s="650" t="s">
        <v>1455</v>
      </c>
      <c r="E8252" s="1006">
        <f>VLOOKUP(D8252,ID對照表!A:B,2,FALSE)</f>
        <v>101</v>
      </c>
      <c r="F8252" s="1006">
        <f>VLOOKUP($A8252,PH!$A:$H,5,TRUE)</f>
        <v>7.42</v>
      </c>
      <c r="G8252" s="1006">
        <f>VLOOKUP($A8252,PH!$A:$H,6,TRUE)</f>
        <v>31.5</v>
      </c>
      <c r="H8252" s="1006">
        <f>VLOOKUP($A8252,PH!$A:$H,7,TRUE)</f>
        <v>28.06</v>
      </c>
      <c r="I8252" s="1006">
        <f>VLOOKUP($A8252,PH!$A:$H,8,TRUE)</f>
        <v>82.07</v>
      </c>
    </row>
    <row r="8253" spans="1:9" x14ac:dyDescent="0.25">
      <c r="A8253" s="1006" t="str">
        <f t="shared" si="128"/>
        <v>2017/07/12-19:10:03</v>
      </c>
      <c r="B8253" s="650" t="s">
        <v>2245</v>
      </c>
      <c r="C8253" s="650" t="s">
        <v>2263</v>
      </c>
      <c r="D8253" s="650" t="s">
        <v>1455</v>
      </c>
      <c r="E8253" s="1006">
        <f>VLOOKUP(D8253,ID對照表!A:B,2,FALSE)</f>
        <v>101</v>
      </c>
      <c r="F8253" s="1006">
        <f>VLOOKUP($A8253,PH!$A:$H,5,TRUE)</f>
        <v>7.42</v>
      </c>
      <c r="G8253" s="1006">
        <f>VLOOKUP($A8253,PH!$A:$H,6,TRUE)</f>
        <v>31.5</v>
      </c>
      <c r="H8253" s="1006">
        <f>VLOOKUP($A8253,PH!$A:$H,7,TRUE)</f>
        <v>28.06</v>
      </c>
      <c r="I8253" s="1006">
        <f>VLOOKUP($A8253,PH!$A:$H,8,TRUE)</f>
        <v>82.07</v>
      </c>
    </row>
    <row r="8254" spans="1:9" x14ac:dyDescent="0.25">
      <c r="A8254" s="1006" t="str">
        <f t="shared" si="128"/>
        <v>2017/07/12-19:19:47</v>
      </c>
      <c r="B8254" s="650" t="s">
        <v>2245</v>
      </c>
      <c r="C8254" s="650" t="s">
        <v>2264</v>
      </c>
      <c r="D8254" s="650" t="s">
        <v>52</v>
      </c>
      <c r="E8254" s="1006">
        <f>VLOOKUP(D8254,ID對照表!A:B,2,FALSE)</f>
        <v>1</v>
      </c>
      <c r="F8254" s="1006">
        <f>VLOOKUP($A8254,PH!$A:$H,5,TRUE)</f>
        <v>7.48</v>
      </c>
      <c r="G8254" s="1006">
        <f>VLOOKUP($A8254,PH!$A:$H,6,TRUE)</f>
        <v>31.4</v>
      </c>
      <c r="H8254" s="1006">
        <f>VLOOKUP($A8254,PH!$A:$H,7,TRUE)</f>
        <v>28.04</v>
      </c>
      <c r="I8254" s="1006">
        <f>VLOOKUP($A8254,PH!$A:$H,8,TRUE)</f>
        <v>80.13</v>
      </c>
    </row>
    <row r="8255" spans="1:9" x14ac:dyDescent="0.25">
      <c r="A8255" s="1006" t="str">
        <f t="shared" si="128"/>
        <v>2017/07/12-19:21:06</v>
      </c>
      <c r="B8255" s="650" t="s">
        <v>2245</v>
      </c>
      <c r="C8255" s="650" t="s">
        <v>2265</v>
      </c>
      <c r="D8255" s="650" t="s">
        <v>182</v>
      </c>
      <c r="E8255" s="1006">
        <f>VLOOKUP(D8255,ID對照表!A:B,2,FALSE)</f>
        <v>39</v>
      </c>
      <c r="F8255" s="1006">
        <f>VLOOKUP($A8255,PH!$A:$H,5,TRUE)</f>
        <v>7.48</v>
      </c>
      <c r="G8255" s="1006">
        <f>VLOOKUP($A8255,PH!$A:$H,6,TRUE)</f>
        <v>31.4</v>
      </c>
      <c r="H8255" s="1006">
        <f>VLOOKUP($A8255,PH!$A:$H,7,TRUE)</f>
        <v>28.04</v>
      </c>
      <c r="I8255" s="1006">
        <f>VLOOKUP($A8255,PH!$A:$H,8,TRUE)</f>
        <v>80.13</v>
      </c>
    </row>
    <row r="8256" spans="1:9" x14ac:dyDescent="0.25">
      <c r="A8256" s="1006" t="str">
        <f t="shared" si="128"/>
        <v>2017/07/12-19:21:15</v>
      </c>
      <c r="B8256" s="650" t="s">
        <v>2245</v>
      </c>
      <c r="C8256" s="650" t="s">
        <v>2266</v>
      </c>
      <c r="D8256" s="650" t="s">
        <v>182</v>
      </c>
      <c r="E8256" s="1006">
        <f>VLOOKUP(D8256,ID對照表!A:B,2,FALSE)</f>
        <v>39</v>
      </c>
      <c r="F8256" s="1006">
        <f>VLOOKUP($A8256,PH!$A:$H,5,TRUE)</f>
        <v>7.48</v>
      </c>
      <c r="G8256" s="1006">
        <f>VLOOKUP($A8256,PH!$A:$H,6,TRUE)</f>
        <v>31.4</v>
      </c>
      <c r="H8256" s="1006">
        <f>VLOOKUP($A8256,PH!$A:$H,7,TRUE)</f>
        <v>28.04</v>
      </c>
      <c r="I8256" s="1006">
        <f>VLOOKUP($A8256,PH!$A:$H,8,TRUE)</f>
        <v>80.13</v>
      </c>
    </row>
    <row r="8257" spans="1:9" x14ac:dyDescent="0.25">
      <c r="A8257" s="1006" t="str">
        <f t="shared" si="128"/>
        <v>2017/07/12-19:24:08</v>
      </c>
      <c r="B8257" s="650" t="s">
        <v>2245</v>
      </c>
      <c r="C8257" s="650" t="s">
        <v>2267</v>
      </c>
      <c r="D8257" s="650" t="s">
        <v>52</v>
      </c>
      <c r="E8257" s="1006">
        <f>VLOOKUP(D8257,ID對照表!A:B,2,FALSE)</f>
        <v>1</v>
      </c>
      <c r="F8257" s="1006">
        <f>VLOOKUP($A8257,PH!$A:$H,5,TRUE)</f>
        <v>7.48</v>
      </c>
      <c r="G8257" s="1006">
        <f>VLOOKUP($A8257,PH!$A:$H,6,TRUE)</f>
        <v>31.4</v>
      </c>
      <c r="H8257" s="1006">
        <f>VLOOKUP($A8257,PH!$A:$H,7,TRUE)</f>
        <v>28.04</v>
      </c>
      <c r="I8257" s="1006">
        <f>VLOOKUP($A8257,PH!$A:$H,8,TRUE)</f>
        <v>80.13</v>
      </c>
    </row>
    <row r="8258" spans="1:9" x14ac:dyDescent="0.25">
      <c r="A8258" s="1006" t="str">
        <f t="shared" si="128"/>
        <v>2017/07/12-19:24:19</v>
      </c>
      <c r="B8258" s="650" t="s">
        <v>2245</v>
      </c>
      <c r="C8258" s="650" t="s">
        <v>2268</v>
      </c>
      <c r="D8258" s="650" t="s">
        <v>52</v>
      </c>
      <c r="E8258" s="1006">
        <f>VLOOKUP(D8258,ID對照表!A:B,2,FALSE)</f>
        <v>1</v>
      </c>
      <c r="F8258" s="1006">
        <f>VLOOKUP($A8258,PH!$A:$H,5,TRUE)</f>
        <v>7.48</v>
      </c>
      <c r="G8258" s="1006">
        <f>VLOOKUP($A8258,PH!$A:$H,6,TRUE)</f>
        <v>31.4</v>
      </c>
      <c r="H8258" s="1006">
        <f>VLOOKUP($A8258,PH!$A:$H,7,TRUE)</f>
        <v>28.04</v>
      </c>
      <c r="I8258" s="1006">
        <f>VLOOKUP($A8258,PH!$A:$H,8,TRUE)</f>
        <v>80.13</v>
      </c>
    </row>
    <row r="8259" spans="1:9" x14ac:dyDescent="0.25">
      <c r="A8259" s="1006" t="str">
        <f t="shared" ref="A8259:A8322" si="129">TEXT(B8259,"yyyy/mm/dd")&amp;"-"&amp;TEXT(C8259,"hh:mm:ss")</f>
        <v>2017/07/12-19:24:20</v>
      </c>
      <c r="B8259" s="650" t="s">
        <v>2245</v>
      </c>
      <c r="C8259" s="650" t="s">
        <v>2269</v>
      </c>
      <c r="D8259" s="650" t="s">
        <v>52</v>
      </c>
      <c r="E8259" s="1006">
        <f>VLOOKUP(D8259,ID對照表!A:B,2,FALSE)</f>
        <v>1</v>
      </c>
      <c r="F8259" s="1006">
        <f>VLOOKUP($A8259,PH!$A:$H,5,TRUE)</f>
        <v>7.48</v>
      </c>
      <c r="G8259" s="1006">
        <f>VLOOKUP($A8259,PH!$A:$H,6,TRUE)</f>
        <v>31.4</v>
      </c>
      <c r="H8259" s="1006">
        <f>VLOOKUP($A8259,PH!$A:$H,7,TRUE)</f>
        <v>28.04</v>
      </c>
      <c r="I8259" s="1006">
        <f>VLOOKUP($A8259,PH!$A:$H,8,TRUE)</f>
        <v>80.13</v>
      </c>
    </row>
    <row r="8260" spans="1:9" x14ac:dyDescent="0.25">
      <c r="A8260" s="1006" t="str">
        <f t="shared" si="129"/>
        <v>2017/07/12-19:24:27</v>
      </c>
      <c r="B8260" s="650" t="s">
        <v>2245</v>
      </c>
      <c r="C8260" s="650" t="s">
        <v>2270</v>
      </c>
      <c r="D8260" s="650" t="s">
        <v>52</v>
      </c>
      <c r="E8260" s="1006">
        <f>VLOOKUP(D8260,ID對照表!A:B,2,FALSE)</f>
        <v>1</v>
      </c>
      <c r="F8260" s="1006">
        <f>VLOOKUP($A8260,PH!$A:$H,5,TRUE)</f>
        <v>7.48</v>
      </c>
      <c r="G8260" s="1006">
        <f>VLOOKUP($A8260,PH!$A:$H,6,TRUE)</f>
        <v>31.4</v>
      </c>
      <c r="H8260" s="1006">
        <f>VLOOKUP($A8260,PH!$A:$H,7,TRUE)</f>
        <v>28.04</v>
      </c>
      <c r="I8260" s="1006">
        <f>VLOOKUP($A8260,PH!$A:$H,8,TRUE)</f>
        <v>80.13</v>
      </c>
    </row>
    <row r="8261" spans="1:9" x14ac:dyDescent="0.25">
      <c r="A8261" s="1006" t="str">
        <f t="shared" si="129"/>
        <v>2017/07/12-19:24:30</v>
      </c>
      <c r="B8261" s="650" t="s">
        <v>2245</v>
      </c>
      <c r="C8261" s="650" t="s">
        <v>2271</v>
      </c>
      <c r="D8261" s="650" t="s">
        <v>52</v>
      </c>
      <c r="E8261" s="1006">
        <f>VLOOKUP(D8261,ID對照表!A:B,2,FALSE)</f>
        <v>1</v>
      </c>
      <c r="F8261" s="1006">
        <f>VLOOKUP($A8261,PH!$A:$H,5,TRUE)</f>
        <v>7.48</v>
      </c>
      <c r="G8261" s="1006">
        <f>VLOOKUP($A8261,PH!$A:$H,6,TRUE)</f>
        <v>31.4</v>
      </c>
      <c r="H8261" s="1006">
        <f>VLOOKUP($A8261,PH!$A:$H,7,TRUE)</f>
        <v>28.04</v>
      </c>
      <c r="I8261" s="1006">
        <f>VLOOKUP($A8261,PH!$A:$H,8,TRUE)</f>
        <v>80.13</v>
      </c>
    </row>
    <row r="8262" spans="1:9" x14ac:dyDescent="0.25">
      <c r="A8262" s="1006" t="str">
        <f t="shared" si="129"/>
        <v>2017/07/12-19:30:16</v>
      </c>
      <c r="B8262" s="650" t="s">
        <v>2245</v>
      </c>
      <c r="C8262" s="650" t="s">
        <v>2272</v>
      </c>
      <c r="D8262" s="650" t="s">
        <v>182</v>
      </c>
      <c r="E8262" s="1006">
        <f>VLOOKUP(D8262,ID對照表!A:B,2,FALSE)</f>
        <v>39</v>
      </c>
      <c r="F8262" s="1006">
        <f>VLOOKUP($A8262,PH!$A:$H,5,TRUE)</f>
        <v>7.38</v>
      </c>
      <c r="G8262" s="1006">
        <f>VLOOKUP($A8262,PH!$A:$H,6,TRUE)</f>
        <v>31.4</v>
      </c>
      <c r="H8262" s="1006">
        <f>VLOOKUP($A8262,PH!$A:$H,7,TRUE)</f>
        <v>27.97</v>
      </c>
      <c r="I8262" s="1006">
        <f>VLOOKUP($A8262,PH!$A:$H,8,TRUE)</f>
        <v>80.16</v>
      </c>
    </row>
    <row r="8263" spans="1:9" x14ac:dyDescent="0.25">
      <c r="A8263" s="1006" t="str">
        <f t="shared" si="129"/>
        <v>2017/07/12-19:30:17</v>
      </c>
      <c r="B8263" s="650" t="s">
        <v>2245</v>
      </c>
      <c r="C8263" s="650" t="s">
        <v>2273</v>
      </c>
      <c r="D8263" s="650" t="s">
        <v>182</v>
      </c>
      <c r="E8263" s="1006">
        <f>VLOOKUP(D8263,ID對照表!A:B,2,FALSE)</f>
        <v>39</v>
      </c>
      <c r="F8263" s="1006">
        <f>VLOOKUP($A8263,PH!$A:$H,5,TRUE)</f>
        <v>7.38</v>
      </c>
      <c r="G8263" s="1006">
        <f>VLOOKUP($A8263,PH!$A:$H,6,TRUE)</f>
        <v>31.4</v>
      </c>
      <c r="H8263" s="1006">
        <f>VLOOKUP($A8263,PH!$A:$H,7,TRUE)</f>
        <v>27.97</v>
      </c>
      <c r="I8263" s="1006">
        <f>VLOOKUP($A8263,PH!$A:$H,8,TRUE)</f>
        <v>80.16</v>
      </c>
    </row>
    <row r="8264" spans="1:9" x14ac:dyDescent="0.25">
      <c r="A8264" s="1006" t="str">
        <f t="shared" si="129"/>
        <v>2017/07/12-19:39:18</v>
      </c>
      <c r="B8264" s="650" t="s">
        <v>2245</v>
      </c>
      <c r="C8264" s="650" t="s">
        <v>2274</v>
      </c>
      <c r="D8264" s="650" t="s">
        <v>53</v>
      </c>
      <c r="E8264" s="1006">
        <f>VLOOKUP(D8264,ID對照表!A:B,2,FALSE)</f>
        <v>28</v>
      </c>
      <c r="F8264" s="1006">
        <f>VLOOKUP($A8264,PH!$A:$H,5,TRUE)</f>
        <v>7.46</v>
      </c>
      <c r="G8264" s="1006">
        <f>VLOOKUP($A8264,PH!$A:$H,6,TRUE)</f>
        <v>31.3</v>
      </c>
      <c r="H8264" s="1006">
        <f>VLOOKUP($A8264,PH!$A:$H,7,TRUE)</f>
        <v>27.94</v>
      </c>
      <c r="I8264" s="1006">
        <f>VLOOKUP($A8264,PH!$A:$H,8,TRUE)</f>
        <v>80.58</v>
      </c>
    </row>
    <row r="8265" spans="1:9" x14ac:dyDescent="0.25">
      <c r="A8265" s="1006" t="str">
        <f t="shared" si="129"/>
        <v>2017/07/12-19:39:37</v>
      </c>
      <c r="B8265" s="650" t="s">
        <v>2245</v>
      </c>
      <c r="C8265" s="650" t="s">
        <v>2275</v>
      </c>
      <c r="D8265" s="650" t="s">
        <v>53</v>
      </c>
      <c r="E8265" s="1006">
        <f>VLOOKUP(D8265,ID對照表!A:B,2,FALSE)</f>
        <v>28</v>
      </c>
      <c r="F8265" s="1006">
        <f>VLOOKUP($A8265,PH!$A:$H,5,TRUE)</f>
        <v>7.46</v>
      </c>
      <c r="G8265" s="1006">
        <f>VLOOKUP($A8265,PH!$A:$H,6,TRUE)</f>
        <v>31.3</v>
      </c>
      <c r="H8265" s="1006">
        <f>VLOOKUP($A8265,PH!$A:$H,7,TRUE)</f>
        <v>27.94</v>
      </c>
      <c r="I8265" s="1006">
        <f>VLOOKUP($A8265,PH!$A:$H,8,TRUE)</f>
        <v>80.58</v>
      </c>
    </row>
    <row r="8266" spans="1:9" x14ac:dyDescent="0.25">
      <c r="A8266" s="1006" t="str">
        <f t="shared" si="129"/>
        <v>2017/07/12-19:39:38</v>
      </c>
      <c r="B8266" s="650" t="s">
        <v>2245</v>
      </c>
      <c r="C8266" s="650" t="s">
        <v>1864</v>
      </c>
      <c r="D8266" s="650" t="s">
        <v>53</v>
      </c>
      <c r="E8266" s="1006">
        <f>VLOOKUP(D8266,ID對照表!A:B,2,FALSE)</f>
        <v>28</v>
      </c>
      <c r="F8266" s="1006">
        <f>VLOOKUP($A8266,PH!$A:$H,5,TRUE)</f>
        <v>7.46</v>
      </c>
      <c r="G8266" s="1006">
        <f>VLOOKUP($A8266,PH!$A:$H,6,TRUE)</f>
        <v>31.3</v>
      </c>
      <c r="H8266" s="1006">
        <f>VLOOKUP($A8266,PH!$A:$H,7,TRUE)</f>
        <v>27.94</v>
      </c>
      <c r="I8266" s="1006">
        <f>VLOOKUP($A8266,PH!$A:$H,8,TRUE)</f>
        <v>80.58</v>
      </c>
    </row>
    <row r="8267" spans="1:9" x14ac:dyDescent="0.25">
      <c r="A8267" s="1006" t="str">
        <f t="shared" si="129"/>
        <v>2017/07/12-19:40:20</v>
      </c>
      <c r="B8267" s="650" t="s">
        <v>2245</v>
      </c>
      <c r="C8267" s="650" t="s">
        <v>2276</v>
      </c>
      <c r="D8267" s="650" t="s">
        <v>82</v>
      </c>
      <c r="E8267" s="1006">
        <f>VLOOKUP(D8267,ID對照表!A:B,2,FALSE)</f>
        <v>57</v>
      </c>
      <c r="F8267" s="1006">
        <f>VLOOKUP($A8267,PH!$A:$H,5,TRUE)</f>
        <v>7.46</v>
      </c>
      <c r="G8267" s="1006">
        <f>VLOOKUP($A8267,PH!$A:$H,6,TRUE)</f>
        <v>31.3</v>
      </c>
      <c r="H8267" s="1006">
        <f>VLOOKUP($A8267,PH!$A:$H,7,TRUE)</f>
        <v>27.94</v>
      </c>
      <c r="I8267" s="1006">
        <f>VLOOKUP($A8267,PH!$A:$H,8,TRUE)</f>
        <v>80.58</v>
      </c>
    </row>
    <row r="8268" spans="1:9" x14ac:dyDescent="0.25">
      <c r="A8268" s="1006" t="str">
        <f t="shared" si="129"/>
        <v>2017/07/12-19:44:24</v>
      </c>
      <c r="B8268" s="650" t="s">
        <v>2245</v>
      </c>
      <c r="C8268" s="650" t="s">
        <v>2277</v>
      </c>
      <c r="D8268" s="650" t="s">
        <v>53</v>
      </c>
      <c r="E8268" s="1006">
        <f>VLOOKUP(D8268,ID對照表!A:B,2,FALSE)</f>
        <v>28</v>
      </c>
      <c r="F8268" s="1006">
        <f>VLOOKUP($A8268,PH!$A:$H,5,TRUE)</f>
        <v>7.46</v>
      </c>
      <c r="G8268" s="1006">
        <f>VLOOKUP($A8268,PH!$A:$H,6,TRUE)</f>
        <v>31.3</v>
      </c>
      <c r="H8268" s="1006">
        <f>VLOOKUP($A8268,PH!$A:$H,7,TRUE)</f>
        <v>27.94</v>
      </c>
      <c r="I8268" s="1006">
        <f>VLOOKUP($A8268,PH!$A:$H,8,TRUE)</f>
        <v>80.58</v>
      </c>
    </row>
    <row r="8269" spans="1:9" x14ac:dyDescent="0.25">
      <c r="A8269" s="1006" t="str">
        <f t="shared" si="129"/>
        <v>2017/07/12-19:49:02</v>
      </c>
      <c r="B8269" s="650" t="s">
        <v>2245</v>
      </c>
      <c r="C8269" s="650" t="s">
        <v>2278</v>
      </c>
      <c r="D8269" s="650" t="s">
        <v>1</v>
      </c>
      <c r="E8269" s="1006">
        <f>VLOOKUP(D8269,ID對照表!A:B,2,FALSE)</f>
        <v>3</v>
      </c>
      <c r="F8269" s="1006">
        <f>VLOOKUP($A8269,PH!$A:$H,5,TRUE)</f>
        <v>7.42</v>
      </c>
      <c r="G8269" s="1006">
        <f>VLOOKUP($A8269,PH!$A:$H,6,TRUE)</f>
        <v>31.3</v>
      </c>
      <c r="H8269" s="1006">
        <f>VLOOKUP($A8269,PH!$A:$H,7,TRUE)</f>
        <v>27.87</v>
      </c>
      <c r="I8269" s="1006">
        <f>VLOOKUP($A8269,PH!$A:$H,8,TRUE)</f>
        <v>80.67</v>
      </c>
    </row>
    <row r="8270" spans="1:9" x14ac:dyDescent="0.25">
      <c r="A8270" s="1006" t="str">
        <f t="shared" si="129"/>
        <v>2017/07/12-19:59:42</v>
      </c>
      <c r="B8270" s="650" t="s">
        <v>2245</v>
      </c>
      <c r="C8270" s="650" t="s">
        <v>2279</v>
      </c>
      <c r="D8270" s="650" t="s">
        <v>53</v>
      </c>
      <c r="E8270" s="1006">
        <f>VLOOKUP(D8270,ID對照表!A:B,2,FALSE)</f>
        <v>28</v>
      </c>
      <c r="F8270" s="1006">
        <f>VLOOKUP($A8270,PH!$A:$H,5,TRUE)</f>
        <v>7.41</v>
      </c>
      <c r="G8270" s="1006">
        <f>VLOOKUP($A8270,PH!$A:$H,6,TRUE)</f>
        <v>31.2</v>
      </c>
      <c r="H8270" s="1006">
        <f>VLOOKUP($A8270,PH!$A:$H,7,TRUE)</f>
        <v>27.83</v>
      </c>
      <c r="I8270" s="1006">
        <f>VLOOKUP($A8270,PH!$A:$H,8,TRUE)</f>
        <v>79.849999999999994</v>
      </c>
    </row>
    <row r="8271" spans="1:9" x14ac:dyDescent="0.25">
      <c r="A8271" s="1006" t="str">
        <f t="shared" si="129"/>
        <v>2017/07/12-20:00:11</v>
      </c>
      <c r="B8271" s="650" t="s">
        <v>2245</v>
      </c>
      <c r="C8271" s="650" t="s">
        <v>2280</v>
      </c>
      <c r="D8271" s="650" t="s">
        <v>53</v>
      </c>
      <c r="E8271" s="1006">
        <f>VLOOKUP(D8271,ID對照表!A:B,2,FALSE)</f>
        <v>28</v>
      </c>
      <c r="F8271" s="1006">
        <f>VLOOKUP($A8271,PH!$A:$H,5,TRUE)</f>
        <v>7.41</v>
      </c>
      <c r="G8271" s="1006">
        <f>VLOOKUP($A8271,PH!$A:$H,6,TRUE)</f>
        <v>31.2</v>
      </c>
      <c r="H8271" s="1006">
        <f>VLOOKUP($A8271,PH!$A:$H,7,TRUE)</f>
        <v>27.83</v>
      </c>
      <c r="I8271" s="1006">
        <f>VLOOKUP($A8271,PH!$A:$H,8,TRUE)</f>
        <v>79.849999999999994</v>
      </c>
    </row>
    <row r="8272" spans="1:9" x14ac:dyDescent="0.25">
      <c r="A8272" s="1006" t="str">
        <f t="shared" si="129"/>
        <v>2017/07/12-20:00:33</v>
      </c>
      <c r="B8272" s="650" t="s">
        <v>2245</v>
      </c>
      <c r="C8272" s="650" t="s">
        <v>2281</v>
      </c>
      <c r="D8272" s="650" t="s">
        <v>1455</v>
      </c>
      <c r="E8272" s="1006">
        <f>VLOOKUP(D8272,ID對照表!A:B,2,FALSE)</f>
        <v>101</v>
      </c>
      <c r="F8272" s="1006">
        <f>VLOOKUP($A8272,PH!$A:$H,5,TRUE)</f>
        <v>7.41</v>
      </c>
      <c r="G8272" s="1006">
        <f>VLOOKUP($A8272,PH!$A:$H,6,TRUE)</f>
        <v>31.2</v>
      </c>
      <c r="H8272" s="1006">
        <f>VLOOKUP($A8272,PH!$A:$H,7,TRUE)</f>
        <v>27.83</v>
      </c>
      <c r="I8272" s="1006">
        <f>VLOOKUP($A8272,PH!$A:$H,8,TRUE)</f>
        <v>79.849999999999994</v>
      </c>
    </row>
    <row r="8273" spans="1:9" x14ac:dyDescent="0.25">
      <c r="A8273" s="1006" t="str">
        <f t="shared" si="129"/>
        <v>2017/07/12-20:00:36</v>
      </c>
      <c r="B8273" s="650" t="s">
        <v>2245</v>
      </c>
      <c r="C8273" s="650" t="s">
        <v>2282</v>
      </c>
      <c r="D8273" s="650" t="s">
        <v>1455</v>
      </c>
      <c r="E8273" s="1006">
        <f>VLOOKUP(D8273,ID對照表!A:B,2,FALSE)</f>
        <v>101</v>
      </c>
      <c r="F8273" s="1006">
        <f>VLOOKUP($A8273,PH!$A:$H,5,TRUE)</f>
        <v>7.41</v>
      </c>
      <c r="G8273" s="1006">
        <f>VLOOKUP($A8273,PH!$A:$H,6,TRUE)</f>
        <v>31.2</v>
      </c>
      <c r="H8273" s="1006">
        <f>VLOOKUP($A8273,PH!$A:$H,7,TRUE)</f>
        <v>27.83</v>
      </c>
      <c r="I8273" s="1006">
        <f>VLOOKUP($A8273,PH!$A:$H,8,TRUE)</f>
        <v>79.849999999999994</v>
      </c>
    </row>
    <row r="8274" spans="1:9" x14ac:dyDescent="0.25">
      <c r="A8274" s="1006" t="str">
        <f t="shared" si="129"/>
        <v>2017/07/12-20:03:58</v>
      </c>
      <c r="B8274" s="650" t="s">
        <v>2245</v>
      </c>
      <c r="C8274" s="650" t="s">
        <v>2283</v>
      </c>
      <c r="D8274" s="650" t="s">
        <v>1455</v>
      </c>
      <c r="E8274" s="1006">
        <f>VLOOKUP(D8274,ID對照表!A:B,2,FALSE)</f>
        <v>101</v>
      </c>
      <c r="F8274" s="1006">
        <f>VLOOKUP($A8274,PH!$A:$H,5,TRUE)</f>
        <v>7.41</v>
      </c>
      <c r="G8274" s="1006">
        <f>VLOOKUP($A8274,PH!$A:$H,6,TRUE)</f>
        <v>31.2</v>
      </c>
      <c r="H8274" s="1006">
        <f>VLOOKUP($A8274,PH!$A:$H,7,TRUE)</f>
        <v>27.83</v>
      </c>
      <c r="I8274" s="1006">
        <f>VLOOKUP($A8274,PH!$A:$H,8,TRUE)</f>
        <v>79.849999999999994</v>
      </c>
    </row>
    <row r="8275" spans="1:9" x14ac:dyDescent="0.25">
      <c r="A8275" s="1006" t="str">
        <f t="shared" si="129"/>
        <v>2017/07/12-20:04:00</v>
      </c>
      <c r="B8275" s="650" t="s">
        <v>2245</v>
      </c>
      <c r="C8275" s="650" t="s">
        <v>2284</v>
      </c>
      <c r="D8275" s="650" t="s">
        <v>1455</v>
      </c>
      <c r="E8275" s="1006">
        <f>VLOOKUP(D8275,ID對照表!A:B,2,FALSE)</f>
        <v>101</v>
      </c>
      <c r="F8275" s="1006">
        <f>VLOOKUP($A8275,PH!$A:$H,5,TRUE)</f>
        <v>7.41</v>
      </c>
      <c r="G8275" s="1006">
        <f>VLOOKUP($A8275,PH!$A:$H,6,TRUE)</f>
        <v>31.2</v>
      </c>
      <c r="H8275" s="1006">
        <f>VLOOKUP($A8275,PH!$A:$H,7,TRUE)</f>
        <v>27.83</v>
      </c>
      <c r="I8275" s="1006">
        <f>VLOOKUP($A8275,PH!$A:$H,8,TRUE)</f>
        <v>79.849999999999994</v>
      </c>
    </row>
    <row r="8276" spans="1:9" x14ac:dyDescent="0.25">
      <c r="A8276" s="1006" t="str">
        <f t="shared" si="129"/>
        <v>2017/07/12-20:12:38</v>
      </c>
      <c r="B8276" s="650" t="s">
        <v>2245</v>
      </c>
      <c r="C8276" s="650" t="s">
        <v>2285</v>
      </c>
      <c r="D8276" s="650" t="s">
        <v>88</v>
      </c>
      <c r="E8276" s="1006">
        <f>VLOOKUP(D8276,ID對照表!A:B,2,FALSE)</f>
        <v>64</v>
      </c>
      <c r="F8276" s="1006">
        <f>VLOOKUP($A8276,PH!$A:$H,5,TRUE)</f>
        <v>7.39</v>
      </c>
      <c r="G8276" s="1006">
        <f>VLOOKUP($A8276,PH!$A:$H,6,TRUE)</f>
        <v>31.1</v>
      </c>
      <c r="H8276" s="1006">
        <f>VLOOKUP($A8276,PH!$A:$H,7,TRUE)</f>
        <v>27.75</v>
      </c>
      <c r="I8276" s="1006">
        <f>VLOOKUP($A8276,PH!$A:$H,8,TRUE)</f>
        <v>80.37</v>
      </c>
    </row>
    <row r="8277" spans="1:9" x14ac:dyDescent="0.25">
      <c r="A8277" s="1006" t="str">
        <f t="shared" si="129"/>
        <v>2017/07/12-20:12:46</v>
      </c>
      <c r="B8277" s="650" t="s">
        <v>2245</v>
      </c>
      <c r="C8277" s="650" t="s">
        <v>2286</v>
      </c>
      <c r="D8277" s="650" t="s">
        <v>88</v>
      </c>
      <c r="E8277" s="1006">
        <f>VLOOKUP(D8277,ID對照表!A:B,2,FALSE)</f>
        <v>64</v>
      </c>
      <c r="F8277" s="1006">
        <f>VLOOKUP($A8277,PH!$A:$H,5,TRUE)</f>
        <v>7.39</v>
      </c>
      <c r="G8277" s="1006">
        <f>VLOOKUP($A8277,PH!$A:$H,6,TRUE)</f>
        <v>31.1</v>
      </c>
      <c r="H8277" s="1006">
        <f>VLOOKUP($A8277,PH!$A:$H,7,TRUE)</f>
        <v>27.75</v>
      </c>
      <c r="I8277" s="1006">
        <f>VLOOKUP($A8277,PH!$A:$H,8,TRUE)</f>
        <v>80.37</v>
      </c>
    </row>
    <row r="8278" spans="1:9" x14ac:dyDescent="0.25">
      <c r="A8278" s="1006" t="str">
        <f t="shared" si="129"/>
        <v>2017/07/12-20:20:50</v>
      </c>
      <c r="B8278" s="650" t="s">
        <v>2245</v>
      </c>
      <c r="C8278" s="650" t="s">
        <v>2287</v>
      </c>
      <c r="D8278" s="650" t="s">
        <v>1455</v>
      </c>
      <c r="E8278" s="1006">
        <f>VLOOKUP(D8278,ID對照表!A:B,2,FALSE)</f>
        <v>101</v>
      </c>
      <c r="F8278" s="1006">
        <f>VLOOKUP($A8278,PH!$A:$H,5,TRUE)</f>
        <v>7.36</v>
      </c>
      <c r="G8278" s="1006">
        <f>VLOOKUP($A8278,PH!$A:$H,6,TRUE)</f>
        <v>31.1</v>
      </c>
      <c r="H8278" s="1006">
        <f>VLOOKUP($A8278,PH!$A:$H,7,TRUE)</f>
        <v>27.67</v>
      </c>
      <c r="I8278" s="1006">
        <f>VLOOKUP($A8278,PH!$A:$H,8,TRUE)</f>
        <v>78.89</v>
      </c>
    </row>
    <row r="8279" spans="1:9" x14ac:dyDescent="0.25">
      <c r="A8279" s="1006" t="str">
        <f t="shared" si="129"/>
        <v>2017/07/12-20:20:53</v>
      </c>
      <c r="B8279" s="650" t="s">
        <v>2245</v>
      </c>
      <c r="C8279" s="650" t="s">
        <v>2288</v>
      </c>
      <c r="D8279" s="650" t="s">
        <v>1455</v>
      </c>
      <c r="E8279" s="1006">
        <f>VLOOKUP(D8279,ID對照表!A:B,2,FALSE)</f>
        <v>101</v>
      </c>
      <c r="F8279" s="1006">
        <f>VLOOKUP($A8279,PH!$A:$H,5,TRUE)</f>
        <v>7.36</v>
      </c>
      <c r="G8279" s="1006">
        <f>VLOOKUP($A8279,PH!$A:$H,6,TRUE)</f>
        <v>31.1</v>
      </c>
      <c r="H8279" s="1006">
        <f>VLOOKUP($A8279,PH!$A:$H,7,TRUE)</f>
        <v>27.67</v>
      </c>
      <c r="I8279" s="1006">
        <f>VLOOKUP($A8279,PH!$A:$H,8,TRUE)</f>
        <v>78.89</v>
      </c>
    </row>
    <row r="8280" spans="1:9" x14ac:dyDescent="0.25">
      <c r="A8280" s="1006" t="str">
        <f t="shared" si="129"/>
        <v>2017/07/12-20:24:42</v>
      </c>
      <c r="B8280" s="650" t="s">
        <v>2245</v>
      </c>
      <c r="C8280" s="650" t="s">
        <v>2289</v>
      </c>
      <c r="D8280" s="650" t="s">
        <v>88</v>
      </c>
      <c r="E8280" s="1006">
        <f>VLOOKUP(D8280,ID對照表!A:B,2,FALSE)</f>
        <v>64</v>
      </c>
      <c r="F8280" s="1006">
        <f>VLOOKUP($A8280,PH!$A:$H,5,TRUE)</f>
        <v>7.36</v>
      </c>
      <c r="G8280" s="1006">
        <f>VLOOKUP($A8280,PH!$A:$H,6,TRUE)</f>
        <v>31.1</v>
      </c>
      <c r="H8280" s="1006">
        <f>VLOOKUP($A8280,PH!$A:$H,7,TRUE)</f>
        <v>27.67</v>
      </c>
      <c r="I8280" s="1006">
        <f>VLOOKUP($A8280,PH!$A:$H,8,TRUE)</f>
        <v>78.89</v>
      </c>
    </row>
    <row r="8281" spans="1:9" x14ac:dyDescent="0.25">
      <c r="A8281" s="1006" t="str">
        <f t="shared" si="129"/>
        <v>2017/07/12-21:41:35</v>
      </c>
      <c r="B8281" s="650" t="s">
        <v>2245</v>
      </c>
      <c r="C8281" s="650" t="s">
        <v>2290</v>
      </c>
      <c r="D8281" s="650" t="s">
        <v>47</v>
      </c>
      <c r="E8281" s="1006">
        <f>VLOOKUP(D8281,ID對照表!A:B,2,FALSE)</f>
        <v>24</v>
      </c>
      <c r="F8281" s="1006">
        <f>VLOOKUP($A8281,PH!$A:$H,5,TRUE)</f>
        <v>7.3</v>
      </c>
      <c r="G8281" s="1006">
        <f>VLOOKUP($A8281,PH!$A:$H,6,TRUE)</f>
        <v>30.7</v>
      </c>
      <c r="H8281" s="1006">
        <f>VLOOKUP($A8281,PH!$A:$H,7,TRUE)</f>
        <v>27.97</v>
      </c>
      <c r="I8281" s="1006">
        <f>VLOOKUP($A8281,PH!$A:$H,8,TRUE)</f>
        <v>81.25</v>
      </c>
    </row>
    <row r="8282" spans="1:9" x14ac:dyDescent="0.25">
      <c r="A8282" s="1006" t="str">
        <f t="shared" si="129"/>
        <v>2017/07/12-21:41:38</v>
      </c>
      <c r="B8282" s="650" t="s">
        <v>2245</v>
      </c>
      <c r="C8282" s="650" t="s">
        <v>2291</v>
      </c>
      <c r="D8282" s="650" t="s">
        <v>47</v>
      </c>
      <c r="E8282" s="1006">
        <f>VLOOKUP(D8282,ID對照表!A:B,2,FALSE)</f>
        <v>24</v>
      </c>
      <c r="F8282" s="1006">
        <f>VLOOKUP($A8282,PH!$A:$H,5,TRUE)</f>
        <v>7.3</v>
      </c>
      <c r="G8282" s="1006">
        <f>VLOOKUP($A8282,PH!$A:$H,6,TRUE)</f>
        <v>30.7</v>
      </c>
      <c r="H8282" s="1006">
        <f>VLOOKUP($A8282,PH!$A:$H,7,TRUE)</f>
        <v>27.97</v>
      </c>
      <c r="I8282" s="1006">
        <f>VLOOKUP($A8282,PH!$A:$H,8,TRUE)</f>
        <v>81.25</v>
      </c>
    </row>
    <row r="8283" spans="1:9" x14ac:dyDescent="0.25">
      <c r="A8283" s="1006" t="str">
        <f t="shared" si="129"/>
        <v>2017/07/12-21:41:42</v>
      </c>
      <c r="B8283" s="650" t="s">
        <v>2245</v>
      </c>
      <c r="C8283" s="650" t="s">
        <v>2292</v>
      </c>
      <c r="D8283" s="650" t="s">
        <v>47</v>
      </c>
      <c r="E8283" s="1006">
        <f>VLOOKUP(D8283,ID對照表!A:B,2,FALSE)</f>
        <v>24</v>
      </c>
      <c r="F8283" s="1006">
        <f>VLOOKUP($A8283,PH!$A:$H,5,TRUE)</f>
        <v>7.3</v>
      </c>
      <c r="G8283" s="1006">
        <f>VLOOKUP($A8283,PH!$A:$H,6,TRUE)</f>
        <v>30.7</v>
      </c>
      <c r="H8283" s="1006">
        <f>VLOOKUP($A8283,PH!$A:$H,7,TRUE)</f>
        <v>27.97</v>
      </c>
      <c r="I8283" s="1006">
        <f>VLOOKUP($A8283,PH!$A:$H,8,TRUE)</f>
        <v>81.25</v>
      </c>
    </row>
    <row r="8284" spans="1:9" x14ac:dyDescent="0.25">
      <c r="A8284" s="1006" t="str">
        <f t="shared" si="129"/>
        <v>2017/07/12-21:41:57</v>
      </c>
      <c r="B8284" s="650" t="s">
        <v>2245</v>
      </c>
      <c r="C8284" s="650" t="s">
        <v>2293</v>
      </c>
      <c r="D8284" s="650" t="s">
        <v>47</v>
      </c>
      <c r="E8284" s="1006">
        <f>VLOOKUP(D8284,ID對照表!A:B,2,FALSE)</f>
        <v>24</v>
      </c>
      <c r="F8284" s="1006">
        <f>VLOOKUP($A8284,PH!$A:$H,5,TRUE)</f>
        <v>7.3</v>
      </c>
      <c r="G8284" s="1006">
        <f>VLOOKUP($A8284,PH!$A:$H,6,TRUE)</f>
        <v>30.7</v>
      </c>
      <c r="H8284" s="1006">
        <f>VLOOKUP($A8284,PH!$A:$H,7,TRUE)</f>
        <v>27.97</v>
      </c>
      <c r="I8284" s="1006">
        <f>VLOOKUP($A8284,PH!$A:$H,8,TRUE)</f>
        <v>81.25</v>
      </c>
    </row>
    <row r="8285" spans="1:9" x14ac:dyDescent="0.25">
      <c r="A8285" s="1006" t="str">
        <f t="shared" si="129"/>
        <v>2017/07/12-21:42:03</v>
      </c>
      <c r="B8285" s="650" t="s">
        <v>2245</v>
      </c>
      <c r="C8285" s="650" t="s">
        <v>2294</v>
      </c>
      <c r="D8285" s="650" t="s">
        <v>47</v>
      </c>
      <c r="E8285" s="1006">
        <f>VLOOKUP(D8285,ID對照表!A:B,2,FALSE)</f>
        <v>24</v>
      </c>
      <c r="F8285" s="1006">
        <f>VLOOKUP($A8285,PH!$A:$H,5,TRUE)</f>
        <v>7.3</v>
      </c>
      <c r="G8285" s="1006">
        <f>VLOOKUP($A8285,PH!$A:$H,6,TRUE)</f>
        <v>30.7</v>
      </c>
      <c r="H8285" s="1006">
        <f>VLOOKUP($A8285,PH!$A:$H,7,TRUE)</f>
        <v>27.97</v>
      </c>
      <c r="I8285" s="1006">
        <f>VLOOKUP($A8285,PH!$A:$H,8,TRUE)</f>
        <v>81.25</v>
      </c>
    </row>
    <row r="8286" spans="1:9" x14ac:dyDescent="0.25">
      <c r="A8286" s="1006" t="str">
        <f t="shared" si="129"/>
        <v>2017/07/12-22:09:09</v>
      </c>
      <c r="B8286" s="650" t="s">
        <v>2245</v>
      </c>
      <c r="C8286" s="650" t="s">
        <v>2295</v>
      </c>
      <c r="D8286" s="650" t="s">
        <v>82</v>
      </c>
      <c r="E8286" s="1006">
        <f>VLOOKUP(D8286,ID對照表!A:B,2,FALSE)</f>
        <v>57</v>
      </c>
      <c r="F8286" s="1006">
        <f>VLOOKUP($A8286,PH!$A:$H,5,TRUE)</f>
        <v>7.29</v>
      </c>
      <c r="G8286" s="1006">
        <f>VLOOKUP($A8286,PH!$A:$H,6,TRUE)</f>
        <v>30.5</v>
      </c>
      <c r="H8286" s="1006">
        <f>VLOOKUP($A8286,PH!$A:$H,7,TRUE)</f>
        <v>28.25</v>
      </c>
      <c r="I8286" s="1006">
        <f>VLOOKUP($A8286,PH!$A:$H,8,TRUE)</f>
        <v>80.47</v>
      </c>
    </row>
    <row r="8287" spans="1:9" x14ac:dyDescent="0.25">
      <c r="A8287" s="1006" t="str">
        <f t="shared" si="129"/>
        <v>2017/07/12-22:15:05</v>
      </c>
      <c r="B8287" s="650" t="s">
        <v>2245</v>
      </c>
      <c r="C8287" s="650" t="s">
        <v>2296</v>
      </c>
      <c r="D8287" s="650" t="s">
        <v>182</v>
      </c>
      <c r="E8287" s="1006">
        <f>VLOOKUP(D8287,ID對照表!A:B,2,FALSE)</f>
        <v>39</v>
      </c>
      <c r="F8287" s="1006">
        <f>VLOOKUP($A8287,PH!$A:$H,5,TRUE)</f>
        <v>7.3</v>
      </c>
      <c r="G8287" s="1006">
        <f>VLOOKUP($A8287,PH!$A:$H,6,TRUE)</f>
        <v>30.4</v>
      </c>
      <c r="H8287" s="1006">
        <f>VLOOKUP($A8287,PH!$A:$H,7,TRUE)</f>
        <v>28.31</v>
      </c>
      <c r="I8287" s="1006">
        <f>VLOOKUP($A8287,PH!$A:$H,8,TRUE)</f>
        <v>80.42</v>
      </c>
    </row>
    <row r="8288" spans="1:9" x14ac:dyDescent="0.25">
      <c r="A8288" s="1006" t="str">
        <f t="shared" si="129"/>
        <v>2017/07/12-22:15:08</v>
      </c>
      <c r="B8288" s="650" t="s">
        <v>2245</v>
      </c>
      <c r="C8288" s="650" t="s">
        <v>2297</v>
      </c>
      <c r="D8288" s="650" t="s">
        <v>182</v>
      </c>
      <c r="E8288" s="1006">
        <f>VLOOKUP(D8288,ID對照表!A:B,2,FALSE)</f>
        <v>39</v>
      </c>
      <c r="F8288" s="1006">
        <f>VLOOKUP($A8288,PH!$A:$H,5,TRUE)</f>
        <v>7.3</v>
      </c>
      <c r="G8288" s="1006">
        <f>VLOOKUP($A8288,PH!$A:$H,6,TRUE)</f>
        <v>30.4</v>
      </c>
      <c r="H8288" s="1006">
        <f>VLOOKUP($A8288,PH!$A:$H,7,TRUE)</f>
        <v>28.31</v>
      </c>
      <c r="I8288" s="1006">
        <f>VLOOKUP($A8288,PH!$A:$H,8,TRUE)</f>
        <v>80.42</v>
      </c>
    </row>
    <row r="8289" spans="1:9" x14ac:dyDescent="0.25">
      <c r="A8289" s="1006" t="str">
        <f t="shared" si="129"/>
        <v>2017/07/12-22:15:10</v>
      </c>
      <c r="B8289" s="650" t="s">
        <v>2245</v>
      </c>
      <c r="C8289" s="650" t="s">
        <v>2298</v>
      </c>
      <c r="D8289" s="650" t="s">
        <v>182</v>
      </c>
      <c r="E8289" s="1006">
        <f>VLOOKUP(D8289,ID對照表!A:B,2,FALSE)</f>
        <v>39</v>
      </c>
      <c r="F8289" s="1006">
        <f>VLOOKUP($A8289,PH!$A:$H,5,TRUE)</f>
        <v>7.3</v>
      </c>
      <c r="G8289" s="1006">
        <f>VLOOKUP($A8289,PH!$A:$H,6,TRUE)</f>
        <v>30.4</v>
      </c>
      <c r="H8289" s="1006">
        <f>VLOOKUP($A8289,PH!$A:$H,7,TRUE)</f>
        <v>28.31</v>
      </c>
      <c r="I8289" s="1006">
        <f>VLOOKUP($A8289,PH!$A:$H,8,TRUE)</f>
        <v>80.42</v>
      </c>
    </row>
    <row r="8290" spans="1:9" x14ac:dyDescent="0.25">
      <c r="A8290" s="1006" t="str">
        <f t="shared" si="129"/>
        <v>2017/07/12-22:15:20</v>
      </c>
      <c r="B8290" s="650" t="s">
        <v>2245</v>
      </c>
      <c r="C8290" s="650" t="s">
        <v>2299</v>
      </c>
      <c r="D8290" s="650" t="s">
        <v>182</v>
      </c>
      <c r="E8290" s="1006">
        <f>VLOOKUP(D8290,ID對照表!A:B,2,FALSE)</f>
        <v>39</v>
      </c>
      <c r="F8290" s="1006">
        <f>VLOOKUP($A8290,PH!$A:$H,5,TRUE)</f>
        <v>7.3</v>
      </c>
      <c r="G8290" s="1006">
        <f>VLOOKUP($A8290,PH!$A:$H,6,TRUE)</f>
        <v>30.4</v>
      </c>
      <c r="H8290" s="1006">
        <f>VLOOKUP($A8290,PH!$A:$H,7,TRUE)</f>
        <v>28.31</v>
      </c>
      <c r="I8290" s="1006">
        <f>VLOOKUP($A8290,PH!$A:$H,8,TRUE)</f>
        <v>80.42</v>
      </c>
    </row>
    <row r="8291" spans="1:9" x14ac:dyDescent="0.25">
      <c r="A8291" s="1006" t="str">
        <f t="shared" si="129"/>
        <v>2017/07/12-22:15:24</v>
      </c>
      <c r="B8291" s="650" t="s">
        <v>2245</v>
      </c>
      <c r="C8291" s="650" t="s">
        <v>2300</v>
      </c>
      <c r="D8291" s="650" t="s">
        <v>182</v>
      </c>
      <c r="E8291" s="1006">
        <f>VLOOKUP(D8291,ID對照表!A:B,2,FALSE)</f>
        <v>39</v>
      </c>
      <c r="F8291" s="1006">
        <f>VLOOKUP($A8291,PH!$A:$H,5,TRUE)</f>
        <v>7.3</v>
      </c>
      <c r="G8291" s="1006">
        <f>VLOOKUP($A8291,PH!$A:$H,6,TRUE)</f>
        <v>30.4</v>
      </c>
      <c r="H8291" s="1006">
        <f>VLOOKUP($A8291,PH!$A:$H,7,TRUE)</f>
        <v>28.31</v>
      </c>
      <c r="I8291" s="1006">
        <f>VLOOKUP($A8291,PH!$A:$H,8,TRUE)</f>
        <v>80.42</v>
      </c>
    </row>
    <row r="8292" spans="1:9" x14ac:dyDescent="0.25">
      <c r="A8292" s="1006" t="str">
        <f t="shared" si="129"/>
        <v>2017/07/12-22:24:11</v>
      </c>
      <c r="B8292" s="650" t="s">
        <v>2245</v>
      </c>
      <c r="C8292" s="650" t="s">
        <v>2301</v>
      </c>
      <c r="D8292" s="650" t="s">
        <v>1</v>
      </c>
      <c r="E8292" s="1006">
        <f>VLOOKUP(D8292,ID對照表!A:B,2,FALSE)</f>
        <v>3</v>
      </c>
      <c r="F8292" s="1006">
        <f>VLOOKUP($A8292,PH!$A:$H,5,TRUE)</f>
        <v>7.3</v>
      </c>
      <c r="G8292" s="1006">
        <f>VLOOKUP($A8292,PH!$A:$H,6,TRUE)</f>
        <v>30.4</v>
      </c>
      <c r="H8292" s="1006">
        <f>VLOOKUP($A8292,PH!$A:$H,7,TRUE)</f>
        <v>28.31</v>
      </c>
      <c r="I8292" s="1006">
        <f>VLOOKUP($A8292,PH!$A:$H,8,TRUE)</f>
        <v>80.42</v>
      </c>
    </row>
    <row r="8293" spans="1:9" x14ac:dyDescent="0.25">
      <c r="A8293" s="1006" t="str">
        <f t="shared" si="129"/>
        <v>2017/07/12-22:27:41</v>
      </c>
      <c r="B8293" s="650" t="s">
        <v>2245</v>
      </c>
      <c r="C8293" s="650" t="s">
        <v>2302</v>
      </c>
      <c r="D8293" s="650" t="s">
        <v>1455</v>
      </c>
      <c r="E8293" s="1006">
        <f>VLOOKUP(D8293,ID對照表!A:B,2,FALSE)</f>
        <v>101</v>
      </c>
      <c r="F8293" s="1006">
        <f>VLOOKUP($A8293,PH!$A:$H,5,TRUE)</f>
        <v>7.29</v>
      </c>
      <c r="G8293" s="1006">
        <f>VLOOKUP($A8293,PH!$A:$H,6,TRUE)</f>
        <v>30.4</v>
      </c>
      <c r="H8293" s="1006">
        <f>VLOOKUP($A8293,PH!$A:$H,7,TRUE)</f>
        <v>28.33</v>
      </c>
      <c r="I8293" s="1006">
        <f>VLOOKUP($A8293,PH!$A:$H,8,TRUE)</f>
        <v>81.31</v>
      </c>
    </row>
    <row r="8294" spans="1:9" x14ac:dyDescent="0.25">
      <c r="A8294" s="1006" t="str">
        <f t="shared" si="129"/>
        <v>2017/07/12-22:27:44</v>
      </c>
      <c r="B8294" s="650" t="s">
        <v>2245</v>
      </c>
      <c r="C8294" s="650" t="s">
        <v>2303</v>
      </c>
      <c r="D8294" s="650" t="s">
        <v>1455</v>
      </c>
      <c r="E8294" s="1006">
        <f>VLOOKUP(D8294,ID對照表!A:B,2,FALSE)</f>
        <v>101</v>
      </c>
      <c r="F8294" s="1006">
        <f>VLOOKUP($A8294,PH!$A:$H,5,TRUE)</f>
        <v>7.29</v>
      </c>
      <c r="G8294" s="1006">
        <f>VLOOKUP($A8294,PH!$A:$H,6,TRUE)</f>
        <v>30.4</v>
      </c>
      <c r="H8294" s="1006">
        <f>VLOOKUP($A8294,PH!$A:$H,7,TRUE)</f>
        <v>28.33</v>
      </c>
      <c r="I8294" s="1006">
        <f>VLOOKUP($A8294,PH!$A:$H,8,TRUE)</f>
        <v>81.31</v>
      </c>
    </row>
    <row r="8295" spans="1:9" x14ac:dyDescent="0.25">
      <c r="A8295" s="1006" t="str">
        <f t="shared" si="129"/>
        <v>2017/07/12-22:28:30</v>
      </c>
      <c r="B8295" s="650" t="s">
        <v>2245</v>
      </c>
      <c r="C8295" s="650" t="s">
        <v>2304</v>
      </c>
      <c r="D8295" s="650" t="s">
        <v>52</v>
      </c>
      <c r="E8295" s="1006">
        <f>VLOOKUP(D8295,ID對照表!A:B,2,FALSE)</f>
        <v>1</v>
      </c>
      <c r="F8295" s="1006">
        <f>VLOOKUP($A8295,PH!$A:$H,5,TRUE)</f>
        <v>7.29</v>
      </c>
      <c r="G8295" s="1006">
        <f>VLOOKUP($A8295,PH!$A:$H,6,TRUE)</f>
        <v>30.4</v>
      </c>
      <c r="H8295" s="1006">
        <f>VLOOKUP($A8295,PH!$A:$H,7,TRUE)</f>
        <v>28.33</v>
      </c>
      <c r="I8295" s="1006">
        <f>VLOOKUP($A8295,PH!$A:$H,8,TRUE)</f>
        <v>81.31</v>
      </c>
    </row>
    <row r="8296" spans="1:9" x14ac:dyDescent="0.25">
      <c r="A8296" s="1006" t="str">
        <f t="shared" si="129"/>
        <v>2017/07/12-22:30:12</v>
      </c>
      <c r="B8296" s="650" t="s">
        <v>2245</v>
      </c>
      <c r="C8296" s="650" t="s">
        <v>2305</v>
      </c>
      <c r="D8296" s="650" t="s">
        <v>1455</v>
      </c>
      <c r="E8296" s="1006">
        <f>VLOOKUP(D8296,ID對照表!A:B,2,FALSE)</f>
        <v>101</v>
      </c>
      <c r="F8296" s="1006">
        <f>VLOOKUP($A8296,PH!$A:$H,5,TRUE)</f>
        <v>7.29</v>
      </c>
      <c r="G8296" s="1006">
        <f>VLOOKUP($A8296,PH!$A:$H,6,TRUE)</f>
        <v>30.4</v>
      </c>
      <c r="H8296" s="1006">
        <f>VLOOKUP($A8296,PH!$A:$H,7,TRUE)</f>
        <v>28.33</v>
      </c>
      <c r="I8296" s="1006">
        <f>VLOOKUP($A8296,PH!$A:$H,8,TRUE)</f>
        <v>81.31</v>
      </c>
    </row>
    <row r="8297" spans="1:9" x14ac:dyDescent="0.25">
      <c r="A8297" s="1006" t="str">
        <f t="shared" si="129"/>
        <v>2017/07/12-22:30:14</v>
      </c>
      <c r="B8297" s="650" t="s">
        <v>2245</v>
      </c>
      <c r="C8297" s="650" t="s">
        <v>2306</v>
      </c>
      <c r="D8297" s="650" t="s">
        <v>1455</v>
      </c>
      <c r="E8297" s="1006">
        <f>VLOOKUP(D8297,ID對照表!A:B,2,FALSE)</f>
        <v>101</v>
      </c>
      <c r="F8297" s="1006">
        <f>VLOOKUP($A8297,PH!$A:$H,5,TRUE)</f>
        <v>7.29</v>
      </c>
      <c r="G8297" s="1006">
        <f>VLOOKUP($A8297,PH!$A:$H,6,TRUE)</f>
        <v>30.4</v>
      </c>
      <c r="H8297" s="1006">
        <f>VLOOKUP($A8297,PH!$A:$H,7,TRUE)</f>
        <v>28.33</v>
      </c>
      <c r="I8297" s="1006">
        <f>VLOOKUP($A8297,PH!$A:$H,8,TRUE)</f>
        <v>81.31</v>
      </c>
    </row>
    <row r="8298" spans="1:9" x14ac:dyDescent="0.25">
      <c r="A8298" s="1006" t="str">
        <f t="shared" si="129"/>
        <v>2017/07/12-22:38:08</v>
      </c>
      <c r="B8298" s="650" t="s">
        <v>2245</v>
      </c>
      <c r="C8298" s="650" t="s">
        <v>2307</v>
      </c>
      <c r="D8298" s="650" t="s">
        <v>52</v>
      </c>
      <c r="E8298" s="1006">
        <f>VLOOKUP(D8298,ID對照表!A:B,2,FALSE)</f>
        <v>1</v>
      </c>
      <c r="F8298" s="1006">
        <f>VLOOKUP($A8298,PH!$A:$H,5,TRUE)</f>
        <v>7.3</v>
      </c>
      <c r="G8298" s="1006">
        <f>VLOOKUP($A8298,PH!$A:$H,6,TRUE)</f>
        <v>30.4</v>
      </c>
      <c r="H8298" s="1006">
        <f>VLOOKUP($A8298,PH!$A:$H,7,TRUE)</f>
        <v>28.35</v>
      </c>
      <c r="I8298" s="1006">
        <f>VLOOKUP($A8298,PH!$A:$H,8,TRUE)</f>
        <v>81.48</v>
      </c>
    </row>
    <row r="8299" spans="1:9" x14ac:dyDescent="0.25">
      <c r="A8299" s="1006" t="str">
        <f t="shared" si="129"/>
        <v>2017/07/12-22:38:11</v>
      </c>
      <c r="B8299" s="650" t="s">
        <v>2245</v>
      </c>
      <c r="C8299" s="650" t="s">
        <v>2308</v>
      </c>
      <c r="D8299" s="650" t="s">
        <v>52</v>
      </c>
      <c r="E8299" s="1006">
        <f>VLOOKUP(D8299,ID對照表!A:B,2,FALSE)</f>
        <v>1</v>
      </c>
      <c r="F8299" s="1006">
        <f>VLOOKUP($A8299,PH!$A:$H,5,TRUE)</f>
        <v>7.3</v>
      </c>
      <c r="G8299" s="1006">
        <f>VLOOKUP($A8299,PH!$A:$H,6,TRUE)</f>
        <v>30.4</v>
      </c>
      <c r="H8299" s="1006">
        <f>VLOOKUP($A8299,PH!$A:$H,7,TRUE)</f>
        <v>28.35</v>
      </c>
      <c r="I8299" s="1006">
        <f>VLOOKUP($A8299,PH!$A:$H,8,TRUE)</f>
        <v>81.48</v>
      </c>
    </row>
    <row r="8300" spans="1:9" x14ac:dyDescent="0.25">
      <c r="A8300" s="1006" t="str">
        <f t="shared" si="129"/>
        <v>2017/07/12-22:38:45</v>
      </c>
      <c r="B8300" s="650" t="s">
        <v>2245</v>
      </c>
      <c r="C8300" s="650" t="s">
        <v>2309</v>
      </c>
      <c r="D8300" s="650" t="s">
        <v>52</v>
      </c>
      <c r="E8300" s="1006">
        <f>VLOOKUP(D8300,ID對照表!A:B,2,FALSE)</f>
        <v>1</v>
      </c>
      <c r="F8300" s="1006">
        <f>VLOOKUP($A8300,PH!$A:$H,5,TRUE)</f>
        <v>7.3</v>
      </c>
      <c r="G8300" s="1006">
        <f>VLOOKUP($A8300,PH!$A:$H,6,TRUE)</f>
        <v>30.4</v>
      </c>
      <c r="H8300" s="1006">
        <f>VLOOKUP($A8300,PH!$A:$H,7,TRUE)</f>
        <v>28.35</v>
      </c>
      <c r="I8300" s="1006">
        <f>VLOOKUP($A8300,PH!$A:$H,8,TRUE)</f>
        <v>81.48</v>
      </c>
    </row>
    <row r="8301" spans="1:9" x14ac:dyDescent="0.25">
      <c r="A8301" s="1006" t="str">
        <f t="shared" si="129"/>
        <v>2017/07/12-22:46:52</v>
      </c>
      <c r="B8301" s="650" t="s">
        <v>2245</v>
      </c>
      <c r="C8301" s="650" t="s">
        <v>2310</v>
      </c>
      <c r="D8301" s="650" t="s">
        <v>1</v>
      </c>
      <c r="E8301" s="1006">
        <f>VLOOKUP(D8301,ID對照表!A:B,2,FALSE)</f>
        <v>3</v>
      </c>
      <c r="F8301" s="1006">
        <f>VLOOKUP($A8301,PH!$A:$H,5,TRUE)</f>
        <v>7.29</v>
      </c>
      <c r="G8301" s="1006">
        <f>VLOOKUP($A8301,PH!$A:$H,6,TRUE)</f>
        <v>30.3</v>
      </c>
      <c r="H8301" s="1006">
        <f>VLOOKUP($A8301,PH!$A:$H,7,TRUE)</f>
        <v>28.25</v>
      </c>
      <c r="I8301" s="1006">
        <f>VLOOKUP($A8301,PH!$A:$H,8,TRUE)</f>
        <v>80.459999999999994</v>
      </c>
    </row>
    <row r="8302" spans="1:9" x14ac:dyDescent="0.25">
      <c r="A8302" s="1006" t="str">
        <f t="shared" si="129"/>
        <v>2017/07/12-22:51:30</v>
      </c>
      <c r="B8302" s="650" t="s">
        <v>2245</v>
      </c>
      <c r="C8302" s="650" t="s">
        <v>2311</v>
      </c>
      <c r="D8302" s="650" t="s">
        <v>82</v>
      </c>
      <c r="E8302" s="1006">
        <f>VLOOKUP(D8302,ID對照表!A:B,2,FALSE)</f>
        <v>57</v>
      </c>
      <c r="F8302" s="1006">
        <f>VLOOKUP($A8302,PH!$A:$H,5,TRUE)</f>
        <v>7.29</v>
      </c>
      <c r="G8302" s="1006">
        <f>VLOOKUP($A8302,PH!$A:$H,6,TRUE)</f>
        <v>30.3</v>
      </c>
      <c r="H8302" s="1006">
        <f>VLOOKUP($A8302,PH!$A:$H,7,TRUE)</f>
        <v>28.25</v>
      </c>
      <c r="I8302" s="1006">
        <f>VLOOKUP($A8302,PH!$A:$H,8,TRUE)</f>
        <v>80.459999999999994</v>
      </c>
    </row>
    <row r="8303" spans="1:9" x14ac:dyDescent="0.25">
      <c r="A8303" s="1006" t="str">
        <f t="shared" si="129"/>
        <v>2017/07/12-23:01:27</v>
      </c>
      <c r="B8303" s="650" t="s">
        <v>2245</v>
      </c>
      <c r="C8303" s="650" t="s">
        <v>2312</v>
      </c>
      <c r="D8303" s="650" t="s">
        <v>38</v>
      </c>
      <c r="E8303" s="1006">
        <f>VLOOKUP(D8303,ID對照表!A:B,2,FALSE)</f>
        <v>18</v>
      </c>
      <c r="F8303" s="1006">
        <f>VLOOKUP($A8303,PH!$A:$H,5,TRUE)</f>
        <v>7.3</v>
      </c>
      <c r="G8303" s="1006">
        <f>VLOOKUP($A8303,PH!$A:$H,6,TRUE)</f>
        <v>30.2</v>
      </c>
      <c r="H8303" s="1006">
        <f>VLOOKUP($A8303,PH!$A:$H,7,TRUE)</f>
        <v>28.25</v>
      </c>
      <c r="I8303" s="1006">
        <f>VLOOKUP($A8303,PH!$A:$H,8,TRUE)</f>
        <v>79.95</v>
      </c>
    </row>
    <row r="8304" spans="1:9" x14ac:dyDescent="0.25">
      <c r="A8304" s="1006" t="str">
        <f t="shared" si="129"/>
        <v>2017/07/12-23:25:53</v>
      </c>
      <c r="B8304" s="650" t="s">
        <v>2245</v>
      </c>
      <c r="C8304" s="650" t="s">
        <v>2313</v>
      </c>
      <c r="D8304" s="650" t="s">
        <v>1</v>
      </c>
      <c r="E8304" s="1006">
        <f>VLOOKUP(D8304,ID對照表!A:B,2,FALSE)</f>
        <v>3</v>
      </c>
      <c r="F8304" s="1006">
        <f>VLOOKUP($A8304,PH!$A:$H,5,TRUE)</f>
        <v>7.3</v>
      </c>
      <c r="G8304" s="1006">
        <f>VLOOKUP($A8304,PH!$A:$H,6,TRUE)</f>
        <v>30.1</v>
      </c>
      <c r="H8304" s="1006">
        <f>VLOOKUP($A8304,PH!$A:$H,7,TRUE)</f>
        <v>28.17</v>
      </c>
      <c r="I8304" s="1006">
        <f>VLOOKUP($A8304,PH!$A:$H,8,TRUE)</f>
        <v>80.06</v>
      </c>
    </row>
    <row r="8305" spans="1:9" x14ac:dyDescent="0.25">
      <c r="A8305" s="1006" t="str">
        <f t="shared" si="129"/>
        <v>2017/07/12-23:25:56</v>
      </c>
      <c r="B8305" s="650" t="s">
        <v>2245</v>
      </c>
      <c r="C8305" s="650" t="s">
        <v>2314</v>
      </c>
      <c r="D8305" s="650" t="s">
        <v>1</v>
      </c>
      <c r="E8305" s="1006">
        <f>VLOOKUP(D8305,ID對照表!A:B,2,FALSE)</f>
        <v>3</v>
      </c>
      <c r="F8305" s="1006">
        <f>VLOOKUP($A8305,PH!$A:$H,5,TRUE)</f>
        <v>7.3</v>
      </c>
      <c r="G8305" s="1006">
        <f>VLOOKUP($A8305,PH!$A:$H,6,TRUE)</f>
        <v>30.1</v>
      </c>
      <c r="H8305" s="1006">
        <f>VLOOKUP($A8305,PH!$A:$H,7,TRUE)</f>
        <v>28.17</v>
      </c>
      <c r="I8305" s="1006">
        <f>VLOOKUP($A8305,PH!$A:$H,8,TRUE)</f>
        <v>80.06</v>
      </c>
    </row>
    <row r="8306" spans="1:9" x14ac:dyDescent="0.25">
      <c r="A8306" s="1006" t="str">
        <f t="shared" si="129"/>
        <v>2017/07/12-23:38:23</v>
      </c>
      <c r="B8306" s="650" t="s">
        <v>2245</v>
      </c>
      <c r="C8306" s="650" t="s">
        <v>2315</v>
      </c>
      <c r="D8306" s="650" t="s">
        <v>88</v>
      </c>
      <c r="E8306" s="1006">
        <f>VLOOKUP(D8306,ID對照表!A:B,2,FALSE)</f>
        <v>64</v>
      </c>
      <c r="F8306" s="1006">
        <f>VLOOKUP($A8306,PH!$A:$H,5,TRUE)</f>
        <v>7.33</v>
      </c>
      <c r="G8306" s="1006">
        <f>VLOOKUP($A8306,PH!$A:$H,6,TRUE)</f>
        <v>30.1</v>
      </c>
      <c r="H8306" s="1006">
        <f>VLOOKUP($A8306,PH!$A:$H,7,TRUE)</f>
        <v>28.12</v>
      </c>
      <c r="I8306" s="1006">
        <f>VLOOKUP($A8306,PH!$A:$H,8,TRUE)</f>
        <v>80.849999999999994</v>
      </c>
    </row>
    <row r="8307" spans="1:9" x14ac:dyDescent="0.25">
      <c r="A8307" s="1006" t="str">
        <f t="shared" si="129"/>
        <v>2017/07/12-23:38:26</v>
      </c>
      <c r="B8307" s="650" t="s">
        <v>2245</v>
      </c>
      <c r="C8307" s="650" t="s">
        <v>2316</v>
      </c>
      <c r="D8307" s="650" t="s">
        <v>88</v>
      </c>
      <c r="E8307" s="1006">
        <f>VLOOKUP(D8307,ID對照表!A:B,2,FALSE)</f>
        <v>64</v>
      </c>
      <c r="F8307" s="1006">
        <f>VLOOKUP($A8307,PH!$A:$H,5,TRUE)</f>
        <v>7.33</v>
      </c>
      <c r="G8307" s="1006">
        <f>VLOOKUP($A8307,PH!$A:$H,6,TRUE)</f>
        <v>30.1</v>
      </c>
      <c r="H8307" s="1006">
        <f>VLOOKUP($A8307,PH!$A:$H,7,TRUE)</f>
        <v>28.12</v>
      </c>
      <c r="I8307" s="1006">
        <f>VLOOKUP($A8307,PH!$A:$H,8,TRUE)</f>
        <v>80.849999999999994</v>
      </c>
    </row>
    <row r="8308" spans="1:9" x14ac:dyDescent="0.25">
      <c r="A8308" s="1006" t="str">
        <f t="shared" si="129"/>
        <v>2017/07/13-00:09:08</v>
      </c>
      <c r="B8308" s="650" t="s">
        <v>2317</v>
      </c>
      <c r="C8308" s="650" t="s">
        <v>2318</v>
      </c>
      <c r="D8308" s="650" t="s">
        <v>34</v>
      </c>
      <c r="E8308" s="1006">
        <f>VLOOKUP(D8308,ID對照表!A:B,2,FALSE)</f>
        <v>14</v>
      </c>
      <c r="F8308" s="1006">
        <f>VLOOKUP($A8308,PH!$A:$H,5,TRUE)</f>
        <v>7.31</v>
      </c>
      <c r="G8308" s="1006">
        <f>VLOOKUP($A8308,PH!$A:$H,6,TRUE)</f>
        <v>30</v>
      </c>
      <c r="H8308" s="1006">
        <f>VLOOKUP($A8308,PH!$A:$H,7,TRUE)</f>
        <v>28.04</v>
      </c>
      <c r="I8308" s="1006">
        <f>VLOOKUP($A8308,PH!$A:$H,8,TRUE)</f>
        <v>79.430000000000007</v>
      </c>
    </row>
    <row r="8309" spans="1:9" x14ac:dyDescent="0.25">
      <c r="A8309" s="1006" t="str">
        <f t="shared" si="129"/>
        <v>2017/07/13-07:56:13</v>
      </c>
      <c r="B8309" s="650" t="s">
        <v>2317</v>
      </c>
      <c r="C8309" s="650" t="s">
        <v>2319</v>
      </c>
      <c r="D8309" s="650" t="s">
        <v>84</v>
      </c>
      <c r="E8309" s="1006">
        <f>VLOOKUP(D8309,ID對照表!A:B,2,FALSE)</f>
        <v>60</v>
      </c>
      <c r="F8309" s="1006">
        <f>VLOOKUP($A8309,PH!$A:$H,5,TRUE)</f>
        <v>7.38</v>
      </c>
      <c r="G8309" s="1006">
        <f>VLOOKUP($A8309,PH!$A:$H,6,TRUE)</f>
        <v>28.6</v>
      </c>
      <c r="H8309" s="1006">
        <f>VLOOKUP($A8309,PH!$A:$H,7,TRUE)</f>
        <v>29.43</v>
      </c>
      <c r="I8309" s="1006">
        <f>VLOOKUP($A8309,PH!$A:$H,8,TRUE)</f>
        <v>71.72</v>
      </c>
    </row>
    <row r="8310" spans="1:9" x14ac:dyDescent="0.25">
      <c r="A8310" s="1006" t="str">
        <f t="shared" si="129"/>
        <v>2017/07/13-07:56:25</v>
      </c>
      <c r="B8310" s="650" t="s">
        <v>2317</v>
      </c>
      <c r="C8310" s="650" t="s">
        <v>2320</v>
      </c>
      <c r="D8310" s="650" t="s">
        <v>84</v>
      </c>
      <c r="E8310" s="1006">
        <f>VLOOKUP(D8310,ID對照表!A:B,2,FALSE)</f>
        <v>60</v>
      </c>
      <c r="F8310" s="1006">
        <f>VLOOKUP($A8310,PH!$A:$H,5,TRUE)</f>
        <v>7.38</v>
      </c>
      <c r="G8310" s="1006">
        <f>VLOOKUP($A8310,PH!$A:$H,6,TRUE)</f>
        <v>28.6</v>
      </c>
      <c r="H8310" s="1006">
        <f>VLOOKUP($A8310,PH!$A:$H,7,TRUE)</f>
        <v>29.43</v>
      </c>
      <c r="I8310" s="1006">
        <f>VLOOKUP($A8310,PH!$A:$H,8,TRUE)</f>
        <v>71.72</v>
      </c>
    </row>
    <row r="8311" spans="1:9" x14ac:dyDescent="0.25">
      <c r="A8311" s="1006" t="str">
        <f t="shared" si="129"/>
        <v>2017/07/13-07:56:26</v>
      </c>
      <c r="B8311" s="650" t="s">
        <v>2317</v>
      </c>
      <c r="C8311" s="650" t="s">
        <v>2321</v>
      </c>
      <c r="D8311" s="650" t="s">
        <v>84</v>
      </c>
      <c r="E8311" s="1006">
        <f>VLOOKUP(D8311,ID對照表!A:B,2,FALSE)</f>
        <v>60</v>
      </c>
      <c r="F8311" s="1006">
        <f>VLOOKUP($A8311,PH!$A:$H,5,TRUE)</f>
        <v>7.38</v>
      </c>
      <c r="G8311" s="1006">
        <f>VLOOKUP($A8311,PH!$A:$H,6,TRUE)</f>
        <v>28.6</v>
      </c>
      <c r="H8311" s="1006">
        <f>VLOOKUP($A8311,PH!$A:$H,7,TRUE)</f>
        <v>29.43</v>
      </c>
      <c r="I8311" s="1006">
        <f>VLOOKUP($A8311,PH!$A:$H,8,TRUE)</f>
        <v>71.72</v>
      </c>
    </row>
    <row r="8312" spans="1:9" x14ac:dyDescent="0.25">
      <c r="A8312" s="1006" t="str">
        <f t="shared" si="129"/>
        <v>2017/07/13-10:53:17</v>
      </c>
      <c r="B8312" s="650" t="s">
        <v>2317</v>
      </c>
      <c r="C8312" s="650" t="s">
        <v>2322</v>
      </c>
      <c r="D8312" s="650" t="s">
        <v>82</v>
      </c>
      <c r="E8312" s="1006">
        <f>VLOOKUP(D8312,ID對照表!A:B,2,FALSE)</f>
        <v>57</v>
      </c>
      <c r="F8312" s="1006">
        <f>VLOOKUP($A8312,PH!$A:$H,5,TRUE)</f>
        <v>7.62</v>
      </c>
      <c r="G8312" s="1006">
        <f>VLOOKUP($A8312,PH!$A:$H,6,TRUE)</f>
        <v>30.4</v>
      </c>
      <c r="H8312" s="1006">
        <f>VLOOKUP($A8312,PH!$A:$H,7,TRUE)</f>
        <v>32.29</v>
      </c>
      <c r="I8312" s="1006">
        <f>VLOOKUP($A8312,PH!$A:$H,8,TRUE)</f>
        <v>58.68</v>
      </c>
    </row>
    <row r="8313" spans="1:9" x14ac:dyDescent="0.25">
      <c r="A8313" s="1006" t="str">
        <f t="shared" si="129"/>
        <v>2017/07/13-11:32:10</v>
      </c>
      <c r="B8313" s="650" t="s">
        <v>2317</v>
      </c>
      <c r="C8313" s="650" t="s">
        <v>2323</v>
      </c>
      <c r="D8313" s="650" t="s">
        <v>84</v>
      </c>
      <c r="E8313" s="1006">
        <f>VLOOKUP(D8313,ID對照表!A:B,2,FALSE)</f>
        <v>60</v>
      </c>
      <c r="F8313" s="1006">
        <f>VLOOKUP($A8313,PH!$A:$H,5,TRUE)</f>
        <v>7.67</v>
      </c>
      <c r="G8313" s="1006">
        <f>VLOOKUP($A8313,PH!$A:$H,6,TRUE)</f>
        <v>31</v>
      </c>
      <c r="H8313" s="1006">
        <f>VLOOKUP($A8313,PH!$A:$H,7,TRUE)</f>
        <v>32.93</v>
      </c>
      <c r="I8313" s="1006">
        <f>VLOOKUP($A8313,PH!$A:$H,8,TRUE)</f>
        <v>60.57</v>
      </c>
    </row>
    <row r="8314" spans="1:9" x14ac:dyDescent="0.25">
      <c r="A8314" s="1006" t="str">
        <f t="shared" si="129"/>
        <v>2017/07/13-11:32:12</v>
      </c>
      <c r="B8314" s="650" t="s">
        <v>2317</v>
      </c>
      <c r="C8314" s="650" t="s">
        <v>2324</v>
      </c>
      <c r="D8314" s="650" t="s">
        <v>84</v>
      </c>
      <c r="E8314" s="1006">
        <f>VLOOKUP(D8314,ID對照表!A:B,2,FALSE)</f>
        <v>60</v>
      </c>
      <c r="F8314" s="1006">
        <f>VLOOKUP($A8314,PH!$A:$H,5,TRUE)</f>
        <v>7.67</v>
      </c>
      <c r="G8314" s="1006">
        <f>VLOOKUP($A8314,PH!$A:$H,6,TRUE)</f>
        <v>31</v>
      </c>
      <c r="H8314" s="1006">
        <f>VLOOKUP($A8314,PH!$A:$H,7,TRUE)</f>
        <v>32.93</v>
      </c>
      <c r="I8314" s="1006">
        <f>VLOOKUP($A8314,PH!$A:$H,8,TRUE)</f>
        <v>60.57</v>
      </c>
    </row>
    <row r="8315" spans="1:9" x14ac:dyDescent="0.25">
      <c r="A8315" s="1006" t="str">
        <f t="shared" si="129"/>
        <v>2017/07/13-11:32:14</v>
      </c>
      <c r="B8315" s="650" t="s">
        <v>2317</v>
      </c>
      <c r="C8315" s="650" t="s">
        <v>2325</v>
      </c>
      <c r="D8315" s="650" t="s">
        <v>84</v>
      </c>
      <c r="E8315" s="1006">
        <f>VLOOKUP(D8315,ID對照表!A:B,2,FALSE)</f>
        <v>60</v>
      </c>
      <c r="F8315" s="1006">
        <f>VLOOKUP($A8315,PH!$A:$H,5,TRUE)</f>
        <v>7.67</v>
      </c>
      <c r="G8315" s="1006">
        <f>VLOOKUP($A8315,PH!$A:$H,6,TRUE)</f>
        <v>31</v>
      </c>
      <c r="H8315" s="1006">
        <f>VLOOKUP($A8315,PH!$A:$H,7,TRUE)</f>
        <v>32.93</v>
      </c>
      <c r="I8315" s="1006">
        <f>VLOOKUP($A8315,PH!$A:$H,8,TRUE)</f>
        <v>60.57</v>
      </c>
    </row>
    <row r="8316" spans="1:9" x14ac:dyDescent="0.25">
      <c r="A8316" s="1006" t="str">
        <f t="shared" si="129"/>
        <v>2017/07/13-11:32:16</v>
      </c>
      <c r="B8316" s="650" t="s">
        <v>2317</v>
      </c>
      <c r="C8316" s="650" t="s">
        <v>2326</v>
      </c>
      <c r="D8316" s="650" t="s">
        <v>84</v>
      </c>
      <c r="E8316" s="1006">
        <f>VLOOKUP(D8316,ID對照表!A:B,2,FALSE)</f>
        <v>60</v>
      </c>
      <c r="F8316" s="1006">
        <f>VLOOKUP($A8316,PH!$A:$H,5,TRUE)</f>
        <v>7.67</v>
      </c>
      <c r="G8316" s="1006">
        <f>VLOOKUP($A8316,PH!$A:$H,6,TRUE)</f>
        <v>31</v>
      </c>
      <c r="H8316" s="1006">
        <f>VLOOKUP($A8316,PH!$A:$H,7,TRUE)</f>
        <v>32.93</v>
      </c>
      <c r="I8316" s="1006">
        <f>VLOOKUP($A8316,PH!$A:$H,8,TRUE)</f>
        <v>60.57</v>
      </c>
    </row>
    <row r="8317" spans="1:9" x14ac:dyDescent="0.25">
      <c r="A8317" s="1006" t="str">
        <f t="shared" si="129"/>
        <v>2017/07/13-11:32:22</v>
      </c>
      <c r="B8317" s="650" t="s">
        <v>2317</v>
      </c>
      <c r="C8317" s="650" t="s">
        <v>2327</v>
      </c>
      <c r="D8317" s="650" t="s">
        <v>84</v>
      </c>
      <c r="E8317" s="1006">
        <f>VLOOKUP(D8317,ID對照表!A:B,2,FALSE)</f>
        <v>60</v>
      </c>
      <c r="F8317" s="1006">
        <f>VLOOKUP($A8317,PH!$A:$H,5,TRUE)</f>
        <v>7.67</v>
      </c>
      <c r="G8317" s="1006">
        <f>VLOOKUP($A8317,PH!$A:$H,6,TRUE)</f>
        <v>31</v>
      </c>
      <c r="H8317" s="1006">
        <f>VLOOKUP($A8317,PH!$A:$H,7,TRUE)</f>
        <v>32.93</v>
      </c>
      <c r="I8317" s="1006">
        <f>VLOOKUP($A8317,PH!$A:$H,8,TRUE)</f>
        <v>60.57</v>
      </c>
    </row>
    <row r="8318" spans="1:9" x14ac:dyDescent="0.25">
      <c r="A8318" s="1006" t="str">
        <f t="shared" si="129"/>
        <v>2017/07/13-11:35:14</v>
      </c>
      <c r="B8318" s="650" t="s">
        <v>2317</v>
      </c>
      <c r="C8318" s="650" t="s">
        <v>2328</v>
      </c>
      <c r="D8318" s="650" t="s">
        <v>84</v>
      </c>
      <c r="E8318" s="1006">
        <f>VLOOKUP(D8318,ID對照表!A:B,2,FALSE)</f>
        <v>60</v>
      </c>
      <c r="F8318" s="1006">
        <f>VLOOKUP($A8318,PH!$A:$H,5,TRUE)</f>
        <v>7.74</v>
      </c>
      <c r="G8318" s="1006">
        <f>VLOOKUP($A8318,PH!$A:$H,6,TRUE)</f>
        <v>31.2</v>
      </c>
      <c r="H8318" s="1006">
        <f>VLOOKUP($A8318,PH!$A:$H,7,TRUE)</f>
        <v>32.99</v>
      </c>
      <c r="I8318" s="1006">
        <f>VLOOKUP($A8318,PH!$A:$H,8,TRUE)</f>
        <v>57.68</v>
      </c>
    </row>
    <row r="8319" spans="1:9" x14ac:dyDescent="0.25">
      <c r="A8319" s="1006" t="str">
        <f t="shared" si="129"/>
        <v>2017/07/13-11:35:18</v>
      </c>
      <c r="B8319" s="650" t="s">
        <v>2317</v>
      </c>
      <c r="C8319" s="650" t="s">
        <v>2329</v>
      </c>
      <c r="D8319" s="650" t="s">
        <v>84</v>
      </c>
      <c r="E8319" s="1006">
        <f>VLOOKUP(D8319,ID對照表!A:B,2,FALSE)</f>
        <v>60</v>
      </c>
      <c r="F8319" s="1006">
        <f>VLOOKUP($A8319,PH!$A:$H,5,TRUE)</f>
        <v>7.74</v>
      </c>
      <c r="G8319" s="1006">
        <f>VLOOKUP($A8319,PH!$A:$H,6,TRUE)</f>
        <v>31.2</v>
      </c>
      <c r="H8319" s="1006">
        <f>VLOOKUP($A8319,PH!$A:$H,7,TRUE)</f>
        <v>32.99</v>
      </c>
      <c r="I8319" s="1006">
        <f>VLOOKUP($A8319,PH!$A:$H,8,TRUE)</f>
        <v>57.68</v>
      </c>
    </row>
    <row r="8320" spans="1:9" x14ac:dyDescent="0.25">
      <c r="A8320" s="1006" t="str">
        <f t="shared" si="129"/>
        <v>2017/07/13-11:35:22</v>
      </c>
      <c r="B8320" s="650" t="s">
        <v>2317</v>
      </c>
      <c r="C8320" s="650" t="s">
        <v>2330</v>
      </c>
      <c r="D8320" s="650" t="s">
        <v>84</v>
      </c>
      <c r="E8320" s="1006">
        <f>VLOOKUP(D8320,ID對照表!A:B,2,FALSE)</f>
        <v>60</v>
      </c>
      <c r="F8320" s="1006">
        <f>VLOOKUP($A8320,PH!$A:$H,5,TRUE)</f>
        <v>7.74</v>
      </c>
      <c r="G8320" s="1006">
        <f>VLOOKUP($A8320,PH!$A:$H,6,TRUE)</f>
        <v>31.2</v>
      </c>
      <c r="H8320" s="1006">
        <f>VLOOKUP($A8320,PH!$A:$H,7,TRUE)</f>
        <v>32.99</v>
      </c>
      <c r="I8320" s="1006">
        <f>VLOOKUP($A8320,PH!$A:$H,8,TRUE)</f>
        <v>57.68</v>
      </c>
    </row>
    <row r="8321" spans="1:9" x14ac:dyDescent="0.25">
      <c r="A8321" s="1006" t="str">
        <f t="shared" si="129"/>
        <v>2017/07/13-11:35:24</v>
      </c>
      <c r="B8321" s="650" t="s">
        <v>2317</v>
      </c>
      <c r="C8321" s="650" t="s">
        <v>2331</v>
      </c>
      <c r="D8321" s="650" t="s">
        <v>84</v>
      </c>
      <c r="E8321" s="1006">
        <f>VLOOKUP(D8321,ID對照表!A:B,2,FALSE)</f>
        <v>60</v>
      </c>
      <c r="F8321" s="1006">
        <f>VLOOKUP($A8321,PH!$A:$H,5,TRUE)</f>
        <v>7.74</v>
      </c>
      <c r="G8321" s="1006">
        <f>VLOOKUP($A8321,PH!$A:$H,6,TRUE)</f>
        <v>31.2</v>
      </c>
      <c r="H8321" s="1006">
        <f>VLOOKUP($A8321,PH!$A:$H,7,TRUE)</f>
        <v>32.99</v>
      </c>
      <c r="I8321" s="1006">
        <f>VLOOKUP($A8321,PH!$A:$H,8,TRUE)</f>
        <v>57.68</v>
      </c>
    </row>
    <row r="8322" spans="1:9" x14ac:dyDescent="0.25">
      <c r="A8322" s="1006" t="str">
        <f t="shared" si="129"/>
        <v>2017/07/13-11:35:25</v>
      </c>
      <c r="B8322" s="650" t="s">
        <v>2317</v>
      </c>
      <c r="C8322" s="650" t="s">
        <v>2332</v>
      </c>
      <c r="D8322" s="650" t="s">
        <v>84</v>
      </c>
      <c r="E8322" s="1006">
        <f>VLOOKUP(D8322,ID對照表!A:B,2,FALSE)</f>
        <v>60</v>
      </c>
      <c r="F8322" s="1006">
        <f>VLOOKUP($A8322,PH!$A:$H,5,TRUE)</f>
        <v>7.74</v>
      </c>
      <c r="G8322" s="1006">
        <f>VLOOKUP($A8322,PH!$A:$H,6,TRUE)</f>
        <v>31.2</v>
      </c>
      <c r="H8322" s="1006">
        <f>VLOOKUP($A8322,PH!$A:$H,7,TRUE)</f>
        <v>32.99</v>
      </c>
      <c r="I8322" s="1006">
        <f>VLOOKUP($A8322,PH!$A:$H,8,TRUE)</f>
        <v>57.68</v>
      </c>
    </row>
    <row r="8323" spans="1:9" x14ac:dyDescent="0.25">
      <c r="A8323" s="1006" t="str">
        <f t="shared" ref="A8323:A8386" si="130">TEXT(B8323,"yyyy/mm/dd")&amp;"-"&amp;TEXT(C8323,"hh:mm:ss")</f>
        <v>2017/07/13-11:35:28</v>
      </c>
      <c r="B8323" s="650" t="s">
        <v>2317</v>
      </c>
      <c r="C8323" s="650" t="s">
        <v>2333</v>
      </c>
      <c r="D8323" s="650" t="s">
        <v>84</v>
      </c>
      <c r="E8323" s="1006">
        <f>VLOOKUP(D8323,ID對照表!A:B,2,FALSE)</f>
        <v>60</v>
      </c>
      <c r="F8323" s="1006">
        <f>VLOOKUP($A8323,PH!$A:$H,5,TRUE)</f>
        <v>7.74</v>
      </c>
      <c r="G8323" s="1006">
        <f>VLOOKUP($A8323,PH!$A:$H,6,TRUE)</f>
        <v>31.2</v>
      </c>
      <c r="H8323" s="1006">
        <f>VLOOKUP($A8323,PH!$A:$H,7,TRUE)</f>
        <v>32.99</v>
      </c>
      <c r="I8323" s="1006">
        <f>VLOOKUP($A8323,PH!$A:$H,8,TRUE)</f>
        <v>57.68</v>
      </c>
    </row>
    <row r="8324" spans="1:9" x14ac:dyDescent="0.25">
      <c r="A8324" s="1006" t="str">
        <f t="shared" si="130"/>
        <v>2017/07/13-11:35:30</v>
      </c>
      <c r="B8324" s="650" t="s">
        <v>2317</v>
      </c>
      <c r="C8324" s="650" t="s">
        <v>2334</v>
      </c>
      <c r="D8324" s="650" t="s">
        <v>84</v>
      </c>
      <c r="E8324" s="1006">
        <f>VLOOKUP(D8324,ID對照表!A:B,2,FALSE)</f>
        <v>60</v>
      </c>
      <c r="F8324" s="1006">
        <f>VLOOKUP($A8324,PH!$A:$H,5,TRUE)</f>
        <v>7.74</v>
      </c>
      <c r="G8324" s="1006">
        <f>VLOOKUP($A8324,PH!$A:$H,6,TRUE)</f>
        <v>31.2</v>
      </c>
      <c r="H8324" s="1006">
        <f>VLOOKUP($A8324,PH!$A:$H,7,TRUE)</f>
        <v>32.99</v>
      </c>
      <c r="I8324" s="1006">
        <f>VLOOKUP($A8324,PH!$A:$H,8,TRUE)</f>
        <v>57.68</v>
      </c>
    </row>
    <row r="8325" spans="1:9" x14ac:dyDescent="0.25">
      <c r="A8325" s="1006" t="str">
        <f t="shared" si="130"/>
        <v>2017/07/13-11:35:34</v>
      </c>
      <c r="B8325" s="650" t="s">
        <v>2317</v>
      </c>
      <c r="C8325" s="650" t="s">
        <v>2335</v>
      </c>
      <c r="D8325" s="650" t="s">
        <v>84</v>
      </c>
      <c r="E8325" s="1006">
        <f>VLOOKUP(D8325,ID對照表!A:B,2,FALSE)</f>
        <v>60</v>
      </c>
      <c r="F8325" s="1006">
        <f>VLOOKUP($A8325,PH!$A:$H,5,TRUE)</f>
        <v>7.74</v>
      </c>
      <c r="G8325" s="1006">
        <f>VLOOKUP($A8325,PH!$A:$H,6,TRUE)</f>
        <v>31.2</v>
      </c>
      <c r="H8325" s="1006">
        <f>VLOOKUP($A8325,PH!$A:$H,7,TRUE)</f>
        <v>32.99</v>
      </c>
      <c r="I8325" s="1006">
        <f>VLOOKUP($A8325,PH!$A:$H,8,TRUE)</f>
        <v>57.68</v>
      </c>
    </row>
    <row r="8326" spans="1:9" x14ac:dyDescent="0.25">
      <c r="A8326" s="1006" t="str">
        <f t="shared" si="130"/>
        <v>2017/07/13-11:35:35</v>
      </c>
      <c r="B8326" s="650" t="s">
        <v>2317</v>
      </c>
      <c r="C8326" s="650" t="s">
        <v>2336</v>
      </c>
      <c r="D8326" s="650" t="s">
        <v>84</v>
      </c>
      <c r="E8326" s="1006">
        <f>VLOOKUP(D8326,ID對照表!A:B,2,FALSE)</f>
        <v>60</v>
      </c>
      <c r="F8326" s="1006">
        <f>VLOOKUP($A8326,PH!$A:$H,5,TRUE)</f>
        <v>7.74</v>
      </c>
      <c r="G8326" s="1006">
        <f>VLOOKUP($A8326,PH!$A:$H,6,TRUE)</f>
        <v>31.2</v>
      </c>
      <c r="H8326" s="1006">
        <f>VLOOKUP($A8326,PH!$A:$H,7,TRUE)</f>
        <v>32.99</v>
      </c>
      <c r="I8326" s="1006">
        <f>VLOOKUP($A8326,PH!$A:$H,8,TRUE)</f>
        <v>57.68</v>
      </c>
    </row>
    <row r="8327" spans="1:9" x14ac:dyDescent="0.25">
      <c r="A8327" s="1006" t="str">
        <f t="shared" si="130"/>
        <v>2017/07/13-11:35:41</v>
      </c>
      <c r="B8327" s="650" t="s">
        <v>2317</v>
      </c>
      <c r="C8327" s="650" t="s">
        <v>2337</v>
      </c>
      <c r="D8327" s="650" t="s">
        <v>84</v>
      </c>
      <c r="E8327" s="1006">
        <f>VLOOKUP(D8327,ID對照表!A:B,2,FALSE)</f>
        <v>60</v>
      </c>
      <c r="F8327" s="1006">
        <f>VLOOKUP($A8327,PH!$A:$H,5,TRUE)</f>
        <v>7.74</v>
      </c>
      <c r="G8327" s="1006">
        <f>VLOOKUP($A8327,PH!$A:$H,6,TRUE)</f>
        <v>31.2</v>
      </c>
      <c r="H8327" s="1006">
        <f>VLOOKUP($A8327,PH!$A:$H,7,TRUE)</f>
        <v>32.99</v>
      </c>
      <c r="I8327" s="1006">
        <f>VLOOKUP($A8327,PH!$A:$H,8,TRUE)</f>
        <v>57.68</v>
      </c>
    </row>
    <row r="8328" spans="1:9" x14ac:dyDescent="0.25">
      <c r="A8328" s="1006" t="str">
        <f t="shared" si="130"/>
        <v>2017/07/13-11:35:43</v>
      </c>
      <c r="B8328" s="650" t="s">
        <v>2317</v>
      </c>
      <c r="C8328" s="650" t="s">
        <v>2338</v>
      </c>
      <c r="D8328" s="650" t="s">
        <v>84</v>
      </c>
      <c r="E8328" s="1006">
        <f>VLOOKUP(D8328,ID對照表!A:B,2,FALSE)</f>
        <v>60</v>
      </c>
      <c r="F8328" s="1006">
        <f>VLOOKUP($A8328,PH!$A:$H,5,TRUE)</f>
        <v>7.74</v>
      </c>
      <c r="G8328" s="1006">
        <f>VLOOKUP($A8328,PH!$A:$H,6,TRUE)</f>
        <v>31.2</v>
      </c>
      <c r="H8328" s="1006">
        <f>VLOOKUP($A8328,PH!$A:$H,7,TRUE)</f>
        <v>32.99</v>
      </c>
      <c r="I8328" s="1006">
        <f>VLOOKUP($A8328,PH!$A:$H,8,TRUE)</f>
        <v>57.68</v>
      </c>
    </row>
    <row r="8329" spans="1:9" x14ac:dyDescent="0.25">
      <c r="A8329" s="1006" t="str">
        <f t="shared" si="130"/>
        <v>2017/07/13-11:35:49</v>
      </c>
      <c r="B8329" s="650" t="s">
        <v>2317</v>
      </c>
      <c r="C8329" s="650" t="s">
        <v>2339</v>
      </c>
      <c r="D8329" s="650" t="s">
        <v>84</v>
      </c>
      <c r="E8329" s="1006">
        <f>VLOOKUP(D8329,ID對照表!A:B,2,FALSE)</f>
        <v>60</v>
      </c>
      <c r="F8329" s="1006">
        <f>VLOOKUP($A8329,PH!$A:$H,5,TRUE)</f>
        <v>7.74</v>
      </c>
      <c r="G8329" s="1006">
        <f>VLOOKUP($A8329,PH!$A:$H,6,TRUE)</f>
        <v>31.2</v>
      </c>
      <c r="H8329" s="1006">
        <f>VLOOKUP($A8329,PH!$A:$H,7,TRUE)</f>
        <v>32.99</v>
      </c>
      <c r="I8329" s="1006">
        <f>VLOOKUP($A8329,PH!$A:$H,8,TRUE)</f>
        <v>57.68</v>
      </c>
    </row>
    <row r="8330" spans="1:9" x14ac:dyDescent="0.25">
      <c r="A8330" s="1006" t="str">
        <f t="shared" si="130"/>
        <v>2017/07/13-11:35:51</v>
      </c>
      <c r="B8330" s="650" t="s">
        <v>2317</v>
      </c>
      <c r="C8330" s="650" t="s">
        <v>2340</v>
      </c>
      <c r="D8330" s="650" t="s">
        <v>84</v>
      </c>
      <c r="E8330" s="1006">
        <f>VLOOKUP(D8330,ID對照表!A:B,2,FALSE)</f>
        <v>60</v>
      </c>
      <c r="F8330" s="1006">
        <f>VLOOKUP($A8330,PH!$A:$H,5,TRUE)</f>
        <v>7.74</v>
      </c>
      <c r="G8330" s="1006">
        <f>VLOOKUP($A8330,PH!$A:$H,6,TRUE)</f>
        <v>31.2</v>
      </c>
      <c r="H8330" s="1006">
        <f>VLOOKUP($A8330,PH!$A:$H,7,TRUE)</f>
        <v>32.99</v>
      </c>
      <c r="I8330" s="1006">
        <f>VLOOKUP($A8330,PH!$A:$H,8,TRUE)</f>
        <v>57.68</v>
      </c>
    </row>
    <row r="8331" spans="1:9" x14ac:dyDescent="0.25">
      <c r="A8331" s="1006" t="str">
        <f t="shared" si="130"/>
        <v>2017/07/13-11:35:53</v>
      </c>
      <c r="B8331" s="650" t="s">
        <v>2317</v>
      </c>
      <c r="C8331" s="650" t="s">
        <v>2341</v>
      </c>
      <c r="D8331" s="650" t="s">
        <v>84</v>
      </c>
      <c r="E8331" s="1006">
        <f>VLOOKUP(D8331,ID對照表!A:B,2,FALSE)</f>
        <v>60</v>
      </c>
      <c r="F8331" s="1006">
        <f>VLOOKUP($A8331,PH!$A:$H,5,TRUE)</f>
        <v>7.74</v>
      </c>
      <c r="G8331" s="1006">
        <f>VLOOKUP($A8331,PH!$A:$H,6,TRUE)</f>
        <v>31.2</v>
      </c>
      <c r="H8331" s="1006">
        <f>VLOOKUP($A8331,PH!$A:$H,7,TRUE)</f>
        <v>32.99</v>
      </c>
      <c r="I8331" s="1006">
        <f>VLOOKUP($A8331,PH!$A:$H,8,TRUE)</f>
        <v>57.68</v>
      </c>
    </row>
    <row r="8332" spans="1:9" x14ac:dyDescent="0.25">
      <c r="A8332" s="1006" t="str">
        <f t="shared" si="130"/>
        <v>2017/07/13-11:35:59</v>
      </c>
      <c r="B8332" s="650" t="s">
        <v>2317</v>
      </c>
      <c r="C8332" s="650" t="s">
        <v>2342</v>
      </c>
      <c r="D8332" s="650" t="s">
        <v>84</v>
      </c>
      <c r="E8332" s="1006">
        <f>VLOOKUP(D8332,ID對照表!A:B,2,FALSE)</f>
        <v>60</v>
      </c>
      <c r="F8332" s="1006">
        <f>VLOOKUP($A8332,PH!$A:$H,5,TRUE)</f>
        <v>7.74</v>
      </c>
      <c r="G8332" s="1006">
        <f>VLOOKUP($A8332,PH!$A:$H,6,TRUE)</f>
        <v>31.2</v>
      </c>
      <c r="H8332" s="1006">
        <f>VLOOKUP($A8332,PH!$A:$H,7,TRUE)</f>
        <v>32.99</v>
      </c>
      <c r="I8332" s="1006">
        <f>VLOOKUP($A8332,PH!$A:$H,8,TRUE)</f>
        <v>57.68</v>
      </c>
    </row>
    <row r="8333" spans="1:9" x14ac:dyDescent="0.25">
      <c r="A8333" s="1006" t="str">
        <f t="shared" si="130"/>
        <v>2017/07/13-11:36:02</v>
      </c>
      <c r="B8333" s="650" t="s">
        <v>2317</v>
      </c>
      <c r="C8333" s="650" t="s">
        <v>2343</v>
      </c>
      <c r="D8333" s="650" t="s">
        <v>84</v>
      </c>
      <c r="E8333" s="1006">
        <f>VLOOKUP(D8333,ID對照表!A:B,2,FALSE)</f>
        <v>60</v>
      </c>
      <c r="F8333" s="1006">
        <f>VLOOKUP($A8333,PH!$A:$H,5,TRUE)</f>
        <v>7.74</v>
      </c>
      <c r="G8333" s="1006">
        <f>VLOOKUP($A8333,PH!$A:$H,6,TRUE)</f>
        <v>31.2</v>
      </c>
      <c r="H8333" s="1006">
        <f>VLOOKUP($A8333,PH!$A:$H,7,TRUE)</f>
        <v>32.99</v>
      </c>
      <c r="I8333" s="1006">
        <f>VLOOKUP($A8333,PH!$A:$H,8,TRUE)</f>
        <v>57.68</v>
      </c>
    </row>
    <row r="8334" spans="1:9" x14ac:dyDescent="0.25">
      <c r="A8334" s="1006" t="str">
        <f t="shared" si="130"/>
        <v>2017/07/13-11:36:04</v>
      </c>
      <c r="B8334" s="650" t="s">
        <v>2317</v>
      </c>
      <c r="C8334" s="650" t="s">
        <v>2344</v>
      </c>
      <c r="D8334" s="650" t="s">
        <v>84</v>
      </c>
      <c r="E8334" s="1006">
        <f>VLOOKUP(D8334,ID對照表!A:B,2,FALSE)</f>
        <v>60</v>
      </c>
      <c r="F8334" s="1006">
        <f>VLOOKUP($A8334,PH!$A:$H,5,TRUE)</f>
        <v>7.74</v>
      </c>
      <c r="G8334" s="1006">
        <f>VLOOKUP($A8334,PH!$A:$H,6,TRUE)</f>
        <v>31.2</v>
      </c>
      <c r="H8334" s="1006">
        <f>VLOOKUP($A8334,PH!$A:$H,7,TRUE)</f>
        <v>32.99</v>
      </c>
      <c r="I8334" s="1006">
        <f>VLOOKUP($A8334,PH!$A:$H,8,TRUE)</f>
        <v>57.68</v>
      </c>
    </row>
    <row r="8335" spans="1:9" x14ac:dyDescent="0.25">
      <c r="A8335" s="1006" t="str">
        <f t="shared" si="130"/>
        <v>2017/07/13-11:36:14</v>
      </c>
      <c r="B8335" s="650" t="s">
        <v>2317</v>
      </c>
      <c r="C8335" s="650" t="s">
        <v>2345</v>
      </c>
      <c r="D8335" s="650" t="s">
        <v>84</v>
      </c>
      <c r="E8335" s="1006">
        <f>VLOOKUP(D8335,ID對照表!A:B,2,FALSE)</f>
        <v>60</v>
      </c>
      <c r="F8335" s="1006">
        <f>VLOOKUP($A8335,PH!$A:$H,5,TRUE)</f>
        <v>7.74</v>
      </c>
      <c r="G8335" s="1006">
        <f>VLOOKUP($A8335,PH!$A:$H,6,TRUE)</f>
        <v>31.2</v>
      </c>
      <c r="H8335" s="1006">
        <f>VLOOKUP($A8335,PH!$A:$H,7,TRUE)</f>
        <v>32.99</v>
      </c>
      <c r="I8335" s="1006">
        <f>VLOOKUP($A8335,PH!$A:$H,8,TRUE)</f>
        <v>57.68</v>
      </c>
    </row>
    <row r="8336" spans="1:9" x14ac:dyDescent="0.25">
      <c r="A8336" s="1006" t="str">
        <f t="shared" si="130"/>
        <v>2017/07/13-11:36:18</v>
      </c>
      <c r="B8336" s="650" t="s">
        <v>2317</v>
      </c>
      <c r="C8336" s="650" t="s">
        <v>2346</v>
      </c>
      <c r="D8336" s="650" t="s">
        <v>84</v>
      </c>
      <c r="E8336" s="1006">
        <f>VLOOKUP(D8336,ID對照表!A:B,2,FALSE)</f>
        <v>60</v>
      </c>
      <c r="F8336" s="1006">
        <f>VLOOKUP($A8336,PH!$A:$H,5,TRUE)</f>
        <v>7.74</v>
      </c>
      <c r="G8336" s="1006">
        <f>VLOOKUP($A8336,PH!$A:$H,6,TRUE)</f>
        <v>31.2</v>
      </c>
      <c r="H8336" s="1006">
        <f>VLOOKUP($A8336,PH!$A:$H,7,TRUE)</f>
        <v>32.99</v>
      </c>
      <c r="I8336" s="1006">
        <f>VLOOKUP($A8336,PH!$A:$H,8,TRUE)</f>
        <v>57.68</v>
      </c>
    </row>
    <row r="8337" spans="1:9" x14ac:dyDescent="0.25">
      <c r="A8337" s="1006" t="str">
        <f t="shared" si="130"/>
        <v>2017/07/13-11:36:19</v>
      </c>
      <c r="B8337" s="650" t="s">
        <v>2317</v>
      </c>
      <c r="C8337" s="650" t="s">
        <v>2347</v>
      </c>
      <c r="D8337" s="650" t="s">
        <v>84</v>
      </c>
      <c r="E8337" s="1006">
        <f>VLOOKUP(D8337,ID對照表!A:B,2,FALSE)</f>
        <v>60</v>
      </c>
      <c r="F8337" s="1006">
        <f>VLOOKUP($A8337,PH!$A:$H,5,TRUE)</f>
        <v>7.74</v>
      </c>
      <c r="G8337" s="1006">
        <f>VLOOKUP($A8337,PH!$A:$H,6,TRUE)</f>
        <v>31.2</v>
      </c>
      <c r="H8337" s="1006">
        <f>VLOOKUP($A8337,PH!$A:$H,7,TRUE)</f>
        <v>32.99</v>
      </c>
      <c r="I8337" s="1006">
        <f>VLOOKUP($A8337,PH!$A:$H,8,TRUE)</f>
        <v>57.68</v>
      </c>
    </row>
    <row r="8338" spans="1:9" x14ac:dyDescent="0.25">
      <c r="A8338" s="1006" t="str">
        <f t="shared" si="130"/>
        <v>2017/07/13-11:36:27</v>
      </c>
      <c r="B8338" s="650" t="s">
        <v>2317</v>
      </c>
      <c r="C8338" s="650" t="s">
        <v>2348</v>
      </c>
      <c r="D8338" s="650" t="s">
        <v>84</v>
      </c>
      <c r="E8338" s="1006">
        <f>VLOOKUP(D8338,ID對照表!A:B,2,FALSE)</f>
        <v>60</v>
      </c>
      <c r="F8338" s="1006">
        <f>VLOOKUP($A8338,PH!$A:$H,5,TRUE)</f>
        <v>7.74</v>
      </c>
      <c r="G8338" s="1006">
        <f>VLOOKUP($A8338,PH!$A:$H,6,TRUE)</f>
        <v>31.2</v>
      </c>
      <c r="H8338" s="1006">
        <f>VLOOKUP($A8338,PH!$A:$H,7,TRUE)</f>
        <v>32.99</v>
      </c>
      <c r="I8338" s="1006">
        <f>VLOOKUP($A8338,PH!$A:$H,8,TRUE)</f>
        <v>57.68</v>
      </c>
    </row>
    <row r="8339" spans="1:9" x14ac:dyDescent="0.25">
      <c r="A8339" s="1006" t="str">
        <f t="shared" si="130"/>
        <v>2017/07/13-11:36:29</v>
      </c>
      <c r="B8339" s="650" t="s">
        <v>2317</v>
      </c>
      <c r="C8339" s="650" t="s">
        <v>2349</v>
      </c>
      <c r="D8339" s="650" t="s">
        <v>84</v>
      </c>
      <c r="E8339" s="1006">
        <f>VLOOKUP(D8339,ID對照表!A:B,2,FALSE)</f>
        <v>60</v>
      </c>
      <c r="F8339" s="1006">
        <f>VLOOKUP($A8339,PH!$A:$H,5,TRUE)</f>
        <v>7.74</v>
      </c>
      <c r="G8339" s="1006">
        <f>VLOOKUP($A8339,PH!$A:$H,6,TRUE)</f>
        <v>31.2</v>
      </c>
      <c r="H8339" s="1006">
        <f>VLOOKUP($A8339,PH!$A:$H,7,TRUE)</f>
        <v>32.99</v>
      </c>
      <c r="I8339" s="1006">
        <f>VLOOKUP($A8339,PH!$A:$H,8,TRUE)</f>
        <v>57.68</v>
      </c>
    </row>
    <row r="8340" spans="1:9" x14ac:dyDescent="0.25">
      <c r="A8340" s="1006" t="str">
        <f t="shared" si="130"/>
        <v>2017/07/13-11:36:30</v>
      </c>
      <c r="B8340" s="650" t="s">
        <v>2317</v>
      </c>
      <c r="C8340" s="650" t="s">
        <v>2350</v>
      </c>
      <c r="D8340" s="650" t="s">
        <v>84</v>
      </c>
      <c r="E8340" s="1006">
        <f>VLOOKUP(D8340,ID對照表!A:B,2,FALSE)</f>
        <v>60</v>
      </c>
      <c r="F8340" s="1006">
        <f>VLOOKUP($A8340,PH!$A:$H,5,TRUE)</f>
        <v>7.74</v>
      </c>
      <c r="G8340" s="1006">
        <f>VLOOKUP($A8340,PH!$A:$H,6,TRUE)</f>
        <v>31.2</v>
      </c>
      <c r="H8340" s="1006">
        <f>VLOOKUP($A8340,PH!$A:$H,7,TRUE)</f>
        <v>32.99</v>
      </c>
      <c r="I8340" s="1006">
        <f>VLOOKUP($A8340,PH!$A:$H,8,TRUE)</f>
        <v>57.68</v>
      </c>
    </row>
    <row r="8341" spans="1:9" x14ac:dyDescent="0.25">
      <c r="A8341" s="1006" t="str">
        <f t="shared" si="130"/>
        <v>2017/07/13-11:36:35</v>
      </c>
      <c r="B8341" s="650" t="s">
        <v>2317</v>
      </c>
      <c r="C8341" s="650" t="s">
        <v>2351</v>
      </c>
      <c r="D8341" s="650" t="s">
        <v>84</v>
      </c>
      <c r="E8341" s="1006">
        <f>VLOOKUP(D8341,ID對照表!A:B,2,FALSE)</f>
        <v>60</v>
      </c>
      <c r="F8341" s="1006">
        <f>VLOOKUP($A8341,PH!$A:$H,5,TRUE)</f>
        <v>7.74</v>
      </c>
      <c r="G8341" s="1006">
        <f>VLOOKUP($A8341,PH!$A:$H,6,TRUE)</f>
        <v>31.2</v>
      </c>
      <c r="H8341" s="1006">
        <f>VLOOKUP($A8341,PH!$A:$H,7,TRUE)</f>
        <v>32.99</v>
      </c>
      <c r="I8341" s="1006">
        <f>VLOOKUP($A8341,PH!$A:$H,8,TRUE)</f>
        <v>57.68</v>
      </c>
    </row>
    <row r="8342" spans="1:9" x14ac:dyDescent="0.25">
      <c r="A8342" s="1006" t="str">
        <f t="shared" si="130"/>
        <v>2017/07/13-11:36:36</v>
      </c>
      <c r="B8342" s="650" t="s">
        <v>2317</v>
      </c>
      <c r="C8342" s="650" t="s">
        <v>2352</v>
      </c>
      <c r="D8342" s="650" t="s">
        <v>84</v>
      </c>
      <c r="E8342" s="1006">
        <f>VLOOKUP(D8342,ID對照表!A:B,2,FALSE)</f>
        <v>60</v>
      </c>
      <c r="F8342" s="1006">
        <f>VLOOKUP($A8342,PH!$A:$H,5,TRUE)</f>
        <v>7.74</v>
      </c>
      <c r="G8342" s="1006">
        <f>VLOOKUP($A8342,PH!$A:$H,6,TRUE)</f>
        <v>31.2</v>
      </c>
      <c r="H8342" s="1006">
        <f>VLOOKUP($A8342,PH!$A:$H,7,TRUE)</f>
        <v>32.99</v>
      </c>
      <c r="I8342" s="1006">
        <f>VLOOKUP($A8342,PH!$A:$H,8,TRUE)</f>
        <v>57.68</v>
      </c>
    </row>
    <row r="8343" spans="1:9" x14ac:dyDescent="0.25">
      <c r="A8343" s="1006" t="str">
        <f t="shared" si="130"/>
        <v>2017/07/13-11:36:41</v>
      </c>
      <c r="B8343" s="650" t="s">
        <v>2317</v>
      </c>
      <c r="C8343" s="650" t="s">
        <v>2353</v>
      </c>
      <c r="D8343" s="650" t="s">
        <v>84</v>
      </c>
      <c r="E8343" s="1006">
        <f>VLOOKUP(D8343,ID對照表!A:B,2,FALSE)</f>
        <v>60</v>
      </c>
      <c r="F8343" s="1006">
        <f>VLOOKUP($A8343,PH!$A:$H,5,TRUE)</f>
        <v>7.74</v>
      </c>
      <c r="G8343" s="1006">
        <f>VLOOKUP($A8343,PH!$A:$H,6,TRUE)</f>
        <v>31.2</v>
      </c>
      <c r="H8343" s="1006">
        <f>VLOOKUP($A8343,PH!$A:$H,7,TRUE)</f>
        <v>32.99</v>
      </c>
      <c r="I8343" s="1006">
        <f>VLOOKUP($A8343,PH!$A:$H,8,TRUE)</f>
        <v>57.68</v>
      </c>
    </row>
    <row r="8344" spans="1:9" x14ac:dyDescent="0.25">
      <c r="A8344" s="1006" t="str">
        <f t="shared" si="130"/>
        <v>2017/07/13-11:36:42</v>
      </c>
      <c r="B8344" s="650" t="s">
        <v>2317</v>
      </c>
      <c r="C8344" s="650" t="s">
        <v>2354</v>
      </c>
      <c r="D8344" s="650" t="s">
        <v>84</v>
      </c>
      <c r="E8344" s="1006">
        <f>VLOOKUP(D8344,ID對照表!A:B,2,FALSE)</f>
        <v>60</v>
      </c>
      <c r="F8344" s="1006">
        <f>VLOOKUP($A8344,PH!$A:$H,5,TRUE)</f>
        <v>7.74</v>
      </c>
      <c r="G8344" s="1006">
        <f>VLOOKUP($A8344,PH!$A:$H,6,TRUE)</f>
        <v>31.2</v>
      </c>
      <c r="H8344" s="1006">
        <f>VLOOKUP($A8344,PH!$A:$H,7,TRUE)</f>
        <v>32.99</v>
      </c>
      <c r="I8344" s="1006">
        <f>VLOOKUP($A8344,PH!$A:$H,8,TRUE)</f>
        <v>57.68</v>
      </c>
    </row>
    <row r="8345" spans="1:9" x14ac:dyDescent="0.25">
      <c r="A8345" s="1006" t="str">
        <f t="shared" si="130"/>
        <v>2017/07/13-11:36:49</v>
      </c>
      <c r="B8345" s="650" t="s">
        <v>2317</v>
      </c>
      <c r="C8345" s="650" t="s">
        <v>2355</v>
      </c>
      <c r="D8345" s="650" t="s">
        <v>84</v>
      </c>
      <c r="E8345" s="1006">
        <f>VLOOKUP(D8345,ID對照表!A:B,2,FALSE)</f>
        <v>60</v>
      </c>
      <c r="F8345" s="1006">
        <f>VLOOKUP($A8345,PH!$A:$H,5,TRUE)</f>
        <v>7.74</v>
      </c>
      <c r="G8345" s="1006">
        <f>VLOOKUP($A8345,PH!$A:$H,6,TRUE)</f>
        <v>31.2</v>
      </c>
      <c r="H8345" s="1006">
        <f>VLOOKUP($A8345,PH!$A:$H,7,TRUE)</f>
        <v>32.99</v>
      </c>
      <c r="I8345" s="1006">
        <f>VLOOKUP($A8345,PH!$A:$H,8,TRUE)</f>
        <v>57.68</v>
      </c>
    </row>
    <row r="8346" spans="1:9" x14ac:dyDescent="0.25">
      <c r="A8346" s="1006" t="str">
        <f t="shared" si="130"/>
        <v>2017/07/13-11:36:52</v>
      </c>
      <c r="B8346" s="650" t="s">
        <v>2317</v>
      </c>
      <c r="C8346" s="650" t="s">
        <v>2356</v>
      </c>
      <c r="D8346" s="650" t="s">
        <v>84</v>
      </c>
      <c r="E8346" s="1006">
        <f>VLOOKUP(D8346,ID對照表!A:B,2,FALSE)</f>
        <v>60</v>
      </c>
      <c r="F8346" s="1006">
        <f>VLOOKUP($A8346,PH!$A:$H,5,TRUE)</f>
        <v>7.74</v>
      </c>
      <c r="G8346" s="1006">
        <f>VLOOKUP($A8346,PH!$A:$H,6,TRUE)</f>
        <v>31.2</v>
      </c>
      <c r="H8346" s="1006">
        <f>VLOOKUP($A8346,PH!$A:$H,7,TRUE)</f>
        <v>32.99</v>
      </c>
      <c r="I8346" s="1006">
        <f>VLOOKUP($A8346,PH!$A:$H,8,TRUE)</f>
        <v>57.68</v>
      </c>
    </row>
    <row r="8347" spans="1:9" x14ac:dyDescent="0.25">
      <c r="A8347" s="1006" t="str">
        <f t="shared" si="130"/>
        <v>2017/07/13-11:36:53</v>
      </c>
      <c r="B8347" s="650" t="s">
        <v>2317</v>
      </c>
      <c r="C8347" s="650" t="s">
        <v>2357</v>
      </c>
      <c r="D8347" s="650" t="s">
        <v>84</v>
      </c>
      <c r="E8347" s="1006">
        <f>VLOOKUP(D8347,ID對照表!A:B,2,FALSE)</f>
        <v>60</v>
      </c>
      <c r="F8347" s="1006">
        <f>VLOOKUP($A8347,PH!$A:$H,5,TRUE)</f>
        <v>7.74</v>
      </c>
      <c r="G8347" s="1006">
        <f>VLOOKUP($A8347,PH!$A:$H,6,TRUE)</f>
        <v>31.2</v>
      </c>
      <c r="H8347" s="1006">
        <f>VLOOKUP($A8347,PH!$A:$H,7,TRUE)</f>
        <v>32.99</v>
      </c>
      <c r="I8347" s="1006">
        <f>VLOOKUP($A8347,PH!$A:$H,8,TRUE)</f>
        <v>57.68</v>
      </c>
    </row>
    <row r="8348" spans="1:9" x14ac:dyDescent="0.25">
      <c r="A8348" s="1006" t="str">
        <f t="shared" si="130"/>
        <v>2017/07/13-14:28:11</v>
      </c>
      <c r="B8348" s="650" t="s">
        <v>2317</v>
      </c>
      <c r="C8348" s="650" t="s">
        <v>2358</v>
      </c>
      <c r="D8348" s="650" t="s">
        <v>4</v>
      </c>
      <c r="E8348" s="1006">
        <f>VLOOKUP(D8348,ID對照表!A:B,2,FALSE)</f>
        <v>6</v>
      </c>
      <c r="F8348" s="1006">
        <f>VLOOKUP($A8348,PH!$A:$H,5,TRUE)</f>
        <v>7.76</v>
      </c>
      <c r="G8348" s="1006">
        <f>VLOOKUP($A8348,PH!$A:$H,6,TRUE)</f>
        <v>32.799999999999997</v>
      </c>
      <c r="H8348" s="1006">
        <f>VLOOKUP($A8348,PH!$A:$H,7,TRUE)</f>
        <v>33.4</v>
      </c>
      <c r="I8348" s="1006">
        <f>VLOOKUP($A8348,PH!$A:$H,8,TRUE)</f>
        <v>61.93</v>
      </c>
    </row>
    <row r="8349" spans="1:9" x14ac:dyDescent="0.25">
      <c r="A8349" s="1006" t="str">
        <f t="shared" si="130"/>
        <v>2017/07/13-14:28:29</v>
      </c>
      <c r="B8349" s="650" t="s">
        <v>2317</v>
      </c>
      <c r="C8349" s="650" t="s">
        <v>2359</v>
      </c>
      <c r="D8349" s="650" t="s">
        <v>4</v>
      </c>
      <c r="E8349" s="1006">
        <f>VLOOKUP(D8349,ID對照表!A:B,2,FALSE)</f>
        <v>6</v>
      </c>
      <c r="F8349" s="1006">
        <f>VLOOKUP($A8349,PH!$A:$H,5,TRUE)</f>
        <v>7.76</v>
      </c>
      <c r="G8349" s="1006">
        <f>VLOOKUP($A8349,PH!$A:$H,6,TRUE)</f>
        <v>32.799999999999997</v>
      </c>
      <c r="H8349" s="1006">
        <f>VLOOKUP($A8349,PH!$A:$H,7,TRUE)</f>
        <v>33.4</v>
      </c>
      <c r="I8349" s="1006">
        <f>VLOOKUP($A8349,PH!$A:$H,8,TRUE)</f>
        <v>61.93</v>
      </c>
    </row>
    <row r="8350" spans="1:9" x14ac:dyDescent="0.25">
      <c r="A8350" s="1006" t="str">
        <f t="shared" si="130"/>
        <v>2017/07/13-14:33:28</v>
      </c>
      <c r="B8350" s="650" t="s">
        <v>2317</v>
      </c>
      <c r="C8350" s="650" t="s">
        <v>2360</v>
      </c>
      <c r="D8350" s="650" t="s">
        <v>4</v>
      </c>
      <c r="E8350" s="1006">
        <f>VLOOKUP(D8350,ID對照表!A:B,2,FALSE)</f>
        <v>6</v>
      </c>
      <c r="F8350" s="1006">
        <f>VLOOKUP($A8350,PH!$A:$H,5,TRUE)</f>
        <v>7.76</v>
      </c>
      <c r="G8350" s="1006">
        <f>VLOOKUP($A8350,PH!$A:$H,6,TRUE)</f>
        <v>32.799999999999997</v>
      </c>
      <c r="H8350" s="1006">
        <f>VLOOKUP($A8350,PH!$A:$H,7,TRUE)</f>
        <v>33.4</v>
      </c>
      <c r="I8350" s="1006">
        <f>VLOOKUP($A8350,PH!$A:$H,8,TRUE)</f>
        <v>61.93</v>
      </c>
    </row>
    <row r="8351" spans="1:9" x14ac:dyDescent="0.25">
      <c r="A8351" s="1006" t="str">
        <f t="shared" si="130"/>
        <v>2017/07/13-15:32:03</v>
      </c>
      <c r="B8351" s="650" t="s">
        <v>2317</v>
      </c>
      <c r="C8351" s="650" t="s">
        <v>2361</v>
      </c>
      <c r="D8351" s="650" t="s">
        <v>4</v>
      </c>
      <c r="E8351" s="1006">
        <f>VLOOKUP(D8351,ID對照表!A:B,2,FALSE)</f>
        <v>6</v>
      </c>
      <c r="F8351" s="1006">
        <f>VLOOKUP($A8351,PH!$A:$H,5,TRUE)</f>
        <v>7.86</v>
      </c>
      <c r="G8351" s="1006">
        <f>VLOOKUP($A8351,PH!$A:$H,6,TRUE)</f>
        <v>33.1</v>
      </c>
      <c r="H8351" s="1006">
        <f>VLOOKUP($A8351,PH!$A:$H,7,TRUE)</f>
        <v>33.200000000000003</v>
      </c>
      <c r="I8351" s="1006">
        <f>VLOOKUP($A8351,PH!$A:$H,8,TRUE)</f>
        <v>64.31</v>
      </c>
    </row>
    <row r="8352" spans="1:9" x14ac:dyDescent="0.25">
      <c r="A8352" s="1006" t="str">
        <f t="shared" si="130"/>
        <v>2017/07/13-15:57:25</v>
      </c>
      <c r="B8352" s="650" t="s">
        <v>2317</v>
      </c>
      <c r="C8352" s="650" t="s">
        <v>2362</v>
      </c>
      <c r="D8352" s="650" t="s">
        <v>4</v>
      </c>
      <c r="E8352" s="1006">
        <f>VLOOKUP(D8352,ID對照表!A:B,2,FALSE)</f>
        <v>6</v>
      </c>
      <c r="F8352" s="1006">
        <f>VLOOKUP($A8352,PH!$A:$H,5,TRUE)</f>
        <v>7.81</v>
      </c>
      <c r="G8352" s="1006">
        <f>VLOOKUP($A8352,PH!$A:$H,6,TRUE)</f>
        <v>33.200000000000003</v>
      </c>
      <c r="H8352" s="1006">
        <f>VLOOKUP($A8352,PH!$A:$H,7,TRUE)</f>
        <v>32.94</v>
      </c>
      <c r="I8352" s="1006">
        <f>VLOOKUP($A8352,PH!$A:$H,8,TRUE)</f>
        <v>65.150000000000006</v>
      </c>
    </row>
    <row r="8353" spans="1:9" x14ac:dyDescent="0.25">
      <c r="A8353" s="1006" t="str">
        <f t="shared" si="130"/>
        <v>2017/07/13-15:57:29</v>
      </c>
      <c r="B8353" s="650" t="s">
        <v>2317</v>
      </c>
      <c r="C8353" s="650" t="s">
        <v>2363</v>
      </c>
      <c r="D8353" s="650" t="s">
        <v>4</v>
      </c>
      <c r="E8353" s="1006">
        <f>VLOOKUP(D8353,ID對照表!A:B,2,FALSE)</f>
        <v>6</v>
      </c>
      <c r="F8353" s="1006">
        <f>VLOOKUP($A8353,PH!$A:$H,5,TRUE)</f>
        <v>7.81</v>
      </c>
      <c r="G8353" s="1006">
        <f>VLOOKUP($A8353,PH!$A:$H,6,TRUE)</f>
        <v>33.200000000000003</v>
      </c>
      <c r="H8353" s="1006">
        <f>VLOOKUP($A8353,PH!$A:$H,7,TRUE)</f>
        <v>32.94</v>
      </c>
      <c r="I8353" s="1006">
        <f>VLOOKUP($A8353,PH!$A:$H,8,TRUE)</f>
        <v>65.150000000000006</v>
      </c>
    </row>
    <row r="8354" spans="1:9" x14ac:dyDescent="0.25">
      <c r="A8354" s="1006" t="str">
        <f t="shared" si="130"/>
        <v>2017/07/14-15:17:11</v>
      </c>
      <c r="B8354" s="650" t="s">
        <v>2364</v>
      </c>
      <c r="C8354" s="650" t="s">
        <v>2365</v>
      </c>
      <c r="D8354" s="650" t="s">
        <v>75</v>
      </c>
      <c r="E8354" s="1006">
        <f>VLOOKUP(D8354,ID對照表!A:B,2,FALSE)</f>
        <v>50</v>
      </c>
      <c r="F8354" s="1006">
        <f>VLOOKUP($A8354,PH!$A:$H,5,TRUE)</f>
        <v>7.7</v>
      </c>
      <c r="G8354" s="1006">
        <f>VLOOKUP($A8354,PH!$A:$H,6,TRUE)</f>
        <v>33.4</v>
      </c>
      <c r="H8354" s="1006">
        <f>VLOOKUP($A8354,PH!$A:$H,7,TRUE)</f>
        <v>33.96</v>
      </c>
      <c r="I8354" s="1006">
        <f>VLOOKUP($A8354,PH!$A:$H,8,TRUE)</f>
        <v>59.19</v>
      </c>
    </row>
    <row r="8355" spans="1:9" x14ac:dyDescent="0.25">
      <c r="A8355" s="1006" t="str">
        <f t="shared" si="130"/>
        <v>2017/07/14-19:09:07</v>
      </c>
      <c r="B8355" s="650" t="s">
        <v>2364</v>
      </c>
      <c r="C8355" s="650" t="s">
        <v>2366</v>
      </c>
      <c r="D8355" s="650" t="s">
        <v>1559</v>
      </c>
      <c r="E8355" s="1006">
        <f>VLOOKUP(D8355,ID對照表!A:B,2,FALSE)</f>
        <v>98</v>
      </c>
      <c r="F8355" s="1006">
        <f>VLOOKUP($A8355,PH!$A:$H,5,TRUE)</f>
        <v>7.67</v>
      </c>
      <c r="G8355" s="1006">
        <f>VLOOKUP($A8355,PH!$A:$H,6,TRUE)</f>
        <v>32.299999999999997</v>
      </c>
      <c r="H8355" s="1006">
        <f>VLOOKUP($A8355,PH!$A:$H,7,TRUE)</f>
        <v>31.21</v>
      </c>
      <c r="I8355" s="1006">
        <f>VLOOKUP($A8355,PH!$A:$H,8,TRUE)</f>
        <v>67.930000000000007</v>
      </c>
    </row>
    <row r="8356" spans="1:9" x14ac:dyDescent="0.25">
      <c r="A8356" s="1006" t="str">
        <f t="shared" si="130"/>
        <v>2017/07/14-19:09:17</v>
      </c>
      <c r="B8356" s="650" t="s">
        <v>2364</v>
      </c>
      <c r="C8356" s="650" t="s">
        <v>2367</v>
      </c>
      <c r="D8356" s="650" t="s">
        <v>1559</v>
      </c>
      <c r="E8356" s="1006">
        <f>VLOOKUP(D8356,ID對照表!A:B,2,FALSE)</f>
        <v>98</v>
      </c>
      <c r="F8356" s="1006">
        <f>VLOOKUP($A8356,PH!$A:$H,5,TRUE)</f>
        <v>7.67</v>
      </c>
      <c r="G8356" s="1006">
        <f>VLOOKUP($A8356,PH!$A:$H,6,TRUE)</f>
        <v>32.299999999999997</v>
      </c>
      <c r="H8356" s="1006">
        <f>VLOOKUP($A8356,PH!$A:$H,7,TRUE)</f>
        <v>31.21</v>
      </c>
      <c r="I8356" s="1006">
        <f>VLOOKUP($A8356,PH!$A:$H,8,TRUE)</f>
        <v>67.930000000000007</v>
      </c>
    </row>
    <row r="8357" spans="1:9" x14ac:dyDescent="0.25">
      <c r="A8357" s="1006" t="str">
        <f t="shared" si="130"/>
        <v>2017/07/14-19:09:41</v>
      </c>
      <c r="B8357" s="650" t="s">
        <v>2364</v>
      </c>
      <c r="C8357" s="650" t="s">
        <v>2368</v>
      </c>
      <c r="D8357" s="650" t="s">
        <v>1559</v>
      </c>
      <c r="E8357" s="1006">
        <f>VLOOKUP(D8357,ID對照表!A:B,2,FALSE)</f>
        <v>98</v>
      </c>
      <c r="F8357" s="1006">
        <f>VLOOKUP($A8357,PH!$A:$H,5,TRUE)</f>
        <v>7.67</v>
      </c>
      <c r="G8357" s="1006">
        <f>VLOOKUP($A8357,PH!$A:$H,6,TRUE)</f>
        <v>32.299999999999997</v>
      </c>
      <c r="H8357" s="1006">
        <f>VLOOKUP($A8357,PH!$A:$H,7,TRUE)</f>
        <v>31.21</v>
      </c>
      <c r="I8357" s="1006">
        <f>VLOOKUP($A8357,PH!$A:$H,8,TRUE)</f>
        <v>67.930000000000007</v>
      </c>
    </row>
    <row r="8358" spans="1:9" x14ac:dyDescent="0.25">
      <c r="A8358" s="1006" t="str">
        <f t="shared" si="130"/>
        <v>2017/07/14-20:13:41</v>
      </c>
      <c r="B8358" s="650" t="s">
        <v>2364</v>
      </c>
      <c r="C8358" s="650" t="s">
        <v>2369</v>
      </c>
      <c r="D8358" s="650" t="s">
        <v>152</v>
      </c>
      <c r="E8358" s="1006">
        <f>VLOOKUP(D8358,ID對照表!A:B,2,FALSE)</f>
        <v>72</v>
      </c>
      <c r="F8358" s="1006">
        <f>VLOOKUP($A8358,PH!$A:$H,5,TRUE)</f>
        <v>7.5</v>
      </c>
      <c r="G8358" s="1006">
        <f>VLOOKUP($A8358,PH!$A:$H,6,TRUE)</f>
        <v>32.1</v>
      </c>
      <c r="H8358" s="1006">
        <f>VLOOKUP($A8358,PH!$A:$H,7,TRUE)</f>
        <v>30.97</v>
      </c>
      <c r="I8358" s="1006">
        <f>VLOOKUP($A8358,PH!$A:$H,8,TRUE)</f>
        <v>68.78</v>
      </c>
    </row>
    <row r="8359" spans="1:9" x14ac:dyDescent="0.25">
      <c r="A8359" s="1006" t="str">
        <f t="shared" si="130"/>
        <v>2017/07/15-02:15:47</v>
      </c>
      <c r="B8359" s="650" t="s">
        <v>2370</v>
      </c>
      <c r="C8359" s="650" t="s">
        <v>2371</v>
      </c>
      <c r="D8359" s="650" t="s">
        <v>152</v>
      </c>
      <c r="E8359" s="1006">
        <f>VLOOKUP(D8359,ID對照表!A:B,2,FALSE)</f>
        <v>72</v>
      </c>
      <c r="F8359" s="1006">
        <f>VLOOKUP($A8359,PH!$A:$H,5,TRUE)</f>
        <v>7.27</v>
      </c>
      <c r="G8359" s="1006">
        <f>VLOOKUP($A8359,PH!$A:$H,6,TRUE)</f>
        <v>30.3</v>
      </c>
      <c r="H8359" s="1006">
        <f>VLOOKUP($A8359,PH!$A:$H,7,TRUE)</f>
        <v>29.45</v>
      </c>
      <c r="I8359" s="1006">
        <f>VLOOKUP($A8359,PH!$A:$H,8,TRUE)</f>
        <v>76.180000000000007</v>
      </c>
    </row>
    <row r="8360" spans="1:9" x14ac:dyDescent="0.25">
      <c r="A8360" s="1006" t="str">
        <f t="shared" si="130"/>
        <v>2017/07/15-02:15:51</v>
      </c>
      <c r="B8360" s="650" t="s">
        <v>2370</v>
      </c>
      <c r="C8360" s="650" t="s">
        <v>2372</v>
      </c>
      <c r="D8360" s="650" t="s">
        <v>152</v>
      </c>
      <c r="E8360" s="1006">
        <f>VLOOKUP(D8360,ID對照表!A:B,2,FALSE)</f>
        <v>72</v>
      </c>
      <c r="F8360" s="1006">
        <f>VLOOKUP($A8360,PH!$A:$H,5,TRUE)</f>
        <v>7.27</v>
      </c>
      <c r="G8360" s="1006">
        <f>VLOOKUP($A8360,PH!$A:$H,6,TRUE)</f>
        <v>30.3</v>
      </c>
      <c r="H8360" s="1006">
        <f>VLOOKUP($A8360,PH!$A:$H,7,TRUE)</f>
        <v>29.45</v>
      </c>
      <c r="I8360" s="1006">
        <f>VLOOKUP($A8360,PH!$A:$H,8,TRUE)</f>
        <v>76.180000000000007</v>
      </c>
    </row>
    <row r="8361" spans="1:9" x14ac:dyDescent="0.25">
      <c r="A8361" s="1006" t="str">
        <f t="shared" si="130"/>
        <v>2017/07/15-02:15:52</v>
      </c>
      <c r="B8361" s="650" t="s">
        <v>2370</v>
      </c>
      <c r="C8361" s="650" t="s">
        <v>2373</v>
      </c>
      <c r="D8361" s="650" t="s">
        <v>152</v>
      </c>
      <c r="E8361" s="1006">
        <f>VLOOKUP(D8361,ID對照表!A:B,2,FALSE)</f>
        <v>72</v>
      </c>
      <c r="F8361" s="1006">
        <f>VLOOKUP($A8361,PH!$A:$H,5,TRUE)</f>
        <v>7.27</v>
      </c>
      <c r="G8361" s="1006">
        <f>VLOOKUP($A8361,PH!$A:$H,6,TRUE)</f>
        <v>30.3</v>
      </c>
      <c r="H8361" s="1006">
        <f>VLOOKUP($A8361,PH!$A:$H,7,TRUE)</f>
        <v>29.45</v>
      </c>
      <c r="I8361" s="1006">
        <f>VLOOKUP($A8361,PH!$A:$H,8,TRUE)</f>
        <v>76.180000000000007</v>
      </c>
    </row>
    <row r="8362" spans="1:9" x14ac:dyDescent="0.25">
      <c r="A8362" s="1006" t="str">
        <f t="shared" si="130"/>
        <v>2017/07/15-02:15:58</v>
      </c>
      <c r="B8362" s="650" t="s">
        <v>2370</v>
      </c>
      <c r="C8362" s="650" t="s">
        <v>2374</v>
      </c>
      <c r="D8362" s="650" t="s">
        <v>152</v>
      </c>
      <c r="E8362" s="1006">
        <f>VLOOKUP(D8362,ID對照表!A:B,2,FALSE)</f>
        <v>72</v>
      </c>
      <c r="F8362" s="1006">
        <f>VLOOKUP($A8362,PH!$A:$H,5,TRUE)</f>
        <v>7.27</v>
      </c>
      <c r="G8362" s="1006">
        <f>VLOOKUP($A8362,PH!$A:$H,6,TRUE)</f>
        <v>30.3</v>
      </c>
      <c r="H8362" s="1006">
        <f>VLOOKUP($A8362,PH!$A:$H,7,TRUE)</f>
        <v>29.45</v>
      </c>
      <c r="I8362" s="1006">
        <f>VLOOKUP($A8362,PH!$A:$H,8,TRUE)</f>
        <v>76.180000000000007</v>
      </c>
    </row>
    <row r="8363" spans="1:9" x14ac:dyDescent="0.25">
      <c r="A8363" s="1006" t="str">
        <f t="shared" si="130"/>
        <v>2017/07/15-02:16:01</v>
      </c>
      <c r="B8363" s="650" t="s">
        <v>2370</v>
      </c>
      <c r="C8363" s="650" t="s">
        <v>2375</v>
      </c>
      <c r="D8363" s="650" t="s">
        <v>152</v>
      </c>
      <c r="E8363" s="1006">
        <f>VLOOKUP(D8363,ID對照表!A:B,2,FALSE)</f>
        <v>72</v>
      </c>
      <c r="F8363" s="1006">
        <f>VLOOKUP($A8363,PH!$A:$H,5,TRUE)</f>
        <v>7.27</v>
      </c>
      <c r="G8363" s="1006">
        <f>VLOOKUP($A8363,PH!$A:$H,6,TRUE)</f>
        <v>30.3</v>
      </c>
      <c r="H8363" s="1006">
        <f>VLOOKUP($A8363,PH!$A:$H,7,TRUE)</f>
        <v>29.45</v>
      </c>
      <c r="I8363" s="1006">
        <f>VLOOKUP($A8363,PH!$A:$H,8,TRUE)</f>
        <v>76.180000000000007</v>
      </c>
    </row>
    <row r="8364" spans="1:9" x14ac:dyDescent="0.25">
      <c r="A8364" s="1006" t="str">
        <f t="shared" si="130"/>
        <v>2017/07/15-13:38:00</v>
      </c>
      <c r="B8364" s="650" t="s">
        <v>2370</v>
      </c>
      <c r="C8364" s="650" t="s">
        <v>2376</v>
      </c>
      <c r="D8364" s="650" t="s">
        <v>2</v>
      </c>
      <c r="E8364" s="1006">
        <f>VLOOKUP(D8364,ID對照表!A:B,2,FALSE)</f>
        <v>4</v>
      </c>
      <c r="F8364" s="1006">
        <f>VLOOKUP($A8364,PH!$A:$H,5,TRUE)</f>
        <v>7.92</v>
      </c>
      <c r="G8364" s="1006">
        <f>VLOOKUP($A8364,PH!$A:$H,6,TRUE)</f>
        <v>33.1</v>
      </c>
      <c r="H8364" s="1006">
        <f>VLOOKUP($A8364,PH!$A:$H,7,TRUE)</f>
        <v>34.619999999999997</v>
      </c>
      <c r="I8364" s="1006">
        <f>VLOOKUP($A8364,PH!$A:$H,8,TRUE)</f>
        <v>56.51</v>
      </c>
    </row>
    <row r="8365" spans="1:9" x14ac:dyDescent="0.25">
      <c r="A8365" s="1006" t="str">
        <f t="shared" si="130"/>
        <v>2017/07/15-13:38:45</v>
      </c>
      <c r="B8365" s="650" t="s">
        <v>2370</v>
      </c>
      <c r="C8365" s="650" t="s">
        <v>2377</v>
      </c>
      <c r="D8365" s="650" t="s">
        <v>2</v>
      </c>
      <c r="E8365" s="1006">
        <f>VLOOKUP(D8365,ID對照表!A:B,2,FALSE)</f>
        <v>4</v>
      </c>
      <c r="F8365" s="1006">
        <f>VLOOKUP($A8365,PH!$A:$H,5,TRUE)</f>
        <v>7.92</v>
      </c>
      <c r="G8365" s="1006">
        <f>VLOOKUP($A8365,PH!$A:$H,6,TRUE)</f>
        <v>33.1</v>
      </c>
      <c r="H8365" s="1006">
        <f>VLOOKUP($A8365,PH!$A:$H,7,TRUE)</f>
        <v>34.619999999999997</v>
      </c>
      <c r="I8365" s="1006">
        <f>VLOOKUP($A8365,PH!$A:$H,8,TRUE)</f>
        <v>56.51</v>
      </c>
    </row>
    <row r="8366" spans="1:9" x14ac:dyDescent="0.25">
      <c r="A8366" s="1006" t="str">
        <f t="shared" si="130"/>
        <v>2017/07/15-13:38:48</v>
      </c>
      <c r="B8366" s="650" t="s">
        <v>2370</v>
      </c>
      <c r="C8366" s="650" t="s">
        <v>2378</v>
      </c>
      <c r="D8366" s="650" t="s">
        <v>2</v>
      </c>
      <c r="E8366" s="1006">
        <f>VLOOKUP(D8366,ID對照表!A:B,2,FALSE)</f>
        <v>4</v>
      </c>
      <c r="F8366" s="1006">
        <f>VLOOKUP($A8366,PH!$A:$H,5,TRUE)</f>
        <v>7.92</v>
      </c>
      <c r="G8366" s="1006">
        <f>VLOOKUP($A8366,PH!$A:$H,6,TRUE)</f>
        <v>33.1</v>
      </c>
      <c r="H8366" s="1006">
        <f>VLOOKUP($A8366,PH!$A:$H,7,TRUE)</f>
        <v>34.619999999999997</v>
      </c>
      <c r="I8366" s="1006">
        <f>VLOOKUP($A8366,PH!$A:$H,8,TRUE)</f>
        <v>56.51</v>
      </c>
    </row>
    <row r="8367" spans="1:9" x14ac:dyDescent="0.25">
      <c r="A8367" s="1006" t="str">
        <f t="shared" si="130"/>
        <v>2017/07/15-13:38:52</v>
      </c>
      <c r="B8367" s="650" t="s">
        <v>2370</v>
      </c>
      <c r="C8367" s="650" t="s">
        <v>2379</v>
      </c>
      <c r="D8367" s="650" t="s">
        <v>2</v>
      </c>
      <c r="E8367" s="1006">
        <f>VLOOKUP(D8367,ID對照表!A:B,2,FALSE)</f>
        <v>4</v>
      </c>
      <c r="F8367" s="1006">
        <f>VLOOKUP($A8367,PH!$A:$H,5,TRUE)</f>
        <v>7.92</v>
      </c>
      <c r="G8367" s="1006">
        <f>VLOOKUP($A8367,PH!$A:$H,6,TRUE)</f>
        <v>33.1</v>
      </c>
      <c r="H8367" s="1006">
        <f>VLOOKUP($A8367,PH!$A:$H,7,TRUE)</f>
        <v>34.619999999999997</v>
      </c>
      <c r="I8367" s="1006">
        <f>VLOOKUP($A8367,PH!$A:$H,8,TRUE)</f>
        <v>56.51</v>
      </c>
    </row>
    <row r="8368" spans="1:9" x14ac:dyDescent="0.25">
      <c r="A8368" s="1006" t="str">
        <f t="shared" si="130"/>
        <v>2017/07/15-14:47:05</v>
      </c>
      <c r="B8368" s="650" t="s">
        <v>2370</v>
      </c>
      <c r="C8368" s="650" t="s">
        <v>2380</v>
      </c>
      <c r="D8368" s="650" t="s">
        <v>2381</v>
      </c>
      <c r="E8368" s="1006" t="e">
        <f>VLOOKUP(D8368,ID對照表!A:B,2,FALSE)</f>
        <v>#N/A</v>
      </c>
      <c r="F8368" s="1006">
        <f>VLOOKUP($A8368,PH!$A:$H,5,TRUE)</f>
        <v>7.89</v>
      </c>
      <c r="G8368" s="1006">
        <f>VLOOKUP($A8368,PH!$A:$H,6,TRUE)</f>
        <v>33.1</v>
      </c>
      <c r="H8368" s="1006">
        <f>VLOOKUP($A8368,PH!$A:$H,7,TRUE)</f>
        <v>33.200000000000003</v>
      </c>
      <c r="I8368" s="1006">
        <f>VLOOKUP($A8368,PH!$A:$H,8,TRUE)</f>
        <v>65.489999999999995</v>
      </c>
    </row>
    <row r="8369" spans="1:9" x14ac:dyDescent="0.25">
      <c r="A8369" s="1006" t="str">
        <f t="shared" si="130"/>
        <v>2017/07/15-15:03:44</v>
      </c>
      <c r="B8369" s="650" t="s">
        <v>2370</v>
      </c>
      <c r="C8369" s="650" t="s">
        <v>2382</v>
      </c>
      <c r="D8369" s="650" t="s">
        <v>60</v>
      </c>
      <c r="E8369" s="1006">
        <f>VLOOKUP(D8369,ID對照表!A:B,2,FALSE)</f>
        <v>36</v>
      </c>
      <c r="F8369" s="1006">
        <f>VLOOKUP($A8369,PH!$A:$H,5,TRUE)</f>
        <v>7.9</v>
      </c>
      <c r="G8369" s="1006">
        <f>VLOOKUP($A8369,PH!$A:$H,6,TRUE)</f>
        <v>33</v>
      </c>
      <c r="H8369" s="1006">
        <f>VLOOKUP($A8369,PH!$A:$H,7,TRUE)</f>
        <v>31.23</v>
      </c>
      <c r="I8369" s="1006">
        <f>VLOOKUP($A8369,PH!$A:$H,8,TRUE)</f>
        <v>67.7</v>
      </c>
    </row>
    <row r="8370" spans="1:9" x14ac:dyDescent="0.25">
      <c r="A8370" s="1006" t="str">
        <f t="shared" si="130"/>
        <v>2017/07/15-18:36:51</v>
      </c>
      <c r="B8370" s="650" t="s">
        <v>2370</v>
      </c>
      <c r="C8370" s="650" t="s">
        <v>2383</v>
      </c>
      <c r="D8370" s="650" t="s">
        <v>152</v>
      </c>
      <c r="E8370" s="1006">
        <f>VLOOKUP(D8370,ID對照表!A:B,2,FALSE)</f>
        <v>72</v>
      </c>
      <c r="F8370" s="1006">
        <f>VLOOKUP($A8370,PH!$A:$H,5,TRUE)</f>
        <v>7.51</v>
      </c>
      <c r="G8370" s="1006">
        <f>VLOOKUP($A8370,PH!$A:$H,6,TRUE)</f>
        <v>32.200000000000003</v>
      </c>
      <c r="H8370" s="1006">
        <f>VLOOKUP($A8370,PH!$A:$H,7,TRUE)</f>
        <v>29.74</v>
      </c>
      <c r="I8370" s="1006">
        <f>VLOOKUP($A8370,PH!$A:$H,8,TRUE)</f>
        <v>82.16</v>
      </c>
    </row>
    <row r="8371" spans="1:9" x14ac:dyDescent="0.25">
      <c r="A8371" s="1006" t="str">
        <f t="shared" si="130"/>
        <v>2017/07/15-18:39:20</v>
      </c>
      <c r="B8371" s="650" t="s">
        <v>2370</v>
      </c>
      <c r="C8371" s="650" t="s">
        <v>2384</v>
      </c>
      <c r="D8371" s="650" t="s">
        <v>2</v>
      </c>
      <c r="E8371" s="1006">
        <f>VLOOKUP(D8371,ID對照表!A:B,2,FALSE)</f>
        <v>4</v>
      </c>
      <c r="F8371" s="1006">
        <f>VLOOKUP($A8371,PH!$A:$H,5,TRUE)</f>
        <v>7.51</v>
      </c>
      <c r="G8371" s="1006">
        <f>VLOOKUP($A8371,PH!$A:$H,6,TRUE)</f>
        <v>32.200000000000003</v>
      </c>
      <c r="H8371" s="1006">
        <f>VLOOKUP($A8371,PH!$A:$H,7,TRUE)</f>
        <v>29.74</v>
      </c>
      <c r="I8371" s="1006">
        <f>VLOOKUP($A8371,PH!$A:$H,8,TRUE)</f>
        <v>82.16</v>
      </c>
    </row>
    <row r="8372" spans="1:9" x14ac:dyDescent="0.25">
      <c r="A8372" s="1006" t="str">
        <f t="shared" si="130"/>
        <v>2017/07/15-18:44:50</v>
      </c>
      <c r="B8372" s="650" t="s">
        <v>2370</v>
      </c>
      <c r="C8372" s="650" t="s">
        <v>2385</v>
      </c>
      <c r="D8372" s="650" t="s">
        <v>152</v>
      </c>
      <c r="E8372" s="1006">
        <f>VLOOKUP(D8372,ID對照表!A:B,2,FALSE)</f>
        <v>72</v>
      </c>
      <c r="F8372" s="1006">
        <f>VLOOKUP($A8372,PH!$A:$H,5,TRUE)</f>
        <v>7.49</v>
      </c>
      <c r="G8372" s="1006">
        <f>VLOOKUP($A8372,PH!$A:$H,6,TRUE)</f>
        <v>32.200000000000003</v>
      </c>
      <c r="H8372" s="1006">
        <f>VLOOKUP($A8372,PH!$A:$H,7,TRUE)</f>
        <v>29.83</v>
      </c>
      <c r="I8372" s="1006">
        <f>VLOOKUP($A8372,PH!$A:$H,8,TRUE)</f>
        <v>82.59</v>
      </c>
    </row>
    <row r="8373" spans="1:9" x14ac:dyDescent="0.25">
      <c r="A8373" s="1006" t="str">
        <f t="shared" si="130"/>
        <v>2017/07/15-18:44:54</v>
      </c>
      <c r="B8373" s="650" t="s">
        <v>2370</v>
      </c>
      <c r="C8373" s="650" t="s">
        <v>2386</v>
      </c>
      <c r="D8373" s="650" t="s">
        <v>152</v>
      </c>
      <c r="E8373" s="1006">
        <f>VLOOKUP(D8373,ID對照表!A:B,2,FALSE)</f>
        <v>72</v>
      </c>
      <c r="F8373" s="1006">
        <f>VLOOKUP($A8373,PH!$A:$H,5,TRUE)</f>
        <v>7.49</v>
      </c>
      <c r="G8373" s="1006">
        <f>VLOOKUP($A8373,PH!$A:$H,6,TRUE)</f>
        <v>32.200000000000003</v>
      </c>
      <c r="H8373" s="1006">
        <f>VLOOKUP($A8373,PH!$A:$H,7,TRUE)</f>
        <v>29.83</v>
      </c>
      <c r="I8373" s="1006">
        <f>VLOOKUP($A8373,PH!$A:$H,8,TRUE)</f>
        <v>82.59</v>
      </c>
    </row>
    <row r="8374" spans="1:9" x14ac:dyDescent="0.25">
      <c r="A8374" s="1006" t="str">
        <f t="shared" si="130"/>
        <v>2017/07/15-18:45:55</v>
      </c>
      <c r="B8374" s="650" t="s">
        <v>2370</v>
      </c>
      <c r="C8374" s="650" t="s">
        <v>432</v>
      </c>
      <c r="D8374" s="650" t="s">
        <v>152</v>
      </c>
      <c r="E8374" s="1006">
        <f>VLOOKUP(D8374,ID對照表!A:B,2,FALSE)</f>
        <v>72</v>
      </c>
      <c r="F8374" s="1006">
        <f>VLOOKUP($A8374,PH!$A:$H,5,TRUE)</f>
        <v>7.49</v>
      </c>
      <c r="G8374" s="1006">
        <f>VLOOKUP($A8374,PH!$A:$H,6,TRUE)</f>
        <v>32.200000000000003</v>
      </c>
      <c r="H8374" s="1006">
        <f>VLOOKUP($A8374,PH!$A:$H,7,TRUE)</f>
        <v>29.83</v>
      </c>
      <c r="I8374" s="1006">
        <f>VLOOKUP($A8374,PH!$A:$H,8,TRUE)</f>
        <v>82.59</v>
      </c>
    </row>
    <row r="8375" spans="1:9" x14ac:dyDescent="0.25">
      <c r="A8375" s="1006" t="str">
        <f t="shared" si="130"/>
        <v>2017/07/15-18:57:33</v>
      </c>
      <c r="B8375" s="650" t="s">
        <v>2370</v>
      </c>
      <c r="C8375" s="650" t="s">
        <v>2387</v>
      </c>
      <c r="D8375" s="650" t="s">
        <v>152</v>
      </c>
      <c r="E8375" s="1006">
        <f>VLOOKUP(D8375,ID對照表!A:B,2,FALSE)</f>
        <v>72</v>
      </c>
      <c r="F8375" s="1006">
        <f>VLOOKUP($A8375,PH!$A:$H,5,TRUE)</f>
        <v>7.57</v>
      </c>
      <c r="G8375" s="1006">
        <f>VLOOKUP($A8375,PH!$A:$H,6,TRUE)</f>
        <v>32.1</v>
      </c>
      <c r="H8375" s="1006">
        <f>VLOOKUP($A8375,PH!$A:$H,7,TRUE)</f>
        <v>29.79</v>
      </c>
      <c r="I8375" s="1006">
        <f>VLOOKUP($A8375,PH!$A:$H,8,TRUE)</f>
        <v>78.38</v>
      </c>
    </row>
    <row r="8376" spans="1:9" x14ac:dyDescent="0.25">
      <c r="A8376" s="1006" t="str">
        <f t="shared" si="130"/>
        <v>2017/07/15-18:59:27</v>
      </c>
      <c r="B8376" s="650" t="s">
        <v>2370</v>
      </c>
      <c r="C8376" s="650" t="s">
        <v>2388</v>
      </c>
      <c r="D8376" s="650" t="s">
        <v>152</v>
      </c>
      <c r="E8376" s="1006">
        <f>VLOOKUP(D8376,ID對照表!A:B,2,FALSE)</f>
        <v>72</v>
      </c>
      <c r="F8376" s="1006">
        <f>VLOOKUP($A8376,PH!$A:$H,5,TRUE)</f>
        <v>7.57</v>
      </c>
      <c r="G8376" s="1006">
        <f>VLOOKUP($A8376,PH!$A:$H,6,TRUE)</f>
        <v>32.1</v>
      </c>
      <c r="H8376" s="1006">
        <f>VLOOKUP($A8376,PH!$A:$H,7,TRUE)</f>
        <v>29.79</v>
      </c>
      <c r="I8376" s="1006">
        <f>VLOOKUP($A8376,PH!$A:$H,8,TRUE)</f>
        <v>78.38</v>
      </c>
    </row>
    <row r="8377" spans="1:9" x14ac:dyDescent="0.25">
      <c r="A8377" s="1006" t="str">
        <f t="shared" si="130"/>
        <v>2017/07/15-18:59:38</v>
      </c>
      <c r="B8377" s="650" t="s">
        <v>2370</v>
      </c>
      <c r="C8377" s="650" t="s">
        <v>2389</v>
      </c>
      <c r="D8377" s="650" t="s">
        <v>152</v>
      </c>
      <c r="E8377" s="1006">
        <f>VLOOKUP(D8377,ID對照表!A:B,2,FALSE)</f>
        <v>72</v>
      </c>
      <c r="F8377" s="1006">
        <f>VLOOKUP($A8377,PH!$A:$H,5,TRUE)</f>
        <v>7.57</v>
      </c>
      <c r="G8377" s="1006">
        <f>VLOOKUP($A8377,PH!$A:$H,6,TRUE)</f>
        <v>32.1</v>
      </c>
      <c r="H8377" s="1006">
        <f>VLOOKUP($A8377,PH!$A:$H,7,TRUE)</f>
        <v>29.79</v>
      </c>
      <c r="I8377" s="1006">
        <f>VLOOKUP($A8377,PH!$A:$H,8,TRUE)</f>
        <v>78.38</v>
      </c>
    </row>
    <row r="8378" spans="1:9" x14ac:dyDescent="0.25">
      <c r="A8378" s="1006" t="str">
        <f t="shared" si="130"/>
        <v>2017/07/15-19:02:24</v>
      </c>
      <c r="B8378" s="650" t="s">
        <v>2370</v>
      </c>
      <c r="C8378" s="650" t="s">
        <v>2390</v>
      </c>
      <c r="D8378" s="650" t="s">
        <v>68</v>
      </c>
      <c r="E8378" s="1006">
        <f>VLOOKUP(D8378,ID對照表!A:B,2,FALSE)</f>
        <v>44</v>
      </c>
      <c r="F8378" s="1006">
        <f>VLOOKUP($A8378,PH!$A:$H,5,TRUE)</f>
        <v>7.57</v>
      </c>
      <c r="G8378" s="1006">
        <f>VLOOKUP($A8378,PH!$A:$H,6,TRUE)</f>
        <v>32.1</v>
      </c>
      <c r="H8378" s="1006">
        <f>VLOOKUP($A8378,PH!$A:$H,7,TRUE)</f>
        <v>29.79</v>
      </c>
      <c r="I8378" s="1006">
        <f>VLOOKUP($A8378,PH!$A:$H,8,TRUE)</f>
        <v>78.38</v>
      </c>
    </row>
    <row r="8379" spans="1:9" x14ac:dyDescent="0.25">
      <c r="A8379" s="1006" t="str">
        <f t="shared" si="130"/>
        <v>2017/07/15-19:17:20</v>
      </c>
      <c r="B8379" s="650" t="s">
        <v>2370</v>
      </c>
      <c r="C8379" s="650" t="s">
        <v>2391</v>
      </c>
      <c r="D8379" s="650" t="s">
        <v>68</v>
      </c>
      <c r="E8379" s="1006">
        <f>VLOOKUP(D8379,ID對照表!A:B,2,FALSE)</f>
        <v>44</v>
      </c>
      <c r="F8379" s="1006">
        <f>VLOOKUP($A8379,PH!$A:$H,5,TRUE)</f>
        <v>7.46</v>
      </c>
      <c r="G8379" s="1006">
        <f>VLOOKUP($A8379,PH!$A:$H,6,TRUE)</f>
        <v>32.1</v>
      </c>
      <c r="H8379" s="1006">
        <f>VLOOKUP($A8379,PH!$A:$H,7,TRUE)</f>
        <v>29.78</v>
      </c>
      <c r="I8379" s="1006">
        <f>VLOOKUP($A8379,PH!$A:$H,8,TRUE)</f>
        <v>82.74</v>
      </c>
    </row>
    <row r="8380" spans="1:9" x14ac:dyDescent="0.25">
      <c r="A8380" s="1006" t="str">
        <f t="shared" si="130"/>
        <v>2017/07/15-19:17:25</v>
      </c>
      <c r="B8380" s="650" t="s">
        <v>2370</v>
      </c>
      <c r="C8380" s="650" t="s">
        <v>2392</v>
      </c>
      <c r="D8380" s="650" t="s">
        <v>68</v>
      </c>
      <c r="E8380" s="1006">
        <f>VLOOKUP(D8380,ID對照表!A:B,2,FALSE)</f>
        <v>44</v>
      </c>
      <c r="F8380" s="1006">
        <f>VLOOKUP($A8380,PH!$A:$H,5,TRUE)</f>
        <v>7.46</v>
      </c>
      <c r="G8380" s="1006">
        <f>VLOOKUP($A8380,PH!$A:$H,6,TRUE)</f>
        <v>32.1</v>
      </c>
      <c r="H8380" s="1006">
        <f>VLOOKUP($A8380,PH!$A:$H,7,TRUE)</f>
        <v>29.78</v>
      </c>
      <c r="I8380" s="1006">
        <f>VLOOKUP($A8380,PH!$A:$H,8,TRUE)</f>
        <v>82.74</v>
      </c>
    </row>
    <row r="8381" spans="1:9" x14ac:dyDescent="0.25">
      <c r="A8381" s="1006" t="str">
        <f t="shared" si="130"/>
        <v>2017/07/15-19:17:26</v>
      </c>
      <c r="B8381" s="650" t="s">
        <v>2370</v>
      </c>
      <c r="C8381" s="650" t="s">
        <v>2393</v>
      </c>
      <c r="D8381" s="650" t="s">
        <v>68</v>
      </c>
      <c r="E8381" s="1006">
        <f>VLOOKUP(D8381,ID對照表!A:B,2,FALSE)</f>
        <v>44</v>
      </c>
      <c r="F8381" s="1006">
        <f>VLOOKUP($A8381,PH!$A:$H,5,TRUE)</f>
        <v>7.46</v>
      </c>
      <c r="G8381" s="1006">
        <f>VLOOKUP($A8381,PH!$A:$H,6,TRUE)</f>
        <v>32.1</v>
      </c>
      <c r="H8381" s="1006">
        <f>VLOOKUP($A8381,PH!$A:$H,7,TRUE)</f>
        <v>29.78</v>
      </c>
      <c r="I8381" s="1006">
        <f>VLOOKUP($A8381,PH!$A:$H,8,TRUE)</f>
        <v>82.74</v>
      </c>
    </row>
    <row r="8382" spans="1:9" x14ac:dyDescent="0.25">
      <c r="A8382" s="1006" t="str">
        <f t="shared" si="130"/>
        <v>2017/07/15-19:17:33</v>
      </c>
      <c r="B8382" s="650" t="s">
        <v>2370</v>
      </c>
      <c r="C8382" s="650" t="s">
        <v>2394</v>
      </c>
      <c r="D8382" s="650" t="s">
        <v>68</v>
      </c>
      <c r="E8382" s="1006">
        <f>VLOOKUP(D8382,ID對照表!A:B,2,FALSE)</f>
        <v>44</v>
      </c>
      <c r="F8382" s="1006">
        <f>VLOOKUP($A8382,PH!$A:$H,5,TRUE)</f>
        <v>7.46</v>
      </c>
      <c r="G8382" s="1006">
        <f>VLOOKUP($A8382,PH!$A:$H,6,TRUE)</f>
        <v>32.1</v>
      </c>
      <c r="H8382" s="1006">
        <f>VLOOKUP($A8382,PH!$A:$H,7,TRUE)</f>
        <v>29.78</v>
      </c>
      <c r="I8382" s="1006">
        <f>VLOOKUP($A8382,PH!$A:$H,8,TRUE)</f>
        <v>82.74</v>
      </c>
    </row>
    <row r="8383" spans="1:9" x14ac:dyDescent="0.25">
      <c r="A8383" s="1006" t="str">
        <f t="shared" si="130"/>
        <v>2017/07/15-19:17:34</v>
      </c>
      <c r="B8383" s="650" t="s">
        <v>2370</v>
      </c>
      <c r="C8383" s="650" t="s">
        <v>2395</v>
      </c>
      <c r="D8383" s="650" t="s">
        <v>68</v>
      </c>
      <c r="E8383" s="1006">
        <f>VLOOKUP(D8383,ID對照表!A:B,2,FALSE)</f>
        <v>44</v>
      </c>
      <c r="F8383" s="1006">
        <f>VLOOKUP($A8383,PH!$A:$H,5,TRUE)</f>
        <v>7.46</v>
      </c>
      <c r="G8383" s="1006">
        <f>VLOOKUP($A8383,PH!$A:$H,6,TRUE)</f>
        <v>32.1</v>
      </c>
      <c r="H8383" s="1006">
        <f>VLOOKUP($A8383,PH!$A:$H,7,TRUE)</f>
        <v>29.78</v>
      </c>
      <c r="I8383" s="1006">
        <f>VLOOKUP($A8383,PH!$A:$H,8,TRUE)</f>
        <v>82.74</v>
      </c>
    </row>
    <row r="8384" spans="1:9" x14ac:dyDescent="0.25">
      <c r="A8384" s="1006" t="str">
        <f t="shared" si="130"/>
        <v>2017/07/15-20:14:35</v>
      </c>
      <c r="B8384" s="650" t="s">
        <v>2370</v>
      </c>
      <c r="C8384" s="650" t="s">
        <v>2396</v>
      </c>
      <c r="D8384" s="650" t="s">
        <v>46</v>
      </c>
      <c r="E8384" s="1006">
        <f>VLOOKUP(D8384,ID對照表!A:B,2,FALSE)</f>
        <v>23</v>
      </c>
      <c r="F8384" s="1006">
        <f>VLOOKUP($A8384,PH!$A:$H,5,TRUE)</f>
        <v>7.47</v>
      </c>
      <c r="G8384" s="1006">
        <f>VLOOKUP($A8384,PH!$A:$H,6,TRUE)</f>
        <v>31.9</v>
      </c>
      <c r="H8384" s="1006">
        <f>VLOOKUP($A8384,PH!$A:$H,7,TRUE)</f>
        <v>29.62</v>
      </c>
      <c r="I8384" s="1006">
        <f>VLOOKUP($A8384,PH!$A:$H,8,TRUE)</f>
        <v>81.3</v>
      </c>
    </row>
    <row r="8385" spans="1:9" x14ac:dyDescent="0.25">
      <c r="A8385" s="1006" t="str">
        <f t="shared" si="130"/>
        <v>2017/07/15-20:16:51</v>
      </c>
      <c r="B8385" s="650" t="s">
        <v>2370</v>
      </c>
      <c r="C8385" s="650" t="s">
        <v>2397</v>
      </c>
      <c r="D8385" s="650" t="s">
        <v>46</v>
      </c>
      <c r="E8385" s="1006">
        <f>VLOOKUP(D8385,ID對照表!A:B,2,FALSE)</f>
        <v>23</v>
      </c>
      <c r="F8385" s="1006">
        <f>VLOOKUP($A8385,PH!$A:$H,5,TRUE)</f>
        <v>7.47</v>
      </c>
      <c r="G8385" s="1006">
        <f>VLOOKUP($A8385,PH!$A:$H,6,TRUE)</f>
        <v>31.9</v>
      </c>
      <c r="H8385" s="1006">
        <f>VLOOKUP($A8385,PH!$A:$H,7,TRUE)</f>
        <v>29.62</v>
      </c>
      <c r="I8385" s="1006">
        <f>VLOOKUP($A8385,PH!$A:$H,8,TRUE)</f>
        <v>81.3</v>
      </c>
    </row>
    <row r="8386" spans="1:9" x14ac:dyDescent="0.25">
      <c r="A8386" s="1006" t="str">
        <f t="shared" si="130"/>
        <v>2017/07/15-22:45:14</v>
      </c>
      <c r="B8386" s="650" t="s">
        <v>2370</v>
      </c>
      <c r="C8386" s="650" t="s">
        <v>2398</v>
      </c>
      <c r="D8386" s="650" t="s">
        <v>57</v>
      </c>
      <c r="E8386" s="1006">
        <f>VLOOKUP(D8386,ID對照表!A:B,2,FALSE)</f>
        <v>33</v>
      </c>
      <c r="F8386" s="1006">
        <f>VLOOKUP($A8386,PH!$A:$H,5,TRUE)</f>
        <v>7.31</v>
      </c>
      <c r="G8386" s="1006">
        <f>VLOOKUP($A8386,PH!$A:$H,6,TRUE)</f>
        <v>31.6</v>
      </c>
      <c r="H8386" s="1006">
        <f>VLOOKUP($A8386,PH!$A:$H,7,TRUE)</f>
        <v>29.32</v>
      </c>
      <c r="I8386" s="1006">
        <f>VLOOKUP($A8386,PH!$A:$H,8,TRUE)</f>
        <v>83.26</v>
      </c>
    </row>
    <row r="8387" spans="1:9" x14ac:dyDescent="0.25">
      <c r="A8387" s="1006" t="str">
        <f t="shared" ref="A8387:A8450" si="131">TEXT(B8387,"yyyy/mm/dd")&amp;"-"&amp;TEXT(C8387,"hh:mm:ss")</f>
        <v>2017/07/16-19:00:27</v>
      </c>
      <c r="B8387" s="650" t="s">
        <v>2399</v>
      </c>
      <c r="C8387" s="650" t="s">
        <v>1961</v>
      </c>
      <c r="D8387" s="650" t="s">
        <v>46</v>
      </c>
      <c r="E8387" s="1006">
        <f>VLOOKUP(D8387,ID對照表!A:B,2,FALSE)</f>
        <v>23</v>
      </c>
      <c r="F8387" s="1006">
        <f>VLOOKUP($A8387,PH!$A:$H,5,TRUE)</f>
        <v>7.48</v>
      </c>
      <c r="G8387" s="1006">
        <f>VLOOKUP($A8387,PH!$A:$H,6,TRUE)</f>
        <v>31.8</v>
      </c>
      <c r="H8387" s="1006">
        <f>VLOOKUP($A8387,PH!$A:$H,7,TRUE)</f>
        <v>27.79</v>
      </c>
      <c r="I8387" s="1006">
        <f>VLOOKUP($A8387,PH!$A:$H,8,TRUE)</f>
        <v>76.16</v>
      </c>
    </row>
    <row r="8388" spans="1:9" x14ac:dyDescent="0.25">
      <c r="A8388" s="1006" t="str">
        <f t="shared" si="131"/>
        <v>2017/07/16-19:00:29</v>
      </c>
      <c r="B8388" s="650" t="s">
        <v>2399</v>
      </c>
      <c r="C8388" s="650" t="s">
        <v>2400</v>
      </c>
      <c r="D8388" s="650" t="s">
        <v>46</v>
      </c>
      <c r="E8388" s="1006">
        <f>VLOOKUP(D8388,ID對照表!A:B,2,FALSE)</f>
        <v>23</v>
      </c>
      <c r="F8388" s="1006">
        <f>VLOOKUP($A8388,PH!$A:$H,5,TRUE)</f>
        <v>7.48</v>
      </c>
      <c r="G8388" s="1006">
        <f>VLOOKUP($A8388,PH!$A:$H,6,TRUE)</f>
        <v>31.8</v>
      </c>
      <c r="H8388" s="1006">
        <f>VLOOKUP($A8388,PH!$A:$H,7,TRUE)</f>
        <v>27.79</v>
      </c>
      <c r="I8388" s="1006">
        <f>VLOOKUP($A8388,PH!$A:$H,8,TRUE)</f>
        <v>76.16</v>
      </c>
    </row>
    <row r="8389" spans="1:9" x14ac:dyDescent="0.25">
      <c r="A8389" s="1006" t="str">
        <f t="shared" si="131"/>
        <v>2017/07/16-19:00:30</v>
      </c>
      <c r="B8389" s="650" t="s">
        <v>2399</v>
      </c>
      <c r="C8389" s="650" t="s">
        <v>2401</v>
      </c>
      <c r="D8389" s="650" t="s">
        <v>46</v>
      </c>
      <c r="E8389" s="1006">
        <f>VLOOKUP(D8389,ID對照表!A:B,2,FALSE)</f>
        <v>23</v>
      </c>
      <c r="F8389" s="1006">
        <f>VLOOKUP($A8389,PH!$A:$H,5,TRUE)</f>
        <v>7.48</v>
      </c>
      <c r="G8389" s="1006">
        <f>VLOOKUP($A8389,PH!$A:$H,6,TRUE)</f>
        <v>31.8</v>
      </c>
      <c r="H8389" s="1006">
        <f>VLOOKUP($A8389,PH!$A:$H,7,TRUE)</f>
        <v>27.79</v>
      </c>
      <c r="I8389" s="1006">
        <f>VLOOKUP($A8389,PH!$A:$H,8,TRUE)</f>
        <v>76.16</v>
      </c>
    </row>
    <row r="8390" spans="1:9" x14ac:dyDescent="0.25">
      <c r="A8390" s="1006" t="str">
        <f t="shared" si="131"/>
        <v>2017/07/16-19:00:32</v>
      </c>
      <c r="B8390" s="650" t="s">
        <v>2399</v>
      </c>
      <c r="C8390" s="650" t="s">
        <v>2402</v>
      </c>
      <c r="D8390" s="650" t="s">
        <v>46</v>
      </c>
      <c r="E8390" s="1006">
        <f>VLOOKUP(D8390,ID對照表!A:B,2,FALSE)</f>
        <v>23</v>
      </c>
      <c r="F8390" s="1006">
        <f>VLOOKUP($A8390,PH!$A:$H,5,TRUE)</f>
        <v>7.48</v>
      </c>
      <c r="G8390" s="1006">
        <f>VLOOKUP($A8390,PH!$A:$H,6,TRUE)</f>
        <v>31.8</v>
      </c>
      <c r="H8390" s="1006">
        <f>VLOOKUP($A8390,PH!$A:$H,7,TRUE)</f>
        <v>27.79</v>
      </c>
      <c r="I8390" s="1006">
        <f>VLOOKUP($A8390,PH!$A:$H,8,TRUE)</f>
        <v>76.16</v>
      </c>
    </row>
    <row r="8391" spans="1:9" x14ac:dyDescent="0.25">
      <c r="A8391" s="1006" t="str">
        <f t="shared" si="131"/>
        <v>2017/07/16-19:00:35</v>
      </c>
      <c r="B8391" s="650" t="s">
        <v>2399</v>
      </c>
      <c r="C8391" s="650" t="s">
        <v>2403</v>
      </c>
      <c r="D8391" s="650" t="s">
        <v>46</v>
      </c>
      <c r="E8391" s="1006">
        <f>VLOOKUP(D8391,ID對照表!A:B,2,FALSE)</f>
        <v>23</v>
      </c>
      <c r="F8391" s="1006">
        <f>VLOOKUP($A8391,PH!$A:$H,5,TRUE)</f>
        <v>7.48</v>
      </c>
      <c r="G8391" s="1006">
        <f>VLOOKUP($A8391,PH!$A:$H,6,TRUE)</f>
        <v>31.8</v>
      </c>
      <c r="H8391" s="1006">
        <f>VLOOKUP($A8391,PH!$A:$H,7,TRUE)</f>
        <v>27.79</v>
      </c>
      <c r="I8391" s="1006">
        <f>VLOOKUP($A8391,PH!$A:$H,8,TRUE)</f>
        <v>76.16</v>
      </c>
    </row>
    <row r="8392" spans="1:9" x14ac:dyDescent="0.25">
      <c r="A8392" s="1006" t="str">
        <f t="shared" si="131"/>
        <v>2017/07/16-19:00:37</v>
      </c>
      <c r="B8392" s="650" t="s">
        <v>2399</v>
      </c>
      <c r="C8392" s="650" t="s">
        <v>2404</v>
      </c>
      <c r="D8392" s="650" t="s">
        <v>46</v>
      </c>
      <c r="E8392" s="1006">
        <f>VLOOKUP(D8392,ID對照表!A:B,2,FALSE)</f>
        <v>23</v>
      </c>
      <c r="F8392" s="1006">
        <f>VLOOKUP($A8392,PH!$A:$H,5,TRUE)</f>
        <v>7.48</v>
      </c>
      <c r="G8392" s="1006">
        <f>VLOOKUP($A8392,PH!$A:$H,6,TRUE)</f>
        <v>31.8</v>
      </c>
      <c r="H8392" s="1006">
        <f>VLOOKUP($A8392,PH!$A:$H,7,TRUE)</f>
        <v>27.79</v>
      </c>
      <c r="I8392" s="1006">
        <f>VLOOKUP($A8392,PH!$A:$H,8,TRUE)</f>
        <v>76.16</v>
      </c>
    </row>
    <row r="8393" spans="1:9" x14ac:dyDescent="0.25">
      <c r="A8393" s="1006" t="str">
        <f t="shared" si="131"/>
        <v>2017/07/16-19:00:40</v>
      </c>
      <c r="B8393" s="650" t="s">
        <v>2399</v>
      </c>
      <c r="C8393" s="650" t="s">
        <v>2405</v>
      </c>
      <c r="D8393" s="650" t="s">
        <v>46</v>
      </c>
      <c r="E8393" s="1006">
        <f>VLOOKUP(D8393,ID對照表!A:B,2,FALSE)</f>
        <v>23</v>
      </c>
      <c r="F8393" s="1006">
        <f>VLOOKUP($A8393,PH!$A:$H,5,TRUE)</f>
        <v>7.48</v>
      </c>
      <c r="G8393" s="1006">
        <f>VLOOKUP($A8393,PH!$A:$H,6,TRUE)</f>
        <v>31.8</v>
      </c>
      <c r="H8393" s="1006">
        <f>VLOOKUP($A8393,PH!$A:$H,7,TRUE)</f>
        <v>27.79</v>
      </c>
      <c r="I8393" s="1006">
        <f>VLOOKUP($A8393,PH!$A:$H,8,TRUE)</f>
        <v>76.16</v>
      </c>
    </row>
    <row r="8394" spans="1:9" x14ac:dyDescent="0.25">
      <c r="A8394" s="1006" t="str">
        <f t="shared" si="131"/>
        <v>2017/07/16-19:52:34</v>
      </c>
      <c r="B8394" s="650" t="s">
        <v>2399</v>
      </c>
      <c r="C8394" s="650" t="s">
        <v>2406</v>
      </c>
      <c r="D8394" s="650" t="s">
        <v>69</v>
      </c>
      <c r="E8394" s="1006">
        <f>VLOOKUP(D8394,ID對照表!A:B,2,FALSE)</f>
        <v>45</v>
      </c>
      <c r="F8394" s="1006">
        <f>VLOOKUP($A8394,PH!$A:$H,5,TRUE)</f>
        <v>7.44</v>
      </c>
      <c r="G8394" s="1006">
        <f>VLOOKUP($A8394,PH!$A:$H,6,TRUE)</f>
        <v>31.6</v>
      </c>
      <c r="H8394" s="1006">
        <f>VLOOKUP($A8394,PH!$A:$H,7,TRUE)</f>
        <v>27.72</v>
      </c>
      <c r="I8394" s="1006">
        <f>VLOOKUP($A8394,PH!$A:$H,8,TRUE)</f>
        <v>80.48</v>
      </c>
    </row>
    <row r="8395" spans="1:9" x14ac:dyDescent="0.25">
      <c r="A8395" s="1006" t="str">
        <f t="shared" si="131"/>
        <v>2017/07/16-19:52:39</v>
      </c>
      <c r="B8395" s="650" t="s">
        <v>2399</v>
      </c>
      <c r="C8395" s="650" t="s">
        <v>2407</v>
      </c>
      <c r="D8395" s="650" t="s">
        <v>69</v>
      </c>
      <c r="E8395" s="1006">
        <f>VLOOKUP(D8395,ID對照表!A:B,2,FALSE)</f>
        <v>45</v>
      </c>
      <c r="F8395" s="1006">
        <f>VLOOKUP($A8395,PH!$A:$H,5,TRUE)</f>
        <v>7.44</v>
      </c>
      <c r="G8395" s="1006">
        <f>VLOOKUP($A8395,PH!$A:$H,6,TRUE)</f>
        <v>31.6</v>
      </c>
      <c r="H8395" s="1006">
        <f>VLOOKUP($A8395,PH!$A:$H,7,TRUE)</f>
        <v>27.72</v>
      </c>
      <c r="I8395" s="1006">
        <f>VLOOKUP($A8395,PH!$A:$H,8,TRUE)</f>
        <v>80.48</v>
      </c>
    </row>
    <row r="8396" spans="1:9" x14ac:dyDescent="0.25">
      <c r="A8396" s="1006" t="str">
        <f t="shared" si="131"/>
        <v>2017/07/16-19:52:58</v>
      </c>
      <c r="B8396" s="650" t="s">
        <v>2399</v>
      </c>
      <c r="C8396" s="650" t="s">
        <v>2408</v>
      </c>
      <c r="D8396" s="650" t="s">
        <v>84</v>
      </c>
      <c r="E8396" s="1006">
        <f>VLOOKUP(D8396,ID對照表!A:B,2,FALSE)</f>
        <v>60</v>
      </c>
      <c r="F8396" s="1006">
        <f>VLOOKUP($A8396,PH!$A:$H,5,TRUE)</f>
        <v>7.44</v>
      </c>
      <c r="G8396" s="1006">
        <f>VLOOKUP($A8396,PH!$A:$H,6,TRUE)</f>
        <v>31.6</v>
      </c>
      <c r="H8396" s="1006">
        <f>VLOOKUP($A8396,PH!$A:$H,7,TRUE)</f>
        <v>27.72</v>
      </c>
      <c r="I8396" s="1006">
        <f>VLOOKUP($A8396,PH!$A:$H,8,TRUE)</f>
        <v>80.48</v>
      </c>
    </row>
    <row r="8397" spans="1:9" x14ac:dyDescent="0.25">
      <c r="A8397" s="1006" t="str">
        <f t="shared" si="131"/>
        <v>2017/07/16-19:53:57</v>
      </c>
      <c r="B8397" s="650" t="s">
        <v>2399</v>
      </c>
      <c r="C8397" s="650" t="s">
        <v>2409</v>
      </c>
      <c r="D8397" s="650" t="s">
        <v>69</v>
      </c>
      <c r="E8397" s="1006">
        <f>VLOOKUP(D8397,ID對照表!A:B,2,FALSE)</f>
        <v>45</v>
      </c>
      <c r="F8397" s="1006">
        <f>VLOOKUP($A8397,PH!$A:$H,5,TRUE)</f>
        <v>7.44</v>
      </c>
      <c r="G8397" s="1006">
        <f>VLOOKUP($A8397,PH!$A:$H,6,TRUE)</f>
        <v>31.6</v>
      </c>
      <c r="H8397" s="1006">
        <f>VLOOKUP($A8397,PH!$A:$H,7,TRUE)</f>
        <v>27.72</v>
      </c>
      <c r="I8397" s="1006">
        <f>VLOOKUP($A8397,PH!$A:$H,8,TRUE)</f>
        <v>80.48</v>
      </c>
    </row>
    <row r="8398" spans="1:9" x14ac:dyDescent="0.25">
      <c r="A8398" s="1006" t="str">
        <f t="shared" si="131"/>
        <v>2017/07/16-20:13:48</v>
      </c>
      <c r="B8398" s="650" t="s">
        <v>2399</v>
      </c>
      <c r="C8398" s="650" t="s">
        <v>2410</v>
      </c>
      <c r="D8398" s="650" t="s">
        <v>69</v>
      </c>
      <c r="E8398" s="1006">
        <f>VLOOKUP(D8398,ID對照表!A:B,2,FALSE)</f>
        <v>45</v>
      </c>
      <c r="F8398" s="1006">
        <f>VLOOKUP($A8398,PH!$A:$H,5,TRUE)</f>
        <v>7.4</v>
      </c>
      <c r="G8398" s="1006">
        <f>VLOOKUP($A8398,PH!$A:$H,6,TRUE)</f>
        <v>31.5</v>
      </c>
      <c r="H8398" s="1006">
        <f>VLOOKUP($A8398,PH!$A:$H,7,TRUE)</f>
        <v>27.65</v>
      </c>
      <c r="I8398" s="1006">
        <f>VLOOKUP($A8398,PH!$A:$H,8,TRUE)</f>
        <v>80.05</v>
      </c>
    </row>
    <row r="8399" spans="1:9" x14ac:dyDescent="0.25">
      <c r="A8399" s="1006" t="str">
        <f t="shared" si="131"/>
        <v>2017/07/16-20:13:56</v>
      </c>
      <c r="B8399" s="650" t="s">
        <v>2399</v>
      </c>
      <c r="C8399" s="650" t="s">
        <v>2411</v>
      </c>
      <c r="D8399" s="650" t="s">
        <v>69</v>
      </c>
      <c r="E8399" s="1006">
        <f>VLOOKUP(D8399,ID對照表!A:B,2,FALSE)</f>
        <v>45</v>
      </c>
      <c r="F8399" s="1006">
        <f>VLOOKUP($A8399,PH!$A:$H,5,TRUE)</f>
        <v>7.4</v>
      </c>
      <c r="G8399" s="1006">
        <f>VLOOKUP($A8399,PH!$A:$H,6,TRUE)</f>
        <v>31.5</v>
      </c>
      <c r="H8399" s="1006">
        <f>VLOOKUP($A8399,PH!$A:$H,7,TRUE)</f>
        <v>27.65</v>
      </c>
      <c r="I8399" s="1006">
        <f>VLOOKUP($A8399,PH!$A:$H,8,TRUE)</f>
        <v>80.05</v>
      </c>
    </row>
    <row r="8400" spans="1:9" x14ac:dyDescent="0.25">
      <c r="A8400" s="1006" t="str">
        <f t="shared" si="131"/>
        <v>2017/07/16-20:17:13</v>
      </c>
      <c r="B8400" s="650" t="s">
        <v>2399</v>
      </c>
      <c r="C8400" s="650" t="s">
        <v>2412</v>
      </c>
      <c r="D8400" s="650" t="s">
        <v>69</v>
      </c>
      <c r="E8400" s="1006">
        <f>VLOOKUP(D8400,ID對照表!A:B,2,FALSE)</f>
        <v>45</v>
      </c>
      <c r="F8400" s="1006">
        <f>VLOOKUP($A8400,PH!$A:$H,5,TRUE)</f>
        <v>7.33</v>
      </c>
      <c r="G8400" s="1006">
        <f>VLOOKUP($A8400,PH!$A:$H,6,TRUE)</f>
        <v>31.5</v>
      </c>
      <c r="H8400" s="1006">
        <f>VLOOKUP($A8400,PH!$A:$H,7,TRUE)</f>
        <v>27.59</v>
      </c>
      <c r="I8400" s="1006">
        <f>VLOOKUP($A8400,PH!$A:$H,8,TRUE)</f>
        <v>79.8</v>
      </c>
    </row>
    <row r="8401" spans="1:9" x14ac:dyDescent="0.25">
      <c r="A8401" s="1006" t="str">
        <f t="shared" si="131"/>
        <v>2017/07/16-21:05:46</v>
      </c>
      <c r="B8401" s="650" t="s">
        <v>2399</v>
      </c>
      <c r="C8401" s="650" t="s">
        <v>2413</v>
      </c>
      <c r="D8401" s="650" t="s">
        <v>69</v>
      </c>
      <c r="E8401" s="1006">
        <f>VLOOKUP(D8401,ID對照表!A:B,2,FALSE)</f>
        <v>45</v>
      </c>
      <c r="F8401" s="1006">
        <f>VLOOKUP($A8401,PH!$A:$H,5,TRUE)</f>
        <v>7.36</v>
      </c>
      <c r="G8401" s="1006">
        <f>VLOOKUP($A8401,PH!$A:$H,6,TRUE)</f>
        <v>31.3</v>
      </c>
      <c r="H8401" s="1006">
        <f>VLOOKUP($A8401,PH!$A:$H,7,TRUE)</f>
        <v>27.54</v>
      </c>
      <c r="I8401" s="1006">
        <f>VLOOKUP($A8401,PH!$A:$H,8,TRUE)</f>
        <v>81.92</v>
      </c>
    </row>
    <row r="8402" spans="1:9" x14ac:dyDescent="0.25">
      <c r="A8402" s="1006" t="str">
        <f t="shared" si="131"/>
        <v>2017/07/16-21:05:49</v>
      </c>
      <c r="B8402" s="650" t="s">
        <v>2399</v>
      </c>
      <c r="C8402" s="650" t="s">
        <v>2414</v>
      </c>
      <c r="D8402" s="650" t="s">
        <v>69</v>
      </c>
      <c r="E8402" s="1006">
        <f>VLOOKUP(D8402,ID對照表!A:B,2,FALSE)</f>
        <v>45</v>
      </c>
      <c r="F8402" s="1006">
        <f>VLOOKUP($A8402,PH!$A:$H,5,TRUE)</f>
        <v>7.36</v>
      </c>
      <c r="G8402" s="1006">
        <f>VLOOKUP($A8402,PH!$A:$H,6,TRUE)</f>
        <v>31.3</v>
      </c>
      <c r="H8402" s="1006">
        <f>VLOOKUP($A8402,PH!$A:$H,7,TRUE)</f>
        <v>27.54</v>
      </c>
      <c r="I8402" s="1006">
        <f>VLOOKUP($A8402,PH!$A:$H,8,TRUE)</f>
        <v>81.92</v>
      </c>
    </row>
    <row r="8403" spans="1:9" x14ac:dyDescent="0.25">
      <c r="A8403" s="1006" t="str">
        <f t="shared" si="131"/>
        <v>2017/07/16-21:15:51</v>
      </c>
      <c r="B8403" s="650" t="s">
        <v>2399</v>
      </c>
      <c r="C8403" s="650" t="s">
        <v>2415</v>
      </c>
      <c r="D8403" s="650" t="s">
        <v>69</v>
      </c>
      <c r="E8403" s="1006">
        <f>VLOOKUP(D8403,ID對照表!A:B,2,FALSE)</f>
        <v>45</v>
      </c>
      <c r="F8403" s="1006">
        <f>VLOOKUP($A8403,PH!$A:$H,5,TRUE)</f>
        <v>7.44</v>
      </c>
      <c r="G8403" s="1006">
        <f>VLOOKUP($A8403,PH!$A:$H,6,TRUE)</f>
        <v>31.2</v>
      </c>
      <c r="H8403" s="1006">
        <f>VLOOKUP($A8403,PH!$A:$H,7,TRUE)</f>
        <v>27.48</v>
      </c>
      <c r="I8403" s="1006">
        <f>VLOOKUP($A8403,PH!$A:$H,8,TRUE)</f>
        <v>81.7</v>
      </c>
    </row>
    <row r="8404" spans="1:9" x14ac:dyDescent="0.25">
      <c r="A8404" s="1006" t="str">
        <f t="shared" si="131"/>
        <v>2017/07/16-21:31:44</v>
      </c>
      <c r="B8404" s="650" t="s">
        <v>2399</v>
      </c>
      <c r="C8404" s="650" t="s">
        <v>2416</v>
      </c>
      <c r="D8404" s="650" t="s">
        <v>69</v>
      </c>
      <c r="E8404" s="1006">
        <f>VLOOKUP(D8404,ID對照表!A:B,2,FALSE)</f>
        <v>45</v>
      </c>
      <c r="F8404" s="1006">
        <f>VLOOKUP($A8404,PH!$A:$H,5,TRUE)</f>
        <v>7.4</v>
      </c>
      <c r="G8404" s="1006">
        <f>VLOOKUP($A8404,PH!$A:$H,6,TRUE)</f>
        <v>31.2</v>
      </c>
      <c r="H8404" s="1006">
        <f>VLOOKUP($A8404,PH!$A:$H,7,TRUE)</f>
        <v>27.65</v>
      </c>
      <c r="I8404" s="1006">
        <f>VLOOKUP($A8404,PH!$A:$H,8,TRUE)</f>
        <v>82.11</v>
      </c>
    </row>
    <row r="8405" spans="1:9" x14ac:dyDescent="0.25">
      <c r="A8405" s="1006" t="str">
        <f t="shared" si="131"/>
        <v>2017/07/16-21:31:52</v>
      </c>
      <c r="B8405" s="650" t="s">
        <v>2399</v>
      </c>
      <c r="C8405" s="650" t="s">
        <v>1002</v>
      </c>
      <c r="D8405" s="650" t="s">
        <v>69</v>
      </c>
      <c r="E8405" s="1006">
        <f>VLOOKUP(D8405,ID對照表!A:B,2,FALSE)</f>
        <v>45</v>
      </c>
      <c r="F8405" s="1006">
        <f>VLOOKUP($A8405,PH!$A:$H,5,TRUE)</f>
        <v>7.4</v>
      </c>
      <c r="G8405" s="1006">
        <f>VLOOKUP($A8405,PH!$A:$H,6,TRUE)</f>
        <v>31.2</v>
      </c>
      <c r="H8405" s="1006">
        <f>VLOOKUP($A8405,PH!$A:$H,7,TRUE)</f>
        <v>27.65</v>
      </c>
      <c r="I8405" s="1006">
        <f>VLOOKUP($A8405,PH!$A:$H,8,TRUE)</f>
        <v>82.11</v>
      </c>
    </row>
    <row r="8406" spans="1:9" x14ac:dyDescent="0.25">
      <c r="A8406" s="1006" t="str">
        <f t="shared" si="131"/>
        <v>2017/07/16-21:35:34</v>
      </c>
      <c r="B8406" s="650" t="s">
        <v>2399</v>
      </c>
      <c r="C8406" s="650" t="s">
        <v>2417</v>
      </c>
      <c r="D8406" s="650" t="s">
        <v>69</v>
      </c>
      <c r="E8406" s="1006">
        <f>VLOOKUP(D8406,ID對照表!A:B,2,FALSE)</f>
        <v>45</v>
      </c>
      <c r="F8406" s="1006">
        <f>VLOOKUP($A8406,PH!$A:$H,5,TRUE)</f>
        <v>7.36</v>
      </c>
      <c r="G8406" s="1006">
        <f>VLOOKUP($A8406,PH!$A:$H,6,TRUE)</f>
        <v>31.2</v>
      </c>
      <c r="H8406" s="1006">
        <f>VLOOKUP($A8406,PH!$A:$H,7,TRUE)</f>
        <v>27.61</v>
      </c>
      <c r="I8406" s="1006">
        <f>VLOOKUP($A8406,PH!$A:$H,8,TRUE)</f>
        <v>80.87</v>
      </c>
    </row>
    <row r="8407" spans="1:9" x14ac:dyDescent="0.25">
      <c r="A8407" s="1006" t="str">
        <f t="shared" si="131"/>
        <v>2017/07/16-21:35:37</v>
      </c>
      <c r="B8407" s="650" t="s">
        <v>2399</v>
      </c>
      <c r="C8407" s="650" t="s">
        <v>2418</v>
      </c>
      <c r="D8407" s="650" t="s">
        <v>69</v>
      </c>
      <c r="E8407" s="1006">
        <f>VLOOKUP(D8407,ID對照表!A:B,2,FALSE)</f>
        <v>45</v>
      </c>
      <c r="F8407" s="1006">
        <f>VLOOKUP($A8407,PH!$A:$H,5,TRUE)</f>
        <v>7.36</v>
      </c>
      <c r="G8407" s="1006">
        <f>VLOOKUP($A8407,PH!$A:$H,6,TRUE)</f>
        <v>31.2</v>
      </c>
      <c r="H8407" s="1006">
        <f>VLOOKUP($A8407,PH!$A:$H,7,TRUE)</f>
        <v>27.61</v>
      </c>
      <c r="I8407" s="1006">
        <f>VLOOKUP($A8407,PH!$A:$H,8,TRUE)</f>
        <v>80.87</v>
      </c>
    </row>
    <row r="8408" spans="1:9" x14ac:dyDescent="0.25">
      <c r="A8408" s="1006" t="str">
        <f t="shared" si="131"/>
        <v>2017/07/16-21:35:44</v>
      </c>
      <c r="B8408" s="650" t="s">
        <v>2399</v>
      </c>
      <c r="C8408" s="650" t="s">
        <v>2419</v>
      </c>
      <c r="D8408" s="650" t="s">
        <v>69</v>
      </c>
      <c r="E8408" s="1006">
        <f>VLOOKUP(D8408,ID對照表!A:B,2,FALSE)</f>
        <v>45</v>
      </c>
      <c r="F8408" s="1006">
        <f>VLOOKUP($A8408,PH!$A:$H,5,TRUE)</f>
        <v>7.36</v>
      </c>
      <c r="G8408" s="1006">
        <f>VLOOKUP($A8408,PH!$A:$H,6,TRUE)</f>
        <v>31.2</v>
      </c>
      <c r="H8408" s="1006">
        <f>VLOOKUP($A8408,PH!$A:$H,7,TRUE)</f>
        <v>27.61</v>
      </c>
      <c r="I8408" s="1006">
        <f>VLOOKUP($A8408,PH!$A:$H,8,TRUE)</f>
        <v>80.87</v>
      </c>
    </row>
    <row r="8409" spans="1:9" x14ac:dyDescent="0.25">
      <c r="A8409" s="1006" t="str">
        <f t="shared" si="131"/>
        <v>2017/07/16-21:35:45</v>
      </c>
      <c r="B8409" s="650" t="s">
        <v>2399</v>
      </c>
      <c r="C8409" s="650" t="s">
        <v>1039</v>
      </c>
      <c r="D8409" s="650" t="s">
        <v>69</v>
      </c>
      <c r="E8409" s="1006">
        <f>VLOOKUP(D8409,ID對照表!A:B,2,FALSE)</f>
        <v>45</v>
      </c>
      <c r="F8409" s="1006">
        <f>VLOOKUP($A8409,PH!$A:$H,5,TRUE)</f>
        <v>7.36</v>
      </c>
      <c r="G8409" s="1006">
        <f>VLOOKUP($A8409,PH!$A:$H,6,TRUE)</f>
        <v>31.2</v>
      </c>
      <c r="H8409" s="1006">
        <f>VLOOKUP($A8409,PH!$A:$H,7,TRUE)</f>
        <v>27.61</v>
      </c>
      <c r="I8409" s="1006">
        <f>VLOOKUP($A8409,PH!$A:$H,8,TRUE)</f>
        <v>80.87</v>
      </c>
    </row>
    <row r="8410" spans="1:9" x14ac:dyDescent="0.25">
      <c r="A8410" s="1006" t="str">
        <f t="shared" si="131"/>
        <v>2017/07/16-21:35:48</v>
      </c>
      <c r="B8410" s="650" t="s">
        <v>2399</v>
      </c>
      <c r="C8410" s="650" t="s">
        <v>1040</v>
      </c>
      <c r="D8410" s="650" t="s">
        <v>69</v>
      </c>
      <c r="E8410" s="1006">
        <f>VLOOKUP(D8410,ID對照表!A:B,2,FALSE)</f>
        <v>45</v>
      </c>
      <c r="F8410" s="1006">
        <f>VLOOKUP($A8410,PH!$A:$H,5,TRUE)</f>
        <v>7.36</v>
      </c>
      <c r="G8410" s="1006">
        <f>VLOOKUP($A8410,PH!$A:$H,6,TRUE)</f>
        <v>31.2</v>
      </c>
      <c r="H8410" s="1006">
        <f>VLOOKUP($A8410,PH!$A:$H,7,TRUE)</f>
        <v>27.61</v>
      </c>
      <c r="I8410" s="1006">
        <f>VLOOKUP($A8410,PH!$A:$H,8,TRUE)</f>
        <v>80.87</v>
      </c>
    </row>
    <row r="8411" spans="1:9" x14ac:dyDescent="0.25">
      <c r="A8411" s="1006" t="str">
        <f t="shared" si="131"/>
        <v>2017/07/16-21:35:52</v>
      </c>
      <c r="B8411" s="650" t="s">
        <v>2399</v>
      </c>
      <c r="C8411" s="650" t="s">
        <v>2420</v>
      </c>
      <c r="D8411" s="650" t="s">
        <v>69</v>
      </c>
      <c r="E8411" s="1006">
        <f>VLOOKUP(D8411,ID對照表!A:B,2,FALSE)</f>
        <v>45</v>
      </c>
      <c r="F8411" s="1006">
        <f>VLOOKUP($A8411,PH!$A:$H,5,TRUE)</f>
        <v>7.36</v>
      </c>
      <c r="G8411" s="1006">
        <f>VLOOKUP($A8411,PH!$A:$H,6,TRUE)</f>
        <v>31.2</v>
      </c>
      <c r="H8411" s="1006">
        <f>VLOOKUP($A8411,PH!$A:$H,7,TRUE)</f>
        <v>27.61</v>
      </c>
      <c r="I8411" s="1006">
        <f>VLOOKUP($A8411,PH!$A:$H,8,TRUE)</f>
        <v>80.87</v>
      </c>
    </row>
    <row r="8412" spans="1:9" x14ac:dyDescent="0.25">
      <c r="A8412" s="1006" t="str">
        <f t="shared" si="131"/>
        <v>2017/07/16-21:35:54</v>
      </c>
      <c r="B8412" s="650" t="s">
        <v>2399</v>
      </c>
      <c r="C8412" s="650" t="s">
        <v>2421</v>
      </c>
      <c r="D8412" s="650" t="s">
        <v>69</v>
      </c>
      <c r="E8412" s="1006">
        <f>VLOOKUP(D8412,ID對照表!A:B,2,FALSE)</f>
        <v>45</v>
      </c>
      <c r="F8412" s="1006">
        <f>VLOOKUP($A8412,PH!$A:$H,5,TRUE)</f>
        <v>7.36</v>
      </c>
      <c r="G8412" s="1006">
        <f>VLOOKUP($A8412,PH!$A:$H,6,TRUE)</f>
        <v>31.2</v>
      </c>
      <c r="H8412" s="1006">
        <f>VLOOKUP($A8412,PH!$A:$H,7,TRUE)</f>
        <v>27.61</v>
      </c>
      <c r="I8412" s="1006">
        <f>VLOOKUP($A8412,PH!$A:$H,8,TRUE)</f>
        <v>80.87</v>
      </c>
    </row>
    <row r="8413" spans="1:9" x14ac:dyDescent="0.25">
      <c r="A8413" s="1006" t="str">
        <f t="shared" si="131"/>
        <v>2017/07/16-21:35:56</v>
      </c>
      <c r="B8413" s="650" t="s">
        <v>2399</v>
      </c>
      <c r="C8413" s="650" t="s">
        <v>2422</v>
      </c>
      <c r="D8413" s="650" t="s">
        <v>69</v>
      </c>
      <c r="E8413" s="1006">
        <f>VLOOKUP(D8413,ID對照表!A:B,2,FALSE)</f>
        <v>45</v>
      </c>
      <c r="F8413" s="1006">
        <f>VLOOKUP($A8413,PH!$A:$H,5,TRUE)</f>
        <v>7.36</v>
      </c>
      <c r="G8413" s="1006">
        <f>VLOOKUP($A8413,PH!$A:$H,6,TRUE)</f>
        <v>31.2</v>
      </c>
      <c r="H8413" s="1006">
        <f>VLOOKUP($A8413,PH!$A:$H,7,TRUE)</f>
        <v>27.61</v>
      </c>
      <c r="I8413" s="1006">
        <f>VLOOKUP($A8413,PH!$A:$H,8,TRUE)</f>
        <v>80.87</v>
      </c>
    </row>
    <row r="8414" spans="1:9" x14ac:dyDescent="0.25">
      <c r="A8414" s="1006" t="str">
        <f t="shared" si="131"/>
        <v>2017/07/16-21:35:58</v>
      </c>
      <c r="B8414" s="650" t="s">
        <v>2399</v>
      </c>
      <c r="C8414" s="650" t="s">
        <v>1041</v>
      </c>
      <c r="D8414" s="650" t="s">
        <v>69</v>
      </c>
      <c r="E8414" s="1006">
        <f>VLOOKUP(D8414,ID對照表!A:B,2,FALSE)</f>
        <v>45</v>
      </c>
      <c r="F8414" s="1006">
        <f>VLOOKUP($A8414,PH!$A:$H,5,TRUE)</f>
        <v>7.36</v>
      </c>
      <c r="G8414" s="1006">
        <f>VLOOKUP($A8414,PH!$A:$H,6,TRUE)</f>
        <v>31.2</v>
      </c>
      <c r="H8414" s="1006">
        <f>VLOOKUP($A8414,PH!$A:$H,7,TRUE)</f>
        <v>27.61</v>
      </c>
      <c r="I8414" s="1006">
        <f>VLOOKUP($A8414,PH!$A:$H,8,TRUE)</f>
        <v>80.87</v>
      </c>
    </row>
    <row r="8415" spans="1:9" x14ac:dyDescent="0.25">
      <c r="A8415" s="1006" t="str">
        <f t="shared" si="131"/>
        <v>2017/07/16-21:36:05</v>
      </c>
      <c r="B8415" s="650" t="s">
        <v>2399</v>
      </c>
      <c r="C8415" s="650" t="s">
        <v>2423</v>
      </c>
      <c r="D8415" s="650" t="s">
        <v>69</v>
      </c>
      <c r="E8415" s="1006">
        <f>VLOOKUP(D8415,ID對照表!A:B,2,FALSE)</f>
        <v>45</v>
      </c>
      <c r="F8415" s="1006">
        <f>VLOOKUP($A8415,PH!$A:$H,5,TRUE)</f>
        <v>7.36</v>
      </c>
      <c r="G8415" s="1006">
        <f>VLOOKUP($A8415,PH!$A:$H,6,TRUE)</f>
        <v>31.2</v>
      </c>
      <c r="H8415" s="1006">
        <f>VLOOKUP($A8415,PH!$A:$H,7,TRUE)</f>
        <v>27.61</v>
      </c>
      <c r="I8415" s="1006">
        <f>VLOOKUP($A8415,PH!$A:$H,8,TRUE)</f>
        <v>80.87</v>
      </c>
    </row>
    <row r="8416" spans="1:9" x14ac:dyDescent="0.25">
      <c r="A8416" s="1006" t="str">
        <f t="shared" si="131"/>
        <v>2017/07/16-21:52:43</v>
      </c>
      <c r="B8416" s="650" t="s">
        <v>2399</v>
      </c>
      <c r="C8416" s="650" t="s">
        <v>2424</v>
      </c>
      <c r="D8416" s="650" t="s">
        <v>69</v>
      </c>
      <c r="E8416" s="1006">
        <f>VLOOKUP(D8416,ID對照表!A:B,2,FALSE)</f>
        <v>45</v>
      </c>
      <c r="F8416" s="1006">
        <f>VLOOKUP($A8416,PH!$A:$H,5,TRUE)</f>
        <v>7.31</v>
      </c>
      <c r="G8416" s="1006">
        <f>VLOOKUP($A8416,PH!$A:$H,6,TRUE)</f>
        <v>31.1</v>
      </c>
      <c r="H8416" s="1006">
        <f>VLOOKUP($A8416,PH!$A:$H,7,TRUE)</f>
        <v>27.75</v>
      </c>
      <c r="I8416" s="1006">
        <f>VLOOKUP($A8416,PH!$A:$H,8,TRUE)</f>
        <v>82.97</v>
      </c>
    </row>
    <row r="8417" spans="1:9" x14ac:dyDescent="0.25">
      <c r="A8417" s="1006" t="str">
        <f t="shared" si="131"/>
        <v>2017/07/16-21:57:30</v>
      </c>
      <c r="B8417" s="650" t="s">
        <v>2399</v>
      </c>
      <c r="C8417" s="650" t="s">
        <v>2425</v>
      </c>
      <c r="D8417" s="650" t="s">
        <v>69</v>
      </c>
      <c r="E8417" s="1006">
        <f>VLOOKUP(D8417,ID對照表!A:B,2,FALSE)</f>
        <v>45</v>
      </c>
      <c r="F8417" s="1006">
        <f>VLOOKUP($A8417,PH!$A:$H,5,TRUE)</f>
        <v>7.32</v>
      </c>
      <c r="G8417" s="1006">
        <f>VLOOKUP($A8417,PH!$A:$H,6,TRUE)</f>
        <v>31.1</v>
      </c>
      <c r="H8417" s="1006">
        <f>VLOOKUP($A8417,PH!$A:$H,7,TRUE)</f>
        <v>27.66</v>
      </c>
      <c r="I8417" s="1006">
        <f>VLOOKUP($A8417,PH!$A:$H,8,TRUE)</f>
        <v>82.23</v>
      </c>
    </row>
    <row r="8418" spans="1:9" x14ac:dyDescent="0.25">
      <c r="A8418" s="1006" t="str">
        <f t="shared" si="131"/>
        <v>2017/07/16-21:57:34</v>
      </c>
      <c r="B8418" s="650" t="s">
        <v>2399</v>
      </c>
      <c r="C8418" s="650" t="s">
        <v>2426</v>
      </c>
      <c r="D8418" s="650" t="s">
        <v>69</v>
      </c>
      <c r="E8418" s="1006">
        <f>VLOOKUP(D8418,ID對照表!A:B,2,FALSE)</f>
        <v>45</v>
      </c>
      <c r="F8418" s="1006">
        <f>VLOOKUP($A8418,PH!$A:$H,5,TRUE)</f>
        <v>7.32</v>
      </c>
      <c r="G8418" s="1006">
        <f>VLOOKUP($A8418,PH!$A:$H,6,TRUE)</f>
        <v>31.1</v>
      </c>
      <c r="H8418" s="1006">
        <f>VLOOKUP($A8418,PH!$A:$H,7,TRUE)</f>
        <v>27.66</v>
      </c>
      <c r="I8418" s="1006">
        <f>VLOOKUP($A8418,PH!$A:$H,8,TRUE)</f>
        <v>82.23</v>
      </c>
    </row>
    <row r="8419" spans="1:9" x14ac:dyDescent="0.25">
      <c r="A8419" s="1006" t="str">
        <f t="shared" si="131"/>
        <v>2017/07/16-22:01:41</v>
      </c>
      <c r="B8419" s="650" t="s">
        <v>2399</v>
      </c>
      <c r="C8419" s="650" t="s">
        <v>2427</v>
      </c>
      <c r="D8419" s="650" t="s">
        <v>69</v>
      </c>
      <c r="E8419" s="1006">
        <f>VLOOKUP(D8419,ID對照表!A:B,2,FALSE)</f>
        <v>45</v>
      </c>
      <c r="F8419" s="1006">
        <f>VLOOKUP($A8419,PH!$A:$H,5,TRUE)</f>
        <v>7.32</v>
      </c>
      <c r="G8419" s="1006">
        <f>VLOOKUP($A8419,PH!$A:$H,6,TRUE)</f>
        <v>31.1</v>
      </c>
      <c r="H8419" s="1006">
        <f>VLOOKUP($A8419,PH!$A:$H,7,TRUE)</f>
        <v>27.66</v>
      </c>
      <c r="I8419" s="1006">
        <f>VLOOKUP($A8419,PH!$A:$H,8,TRUE)</f>
        <v>82.23</v>
      </c>
    </row>
    <row r="8420" spans="1:9" x14ac:dyDescent="0.25">
      <c r="A8420" s="1006" t="str">
        <f t="shared" si="131"/>
        <v>2017/07/16-22:01:43</v>
      </c>
      <c r="B8420" s="650" t="s">
        <v>2399</v>
      </c>
      <c r="C8420" s="650" t="s">
        <v>2428</v>
      </c>
      <c r="D8420" s="650" t="s">
        <v>69</v>
      </c>
      <c r="E8420" s="1006">
        <f>VLOOKUP(D8420,ID對照表!A:B,2,FALSE)</f>
        <v>45</v>
      </c>
      <c r="F8420" s="1006">
        <f>VLOOKUP($A8420,PH!$A:$H,5,TRUE)</f>
        <v>7.32</v>
      </c>
      <c r="G8420" s="1006">
        <f>VLOOKUP($A8420,PH!$A:$H,6,TRUE)</f>
        <v>31.1</v>
      </c>
      <c r="H8420" s="1006">
        <f>VLOOKUP($A8420,PH!$A:$H,7,TRUE)</f>
        <v>27.66</v>
      </c>
      <c r="I8420" s="1006">
        <f>VLOOKUP($A8420,PH!$A:$H,8,TRUE)</f>
        <v>82.23</v>
      </c>
    </row>
    <row r="8421" spans="1:9" x14ac:dyDescent="0.25">
      <c r="A8421" s="1006" t="str">
        <f t="shared" si="131"/>
        <v>2017/07/16-22:02:02</v>
      </c>
      <c r="B8421" s="650" t="s">
        <v>2399</v>
      </c>
      <c r="C8421" s="650" t="s">
        <v>1043</v>
      </c>
      <c r="D8421" s="650" t="s">
        <v>69</v>
      </c>
      <c r="E8421" s="1006">
        <f>VLOOKUP(D8421,ID對照表!A:B,2,FALSE)</f>
        <v>45</v>
      </c>
      <c r="F8421" s="1006">
        <f>VLOOKUP($A8421,PH!$A:$H,5,TRUE)</f>
        <v>7.32</v>
      </c>
      <c r="G8421" s="1006">
        <f>VLOOKUP($A8421,PH!$A:$H,6,TRUE)</f>
        <v>31.1</v>
      </c>
      <c r="H8421" s="1006">
        <f>VLOOKUP($A8421,PH!$A:$H,7,TRUE)</f>
        <v>27.66</v>
      </c>
      <c r="I8421" s="1006">
        <f>VLOOKUP($A8421,PH!$A:$H,8,TRUE)</f>
        <v>82.23</v>
      </c>
    </row>
    <row r="8422" spans="1:9" x14ac:dyDescent="0.25">
      <c r="A8422" s="1006" t="str">
        <f t="shared" si="131"/>
        <v>2017/07/16-22:02:10</v>
      </c>
      <c r="B8422" s="650" t="s">
        <v>2399</v>
      </c>
      <c r="C8422" s="650" t="s">
        <v>2233</v>
      </c>
      <c r="D8422" s="650" t="s">
        <v>69</v>
      </c>
      <c r="E8422" s="1006">
        <f>VLOOKUP(D8422,ID對照表!A:B,2,FALSE)</f>
        <v>45</v>
      </c>
      <c r="F8422" s="1006">
        <f>VLOOKUP($A8422,PH!$A:$H,5,TRUE)</f>
        <v>7.32</v>
      </c>
      <c r="G8422" s="1006">
        <f>VLOOKUP($A8422,PH!$A:$H,6,TRUE)</f>
        <v>31.1</v>
      </c>
      <c r="H8422" s="1006">
        <f>VLOOKUP($A8422,PH!$A:$H,7,TRUE)</f>
        <v>27.66</v>
      </c>
      <c r="I8422" s="1006">
        <f>VLOOKUP($A8422,PH!$A:$H,8,TRUE)</f>
        <v>82.23</v>
      </c>
    </row>
    <row r="8423" spans="1:9" x14ac:dyDescent="0.25">
      <c r="A8423" s="1006" t="str">
        <f t="shared" si="131"/>
        <v>2017/07/16-22:03:08</v>
      </c>
      <c r="B8423" s="650" t="s">
        <v>2399</v>
      </c>
      <c r="C8423" s="650" t="s">
        <v>2429</v>
      </c>
      <c r="D8423" s="650" t="s">
        <v>69</v>
      </c>
      <c r="E8423" s="1006">
        <f>VLOOKUP(D8423,ID對照表!A:B,2,FALSE)</f>
        <v>45</v>
      </c>
      <c r="F8423" s="1006">
        <f>VLOOKUP($A8423,PH!$A:$H,5,TRUE)</f>
        <v>7.32</v>
      </c>
      <c r="G8423" s="1006">
        <f>VLOOKUP($A8423,PH!$A:$H,6,TRUE)</f>
        <v>31.1</v>
      </c>
      <c r="H8423" s="1006">
        <f>VLOOKUP($A8423,PH!$A:$H,7,TRUE)</f>
        <v>27.66</v>
      </c>
      <c r="I8423" s="1006">
        <f>VLOOKUP($A8423,PH!$A:$H,8,TRUE)</f>
        <v>82.23</v>
      </c>
    </row>
    <row r="8424" spans="1:9" x14ac:dyDescent="0.25">
      <c r="A8424" s="1006" t="str">
        <f t="shared" si="131"/>
        <v>2017/07/16-22:03:11</v>
      </c>
      <c r="B8424" s="650" t="s">
        <v>2399</v>
      </c>
      <c r="C8424" s="650" t="s">
        <v>2430</v>
      </c>
      <c r="D8424" s="650" t="s">
        <v>69</v>
      </c>
      <c r="E8424" s="1006">
        <f>VLOOKUP(D8424,ID對照表!A:B,2,FALSE)</f>
        <v>45</v>
      </c>
      <c r="F8424" s="1006">
        <f>VLOOKUP($A8424,PH!$A:$H,5,TRUE)</f>
        <v>7.32</v>
      </c>
      <c r="G8424" s="1006">
        <f>VLOOKUP($A8424,PH!$A:$H,6,TRUE)</f>
        <v>31.1</v>
      </c>
      <c r="H8424" s="1006">
        <f>VLOOKUP($A8424,PH!$A:$H,7,TRUE)</f>
        <v>27.66</v>
      </c>
      <c r="I8424" s="1006">
        <f>VLOOKUP($A8424,PH!$A:$H,8,TRUE)</f>
        <v>82.23</v>
      </c>
    </row>
    <row r="8425" spans="1:9" x14ac:dyDescent="0.25">
      <c r="A8425" s="1006" t="str">
        <f t="shared" si="131"/>
        <v>2017/07/16-22:03:51</v>
      </c>
      <c r="B8425" s="650" t="s">
        <v>2399</v>
      </c>
      <c r="C8425" s="650" t="s">
        <v>2431</v>
      </c>
      <c r="D8425" s="650" t="s">
        <v>69</v>
      </c>
      <c r="E8425" s="1006">
        <f>VLOOKUP(D8425,ID對照表!A:B,2,FALSE)</f>
        <v>45</v>
      </c>
      <c r="F8425" s="1006">
        <f>VLOOKUP($A8425,PH!$A:$H,5,TRUE)</f>
        <v>7.32</v>
      </c>
      <c r="G8425" s="1006">
        <f>VLOOKUP($A8425,PH!$A:$H,6,TRUE)</f>
        <v>31.1</v>
      </c>
      <c r="H8425" s="1006">
        <f>VLOOKUP($A8425,PH!$A:$H,7,TRUE)</f>
        <v>27.66</v>
      </c>
      <c r="I8425" s="1006">
        <f>VLOOKUP($A8425,PH!$A:$H,8,TRUE)</f>
        <v>82.23</v>
      </c>
    </row>
    <row r="8426" spans="1:9" x14ac:dyDescent="0.25">
      <c r="A8426" s="1006" t="str">
        <f t="shared" si="131"/>
        <v>2017/07/16-22:03:53</v>
      </c>
      <c r="B8426" s="650" t="s">
        <v>2399</v>
      </c>
      <c r="C8426" s="650" t="s">
        <v>2432</v>
      </c>
      <c r="D8426" s="650" t="s">
        <v>69</v>
      </c>
      <c r="E8426" s="1006">
        <f>VLOOKUP(D8426,ID對照表!A:B,2,FALSE)</f>
        <v>45</v>
      </c>
      <c r="F8426" s="1006">
        <f>VLOOKUP($A8426,PH!$A:$H,5,TRUE)</f>
        <v>7.32</v>
      </c>
      <c r="G8426" s="1006">
        <f>VLOOKUP($A8426,PH!$A:$H,6,TRUE)</f>
        <v>31.1</v>
      </c>
      <c r="H8426" s="1006">
        <f>VLOOKUP($A8426,PH!$A:$H,7,TRUE)</f>
        <v>27.66</v>
      </c>
      <c r="I8426" s="1006">
        <f>VLOOKUP($A8426,PH!$A:$H,8,TRUE)</f>
        <v>82.23</v>
      </c>
    </row>
    <row r="8427" spans="1:9" x14ac:dyDescent="0.25">
      <c r="A8427" s="1006" t="str">
        <f t="shared" si="131"/>
        <v>2017/07/17-00:10:35</v>
      </c>
      <c r="B8427" s="650" t="s">
        <v>2433</v>
      </c>
      <c r="C8427" s="650" t="s">
        <v>2434</v>
      </c>
      <c r="D8427" s="650" t="s">
        <v>69</v>
      </c>
      <c r="E8427" s="1006">
        <f>VLOOKUP(D8427,ID對照表!A:B,2,FALSE)</f>
        <v>45</v>
      </c>
      <c r="F8427" s="1006">
        <f>VLOOKUP($A8427,PH!$A:$H,5,TRUE)</f>
        <v>7.29</v>
      </c>
      <c r="G8427" s="1006">
        <f>VLOOKUP($A8427,PH!$A:$H,6,TRUE)</f>
        <v>30.4</v>
      </c>
      <c r="H8427" s="1006">
        <f>VLOOKUP($A8427,PH!$A:$H,7,TRUE)</f>
        <v>27.68</v>
      </c>
      <c r="I8427" s="1006">
        <f>VLOOKUP($A8427,PH!$A:$H,8,TRUE)</f>
        <v>83.33</v>
      </c>
    </row>
    <row r="8428" spans="1:9" x14ac:dyDescent="0.25">
      <c r="A8428" s="1006" t="str">
        <f t="shared" si="131"/>
        <v>2017/07/17-00:16:11</v>
      </c>
      <c r="B8428" s="650" t="s">
        <v>2433</v>
      </c>
      <c r="C8428" s="650" t="s">
        <v>2435</v>
      </c>
      <c r="D8428" s="650" t="s">
        <v>69</v>
      </c>
      <c r="E8428" s="1006">
        <f>VLOOKUP(D8428,ID對照表!A:B,2,FALSE)</f>
        <v>45</v>
      </c>
      <c r="F8428" s="1006">
        <f>VLOOKUP($A8428,PH!$A:$H,5,TRUE)</f>
        <v>7.29</v>
      </c>
      <c r="G8428" s="1006">
        <f>VLOOKUP($A8428,PH!$A:$H,6,TRUE)</f>
        <v>30.3</v>
      </c>
      <c r="H8428" s="1006">
        <f>VLOOKUP($A8428,PH!$A:$H,7,TRUE)</f>
        <v>27.58</v>
      </c>
      <c r="I8428" s="1006">
        <f>VLOOKUP($A8428,PH!$A:$H,8,TRUE)</f>
        <v>82.96</v>
      </c>
    </row>
    <row r="8429" spans="1:9" x14ac:dyDescent="0.25">
      <c r="A8429" s="1006" t="str">
        <f t="shared" si="131"/>
        <v>2017/07/17-00:16:14</v>
      </c>
      <c r="B8429" s="650" t="s">
        <v>2433</v>
      </c>
      <c r="C8429" s="650" t="s">
        <v>2436</v>
      </c>
      <c r="D8429" s="650" t="s">
        <v>69</v>
      </c>
      <c r="E8429" s="1006">
        <f>VLOOKUP(D8429,ID對照表!A:B,2,FALSE)</f>
        <v>45</v>
      </c>
      <c r="F8429" s="1006">
        <f>VLOOKUP($A8429,PH!$A:$H,5,TRUE)</f>
        <v>7.29</v>
      </c>
      <c r="G8429" s="1006">
        <f>VLOOKUP($A8429,PH!$A:$H,6,TRUE)</f>
        <v>30.3</v>
      </c>
      <c r="H8429" s="1006">
        <f>VLOOKUP($A8429,PH!$A:$H,7,TRUE)</f>
        <v>27.58</v>
      </c>
      <c r="I8429" s="1006">
        <f>VLOOKUP($A8429,PH!$A:$H,8,TRUE)</f>
        <v>82.96</v>
      </c>
    </row>
    <row r="8430" spans="1:9" x14ac:dyDescent="0.25">
      <c r="A8430" s="1006" t="str">
        <f t="shared" si="131"/>
        <v>2017/07/17-00:24:12</v>
      </c>
      <c r="B8430" s="650" t="s">
        <v>2433</v>
      </c>
      <c r="C8430" s="650" t="s">
        <v>2437</v>
      </c>
      <c r="D8430" s="650" t="s">
        <v>69</v>
      </c>
      <c r="E8430" s="1006">
        <f>VLOOKUP(D8430,ID對照表!A:B,2,FALSE)</f>
        <v>45</v>
      </c>
      <c r="F8430" s="1006">
        <f>VLOOKUP($A8430,PH!$A:$H,5,TRUE)</f>
        <v>7.29</v>
      </c>
      <c r="G8430" s="1006">
        <f>VLOOKUP($A8430,PH!$A:$H,6,TRUE)</f>
        <v>30.3</v>
      </c>
      <c r="H8430" s="1006">
        <f>VLOOKUP($A8430,PH!$A:$H,7,TRUE)</f>
        <v>27.58</v>
      </c>
      <c r="I8430" s="1006">
        <f>VLOOKUP($A8430,PH!$A:$H,8,TRUE)</f>
        <v>82.96</v>
      </c>
    </row>
    <row r="8431" spans="1:9" x14ac:dyDescent="0.25">
      <c r="A8431" s="1006" t="str">
        <f t="shared" si="131"/>
        <v>2017/07/17-00:31:56</v>
      </c>
      <c r="B8431" s="650" t="s">
        <v>2433</v>
      </c>
      <c r="C8431" s="650" t="s">
        <v>2438</v>
      </c>
      <c r="D8431" s="650" t="s">
        <v>69</v>
      </c>
      <c r="E8431" s="1006">
        <f>VLOOKUP(D8431,ID對照表!A:B,2,FALSE)</f>
        <v>45</v>
      </c>
      <c r="F8431" s="1006">
        <f>VLOOKUP($A8431,PH!$A:$H,5,TRUE)</f>
        <v>7.28</v>
      </c>
      <c r="G8431" s="1006">
        <f>VLOOKUP($A8431,PH!$A:$H,6,TRUE)</f>
        <v>30.2</v>
      </c>
      <c r="H8431" s="1006">
        <f>VLOOKUP($A8431,PH!$A:$H,7,TRUE)</f>
        <v>27.61</v>
      </c>
      <c r="I8431" s="1006">
        <f>VLOOKUP($A8431,PH!$A:$H,8,TRUE)</f>
        <v>82.11</v>
      </c>
    </row>
    <row r="8432" spans="1:9" x14ac:dyDescent="0.25">
      <c r="A8432" s="1006" t="str">
        <f t="shared" si="131"/>
        <v>2017/07/17-01:02:19</v>
      </c>
      <c r="B8432" s="650" t="s">
        <v>2433</v>
      </c>
      <c r="C8432" s="650" t="s">
        <v>2439</v>
      </c>
      <c r="D8432" s="650" t="s">
        <v>69</v>
      </c>
      <c r="E8432" s="1006">
        <f>VLOOKUP(D8432,ID對照表!A:B,2,FALSE)</f>
        <v>45</v>
      </c>
      <c r="F8432" s="1006">
        <f>VLOOKUP($A8432,PH!$A:$H,5,TRUE)</f>
        <v>7.28</v>
      </c>
      <c r="G8432" s="1006">
        <f>VLOOKUP($A8432,PH!$A:$H,6,TRUE)</f>
        <v>30.1</v>
      </c>
      <c r="H8432" s="1006">
        <f>VLOOKUP($A8432,PH!$A:$H,7,TRUE)</f>
        <v>27.63</v>
      </c>
      <c r="I8432" s="1006">
        <f>VLOOKUP($A8432,PH!$A:$H,8,TRUE)</f>
        <v>81.66</v>
      </c>
    </row>
    <row r="8433" spans="1:9" x14ac:dyDescent="0.25">
      <c r="A8433" s="1006" t="str">
        <f t="shared" si="131"/>
        <v>2017/07/17-01:02:21</v>
      </c>
      <c r="B8433" s="650" t="s">
        <v>2433</v>
      </c>
      <c r="C8433" s="650" t="s">
        <v>2440</v>
      </c>
      <c r="D8433" s="650" t="s">
        <v>69</v>
      </c>
      <c r="E8433" s="1006">
        <f>VLOOKUP(D8433,ID對照表!A:B,2,FALSE)</f>
        <v>45</v>
      </c>
      <c r="F8433" s="1006">
        <f>VLOOKUP($A8433,PH!$A:$H,5,TRUE)</f>
        <v>7.28</v>
      </c>
      <c r="G8433" s="1006">
        <f>VLOOKUP($A8433,PH!$A:$H,6,TRUE)</f>
        <v>30.1</v>
      </c>
      <c r="H8433" s="1006">
        <f>VLOOKUP($A8433,PH!$A:$H,7,TRUE)</f>
        <v>27.63</v>
      </c>
      <c r="I8433" s="1006">
        <f>VLOOKUP($A8433,PH!$A:$H,8,TRUE)</f>
        <v>81.66</v>
      </c>
    </row>
    <row r="8434" spans="1:9" x14ac:dyDescent="0.25">
      <c r="A8434" s="1006" t="str">
        <f t="shared" si="131"/>
        <v>2017/07/17-01:02:29</v>
      </c>
      <c r="B8434" s="650" t="s">
        <v>2433</v>
      </c>
      <c r="C8434" s="650" t="s">
        <v>2441</v>
      </c>
      <c r="D8434" s="650" t="s">
        <v>69</v>
      </c>
      <c r="E8434" s="1006">
        <f>VLOOKUP(D8434,ID對照表!A:B,2,FALSE)</f>
        <v>45</v>
      </c>
      <c r="F8434" s="1006">
        <f>VLOOKUP($A8434,PH!$A:$H,5,TRUE)</f>
        <v>7.28</v>
      </c>
      <c r="G8434" s="1006">
        <f>VLOOKUP($A8434,PH!$A:$H,6,TRUE)</f>
        <v>30.1</v>
      </c>
      <c r="H8434" s="1006">
        <f>VLOOKUP($A8434,PH!$A:$H,7,TRUE)</f>
        <v>27.63</v>
      </c>
      <c r="I8434" s="1006">
        <f>VLOOKUP($A8434,PH!$A:$H,8,TRUE)</f>
        <v>81.66</v>
      </c>
    </row>
    <row r="8435" spans="1:9" x14ac:dyDescent="0.25">
      <c r="A8435" s="1006" t="str">
        <f t="shared" si="131"/>
        <v>2017/07/17-01:02:35</v>
      </c>
      <c r="B8435" s="650" t="s">
        <v>2433</v>
      </c>
      <c r="C8435" s="650" t="s">
        <v>2442</v>
      </c>
      <c r="D8435" s="650" t="s">
        <v>69</v>
      </c>
      <c r="E8435" s="1006">
        <f>VLOOKUP(D8435,ID對照表!A:B,2,FALSE)</f>
        <v>45</v>
      </c>
      <c r="F8435" s="1006">
        <f>VLOOKUP($A8435,PH!$A:$H,5,TRUE)</f>
        <v>7.28</v>
      </c>
      <c r="G8435" s="1006">
        <f>VLOOKUP($A8435,PH!$A:$H,6,TRUE)</f>
        <v>30.1</v>
      </c>
      <c r="H8435" s="1006">
        <f>VLOOKUP($A8435,PH!$A:$H,7,TRUE)</f>
        <v>27.63</v>
      </c>
      <c r="I8435" s="1006">
        <f>VLOOKUP($A8435,PH!$A:$H,8,TRUE)</f>
        <v>81.66</v>
      </c>
    </row>
    <row r="8436" spans="1:9" x14ac:dyDescent="0.25">
      <c r="A8436" s="1006" t="str">
        <f t="shared" si="131"/>
        <v>2017/07/17-01:02:37</v>
      </c>
      <c r="B8436" s="650" t="s">
        <v>2433</v>
      </c>
      <c r="C8436" s="650" t="s">
        <v>1053</v>
      </c>
      <c r="D8436" s="650" t="s">
        <v>69</v>
      </c>
      <c r="E8436" s="1006">
        <f>VLOOKUP(D8436,ID對照表!A:B,2,FALSE)</f>
        <v>45</v>
      </c>
      <c r="F8436" s="1006">
        <f>VLOOKUP($A8436,PH!$A:$H,5,TRUE)</f>
        <v>7.28</v>
      </c>
      <c r="G8436" s="1006">
        <f>VLOOKUP($A8436,PH!$A:$H,6,TRUE)</f>
        <v>30.1</v>
      </c>
      <c r="H8436" s="1006">
        <f>VLOOKUP($A8436,PH!$A:$H,7,TRUE)</f>
        <v>27.63</v>
      </c>
      <c r="I8436" s="1006">
        <f>VLOOKUP($A8436,PH!$A:$H,8,TRUE)</f>
        <v>81.66</v>
      </c>
    </row>
    <row r="8437" spans="1:9" x14ac:dyDescent="0.25">
      <c r="A8437" s="1006" t="str">
        <f t="shared" si="131"/>
        <v>2017/07/17-01:02:39</v>
      </c>
      <c r="B8437" s="650" t="s">
        <v>2433</v>
      </c>
      <c r="C8437" s="650" t="s">
        <v>2443</v>
      </c>
      <c r="D8437" s="650" t="s">
        <v>69</v>
      </c>
      <c r="E8437" s="1006">
        <f>VLOOKUP(D8437,ID對照表!A:B,2,FALSE)</f>
        <v>45</v>
      </c>
      <c r="F8437" s="1006">
        <f>VLOOKUP($A8437,PH!$A:$H,5,TRUE)</f>
        <v>7.28</v>
      </c>
      <c r="G8437" s="1006">
        <f>VLOOKUP($A8437,PH!$A:$H,6,TRUE)</f>
        <v>30.1</v>
      </c>
      <c r="H8437" s="1006">
        <f>VLOOKUP($A8437,PH!$A:$H,7,TRUE)</f>
        <v>27.63</v>
      </c>
      <c r="I8437" s="1006">
        <f>VLOOKUP($A8437,PH!$A:$H,8,TRUE)</f>
        <v>81.66</v>
      </c>
    </row>
    <row r="8438" spans="1:9" x14ac:dyDescent="0.25">
      <c r="A8438" s="1006" t="str">
        <f t="shared" si="131"/>
        <v>2017/07/17-01:02:41</v>
      </c>
      <c r="B8438" s="650" t="s">
        <v>2433</v>
      </c>
      <c r="C8438" s="650" t="s">
        <v>2444</v>
      </c>
      <c r="D8438" s="650" t="s">
        <v>69</v>
      </c>
      <c r="E8438" s="1006">
        <f>VLOOKUP(D8438,ID對照表!A:B,2,FALSE)</f>
        <v>45</v>
      </c>
      <c r="F8438" s="1006">
        <f>VLOOKUP($A8438,PH!$A:$H,5,TRUE)</f>
        <v>7.28</v>
      </c>
      <c r="G8438" s="1006">
        <f>VLOOKUP($A8438,PH!$A:$H,6,TRUE)</f>
        <v>30.1</v>
      </c>
      <c r="H8438" s="1006">
        <f>VLOOKUP($A8438,PH!$A:$H,7,TRUE)</f>
        <v>27.63</v>
      </c>
      <c r="I8438" s="1006">
        <f>VLOOKUP($A8438,PH!$A:$H,8,TRUE)</f>
        <v>81.66</v>
      </c>
    </row>
    <row r="8439" spans="1:9" x14ac:dyDescent="0.25">
      <c r="A8439" s="1006" t="str">
        <f t="shared" si="131"/>
        <v>2017/07/17-01:02:43</v>
      </c>
      <c r="B8439" s="650" t="s">
        <v>2433</v>
      </c>
      <c r="C8439" s="650" t="s">
        <v>2445</v>
      </c>
      <c r="D8439" s="650" t="s">
        <v>69</v>
      </c>
      <c r="E8439" s="1006">
        <f>VLOOKUP(D8439,ID對照表!A:B,2,FALSE)</f>
        <v>45</v>
      </c>
      <c r="F8439" s="1006">
        <f>VLOOKUP($A8439,PH!$A:$H,5,TRUE)</f>
        <v>7.28</v>
      </c>
      <c r="G8439" s="1006">
        <f>VLOOKUP($A8439,PH!$A:$H,6,TRUE)</f>
        <v>30.1</v>
      </c>
      <c r="H8439" s="1006">
        <f>VLOOKUP($A8439,PH!$A:$H,7,TRUE)</f>
        <v>27.63</v>
      </c>
      <c r="I8439" s="1006">
        <f>VLOOKUP($A8439,PH!$A:$H,8,TRUE)</f>
        <v>81.66</v>
      </c>
    </row>
    <row r="8440" spans="1:9" x14ac:dyDescent="0.25">
      <c r="A8440" s="1006" t="str">
        <f t="shared" si="131"/>
        <v>2017/07/17-01:02:49</v>
      </c>
      <c r="B8440" s="650" t="s">
        <v>2433</v>
      </c>
      <c r="C8440" s="650" t="s">
        <v>2446</v>
      </c>
      <c r="D8440" s="650" t="s">
        <v>69</v>
      </c>
      <c r="E8440" s="1006">
        <f>VLOOKUP(D8440,ID對照表!A:B,2,FALSE)</f>
        <v>45</v>
      </c>
      <c r="F8440" s="1006">
        <f>VLOOKUP($A8440,PH!$A:$H,5,TRUE)</f>
        <v>7.28</v>
      </c>
      <c r="G8440" s="1006">
        <f>VLOOKUP($A8440,PH!$A:$H,6,TRUE)</f>
        <v>30.1</v>
      </c>
      <c r="H8440" s="1006">
        <f>VLOOKUP($A8440,PH!$A:$H,7,TRUE)</f>
        <v>27.63</v>
      </c>
      <c r="I8440" s="1006">
        <f>VLOOKUP($A8440,PH!$A:$H,8,TRUE)</f>
        <v>81.66</v>
      </c>
    </row>
    <row r="8441" spans="1:9" x14ac:dyDescent="0.25">
      <c r="A8441" s="1006" t="str">
        <f t="shared" si="131"/>
        <v>2017/07/17-01:02:53</v>
      </c>
      <c r="B8441" s="650" t="s">
        <v>2433</v>
      </c>
      <c r="C8441" s="650" t="s">
        <v>2447</v>
      </c>
      <c r="D8441" s="650" t="s">
        <v>69</v>
      </c>
      <c r="E8441" s="1006">
        <f>VLOOKUP(D8441,ID對照表!A:B,2,FALSE)</f>
        <v>45</v>
      </c>
      <c r="F8441" s="1006">
        <f>VLOOKUP($A8441,PH!$A:$H,5,TRUE)</f>
        <v>7.28</v>
      </c>
      <c r="G8441" s="1006">
        <f>VLOOKUP($A8441,PH!$A:$H,6,TRUE)</f>
        <v>30.1</v>
      </c>
      <c r="H8441" s="1006">
        <f>VLOOKUP($A8441,PH!$A:$H,7,TRUE)</f>
        <v>27.63</v>
      </c>
      <c r="I8441" s="1006">
        <f>VLOOKUP($A8441,PH!$A:$H,8,TRUE)</f>
        <v>81.66</v>
      </c>
    </row>
    <row r="8442" spans="1:9" x14ac:dyDescent="0.25">
      <c r="A8442" s="1006" t="str">
        <f t="shared" si="131"/>
        <v>2017/07/17-01:02:56</v>
      </c>
      <c r="B8442" s="650" t="s">
        <v>2433</v>
      </c>
      <c r="C8442" s="650" t="s">
        <v>2448</v>
      </c>
      <c r="D8442" s="650" t="s">
        <v>69</v>
      </c>
      <c r="E8442" s="1006">
        <f>VLOOKUP(D8442,ID對照表!A:B,2,FALSE)</f>
        <v>45</v>
      </c>
      <c r="F8442" s="1006">
        <f>VLOOKUP($A8442,PH!$A:$H,5,TRUE)</f>
        <v>7.28</v>
      </c>
      <c r="G8442" s="1006">
        <f>VLOOKUP($A8442,PH!$A:$H,6,TRUE)</f>
        <v>30.1</v>
      </c>
      <c r="H8442" s="1006">
        <f>VLOOKUP($A8442,PH!$A:$H,7,TRUE)</f>
        <v>27.63</v>
      </c>
      <c r="I8442" s="1006">
        <f>VLOOKUP($A8442,PH!$A:$H,8,TRUE)</f>
        <v>81.66</v>
      </c>
    </row>
    <row r="8443" spans="1:9" x14ac:dyDescent="0.25">
      <c r="A8443" s="1006" t="str">
        <f t="shared" si="131"/>
        <v>2017/07/17-01:02:58</v>
      </c>
      <c r="B8443" s="650" t="s">
        <v>2433</v>
      </c>
      <c r="C8443" s="650" t="s">
        <v>2449</v>
      </c>
      <c r="D8443" s="650" t="s">
        <v>69</v>
      </c>
      <c r="E8443" s="1006">
        <f>VLOOKUP(D8443,ID對照表!A:B,2,FALSE)</f>
        <v>45</v>
      </c>
      <c r="F8443" s="1006">
        <f>VLOOKUP($A8443,PH!$A:$H,5,TRUE)</f>
        <v>7.28</v>
      </c>
      <c r="G8443" s="1006">
        <f>VLOOKUP($A8443,PH!$A:$H,6,TRUE)</f>
        <v>30.1</v>
      </c>
      <c r="H8443" s="1006">
        <f>VLOOKUP($A8443,PH!$A:$H,7,TRUE)</f>
        <v>27.63</v>
      </c>
      <c r="I8443" s="1006">
        <f>VLOOKUP($A8443,PH!$A:$H,8,TRUE)</f>
        <v>81.66</v>
      </c>
    </row>
    <row r="8444" spans="1:9" x14ac:dyDescent="0.25">
      <c r="A8444" s="1006" t="str">
        <f t="shared" si="131"/>
        <v>2017/07/17-01:32:58</v>
      </c>
      <c r="B8444" s="650" t="s">
        <v>2433</v>
      </c>
      <c r="C8444" s="650" t="s">
        <v>2450</v>
      </c>
      <c r="D8444" s="650" t="s">
        <v>69</v>
      </c>
      <c r="E8444" s="1006">
        <f>VLOOKUP(D8444,ID對照表!A:B,2,FALSE)</f>
        <v>45</v>
      </c>
      <c r="F8444" s="1006">
        <f>VLOOKUP($A8444,PH!$A:$H,5,TRUE)</f>
        <v>7.27</v>
      </c>
      <c r="G8444" s="1006">
        <f>VLOOKUP($A8444,PH!$A:$H,6,TRUE)</f>
        <v>30</v>
      </c>
      <c r="H8444" s="1006">
        <f>VLOOKUP($A8444,PH!$A:$H,7,TRUE)</f>
        <v>27.6</v>
      </c>
      <c r="I8444" s="1006">
        <f>VLOOKUP($A8444,PH!$A:$H,8,TRUE)</f>
        <v>80.64</v>
      </c>
    </row>
    <row r="8445" spans="1:9" x14ac:dyDescent="0.25">
      <c r="A8445" s="1006" t="str">
        <f t="shared" si="131"/>
        <v>2017/07/17-01:33:01</v>
      </c>
      <c r="B8445" s="650" t="s">
        <v>2433</v>
      </c>
      <c r="C8445" s="650" t="s">
        <v>2451</v>
      </c>
      <c r="D8445" s="650" t="s">
        <v>69</v>
      </c>
      <c r="E8445" s="1006">
        <f>VLOOKUP(D8445,ID對照表!A:B,2,FALSE)</f>
        <v>45</v>
      </c>
      <c r="F8445" s="1006">
        <f>VLOOKUP($A8445,PH!$A:$H,5,TRUE)</f>
        <v>7.27</v>
      </c>
      <c r="G8445" s="1006">
        <f>VLOOKUP($A8445,PH!$A:$H,6,TRUE)</f>
        <v>30</v>
      </c>
      <c r="H8445" s="1006">
        <f>VLOOKUP($A8445,PH!$A:$H,7,TRUE)</f>
        <v>27.6</v>
      </c>
      <c r="I8445" s="1006">
        <f>VLOOKUP($A8445,PH!$A:$H,8,TRUE)</f>
        <v>80.64</v>
      </c>
    </row>
    <row r="8446" spans="1:9" x14ac:dyDescent="0.25">
      <c r="A8446" s="1006" t="str">
        <f t="shared" si="131"/>
        <v>2017/07/17-01:46:56</v>
      </c>
      <c r="B8446" s="650" t="s">
        <v>2433</v>
      </c>
      <c r="C8446" s="650" t="s">
        <v>2452</v>
      </c>
      <c r="D8446" s="650" t="s">
        <v>69</v>
      </c>
      <c r="E8446" s="1006">
        <f>VLOOKUP(D8446,ID對照表!A:B,2,FALSE)</f>
        <v>45</v>
      </c>
      <c r="F8446" s="1006">
        <f>VLOOKUP($A8446,PH!$A:$H,5,TRUE)</f>
        <v>7.29</v>
      </c>
      <c r="G8446" s="1006">
        <f>VLOOKUP($A8446,PH!$A:$H,6,TRUE)</f>
        <v>29.9</v>
      </c>
      <c r="H8446" s="1006">
        <f>VLOOKUP($A8446,PH!$A:$H,7,TRUE)</f>
        <v>27.2</v>
      </c>
      <c r="I8446" s="1006">
        <f>VLOOKUP($A8446,PH!$A:$H,8,TRUE)</f>
        <v>79.48</v>
      </c>
    </row>
    <row r="8447" spans="1:9" x14ac:dyDescent="0.25">
      <c r="A8447" s="1006" t="str">
        <f t="shared" si="131"/>
        <v>2017/07/17-01:51:16</v>
      </c>
      <c r="B8447" s="650" t="s">
        <v>2433</v>
      </c>
      <c r="C8447" s="650" t="s">
        <v>2453</v>
      </c>
      <c r="D8447" s="650" t="s">
        <v>69</v>
      </c>
      <c r="E8447" s="1006">
        <f>VLOOKUP(D8447,ID對照表!A:B,2,FALSE)</f>
        <v>45</v>
      </c>
      <c r="F8447" s="1006">
        <f>VLOOKUP($A8447,PH!$A:$H,5,TRUE)</f>
        <v>7.29</v>
      </c>
      <c r="G8447" s="1006">
        <f>VLOOKUP($A8447,PH!$A:$H,6,TRUE)</f>
        <v>29.9</v>
      </c>
      <c r="H8447" s="1006">
        <f>VLOOKUP($A8447,PH!$A:$H,7,TRUE)</f>
        <v>27.2</v>
      </c>
      <c r="I8447" s="1006">
        <f>VLOOKUP($A8447,PH!$A:$H,8,TRUE)</f>
        <v>79.48</v>
      </c>
    </row>
    <row r="8448" spans="1:9" x14ac:dyDescent="0.25">
      <c r="A8448" s="1006" t="str">
        <f t="shared" si="131"/>
        <v>2017/07/17-01:51:18</v>
      </c>
      <c r="B8448" s="650" t="s">
        <v>2433</v>
      </c>
      <c r="C8448" s="650" t="s">
        <v>2454</v>
      </c>
      <c r="D8448" s="650" t="s">
        <v>69</v>
      </c>
      <c r="E8448" s="1006">
        <f>VLOOKUP(D8448,ID對照表!A:B,2,FALSE)</f>
        <v>45</v>
      </c>
      <c r="F8448" s="1006">
        <f>VLOOKUP($A8448,PH!$A:$H,5,TRUE)</f>
        <v>7.29</v>
      </c>
      <c r="G8448" s="1006">
        <f>VLOOKUP($A8448,PH!$A:$H,6,TRUE)</f>
        <v>29.9</v>
      </c>
      <c r="H8448" s="1006">
        <f>VLOOKUP($A8448,PH!$A:$H,7,TRUE)</f>
        <v>27.2</v>
      </c>
      <c r="I8448" s="1006">
        <f>VLOOKUP($A8448,PH!$A:$H,8,TRUE)</f>
        <v>79.48</v>
      </c>
    </row>
    <row r="8449" spans="1:9" x14ac:dyDescent="0.25">
      <c r="A8449" s="1006" t="str">
        <f t="shared" si="131"/>
        <v>2017/07/17-05:59:33</v>
      </c>
      <c r="B8449" s="650" t="s">
        <v>2433</v>
      </c>
      <c r="C8449" s="650" t="s">
        <v>2455</v>
      </c>
      <c r="D8449" s="650" t="s">
        <v>79</v>
      </c>
      <c r="E8449" s="1006">
        <f>VLOOKUP(D8449,ID對照表!A:B,2,FALSE)</f>
        <v>54</v>
      </c>
      <c r="F8449" s="1006">
        <f>VLOOKUP($A8449,PH!$A:$H,5,TRUE)</f>
        <v>7.3</v>
      </c>
      <c r="G8449" s="1006">
        <f>VLOOKUP($A8449,PH!$A:$H,6,TRUE)</f>
        <v>29</v>
      </c>
      <c r="H8449" s="1006">
        <f>VLOOKUP($A8449,PH!$A:$H,7,TRUE)</f>
        <v>26.83</v>
      </c>
      <c r="I8449" s="1006">
        <f>VLOOKUP($A8449,PH!$A:$H,8,TRUE)</f>
        <v>82.99</v>
      </c>
    </row>
    <row r="8450" spans="1:9" x14ac:dyDescent="0.25">
      <c r="A8450" s="1006" t="str">
        <f t="shared" si="131"/>
        <v>2017/07/17-06:13:02</v>
      </c>
      <c r="B8450" s="650" t="s">
        <v>2433</v>
      </c>
      <c r="C8450" s="650" t="s">
        <v>2456</v>
      </c>
      <c r="D8450" s="650" t="s">
        <v>79</v>
      </c>
      <c r="E8450" s="1006">
        <f>VLOOKUP(D8450,ID對照表!A:B,2,FALSE)</f>
        <v>54</v>
      </c>
      <c r="F8450" s="1006">
        <f>VLOOKUP($A8450,PH!$A:$H,5,TRUE)</f>
        <v>7.3</v>
      </c>
      <c r="G8450" s="1006">
        <f>VLOOKUP($A8450,PH!$A:$H,6,TRUE)</f>
        <v>29</v>
      </c>
      <c r="H8450" s="1006">
        <f>VLOOKUP($A8450,PH!$A:$H,7,TRUE)</f>
        <v>26.74</v>
      </c>
      <c r="I8450" s="1006">
        <f>VLOOKUP($A8450,PH!$A:$H,8,TRUE)</f>
        <v>84.13</v>
      </c>
    </row>
    <row r="8451" spans="1:9" x14ac:dyDescent="0.25">
      <c r="A8451" s="1006" t="str">
        <f t="shared" ref="A8451:A8514" si="132">TEXT(B8451,"yyyy/mm/dd")&amp;"-"&amp;TEXT(C8451,"hh:mm:ss")</f>
        <v>2017/07/17-07:44:59</v>
      </c>
      <c r="B8451" s="650" t="s">
        <v>2433</v>
      </c>
      <c r="C8451" s="650" t="s">
        <v>2457</v>
      </c>
      <c r="D8451" s="650" t="s">
        <v>174</v>
      </c>
      <c r="E8451" s="1006">
        <f>VLOOKUP(D8451,ID對照表!A:B,2,FALSE)</f>
        <v>91</v>
      </c>
      <c r="F8451" s="1006">
        <f>VLOOKUP($A8451,PH!$A:$H,5,TRUE)</f>
        <v>7.3</v>
      </c>
      <c r="G8451" s="1006">
        <f>VLOOKUP($A8451,PH!$A:$H,6,TRUE)</f>
        <v>28.8</v>
      </c>
      <c r="H8451" s="1006">
        <f>VLOOKUP($A8451,PH!$A:$H,7,TRUE)</f>
        <v>27.09</v>
      </c>
      <c r="I8451" s="1006">
        <f>VLOOKUP($A8451,PH!$A:$H,8,TRUE)</f>
        <v>81.83</v>
      </c>
    </row>
    <row r="8452" spans="1:9" x14ac:dyDescent="0.25">
      <c r="A8452" s="1006" t="str">
        <f t="shared" si="132"/>
        <v>2017/07/17-07:45:07</v>
      </c>
      <c r="B8452" s="650" t="s">
        <v>2433</v>
      </c>
      <c r="C8452" s="650" t="s">
        <v>2458</v>
      </c>
      <c r="D8452" s="650" t="s">
        <v>174</v>
      </c>
      <c r="E8452" s="1006">
        <f>VLOOKUP(D8452,ID對照表!A:B,2,FALSE)</f>
        <v>91</v>
      </c>
      <c r="F8452" s="1006">
        <f>VLOOKUP($A8452,PH!$A:$H,5,TRUE)</f>
        <v>7.3</v>
      </c>
      <c r="G8452" s="1006">
        <f>VLOOKUP($A8452,PH!$A:$H,6,TRUE)</f>
        <v>28.8</v>
      </c>
      <c r="H8452" s="1006">
        <f>VLOOKUP($A8452,PH!$A:$H,7,TRUE)</f>
        <v>27.09</v>
      </c>
      <c r="I8452" s="1006">
        <f>VLOOKUP($A8452,PH!$A:$H,8,TRUE)</f>
        <v>81.83</v>
      </c>
    </row>
    <row r="8453" spans="1:9" x14ac:dyDescent="0.25">
      <c r="A8453" s="1006" t="str">
        <f t="shared" si="132"/>
        <v>2017/07/17-08:48:03</v>
      </c>
      <c r="B8453" s="650" t="s">
        <v>2433</v>
      </c>
      <c r="C8453" s="650" t="s">
        <v>2459</v>
      </c>
      <c r="D8453" s="650" t="s">
        <v>174</v>
      </c>
      <c r="E8453" s="1006">
        <f>VLOOKUP(D8453,ID對照表!A:B,2,FALSE)</f>
        <v>91</v>
      </c>
      <c r="F8453" s="1006">
        <f>VLOOKUP($A8453,PH!$A:$H,5,TRUE)</f>
        <v>7.35</v>
      </c>
      <c r="G8453" s="1006">
        <f>VLOOKUP($A8453,PH!$A:$H,6,TRUE)</f>
        <v>28.8</v>
      </c>
      <c r="H8453" s="1006">
        <f>VLOOKUP($A8453,PH!$A:$H,7,TRUE)</f>
        <v>27.91</v>
      </c>
      <c r="I8453" s="1006">
        <f>VLOOKUP($A8453,PH!$A:$H,8,TRUE)</f>
        <v>78.06</v>
      </c>
    </row>
    <row r="8454" spans="1:9" x14ac:dyDescent="0.25">
      <c r="A8454" s="1006" t="str">
        <f t="shared" si="132"/>
        <v>2017/07/17-08:48:08</v>
      </c>
      <c r="B8454" s="650" t="s">
        <v>2433</v>
      </c>
      <c r="C8454" s="650" t="s">
        <v>2460</v>
      </c>
      <c r="D8454" s="650" t="s">
        <v>174</v>
      </c>
      <c r="E8454" s="1006">
        <f>VLOOKUP(D8454,ID對照表!A:B,2,FALSE)</f>
        <v>91</v>
      </c>
      <c r="F8454" s="1006">
        <f>VLOOKUP($A8454,PH!$A:$H,5,TRUE)</f>
        <v>7.35</v>
      </c>
      <c r="G8454" s="1006">
        <f>VLOOKUP($A8454,PH!$A:$H,6,TRUE)</f>
        <v>28.8</v>
      </c>
      <c r="H8454" s="1006">
        <f>VLOOKUP($A8454,PH!$A:$H,7,TRUE)</f>
        <v>27.91</v>
      </c>
      <c r="I8454" s="1006">
        <f>VLOOKUP($A8454,PH!$A:$H,8,TRUE)</f>
        <v>78.06</v>
      </c>
    </row>
    <row r="8455" spans="1:9" x14ac:dyDescent="0.25">
      <c r="A8455" s="1006" t="str">
        <f t="shared" si="132"/>
        <v>2017/07/17-08:48:30</v>
      </c>
      <c r="B8455" s="650" t="s">
        <v>2433</v>
      </c>
      <c r="C8455" s="650" t="s">
        <v>2461</v>
      </c>
      <c r="D8455" s="650" t="s">
        <v>174</v>
      </c>
      <c r="E8455" s="1006">
        <f>VLOOKUP(D8455,ID對照表!A:B,2,FALSE)</f>
        <v>91</v>
      </c>
      <c r="F8455" s="1006">
        <f>VLOOKUP($A8455,PH!$A:$H,5,TRUE)</f>
        <v>7.35</v>
      </c>
      <c r="G8455" s="1006">
        <f>VLOOKUP($A8455,PH!$A:$H,6,TRUE)</f>
        <v>28.8</v>
      </c>
      <c r="H8455" s="1006">
        <f>VLOOKUP($A8455,PH!$A:$H,7,TRUE)</f>
        <v>27.91</v>
      </c>
      <c r="I8455" s="1006">
        <f>VLOOKUP($A8455,PH!$A:$H,8,TRUE)</f>
        <v>78.06</v>
      </c>
    </row>
    <row r="8456" spans="1:9" x14ac:dyDescent="0.25">
      <c r="A8456" s="1006" t="str">
        <f t="shared" si="132"/>
        <v>2017/07/17-08:48:38</v>
      </c>
      <c r="B8456" s="650" t="s">
        <v>2433</v>
      </c>
      <c r="C8456" s="650" t="s">
        <v>2462</v>
      </c>
      <c r="D8456" s="650" t="s">
        <v>174</v>
      </c>
      <c r="E8456" s="1006">
        <f>VLOOKUP(D8456,ID對照表!A:B,2,FALSE)</f>
        <v>91</v>
      </c>
      <c r="F8456" s="1006">
        <f>VLOOKUP($A8456,PH!$A:$H,5,TRUE)</f>
        <v>7.35</v>
      </c>
      <c r="G8456" s="1006">
        <f>VLOOKUP($A8456,PH!$A:$H,6,TRUE)</f>
        <v>28.8</v>
      </c>
      <c r="H8456" s="1006">
        <f>VLOOKUP($A8456,PH!$A:$H,7,TRUE)</f>
        <v>27.91</v>
      </c>
      <c r="I8456" s="1006">
        <f>VLOOKUP($A8456,PH!$A:$H,8,TRUE)</f>
        <v>78.06</v>
      </c>
    </row>
    <row r="8457" spans="1:9" x14ac:dyDescent="0.25">
      <c r="A8457" s="1006" t="str">
        <f t="shared" si="132"/>
        <v>2017/07/17-08:49:23</v>
      </c>
      <c r="B8457" s="650" t="s">
        <v>2433</v>
      </c>
      <c r="C8457" s="650" t="s">
        <v>2463</v>
      </c>
      <c r="D8457" s="650" t="s">
        <v>174</v>
      </c>
      <c r="E8457" s="1006">
        <f>VLOOKUP(D8457,ID對照表!A:B,2,FALSE)</f>
        <v>91</v>
      </c>
      <c r="F8457" s="1006">
        <f>VLOOKUP($A8457,PH!$A:$H,5,TRUE)</f>
        <v>7.35</v>
      </c>
      <c r="G8457" s="1006">
        <f>VLOOKUP($A8457,PH!$A:$H,6,TRUE)</f>
        <v>28.8</v>
      </c>
      <c r="H8457" s="1006">
        <f>VLOOKUP($A8457,PH!$A:$H,7,TRUE)</f>
        <v>27.91</v>
      </c>
      <c r="I8457" s="1006">
        <f>VLOOKUP($A8457,PH!$A:$H,8,TRUE)</f>
        <v>78.06</v>
      </c>
    </row>
    <row r="8458" spans="1:9" x14ac:dyDescent="0.25">
      <c r="A8458" s="1006" t="str">
        <f t="shared" si="132"/>
        <v>2017/07/17-08:49:50</v>
      </c>
      <c r="B8458" s="650" t="s">
        <v>2433</v>
      </c>
      <c r="C8458" s="650" t="s">
        <v>2464</v>
      </c>
      <c r="D8458" s="650" t="s">
        <v>174</v>
      </c>
      <c r="E8458" s="1006">
        <f>VLOOKUP(D8458,ID對照表!A:B,2,FALSE)</f>
        <v>91</v>
      </c>
      <c r="F8458" s="1006">
        <f>VLOOKUP($A8458,PH!$A:$H,5,TRUE)</f>
        <v>7.35</v>
      </c>
      <c r="G8458" s="1006">
        <f>VLOOKUP($A8458,PH!$A:$H,6,TRUE)</f>
        <v>28.8</v>
      </c>
      <c r="H8458" s="1006">
        <f>VLOOKUP($A8458,PH!$A:$H,7,TRUE)</f>
        <v>27.91</v>
      </c>
      <c r="I8458" s="1006">
        <f>VLOOKUP($A8458,PH!$A:$H,8,TRUE)</f>
        <v>78.06</v>
      </c>
    </row>
    <row r="8459" spans="1:9" x14ac:dyDescent="0.25">
      <c r="A8459" s="1006" t="str">
        <f t="shared" si="132"/>
        <v>2017/07/17-08:50:15</v>
      </c>
      <c r="B8459" s="650" t="s">
        <v>2433</v>
      </c>
      <c r="C8459" s="650" t="s">
        <v>2465</v>
      </c>
      <c r="D8459" s="650" t="s">
        <v>174</v>
      </c>
      <c r="E8459" s="1006">
        <f>VLOOKUP(D8459,ID對照表!A:B,2,FALSE)</f>
        <v>91</v>
      </c>
      <c r="F8459" s="1006">
        <f>VLOOKUP($A8459,PH!$A:$H,5,TRUE)</f>
        <v>7.35</v>
      </c>
      <c r="G8459" s="1006">
        <f>VLOOKUP($A8459,PH!$A:$H,6,TRUE)</f>
        <v>28.8</v>
      </c>
      <c r="H8459" s="1006">
        <f>VLOOKUP($A8459,PH!$A:$H,7,TRUE)</f>
        <v>27.91</v>
      </c>
      <c r="I8459" s="1006">
        <f>VLOOKUP($A8459,PH!$A:$H,8,TRUE)</f>
        <v>78.06</v>
      </c>
    </row>
    <row r="8460" spans="1:9" x14ac:dyDescent="0.25">
      <c r="A8460" s="1006" t="str">
        <f t="shared" si="132"/>
        <v>2017/07/17-08:54:03</v>
      </c>
      <c r="B8460" s="650" t="s">
        <v>2433</v>
      </c>
      <c r="C8460" s="650" t="s">
        <v>2466</v>
      </c>
      <c r="D8460" s="650" t="s">
        <v>174</v>
      </c>
      <c r="E8460" s="1006">
        <f>VLOOKUP(D8460,ID對照表!A:B,2,FALSE)</f>
        <v>91</v>
      </c>
      <c r="F8460" s="1006">
        <f>VLOOKUP($A8460,PH!$A:$H,5,TRUE)</f>
        <v>7.35</v>
      </c>
      <c r="G8460" s="1006">
        <f>VLOOKUP($A8460,PH!$A:$H,6,TRUE)</f>
        <v>28.8</v>
      </c>
      <c r="H8460" s="1006">
        <f>VLOOKUP($A8460,PH!$A:$H,7,TRUE)</f>
        <v>27.91</v>
      </c>
      <c r="I8460" s="1006">
        <f>VLOOKUP($A8460,PH!$A:$H,8,TRUE)</f>
        <v>78.06</v>
      </c>
    </row>
    <row r="8461" spans="1:9" x14ac:dyDescent="0.25">
      <c r="A8461" s="1006" t="str">
        <f t="shared" si="132"/>
        <v>2017/07/17-08:55:02</v>
      </c>
      <c r="B8461" s="650" t="s">
        <v>2433</v>
      </c>
      <c r="C8461" s="650" t="s">
        <v>2467</v>
      </c>
      <c r="D8461" s="650" t="s">
        <v>174</v>
      </c>
      <c r="E8461" s="1006">
        <f>VLOOKUP(D8461,ID對照表!A:B,2,FALSE)</f>
        <v>91</v>
      </c>
      <c r="F8461" s="1006">
        <f>VLOOKUP($A8461,PH!$A:$H,5,TRUE)</f>
        <v>7.36</v>
      </c>
      <c r="G8461" s="1006">
        <f>VLOOKUP($A8461,PH!$A:$H,6,TRUE)</f>
        <v>28.8</v>
      </c>
      <c r="H8461" s="1006">
        <f>VLOOKUP($A8461,PH!$A:$H,7,TRUE)</f>
        <v>28.07</v>
      </c>
      <c r="I8461" s="1006">
        <f>VLOOKUP($A8461,PH!$A:$H,8,TRUE)</f>
        <v>79.67</v>
      </c>
    </row>
    <row r="8462" spans="1:9" x14ac:dyDescent="0.25">
      <c r="A8462" s="1006" t="str">
        <f t="shared" si="132"/>
        <v>2017/07/17-08:55:08</v>
      </c>
      <c r="B8462" s="650" t="s">
        <v>2433</v>
      </c>
      <c r="C8462" s="650" t="s">
        <v>2468</v>
      </c>
      <c r="D8462" s="650" t="s">
        <v>174</v>
      </c>
      <c r="E8462" s="1006">
        <f>VLOOKUP(D8462,ID對照表!A:B,2,FALSE)</f>
        <v>91</v>
      </c>
      <c r="F8462" s="1006">
        <f>VLOOKUP($A8462,PH!$A:$H,5,TRUE)</f>
        <v>7.36</v>
      </c>
      <c r="G8462" s="1006">
        <f>VLOOKUP($A8462,PH!$A:$H,6,TRUE)</f>
        <v>28.8</v>
      </c>
      <c r="H8462" s="1006">
        <f>VLOOKUP($A8462,PH!$A:$H,7,TRUE)</f>
        <v>28.07</v>
      </c>
      <c r="I8462" s="1006">
        <f>VLOOKUP($A8462,PH!$A:$H,8,TRUE)</f>
        <v>79.67</v>
      </c>
    </row>
    <row r="8463" spans="1:9" x14ac:dyDescent="0.25">
      <c r="A8463" s="1006" t="str">
        <f t="shared" si="132"/>
        <v>2017/07/17-08:55:52</v>
      </c>
      <c r="B8463" s="650" t="s">
        <v>2433</v>
      </c>
      <c r="C8463" s="650" t="s">
        <v>2469</v>
      </c>
      <c r="D8463" s="650" t="s">
        <v>174</v>
      </c>
      <c r="E8463" s="1006">
        <f>VLOOKUP(D8463,ID對照表!A:B,2,FALSE)</f>
        <v>91</v>
      </c>
      <c r="F8463" s="1006">
        <f>VLOOKUP($A8463,PH!$A:$H,5,TRUE)</f>
        <v>7.36</v>
      </c>
      <c r="G8463" s="1006">
        <f>VLOOKUP($A8463,PH!$A:$H,6,TRUE)</f>
        <v>28.8</v>
      </c>
      <c r="H8463" s="1006">
        <f>VLOOKUP($A8463,PH!$A:$H,7,TRUE)</f>
        <v>28.07</v>
      </c>
      <c r="I8463" s="1006">
        <f>VLOOKUP($A8463,PH!$A:$H,8,TRUE)</f>
        <v>79.67</v>
      </c>
    </row>
    <row r="8464" spans="1:9" x14ac:dyDescent="0.25">
      <c r="A8464" s="1006" t="str">
        <f t="shared" si="132"/>
        <v>2017/07/17-08:56:13</v>
      </c>
      <c r="B8464" s="650" t="s">
        <v>2433</v>
      </c>
      <c r="C8464" s="650" t="s">
        <v>2470</v>
      </c>
      <c r="D8464" s="650" t="s">
        <v>174</v>
      </c>
      <c r="E8464" s="1006">
        <f>VLOOKUP(D8464,ID對照表!A:B,2,FALSE)</f>
        <v>91</v>
      </c>
      <c r="F8464" s="1006">
        <f>VLOOKUP($A8464,PH!$A:$H,5,TRUE)</f>
        <v>7.36</v>
      </c>
      <c r="G8464" s="1006">
        <f>VLOOKUP($A8464,PH!$A:$H,6,TRUE)</f>
        <v>28.8</v>
      </c>
      <c r="H8464" s="1006">
        <f>VLOOKUP($A8464,PH!$A:$H,7,TRUE)</f>
        <v>28.07</v>
      </c>
      <c r="I8464" s="1006">
        <f>VLOOKUP($A8464,PH!$A:$H,8,TRUE)</f>
        <v>79.67</v>
      </c>
    </row>
    <row r="8465" spans="1:9" x14ac:dyDescent="0.25">
      <c r="A8465" s="1006" t="str">
        <f t="shared" si="132"/>
        <v>2017/07/17-08:57:12</v>
      </c>
      <c r="B8465" s="650" t="s">
        <v>2433</v>
      </c>
      <c r="C8465" s="650" t="s">
        <v>2471</v>
      </c>
      <c r="D8465" s="650" t="s">
        <v>174</v>
      </c>
      <c r="E8465" s="1006">
        <f>VLOOKUP(D8465,ID對照表!A:B,2,FALSE)</f>
        <v>91</v>
      </c>
      <c r="F8465" s="1006">
        <f>VLOOKUP($A8465,PH!$A:$H,5,TRUE)</f>
        <v>7.36</v>
      </c>
      <c r="G8465" s="1006">
        <f>VLOOKUP($A8465,PH!$A:$H,6,TRUE)</f>
        <v>28.8</v>
      </c>
      <c r="H8465" s="1006">
        <f>VLOOKUP($A8465,PH!$A:$H,7,TRUE)</f>
        <v>28.07</v>
      </c>
      <c r="I8465" s="1006">
        <f>VLOOKUP($A8465,PH!$A:$H,8,TRUE)</f>
        <v>79.67</v>
      </c>
    </row>
    <row r="8466" spans="1:9" x14ac:dyDescent="0.25">
      <c r="A8466" s="1006" t="str">
        <f t="shared" si="132"/>
        <v>2017/07/17-08:58:54</v>
      </c>
      <c r="B8466" s="650" t="s">
        <v>2433</v>
      </c>
      <c r="C8466" s="650" t="s">
        <v>2472</v>
      </c>
      <c r="D8466" s="650" t="s">
        <v>174</v>
      </c>
      <c r="E8466" s="1006">
        <f>VLOOKUP(D8466,ID對照表!A:B,2,FALSE)</f>
        <v>91</v>
      </c>
      <c r="F8466" s="1006">
        <f>VLOOKUP($A8466,PH!$A:$H,5,TRUE)</f>
        <v>7.36</v>
      </c>
      <c r="G8466" s="1006">
        <f>VLOOKUP($A8466,PH!$A:$H,6,TRUE)</f>
        <v>28.8</v>
      </c>
      <c r="H8466" s="1006">
        <f>VLOOKUP($A8466,PH!$A:$H,7,TRUE)</f>
        <v>28.07</v>
      </c>
      <c r="I8466" s="1006">
        <f>VLOOKUP($A8466,PH!$A:$H,8,TRUE)</f>
        <v>79.67</v>
      </c>
    </row>
    <row r="8467" spans="1:9" x14ac:dyDescent="0.25">
      <c r="A8467" s="1006" t="str">
        <f t="shared" si="132"/>
        <v>2017/07/17-08:59:06</v>
      </c>
      <c r="B8467" s="650" t="s">
        <v>2433</v>
      </c>
      <c r="C8467" s="650" t="s">
        <v>2473</v>
      </c>
      <c r="D8467" s="650" t="s">
        <v>174</v>
      </c>
      <c r="E8467" s="1006">
        <f>VLOOKUP(D8467,ID對照表!A:B,2,FALSE)</f>
        <v>91</v>
      </c>
      <c r="F8467" s="1006">
        <f>VLOOKUP($A8467,PH!$A:$H,5,TRUE)</f>
        <v>7.36</v>
      </c>
      <c r="G8467" s="1006">
        <f>VLOOKUP($A8467,PH!$A:$H,6,TRUE)</f>
        <v>28.8</v>
      </c>
      <c r="H8467" s="1006">
        <f>VLOOKUP($A8467,PH!$A:$H,7,TRUE)</f>
        <v>28.07</v>
      </c>
      <c r="I8467" s="1006">
        <f>VLOOKUP($A8467,PH!$A:$H,8,TRUE)</f>
        <v>79.67</v>
      </c>
    </row>
    <row r="8468" spans="1:9" x14ac:dyDescent="0.25">
      <c r="A8468" s="1006" t="str">
        <f t="shared" si="132"/>
        <v>2017/07/17-08:59:07</v>
      </c>
      <c r="B8468" s="650" t="s">
        <v>2433</v>
      </c>
      <c r="C8468" s="650" t="s">
        <v>2474</v>
      </c>
      <c r="D8468" s="650" t="s">
        <v>174</v>
      </c>
      <c r="E8468" s="1006">
        <f>VLOOKUP(D8468,ID對照表!A:B,2,FALSE)</f>
        <v>91</v>
      </c>
      <c r="F8468" s="1006">
        <f>VLOOKUP($A8468,PH!$A:$H,5,TRUE)</f>
        <v>7.36</v>
      </c>
      <c r="G8468" s="1006">
        <f>VLOOKUP($A8468,PH!$A:$H,6,TRUE)</f>
        <v>28.8</v>
      </c>
      <c r="H8468" s="1006">
        <f>VLOOKUP($A8468,PH!$A:$H,7,TRUE)</f>
        <v>28.07</v>
      </c>
      <c r="I8468" s="1006">
        <f>VLOOKUP($A8468,PH!$A:$H,8,TRUE)</f>
        <v>79.67</v>
      </c>
    </row>
    <row r="8469" spans="1:9" x14ac:dyDescent="0.25">
      <c r="A8469" s="1006" t="str">
        <f t="shared" si="132"/>
        <v>2017/07/17-08:59:26</v>
      </c>
      <c r="B8469" s="650" t="s">
        <v>2433</v>
      </c>
      <c r="C8469" s="650" t="s">
        <v>2475</v>
      </c>
      <c r="D8469" s="650" t="s">
        <v>174</v>
      </c>
      <c r="E8469" s="1006">
        <f>VLOOKUP(D8469,ID對照表!A:B,2,FALSE)</f>
        <v>91</v>
      </c>
      <c r="F8469" s="1006">
        <f>VLOOKUP($A8469,PH!$A:$H,5,TRUE)</f>
        <v>7.36</v>
      </c>
      <c r="G8469" s="1006">
        <f>VLOOKUP($A8469,PH!$A:$H,6,TRUE)</f>
        <v>28.8</v>
      </c>
      <c r="H8469" s="1006">
        <f>VLOOKUP($A8469,PH!$A:$H,7,TRUE)</f>
        <v>28.07</v>
      </c>
      <c r="I8469" s="1006">
        <f>VLOOKUP($A8469,PH!$A:$H,8,TRUE)</f>
        <v>79.67</v>
      </c>
    </row>
    <row r="8470" spans="1:9" x14ac:dyDescent="0.25">
      <c r="A8470" s="1006" t="str">
        <f t="shared" si="132"/>
        <v>2017/07/17-09:00:18</v>
      </c>
      <c r="B8470" s="650" t="s">
        <v>2433</v>
      </c>
      <c r="C8470" s="650" t="s">
        <v>2476</v>
      </c>
      <c r="D8470" s="650" t="s">
        <v>174</v>
      </c>
      <c r="E8470" s="1006">
        <f>VLOOKUP(D8470,ID對照表!A:B,2,FALSE)</f>
        <v>91</v>
      </c>
      <c r="F8470" s="1006">
        <f>VLOOKUP($A8470,PH!$A:$H,5,TRUE)</f>
        <v>7.36</v>
      </c>
      <c r="G8470" s="1006">
        <f>VLOOKUP($A8470,PH!$A:$H,6,TRUE)</f>
        <v>28.8</v>
      </c>
      <c r="H8470" s="1006">
        <f>VLOOKUP($A8470,PH!$A:$H,7,TRUE)</f>
        <v>28.07</v>
      </c>
      <c r="I8470" s="1006">
        <f>VLOOKUP($A8470,PH!$A:$H,8,TRUE)</f>
        <v>79.67</v>
      </c>
    </row>
    <row r="8471" spans="1:9" x14ac:dyDescent="0.25">
      <c r="A8471" s="1006" t="str">
        <f t="shared" si="132"/>
        <v>2017/07/17-09:01:34</v>
      </c>
      <c r="B8471" s="650" t="s">
        <v>2433</v>
      </c>
      <c r="C8471" s="650" t="s">
        <v>2477</v>
      </c>
      <c r="D8471" s="650" t="s">
        <v>174</v>
      </c>
      <c r="E8471" s="1006">
        <f>VLOOKUP(D8471,ID對照表!A:B,2,FALSE)</f>
        <v>91</v>
      </c>
      <c r="F8471" s="1006">
        <f>VLOOKUP($A8471,PH!$A:$H,5,TRUE)</f>
        <v>7.36</v>
      </c>
      <c r="G8471" s="1006">
        <f>VLOOKUP($A8471,PH!$A:$H,6,TRUE)</f>
        <v>28.8</v>
      </c>
      <c r="H8471" s="1006">
        <f>VLOOKUP($A8471,PH!$A:$H,7,TRUE)</f>
        <v>28.07</v>
      </c>
      <c r="I8471" s="1006">
        <f>VLOOKUP($A8471,PH!$A:$H,8,TRUE)</f>
        <v>79.67</v>
      </c>
    </row>
    <row r="8472" spans="1:9" x14ac:dyDescent="0.25">
      <c r="A8472" s="1006" t="str">
        <f t="shared" si="132"/>
        <v>2017/07/17-09:02:56</v>
      </c>
      <c r="B8472" s="650" t="s">
        <v>2433</v>
      </c>
      <c r="C8472" s="650" t="s">
        <v>2478</v>
      </c>
      <c r="D8472" s="650" t="s">
        <v>174</v>
      </c>
      <c r="E8472" s="1006">
        <f>VLOOKUP(D8472,ID對照表!A:B,2,FALSE)</f>
        <v>91</v>
      </c>
      <c r="F8472" s="1006">
        <f>VLOOKUP($A8472,PH!$A:$H,5,TRUE)</f>
        <v>7.36</v>
      </c>
      <c r="G8472" s="1006">
        <f>VLOOKUP($A8472,PH!$A:$H,6,TRUE)</f>
        <v>28.8</v>
      </c>
      <c r="H8472" s="1006">
        <f>VLOOKUP($A8472,PH!$A:$H,7,TRUE)</f>
        <v>28.07</v>
      </c>
      <c r="I8472" s="1006">
        <f>VLOOKUP($A8472,PH!$A:$H,8,TRUE)</f>
        <v>79.67</v>
      </c>
    </row>
    <row r="8473" spans="1:9" x14ac:dyDescent="0.25">
      <c r="A8473" s="1006" t="str">
        <f t="shared" si="132"/>
        <v>2017/07/17-09:03:07</v>
      </c>
      <c r="B8473" s="650" t="s">
        <v>2433</v>
      </c>
      <c r="C8473" s="650" t="s">
        <v>2479</v>
      </c>
      <c r="D8473" s="650" t="s">
        <v>174</v>
      </c>
      <c r="E8473" s="1006">
        <f>VLOOKUP(D8473,ID對照表!A:B,2,FALSE)</f>
        <v>91</v>
      </c>
      <c r="F8473" s="1006">
        <f>VLOOKUP($A8473,PH!$A:$H,5,TRUE)</f>
        <v>7.36</v>
      </c>
      <c r="G8473" s="1006">
        <f>VLOOKUP($A8473,PH!$A:$H,6,TRUE)</f>
        <v>28.8</v>
      </c>
      <c r="H8473" s="1006">
        <f>VLOOKUP($A8473,PH!$A:$H,7,TRUE)</f>
        <v>28.07</v>
      </c>
      <c r="I8473" s="1006">
        <f>VLOOKUP($A8473,PH!$A:$H,8,TRUE)</f>
        <v>79.67</v>
      </c>
    </row>
    <row r="8474" spans="1:9" x14ac:dyDescent="0.25">
      <c r="A8474" s="1006" t="str">
        <f t="shared" si="132"/>
        <v>2017/07/17-09:03:13</v>
      </c>
      <c r="B8474" s="650" t="s">
        <v>2433</v>
      </c>
      <c r="C8474" s="650" t="s">
        <v>2480</v>
      </c>
      <c r="D8474" s="650" t="s">
        <v>174</v>
      </c>
      <c r="E8474" s="1006">
        <f>VLOOKUP(D8474,ID對照表!A:B,2,FALSE)</f>
        <v>91</v>
      </c>
      <c r="F8474" s="1006">
        <f>VLOOKUP($A8474,PH!$A:$H,5,TRUE)</f>
        <v>7.36</v>
      </c>
      <c r="G8474" s="1006">
        <f>VLOOKUP($A8474,PH!$A:$H,6,TRUE)</f>
        <v>28.8</v>
      </c>
      <c r="H8474" s="1006">
        <f>VLOOKUP($A8474,PH!$A:$H,7,TRUE)</f>
        <v>28.07</v>
      </c>
      <c r="I8474" s="1006">
        <f>VLOOKUP($A8474,PH!$A:$H,8,TRUE)</f>
        <v>79.67</v>
      </c>
    </row>
    <row r="8475" spans="1:9" x14ac:dyDescent="0.25">
      <c r="A8475" s="1006" t="str">
        <f t="shared" si="132"/>
        <v>2017/07/17-09:03:14</v>
      </c>
      <c r="B8475" s="650" t="s">
        <v>2433</v>
      </c>
      <c r="C8475" s="650" t="s">
        <v>2481</v>
      </c>
      <c r="D8475" s="650" t="s">
        <v>174</v>
      </c>
      <c r="E8475" s="1006">
        <f>VLOOKUP(D8475,ID對照表!A:B,2,FALSE)</f>
        <v>91</v>
      </c>
      <c r="F8475" s="1006">
        <f>VLOOKUP($A8475,PH!$A:$H,5,TRUE)</f>
        <v>7.36</v>
      </c>
      <c r="G8475" s="1006">
        <f>VLOOKUP($A8475,PH!$A:$H,6,TRUE)</f>
        <v>28.8</v>
      </c>
      <c r="H8475" s="1006">
        <f>VLOOKUP($A8475,PH!$A:$H,7,TRUE)</f>
        <v>28.07</v>
      </c>
      <c r="I8475" s="1006">
        <f>VLOOKUP($A8475,PH!$A:$H,8,TRUE)</f>
        <v>79.67</v>
      </c>
    </row>
    <row r="8476" spans="1:9" x14ac:dyDescent="0.25">
      <c r="A8476" s="1006" t="str">
        <f t="shared" si="132"/>
        <v>2017/07/17-09:03:17</v>
      </c>
      <c r="B8476" s="650" t="s">
        <v>2433</v>
      </c>
      <c r="C8476" s="650" t="s">
        <v>2482</v>
      </c>
      <c r="D8476" s="650" t="s">
        <v>174</v>
      </c>
      <c r="E8476" s="1006">
        <f>VLOOKUP(D8476,ID對照表!A:B,2,FALSE)</f>
        <v>91</v>
      </c>
      <c r="F8476" s="1006">
        <f>VLOOKUP($A8476,PH!$A:$H,5,TRUE)</f>
        <v>7.36</v>
      </c>
      <c r="G8476" s="1006">
        <f>VLOOKUP($A8476,PH!$A:$H,6,TRUE)</f>
        <v>28.8</v>
      </c>
      <c r="H8476" s="1006">
        <f>VLOOKUP($A8476,PH!$A:$H,7,TRUE)</f>
        <v>28.07</v>
      </c>
      <c r="I8476" s="1006">
        <f>VLOOKUP($A8476,PH!$A:$H,8,TRUE)</f>
        <v>79.67</v>
      </c>
    </row>
    <row r="8477" spans="1:9" x14ac:dyDescent="0.25">
      <c r="A8477" s="1006" t="str">
        <f t="shared" si="132"/>
        <v>2017/07/17-09:03:19</v>
      </c>
      <c r="B8477" s="650" t="s">
        <v>2433</v>
      </c>
      <c r="C8477" s="650" t="s">
        <v>2483</v>
      </c>
      <c r="D8477" s="650" t="s">
        <v>174</v>
      </c>
      <c r="E8477" s="1006">
        <f>VLOOKUP(D8477,ID對照表!A:B,2,FALSE)</f>
        <v>91</v>
      </c>
      <c r="F8477" s="1006">
        <f>VLOOKUP($A8477,PH!$A:$H,5,TRUE)</f>
        <v>7.36</v>
      </c>
      <c r="G8477" s="1006">
        <f>VLOOKUP($A8477,PH!$A:$H,6,TRUE)</f>
        <v>28.8</v>
      </c>
      <c r="H8477" s="1006">
        <f>VLOOKUP($A8477,PH!$A:$H,7,TRUE)</f>
        <v>28.07</v>
      </c>
      <c r="I8477" s="1006">
        <f>VLOOKUP($A8477,PH!$A:$H,8,TRUE)</f>
        <v>79.67</v>
      </c>
    </row>
    <row r="8478" spans="1:9" x14ac:dyDescent="0.25">
      <c r="A8478" s="1006" t="str">
        <f t="shared" si="132"/>
        <v>2017/07/17-09:03:21</v>
      </c>
      <c r="B8478" s="650" t="s">
        <v>2433</v>
      </c>
      <c r="C8478" s="650" t="s">
        <v>2484</v>
      </c>
      <c r="D8478" s="650" t="s">
        <v>174</v>
      </c>
      <c r="E8478" s="1006">
        <f>VLOOKUP(D8478,ID對照表!A:B,2,FALSE)</f>
        <v>91</v>
      </c>
      <c r="F8478" s="1006">
        <f>VLOOKUP($A8478,PH!$A:$H,5,TRUE)</f>
        <v>7.36</v>
      </c>
      <c r="G8478" s="1006">
        <f>VLOOKUP($A8478,PH!$A:$H,6,TRUE)</f>
        <v>28.8</v>
      </c>
      <c r="H8478" s="1006">
        <f>VLOOKUP($A8478,PH!$A:$H,7,TRUE)</f>
        <v>28.07</v>
      </c>
      <c r="I8478" s="1006">
        <f>VLOOKUP($A8478,PH!$A:$H,8,TRUE)</f>
        <v>79.67</v>
      </c>
    </row>
    <row r="8479" spans="1:9" x14ac:dyDescent="0.25">
      <c r="A8479" s="1006" t="str">
        <f t="shared" si="132"/>
        <v>2017/07/17-09:03:23</v>
      </c>
      <c r="B8479" s="650" t="s">
        <v>2433</v>
      </c>
      <c r="C8479" s="650" t="s">
        <v>2485</v>
      </c>
      <c r="D8479" s="650" t="s">
        <v>174</v>
      </c>
      <c r="E8479" s="1006">
        <f>VLOOKUP(D8479,ID對照表!A:B,2,FALSE)</f>
        <v>91</v>
      </c>
      <c r="F8479" s="1006">
        <f>VLOOKUP($A8479,PH!$A:$H,5,TRUE)</f>
        <v>7.36</v>
      </c>
      <c r="G8479" s="1006">
        <f>VLOOKUP($A8479,PH!$A:$H,6,TRUE)</f>
        <v>28.8</v>
      </c>
      <c r="H8479" s="1006">
        <f>VLOOKUP($A8479,PH!$A:$H,7,TRUE)</f>
        <v>28.07</v>
      </c>
      <c r="I8479" s="1006">
        <f>VLOOKUP($A8479,PH!$A:$H,8,TRUE)</f>
        <v>79.67</v>
      </c>
    </row>
    <row r="8480" spans="1:9" x14ac:dyDescent="0.25">
      <c r="A8480" s="1006" t="str">
        <f t="shared" si="132"/>
        <v>2017/07/17-09:03:24</v>
      </c>
      <c r="B8480" s="650" t="s">
        <v>2433</v>
      </c>
      <c r="C8480" s="650" t="s">
        <v>2486</v>
      </c>
      <c r="D8480" s="650" t="s">
        <v>174</v>
      </c>
      <c r="E8480" s="1006">
        <f>VLOOKUP(D8480,ID對照表!A:B,2,FALSE)</f>
        <v>91</v>
      </c>
      <c r="F8480" s="1006">
        <f>VLOOKUP($A8480,PH!$A:$H,5,TRUE)</f>
        <v>7.36</v>
      </c>
      <c r="G8480" s="1006">
        <f>VLOOKUP($A8480,PH!$A:$H,6,TRUE)</f>
        <v>28.8</v>
      </c>
      <c r="H8480" s="1006">
        <f>VLOOKUP($A8480,PH!$A:$H,7,TRUE)</f>
        <v>28.07</v>
      </c>
      <c r="I8480" s="1006">
        <f>VLOOKUP($A8480,PH!$A:$H,8,TRUE)</f>
        <v>79.67</v>
      </c>
    </row>
    <row r="8481" spans="1:9" x14ac:dyDescent="0.25">
      <c r="A8481" s="1006" t="str">
        <f t="shared" si="132"/>
        <v>2017/07/17-09:03:26</v>
      </c>
      <c r="B8481" s="650" t="s">
        <v>2433</v>
      </c>
      <c r="C8481" s="650" t="s">
        <v>2487</v>
      </c>
      <c r="D8481" s="650" t="s">
        <v>174</v>
      </c>
      <c r="E8481" s="1006">
        <f>VLOOKUP(D8481,ID對照表!A:B,2,FALSE)</f>
        <v>91</v>
      </c>
      <c r="F8481" s="1006">
        <f>VLOOKUP($A8481,PH!$A:$H,5,TRUE)</f>
        <v>7.36</v>
      </c>
      <c r="G8481" s="1006">
        <f>VLOOKUP($A8481,PH!$A:$H,6,TRUE)</f>
        <v>28.8</v>
      </c>
      <c r="H8481" s="1006">
        <f>VLOOKUP($A8481,PH!$A:$H,7,TRUE)</f>
        <v>28.07</v>
      </c>
      <c r="I8481" s="1006">
        <f>VLOOKUP($A8481,PH!$A:$H,8,TRUE)</f>
        <v>79.67</v>
      </c>
    </row>
    <row r="8482" spans="1:9" x14ac:dyDescent="0.25">
      <c r="A8482" s="1006" t="str">
        <f t="shared" si="132"/>
        <v>2017/07/17-09:03:28</v>
      </c>
      <c r="B8482" s="650" t="s">
        <v>2433</v>
      </c>
      <c r="C8482" s="650" t="s">
        <v>2488</v>
      </c>
      <c r="D8482" s="650" t="s">
        <v>174</v>
      </c>
      <c r="E8482" s="1006">
        <f>VLOOKUP(D8482,ID對照表!A:B,2,FALSE)</f>
        <v>91</v>
      </c>
      <c r="F8482" s="1006">
        <f>VLOOKUP($A8482,PH!$A:$H,5,TRUE)</f>
        <v>7.36</v>
      </c>
      <c r="G8482" s="1006">
        <f>VLOOKUP($A8482,PH!$A:$H,6,TRUE)</f>
        <v>28.8</v>
      </c>
      <c r="H8482" s="1006">
        <f>VLOOKUP($A8482,PH!$A:$H,7,TRUE)</f>
        <v>28.07</v>
      </c>
      <c r="I8482" s="1006">
        <f>VLOOKUP($A8482,PH!$A:$H,8,TRUE)</f>
        <v>79.67</v>
      </c>
    </row>
    <row r="8483" spans="1:9" x14ac:dyDescent="0.25">
      <c r="A8483" s="1006" t="str">
        <f t="shared" si="132"/>
        <v>2017/07/17-09:03:32</v>
      </c>
      <c r="B8483" s="650" t="s">
        <v>2433</v>
      </c>
      <c r="C8483" s="650" t="s">
        <v>2489</v>
      </c>
      <c r="D8483" s="650" t="s">
        <v>174</v>
      </c>
      <c r="E8483" s="1006">
        <f>VLOOKUP(D8483,ID對照表!A:B,2,FALSE)</f>
        <v>91</v>
      </c>
      <c r="F8483" s="1006">
        <f>VLOOKUP($A8483,PH!$A:$H,5,TRUE)</f>
        <v>7.36</v>
      </c>
      <c r="G8483" s="1006">
        <f>VLOOKUP($A8483,PH!$A:$H,6,TRUE)</f>
        <v>28.8</v>
      </c>
      <c r="H8483" s="1006">
        <f>VLOOKUP($A8483,PH!$A:$H,7,TRUE)</f>
        <v>28.07</v>
      </c>
      <c r="I8483" s="1006">
        <f>VLOOKUP($A8483,PH!$A:$H,8,TRUE)</f>
        <v>79.67</v>
      </c>
    </row>
    <row r="8484" spans="1:9" x14ac:dyDescent="0.25">
      <c r="A8484" s="1006" t="str">
        <f t="shared" si="132"/>
        <v>2017/07/17-09:03:37</v>
      </c>
      <c r="B8484" s="650" t="s">
        <v>2433</v>
      </c>
      <c r="C8484" s="650" t="s">
        <v>2490</v>
      </c>
      <c r="D8484" s="650" t="s">
        <v>174</v>
      </c>
      <c r="E8484" s="1006">
        <f>VLOOKUP(D8484,ID對照表!A:B,2,FALSE)</f>
        <v>91</v>
      </c>
      <c r="F8484" s="1006">
        <f>VLOOKUP($A8484,PH!$A:$H,5,TRUE)</f>
        <v>7.36</v>
      </c>
      <c r="G8484" s="1006">
        <f>VLOOKUP($A8484,PH!$A:$H,6,TRUE)</f>
        <v>28.8</v>
      </c>
      <c r="H8484" s="1006">
        <f>VLOOKUP($A8484,PH!$A:$H,7,TRUE)</f>
        <v>28.07</v>
      </c>
      <c r="I8484" s="1006">
        <f>VLOOKUP($A8484,PH!$A:$H,8,TRUE)</f>
        <v>79.67</v>
      </c>
    </row>
    <row r="8485" spans="1:9" x14ac:dyDescent="0.25">
      <c r="A8485" s="1006" t="str">
        <f t="shared" si="132"/>
        <v>2017/07/17-09:03:41</v>
      </c>
      <c r="B8485" s="650" t="s">
        <v>2433</v>
      </c>
      <c r="C8485" s="650" t="s">
        <v>2491</v>
      </c>
      <c r="D8485" s="650" t="s">
        <v>174</v>
      </c>
      <c r="E8485" s="1006">
        <f>VLOOKUP(D8485,ID對照表!A:B,2,FALSE)</f>
        <v>91</v>
      </c>
      <c r="F8485" s="1006">
        <f>VLOOKUP($A8485,PH!$A:$H,5,TRUE)</f>
        <v>7.36</v>
      </c>
      <c r="G8485" s="1006">
        <f>VLOOKUP($A8485,PH!$A:$H,6,TRUE)</f>
        <v>28.8</v>
      </c>
      <c r="H8485" s="1006">
        <f>VLOOKUP($A8485,PH!$A:$H,7,TRUE)</f>
        <v>28.07</v>
      </c>
      <c r="I8485" s="1006">
        <f>VLOOKUP($A8485,PH!$A:$H,8,TRUE)</f>
        <v>79.67</v>
      </c>
    </row>
    <row r="8486" spans="1:9" x14ac:dyDescent="0.25">
      <c r="A8486" s="1006" t="str">
        <f t="shared" si="132"/>
        <v>2017/07/17-09:03:47</v>
      </c>
      <c r="B8486" s="650" t="s">
        <v>2433</v>
      </c>
      <c r="C8486" s="650" t="s">
        <v>2492</v>
      </c>
      <c r="D8486" s="650" t="s">
        <v>174</v>
      </c>
      <c r="E8486" s="1006">
        <f>VLOOKUP(D8486,ID對照表!A:B,2,FALSE)</f>
        <v>91</v>
      </c>
      <c r="F8486" s="1006">
        <f>VLOOKUP($A8486,PH!$A:$H,5,TRUE)</f>
        <v>7.36</v>
      </c>
      <c r="G8486" s="1006">
        <f>VLOOKUP($A8486,PH!$A:$H,6,TRUE)</f>
        <v>28.8</v>
      </c>
      <c r="H8486" s="1006">
        <f>VLOOKUP($A8486,PH!$A:$H,7,TRUE)</f>
        <v>28.07</v>
      </c>
      <c r="I8486" s="1006">
        <f>VLOOKUP($A8486,PH!$A:$H,8,TRUE)</f>
        <v>79.67</v>
      </c>
    </row>
    <row r="8487" spans="1:9" x14ac:dyDescent="0.25">
      <c r="A8487" s="1006" t="str">
        <f t="shared" si="132"/>
        <v>2017/07/17-09:03:49</v>
      </c>
      <c r="B8487" s="650" t="s">
        <v>2433</v>
      </c>
      <c r="C8487" s="650" t="s">
        <v>2493</v>
      </c>
      <c r="D8487" s="650" t="s">
        <v>174</v>
      </c>
      <c r="E8487" s="1006">
        <f>VLOOKUP(D8487,ID對照表!A:B,2,FALSE)</f>
        <v>91</v>
      </c>
      <c r="F8487" s="1006">
        <f>VLOOKUP($A8487,PH!$A:$H,5,TRUE)</f>
        <v>7.36</v>
      </c>
      <c r="G8487" s="1006">
        <f>VLOOKUP($A8487,PH!$A:$H,6,TRUE)</f>
        <v>28.8</v>
      </c>
      <c r="H8487" s="1006">
        <f>VLOOKUP($A8487,PH!$A:$H,7,TRUE)</f>
        <v>28.07</v>
      </c>
      <c r="I8487" s="1006">
        <f>VLOOKUP($A8487,PH!$A:$H,8,TRUE)</f>
        <v>79.67</v>
      </c>
    </row>
    <row r="8488" spans="1:9" x14ac:dyDescent="0.25">
      <c r="A8488" s="1006" t="str">
        <f t="shared" si="132"/>
        <v>2017/07/17-09:03:58</v>
      </c>
      <c r="B8488" s="650" t="s">
        <v>2433</v>
      </c>
      <c r="C8488" s="650" t="s">
        <v>2494</v>
      </c>
      <c r="D8488" s="650" t="s">
        <v>174</v>
      </c>
      <c r="E8488" s="1006">
        <f>VLOOKUP(D8488,ID對照表!A:B,2,FALSE)</f>
        <v>91</v>
      </c>
      <c r="F8488" s="1006">
        <f>VLOOKUP($A8488,PH!$A:$H,5,TRUE)</f>
        <v>7.36</v>
      </c>
      <c r="G8488" s="1006">
        <f>VLOOKUP($A8488,PH!$A:$H,6,TRUE)</f>
        <v>28.8</v>
      </c>
      <c r="H8488" s="1006">
        <f>VLOOKUP($A8488,PH!$A:$H,7,TRUE)</f>
        <v>28.07</v>
      </c>
      <c r="I8488" s="1006">
        <f>VLOOKUP($A8488,PH!$A:$H,8,TRUE)</f>
        <v>79.67</v>
      </c>
    </row>
    <row r="8489" spans="1:9" x14ac:dyDescent="0.25">
      <c r="A8489" s="1006" t="str">
        <f t="shared" si="132"/>
        <v>2017/07/17-09:04:01</v>
      </c>
      <c r="B8489" s="650" t="s">
        <v>2433</v>
      </c>
      <c r="C8489" s="650" t="s">
        <v>2495</v>
      </c>
      <c r="D8489" s="650" t="s">
        <v>174</v>
      </c>
      <c r="E8489" s="1006">
        <f>VLOOKUP(D8489,ID對照表!A:B,2,FALSE)</f>
        <v>91</v>
      </c>
      <c r="F8489" s="1006">
        <f>VLOOKUP($A8489,PH!$A:$H,5,TRUE)</f>
        <v>7.36</v>
      </c>
      <c r="G8489" s="1006">
        <f>VLOOKUP($A8489,PH!$A:$H,6,TRUE)</f>
        <v>28.8</v>
      </c>
      <c r="H8489" s="1006">
        <f>VLOOKUP($A8489,PH!$A:$H,7,TRUE)</f>
        <v>28.07</v>
      </c>
      <c r="I8489" s="1006">
        <f>VLOOKUP($A8489,PH!$A:$H,8,TRUE)</f>
        <v>79.67</v>
      </c>
    </row>
    <row r="8490" spans="1:9" x14ac:dyDescent="0.25">
      <c r="A8490" s="1006" t="str">
        <f t="shared" si="132"/>
        <v>2017/07/17-09:04:15</v>
      </c>
      <c r="B8490" s="650" t="s">
        <v>2433</v>
      </c>
      <c r="C8490" s="650" t="s">
        <v>2496</v>
      </c>
      <c r="D8490" s="650" t="s">
        <v>174</v>
      </c>
      <c r="E8490" s="1006">
        <f>VLOOKUP(D8490,ID對照表!A:B,2,FALSE)</f>
        <v>91</v>
      </c>
      <c r="F8490" s="1006">
        <f>VLOOKUP($A8490,PH!$A:$H,5,TRUE)</f>
        <v>7.36</v>
      </c>
      <c r="G8490" s="1006">
        <f>VLOOKUP($A8490,PH!$A:$H,6,TRUE)</f>
        <v>28.8</v>
      </c>
      <c r="H8490" s="1006">
        <f>VLOOKUP($A8490,PH!$A:$H,7,TRUE)</f>
        <v>28.07</v>
      </c>
      <c r="I8490" s="1006">
        <f>VLOOKUP($A8490,PH!$A:$H,8,TRUE)</f>
        <v>79.67</v>
      </c>
    </row>
    <row r="8491" spans="1:9" x14ac:dyDescent="0.25">
      <c r="A8491" s="1006" t="str">
        <f t="shared" si="132"/>
        <v>2017/07/17-09:04:18</v>
      </c>
      <c r="B8491" s="650" t="s">
        <v>2433</v>
      </c>
      <c r="C8491" s="650" t="s">
        <v>2497</v>
      </c>
      <c r="D8491" s="650" t="s">
        <v>174</v>
      </c>
      <c r="E8491" s="1006">
        <f>VLOOKUP(D8491,ID對照表!A:B,2,FALSE)</f>
        <v>91</v>
      </c>
      <c r="F8491" s="1006">
        <f>VLOOKUP($A8491,PH!$A:$H,5,TRUE)</f>
        <v>7.36</v>
      </c>
      <c r="G8491" s="1006">
        <f>VLOOKUP($A8491,PH!$A:$H,6,TRUE)</f>
        <v>28.8</v>
      </c>
      <c r="H8491" s="1006">
        <f>VLOOKUP($A8491,PH!$A:$H,7,TRUE)</f>
        <v>28.07</v>
      </c>
      <c r="I8491" s="1006">
        <f>VLOOKUP($A8491,PH!$A:$H,8,TRUE)</f>
        <v>79.67</v>
      </c>
    </row>
    <row r="8492" spans="1:9" x14ac:dyDescent="0.25">
      <c r="A8492" s="1006" t="str">
        <f t="shared" si="132"/>
        <v>2017/07/17-09:04:23</v>
      </c>
      <c r="B8492" s="650" t="s">
        <v>2433</v>
      </c>
      <c r="C8492" s="650" t="s">
        <v>2498</v>
      </c>
      <c r="D8492" s="650" t="s">
        <v>174</v>
      </c>
      <c r="E8492" s="1006">
        <f>VLOOKUP(D8492,ID對照表!A:B,2,FALSE)</f>
        <v>91</v>
      </c>
      <c r="F8492" s="1006">
        <f>VLOOKUP($A8492,PH!$A:$H,5,TRUE)</f>
        <v>7.37</v>
      </c>
      <c r="G8492" s="1006">
        <f>VLOOKUP($A8492,PH!$A:$H,6,TRUE)</f>
        <v>28.8</v>
      </c>
      <c r="H8492" s="1006">
        <f>VLOOKUP($A8492,PH!$A:$H,7,TRUE)</f>
        <v>28.29</v>
      </c>
      <c r="I8492" s="1006">
        <f>VLOOKUP($A8492,PH!$A:$H,8,TRUE)</f>
        <v>79.77</v>
      </c>
    </row>
    <row r="8493" spans="1:9" x14ac:dyDescent="0.25">
      <c r="A8493" s="1006" t="str">
        <f t="shared" si="132"/>
        <v>2017/07/17-09:04:24</v>
      </c>
      <c r="B8493" s="650" t="s">
        <v>2433</v>
      </c>
      <c r="C8493" s="650" t="s">
        <v>2499</v>
      </c>
      <c r="D8493" s="650" t="s">
        <v>174</v>
      </c>
      <c r="E8493" s="1006">
        <f>VLOOKUP(D8493,ID對照表!A:B,2,FALSE)</f>
        <v>91</v>
      </c>
      <c r="F8493" s="1006">
        <f>VLOOKUP($A8493,PH!$A:$H,5,TRUE)</f>
        <v>7.37</v>
      </c>
      <c r="G8493" s="1006">
        <f>VLOOKUP($A8493,PH!$A:$H,6,TRUE)</f>
        <v>28.8</v>
      </c>
      <c r="H8493" s="1006">
        <f>VLOOKUP($A8493,PH!$A:$H,7,TRUE)</f>
        <v>28.29</v>
      </c>
      <c r="I8493" s="1006">
        <f>VLOOKUP($A8493,PH!$A:$H,8,TRUE)</f>
        <v>79.77</v>
      </c>
    </row>
    <row r="8494" spans="1:9" x14ac:dyDescent="0.25">
      <c r="A8494" s="1006" t="str">
        <f t="shared" si="132"/>
        <v>2017/07/17-09:04:30</v>
      </c>
      <c r="B8494" s="650" t="s">
        <v>2433</v>
      </c>
      <c r="C8494" s="650" t="s">
        <v>2500</v>
      </c>
      <c r="D8494" s="650" t="s">
        <v>174</v>
      </c>
      <c r="E8494" s="1006">
        <f>VLOOKUP(D8494,ID對照表!A:B,2,FALSE)</f>
        <v>91</v>
      </c>
      <c r="F8494" s="1006">
        <f>VLOOKUP($A8494,PH!$A:$H,5,TRUE)</f>
        <v>7.37</v>
      </c>
      <c r="G8494" s="1006">
        <f>VLOOKUP($A8494,PH!$A:$H,6,TRUE)</f>
        <v>28.8</v>
      </c>
      <c r="H8494" s="1006">
        <f>VLOOKUP($A8494,PH!$A:$H,7,TRUE)</f>
        <v>28.29</v>
      </c>
      <c r="I8494" s="1006">
        <f>VLOOKUP($A8494,PH!$A:$H,8,TRUE)</f>
        <v>79.77</v>
      </c>
    </row>
    <row r="8495" spans="1:9" x14ac:dyDescent="0.25">
      <c r="A8495" s="1006" t="str">
        <f t="shared" si="132"/>
        <v>2017/07/17-09:04:32</v>
      </c>
      <c r="B8495" s="650" t="s">
        <v>2433</v>
      </c>
      <c r="C8495" s="650" t="s">
        <v>2501</v>
      </c>
      <c r="D8495" s="650" t="s">
        <v>174</v>
      </c>
      <c r="E8495" s="1006">
        <f>VLOOKUP(D8495,ID對照表!A:B,2,FALSE)</f>
        <v>91</v>
      </c>
      <c r="F8495" s="1006">
        <f>VLOOKUP($A8495,PH!$A:$H,5,TRUE)</f>
        <v>7.37</v>
      </c>
      <c r="G8495" s="1006">
        <f>VLOOKUP($A8495,PH!$A:$H,6,TRUE)</f>
        <v>28.8</v>
      </c>
      <c r="H8495" s="1006">
        <f>VLOOKUP($A8495,PH!$A:$H,7,TRUE)</f>
        <v>28.29</v>
      </c>
      <c r="I8495" s="1006">
        <f>VLOOKUP($A8495,PH!$A:$H,8,TRUE)</f>
        <v>79.77</v>
      </c>
    </row>
    <row r="8496" spans="1:9" x14ac:dyDescent="0.25">
      <c r="A8496" s="1006" t="str">
        <f t="shared" si="132"/>
        <v>2017/07/17-09:04:34</v>
      </c>
      <c r="B8496" s="650" t="s">
        <v>2433</v>
      </c>
      <c r="C8496" s="650" t="s">
        <v>2502</v>
      </c>
      <c r="D8496" s="650" t="s">
        <v>174</v>
      </c>
      <c r="E8496" s="1006">
        <f>VLOOKUP(D8496,ID對照表!A:B,2,FALSE)</f>
        <v>91</v>
      </c>
      <c r="F8496" s="1006">
        <f>VLOOKUP($A8496,PH!$A:$H,5,TRUE)</f>
        <v>7.37</v>
      </c>
      <c r="G8496" s="1006">
        <f>VLOOKUP($A8496,PH!$A:$H,6,TRUE)</f>
        <v>28.8</v>
      </c>
      <c r="H8496" s="1006">
        <f>VLOOKUP($A8496,PH!$A:$H,7,TRUE)</f>
        <v>28.29</v>
      </c>
      <c r="I8496" s="1006">
        <f>VLOOKUP($A8496,PH!$A:$H,8,TRUE)</f>
        <v>79.77</v>
      </c>
    </row>
    <row r="8497" spans="1:9" x14ac:dyDescent="0.25">
      <c r="A8497" s="1006" t="str">
        <f t="shared" si="132"/>
        <v>2017/07/17-09:04:45</v>
      </c>
      <c r="B8497" s="650" t="s">
        <v>2433</v>
      </c>
      <c r="C8497" s="650" t="s">
        <v>2503</v>
      </c>
      <c r="D8497" s="650" t="s">
        <v>174</v>
      </c>
      <c r="E8497" s="1006">
        <f>VLOOKUP(D8497,ID對照表!A:B,2,FALSE)</f>
        <v>91</v>
      </c>
      <c r="F8497" s="1006">
        <f>VLOOKUP($A8497,PH!$A:$H,5,TRUE)</f>
        <v>7.37</v>
      </c>
      <c r="G8497" s="1006">
        <f>VLOOKUP($A8497,PH!$A:$H,6,TRUE)</f>
        <v>28.8</v>
      </c>
      <c r="H8497" s="1006">
        <f>VLOOKUP($A8497,PH!$A:$H,7,TRUE)</f>
        <v>28.29</v>
      </c>
      <c r="I8497" s="1006">
        <f>VLOOKUP($A8497,PH!$A:$H,8,TRUE)</f>
        <v>79.77</v>
      </c>
    </row>
    <row r="8498" spans="1:9" x14ac:dyDescent="0.25">
      <c r="A8498" s="1006" t="str">
        <f t="shared" si="132"/>
        <v>2017/07/17-09:04:46</v>
      </c>
      <c r="B8498" s="650" t="s">
        <v>2433</v>
      </c>
      <c r="C8498" s="650" t="s">
        <v>2504</v>
      </c>
      <c r="D8498" s="650" t="s">
        <v>174</v>
      </c>
      <c r="E8498" s="1006">
        <f>VLOOKUP(D8498,ID對照表!A:B,2,FALSE)</f>
        <v>91</v>
      </c>
      <c r="F8498" s="1006">
        <f>VLOOKUP($A8498,PH!$A:$H,5,TRUE)</f>
        <v>7.37</v>
      </c>
      <c r="G8498" s="1006">
        <f>VLOOKUP($A8498,PH!$A:$H,6,TRUE)</f>
        <v>28.8</v>
      </c>
      <c r="H8498" s="1006">
        <f>VLOOKUP($A8498,PH!$A:$H,7,TRUE)</f>
        <v>28.29</v>
      </c>
      <c r="I8498" s="1006">
        <f>VLOOKUP($A8498,PH!$A:$H,8,TRUE)</f>
        <v>79.77</v>
      </c>
    </row>
    <row r="8499" spans="1:9" x14ac:dyDescent="0.25">
      <c r="A8499" s="1006" t="str">
        <f t="shared" si="132"/>
        <v>2017/07/17-09:04:48</v>
      </c>
      <c r="B8499" s="650" t="s">
        <v>2433</v>
      </c>
      <c r="C8499" s="650" t="s">
        <v>2505</v>
      </c>
      <c r="D8499" s="650" t="s">
        <v>174</v>
      </c>
      <c r="E8499" s="1006">
        <f>VLOOKUP(D8499,ID對照表!A:B,2,FALSE)</f>
        <v>91</v>
      </c>
      <c r="F8499" s="1006">
        <f>VLOOKUP($A8499,PH!$A:$H,5,TRUE)</f>
        <v>7.37</v>
      </c>
      <c r="G8499" s="1006">
        <f>VLOOKUP($A8499,PH!$A:$H,6,TRUE)</f>
        <v>28.8</v>
      </c>
      <c r="H8499" s="1006">
        <f>VLOOKUP($A8499,PH!$A:$H,7,TRUE)</f>
        <v>28.29</v>
      </c>
      <c r="I8499" s="1006">
        <f>VLOOKUP($A8499,PH!$A:$H,8,TRUE)</f>
        <v>79.77</v>
      </c>
    </row>
    <row r="8500" spans="1:9" x14ac:dyDescent="0.25">
      <c r="A8500" s="1006" t="str">
        <f t="shared" si="132"/>
        <v>2017/07/17-09:04:52</v>
      </c>
      <c r="B8500" s="650" t="s">
        <v>2433</v>
      </c>
      <c r="C8500" s="650" t="s">
        <v>2506</v>
      </c>
      <c r="D8500" s="650" t="s">
        <v>174</v>
      </c>
      <c r="E8500" s="1006">
        <f>VLOOKUP(D8500,ID對照表!A:B,2,FALSE)</f>
        <v>91</v>
      </c>
      <c r="F8500" s="1006">
        <f>VLOOKUP($A8500,PH!$A:$H,5,TRUE)</f>
        <v>7.37</v>
      </c>
      <c r="G8500" s="1006">
        <f>VLOOKUP($A8500,PH!$A:$H,6,TRUE)</f>
        <v>28.8</v>
      </c>
      <c r="H8500" s="1006">
        <f>VLOOKUP($A8500,PH!$A:$H,7,TRUE)</f>
        <v>28.29</v>
      </c>
      <c r="I8500" s="1006">
        <f>VLOOKUP($A8500,PH!$A:$H,8,TRUE)</f>
        <v>79.77</v>
      </c>
    </row>
    <row r="8501" spans="1:9" x14ac:dyDescent="0.25">
      <c r="A8501" s="1006" t="str">
        <f t="shared" si="132"/>
        <v>2017/07/17-09:04:54</v>
      </c>
      <c r="B8501" s="650" t="s">
        <v>2433</v>
      </c>
      <c r="C8501" s="650" t="s">
        <v>2507</v>
      </c>
      <c r="D8501" s="650" t="s">
        <v>174</v>
      </c>
      <c r="E8501" s="1006">
        <f>VLOOKUP(D8501,ID對照表!A:B,2,FALSE)</f>
        <v>91</v>
      </c>
      <c r="F8501" s="1006">
        <f>VLOOKUP($A8501,PH!$A:$H,5,TRUE)</f>
        <v>7.37</v>
      </c>
      <c r="G8501" s="1006">
        <f>VLOOKUP($A8501,PH!$A:$H,6,TRUE)</f>
        <v>28.8</v>
      </c>
      <c r="H8501" s="1006">
        <f>VLOOKUP($A8501,PH!$A:$H,7,TRUE)</f>
        <v>28.29</v>
      </c>
      <c r="I8501" s="1006">
        <f>VLOOKUP($A8501,PH!$A:$H,8,TRUE)</f>
        <v>79.77</v>
      </c>
    </row>
    <row r="8502" spans="1:9" x14ac:dyDescent="0.25">
      <c r="A8502" s="1006" t="str">
        <f t="shared" si="132"/>
        <v>2017/07/17-09:05:04</v>
      </c>
      <c r="B8502" s="650" t="s">
        <v>2433</v>
      </c>
      <c r="C8502" s="650" t="s">
        <v>2508</v>
      </c>
      <c r="D8502" s="650" t="s">
        <v>174</v>
      </c>
      <c r="E8502" s="1006">
        <f>VLOOKUP(D8502,ID對照表!A:B,2,FALSE)</f>
        <v>91</v>
      </c>
      <c r="F8502" s="1006">
        <f>VLOOKUP($A8502,PH!$A:$H,5,TRUE)</f>
        <v>7.37</v>
      </c>
      <c r="G8502" s="1006">
        <f>VLOOKUP($A8502,PH!$A:$H,6,TRUE)</f>
        <v>28.8</v>
      </c>
      <c r="H8502" s="1006">
        <f>VLOOKUP($A8502,PH!$A:$H,7,TRUE)</f>
        <v>28.29</v>
      </c>
      <c r="I8502" s="1006">
        <f>VLOOKUP($A8502,PH!$A:$H,8,TRUE)</f>
        <v>79.77</v>
      </c>
    </row>
    <row r="8503" spans="1:9" x14ac:dyDescent="0.25">
      <c r="A8503" s="1006" t="str">
        <f t="shared" si="132"/>
        <v>2017/07/17-09:05:05</v>
      </c>
      <c r="B8503" s="650" t="s">
        <v>2433</v>
      </c>
      <c r="C8503" s="650" t="s">
        <v>2509</v>
      </c>
      <c r="D8503" s="650" t="s">
        <v>174</v>
      </c>
      <c r="E8503" s="1006">
        <f>VLOOKUP(D8503,ID對照表!A:B,2,FALSE)</f>
        <v>91</v>
      </c>
      <c r="F8503" s="1006">
        <f>VLOOKUP($A8503,PH!$A:$H,5,TRUE)</f>
        <v>7.37</v>
      </c>
      <c r="G8503" s="1006">
        <f>VLOOKUP($A8503,PH!$A:$H,6,TRUE)</f>
        <v>28.8</v>
      </c>
      <c r="H8503" s="1006">
        <f>VLOOKUP($A8503,PH!$A:$H,7,TRUE)</f>
        <v>28.29</v>
      </c>
      <c r="I8503" s="1006">
        <f>VLOOKUP($A8503,PH!$A:$H,8,TRUE)</f>
        <v>79.77</v>
      </c>
    </row>
    <row r="8504" spans="1:9" x14ac:dyDescent="0.25">
      <c r="A8504" s="1006" t="str">
        <f t="shared" si="132"/>
        <v>2017/07/17-09:05:18</v>
      </c>
      <c r="B8504" s="650" t="s">
        <v>2433</v>
      </c>
      <c r="C8504" s="650" t="s">
        <v>2510</v>
      </c>
      <c r="D8504" s="650" t="s">
        <v>174</v>
      </c>
      <c r="E8504" s="1006">
        <f>VLOOKUP(D8504,ID對照表!A:B,2,FALSE)</f>
        <v>91</v>
      </c>
      <c r="F8504" s="1006">
        <f>VLOOKUP($A8504,PH!$A:$H,5,TRUE)</f>
        <v>7.37</v>
      </c>
      <c r="G8504" s="1006">
        <f>VLOOKUP($A8504,PH!$A:$H,6,TRUE)</f>
        <v>28.8</v>
      </c>
      <c r="H8504" s="1006">
        <f>VLOOKUP($A8504,PH!$A:$H,7,TRUE)</f>
        <v>28.29</v>
      </c>
      <c r="I8504" s="1006">
        <f>VLOOKUP($A8504,PH!$A:$H,8,TRUE)</f>
        <v>79.77</v>
      </c>
    </row>
    <row r="8505" spans="1:9" x14ac:dyDescent="0.25">
      <c r="A8505" s="1006" t="str">
        <f t="shared" si="132"/>
        <v>2017/07/17-09:05:24</v>
      </c>
      <c r="B8505" s="650" t="s">
        <v>2433</v>
      </c>
      <c r="C8505" s="650" t="s">
        <v>2511</v>
      </c>
      <c r="D8505" s="650" t="s">
        <v>174</v>
      </c>
      <c r="E8505" s="1006">
        <f>VLOOKUP(D8505,ID對照表!A:B,2,FALSE)</f>
        <v>91</v>
      </c>
      <c r="F8505" s="1006">
        <f>VLOOKUP($A8505,PH!$A:$H,5,TRUE)</f>
        <v>7.37</v>
      </c>
      <c r="G8505" s="1006">
        <f>VLOOKUP($A8505,PH!$A:$H,6,TRUE)</f>
        <v>28.8</v>
      </c>
      <c r="H8505" s="1006">
        <f>VLOOKUP($A8505,PH!$A:$H,7,TRUE)</f>
        <v>28.29</v>
      </c>
      <c r="I8505" s="1006">
        <f>VLOOKUP($A8505,PH!$A:$H,8,TRUE)</f>
        <v>79.77</v>
      </c>
    </row>
    <row r="8506" spans="1:9" x14ac:dyDescent="0.25">
      <c r="A8506" s="1006" t="str">
        <f t="shared" si="132"/>
        <v>2017/07/17-09:05:28</v>
      </c>
      <c r="B8506" s="650" t="s">
        <v>2433</v>
      </c>
      <c r="C8506" s="650" t="s">
        <v>2512</v>
      </c>
      <c r="D8506" s="650" t="s">
        <v>174</v>
      </c>
      <c r="E8506" s="1006">
        <f>VLOOKUP(D8506,ID對照表!A:B,2,FALSE)</f>
        <v>91</v>
      </c>
      <c r="F8506" s="1006">
        <f>VLOOKUP($A8506,PH!$A:$H,5,TRUE)</f>
        <v>7.37</v>
      </c>
      <c r="G8506" s="1006">
        <f>VLOOKUP($A8506,PH!$A:$H,6,TRUE)</f>
        <v>28.8</v>
      </c>
      <c r="H8506" s="1006">
        <f>VLOOKUP($A8506,PH!$A:$H,7,TRUE)</f>
        <v>28.29</v>
      </c>
      <c r="I8506" s="1006">
        <f>VLOOKUP($A8506,PH!$A:$H,8,TRUE)</f>
        <v>79.77</v>
      </c>
    </row>
    <row r="8507" spans="1:9" x14ac:dyDescent="0.25">
      <c r="A8507" s="1006" t="str">
        <f t="shared" si="132"/>
        <v>2017/07/17-09:05:29</v>
      </c>
      <c r="B8507" s="650" t="s">
        <v>2433</v>
      </c>
      <c r="C8507" s="650" t="s">
        <v>2513</v>
      </c>
      <c r="D8507" s="650" t="s">
        <v>174</v>
      </c>
      <c r="E8507" s="1006">
        <f>VLOOKUP(D8507,ID對照表!A:B,2,FALSE)</f>
        <v>91</v>
      </c>
      <c r="F8507" s="1006">
        <f>VLOOKUP($A8507,PH!$A:$H,5,TRUE)</f>
        <v>7.37</v>
      </c>
      <c r="G8507" s="1006">
        <f>VLOOKUP($A8507,PH!$A:$H,6,TRUE)</f>
        <v>28.8</v>
      </c>
      <c r="H8507" s="1006">
        <f>VLOOKUP($A8507,PH!$A:$H,7,TRUE)</f>
        <v>28.29</v>
      </c>
      <c r="I8507" s="1006">
        <f>VLOOKUP($A8507,PH!$A:$H,8,TRUE)</f>
        <v>79.77</v>
      </c>
    </row>
    <row r="8508" spans="1:9" x14ac:dyDescent="0.25">
      <c r="A8508" s="1006" t="str">
        <f t="shared" si="132"/>
        <v>2017/07/17-09:05:38</v>
      </c>
      <c r="B8508" s="650" t="s">
        <v>2433</v>
      </c>
      <c r="C8508" s="650" t="s">
        <v>2514</v>
      </c>
      <c r="D8508" s="650" t="s">
        <v>174</v>
      </c>
      <c r="E8508" s="1006">
        <f>VLOOKUP(D8508,ID對照表!A:B,2,FALSE)</f>
        <v>91</v>
      </c>
      <c r="F8508" s="1006">
        <f>VLOOKUP($A8508,PH!$A:$H,5,TRUE)</f>
        <v>7.37</v>
      </c>
      <c r="G8508" s="1006">
        <f>VLOOKUP($A8508,PH!$A:$H,6,TRUE)</f>
        <v>28.8</v>
      </c>
      <c r="H8508" s="1006">
        <f>VLOOKUP($A8508,PH!$A:$H,7,TRUE)</f>
        <v>28.29</v>
      </c>
      <c r="I8508" s="1006">
        <f>VLOOKUP($A8508,PH!$A:$H,8,TRUE)</f>
        <v>79.77</v>
      </c>
    </row>
    <row r="8509" spans="1:9" x14ac:dyDescent="0.25">
      <c r="A8509" s="1006" t="str">
        <f t="shared" si="132"/>
        <v>2017/07/17-09:05:40</v>
      </c>
      <c r="B8509" s="650" t="s">
        <v>2433</v>
      </c>
      <c r="C8509" s="650" t="s">
        <v>2515</v>
      </c>
      <c r="D8509" s="650" t="s">
        <v>174</v>
      </c>
      <c r="E8509" s="1006">
        <f>VLOOKUP(D8509,ID對照表!A:B,2,FALSE)</f>
        <v>91</v>
      </c>
      <c r="F8509" s="1006">
        <f>VLOOKUP($A8509,PH!$A:$H,5,TRUE)</f>
        <v>7.37</v>
      </c>
      <c r="G8509" s="1006">
        <f>VLOOKUP($A8509,PH!$A:$H,6,TRUE)</f>
        <v>28.8</v>
      </c>
      <c r="H8509" s="1006">
        <f>VLOOKUP($A8509,PH!$A:$H,7,TRUE)</f>
        <v>28.29</v>
      </c>
      <c r="I8509" s="1006">
        <f>VLOOKUP($A8509,PH!$A:$H,8,TRUE)</f>
        <v>79.77</v>
      </c>
    </row>
    <row r="8510" spans="1:9" x14ac:dyDescent="0.25">
      <c r="A8510" s="1006" t="str">
        <f t="shared" si="132"/>
        <v>2017/07/17-09:05:42</v>
      </c>
      <c r="B8510" s="650" t="s">
        <v>2433</v>
      </c>
      <c r="C8510" s="650" t="s">
        <v>2516</v>
      </c>
      <c r="D8510" s="650" t="s">
        <v>174</v>
      </c>
      <c r="E8510" s="1006">
        <f>VLOOKUP(D8510,ID對照表!A:B,2,FALSE)</f>
        <v>91</v>
      </c>
      <c r="F8510" s="1006">
        <f>VLOOKUP($A8510,PH!$A:$H,5,TRUE)</f>
        <v>7.37</v>
      </c>
      <c r="G8510" s="1006">
        <f>VLOOKUP($A8510,PH!$A:$H,6,TRUE)</f>
        <v>28.8</v>
      </c>
      <c r="H8510" s="1006">
        <f>VLOOKUP($A8510,PH!$A:$H,7,TRUE)</f>
        <v>28.29</v>
      </c>
      <c r="I8510" s="1006">
        <f>VLOOKUP($A8510,PH!$A:$H,8,TRUE)</f>
        <v>79.77</v>
      </c>
    </row>
    <row r="8511" spans="1:9" x14ac:dyDescent="0.25">
      <c r="A8511" s="1006" t="str">
        <f t="shared" si="132"/>
        <v>2017/07/17-09:05:47</v>
      </c>
      <c r="B8511" s="650" t="s">
        <v>2433</v>
      </c>
      <c r="C8511" s="650" t="s">
        <v>2517</v>
      </c>
      <c r="D8511" s="650" t="s">
        <v>174</v>
      </c>
      <c r="E8511" s="1006">
        <f>VLOOKUP(D8511,ID對照表!A:B,2,FALSE)</f>
        <v>91</v>
      </c>
      <c r="F8511" s="1006">
        <f>VLOOKUP($A8511,PH!$A:$H,5,TRUE)</f>
        <v>7.37</v>
      </c>
      <c r="G8511" s="1006">
        <f>VLOOKUP($A8511,PH!$A:$H,6,TRUE)</f>
        <v>28.8</v>
      </c>
      <c r="H8511" s="1006">
        <f>VLOOKUP($A8511,PH!$A:$H,7,TRUE)</f>
        <v>28.29</v>
      </c>
      <c r="I8511" s="1006">
        <f>VLOOKUP($A8511,PH!$A:$H,8,TRUE)</f>
        <v>79.77</v>
      </c>
    </row>
    <row r="8512" spans="1:9" x14ac:dyDescent="0.25">
      <c r="A8512" s="1006" t="str">
        <f t="shared" si="132"/>
        <v>2017/07/17-09:05:48</v>
      </c>
      <c r="B8512" s="650" t="s">
        <v>2433</v>
      </c>
      <c r="C8512" s="650" t="s">
        <v>2518</v>
      </c>
      <c r="D8512" s="650" t="s">
        <v>174</v>
      </c>
      <c r="E8512" s="1006">
        <f>VLOOKUP(D8512,ID對照表!A:B,2,FALSE)</f>
        <v>91</v>
      </c>
      <c r="F8512" s="1006">
        <f>VLOOKUP($A8512,PH!$A:$H,5,TRUE)</f>
        <v>7.37</v>
      </c>
      <c r="G8512" s="1006">
        <f>VLOOKUP($A8512,PH!$A:$H,6,TRUE)</f>
        <v>28.8</v>
      </c>
      <c r="H8512" s="1006">
        <f>VLOOKUP($A8512,PH!$A:$H,7,TRUE)</f>
        <v>28.29</v>
      </c>
      <c r="I8512" s="1006">
        <f>VLOOKUP($A8512,PH!$A:$H,8,TRUE)</f>
        <v>79.77</v>
      </c>
    </row>
    <row r="8513" spans="1:9" x14ac:dyDescent="0.25">
      <c r="A8513" s="1006" t="str">
        <f t="shared" si="132"/>
        <v>2017/07/17-09:05:54</v>
      </c>
      <c r="B8513" s="650" t="s">
        <v>2433</v>
      </c>
      <c r="C8513" s="650" t="s">
        <v>2519</v>
      </c>
      <c r="D8513" s="650" t="s">
        <v>174</v>
      </c>
      <c r="E8513" s="1006">
        <f>VLOOKUP(D8513,ID對照表!A:B,2,FALSE)</f>
        <v>91</v>
      </c>
      <c r="F8513" s="1006">
        <f>VLOOKUP($A8513,PH!$A:$H,5,TRUE)</f>
        <v>7.37</v>
      </c>
      <c r="G8513" s="1006">
        <f>VLOOKUP($A8513,PH!$A:$H,6,TRUE)</f>
        <v>28.8</v>
      </c>
      <c r="H8513" s="1006">
        <f>VLOOKUP($A8513,PH!$A:$H,7,TRUE)</f>
        <v>28.29</v>
      </c>
      <c r="I8513" s="1006">
        <f>VLOOKUP($A8513,PH!$A:$H,8,TRUE)</f>
        <v>79.77</v>
      </c>
    </row>
    <row r="8514" spans="1:9" x14ac:dyDescent="0.25">
      <c r="A8514" s="1006" t="str">
        <f t="shared" si="132"/>
        <v>2017/07/17-09:05:55</v>
      </c>
      <c r="B8514" s="650" t="s">
        <v>2433</v>
      </c>
      <c r="C8514" s="650" t="s">
        <v>2520</v>
      </c>
      <c r="D8514" s="650" t="s">
        <v>174</v>
      </c>
      <c r="E8514" s="1006">
        <f>VLOOKUP(D8514,ID對照表!A:B,2,FALSE)</f>
        <v>91</v>
      </c>
      <c r="F8514" s="1006">
        <f>VLOOKUP($A8514,PH!$A:$H,5,TRUE)</f>
        <v>7.37</v>
      </c>
      <c r="G8514" s="1006">
        <f>VLOOKUP($A8514,PH!$A:$H,6,TRUE)</f>
        <v>28.8</v>
      </c>
      <c r="H8514" s="1006">
        <f>VLOOKUP($A8514,PH!$A:$H,7,TRUE)</f>
        <v>28.29</v>
      </c>
      <c r="I8514" s="1006">
        <f>VLOOKUP($A8514,PH!$A:$H,8,TRUE)</f>
        <v>79.77</v>
      </c>
    </row>
    <row r="8515" spans="1:9" x14ac:dyDescent="0.25">
      <c r="A8515" s="1006" t="str">
        <f t="shared" ref="A8515:A8578" si="133">TEXT(B8515,"yyyy/mm/dd")&amp;"-"&amp;TEXT(C8515,"hh:mm:ss")</f>
        <v>2017/07/17-09:06:00</v>
      </c>
      <c r="B8515" s="650" t="s">
        <v>2433</v>
      </c>
      <c r="C8515" s="650" t="s">
        <v>2521</v>
      </c>
      <c r="D8515" s="650" t="s">
        <v>174</v>
      </c>
      <c r="E8515" s="1006">
        <f>VLOOKUP(D8515,ID對照表!A:B,2,FALSE)</f>
        <v>91</v>
      </c>
      <c r="F8515" s="1006">
        <f>VLOOKUP($A8515,PH!$A:$H,5,TRUE)</f>
        <v>7.37</v>
      </c>
      <c r="G8515" s="1006">
        <f>VLOOKUP($A8515,PH!$A:$H,6,TRUE)</f>
        <v>28.8</v>
      </c>
      <c r="H8515" s="1006">
        <f>VLOOKUP($A8515,PH!$A:$H,7,TRUE)</f>
        <v>28.29</v>
      </c>
      <c r="I8515" s="1006">
        <f>VLOOKUP($A8515,PH!$A:$H,8,TRUE)</f>
        <v>79.77</v>
      </c>
    </row>
    <row r="8516" spans="1:9" x14ac:dyDescent="0.25">
      <c r="A8516" s="1006" t="str">
        <f t="shared" si="133"/>
        <v>2017/07/17-09:06:06</v>
      </c>
      <c r="B8516" s="650" t="s">
        <v>2433</v>
      </c>
      <c r="C8516" s="650" t="s">
        <v>2522</v>
      </c>
      <c r="D8516" s="650" t="s">
        <v>174</v>
      </c>
      <c r="E8516" s="1006">
        <f>VLOOKUP(D8516,ID對照表!A:B,2,FALSE)</f>
        <v>91</v>
      </c>
      <c r="F8516" s="1006">
        <f>VLOOKUP($A8516,PH!$A:$H,5,TRUE)</f>
        <v>7.37</v>
      </c>
      <c r="G8516" s="1006">
        <f>VLOOKUP($A8516,PH!$A:$H,6,TRUE)</f>
        <v>28.8</v>
      </c>
      <c r="H8516" s="1006">
        <f>VLOOKUP($A8516,PH!$A:$H,7,TRUE)</f>
        <v>28.29</v>
      </c>
      <c r="I8516" s="1006">
        <f>VLOOKUP($A8516,PH!$A:$H,8,TRUE)</f>
        <v>79.77</v>
      </c>
    </row>
    <row r="8517" spans="1:9" x14ac:dyDescent="0.25">
      <c r="A8517" s="1006" t="str">
        <f t="shared" si="133"/>
        <v>2017/07/17-09:06:08</v>
      </c>
      <c r="B8517" s="650" t="s">
        <v>2433</v>
      </c>
      <c r="C8517" s="650" t="s">
        <v>2523</v>
      </c>
      <c r="D8517" s="650" t="s">
        <v>174</v>
      </c>
      <c r="E8517" s="1006">
        <f>VLOOKUP(D8517,ID對照表!A:B,2,FALSE)</f>
        <v>91</v>
      </c>
      <c r="F8517" s="1006">
        <f>VLOOKUP($A8517,PH!$A:$H,5,TRUE)</f>
        <v>7.37</v>
      </c>
      <c r="G8517" s="1006">
        <f>VLOOKUP($A8517,PH!$A:$H,6,TRUE)</f>
        <v>28.8</v>
      </c>
      <c r="H8517" s="1006">
        <f>VLOOKUP($A8517,PH!$A:$H,7,TRUE)</f>
        <v>28.29</v>
      </c>
      <c r="I8517" s="1006">
        <f>VLOOKUP($A8517,PH!$A:$H,8,TRUE)</f>
        <v>79.77</v>
      </c>
    </row>
    <row r="8518" spans="1:9" x14ac:dyDescent="0.25">
      <c r="A8518" s="1006" t="str">
        <f t="shared" si="133"/>
        <v>2017/07/17-09:06:10</v>
      </c>
      <c r="B8518" s="650" t="s">
        <v>2433</v>
      </c>
      <c r="C8518" s="650" t="s">
        <v>2524</v>
      </c>
      <c r="D8518" s="650" t="s">
        <v>174</v>
      </c>
      <c r="E8518" s="1006">
        <f>VLOOKUP(D8518,ID對照表!A:B,2,FALSE)</f>
        <v>91</v>
      </c>
      <c r="F8518" s="1006">
        <f>VLOOKUP($A8518,PH!$A:$H,5,TRUE)</f>
        <v>7.37</v>
      </c>
      <c r="G8518" s="1006">
        <f>VLOOKUP($A8518,PH!$A:$H,6,TRUE)</f>
        <v>28.8</v>
      </c>
      <c r="H8518" s="1006">
        <f>VLOOKUP($A8518,PH!$A:$H,7,TRUE)</f>
        <v>28.29</v>
      </c>
      <c r="I8518" s="1006">
        <f>VLOOKUP($A8518,PH!$A:$H,8,TRUE)</f>
        <v>79.77</v>
      </c>
    </row>
    <row r="8519" spans="1:9" x14ac:dyDescent="0.25">
      <c r="A8519" s="1006" t="str">
        <f t="shared" si="133"/>
        <v>2017/07/17-09:06:11</v>
      </c>
      <c r="B8519" s="650" t="s">
        <v>2433</v>
      </c>
      <c r="C8519" s="650" t="s">
        <v>2525</v>
      </c>
      <c r="D8519" s="650" t="s">
        <v>174</v>
      </c>
      <c r="E8519" s="1006">
        <f>VLOOKUP(D8519,ID對照表!A:B,2,FALSE)</f>
        <v>91</v>
      </c>
      <c r="F8519" s="1006">
        <f>VLOOKUP($A8519,PH!$A:$H,5,TRUE)</f>
        <v>7.37</v>
      </c>
      <c r="G8519" s="1006">
        <f>VLOOKUP($A8519,PH!$A:$H,6,TRUE)</f>
        <v>28.8</v>
      </c>
      <c r="H8519" s="1006">
        <f>VLOOKUP($A8519,PH!$A:$H,7,TRUE)</f>
        <v>28.29</v>
      </c>
      <c r="I8519" s="1006">
        <f>VLOOKUP($A8519,PH!$A:$H,8,TRUE)</f>
        <v>79.77</v>
      </c>
    </row>
    <row r="8520" spans="1:9" x14ac:dyDescent="0.25">
      <c r="A8520" s="1006" t="str">
        <f t="shared" si="133"/>
        <v>2017/07/17-09:06:25</v>
      </c>
      <c r="B8520" s="650" t="s">
        <v>2433</v>
      </c>
      <c r="C8520" s="650" t="s">
        <v>2526</v>
      </c>
      <c r="D8520" s="650" t="s">
        <v>174</v>
      </c>
      <c r="E8520" s="1006">
        <f>VLOOKUP(D8520,ID對照表!A:B,2,FALSE)</f>
        <v>91</v>
      </c>
      <c r="F8520" s="1006">
        <f>VLOOKUP($A8520,PH!$A:$H,5,TRUE)</f>
        <v>7.37</v>
      </c>
      <c r="G8520" s="1006">
        <f>VLOOKUP($A8520,PH!$A:$H,6,TRUE)</f>
        <v>28.8</v>
      </c>
      <c r="H8520" s="1006">
        <f>VLOOKUP($A8520,PH!$A:$H,7,TRUE)</f>
        <v>28.29</v>
      </c>
      <c r="I8520" s="1006">
        <f>VLOOKUP($A8520,PH!$A:$H,8,TRUE)</f>
        <v>79.77</v>
      </c>
    </row>
    <row r="8521" spans="1:9" x14ac:dyDescent="0.25">
      <c r="A8521" s="1006" t="str">
        <f t="shared" si="133"/>
        <v>2017/07/17-09:06:28</v>
      </c>
      <c r="B8521" s="650" t="s">
        <v>2433</v>
      </c>
      <c r="C8521" s="650" t="s">
        <v>2527</v>
      </c>
      <c r="D8521" s="650" t="s">
        <v>174</v>
      </c>
      <c r="E8521" s="1006">
        <f>VLOOKUP(D8521,ID對照表!A:B,2,FALSE)</f>
        <v>91</v>
      </c>
      <c r="F8521" s="1006">
        <f>VLOOKUP($A8521,PH!$A:$H,5,TRUE)</f>
        <v>7.37</v>
      </c>
      <c r="G8521" s="1006">
        <f>VLOOKUP($A8521,PH!$A:$H,6,TRUE)</f>
        <v>28.8</v>
      </c>
      <c r="H8521" s="1006">
        <f>VLOOKUP($A8521,PH!$A:$H,7,TRUE)</f>
        <v>28.29</v>
      </c>
      <c r="I8521" s="1006">
        <f>VLOOKUP($A8521,PH!$A:$H,8,TRUE)</f>
        <v>79.77</v>
      </c>
    </row>
    <row r="8522" spans="1:9" x14ac:dyDescent="0.25">
      <c r="A8522" s="1006" t="str">
        <f t="shared" si="133"/>
        <v>2017/07/17-09:06:40</v>
      </c>
      <c r="B8522" s="650" t="s">
        <v>2433</v>
      </c>
      <c r="C8522" s="650" t="s">
        <v>2528</v>
      </c>
      <c r="D8522" s="650" t="s">
        <v>174</v>
      </c>
      <c r="E8522" s="1006">
        <f>VLOOKUP(D8522,ID對照表!A:B,2,FALSE)</f>
        <v>91</v>
      </c>
      <c r="F8522" s="1006">
        <f>VLOOKUP($A8522,PH!$A:$H,5,TRUE)</f>
        <v>7.37</v>
      </c>
      <c r="G8522" s="1006">
        <f>VLOOKUP($A8522,PH!$A:$H,6,TRUE)</f>
        <v>28.8</v>
      </c>
      <c r="H8522" s="1006">
        <f>VLOOKUP($A8522,PH!$A:$H,7,TRUE)</f>
        <v>28.29</v>
      </c>
      <c r="I8522" s="1006">
        <f>VLOOKUP($A8522,PH!$A:$H,8,TRUE)</f>
        <v>79.77</v>
      </c>
    </row>
    <row r="8523" spans="1:9" x14ac:dyDescent="0.25">
      <c r="A8523" s="1006" t="str">
        <f t="shared" si="133"/>
        <v>2017/07/17-09:06:42</v>
      </c>
      <c r="B8523" s="650" t="s">
        <v>2433</v>
      </c>
      <c r="C8523" s="650" t="s">
        <v>2529</v>
      </c>
      <c r="D8523" s="650" t="s">
        <v>174</v>
      </c>
      <c r="E8523" s="1006">
        <f>VLOOKUP(D8523,ID對照表!A:B,2,FALSE)</f>
        <v>91</v>
      </c>
      <c r="F8523" s="1006">
        <f>VLOOKUP($A8523,PH!$A:$H,5,TRUE)</f>
        <v>7.37</v>
      </c>
      <c r="G8523" s="1006">
        <f>VLOOKUP($A8523,PH!$A:$H,6,TRUE)</f>
        <v>28.8</v>
      </c>
      <c r="H8523" s="1006">
        <f>VLOOKUP($A8523,PH!$A:$H,7,TRUE)</f>
        <v>28.29</v>
      </c>
      <c r="I8523" s="1006">
        <f>VLOOKUP($A8523,PH!$A:$H,8,TRUE)</f>
        <v>79.77</v>
      </c>
    </row>
    <row r="8524" spans="1:9" x14ac:dyDescent="0.25">
      <c r="A8524" s="1006" t="str">
        <f t="shared" si="133"/>
        <v>2017/07/17-09:06:44</v>
      </c>
      <c r="B8524" s="650" t="s">
        <v>2433</v>
      </c>
      <c r="C8524" s="650" t="s">
        <v>2530</v>
      </c>
      <c r="D8524" s="650" t="s">
        <v>174</v>
      </c>
      <c r="E8524" s="1006">
        <f>VLOOKUP(D8524,ID對照表!A:B,2,FALSE)</f>
        <v>91</v>
      </c>
      <c r="F8524" s="1006">
        <f>VLOOKUP($A8524,PH!$A:$H,5,TRUE)</f>
        <v>7.37</v>
      </c>
      <c r="G8524" s="1006">
        <f>VLOOKUP($A8524,PH!$A:$H,6,TRUE)</f>
        <v>28.8</v>
      </c>
      <c r="H8524" s="1006">
        <f>VLOOKUP($A8524,PH!$A:$H,7,TRUE)</f>
        <v>28.29</v>
      </c>
      <c r="I8524" s="1006">
        <f>VLOOKUP($A8524,PH!$A:$H,8,TRUE)</f>
        <v>79.77</v>
      </c>
    </row>
    <row r="8525" spans="1:9" x14ac:dyDescent="0.25">
      <c r="A8525" s="1006" t="str">
        <f t="shared" si="133"/>
        <v>2017/07/17-09:06:46</v>
      </c>
      <c r="B8525" s="650" t="s">
        <v>2433</v>
      </c>
      <c r="C8525" s="650" t="s">
        <v>2531</v>
      </c>
      <c r="D8525" s="650" t="s">
        <v>174</v>
      </c>
      <c r="E8525" s="1006">
        <f>VLOOKUP(D8525,ID對照表!A:B,2,FALSE)</f>
        <v>91</v>
      </c>
      <c r="F8525" s="1006">
        <f>VLOOKUP($A8525,PH!$A:$H,5,TRUE)</f>
        <v>7.37</v>
      </c>
      <c r="G8525" s="1006">
        <f>VLOOKUP($A8525,PH!$A:$H,6,TRUE)</f>
        <v>28.8</v>
      </c>
      <c r="H8525" s="1006">
        <f>VLOOKUP($A8525,PH!$A:$H,7,TRUE)</f>
        <v>28.29</v>
      </c>
      <c r="I8525" s="1006">
        <f>VLOOKUP($A8525,PH!$A:$H,8,TRUE)</f>
        <v>79.77</v>
      </c>
    </row>
    <row r="8526" spans="1:9" x14ac:dyDescent="0.25">
      <c r="A8526" s="1006" t="str">
        <f t="shared" si="133"/>
        <v>2017/07/17-09:06:51</v>
      </c>
      <c r="B8526" s="650" t="s">
        <v>2433</v>
      </c>
      <c r="C8526" s="650" t="s">
        <v>2532</v>
      </c>
      <c r="D8526" s="650" t="s">
        <v>174</v>
      </c>
      <c r="E8526" s="1006">
        <f>VLOOKUP(D8526,ID對照表!A:B,2,FALSE)</f>
        <v>91</v>
      </c>
      <c r="F8526" s="1006">
        <f>VLOOKUP($A8526,PH!$A:$H,5,TRUE)</f>
        <v>7.37</v>
      </c>
      <c r="G8526" s="1006">
        <f>VLOOKUP($A8526,PH!$A:$H,6,TRUE)</f>
        <v>28.8</v>
      </c>
      <c r="H8526" s="1006">
        <f>VLOOKUP($A8526,PH!$A:$H,7,TRUE)</f>
        <v>28.29</v>
      </c>
      <c r="I8526" s="1006">
        <f>VLOOKUP($A8526,PH!$A:$H,8,TRUE)</f>
        <v>79.77</v>
      </c>
    </row>
    <row r="8527" spans="1:9" x14ac:dyDescent="0.25">
      <c r="A8527" s="1006" t="str">
        <f t="shared" si="133"/>
        <v>2017/07/17-09:06:52</v>
      </c>
      <c r="B8527" s="650" t="s">
        <v>2433</v>
      </c>
      <c r="C8527" s="650" t="s">
        <v>2533</v>
      </c>
      <c r="D8527" s="650" t="s">
        <v>174</v>
      </c>
      <c r="E8527" s="1006">
        <f>VLOOKUP(D8527,ID對照表!A:B,2,FALSE)</f>
        <v>91</v>
      </c>
      <c r="F8527" s="1006">
        <f>VLOOKUP($A8527,PH!$A:$H,5,TRUE)</f>
        <v>7.37</v>
      </c>
      <c r="G8527" s="1006">
        <f>VLOOKUP($A8527,PH!$A:$H,6,TRUE)</f>
        <v>28.8</v>
      </c>
      <c r="H8527" s="1006">
        <f>VLOOKUP($A8527,PH!$A:$H,7,TRUE)</f>
        <v>28.29</v>
      </c>
      <c r="I8527" s="1006">
        <f>VLOOKUP($A8527,PH!$A:$H,8,TRUE)</f>
        <v>79.77</v>
      </c>
    </row>
    <row r="8528" spans="1:9" x14ac:dyDescent="0.25">
      <c r="A8528" s="1006" t="str">
        <f t="shared" si="133"/>
        <v>2017/07/17-09:07:02</v>
      </c>
      <c r="B8528" s="650" t="s">
        <v>2433</v>
      </c>
      <c r="C8528" s="650" t="s">
        <v>2534</v>
      </c>
      <c r="D8528" s="650" t="s">
        <v>174</v>
      </c>
      <c r="E8528" s="1006">
        <f>VLOOKUP(D8528,ID對照表!A:B,2,FALSE)</f>
        <v>91</v>
      </c>
      <c r="F8528" s="1006">
        <f>VLOOKUP($A8528,PH!$A:$H,5,TRUE)</f>
        <v>7.37</v>
      </c>
      <c r="G8528" s="1006">
        <f>VLOOKUP($A8528,PH!$A:$H,6,TRUE)</f>
        <v>28.8</v>
      </c>
      <c r="H8528" s="1006">
        <f>VLOOKUP($A8528,PH!$A:$H,7,TRUE)</f>
        <v>28.29</v>
      </c>
      <c r="I8528" s="1006">
        <f>VLOOKUP($A8528,PH!$A:$H,8,TRUE)</f>
        <v>79.77</v>
      </c>
    </row>
    <row r="8529" spans="1:9" x14ac:dyDescent="0.25">
      <c r="A8529" s="1006" t="str">
        <f t="shared" si="133"/>
        <v>2017/07/17-09:07:04</v>
      </c>
      <c r="B8529" s="650" t="s">
        <v>2433</v>
      </c>
      <c r="C8529" s="650" t="s">
        <v>2535</v>
      </c>
      <c r="D8529" s="650" t="s">
        <v>174</v>
      </c>
      <c r="E8529" s="1006">
        <f>VLOOKUP(D8529,ID對照表!A:B,2,FALSE)</f>
        <v>91</v>
      </c>
      <c r="F8529" s="1006">
        <f>VLOOKUP($A8529,PH!$A:$H,5,TRUE)</f>
        <v>7.37</v>
      </c>
      <c r="G8529" s="1006">
        <f>VLOOKUP($A8529,PH!$A:$H,6,TRUE)</f>
        <v>28.8</v>
      </c>
      <c r="H8529" s="1006">
        <f>VLOOKUP($A8529,PH!$A:$H,7,TRUE)</f>
        <v>28.29</v>
      </c>
      <c r="I8529" s="1006">
        <f>VLOOKUP($A8529,PH!$A:$H,8,TRUE)</f>
        <v>79.77</v>
      </c>
    </row>
    <row r="8530" spans="1:9" x14ac:dyDescent="0.25">
      <c r="A8530" s="1006" t="str">
        <f t="shared" si="133"/>
        <v>2017/07/17-09:07:07</v>
      </c>
      <c r="B8530" s="650" t="s">
        <v>2433</v>
      </c>
      <c r="C8530" s="650" t="s">
        <v>2536</v>
      </c>
      <c r="D8530" s="650" t="s">
        <v>174</v>
      </c>
      <c r="E8530" s="1006">
        <f>VLOOKUP(D8530,ID對照表!A:B,2,FALSE)</f>
        <v>91</v>
      </c>
      <c r="F8530" s="1006">
        <f>VLOOKUP($A8530,PH!$A:$H,5,TRUE)</f>
        <v>7.37</v>
      </c>
      <c r="G8530" s="1006">
        <f>VLOOKUP($A8530,PH!$A:$H,6,TRUE)</f>
        <v>28.8</v>
      </c>
      <c r="H8530" s="1006">
        <f>VLOOKUP($A8530,PH!$A:$H,7,TRUE)</f>
        <v>28.29</v>
      </c>
      <c r="I8530" s="1006">
        <f>VLOOKUP($A8530,PH!$A:$H,8,TRUE)</f>
        <v>79.77</v>
      </c>
    </row>
    <row r="8531" spans="1:9" x14ac:dyDescent="0.25">
      <c r="A8531" s="1006" t="str">
        <f t="shared" si="133"/>
        <v>2017/07/17-09:07:08</v>
      </c>
      <c r="B8531" s="650" t="s">
        <v>2433</v>
      </c>
      <c r="C8531" s="650" t="s">
        <v>2537</v>
      </c>
      <c r="D8531" s="650" t="s">
        <v>174</v>
      </c>
      <c r="E8531" s="1006">
        <f>VLOOKUP(D8531,ID對照表!A:B,2,FALSE)</f>
        <v>91</v>
      </c>
      <c r="F8531" s="1006">
        <f>VLOOKUP($A8531,PH!$A:$H,5,TRUE)</f>
        <v>7.37</v>
      </c>
      <c r="G8531" s="1006">
        <f>VLOOKUP($A8531,PH!$A:$H,6,TRUE)</f>
        <v>28.8</v>
      </c>
      <c r="H8531" s="1006">
        <f>VLOOKUP($A8531,PH!$A:$H,7,TRUE)</f>
        <v>28.29</v>
      </c>
      <c r="I8531" s="1006">
        <f>VLOOKUP($A8531,PH!$A:$H,8,TRUE)</f>
        <v>79.77</v>
      </c>
    </row>
    <row r="8532" spans="1:9" x14ac:dyDescent="0.25">
      <c r="A8532" s="1006" t="str">
        <f t="shared" si="133"/>
        <v>2017/07/17-09:07:14</v>
      </c>
      <c r="B8532" s="650" t="s">
        <v>2433</v>
      </c>
      <c r="C8532" s="650" t="s">
        <v>2538</v>
      </c>
      <c r="D8532" s="650" t="s">
        <v>174</v>
      </c>
      <c r="E8532" s="1006">
        <f>VLOOKUP(D8532,ID對照表!A:B,2,FALSE)</f>
        <v>91</v>
      </c>
      <c r="F8532" s="1006">
        <f>VLOOKUP($A8532,PH!$A:$H,5,TRUE)</f>
        <v>7.37</v>
      </c>
      <c r="G8532" s="1006">
        <f>VLOOKUP($A8532,PH!$A:$H,6,TRUE)</f>
        <v>28.8</v>
      </c>
      <c r="H8532" s="1006">
        <f>VLOOKUP($A8532,PH!$A:$H,7,TRUE)</f>
        <v>28.29</v>
      </c>
      <c r="I8532" s="1006">
        <f>VLOOKUP($A8532,PH!$A:$H,8,TRUE)</f>
        <v>79.77</v>
      </c>
    </row>
    <row r="8533" spans="1:9" x14ac:dyDescent="0.25">
      <c r="A8533" s="1006" t="str">
        <f t="shared" si="133"/>
        <v>2017/07/17-09:07:16</v>
      </c>
      <c r="B8533" s="650" t="s">
        <v>2433</v>
      </c>
      <c r="C8533" s="650" t="s">
        <v>2539</v>
      </c>
      <c r="D8533" s="650" t="s">
        <v>174</v>
      </c>
      <c r="E8533" s="1006">
        <f>VLOOKUP(D8533,ID對照表!A:B,2,FALSE)</f>
        <v>91</v>
      </c>
      <c r="F8533" s="1006">
        <f>VLOOKUP($A8533,PH!$A:$H,5,TRUE)</f>
        <v>7.37</v>
      </c>
      <c r="G8533" s="1006">
        <f>VLOOKUP($A8533,PH!$A:$H,6,TRUE)</f>
        <v>28.8</v>
      </c>
      <c r="H8533" s="1006">
        <f>VLOOKUP($A8533,PH!$A:$H,7,TRUE)</f>
        <v>28.29</v>
      </c>
      <c r="I8533" s="1006">
        <f>VLOOKUP($A8533,PH!$A:$H,8,TRUE)</f>
        <v>79.77</v>
      </c>
    </row>
    <row r="8534" spans="1:9" x14ac:dyDescent="0.25">
      <c r="A8534" s="1006" t="str">
        <f t="shared" si="133"/>
        <v>2017/07/17-09:07:17</v>
      </c>
      <c r="B8534" s="650" t="s">
        <v>2433</v>
      </c>
      <c r="C8534" s="650" t="s">
        <v>2540</v>
      </c>
      <c r="D8534" s="650" t="s">
        <v>174</v>
      </c>
      <c r="E8534" s="1006">
        <f>VLOOKUP(D8534,ID對照表!A:B,2,FALSE)</f>
        <v>91</v>
      </c>
      <c r="F8534" s="1006">
        <f>VLOOKUP($A8534,PH!$A:$H,5,TRUE)</f>
        <v>7.37</v>
      </c>
      <c r="G8534" s="1006">
        <f>VLOOKUP($A8534,PH!$A:$H,6,TRUE)</f>
        <v>28.8</v>
      </c>
      <c r="H8534" s="1006">
        <f>VLOOKUP($A8534,PH!$A:$H,7,TRUE)</f>
        <v>28.29</v>
      </c>
      <c r="I8534" s="1006">
        <f>VLOOKUP($A8534,PH!$A:$H,8,TRUE)</f>
        <v>79.77</v>
      </c>
    </row>
    <row r="8535" spans="1:9" x14ac:dyDescent="0.25">
      <c r="A8535" s="1006" t="str">
        <f t="shared" si="133"/>
        <v>2017/07/17-09:07:20</v>
      </c>
      <c r="B8535" s="650" t="s">
        <v>2433</v>
      </c>
      <c r="C8535" s="650" t="s">
        <v>2541</v>
      </c>
      <c r="D8535" s="650" t="s">
        <v>174</v>
      </c>
      <c r="E8535" s="1006">
        <f>VLOOKUP(D8535,ID對照表!A:B,2,FALSE)</f>
        <v>91</v>
      </c>
      <c r="F8535" s="1006">
        <f>VLOOKUP($A8535,PH!$A:$H,5,TRUE)</f>
        <v>7.37</v>
      </c>
      <c r="G8535" s="1006">
        <f>VLOOKUP($A8535,PH!$A:$H,6,TRUE)</f>
        <v>28.8</v>
      </c>
      <c r="H8535" s="1006">
        <f>VLOOKUP($A8535,PH!$A:$H,7,TRUE)</f>
        <v>28.29</v>
      </c>
      <c r="I8535" s="1006">
        <f>VLOOKUP($A8535,PH!$A:$H,8,TRUE)</f>
        <v>79.77</v>
      </c>
    </row>
    <row r="8536" spans="1:9" x14ac:dyDescent="0.25">
      <c r="A8536" s="1006" t="str">
        <f t="shared" si="133"/>
        <v>2017/07/17-09:07:24</v>
      </c>
      <c r="B8536" s="650" t="s">
        <v>2433</v>
      </c>
      <c r="C8536" s="650" t="s">
        <v>2542</v>
      </c>
      <c r="D8536" s="650" t="s">
        <v>174</v>
      </c>
      <c r="E8536" s="1006">
        <f>VLOOKUP(D8536,ID對照表!A:B,2,FALSE)</f>
        <v>91</v>
      </c>
      <c r="F8536" s="1006">
        <f>VLOOKUP($A8536,PH!$A:$H,5,TRUE)</f>
        <v>7.37</v>
      </c>
      <c r="G8536" s="1006">
        <f>VLOOKUP($A8536,PH!$A:$H,6,TRUE)</f>
        <v>28.8</v>
      </c>
      <c r="H8536" s="1006">
        <f>VLOOKUP($A8536,PH!$A:$H,7,TRUE)</f>
        <v>28.29</v>
      </c>
      <c r="I8536" s="1006">
        <f>VLOOKUP($A8536,PH!$A:$H,8,TRUE)</f>
        <v>79.77</v>
      </c>
    </row>
    <row r="8537" spans="1:9" x14ac:dyDescent="0.25">
      <c r="A8537" s="1006" t="str">
        <f t="shared" si="133"/>
        <v>2017/07/17-09:07:51</v>
      </c>
      <c r="B8537" s="650" t="s">
        <v>2433</v>
      </c>
      <c r="C8537" s="650" t="s">
        <v>2543</v>
      </c>
      <c r="D8537" s="650" t="s">
        <v>174</v>
      </c>
      <c r="E8537" s="1006">
        <f>VLOOKUP(D8537,ID對照表!A:B,2,FALSE)</f>
        <v>91</v>
      </c>
      <c r="F8537" s="1006">
        <f>VLOOKUP($A8537,PH!$A:$H,5,TRUE)</f>
        <v>7.37</v>
      </c>
      <c r="G8537" s="1006">
        <f>VLOOKUP($A8537,PH!$A:$H,6,TRUE)</f>
        <v>28.8</v>
      </c>
      <c r="H8537" s="1006">
        <f>VLOOKUP($A8537,PH!$A:$H,7,TRUE)</f>
        <v>28.29</v>
      </c>
      <c r="I8537" s="1006">
        <f>VLOOKUP($A8537,PH!$A:$H,8,TRUE)</f>
        <v>79.77</v>
      </c>
    </row>
    <row r="8538" spans="1:9" x14ac:dyDescent="0.25">
      <c r="A8538" s="1006" t="str">
        <f t="shared" si="133"/>
        <v>2017/07/17-09:07:58</v>
      </c>
      <c r="B8538" s="650" t="s">
        <v>2433</v>
      </c>
      <c r="C8538" s="650" t="s">
        <v>2544</v>
      </c>
      <c r="D8538" s="650" t="s">
        <v>174</v>
      </c>
      <c r="E8538" s="1006">
        <f>VLOOKUP(D8538,ID對照表!A:B,2,FALSE)</f>
        <v>91</v>
      </c>
      <c r="F8538" s="1006">
        <f>VLOOKUP($A8538,PH!$A:$H,5,TRUE)</f>
        <v>7.37</v>
      </c>
      <c r="G8538" s="1006">
        <f>VLOOKUP($A8538,PH!$A:$H,6,TRUE)</f>
        <v>28.8</v>
      </c>
      <c r="H8538" s="1006">
        <f>VLOOKUP($A8538,PH!$A:$H,7,TRUE)</f>
        <v>28.29</v>
      </c>
      <c r="I8538" s="1006">
        <f>VLOOKUP($A8538,PH!$A:$H,8,TRUE)</f>
        <v>79.77</v>
      </c>
    </row>
    <row r="8539" spans="1:9" x14ac:dyDescent="0.25">
      <c r="A8539" s="1006" t="str">
        <f t="shared" si="133"/>
        <v>2017/07/17-09:08:02</v>
      </c>
      <c r="B8539" s="650" t="s">
        <v>2433</v>
      </c>
      <c r="C8539" s="650" t="s">
        <v>2545</v>
      </c>
      <c r="D8539" s="650" t="s">
        <v>174</v>
      </c>
      <c r="E8539" s="1006">
        <f>VLOOKUP(D8539,ID對照表!A:B,2,FALSE)</f>
        <v>91</v>
      </c>
      <c r="F8539" s="1006">
        <f>VLOOKUP($A8539,PH!$A:$H,5,TRUE)</f>
        <v>7.37</v>
      </c>
      <c r="G8539" s="1006">
        <f>VLOOKUP($A8539,PH!$A:$H,6,TRUE)</f>
        <v>28.8</v>
      </c>
      <c r="H8539" s="1006">
        <f>VLOOKUP($A8539,PH!$A:$H,7,TRUE)</f>
        <v>28.29</v>
      </c>
      <c r="I8539" s="1006">
        <f>VLOOKUP($A8539,PH!$A:$H,8,TRUE)</f>
        <v>79.77</v>
      </c>
    </row>
    <row r="8540" spans="1:9" x14ac:dyDescent="0.25">
      <c r="A8540" s="1006" t="str">
        <f t="shared" si="133"/>
        <v>2017/07/17-09:08:03</v>
      </c>
      <c r="B8540" s="650" t="s">
        <v>2433</v>
      </c>
      <c r="C8540" s="650" t="s">
        <v>2546</v>
      </c>
      <c r="D8540" s="650" t="s">
        <v>174</v>
      </c>
      <c r="E8540" s="1006">
        <f>VLOOKUP(D8540,ID對照表!A:B,2,FALSE)</f>
        <v>91</v>
      </c>
      <c r="F8540" s="1006">
        <f>VLOOKUP($A8540,PH!$A:$H,5,TRUE)</f>
        <v>7.37</v>
      </c>
      <c r="G8540" s="1006">
        <f>VLOOKUP($A8540,PH!$A:$H,6,TRUE)</f>
        <v>28.8</v>
      </c>
      <c r="H8540" s="1006">
        <f>VLOOKUP($A8540,PH!$A:$H,7,TRUE)</f>
        <v>28.29</v>
      </c>
      <c r="I8540" s="1006">
        <f>VLOOKUP($A8540,PH!$A:$H,8,TRUE)</f>
        <v>79.77</v>
      </c>
    </row>
    <row r="8541" spans="1:9" x14ac:dyDescent="0.25">
      <c r="A8541" s="1006" t="str">
        <f t="shared" si="133"/>
        <v>2017/07/17-09:08:09</v>
      </c>
      <c r="B8541" s="650" t="s">
        <v>2433</v>
      </c>
      <c r="C8541" s="650" t="s">
        <v>2547</v>
      </c>
      <c r="D8541" s="650" t="s">
        <v>174</v>
      </c>
      <c r="E8541" s="1006">
        <f>VLOOKUP(D8541,ID對照表!A:B,2,FALSE)</f>
        <v>91</v>
      </c>
      <c r="F8541" s="1006">
        <f>VLOOKUP($A8541,PH!$A:$H,5,TRUE)</f>
        <v>7.37</v>
      </c>
      <c r="G8541" s="1006">
        <f>VLOOKUP($A8541,PH!$A:$H,6,TRUE)</f>
        <v>28.8</v>
      </c>
      <c r="H8541" s="1006">
        <f>VLOOKUP($A8541,PH!$A:$H,7,TRUE)</f>
        <v>28.29</v>
      </c>
      <c r="I8541" s="1006">
        <f>VLOOKUP($A8541,PH!$A:$H,8,TRUE)</f>
        <v>79.77</v>
      </c>
    </row>
    <row r="8542" spans="1:9" x14ac:dyDescent="0.25">
      <c r="A8542" s="1006" t="str">
        <f t="shared" si="133"/>
        <v>2017/07/17-09:08:11</v>
      </c>
      <c r="B8542" s="650" t="s">
        <v>2433</v>
      </c>
      <c r="C8542" s="650" t="s">
        <v>2548</v>
      </c>
      <c r="D8542" s="650" t="s">
        <v>174</v>
      </c>
      <c r="E8542" s="1006">
        <f>VLOOKUP(D8542,ID對照表!A:B,2,FALSE)</f>
        <v>91</v>
      </c>
      <c r="F8542" s="1006">
        <f>VLOOKUP($A8542,PH!$A:$H,5,TRUE)</f>
        <v>7.37</v>
      </c>
      <c r="G8542" s="1006">
        <f>VLOOKUP($A8542,PH!$A:$H,6,TRUE)</f>
        <v>28.8</v>
      </c>
      <c r="H8542" s="1006">
        <f>VLOOKUP($A8542,PH!$A:$H,7,TRUE)</f>
        <v>28.29</v>
      </c>
      <c r="I8542" s="1006">
        <f>VLOOKUP($A8542,PH!$A:$H,8,TRUE)</f>
        <v>79.77</v>
      </c>
    </row>
    <row r="8543" spans="1:9" x14ac:dyDescent="0.25">
      <c r="A8543" s="1006" t="str">
        <f t="shared" si="133"/>
        <v>2017/07/17-09:08:12</v>
      </c>
      <c r="B8543" s="650" t="s">
        <v>2433</v>
      </c>
      <c r="C8543" s="650" t="s">
        <v>2549</v>
      </c>
      <c r="D8543" s="650" t="s">
        <v>174</v>
      </c>
      <c r="E8543" s="1006">
        <f>VLOOKUP(D8543,ID對照表!A:B,2,FALSE)</f>
        <v>91</v>
      </c>
      <c r="F8543" s="1006">
        <f>VLOOKUP($A8543,PH!$A:$H,5,TRUE)</f>
        <v>7.37</v>
      </c>
      <c r="G8543" s="1006">
        <f>VLOOKUP($A8543,PH!$A:$H,6,TRUE)</f>
        <v>28.8</v>
      </c>
      <c r="H8543" s="1006">
        <f>VLOOKUP($A8543,PH!$A:$H,7,TRUE)</f>
        <v>28.29</v>
      </c>
      <c r="I8543" s="1006">
        <f>VLOOKUP($A8543,PH!$A:$H,8,TRUE)</f>
        <v>79.77</v>
      </c>
    </row>
    <row r="8544" spans="1:9" x14ac:dyDescent="0.25">
      <c r="A8544" s="1006" t="str">
        <f t="shared" si="133"/>
        <v>2017/07/17-09:08:14</v>
      </c>
      <c r="B8544" s="650" t="s">
        <v>2433</v>
      </c>
      <c r="C8544" s="650" t="s">
        <v>2550</v>
      </c>
      <c r="D8544" s="650" t="s">
        <v>174</v>
      </c>
      <c r="E8544" s="1006">
        <f>VLOOKUP(D8544,ID對照表!A:B,2,FALSE)</f>
        <v>91</v>
      </c>
      <c r="F8544" s="1006">
        <f>VLOOKUP($A8544,PH!$A:$H,5,TRUE)</f>
        <v>7.37</v>
      </c>
      <c r="G8544" s="1006">
        <f>VLOOKUP($A8544,PH!$A:$H,6,TRUE)</f>
        <v>28.8</v>
      </c>
      <c r="H8544" s="1006">
        <f>VLOOKUP($A8544,PH!$A:$H,7,TRUE)</f>
        <v>28.29</v>
      </c>
      <c r="I8544" s="1006">
        <f>VLOOKUP($A8544,PH!$A:$H,8,TRUE)</f>
        <v>79.77</v>
      </c>
    </row>
    <row r="8545" spans="1:9" x14ac:dyDescent="0.25">
      <c r="A8545" s="1006" t="str">
        <f t="shared" si="133"/>
        <v>2017/07/17-09:08:17</v>
      </c>
      <c r="B8545" s="650" t="s">
        <v>2433</v>
      </c>
      <c r="C8545" s="650" t="s">
        <v>2551</v>
      </c>
      <c r="D8545" s="650" t="s">
        <v>174</v>
      </c>
      <c r="E8545" s="1006">
        <f>VLOOKUP(D8545,ID對照表!A:B,2,FALSE)</f>
        <v>91</v>
      </c>
      <c r="F8545" s="1006">
        <f>VLOOKUP($A8545,PH!$A:$H,5,TRUE)</f>
        <v>7.37</v>
      </c>
      <c r="G8545" s="1006">
        <f>VLOOKUP($A8545,PH!$A:$H,6,TRUE)</f>
        <v>28.8</v>
      </c>
      <c r="H8545" s="1006">
        <f>VLOOKUP($A8545,PH!$A:$H,7,TRUE)</f>
        <v>28.29</v>
      </c>
      <c r="I8545" s="1006">
        <f>VLOOKUP($A8545,PH!$A:$H,8,TRUE)</f>
        <v>79.77</v>
      </c>
    </row>
    <row r="8546" spans="1:9" x14ac:dyDescent="0.25">
      <c r="A8546" s="1006" t="str">
        <f t="shared" si="133"/>
        <v>2017/07/17-09:08:19</v>
      </c>
      <c r="B8546" s="650" t="s">
        <v>2433</v>
      </c>
      <c r="C8546" s="650" t="s">
        <v>2552</v>
      </c>
      <c r="D8546" s="650" t="s">
        <v>174</v>
      </c>
      <c r="E8546" s="1006">
        <f>VLOOKUP(D8546,ID對照表!A:B,2,FALSE)</f>
        <v>91</v>
      </c>
      <c r="F8546" s="1006">
        <f>VLOOKUP($A8546,PH!$A:$H,5,TRUE)</f>
        <v>7.37</v>
      </c>
      <c r="G8546" s="1006">
        <f>VLOOKUP($A8546,PH!$A:$H,6,TRUE)</f>
        <v>28.8</v>
      </c>
      <c r="H8546" s="1006">
        <f>VLOOKUP($A8546,PH!$A:$H,7,TRUE)</f>
        <v>28.29</v>
      </c>
      <c r="I8546" s="1006">
        <f>VLOOKUP($A8546,PH!$A:$H,8,TRUE)</f>
        <v>79.77</v>
      </c>
    </row>
    <row r="8547" spans="1:9" x14ac:dyDescent="0.25">
      <c r="A8547" s="1006" t="str">
        <f t="shared" si="133"/>
        <v>2017/07/17-09:08:20</v>
      </c>
      <c r="B8547" s="650" t="s">
        <v>2433</v>
      </c>
      <c r="C8547" s="650" t="s">
        <v>2553</v>
      </c>
      <c r="D8547" s="650" t="s">
        <v>174</v>
      </c>
      <c r="E8547" s="1006">
        <f>VLOOKUP(D8547,ID對照表!A:B,2,FALSE)</f>
        <v>91</v>
      </c>
      <c r="F8547" s="1006">
        <f>VLOOKUP($A8547,PH!$A:$H,5,TRUE)</f>
        <v>7.37</v>
      </c>
      <c r="G8547" s="1006">
        <f>VLOOKUP($A8547,PH!$A:$H,6,TRUE)</f>
        <v>28.8</v>
      </c>
      <c r="H8547" s="1006">
        <f>VLOOKUP($A8547,PH!$A:$H,7,TRUE)</f>
        <v>28.29</v>
      </c>
      <c r="I8547" s="1006">
        <f>VLOOKUP($A8547,PH!$A:$H,8,TRUE)</f>
        <v>79.77</v>
      </c>
    </row>
    <row r="8548" spans="1:9" x14ac:dyDescent="0.25">
      <c r="A8548" s="1006" t="str">
        <f t="shared" si="133"/>
        <v>2017/07/17-09:08:23</v>
      </c>
      <c r="B8548" s="650" t="s">
        <v>2433</v>
      </c>
      <c r="C8548" s="650" t="s">
        <v>2554</v>
      </c>
      <c r="D8548" s="650" t="s">
        <v>174</v>
      </c>
      <c r="E8548" s="1006">
        <f>VLOOKUP(D8548,ID對照表!A:B,2,FALSE)</f>
        <v>91</v>
      </c>
      <c r="F8548" s="1006">
        <f>VLOOKUP($A8548,PH!$A:$H,5,TRUE)</f>
        <v>7.37</v>
      </c>
      <c r="G8548" s="1006">
        <f>VLOOKUP($A8548,PH!$A:$H,6,TRUE)</f>
        <v>28.8</v>
      </c>
      <c r="H8548" s="1006">
        <f>VLOOKUP($A8548,PH!$A:$H,7,TRUE)</f>
        <v>28.29</v>
      </c>
      <c r="I8548" s="1006">
        <f>VLOOKUP($A8548,PH!$A:$H,8,TRUE)</f>
        <v>79.77</v>
      </c>
    </row>
    <row r="8549" spans="1:9" x14ac:dyDescent="0.25">
      <c r="A8549" s="1006" t="str">
        <f t="shared" si="133"/>
        <v>2017/07/17-09:08:25</v>
      </c>
      <c r="B8549" s="650" t="s">
        <v>2433</v>
      </c>
      <c r="C8549" s="650" t="s">
        <v>2555</v>
      </c>
      <c r="D8549" s="650" t="s">
        <v>174</v>
      </c>
      <c r="E8549" s="1006">
        <f>VLOOKUP(D8549,ID對照表!A:B,2,FALSE)</f>
        <v>91</v>
      </c>
      <c r="F8549" s="1006">
        <f>VLOOKUP($A8549,PH!$A:$H,5,TRUE)</f>
        <v>7.37</v>
      </c>
      <c r="G8549" s="1006">
        <f>VLOOKUP($A8549,PH!$A:$H,6,TRUE)</f>
        <v>28.8</v>
      </c>
      <c r="H8549" s="1006">
        <f>VLOOKUP($A8549,PH!$A:$H,7,TRUE)</f>
        <v>28.29</v>
      </c>
      <c r="I8549" s="1006">
        <f>VLOOKUP($A8549,PH!$A:$H,8,TRUE)</f>
        <v>79.77</v>
      </c>
    </row>
    <row r="8550" spans="1:9" x14ac:dyDescent="0.25">
      <c r="A8550" s="1006" t="str">
        <f t="shared" si="133"/>
        <v>2017/07/17-09:08:28</v>
      </c>
      <c r="B8550" s="650" t="s">
        <v>2433</v>
      </c>
      <c r="C8550" s="650" t="s">
        <v>2556</v>
      </c>
      <c r="D8550" s="650" t="s">
        <v>174</v>
      </c>
      <c r="E8550" s="1006">
        <f>VLOOKUP(D8550,ID對照表!A:B,2,FALSE)</f>
        <v>91</v>
      </c>
      <c r="F8550" s="1006">
        <f>VLOOKUP($A8550,PH!$A:$H,5,TRUE)</f>
        <v>7.37</v>
      </c>
      <c r="G8550" s="1006">
        <f>VLOOKUP($A8550,PH!$A:$H,6,TRUE)</f>
        <v>28.8</v>
      </c>
      <c r="H8550" s="1006">
        <f>VLOOKUP($A8550,PH!$A:$H,7,TRUE)</f>
        <v>28.29</v>
      </c>
      <c r="I8550" s="1006">
        <f>VLOOKUP($A8550,PH!$A:$H,8,TRUE)</f>
        <v>79.77</v>
      </c>
    </row>
    <row r="8551" spans="1:9" x14ac:dyDescent="0.25">
      <c r="A8551" s="1006" t="str">
        <f t="shared" si="133"/>
        <v>2017/07/17-09:08:30</v>
      </c>
      <c r="B8551" s="650" t="s">
        <v>2433</v>
      </c>
      <c r="C8551" s="650" t="s">
        <v>2557</v>
      </c>
      <c r="D8551" s="650" t="s">
        <v>174</v>
      </c>
      <c r="E8551" s="1006">
        <f>VLOOKUP(D8551,ID對照表!A:B,2,FALSE)</f>
        <v>91</v>
      </c>
      <c r="F8551" s="1006">
        <f>VLOOKUP($A8551,PH!$A:$H,5,TRUE)</f>
        <v>7.37</v>
      </c>
      <c r="G8551" s="1006">
        <f>VLOOKUP($A8551,PH!$A:$H,6,TRUE)</f>
        <v>28.8</v>
      </c>
      <c r="H8551" s="1006">
        <f>VLOOKUP($A8551,PH!$A:$H,7,TRUE)</f>
        <v>28.29</v>
      </c>
      <c r="I8551" s="1006">
        <f>VLOOKUP($A8551,PH!$A:$H,8,TRUE)</f>
        <v>79.77</v>
      </c>
    </row>
    <row r="8552" spans="1:9" x14ac:dyDescent="0.25">
      <c r="A8552" s="1006" t="str">
        <f t="shared" si="133"/>
        <v>2017/07/17-09:08:32</v>
      </c>
      <c r="B8552" s="650" t="s">
        <v>2433</v>
      </c>
      <c r="C8552" s="650" t="s">
        <v>2558</v>
      </c>
      <c r="D8552" s="650" t="s">
        <v>174</v>
      </c>
      <c r="E8552" s="1006">
        <f>VLOOKUP(D8552,ID對照表!A:B,2,FALSE)</f>
        <v>91</v>
      </c>
      <c r="F8552" s="1006">
        <f>VLOOKUP($A8552,PH!$A:$H,5,TRUE)</f>
        <v>7.37</v>
      </c>
      <c r="G8552" s="1006">
        <f>VLOOKUP($A8552,PH!$A:$H,6,TRUE)</f>
        <v>28.8</v>
      </c>
      <c r="H8552" s="1006">
        <f>VLOOKUP($A8552,PH!$A:$H,7,TRUE)</f>
        <v>28.29</v>
      </c>
      <c r="I8552" s="1006">
        <f>VLOOKUP($A8552,PH!$A:$H,8,TRUE)</f>
        <v>79.77</v>
      </c>
    </row>
    <row r="8553" spans="1:9" x14ac:dyDescent="0.25">
      <c r="A8553" s="1006" t="str">
        <f t="shared" si="133"/>
        <v>2017/07/17-09:08:35</v>
      </c>
      <c r="B8553" s="650" t="s">
        <v>2433</v>
      </c>
      <c r="C8553" s="650" t="s">
        <v>2559</v>
      </c>
      <c r="D8553" s="650" t="s">
        <v>174</v>
      </c>
      <c r="E8553" s="1006">
        <f>VLOOKUP(D8553,ID對照表!A:B,2,FALSE)</f>
        <v>91</v>
      </c>
      <c r="F8553" s="1006">
        <f>VLOOKUP($A8553,PH!$A:$H,5,TRUE)</f>
        <v>7.37</v>
      </c>
      <c r="G8553" s="1006">
        <f>VLOOKUP($A8553,PH!$A:$H,6,TRUE)</f>
        <v>28.8</v>
      </c>
      <c r="H8553" s="1006">
        <f>VLOOKUP($A8553,PH!$A:$H,7,TRUE)</f>
        <v>28.29</v>
      </c>
      <c r="I8553" s="1006">
        <f>VLOOKUP($A8553,PH!$A:$H,8,TRUE)</f>
        <v>79.77</v>
      </c>
    </row>
    <row r="8554" spans="1:9" x14ac:dyDescent="0.25">
      <c r="A8554" s="1006" t="str">
        <f t="shared" si="133"/>
        <v>2017/07/17-09:08:37</v>
      </c>
      <c r="B8554" s="650" t="s">
        <v>2433</v>
      </c>
      <c r="C8554" s="650" t="s">
        <v>2560</v>
      </c>
      <c r="D8554" s="650" t="s">
        <v>174</v>
      </c>
      <c r="E8554" s="1006">
        <f>VLOOKUP(D8554,ID對照表!A:B,2,FALSE)</f>
        <v>91</v>
      </c>
      <c r="F8554" s="1006">
        <f>VLOOKUP($A8554,PH!$A:$H,5,TRUE)</f>
        <v>7.37</v>
      </c>
      <c r="G8554" s="1006">
        <f>VLOOKUP($A8554,PH!$A:$H,6,TRUE)</f>
        <v>28.8</v>
      </c>
      <c r="H8554" s="1006">
        <f>VLOOKUP($A8554,PH!$A:$H,7,TRUE)</f>
        <v>28.29</v>
      </c>
      <c r="I8554" s="1006">
        <f>VLOOKUP($A8554,PH!$A:$H,8,TRUE)</f>
        <v>79.77</v>
      </c>
    </row>
    <row r="8555" spans="1:9" x14ac:dyDescent="0.25">
      <c r="A8555" s="1006" t="str">
        <f t="shared" si="133"/>
        <v>2017/07/17-09:08:40</v>
      </c>
      <c r="B8555" s="650" t="s">
        <v>2433</v>
      </c>
      <c r="C8555" s="650" t="s">
        <v>2561</v>
      </c>
      <c r="D8555" s="650" t="s">
        <v>174</v>
      </c>
      <c r="E8555" s="1006">
        <f>VLOOKUP(D8555,ID對照表!A:B,2,FALSE)</f>
        <v>91</v>
      </c>
      <c r="F8555" s="1006">
        <f>VLOOKUP($A8555,PH!$A:$H,5,TRUE)</f>
        <v>7.37</v>
      </c>
      <c r="G8555" s="1006">
        <f>VLOOKUP($A8555,PH!$A:$H,6,TRUE)</f>
        <v>28.8</v>
      </c>
      <c r="H8555" s="1006">
        <f>VLOOKUP($A8555,PH!$A:$H,7,TRUE)</f>
        <v>28.29</v>
      </c>
      <c r="I8555" s="1006">
        <f>VLOOKUP($A8555,PH!$A:$H,8,TRUE)</f>
        <v>79.77</v>
      </c>
    </row>
    <row r="8556" spans="1:9" x14ac:dyDescent="0.25">
      <c r="A8556" s="1006" t="str">
        <f t="shared" si="133"/>
        <v>2017/07/17-09:08:42</v>
      </c>
      <c r="B8556" s="650" t="s">
        <v>2433</v>
      </c>
      <c r="C8556" s="650" t="s">
        <v>2562</v>
      </c>
      <c r="D8556" s="650" t="s">
        <v>174</v>
      </c>
      <c r="E8556" s="1006">
        <f>VLOOKUP(D8556,ID對照表!A:B,2,FALSE)</f>
        <v>91</v>
      </c>
      <c r="F8556" s="1006">
        <f>VLOOKUP($A8556,PH!$A:$H,5,TRUE)</f>
        <v>7.37</v>
      </c>
      <c r="G8556" s="1006">
        <f>VLOOKUP($A8556,PH!$A:$H,6,TRUE)</f>
        <v>28.8</v>
      </c>
      <c r="H8556" s="1006">
        <f>VLOOKUP($A8556,PH!$A:$H,7,TRUE)</f>
        <v>28.29</v>
      </c>
      <c r="I8556" s="1006">
        <f>VLOOKUP($A8556,PH!$A:$H,8,TRUE)</f>
        <v>79.77</v>
      </c>
    </row>
    <row r="8557" spans="1:9" x14ac:dyDescent="0.25">
      <c r="A8557" s="1006" t="str">
        <f t="shared" si="133"/>
        <v>2017/07/17-09:08:51</v>
      </c>
      <c r="B8557" s="650" t="s">
        <v>2433</v>
      </c>
      <c r="C8557" s="650" t="s">
        <v>2563</v>
      </c>
      <c r="D8557" s="650" t="s">
        <v>174</v>
      </c>
      <c r="E8557" s="1006">
        <f>VLOOKUP(D8557,ID對照表!A:B,2,FALSE)</f>
        <v>91</v>
      </c>
      <c r="F8557" s="1006">
        <f>VLOOKUP($A8557,PH!$A:$H,5,TRUE)</f>
        <v>7.37</v>
      </c>
      <c r="G8557" s="1006">
        <f>VLOOKUP($A8557,PH!$A:$H,6,TRUE)</f>
        <v>28.8</v>
      </c>
      <c r="H8557" s="1006">
        <f>VLOOKUP($A8557,PH!$A:$H,7,TRUE)</f>
        <v>28.29</v>
      </c>
      <c r="I8557" s="1006">
        <f>VLOOKUP($A8557,PH!$A:$H,8,TRUE)</f>
        <v>79.77</v>
      </c>
    </row>
    <row r="8558" spans="1:9" x14ac:dyDescent="0.25">
      <c r="A8558" s="1006" t="str">
        <f t="shared" si="133"/>
        <v>2017/07/17-09:08:55</v>
      </c>
      <c r="B8558" s="650" t="s">
        <v>2433</v>
      </c>
      <c r="C8558" s="650" t="s">
        <v>2564</v>
      </c>
      <c r="D8558" s="650" t="s">
        <v>174</v>
      </c>
      <c r="E8558" s="1006">
        <f>VLOOKUP(D8558,ID對照表!A:B,2,FALSE)</f>
        <v>91</v>
      </c>
      <c r="F8558" s="1006">
        <f>VLOOKUP($A8558,PH!$A:$H,5,TRUE)</f>
        <v>7.37</v>
      </c>
      <c r="G8558" s="1006">
        <f>VLOOKUP($A8558,PH!$A:$H,6,TRUE)</f>
        <v>28.8</v>
      </c>
      <c r="H8558" s="1006">
        <f>VLOOKUP($A8558,PH!$A:$H,7,TRUE)</f>
        <v>28.29</v>
      </c>
      <c r="I8558" s="1006">
        <f>VLOOKUP($A8558,PH!$A:$H,8,TRUE)</f>
        <v>79.77</v>
      </c>
    </row>
    <row r="8559" spans="1:9" x14ac:dyDescent="0.25">
      <c r="A8559" s="1006" t="str">
        <f t="shared" si="133"/>
        <v>2017/07/17-09:08:59</v>
      </c>
      <c r="B8559" s="650" t="s">
        <v>2433</v>
      </c>
      <c r="C8559" s="650" t="s">
        <v>2565</v>
      </c>
      <c r="D8559" s="650" t="s">
        <v>174</v>
      </c>
      <c r="E8559" s="1006">
        <f>VLOOKUP(D8559,ID對照表!A:B,2,FALSE)</f>
        <v>91</v>
      </c>
      <c r="F8559" s="1006">
        <f>VLOOKUP($A8559,PH!$A:$H,5,TRUE)</f>
        <v>7.37</v>
      </c>
      <c r="G8559" s="1006">
        <f>VLOOKUP($A8559,PH!$A:$H,6,TRUE)</f>
        <v>28.8</v>
      </c>
      <c r="H8559" s="1006">
        <f>VLOOKUP($A8559,PH!$A:$H,7,TRUE)</f>
        <v>28.29</v>
      </c>
      <c r="I8559" s="1006">
        <f>VLOOKUP($A8559,PH!$A:$H,8,TRUE)</f>
        <v>79.77</v>
      </c>
    </row>
    <row r="8560" spans="1:9" x14ac:dyDescent="0.25">
      <c r="A8560" s="1006" t="str">
        <f t="shared" si="133"/>
        <v>2017/07/17-09:09:13</v>
      </c>
      <c r="B8560" s="650" t="s">
        <v>2433</v>
      </c>
      <c r="C8560" s="650" t="s">
        <v>2566</v>
      </c>
      <c r="D8560" s="650" t="s">
        <v>174</v>
      </c>
      <c r="E8560" s="1006">
        <f>VLOOKUP(D8560,ID對照表!A:B,2,FALSE)</f>
        <v>91</v>
      </c>
      <c r="F8560" s="1006">
        <f>VLOOKUP($A8560,PH!$A:$H,5,TRUE)</f>
        <v>7.37</v>
      </c>
      <c r="G8560" s="1006">
        <f>VLOOKUP($A8560,PH!$A:$H,6,TRUE)</f>
        <v>28.8</v>
      </c>
      <c r="H8560" s="1006">
        <f>VLOOKUP($A8560,PH!$A:$H,7,TRUE)</f>
        <v>28.29</v>
      </c>
      <c r="I8560" s="1006">
        <f>VLOOKUP($A8560,PH!$A:$H,8,TRUE)</f>
        <v>79.77</v>
      </c>
    </row>
    <row r="8561" spans="1:9" x14ac:dyDescent="0.25">
      <c r="A8561" s="1006" t="str">
        <f t="shared" si="133"/>
        <v>2017/07/17-09:09:15</v>
      </c>
      <c r="B8561" s="650" t="s">
        <v>2433</v>
      </c>
      <c r="C8561" s="650" t="s">
        <v>2567</v>
      </c>
      <c r="D8561" s="650" t="s">
        <v>174</v>
      </c>
      <c r="E8561" s="1006">
        <f>VLOOKUP(D8561,ID對照表!A:B,2,FALSE)</f>
        <v>91</v>
      </c>
      <c r="F8561" s="1006">
        <f>VLOOKUP($A8561,PH!$A:$H,5,TRUE)</f>
        <v>7.37</v>
      </c>
      <c r="G8561" s="1006">
        <f>VLOOKUP($A8561,PH!$A:$H,6,TRUE)</f>
        <v>28.8</v>
      </c>
      <c r="H8561" s="1006">
        <f>VLOOKUP($A8561,PH!$A:$H,7,TRUE)</f>
        <v>28.29</v>
      </c>
      <c r="I8561" s="1006">
        <f>VLOOKUP($A8561,PH!$A:$H,8,TRUE)</f>
        <v>79.77</v>
      </c>
    </row>
    <row r="8562" spans="1:9" x14ac:dyDescent="0.25">
      <c r="A8562" s="1006" t="str">
        <f t="shared" si="133"/>
        <v>2017/07/17-09:09:19</v>
      </c>
      <c r="B8562" s="650" t="s">
        <v>2433</v>
      </c>
      <c r="C8562" s="650" t="s">
        <v>2568</v>
      </c>
      <c r="D8562" s="650" t="s">
        <v>174</v>
      </c>
      <c r="E8562" s="1006">
        <f>VLOOKUP(D8562,ID對照表!A:B,2,FALSE)</f>
        <v>91</v>
      </c>
      <c r="F8562" s="1006">
        <f>VLOOKUP($A8562,PH!$A:$H,5,TRUE)</f>
        <v>7.37</v>
      </c>
      <c r="G8562" s="1006">
        <f>VLOOKUP($A8562,PH!$A:$H,6,TRUE)</f>
        <v>28.8</v>
      </c>
      <c r="H8562" s="1006">
        <f>VLOOKUP($A8562,PH!$A:$H,7,TRUE)</f>
        <v>28.29</v>
      </c>
      <c r="I8562" s="1006">
        <f>VLOOKUP($A8562,PH!$A:$H,8,TRUE)</f>
        <v>79.77</v>
      </c>
    </row>
    <row r="8563" spans="1:9" x14ac:dyDescent="0.25">
      <c r="A8563" s="1006" t="str">
        <f t="shared" si="133"/>
        <v>2017/07/17-09:09:20</v>
      </c>
      <c r="B8563" s="650" t="s">
        <v>2433</v>
      </c>
      <c r="C8563" s="650" t="s">
        <v>2569</v>
      </c>
      <c r="D8563" s="650" t="s">
        <v>174</v>
      </c>
      <c r="E8563" s="1006">
        <f>VLOOKUP(D8563,ID對照表!A:B,2,FALSE)</f>
        <v>91</v>
      </c>
      <c r="F8563" s="1006">
        <f>VLOOKUP($A8563,PH!$A:$H,5,TRUE)</f>
        <v>7.37</v>
      </c>
      <c r="G8563" s="1006">
        <f>VLOOKUP($A8563,PH!$A:$H,6,TRUE)</f>
        <v>28.8</v>
      </c>
      <c r="H8563" s="1006">
        <f>VLOOKUP($A8563,PH!$A:$H,7,TRUE)</f>
        <v>28.29</v>
      </c>
      <c r="I8563" s="1006">
        <f>VLOOKUP($A8563,PH!$A:$H,8,TRUE)</f>
        <v>79.77</v>
      </c>
    </row>
    <row r="8564" spans="1:9" x14ac:dyDescent="0.25">
      <c r="A8564" s="1006" t="str">
        <f t="shared" si="133"/>
        <v>2017/07/17-09:09:23</v>
      </c>
      <c r="B8564" s="650" t="s">
        <v>2433</v>
      </c>
      <c r="C8564" s="650" t="s">
        <v>2570</v>
      </c>
      <c r="D8564" s="650" t="s">
        <v>174</v>
      </c>
      <c r="E8564" s="1006">
        <f>VLOOKUP(D8564,ID對照表!A:B,2,FALSE)</f>
        <v>91</v>
      </c>
      <c r="F8564" s="1006">
        <f>VLOOKUP($A8564,PH!$A:$H,5,TRUE)</f>
        <v>7.37</v>
      </c>
      <c r="G8564" s="1006">
        <f>VLOOKUP($A8564,PH!$A:$H,6,TRUE)</f>
        <v>28.8</v>
      </c>
      <c r="H8564" s="1006">
        <f>VLOOKUP($A8564,PH!$A:$H,7,TRUE)</f>
        <v>28.29</v>
      </c>
      <c r="I8564" s="1006">
        <f>VLOOKUP($A8564,PH!$A:$H,8,TRUE)</f>
        <v>79.77</v>
      </c>
    </row>
    <row r="8565" spans="1:9" x14ac:dyDescent="0.25">
      <c r="A8565" s="1006" t="str">
        <f t="shared" si="133"/>
        <v>2017/07/17-09:09:26</v>
      </c>
      <c r="B8565" s="650" t="s">
        <v>2433</v>
      </c>
      <c r="C8565" s="650" t="s">
        <v>2571</v>
      </c>
      <c r="D8565" s="650" t="s">
        <v>174</v>
      </c>
      <c r="E8565" s="1006">
        <f>VLOOKUP(D8565,ID對照表!A:B,2,FALSE)</f>
        <v>91</v>
      </c>
      <c r="F8565" s="1006">
        <f>VLOOKUP($A8565,PH!$A:$H,5,TRUE)</f>
        <v>7.37</v>
      </c>
      <c r="G8565" s="1006">
        <f>VLOOKUP($A8565,PH!$A:$H,6,TRUE)</f>
        <v>28.8</v>
      </c>
      <c r="H8565" s="1006">
        <f>VLOOKUP($A8565,PH!$A:$H,7,TRUE)</f>
        <v>28.29</v>
      </c>
      <c r="I8565" s="1006">
        <f>VLOOKUP($A8565,PH!$A:$H,8,TRUE)</f>
        <v>79.77</v>
      </c>
    </row>
    <row r="8566" spans="1:9" x14ac:dyDescent="0.25">
      <c r="A8566" s="1006" t="str">
        <f t="shared" si="133"/>
        <v>2017/07/17-09:09:30</v>
      </c>
      <c r="B8566" s="650" t="s">
        <v>2433</v>
      </c>
      <c r="C8566" s="650" t="s">
        <v>2572</v>
      </c>
      <c r="D8566" s="650" t="s">
        <v>174</v>
      </c>
      <c r="E8566" s="1006">
        <f>VLOOKUP(D8566,ID對照表!A:B,2,FALSE)</f>
        <v>91</v>
      </c>
      <c r="F8566" s="1006">
        <f>VLOOKUP($A8566,PH!$A:$H,5,TRUE)</f>
        <v>7.37</v>
      </c>
      <c r="G8566" s="1006">
        <f>VLOOKUP($A8566,PH!$A:$H,6,TRUE)</f>
        <v>28.8</v>
      </c>
      <c r="H8566" s="1006">
        <f>VLOOKUP($A8566,PH!$A:$H,7,TRUE)</f>
        <v>28.29</v>
      </c>
      <c r="I8566" s="1006">
        <f>VLOOKUP($A8566,PH!$A:$H,8,TRUE)</f>
        <v>79.77</v>
      </c>
    </row>
    <row r="8567" spans="1:9" x14ac:dyDescent="0.25">
      <c r="A8567" s="1006" t="str">
        <f t="shared" si="133"/>
        <v>2017/07/17-09:09:35</v>
      </c>
      <c r="B8567" s="650" t="s">
        <v>2433</v>
      </c>
      <c r="C8567" s="650" t="s">
        <v>2573</v>
      </c>
      <c r="D8567" s="650" t="s">
        <v>174</v>
      </c>
      <c r="E8567" s="1006">
        <f>VLOOKUP(D8567,ID對照表!A:B,2,FALSE)</f>
        <v>91</v>
      </c>
      <c r="F8567" s="1006">
        <f>VLOOKUP($A8567,PH!$A:$H,5,TRUE)</f>
        <v>7.37</v>
      </c>
      <c r="G8567" s="1006">
        <f>VLOOKUP($A8567,PH!$A:$H,6,TRUE)</f>
        <v>28.8</v>
      </c>
      <c r="H8567" s="1006">
        <f>VLOOKUP($A8567,PH!$A:$H,7,TRUE)</f>
        <v>28.29</v>
      </c>
      <c r="I8567" s="1006">
        <f>VLOOKUP($A8567,PH!$A:$H,8,TRUE)</f>
        <v>79.77</v>
      </c>
    </row>
    <row r="8568" spans="1:9" x14ac:dyDescent="0.25">
      <c r="A8568" s="1006" t="str">
        <f t="shared" si="133"/>
        <v>2017/07/17-09:09:39</v>
      </c>
      <c r="B8568" s="650" t="s">
        <v>2433</v>
      </c>
      <c r="C8568" s="650" t="s">
        <v>2574</v>
      </c>
      <c r="D8568" s="650" t="s">
        <v>174</v>
      </c>
      <c r="E8568" s="1006">
        <f>VLOOKUP(D8568,ID對照表!A:B,2,FALSE)</f>
        <v>91</v>
      </c>
      <c r="F8568" s="1006">
        <f>VLOOKUP($A8568,PH!$A:$H,5,TRUE)</f>
        <v>7.37</v>
      </c>
      <c r="G8568" s="1006">
        <f>VLOOKUP($A8568,PH!$A:$H,6,TRUE)</f>
        <v>28.8</v>
      </c>
      <c r="H8568" s="1006">
        <f>VLOOKUP($A8568,PH!$A:$H,7,TRUE)</f>
        <v>28.29</v>
      </c>
      <c r="I8568" s="1006">
        <f>VLOOKUP($A8568,PH!$A:$H,8,TRUE)</f>
        <v>79.77</v>
      </c>
    </row>
    <row r="8569" spans="1:9" x14ac:dyDescent="0.25">
      <c r="A8569" s="1006" t="str">
        <f t="shared" si="133"/>
        <v>2017/07/17-09:09:42</v>
      </c>
      <c r="B8569" s="650" t="s">
        <v>2433</v>
      </c>
      <c r="C8569" s="650" t="s">
        <v>2575</v>
      </c>
      <c r="D8569" s="650" t="s">
        <v>174</v>
      </c>
      <c r="E8569" s="1006">
        <f>VLOOKUP(D8569,ID對照表!A:B,2,FALSE)</f>
        <v>91</v>
      </c>
      <c r="F8569" s="1006">
        <f>VLOOKUP($A8569,PH!$A:$H,5,TRUE)</f>
        <v>7.37</v>
      </c>
      <c r="G8569" s="1006">
        <f>VLOOKUP($A8569,PH!$A:$H,6,TRUE)</f>
        <v>28.8</v>
      </c>
      <c r="H8569" s="1006">
        <f>VLOOKUP($A8569,PH!$A:$H,7,TRUE)</f>
        <v>28.29</v>
      </c>
      <c r="I8569" s="1006">
        <f>VLOOKUP($A8569,PH!$A:$H,8,TRUE)</f>
        <v>79.77</v>
      </c>
    </row>
    <row r="8570" spans="1:9" x14ac:dyDescent="0.25">
      <c r="A8570" s="1006" t="str">
        <f t="shared" si="133"/>
        <v>2017/07/17-09:09:43</v>
      </c>
      <c r="B8570" s="650" t="s">
        <v>2433</v>
      </c>
      <c r="C8570" s="650" t="s">
        <v>2576</v>
      </c>
      <c r="D8570" s="650" t="s">
        <v>174</v>
      </c>
      <c r="E8570" s="1006">
        <f>VLOOKUP(D8570,ID對照表!A:B,2,FALSE)</f>
        <v>91</v>
      </c>
      <c r="F8570" s="1006">
        <f>VLOOKUP($A8570,PH!$A:$H,5,TRUE)</f>
        <v>7.37</v>
      </c>
      <c r="G8570" s="1006">
        <f>VLOOKUP($A8570,PH!$A:$H,6,TRUE)</f>
        <v>28.8</v>
      </c>
      <c r="H8570" s="1006">
        <f>VLOOKUP($A8570,PH!$A:$H,7,TRUE)</f>
        <v>28.29</v>
      </c>
      <c r="I8570" s="1006">
        <f>VLOOKUP($A8570,PH!$A:$H,8,TRUE)</f>
        <v>79.77</v>
      </c>
    </row>
    <row r="8571" spans="1:9" x14ac:dyDescent="0.25">
      <c r="A8571" s="1006" t="str">
        <f t="shared" si="133"/>
        <v>2017/07/17-09:09:45</v>
      </c>
      <c r="B8571" s="650" t="s">
        <v>2433</v>
      </c>
      <c r="C8571" s="650" t="s">
        <v>2577</v>
      </c>
      <c r="D8571" s="650" t="s">
        <v>174</v>
      </c>
      <c r="E8571" s="1006">
        <f>VLOOKUP(D8571,ID對照表!A:B,2,FALSE)</f>
        <v>91</v>
      </c>
      <c r="F8571" s="1006">
        <f>VLOOKUP($A8571,PH!$A:$H,5,TRUE)</f>
        <v>7.37</v>
      </c>
      <c r="G8571" s="1006">
        <f>VLOOKUP($A8571,PH!$A:$H,6,TRUE)</f>
        <v>28.8</v>
      </c>
      <c r="H8571" s="1006">
        <f>VLOOKUP($A8571,PH!$A:$H,7,TRUE)</f>
        <v>28.29</v>
      </c>
      <c r="I8571" s="1006">
        <f>VLOOKUP($A8571,PH!$A:$H,8,TRUE)</f>
        <v>79.77</v>
      </c>
    </row>
    <row r="8572" spans="1:9" x14ac:dyDescent="0.25">
      <c r="A8572" s="1006" t="str">
        <f t="shared" si="133"/>
        <v>2017/07/17-09:09:47</v>
      </c>
      <c r="B8572" s="650" t="s">
        <v>2433</v>
      </c>
      <c r="C8572" s="650" t="s">
        <v>2578</v>
      </c>
      <c r="D8572" s="650" t="s">
        <v>174</v>
      </c>
      <c r="E8572" s="1006">
        <f>VLOOKUP(D8572,ID對照表!A:B,2,FALSE)</f>
        <v>91</v>
      </c>
      <c r="F8572" s="1006">
        <f>VLOOKUP($A8572,PH!$A:$H,5,TRUE)</f>
        <v>7.37</v>
      </c>
      <c r="G8572" s="1006">
        <f>VLOOKUP($A8572,PH!$A:$H,6,TRUE)</f>
        <v>28.8</v>
      </c>
      <c r="H8572" s="1006">
        <f>VLOOKUP($A8572,PH!$A:$H,7,TRUE)</f>
        <v>28.29</v>
      </c>
      <c r="I8572" s="1006">
        <f>VLOOKUP($A8572,PH!$A:$H,8,TRUE)</f>
        <v>79.77</v>
      </c>
    </row>
    <row r="8573" spans="1:9" x14ac:dyDescent="0.25">
      <c r="A8573" s="1006" t="str">
        <f t="shared" si="133"/>
        <v>2017/07/17-09:09:49</v>
      </c>
      <c r="B8573" s="650" t="s">
        <v>2433</v>
      </c>
      <c r="C8573" s="650" t="s">
        <v>2579</v>
      </c>
      <c r="D8573" s="650" t="s">
        <v>174</v>
      </c>
      <c r="E8573" s="1006">
        <f>VLOOKUP(D8573,ID對照表!A:B,2,FALSE)</f>
        <v>91</v>
      </c>
      <c r="F8573" s="1006">
        <f>VLOOKUP($A8573,PH!$A:$H,5,TRUE)</f>
        <v>7.37</v>
      </c>
      <c r="G8573" s="1006">
        <f>VLOOKUP($A8573,PH!$A:$H,6,TRUE)</f>
        <v>28.8</v>
      </c>
      <c r="H8573" s="1006">
        <f>VLOOKUP($A8573,PH!$A:$H,7,TRUE)</f>
        <v>28.29</v>
      </c>
      <c r="I8573" s="1006">
        <f>VLOOKUP($A8573,PH!$A:$H,8,TRUE)</f>
        <v>79.77</v>
      </c>
    </row>
    <row r="8574" spans="1:9" x14ac:dyDescent="0.25">
      <c r="A8574" s="1006" t="str">
        <f t="shared" si="133"/>
        <v>2017/07/17-09:09:55</v>
      </c>
      <c r="B8574" s="650" t="s">
        <v>2433</v>
      </c>
      <c r="C8574" s="650" t="s">
        <v>2580</v>
      </c>
      <c r="D8574" s="650" t="s">
        <v>174</v>
      </c>
      <c r="E8574" s="1006">
        <f>VLOOKUP(D8574,ID對照表!A:B,2,FALSE)</f>
        <v>91</v>
      </c>
      <c r="F8574" s="1006">
        <f>VLOOKUP($A8574,PH!$A:$H,5,TRUE)</f>
        <v>7.37</v>
      </c>
      <c r="G8574" s="1006">
        <f>VLOOKUP($A8574,PH!$A:$H,6,TRUE)</f>
        <v>28.8</v>
      </c>
      <c r="H8574" s="1006">
        <f>VLOOKUP($A8574,PH!$A:$H,7,TRUE)</f>
        <v>28.29</v>
      </c>
      <c r="I8574" s="1006">
        <f>VLOOKUP($A8574,PH!$A:$H,8,TRUE)</f>
        <v>79.77</v>
      </c>
    </row>
    <row r="8575" spans="1:9" x14ac:dyDescent="0.25">
      <c r="A8575" s="1006" t="str">
        <f t="shared" si="133"/>
        <v>2017/07/17-09:10:02</v>
      </c>
      <c r="B8575" s="650" t="s">
        <v>2433</v>
      </c>
      <c r="C8575" s="650" t="s">
        <v>2581</v>
      </c>
      <c r="D8575" s="650" t="s">
        <v>174</v>
      </c>
      <c r="E8575" s="1006">
        <f>VLOOKUP(D8575,ID對照表!A:B,2,FALSE)</f>
        <v>91</v>
      </c>
      <c r="F8575" s="1006">
        <f>VLOOKUP($A8575,PH!$A:$H,5,TRUE)</f>
        <v>7.37</v>
      </c>
      <c r="G8575" s="1006">
        <f>VLOOKUP($A8575,PH!$A:$H,6,TRUE)</f>
        <v>28.8</v>
      </c>
      <c r="H8575" s="1006">
        <f>VLOOKUP($A8575,PH!$A:$H,7,TRUE)</f>
        <v>28.29</v>
      </c>
      <c r="I8575" s="1006">
        <f>VLOOKUP($A8575,PH!$A:$H,8,TRUE)</f>
        <v>79.77</v>
      </c>
    </row>
    <row r="8576" spans="1:9" x14ac:dyDescent="0.25">
      <c r="A8576" s="1006" t="str">
        <f t="shared" si="133"/>
        <v>2017/07/17-09:10:07</v>
      </c>
      <c r="B8576" s="650" t="s">
        <v>2433</v>
      </c>
      <c r="C8576" s="650" t="s">
        <v>2582</v>
      </c>
      <c r="D8576" s="650" t="s">
        <v>174</v>
      </c>
      <c r="E8576" s="1006">
        <f>VLOOKUP(D8576,ID對照表!A:B,2,FALSE)</f>
        <v>91</v>
      </c>
      <c r="F8576" s="1006">
        <f>VLOOKUP($A8576,PH!$A:$H,5,TRUE)</f>
        <v>7.37</v>
      </c>
      <c r="G8576" s="1006">
        <f>VLOOKUP($A8576,PH!$A:$H,6,TRUE)</f>
        <v>28.8</v>
      </c>
      <c r="H8576" s="1006">
        <f>VLOOKUP($A8576,PH!$A:$H,7,TRUE)</f>
        <v>28.29</v>
      </c>
      <c r="I8576" s="1006">
        <f>VLOOKUP($A8576,PH!$A:$H,8,TRUE)</f>
        <v>79.77</v>
      </c>
    </row>
    <row r="8577" spans="1:9" x14ac:dyDescent="0.25">
      <c r="A8577" s="1006" t="str">
        <f t="shared" si="133"/>
        <v>2017/07/17-09:10:09</v>
      </c>
      <c r="B8577" s="650" t="s">
        <v>2433</v>
      </c>
      <c r="C8577" s="650" t="s">
        <v>2583</v>
      </c>
      <c r="D8577" s="650" t="s">
        <v>174</v>
      </c>
      <c r="E8577" s="1006">
        <f>VLOOKUP(D8577,ID對照表!A:B,2,FALSE)</f>
        <v>91</v>
      </c>
      <c r="F8577" s="1006">
        <f>VLOOKUP($A8577,PH!$A:$H,5,TRUE)</f>
        <v>7.37</v>
      </c>
      <c r="G8577" s="1006">
        <f>VLOOKUP($A8577,PH!$A:$H,6,TRUE)</f>
        <v>28.8</v>
      </c>
      <c r="H8577" s="1006">
        <f>VLOOKUP($A8577,PH!$A:$H,7,TRUE)</f>
        <v>28.29</v>
      </c>
      <c r="I8577" s="1006">
        <f>VLOOKUP($A8577,PH!$A:$H,8,TRUE)</f>
        <v>79.77</v>
      </c>
    </row>
    <row r="8578" spans="1:9" x14ac:dyDescent="0.25">
      <c r="A8578" s="1006" t="str">
        <f t="shared" si="133"/>
        <v>2017/07/17-09:10:10</v>
      </c>
      <c r="B8578" s="650" t="s">
        <v>2433</v>
      </c>
      <c r="C8578" s="650" t="s">
        <v>2584</v>
      </c>
      <c r="D8578" s="650" t="s">
        <v>174</v>
      </c>
      <c r="E8578" s="1006">
        <f>VLOOKUP(D8578,ID對照表!A:B,2,FALSE)</f>
        <v>91</v>
      </c>
      <c r="F8578" s="1006">
        <f>VLOOKUP($A8578,PH!$A:$H,5,TRUE)</f>
        <v>7.37</v>
      </c>
      <c r="G8578" s="1006">
        <f>VLOOKUP($A8578,PH!$A:$H,6,TRUE)</f>
        <v>28.8</v>
      </c>
      <c r="H8578" s="1006">
        <f>VLOOKUP($A8578,PH!$A:$H,7,TRUE)</f>
        <v>28.29</v>
      </c>
      <c r="I8578" s="1006">
        <f>VLOOKUP($A8578,PH!$A:$H,8,TRUE)</f>
        <v>79.77</v>
      </c>
    </row>
    <row r="8579" spans="1:9" x14ac:dyDescent="0.25">
      <c r="A8579" s="1006" t="str">
        <f t="shared" ref="A8579:A8642" si="134">TEXT(B8579,"yyyy/mm/dd")&amp;"-"&amp;TEXT(C8579,"hh:mm:ss")</f>
        <v>2017/07/17-09:10:16</v>
      </c>
      <c r="B8579" s="650" t="s">
        <v>2433</v>
      </c>
      <c r="C8579" s="650" t="s">
        <v>2585</v>
      </c>
      <c r="D8579" s="650" t="s">
        <v>174</v>
      </c>
      <c r="E8579" s="1006">
        <f>VLOOKUP(D8579,ID對照表!A:B,2,FALSE)</f>
        <v>91</v>
      </c>
      <c r="F8579" s="1006">
        <f>VLOOKUP($A8579,PH!$A:$H,5,TRUE)</f>
        <v>7.37</v>
      </c>
      <c r="G8579" s="1006">
        <f>VLOOKUP($A8579,PH!$A:$H,6,TRUE)</f>
        <v>28.8</v>
      </c>
      <c r="H8579" s="1006">
        <f>VLOOKUP($A8579,PH!$A:$H,7,TRUE)</f>
        <v>28.29</v>
      </c>
      <c r="I8579" s="1006">
        <f>VLOOKUP($A8579,PH!$A:$H,8,TRUE)</f>
        <v>79.77</v>
      </c>
    </row>
    <row r="8580" spans="1:9" x14ac:dyDescent="0.25">
      <c r="A8580" s="1006" t="str">
        <f t="shared" si="134"/>
        <v>2017/07/17-09:10:33</v>
      </c>
      <c r="B8580" s="650" t="s">
        <v>2433</v>
      </c>
      <c r="C8580" s="650" t="s">
        <v>2586</v>
      </c>
      <c r="D8580" s="650" t="s">
        <v>174</v>
      </c>
      <c r="E8580" s="1006">
        <f>VLOOKUP(D8580,ID對照表!A:B,2,FALSE)</f>
        <v>91</v>
      </c>
      <c r="F8580" s="1006">
        <f>VLOOKUP($A8580,PH!$A:$H,5,TRUE)</f>
        <v>7.37</v>
      </c>
      <c r="G8580" s="1006">
        <f>VLOOKUP($A8580,PH!$A:$H,6,TRUE)</f>
        <v>28.8</v>
      </c>
      <c r="H8580" s="1006">
        <f>VLOOKUP($A8580,PH!$A:$H,7,TRUE)</f>
        <v>28.29</v>
      </c>
      <c r="I8580" s="1006">
        <f>VLOOKUP($A8580,PH!$A:$H,8,TRUE)</f>
        <v>79.77</v>
      </c>
    </row>
    <row r="8581" spans="1:9" x14ac:dyDescent="0.25">
      <c r="A8581" s="1006" t="str">
        <f t="shared" si="134"/>
        <v>2017/07/17-09:10:37</v>
      </c>
      <c r="B8581" s="650" t="s">
        <v>2433</v>
      </c>
      <c r="C8581" s="650" t="s">
        <v>2587</v>
      </c>
      <c r="D8581" s="650" t="s">
        <v>174</v>
      </c>
      <c r="E8581" s="1006">
        <f>VLOOKUP(D8581,ID對照表!A:B,2,FALSE)</f>
        <v>91</v>
      </c>
      <c r="F8581" s="1006">
        <f>VLOOKUP($A8581,PH!$A:$H,5,TRUE)</f>
        <v>7.37</v>
      </c>
      <c r="G8581" s="1006">
        <f>VLOOKUP($A8581,PH!$A:$H,6,TRUE)</f>
        <v>28.8</v>
      </c>
      <c r="H8581" s="1006">
        <f>VLOOKUP($A8581,PH!$A:$H,7,TRUE)</f>
        <v>28.29</v>
      </c>
      <c r="I8581" s="1006">
        <f>VLOOKUP($A8581,PH!$A:$H,8,TRUE)</f>
        <v>79.77</v>
      </c>
    </row>
    <row r="8582" spans="1:9" x14ac:dyDescent="0.25">
      <c r="A8582" s="1006" t="str">
        <f t="shared" si="134"/>
        <v>2017/07/17-09:10:40</v>
      </c>
      <c r="B8582" s="650" t="s">
        <v>2433</v>
      </c>
      <c r="C8582" s="650" t="s">
        <v>2588</v>
      </c>
      <c r="D8582" s="650" t="s">
        <v>174</v>
      </c>
      <c r="E8582" s="1006">
        <f>VLOOKUP(D8582,ID對照表!A:B,2,FALSE)</f>
        <v>91</v>
      </c>
      <c r="F8582" s="1006">
        <f>VLOOKUP($A8582,PH!$A:$H,5,TRUE)</f>
        <v>7.37</v>
      </c>
      <c r="G8582" s="1006">
        <f>VLOOKUP($A8582,PH!$A:$H,6,TRUE)</f>
        <v>28.8</v>
      </c>
      <c r="H8582" s="1006">
        <f>VLOOKUP($A8582,PH!$A:$H,7,TRUE)</f>
        <v>28.29</v>
      </c>
      <c r="I8582" s="1006">
        <f>VLOOKUP($A8582,PH!$A:$H,8,TRUE)</f>
        <v>79.77</v>
      </c>
    </row>
    <row r="8583" spans="1:9" x14ac:dyDescent="0.25">
      <c r="A8583" s="1006" t="str">
        <f t="shared" si="134"/>
        <v>2017/07/17-09:10:44</v>
      </c>
      <c r="B8583" s="650" t="s">
        <v>2433</v>
      </c>
      <c r="C8583" s="650" t="s">
        <v>2589</v>
      </c>
      <c r="D8583" s="650" t="s">
        <v>174</v>
      </c>
      <c r="E8583" s="1006">
        <f>VLOOKUP(D8583,ID對照表!A:B,2,FALSE)</f>
        <v>91</v>
      </c>
      <c r="F8583" s="1006">
        <f>VLOOKUP($A8583,PH!$A:$H,5,TRUE)</f>
        <v>7.37</v>
      </c>
      <c r="G8583" s="1006">
        <f>VLOOKUP($A8583,PH!$A:$H,6,TRUE)</f>
        <v>28.8</v>
      </c>
      <c r="H8583" s="1006">
        <f>VLOOKUP($A8583,PH!$A:$H,7,TRUE)</f>
        <v>28.29</v>
      </c>
      <c r="I8583" s="1006">
        <f>VLOOKUP($A8583,PH!$A:$H,8,TRUE)</f>
        <v>79.77</v>
      </c>
    </row>
    <row r="8584" spans="1:9" x14ac:dyDescent="0.25">
      <c r="A8584" s="1006" t="str">
        <f t="shared" si="134"/>
        <v>2017/07/17-09:10:48</v>
      </c>
      <c r="B8584" s="650" t="s">
        <v>2433</v>
      </c>
      <c r="C8584" s="650" t="s">
        <v>2590</v>
      </c>
      <c r="D8584" s="650" t="s">
        <v>174</v>
      </c>
      <c r="E8584" s="1006">
        <f>VLOOKUP(D8584,ID對照表!A:B,2,FALSE)</f>
        <v>91</v>
      </c>
      <c r="F8584" s="1006">
        <f>VLOOKUP($A8584,PH!$A:$H,5,TRUE)</f>
        <v>7.37</v>
      </c>
      <c r="G8584" s="1006">
        <f>VLOOKUP($A8584,PH!$A:$H,6,TRUE)</f>
        <v>28.8</v>
      </c>
      <c r="H8584" s="1006">
        <f>VLOOKUP($A8584,PH!$A:$H,7,TRUE)</f>
        <v>28.29</v>
      </c>
      <c r="I8584" s="1006">
        <f>VLOOKUP($A8584,PH!$A:$H,8,TRUE)</f>
        <v>79.77</v>
      </c>
    </row>
    <row r="8585" spans="1:9" x14ac:dyDescent="0.25">
      <c r="A8585" s="1006" t="str">
        <f t="shared" si="134"/>
        <v>2017/07/17-09:10:52</v>
      </c>
      <c r="B8585" s="650" t="s">
        <v>2433</v>
      </c>
      <c r="C8585" s="650" t="s">
        <v>2591</v>
      </c>
      <c r="D8585" s="650" t="s">
        <v>174</v>
      </c>
      <c r="E8585" s="1006">
        <f>VLOOKUP(D8585,ID對照表!A:B,2,FALSE)</f>
        <v>91</v>
      </c>
      <c r="F8585" s="1006">
        <f>VLOOKUP($A8585,PH!$A:$H,5,TRUE)</f>
        <v>7.37</v>
      </c>
      <c r="G8585" s="1006">
        <f>VLOOKUP($A8585,PH!$A:$H,6,TRUE)</f>
        <v>28.8</v>
      </c>
      <c r="H8585" s="1006">
        <f>VLOOKUP($A8585,PH!$A:$H,7,TRUE)</f>
        <v>28.29</v>
      </c>
      <c r="I8585" s="1006">
        <f>VLOOKUP($A8585,PH!$A:$H,8,TRUE)</f>
        <v>79.77</v>
      </c>
    </row>
    <row r="8586" spans="1:9" x14ac:dyDescent="0.25">
      <c r="A8586" s="1006" t="str">
        <f t="shared" si="134"/>
        <v>2017/07/17-09:10:56</v>
      </c>
      <c r="B8586" s="650" t="s">
        <v>2433</v>
      </c>
      <c r="C8586" s="650" t="s">
        <v>2592</v>
      </c>
      <c r="D8586" s="650" t="s">
        <v>174</v>
      </c>
      <c r="E8586" s="1006">
        <f>VLOOKUP(D8586,ID對照表!A:B,2,FALSE)</f>
        <v>91</v>
      </c>
      <c r="F8586" s="1006">
        <f>VLOOKUP($A8586,PH!$A:$H,5,TRUE)</f>
        <v>7.37</v>
      </c>
      <c r="G8586" s="1006">
        <f>VLOOKUP($A8586,PH!$A:$H,6,TRUE)</f>
        <v>28.8</v>
      </c>
      <c r="H8586" s="1006">
        <f>VLOOKUP($A8586,PH!$A:$H,7,TRUE)</f>
        <v>28.29</v>
      </c>
      <c r="I8586" s="1006">
        <f>VLOOKUP($A8586,PH!$A:$H,8,TRUE)</f>
        <v>79.77</v>
      </c>
    </row>
    <row r="8587" spans="1:9" x14ac:dyDescent="0.25">
      <c r="A8587" s="1006" t="str">
        <f t="shared" si="134"/>
        <v>2017/07/17-09:10:57</v>
      </c>
      <c r="B8587" s="650" t="s">
        <v>2433</v>
      </c>
      <c r="C8587" s="650" t="s">
        <v>2593</v>
      </c>
      <c r="D8587" s="650" t="s">
        <v>174</v>
      </c>
      <c r="E8587" s="1006">
        <f>VLOOKUP(D8587,ID對照表!A:B,2,FALSE)</f>
        <v>91</v>
      </c>
      <c r="F8587" s="1006">
        <f>VLOOKUP($A8587,PH!$A:$H,5,TRUE)</f>
        <v>7.37</v>
      </c>
      <c r="G8587" s="1006">
        <f>VLOOKUP($A8587,PH!$A:$H,6,TRUE)</f>
        <v>28.8</v>
      </c>
      <c r="H8587" s="1006">
        <f>VLOOKUP($A8587,PH!$A:$H,7,TRUE)</f>
        <v>28.29</v>
      </c>
      <c r="I8587" s="1006">
        <f>VLOOKUP($A8587,PH!$A:$H,8,TRUE)</f>
        <v>79.77</v>
      </c>
    </row>
    <row r="8588" spans="1:9" x14ac:dyDescent="0.25">
      <c r="A8588" s="1006" t="str">
        <f t="shared" si="134"/>
        <v>2017/07/17-09:11:02</v>
      </c>
      <c r="B8588" s="650" t="s">
        <v>2433</v>
      </c>
      <c r="C8588" s="650" t="s">
        <v>2594</v>
      </c>
      <c r="D8588" s="650" t="s">
        <v>174</v>
      </c>
      <c r="E8588" s="1006">
        <f>VLOOKUP(D8588,ID對照表!A:B,2,FALSE)</f>
        <v>91</v>
      </c>
      <c r="F8588" s="1006">
        <f>VLOOKUP($A8588,PH!$A:$H,5,TRUE)</f>
        <v>7.37</v>
      </c>
      <c r="G8588" s="1006">
        <f>VLOOKUP($A8588,PH!$A:$H,6,TRUE)</f>
        <v>28.8</v>
      </c>
      <c r="H8588" s="1006">
        <f>VLOOKUP($A8588,PH!$A:$H,7,TRUE)</f>
        <v>28.29</v>
      </c>
      <c r="I8588" s="1006">
        <f>VLOOKUP($A8588,PH!$A:$H,8,TRUE)</f>
        <v>79.77</v>
      </c>
    </row>
    <row r="8589" spans="1:9" x14ac:dyDescent="0.25">
      <c r="A8589" s="1006" t="str">
        <f t="shared" si="134"/>
        <v>2017/07/17-09:11:03</v>
      </c>
      <c r="B8589" s="650" t="s">
        <v>2433</v>
      </c>
      <c r="C8589" s="650" t="s">
        <v>2595</v>
      </c>
      <c r="D8589" s="650" t="s">
        <v>174</v>
      </c>
      <c r="E8589" s="1006">
        <f>VLOOKUP(D8589,ID對照表!A:B,2,FALSE)</f>
        <v>91</v>
      </c>
      <c r="F8589" s="1006">
        <f>VLOOKUP($A8589,PH!$A:$H,5,TRUE)</f>
        <v>7.37</v>
      </c>
      <c r="G8589" s="1006">
        <f>VLOOKUP($A8589,PH!$A:$H,6,TRUE)</f>
        <v>28.8</v>
      </c>
      <c r="H8589" s="1006">
        <f>VLOOKUP($A8589,PH!$A:$H,7,TRUE)</f>
        <v>28.29</v>
      </c>
      <c r="I8589" s="1006">
        <f>VLOOKUP($A8589,PH!$A:$H,8,TRUE)</f>
        <v>79.77</v>
      </c>
    </row>
    <row r="8590" spans="1:9" x14ac:dyDescent="0.25">
      <c r="A8590" s="1006" t="str">
        <f t="shared" si="134"/>
        <v>2017/07/17-09:11:07</v>
      </c>
      <c r="B8590" s="650" t="s">
        <v>2433</v>
      </c>
      <c r="C8590" s="650" t="s">
        <v>2596</v>
      </c>
      <c r="D8590" s="650" t="s">
        <v>174</v>
      </c>
      <c r="E8590" s="1006">
        <f>VLOOKUP(D8590,ID對照表!A:B,2,FALSE)</f>
        <v>91</v>
      </c>
      <c r="F8590" s="1006">
        <f>VLOOKUP($A8590,PH!$A:$H,5,TRUE)</f>
        <v>7.37</v>
      </c>
      <c r="G8590" s="1006">
        <f>VLOOKUP($A8590,PH!$A:$H,6,TRUE)</f>
        <v>28.8</v>
      </c>
      <c r="H8590" s="1006">
        <f>VLOOKUP($A8590,PH!$A:$H,7,TRUE)</f>
        <v>28.29</v>
      </c>
      <c r="I8590" s="1006">
        <f>VLOOKUP($A8590,PH!$A:$H,8,TRUE)</f>
        <v>79.77</v>
      </c>
    </row>
    <row r="8591" spans="1:9" x14ac:dyDescent="0.25">
      <c r="A8591" s="1006" t="str">
        <f t="shared" si="134"/>
        <v>2017/07/17-09:11:08</v>
      </c>
      <c r="B8591" s="650" t="s">
        <v>2433</v>
      </c>
      <c r="C8591" s="650" t="s">
        <v>2597</v>
      </c>
      <c r="D8591" s="650" t="s">
        <v>174</v>
      </c>
      <c r="E8591" s="1006">
        <f>VLOOKUP(D8591,ID對照表!A:B,2,FALSE)</f>
        <v>91</v>
      </c>
      <c r="F8591" s="1006">
        <f>VLOOKUP($A8591,PH!$A:$H,5,TRUE)</f>
        <v>7.37</v>
      </c>
      <c r="G8591" s="1006">
        <f>VLOOKUP($A8591,PH!$A:$H,6,TRUE)</f>
        <v>28.8</v>
      </c>
      <c r="H8591" s="1006">
        <f>VLOOKUP($A8591,PH!$A:$H,7,TRUE)</f>
        <v>28.29</v>
      </c>
      <c r="I8591" s="1006">
        <f>VLOOKUP($A8591,PH!$A:$H,8,TRUE)</f>
        <v>79.77</v>
      </c>
    </row>
    <row r="8592" spans="1:9" x14ac:dyDescent="0.25">
      <c r="A8592" s="1006" t="str">
        <f t="shared" si="134"/>
        <v>2017/07/17-09:11:11</v>
      </c>
      <c r="B8592" s="650" t="s">
        <v>2433</v>
      </c>
      <c r="C8592" s="650" t="s">
        <v>2598</v>
      </c>
      <c r="D8592" s="650" t="s">
        <v>174</v>
      </c>
      <c r="E8592" s="1006">
        <f>VLOOKUP(D8592,ID對照表!A:B,2,FALSE)</f>
        <v>91</v>
      </c>
      <c r="F8592" s="1006">
        <f>VLOOKUP($A8592,PH!$A:$H,5,TRUE)</f>
        <v>7.37</v>
      </c>
      <c r="G8592" s="1006">
        <f>VLOOKUP($A8592,PH!$A:$H,6,TRUE)</f>
        <v>28.8</v>
      </c>
      <c r="H8592" s="1006">
        <f>VLOOKUP($A8592,PH!$A:$H,7,TRUE)</f>
        <v>28.29</v>
      </c>
      <c r="I8592" s="1006">
        <f>VLOOKUP($A8592,PH!$A:$H,8,TRUE)</f>
        <v>79.77</v>
      </c>
    </row>
    <row r="8593" spans="1:9" x14ac:dyDescent="0.25">
      <c r="A8593" s="1006" t="str">
        <f t="shared" si="134"/>
        <v>2017/07/17-09:11:13</v>
      </c>
      <c r="B8593" s="650" t="s">
        <v>2433</v>
      </c>
      <c r="C8593" s="650" t="s">
        <v>2599</v>
      </c>
      <c r="D8593" s="650" t="s">
        <v>174</v>
      </c>
      <c r="E8593" s="1006">
        <f>VLOOKUP(D8593,ID對照表!A:B,2,FALSE)</f>
        <v>91</v>
      </c>
      <c r="F8593" s="1006">
        <f>VLOOKUP($A8593,PH!$A:$H,5,TRUE)</f>
        <v>7.37</v>
      </c>
      <c r="G8593" s="1006">
        <f>VLOOKUP($A8593,PH!$A:$H,6,TRUE)</f>
        <v>28.8</v>
      </c>
      <c r="H8593" s="1006">
        <f>VLOOKUP($A8593,PH!$A:$H,7,TRUE)</f>
        <v>28.29</v>
      </c>
      <c r="I8593" s="1006">
        <f>VLOOKUP($A8593,PH!$A:$H,8,TRUE)</f>
        <v>79.77</v>
      </c>
    </row>
    <row r="8594" spans="1:9" x14ac:dyDescent="0.25">
      <c r="A8594" s="1006" t="str">
        <f t="shared" si="134"/>
        <v>2017/07/17-09:11:18</v>
      </c>
      <c r="B8594" s="650" t="s">
        <v>2433</v>
      </c>
      <c r="C8594" s="650" t="s">
        <v>2600</v>
      </c>
      <c r="D8594" s="650" t="s">
        <v>174</v>
      </c>
      <c r="E8594" s="1006">
        <f>VLOOKUP(D8594,ID對照表!A:B,2,FALSE)</f>
        <v>91</v>
      </c>
      <c r="F8594" s="1006">
        <f>VLOOKUP($A8594,PH!$A:$H,5,TRUE)</f>
        <v>7.37</v>
      </c>
      <c r="G8594" s="1006">
        <f>VLOOKUP($A8594,PH!$A:$H,6,TRUE)</f>
        <v>28.8</v>
      </c>
      <c r="H8594" s="1006">
        <f>VLOOKUP($A8594,PH!$A:$H,7,TRUE)</f>
        <v>28.29</v>
      </c>
      <c r="I8594" s="1006">
        <f>VLOOKUP($A8594,PH!$A:$H,8,TRUE)</f>
        <v>79.77</v>
      </c>
    </row>
    <row r="8595" spans="1:9" x14ac:dyDescent="0.25">
      <c r="A8595" s="1006" t="str">
        <f t="shared" si="134"/>
        <v>2017/07/17-09:11:21</v>
      </c>
      <c r="B8595" s="650" t="s">
        <v>2433</v>
      </c>
      <c r="C8595" s="650" t="s">
        <v>2601</v>
      </c>
      <c r="D8595" s="650" t="s">
        <v>174</v>
      </c>
      <c r="E8595" s="1006">
        <f>VLOOKUP(D8595,ID對照表!A:B,2,FALSE)</f>
        <v>91</v>
      </c>
      <c r="F8595" s="1006">
        <f>VLOOKUP($A8595,PH!$A:$H,5,TRUE)</f>
        <v>7.37</v>
      </c>
      <c r="G8595" s="1006">
        <f>VLOOKUP($A8595,PH!$A:$H,6,TRUE)</f>
        <v>28.8</v>
      </c>
      <c r="H8595" s="1006">
        <f>VLOOKUP($A8595,PH!$A:$H,7,TRUE)</f>
        <v>28.29</v>
      </c>
      <c r="I8595" s="1006">
        <f>VLOOKUP($A8595,PH!$A:$H,8,TRUE)</f>
        <v>79.77</v>
      </c>
    </row>
    <row r="8596" spans="1:9" x14ac:dyDescent="0.25">
      <c r="A8596" s="1006" t="str">
        <f t="shared" si="134"/>
        <v>2017/07/17-09:11:22</v>
      </c>
      <c r="B8596" s="650" t="s">
        <v>2433</v>
      </c>
      <c r="C8596" s="650" t="s">
        <v>2602</v>
      </c>
      <c r="D8596" s="650" t="s">
        <v>174</v>
      </c>
      <c r="E8596" s="1006">
        <f>VLOOKUP(D8596,ID對照表!A:B,2,FALSE)</f>
        <v>91</v>
      </c>
      <c r="F8596" s="1006">
        <f>VLOOKUP($A8596,PH!$A:$H,5,TRUE)</f>
        <v>7.37</v>
      </c>
      <c r="G8596" s="1006">
        <f>VLOOKUP($A8596,PH!$A:$H,6,TRUE)</f>
        <v>28.8</v>
      </c>
      <c r="H8596" s="1006">
        <f>VLOOKUP($A8596,PH!$A:$H,7,TRUE)</f>
        <v>28.29</v>
      </c>
      <c r="I8596" s="1006">
        <f>VLOOKUP($A8596,PH!$A:$H,8,TRUE)</f>
        <v>79.77</v>
      </c>
    </row>
    <row r="8597" spans="1:9" x14ac:dyDescent="0.25">
      <c r="A8597" s="1006" t="str">
        <f t="shared" si="134"/>
        <v>2017/07/17-09:11:24</v>
      </c>
      <c r="B8597" s="650" t="s">
        <v>2433</v>
      </c>
      <c r="C8597" s="650" t="s">
        <v>2603</v>
      </c>
      <c r="D8597" s="650" t="s">
        <v>174</v>
      </c>
      <c r="E8597" s="1006">
        <f>VLOOKUP(D8597,ID對照表!A:B,2,FALSE)</f>
        <v>91</v>
      </c>
      <c r="F8597" s="1006">
        <f>VLOOKUP($A8597,PH!$A:$H,5,TRUE)</f>
        <v>7.37</v>
      </c>
      <c r="G8597" s="1006">
        <f>VLOOKUP($A8597,PH!$A:$H,6,TRUE)</f>
        <v>28.8</v>
      </c>
      <c r="H8597" s="1006">
        <f>VLOOKUP($A8597,PH!$A:$H,7,TRUE)</f>
        <v>28.29</v>
      </c>
      <c r="I8597" s="1006">
        <f>VLOOKUP($A8597,PH!$A:$H,8,TRUE)</f>
        <v>79.77</v>
      </c>
    </row>
    <row r="8598" spans="1:9" x14ac:dyDescent="0.25">
      <c r="A8598" s="1006" t="str">
        <f t="shared" si="134"/>
        <v>2017/07/17-09:11:26</v>
      </c>
      <c r="B8598" s="650" t="s">
        <v>2433</v>
      </c>
      <c r="C8598" s="650" t="s">
        <v>2604</v>
      </c>
      <c r="D8598" s="650" t="s">
        <v>174</v>
      </c>
      <c r="E8598" s="1006">
        <f>VLOOKUP(D8598,ID對照表!A:B,2,FALSE)</f>
        <v>91</v>
      </c>
      <c r="F8598" s="1006">
        <f>VLOOKUP($A8598,PH!$A:$H,5,TRUE)</f>
        <v>7.37</v>
      </c>
      <c r="G8598" s="1006">
        <f>VLOOKUP($A8598,PH!$A:$H,6,TRUE)</f>
        <v>28.8</v>
      </c>
      <c r="H8598" s="1006">
        <f>VLOOKUP($A8598,PH!$A:$H,7,TRUE)</f>
        <v>28.29</v>
      </c>
      <c r="I8598" s="1006">
        <f>VLOOKUP($A8598,PH!$A:$H,8,TRUE)</f>
        <v>79.77</v>
      </c>
    </row>
    <row r="8599" spans="1:9" x14ac:dyDescent="0.25">
      <c r="A8599" s="1006" t="str">
        <f t="shared" si="134"/>
        <v>2017/07/17-09:11:27</v>
      </c>
      <c r="B8599" s="650" t="s">
        <v>2433</v>
      </c>
      <c r="C8599" s="650" t="s">
        <v>2605</v>
      </c>
      <c r="D8599" s="650" t="s">
        <v>174</v>
      </c>
      <c r="E8599" s="1006">
        <f>VLOOKUP(D8599,ID對照表!A:B,2,FALSE)</f>
        <v>91</v>
      </c>
      <c r="F8599" s="1006">
        <f>VLOOKUP($A8599,PH!$A:$H,5,TRUE)</f>
        <v>7.37</v>
      </c>
      <c r="G8599" s="1006">
        <f>VLOOKUP($A8599,PH!$A:$H,6,TRUE)</f>
        <v>28.8</v>
      </c>
      <c r="H8599" s="1006">
        <f>VLOOKUP($A8599,PH!$A:$H,7,TRUE)</f>
        <v>28.29</v>
      </c>
      <c r="I8599" s="1006">
        <f>VLOOKUP($A8599,PH!$A:$H,8,TRUE)</f>
        <v>79.77</v>
      </c>
    </row>
    <row r="8600" spans="1:9" x14ac:dyDescent="0.25">
      <c r="A8600" s="1006" t="str">
        <f t="shared" si="134"/>
        <v>2017/07/17-09:11:36</v>
      </c>
      <c r="B8600" s="650" t="s">
        <v>2433</v>
      </c>
      <c r="C8600" s="650" t="s">
        <v>2606</v>
      </c>
      <c r="D8600" s="650" t="s">
        <v>174</v>
      </c>
      <c r="E8600" s="1006">
        <f>VLOOKUP(D8600,ID對照表!A:B,2,FALSE)</f>
        <v>91</v>
      </c>
      <c r="F8600" s="1006">
        <f>VLOOKUP($A8600,PH!$A:$H,5,TRUE)</f>
        <v>7.37</v>
      </c>
      <c r="G8600" s="1006">
        <f>VLOOKUP($A8600,PH!$A:$H,6,TRUE)</f>
        <v>28.8</v>
      </c>
      <c r="H8600" s="1006">
        <f>VLOOKUP($A8600,PH!$A:$H,7,TRUE)</f>
        <v>28.29</v>
      </c>
      <c r="I8600" s="1006">
        <f>VLOOKUP($A8600,PH!$A:$H,8,TRUE)</f>
        <v>79.77</v>
      </c>
    </row>
    <row r="8601" spans="1:9" x14ac:dyDescent="0.25">
      <c r="A8601" s="1006" t="str">
        <f t="shared" si="134"/>
        <v>2017/07/17-09:11:43</v>
      </c>
      <c r="B8601" s="650" t="s">
        <v>2433</v>
      </c>
      <c r="C8601" s="650" t="s">
        <v>2607</v>
      </c>
      <c r="D8601" s="650" t="s">
        <v>174</v>
      </c>
      <c r="E8601" s="1006">
        <f>VLOOKUP(D8601,ID對照表!A:B,2,FALSE)</f>
        <v>91</v>
      </c>
      <c r="F8601" s="1006">
        <f>VLOOKUP($A8601,PH!$A:$H,5,TRUE)</f>
        <v>7.37</v>
      </c>
      <c r="G8601" s="1006">
        <f>VLOOKUP($A8601,PH!$A:$H,6,TRUE)</f>
        <v>28.8</v>
      </c>
      <c r="H8601" s="1006">
        <f>VLOOKUP($A8601,PH!$A:$H,7,TRUE)</f>
        <v>28.29</v>
      </c>
      <c r="I8601" s="1006">
        <f>VLOOKUP($A8601,PH!$A:$H,8,TRUE)</f>
        <v>79.77</v>
      </c>
    </row>
    <row r="8602" spans="1:9" x14ac:dyDescent="0.25">
      <c r="A8602" s="1006" t="str">
        <f t="shared" si="134"/>
        <v>2017/07/17-09:11:50</v>
      </c>
      <c r="B8602" s="650" t="s">
        <v>2433</v>
      </c>
      <c r="C8602" s="650" t="s">
        <v>2608</v>
      </c>
      <c r="D8602" s="650" t="s">
        <v>174</v>
      </c>
      <c r="E8602" s="1006">
        <f>VLOOKUP(D8602,ID對照表!A:B,2,FALSE)</f>
        <v>91</v>
      </c>
      <c r="F8602" s="1006">
        <f>VLOOKUP($A8602,PH!$A:$H,5,TRUE)</f>
        <v>7.37</v>
      </c>
      <c r="G8602" s="1006">
        <f>VLOOKUP($A8602,PH!$A:$H,6,TRUE)</f>
        <v>28.8</v>
      </c>
      <c r="H8602" s="1006">
        <f>VLOOKUP($A8602,PH!$A:$H,7,TRUE)</f>
        <v>28.29</v>
      </c>
      <c r="I8602" s="1006">
        <f>VLOOKUP($A8602,PH!$A:$H,8,TRUE)</f>
        <v>79.77</v>
      </c>
    </row>
    <row r="8603" spans="1:9" x14ac:dyDescent="0.25">
      <c r="A8603" s="1006" t="str">
        <f t="shared" si="134"/>
        <v>2017/07/17-09:11:51</v>
      </c>
      <c r="B8603" s="650" t="s">
        <v>2433</v>
      </c>
      <c r="C8603" s="650" t="s">
        <v>2609</v>
      </c>
      <c r="D8603" s="650" t="s">
        <v>174</v>
      </c>
      <c r="E8603" s="1006">
        <f>VLOOKUP(D8603,ID對照表!A:B,2,FALSE)</f>
        <v>91</v>
      </c>
      <c r="F8603" s="1006">
        <f>VLOOKUP($A8603,PH!$A:$H,5,TRUE)</f>
        <v>7.37</v>
      </c>
      <c r="G8603" s="1006">
        <f>VLOOKUP($A8603,PH!$A:$H,6,TRUE)</f>
        <v>28.8</v>
      </c>
      <c r="H8603" s="1006">
        <f>VLOOKUP($A8603,PH!$A:$H,7,TRUE)</f>
        <v>28.29</v>
      </c>
      <c r="I8603" s="1006">
        <f>VLOOKUP($A8603,PH!$A:$H,8,TRUE)</f>
        <v>79.77</v>
      </c>
    </row>
    <row r="8604" spans="1:9" x14ac:dyDescent="0.25">
      <c r="A8604" s="1006" t="str">
        <f t="shared" si="134"/>
        <v>2017/07/17-09:11:53</v>
      </c>
      <c r="B8604" s="650" t="s">
        <v>2433</v>
      </c>
      <c r="C8604" s="650" t="s">
        <v>2610</v>
      </c>
      <c r="D8604" s="650" t="s">
        <v>174</v>
      </c>
      <c r="E8604" s="1006">
        <f>VLOOKUP(D8604,ID對照表!A:B,2,FALSE)</f>
        <v>91</v>
      </c>
      <c r="F8604" s="1006">
        <f>VLOOKUP($A8604,PH!$A:$H,5,TRUE)</f>
        <v>7.37</v>
      </c>
      <c r="G8604" s="1006">
        <f>VLOOKUP($A8604,PH!$A:$H,6,TRUE)</f>
        <v>28.8</v>
      </c>
      <c r="H8604" s="1006">
        <f>VLOOKUP($A8604,PH!$A:$H,7,TRUE)</f>
        <v>28.29</v>
      </c>
      <c r="I8604" s="1006">
        <f>VLOOKUP($A8604,PH!$A:$H,8,TRUE)</f>
        <v>79.77</v>
      </c>
    </row>
    <row r="8605" spans="1:9" x14ac:dyDescent="0.25">
      <c r="A8605" s="1006" t="str">
        <f t="shared" si="134"/>
        <v>2017/07/17-09:21:02</v>
      </c>
      <c r="B8605" s="650" t="s">
        <v>2433</v>
      </c>
      <c r="C8605" s="650" t="s">
        <v>2611</v>
      </c>
      <c r="D8605" s="650" t="s">
        <v>174</v>
      </c>
      <c r="E8605" s="1006">
        <f>VLOOKUP(D8605,ID對照表!A:B,2,FALSE)</f>
        <v>91</v>
      </c>
      <c r="F8605" s="1006">
        <f>VLOOKUP($A8605,PH!$A:$H,5,TRUE)</f>
        <v>7.37</v>
      </c>
      <c r="G8605" s="1006">
        <f>VLOOKUP($A8605,PH!$A:$H,6,TRUE)</f>
        <v>28.9</v>
      </c>
      <c r="H8605" s="1006">
        <f>VLOOKUP($A8605,PH!$A:$H,7,TRUE)</f>
        <v>28.3</v>
      </c>
      <c r="I8605" s="1006">
        <f>VLOOKUP($A8605,PH!$A:$H,8,TRUE)</f>
        <v>77.75</v>
      </c>
    </row>
    <row r="8606" spans="1:9" x14ac:dyDescent="0.25">
      <c r="A8606" s="1006" t="str">
        <f t="shared" si="134"/>
        <v>2017/07/17-19:08:12</v>
      </c>
      <c r="B8606" s="650" t="s">
        <v>2433</v>
      </c>
      <c r="C8606" s="650" t="s">
        <v>2612</v>
      </c>
      <c r="D8606" s="650" t="s">
        <v>30</v>
      </c>
      <c r="E8606" s="1006">
        <f>VLOOKUP(D8606,ID對照表!A:B,2,FALSE)</f>
        <v>10</v>
      </c>
      <c r="F8606" s="1006">
        <f>VLOOKUP($A8606,PH!$A:$H,5,TRUE)</f>
        <v>7.52</v>
      </c>
      <c r="G8606" s="1006">
        <f>VLOOKUP($A8606,PH!$A:$H,6,TRUE)</f>
        <v>31.2</v>
      </c>
      <c r="H8606" s="1006">
        <f>VLOOKUP($A8606,PH!$A:$H,7,TRUE)</f>
        <v>30.62</v>
      </c>
      <c r="I8606" s="1006">
        <f>VLOOKUP($A8606,PH!$A:$H,8,TRUE)</f>
        <v>74.02</v>
      </c>
    </row>
    <row r="8607" spans="1:9" x14ac:dyDescent="0.25">
      <c r="A8607" s="1006" t="str">
        <f t="shared" si="134"/>
        <v>2017/07/17-19:08:14</v>
      </c>
      <c r="B8607" s="650" t="s">
        <v>2433</v>
      </c>
      <c r="C8607" s="650" t="s">
        <v>2613</v>
      </c>
      <c r="D8607" s="650" t="s">
        <v>30</v>
      </c>
      <c r="E8607" s="1006">
        <f>VLOOKUP(D8607,ID對照表!A:B,2,FALSE)</f>
        <v>10</v>
      </c>
      <c r="F8607" s="1006">
        <f>VLOOKUP($A8607,PH!$A:$H,5,TRUE)</f>
        <v>7.52</v>
      </c>
      <c r="G8607" s="1006">
        <f>VLOOKUP($A8607,PH!$A:$H,6,TRUE)</f>
        <v>31.2</v>
      </c>
      <c r="H8607" s="1006">
        <f>VLOOKUP($A8607,PH!$A:$H,7,TRUE)</f>
        <v>30.62</v>
      </c>
      <c r="I8607" s="1006">
        <f>VLOOKUP($A8607,PH!$A:$H,8,TRUE)</f>
        <v>74.02</v>
      </c>
    </row>
    <row r="8608" spans="1:9" x14ac:dyDescent="0.25">
      <c r="A8608" s="1006" t="str">
        <f t="shared" si="134"/>
        <v>2017/07/17-19:08:16</v>
      </c>
      <c r="B8608" s="650" t="s">
        <v>2433</v>
      </c>
      <c r="C8608" s="650" t="s">
        <v>2614</v>
      </c>
      <c r="D8608" s="650" t="s">
        <v>30</v>
      </c>
      <c r="E8608" s="1006">
        <f>VLOOKUP(D8608,ID對照表!A:B,2,FALSE)</f>
        <v>10</v>
      </c>
      <c r="F8608" s="1006">
        <f>VLOOKUP($A8608,PH!$A:$H,5,TRUE)</f>
        <v>7.52</v>
      </c>
      <c r="G8608" s="1006">
        <f>VLOOKUP($A8608,PH!$A:$H,6,TRUE)</f>
        <v>31.2</v>
      </c>
      <c r="H8608" s="1006">
        <f>VLOOKUP($A8608,PH!$A:$H,7,TRUE)</f>
        <v>30.62</v>
      </c>
      <c r="I8608" s="1006">
        <f>VLOOKUP($A8608,PH!$A:$H,8,TRUE)</f>
        <v>74.02</v>
      </c>
    </row>
    <row r="8609" spans="1:9" x14ac:dyDescent="0.25">
      <c r="A8609" s="1006" t="str">
        <f t="shared" si="134"/>
        <v>2017/07/17-19:09:46</v>
      </c>
      <c r="B8609" s="650" t="s">
        <v>2433</v>
      </c>
      <c r="C8609" s="650" t="s">
        <v>2615</v>
      </c>
      <c r="D8609" s="650" t="s">
        <v>567</v>
      </c>
      <c r="E8609" s="1006">
        <f>VLOOKUP(D8609,ID對照表!A:B,2,FALSE)</f>
        <v>100</v>
      </c>
      <c r="F8609" s="1006">
        <f>VLOOKUP($A8609,PH!$A:$H,5,TRUE)</f>
        <v>7.52</v>
      </c>
      <c r="G8609" s="1006">
        <f>VLOOKUP($A8609,PH!$A:$H,6,TRUE)</f>
        <v>31.2</v>
      </c>
      <c r="H8609" s="1006">
        <f>VLOOKUP($A8609,PH!$A:$H,7,TRUE)</f>
        <v>30.62</v>
      </c>
      <c r="I8609" s="1006">
        <f>VLOOKUP($A8609,PH!$A:$H,8,TRUE)</f>
        <v>74.02</v>
      </c>
    </row>
    <row r="8610" spans="1:9" x14ac:dyDescent="0.25">
      <c r="A8610" s="1006" t="str">
        <f t="shared" si="134"/>
        <v>2017/07/17-19:09:48</v>
      </c>
      <c r="B8610" s="650" t="s">
        <v>2433</v>
      </c>
      <c r="C8610" s="650" t="s">
        <v>2616</v>
      </c>
      <c r="D8610" s="650" t="s">
        <v>567</v>
      </c>
      <c r="E8610" s="1006">
        <f>VLOOKUP(D8610,ID對照表!A:B,2,FALSE)</f>
        <v>100</v>
      </c>
      <c r="F8610" s="1006">
        <f>VLOOKUP($A8610,PH!$A:$H,5,TRUE)</f>
        <v>7.52</v>
      </c>
      <c r="G8610" s="1006">
        <f>VLOOKUP($A8610,PH!$A:$H,6,TRUE)</f>
        <v>31.2</v>
      </c>
      <c r="H8610" s="1006">
        <f>VLOOKUP($A8610,PH!$A:$H,7,TRUE)</f>
        <v>30.62</v>
      </c>
      <c r="I8610" s="1006">
        <f>VLOOKUP($A8610,PH!$A:$H,8,TRUE)</f>
        <v>74.02</v>
      </c>
    </row>
    <row r="8611" spans="1:9" x14ac:dyDescent="0.25">
      <c r="A8611" s="1006" t="str">
        <f t="shared" si="134"/>
        <v>2017/07/17-19:13:00</v>
      </c>
      <c r="B8611" s="650" t="s">
        <v>2433</v>
      </c>
      <c r="C8611" s="650" t="s">
        <v>2617</v>
      </c>
      <c r="D8611" s="650" t="s">
        <v>45</v>
      </c>
      <c r="E8611" s="1006">
        <f>VLOOKUP(D8611,ID對照表!A:B,2,FALSE)</f>
        <v>22</v>
      </c>
      <c r="F8611" s="1006">
        <f>VLOOKUP($A8611,PH!$A:$H,5,TRUE)</f>
        <v>7.52</v>
      </c>
      <c r="G8611" s="1006">
        <f>VLOOKUP($A8611,PH!$A:$H,6,TRUE)</f>
        <v>31.2</v>
      </c>
      <c r="H8611" s="1006">
        <f>VLOOKUP($A8611,PH!$A:$H,7,TRUE)</f>
        <v>30.62</v>
      </c>
      <c r="I8611" s="1006">
        <f>VLOOKUP($A8611,PH!$A:$H,8,TRUE)</f>
        <v>74.02</v>
      </c>
    </row>
    <row r="8612" spans="1:9" x14ac:dyDescent="0.25">
      <c r="A8612" s="1006" t="str">
        <f t="shared" si="134"/>
        <v>2017/07/17-19:13:02</v>
      </c>
      <c r="B8612" s="650" t="s">
        <v>2433</v>
      </c>
      <c r="C8612" s="650" t="s">
        <v>2618</v>
      </c>
      <c r="D8612" s="650" t="s">
        <v>45</v>
      </c>
      <c r="E8612" s="1006">
        <f>VLOOKUP(D8612,ID對照表!A:B,2,FALSE)</f>
        <v>22</v>
      </c>
      <c r="F8612" s="1006">
        <f>VLOOKUP($A8612,PH!$A:$H,5,TRUE)</f>
        <v>7.52</v>
      </c>
      <c r="G8612" s="1006">
        <f>VLOOKUP($A8612,PH!$A:$H,6,TRUE)</f>
        <v>31.2</v>
      </c>
      <c r="H8612" s="1006">
        <f>VLOOKUP($A8612,PH!$A:$H,7,TRUE)</f>
        <v>30.62</v>
      </c>
      <c r="I8612" s="1006">
        <f>VLOOKUP($A8612,PH!$A:$H,8,TRUE)</f>
        <v>74.02</v>
      </c>
    </row>
    <row r="8613" spans="1:9" x14ac:dyDescent="0.25">
      <c r="A8613" s="1006" t="str">
        <f t="shared" si="134"/>
        <v>2017/07/17-19:28:32</v>
      </c>
      <c r="B8613" s="650" t="s">
        <v>2433</v>
      </c>
      <c r="C8613" s="650" t="s">
        <v>2619</v>
      </c>
      <c r="D8613" s="650" t="s">
        <v>76</v>
      </c>
      <c r="E8613" s="1006">
        <f>VLOOKUP(D8613,ID對照表!A:B,2,FALSE)</f>
        <v>51</v>
      </c>
      <c r="F8613" s="1006">
        <f>VLOOKUP($A8613,PH!$A:$H,5,TRUE)</f>
        <v>7.47</v>
      </c>
      <c r="G8613" s="1006">
        <f>VLOOKUP($A8613,PH!$A:$H,6,TRUE)</f>
        <v>31.1</v>
      </c>
      <c r="H8613" s="1006">
        <f>VLOOKUP($A8613,PH!$A:$H,7,TRUE)</f>
        <v>30.56</v>
      </c>
      <c r="I8613" s="1006">
        <f>VLOOKUP($A8613,PH!$A:$H,8,TRUE)</f>
        <v>75.92</v>
      </c>
    </row>
    <row r="8614" spans="1:9" x14ac:dyDescent="0.25">
      <c r="A8614" s="1006" t="str">
        <f t="shared" si="134"/>
        <v>2017/07/17-19:29:43</v>
      </c>
      <c r="B8614" s="650" t="s">
        <v>2433</v>
      </c>
      <c r="C8614" s="650" t="s">
        <v>2620</v>
      </c>
      <c r="D8614" s="650" t="s">
        <v>69</v>
      </c>
      <c r="E8614" s="1006">
        <f>VLOOKUP(D8614,ID對照表!A:B,2,FALSE)</f>
        <v>45</v>
      </c>
      <c r="F8614" s="1006">
        <f>VLOOKUP($A8614,PH!$A:$H,5,TRUE)</f>
        <v>7.47</v>
      </c>
      <c r="G8614" s="1006">
        <f>VLOOKUP($A8614,PH!$A:$H,6,TRUE)</f>
        <v>31.1</v>
      </c>
      <c r="H8614" s="1006">
        <f>VLOOKUP($A8614,PH!$A:$H,7,TRUE)</f>
        <v>30.56</v>
      </c>
      <c r="I8614" s="1006">
        <f>VLOOKUP($A8614,PH!$A:$H,8,TRUE)</f>
        <v>75.92</v>
      </c>
    </row>
    <row r="8615" spans="1:9" x14ac:dyDescent="0.25">
      <c r="A8615" s="1006" t="str">
        <f t="shared" si="134"/>
        <v>2017/07/17-19:29:46</v>
      </c>
      <c r="B8615" s="650" t="s">
        <v>2433</v>
      </c>
      <c r="C8615" s="650" t="s">
        <v>2621</v>
      </c>
      <c r="D8615" s="650" t="s">
        <v>69</v>
      </c>
      <c r="E8615" s="1006">
        <f>VLOOKUP(D8615,ID對照表!A:B,2,FALSE)</f>
        <v>45</v>
      </c>
      <c r="F8615" s="1006">
        <f>VLOOKUP($A8615,PH!$A:$H,5,TRUE)</f>
        <v>7.47</v>
      </c>
      <c r="G8615" s="1006">
        <f>VLOOKUP($A8615,PH!$A:$H,6,TRUE)</f>
        <v>31.1</v>
      </c>
      <c r="H8615" s="1006">
        <f>VLOOKUP($A8615,PH!$A:$H,7,TRUE)</f>
        <v>30.56</v>
      </c>
      <c r="I8615" s="1006">
        <f>VLOOKUP($A8615,PH!$A:$H,8,TRUE)</f>
        <v>75.92</v>
      </c>
    </row>
    <row r="8616" spans="1:9" x14ac:dyDescent="0.25">
      <c r="A8616" s="1006" t="str">
        <f t="shared" si="134"/>
        <v>2017/07/17-19:29:48</v>
      </c>
      <c r="B8616" s="650" t="s">
        <v>2433</v>
      </c>
      <c r="C8616" s="650" t="s">
        <v>2622</v>
      </c>
      <c r="D8616" s="650" t="s">
        <v>69</v>
      </c>
      <c r="E8616" s="1006">
        <f>VLOOKUP(D8616,ID對照表!A:B,2,FALSE)</f>
        <v>45</v>
      </c>
      <c r="F8616" s="1006">
        <f>VLOOKUP($A8616,PH!$A:$H,5,TRUE)</f>
        <v>7.47</v>
      </c>
      <c r="G8616" s="1006">
        <f>VLOOKUP($A8616,PH!$A:$H,6,TRUE)</f>
        <v>31.1</v>
      </c>
      <c r="H8616" s="1006">
        <f>VLOOKUP($A8616,PH!$A:$H,7,TRUE)</f>
        <v>30.56</v>
      </c>
      <c r="I8616" s="1006">
        <f>VLOOKUP($A8616,PH!$A:$H,8,TRUE)</f>
        <v>75.92</v>
      </c>
    </row>
    <row r="8617" spans="1:9" x14ac:dyDescent="0.25">
      <c r="A8617" s="1006" t="str">
        <f t="shared" si="134"/>
        <v>2017/07/17-19:29:50</v>
      </c>
      <c r="B8617" s="650" t="s">
        <v>2433</v>
      </c>
      <c r="C8617" s="650" t="s">
        <v>2623</v>
      </c>
      <c r="D8617" s="650" t="s">
        <v>69</v>
      </c>
      <c r="E8617" s="1006">
        <f>VLOOKUP(D8617,ID對照表!A:B,2,FALSE)</f>
        <v>45</v>
      </c>
      <c r="F8617" s="1006">
        <f>VLOOKUP($A8617,PH!$A:$H,5,TRUE)</f>
        <v>7.47</v>
      </c>
      <c r="G8617" s="1006">
        <f>VLOOKUP($A8617,PH!$A:$H,6,TRUE)</f>
        <v>31.1</v>
      </c>
      <c r="H8617" s="1006">
        <f>VLOOKUP($A8617,PH!$A:$H,7,TRUE)</f>
        <v>30.56</v>
      </c>
      <c r="I8617" s="1006">
        <f>VLOOKUP($A8617,PH!$A:$H,8,TRUE)</f>
        <v>75.92</v>
      </c>
    </row>
    <row r="8618" spans="1:9" x14ac:dyDescent="0.25">
      <c r="A8618" s="1006" t="str">
        <f t="shared" si="134"/>
        <v>2017/07/17-19:29:58</v>
      </c>
      <c r="B8618" s="650" t="s">
        <v>2433</v>
      </c>
      <c r="C8618" s="650" t="s">
        <v>2624</v>
      </c>
      <c r="D8618" s="650" t="s">
        <v>69</v>
      </c>
      <c r="E8618" s="1006">
        <f>VLOOKUP(D8618,ID對照表!A:B,2,FALSE)</f>
        <v>45</v>
      </c>
      <c r="F8618" s="1006">
        <f>VLOOKUP($A8618,PH!$A:$H,5,TRUE)</f>
        <v>7.47</v>
      </c>
      <c r="G8618" s="1006">
        <f>VLOOKUP($A8618,PH!$A:$H,6,TRUE)</f>
        <v>31.1</v>
      </c>
      <c r="H8618" s="1006">
        <f>VLOOKUP($A8618,PH!$A:$H,7,TRUE)</f>
        <v>30.56</v>
      </c>
      <c r="I8618" s="1006">
        <f>VLOOKUP($A8618,PH!$A:$H,8,TRUE)</f>
        <v>75.92</v>
      </c>
    </row>
    <row r="8619" spans="1:9" x14ac:dyDescent="0.25">
      <c r="A8619" s="1006" t="str">
        <f t="shared" si="134"/>
        <v>2017/07/17-19:30:05</v>
      </c>
      <c r="B8619" s="650" t="s">
        <v>2433</v>
      </c>
      <c r="C8619" s="650" t="s">
        <v>2625</v>
      </c>
      <c r="D8619" s="650" t="s">
        <v>69</v>
      </c>
      <c r="E8619" s="1006">
        <f>VLOOKUP(D8619,ID對照表!A:B,2,FALSE)</f>
        <v>45</v>
      </c>
      <c r="F8619" s="1006">
        <f>VLOOKUP($A8619,PH!$A:$H,5,TRUE)</f>
        <v>7.47</v>
      </c>
      <c r="G8619" s="1006">
        <f>VLOOKUP($A8619,PH!$A:$H,6,TRUE)</f>
        <v>31.1</v>
      </c>
      <c r="H8619" s="1006">
        <f>VLOOKUP($A8619,PH!$A:$H,7,TRUE)</f>
        <v>30.56</v>
      </c>
      <c r="I8619" s="1006">
        <f>VLOOKUP($A8619,PH!$A:$H,8,TRUE)</f>
        <v>75.92</v>
      </c>
    </row>
    <row r="8620" spans="1:9" x14ac:dyDescent="0.25">
      <c r="A8620" s="1006" t="str">
        <f t="shared" si="134"/>
        <v>2017/07/17-19:30:10</v>
      </c>
      <c r="B8620" s="650" t="s">
        <v>2433</v>
      </c>
      <c r="C8620" s="650" t="s">
        <v>2626</v>
      </c>
      <c r="D8620" s="650" t="s">
        <v>69</v>
      </c>
      <c r="E8620" s="1006">
        <f>VLOOKUP(D8620,ID對照表!A:B,2,FALSE)</f>
        <v>45</v>
      </c>
      <c r="F8620" s="1006">
        <f>VLOOKUP($A8620,PH!$A:$H,5,TRUE)</f>
        <v>7.47</v>
      </c>
      <c r="G8620" s="1006">
        <f>VLOOKUP($A8620,PH!$A:$H,6,TRUE)</f>
        <v>31.1</v>
      </c>
      <c r="H8620" s="1006">
        <f>VLOOKUP($A8620,PH!$A:$H,7,TRUE)</f>
        <v>30.56</v>
      </c>
      <c r="I8620" s="1006">
        <f>VLOOKUP($A8620,PH!$A:$H,8,TRUE)</f>
        <v>75.92</v>
      </c>
    </row>
    <row r="8621" spans="1:9" x14ac:dyDescent="0.25">
      <c r="A8621" s="1006" t="str">
        <f t="shared" si="134"/>
        <v>2017/07/17-19:45:36</v>
      </c>
      <c r="B8621" s="650" t="s">
        <v>2433</v>
      </c>
      <c r="C8621" s="650" t="s">
        <v>2627</v>
      </c>
      <c r="D8621" s="650" t="s">
        <v>45</v>
      </c>
      <c r="E8621" s="1006">
        <f>VLOOKUP(D8621,ID對照表!A:B,2,FALSE)</f>
        <v>22</v>
      </c>
      <c r="F8621" s="1006">
        <f>VLOOKUP($A8621,PH!$A:$H,5,TRUE)</f>
        <v>7.47</v>
      </c>
      <c r="G8621" s="1006">
        <f>VLOOKUP($A8621,PH!$A:$H,6,TRUE)</f>
        <v>31</v>
      </c>
      <c r="H8621" s="1006">
        <f>VLOOKUP($A8621,PH!$A:$H,7,TRUE)</f>
        <v>30.31</v>
      </c>
      <c r="I8621" s="1006">
        <f>VLOOKUP($A8621,PH!$A:$H,8,TRUE)</f>
        <v>76.180000000000007</v>
      </c>
    </row>
    <row r="8622" spans="1:9" x14ac:dyDescent="0.25">
      <c r="A8622" s="1006" t="str">
        <f t="shared" si="134"/>
        <v>2017/07/17-19:49:58</v>
      </c>
      <c r="B8622" s="650" t="s">
        <v>2433</v>
      </c>
      <c r="C8622" s="650" t="s">
        <v>2628</v>
      </c>
      <c r="D8622" s="650" t="s">
        <v>30</v>
      </c>
      <c r="E8622" s="1006">
        <f>VLOOKUP(D8622,ID對照表!A:B,2,FALSE)</f>
        <v>10</v>
      </c>
      <c r="F8622" s="1006">
        <f>VLOOKUP($A8622,PH!$A:$H,5,TRUE)</f>
        <v>7.47</v>
      </c>
      <c r="G8622" s="1006">
        <f>VLOOKUP($A8622,PH!$A:$H,6,TRUE)</f>
        <v>31</v>
      </c>
      <c r="H8622" s="1006">
        <f>VLOOKUP($A8622,PH!$A:$H,7,TRUE)</f>
        <v>30.31</v>
      </c>
      <c r="I8622" s="1006">
        <f>VLOOKUP($A8622,PH!$A:$H,8,TRUE)</f>
        <v>76.180000000000007</v>
      </c>
    </row>
    <row r="8623" spans="1:9" x14ac:dyDescent="0.25">
      <c r="A8623" s="1006" t="str">
        <f t="shared" si="134"/>
        <v>2017/07/17-20:04:32</v>
      </c>
      <c r="B8623" s="650" t="s">
        <v>2433</v>
      </c>
      <c r="C8623" s="650" t="s">
        <v>2629</v>
      </c>
      <c r="D8623" s="650" t="s">
        <v>567</v>
      </c>
      <c r="E8623" s="1006">
        <f>VLOOKUP(D8623,ID對照表!A:B,2,FALSE)</f>
        <v>100</v>
      </c>
      <c r="F8623" s="1006">
        <f>VLOOKUP($A8623,PH!$A:$H,5,TRUE)</f>
        <v>7.42</v>
      </c>
      <c r="G8623" s="1006">
        <f>VLOOKUP($A8623,PH!$A:$H,6,TRUE)</f>
        <v>30.9</v>
      </c>
      <c r="H8623" s="1006">
        <f>VLOOKUP($A8623,PH!$A:$H,7,TRUE)</f>
        <v>30.21</v>
      </c>
      <c r="I8623" s="1006">
        <f>VLOOKUP($A8623,PH!$A:$H,8,TRUE)</f>
        <v>77.12</v>
      </c>
    </row>
    <row r="8624" spans="1:9" x14ac:dyDescent="0.25">
      <c r="A8624" s="1006" t="str">
        <f t="shared" si="134"/>
        <v>2017/07/17-20:29:04</v>
      </c>
      <c r="B8624" s="650" t="s">
        <v>2433</v>
      </c>
      <c r="C8624" s="650" t="s">
        <v>2630</v>
      </c>
      <c r="D8624" s="650" t="s">
        <v>45</v>
      </c>
      <c r="E8624" s="1006">
        <f>VLOOKUP(D8624,ID對照表!A:B,2,FALSE)</f>
        <v>22</v>
      </c>
      <c r="F8624" s="1006">
        <f>VLOOKUP($A8624,PH!$A:$H,5,TRUE)</f>
        <v>7.47</v>
      </c>
      <c r="G8624" s="1006">
        <f>VLOOKUP($A8624,PH!$A:$H,6,TRUE)</f>
        <v>30.8</v>
      </c>
      <c r="H8624" s="1006">
        <f>VLOOKUP($A8624,PH!$A:$H,7,TRUE)</f>
        <v>30.09</v>
      </c>
      <c r="I8624" s="1006">
        <f>VLOOKUP($A8624,PH!$A:$H,8,TRUE)</f>
        <v>77.36</v>
      </c>
    </row>
    <row r="8625" spans="1:9" x14ac:dyDescent="0.25">
      <c r="A8625" s="1006" t="str">
        <f t="shared" si="134"/>
        <v>2017/07/17-20:29:18</v>
      </c>
      <c r="B8625" s="650" t="s">
        <v>2433</v>
      </c>
      <c r="C8625" s="650" t="s">
        <v>2631</v>
      </c>
      <c r="D8625" s="650" t="s">
        <v>45</v>
      </c>
      <c r="E8625" s="1006">
        <f>VLOOKUP(D8625,ID對照表!A:B,2,FALSE)</f>
        <v>22</v>
      </c>
      <c r="F8625" s="1006">
        <f>VLOOKUP($A8625,PH!$A:$H,5,TRUE)</f>
        <v>7.47</v>
      </c>
      <c r="G8625" s="1006">
        <f>VLOOKUP($A8625,PH!$A:$H,6,TRUE)</f>
        <v>30.8</v>
      </c>
      <c r="H8625" s="1006">
        <f>VLOOKUP($A8625,PH!$A:$H,7,TRUE)</f>
        <v>30.09</v>
      </c>
      <c r="I8625" s="1006">
        <f>VLOOKUP($A8625,PH!$A:$H,8,TRUE)</f>
        <v>77.36</v>
      </c>
    </row>
    <row r="8626" spans="1:9" x14ac:dyDescent="0.25">
      <c r="A8626" s="1006" t="str">
        <f t="shared" si="134"/>
        <v>2017/07/17-20:29:24</v>
      </c>
      <c r="B8626" s="650" t="s">
        <v>2433</v>
      </c>
      <c r="C8626" s="650" t="s">
        <v>2632</v>
      </c>
      <c r="D8626" s="650" t="s">
        <v>45</v>
      </c>
      <c r="E8626" s="1006">
        <f>VLOOKUP(D8626,ID對照表!A:B,2,FALSE)</f>
        <v>22</v>
      </c>
      <c r="F8626" s="1006">
        <f>VLOOKUP($A8626,PH!$A:$H,5,TRUE)</f>
        <v>7.47</v>
      </c>
      <c r="G8626" s="1006">
        <f>VLOOKUP($A8626,PH!$A:$H,6,TRUE)</f>
        <v>30.8</v>
      </c>
      <c r="H8626" s="1006">
        <f>VLOOKUP($A8626,PH!$A:$H,7,TRUE)</f>
        <v>30.09</v>
      </c>
      <c r="I8626" s="1006">
        <f>VLOOKUP($A8626,PH!$A:$H,8,TRUE)</f>
        <v>77.36</v>
      </c>
    </row>
    <row r="8627" spans="1:9" x14ac:dyDescent="0.25">
      <c r="A8627" s="1006" t="str">
        <f t="shared" si="134"/>
        <v>2017/07/17-20:29:27</v>
      </c>
      <c r="B8627" s="650" t="s">
        <v>2433</v>
      </c>
      <c r="C8627" s="650" t="s">
        <v>2633</v>
      </c>
      <c r="D8627" s="650" t="s">
        <v>45</v>
      </c>
      <c r="E8627" s="1006">
        <f>VLOOKUP(D8627,ID對照表!A:B,2,FALSE)</f>
        <v>22</v>
      </c>
      <c r="F8627" s="1006">
        <f>VLOOKUP($A8627,PH!$A:$H,5,TRUE)</f>
        <v>7.47</v>
      </c>
      <c r="G8627" s="1006">
        <f>VLOOKUP($A8627,PH!$A:$H,6,TRUE)</f>
        <v>30.8</v>
      </c>
      <c r="H8627" s="1006">
        <f>VLOOKUP($A8627,PH!$A:$H,7,TRUE)</f>
        <v>30.09</v>
      </c>
      <c r="I8627" s="1006">
        <f>VLOOKUP($A8627,PH!$A:$H,8,TRUE)</f>
        <v>77.36</v>
      </c>
    </row>
    <row r="8628" spans="1:9" x14ac:dyDescent="0.25">
      <c r="A8628" s="1006" t="str">
        <f t="shared" si="134"/>
        <v>2017/07/17-20:29:30</v>
      </c>
      <c r="B8628" s="650" t="s">
        <v>2433</v>
      </c>
      <c r="C8628" s="650" t="s">
        <v>2634</v>
      </c>
      <c r="D8628" s="650" t="s">
        <v>45</v>
      </c>
      <c r="E8628" s="1006">
        <f>VLOOKUP(D8628,ID對照表!A:B,2,FALSE)</f>
        <v>22</v>
      </c>
      <c r="F8628" s="1006">
        <f>VLOOKUP($A8628,PH!$A:$H,5,TRUE)</f>
        <v>7.47</v>
      </c>
      <c r="G8628" s="1006">
        <f>VLOOKUP($A8628,PH!$A:$H,6,TRUE)</f>
        <v>30.8</v>
      </c>
      <c r="H8628" s="1006">
        <f>VLOOKUP($A8628,PH!$A:$H,7,TRUE)</f>
        <v>30.09</v>
      </c>
      <c r="I8628" s="1006">
        <f>VLOOKUP($A8628,PH!$A:$H,8,TRUE)</f>
        <v>77.36</v>
      </c>
    </row>
    <row r="8629" spans="1:9" x14ac:dyDescent="0.25">
      <c r="A8629" s="1006" t="str">
        <f t="shared" si="134"/>
        <v>2017/07/17-20:59:40</v>
      </c>
      <c r="B8629" s="650" t="s">
        <v>2433</v>
      </c>
      <c r="C8629" s="650" t="s">
        <v>2635</v>
      </c>
      <c r="D8629" s="650" t="s">
        <v>45</v>
      </c>
      <c r="E8629" s="1006">
        <f>VLOOKUP(D8629,ID對照表!A:B,2,FALSE)</f>
        <v>22</v>
      </c>
      <c r="F8629" s="1006">
        <f>VLOOKUP($A8629,PH!$A:$H,5,TRUE)</f>
        <v>7.39</v>
      </c>
      <c r="G8629" s="1006">
        <f>VLOOKUP($A8629,PH!$A:$H,6,TRUE)</f>
        <v>30.6</v>
      </c>
      <c r="H8629" s="1006">
        <f>VLOOKUP($A8629,PH!$A:$H,7,TRUE)</f>
        <v>30.02</v>
      </c>
      <c r="I8629" s="1006">
        <f>VLOOKUP($A8629,PH!$A:$H,8,TRUE)</f>
        <v>78.540000000000006</v>
      </c>
    </row>
    <row r="8630" spans="1:9" x14ac:dyDescent="0.25">
      <c r="A8630" s="1006" t="str">
        <f t="shared" si="134"/>
        <v>2017/07/17-21:16:42</v>
      </c>
      <c r="B8630" s="650" t="s">
        <v>2433</v>
      </c>
      <c r="C8630" s="650" t="s">
        <v>2636</v>
      </c>
      <c r="D8630" s="650" t="s">
        <v>45</v>
      </c>
      <c r="E8630" s="1006">
        <f>VLOOKUP(D8630,ID對照表!A:B,2,FALSE)</f>
        <v>22</v>
      </c>
      <c r="F8630" s="1006">
        <f>VLOOKUP($A8630,PH!$A:$H,5,TRUE)</f>
        <v>7.41</v>
      </c>
      <c r="G8630" s="1006">
        <f>VLOOKUP($A8630,PH!$A:$H,6,TRUE)</f>
        <v>30.6</v>
      </c>
      <c r="H8630" s="1006">
        <f>VLOOKUP($A8630,PH!$A:$H,7,TRUE)</f>
        <v>29.99</v>
      </c>
      <c r="I8630" s="1006">
        <f>VLOOKUP($A8630,PH!$A:$H,8,TRUE)</f>
        <v>78.59</v>
      </c>
    </row>
    <row r="8631" spans="1:9" x14ac:dyDescent="0.25">
      <c r="A8631" s="1006" t="str">
        <f t="shared" si="134"/>
        <v>2017/07/17-21:17:20</v>
      </c>
      <c r="B8631" s="650" t="s">
        <v>2433</v>
      </c>
      <c r="C8631" s="650" t="s">
        <v>2637</v>
      </c>
      <c r="D8631" s="650" t="s">
        <v>45</v>
      </c>
      <c r="E8631" s="1006">
        <f>VLOOKUP(D8631,ID對照表!A:B,2,FALSE)</f>
        <v>22</v>
      </c>
      <c r="F8631" s="1006">
        <f>VLOOKUP($A8631,PH!$A:$H,5,TRUE)</f>
        <v>7.41</v>
      </c>
      <c r="G8631" s="1006">
        <f>VLOOKUP($A8631,PH!$A:$H,6,TRUE)</f>
        <v>30.6</v>
      </c>
      <c r="H8631" s="1006">
        <f>VLOOKUP($A8631,PH!$A:$H,7,TRUE)</f>
        <v>29.99</v>
      </c>
      <c r="I8631" s="1006">
        <f>VLOOKUP($A8631,PH!$A:$H,8,TRUE)</f>
        <v>78.59</v>
      </c>
    </row>
    <row r="8632" spans="1:9" x14ac:dyDescent="0.25">
      <c r="A8632" s="1006" t="str">
        <f t="shared" si="134"/>
        <v>2017/07/17-21:20:40</v>
      </c>
      <c r="B8632" s="650" t="s">
        <v>2433</v>
      </c>
      <c r="C8632" s="650" t="s">
        <v>2638</v>
      </c>
      <c r="D8632" s="650" t="s">
        <v>45</v>
      </c>
      <c r="E8632" s="1006">
        <f>VLOOKUP(D8632,ID對照表!A:B,2,FALSE)</f>
        <v>22</v>
      </c>
      <c r="F8632" s="1006">
        <f>VLOOKUP($A8632,PH!$A:$H,5,TRUE)</f>
        <v>7.41</v>
      </c>
      <c r="G8632" s="1006">
        <f>VLOOKUP($A8632,PH!$A:$H,6,TRUE)</f>
        <v>30.6</v>
      </c>
      <c r="H8632" s="1006">
        <f>VLOOKUP($A8632,PH!$A:$H,7,TRUE)</f>
        <v>29.99</v>
      </c>
      <c r="I8632" s="1006">
        <f>VLOOKUP($A8632,PH!$A:$H,8,TRUE)</f>
        <v>78.59</v>
      </c>
    </row>
    <row r="8633" spans="1:9" x14ac:dyDescent="0.25">
      <c r="A8633" s="1006" t="str">
        <f t="shared" si="134"/>
        <v>2017/07/17-21:39:00</v>
      </c>
      <c r="B8633" s="650" t="s">
        <v>2433</v>
      </c>
      <c r="C8633" s="650" t="s">
        <v>2639</v>
      </c>
      <c r="D8633" s="650" t="s">
        <v>567</v>
      </c>
      <c r="E8633" s="1006">
        <f>VLOOKUP(D8633,ID對照表!A:B,2,FALSE)</f>
        <v>100</v>
      </c>
      <c r="F8633" s="1006">
        <f>VLOOKUP($A8633,PH!$A:$H,5,TRUE)</f>
        <v>7.37</v>
      </c>
      <c r="G8633" s="1006">
        <f>VLOOKUP($A8633,PH!$A:$H,6,TRUE)</f>
        <v>30.5</v>
      </c>
      <c r="H8633" s="1006">
        <f>VLOOKUP($A8633,PH!$A:$H,7,TRUE)</f>
        <v>29.88</v>
      </c>
      <c r="I8633" s="1006">
        <f>VLOOKUP($A8633,PH!$A:$H,8,TRUE)</f>
        <v>79.25</v>
      </c>
    </row>
    <row r="8634" spans="1:9" x14ac:dyDescent="0.25">
      <c r="A8634" s="1006" t="str">
        <f t="shared" si="134"/>
        <v>2017/07/17-22:02:09</v>
      </c>
      <c r="B8634" s="650" t="s">
        <v>2433</v>
      </c>
      <c r="C8634" s="650" t="s">
        <v>2640</v>
      </c>
      <c r="D8634" s="650" t="s">
        <v>76</v>
      </c>
      <c r="E8634" s="1006">
        <f>VLOOKUP(D8634,ID對照表!A:B,2,FALSE)</f>
        <v>51</v>
      </c>
      <c r="F8634" s="1006">
        <f>VLOOKUP($A8634,PH!$A:$H,5,TRUE)</f>
        <v>7.37</v>
      </c>
      <c r="G8634" s="1006">
        <f>VLOOKUP($A8634,PH!$A:$H,6,TRUE)</f>
        <v>30.4</v>
      </c>
      <c r="H8634" s="1006">
        <f>VLOOKUP($A8634,PH!$A:$H,7,TRUE)</f>
        <v>29.79</v>
      </c>
      <c r="I8634" s="1006">
        <f>VLOOKUP($A8634,PH!$A:$H,8,TRUE)</f>
        <v>79.27</v>
      </c>
    </row>
    <row r="8635" spans="1:9" x14ac:dyDescent="0.25">
      <c r="A8635" s="1006" t="str">
        <f t="shared" si="134"/>
        <v>2017/07/17-23:09:48</v>
      </c>
      <c r="B8635" s="650" t="s">
        <v>2433</v>
      </c>
      <c r="C8635" s="650" t="s">
        <v>2641</v>
      </c>
      <c r="D8635" s="650" t="s">
        <v>76</v>
      </c>
      <c r="E8635" s="1006">
        <f>VLOOKUP(D8635,ID對照表!A:B,2,FALSE)</f>
        <v>51</v>
      </c>
      <c r="F8635" s="1006">
        <f>VLOOKUP($A8635,PH!$A:$H,5,TRUE)</f>
        <v>7.38</v>
      </c>
      <c r="G8635" s="1006">
        <f>VLOOKUP($A8635,PH!$A:$H,6,TRUE)</f>
        <v>30.2</v>
      </c>
      <c r="H8635" s="1006">
        <f>VLOOKUP($A8635,PH!$A:$H,7,TRUE)</f>
        <v>29.39</v>
      </c>
      <c r="I8635" s="1006">
        <f>VLOOKUP($A8635,PH!$A:$H,8,TRUE)</f>
        <v>78.73</v>
      </c>
    </row>
    <row r="8636" spans="1:9" x14ac:dyDescent="0.25">
      <c r="A8636" s="1006" t="str">
        <f t="shared" si="134"/>
        <v>2017/07/18-01:27:51</v>
      </c>
      <c r="B8636" s="650" t="s">
        <v>2642</v>
      </c>
      <c r="C8636" s="650" t="s">
        <v>2643</v>
      </c>
      <c r="D8636" s="650" t="s">
        <v>567</v>
      </c>
      <c r="E8636" s="1006">
        <f>VLOOKUP(D8636,ID對照表!A:B,2,FALSE)</f>
        <v>100</v>
      </c>
      <c r="F8636" s="1006">
        <f>VLOOKUP($A8636,PH!$A:$H,5,TRUE)</f>
        <v>7.32</v>
      </c>
      <c r="G8636" s="1006">
        <f>VLOOKUP($A8636,PH!$A:$H,6,TRUE)</f>
        <v>29.7</v>
      </c>
      <c r="H8636" s="1006">
        <f>VLOOKUP($A8636,PH!$A:$H,7,TRUE)</f>
        <v>28.85</v>
      </c>
      <c r="I8636" s="1006">
        <f>VLOOKUP($A8636,PH!$A:$H,8,TRUE)</f>
        <v>80.040000000000006</v>
      </c>
    </row>
    <row r="8637" spans="1:9" x14ac:dyDescent="0.25">
      <c r="A8637" s="1006" t="str">
        <f t="shared" si="134"/>
        <v>2017/07/18-01:32:29</v>
      </c>
      <c r="B8637" s="650" t="s">
        <v>2642</v>
      </c>
      <c r="C8637" s="650" t="s">
        <v>2644</v>
      </c>
      <c r="D8637" s="650" t="s">
        <v>567</v>
      </c>
      <c r="E8637" s="1006">
        <f>VLOOKUP(D8637,ID對照表!A:B,2,FALSE)</f>
        <v>100</v>
      </c>
      <c r="F8637" s="1006">
        <f>VLOOKUP($A8637,PH!$A:$H,5,TRUE)</f>
        <v>7.32</v>
      </c>
      <c r="G8637" s="1006">
        <f>VLOOKUP($A8637,PH!$A:$H,6,TRUE)</f>
        <v>29.7</v>
      </c>
      <c r="H8637" s="1006">
        <f>VLOOKUP($A8637,PH!$A:$H,7,TRUE)</f>
        <v>28.85</v>
      </c>
      <c r="I8637" s="1006">
        <f>VLOOKUP($A8637,PH!$A:$H,8,TRUE)</f>
        <v>80.040000000000006</v>
      </c>
    </row>
    <row r="8638" spans="1:9" x14ac:dyDescent="0.25">
      <c r="A8638" s="1006" t="str">
        <f t="shared" si="134"/>
        <v>2017/07/18-10:21:55</v>
      </c>
      <c r="B8638" s="650" t="s">
        <v>2642</v>
      </c>
      <c r="C8638" s="650" t="s">
        <v>2645</v>
      </c>
      <c r="D8638" s="650" t="s">
        <v>84</v>
      </c>
      <c r="E8638" s="1006">
        <f>VLOOKUP(D8638,ID對照表!A:B,2,FALSE)</f>
        <v>60</v>
      </c>
      <c r="F8638" s="1006">
        <f>VLOOKUP($A8638,PH!$A:$H,5,TRUE)</f>
        <v>7.62</v>
      </c>
      <c r="G8638" s="1006">
        <f>VLOOKUP($A8638,PH!$A:$H,6,TRUE)</f>
        <v>29.5</v>
      </c>
      <c r="H8638" s="1006">
        <f>VLOOKUP($A8638,PH!$A:$H,7,TRUE)</f>
        <v>31.61</v>
      </c>
      <c r="I8638" s="1006">
        <f>VLOOKUP($A8638,PH!$A:$H,8,TRUE)</f>
        <v>65.2</v>
      </c>
    </row>
    <row r="8639" spans="1:9" x14ac:dyDescent="0.25">
      <c r="A8639" s="1006" t="str">
        <f t="shared" si="134"/>
        <v>2017/07/18-20:13:08</v>
      </c>
      <c r="B8639" s="650" t="s">
        <v>2642</v>
      </c>
      <c r="C8639" s="650" t="s">
        <v>2646</v>
      </c>
      <c r="D8639" s="650" t="s">
        <v>2647</v>
      </c>
      <c r="E8639" s="1006">
        <f>VLOOKUP(ID對照表!A106,ID對照表!A:B,2,FALSE)</f>
        <v>105</v>
      </c>
      <c r="F8639" s="1006">
        <f>VLOOKUP($A8639,PH!$A:$H,5,TRUE)</f>
        <v>7.4</v>
      </c>
      <c r="G8639" s="1006">
        <f>VLOOKUP($A8639,PH!$A:$H,6,TRUE)</f>
        <v>31.9</v>
      </c>
      <c r="H8639" s="1006">
        <f>VLOOKUP($A8639,PH!$A:$H,7,TRUE)</f>
        <v>30.62</v>
      </c>
      <c r="I8639" s="1006">
        <f>VLOOKUP($A8639,PH!$A:$H,8,TRUE)</f>
        <v>68.28</v>
      </c>
    </row>
    <row r="8640" spans="1:9" x14ac:dyDescent="0.25">
      <c r="A8640" s="1006" t="str">
        <f t="shared" si="134"/>
        <v>2017/07/18-20:13:10</v>
      </c>
      <c r="B8640" s="650" t="s">
        <v>2642</v>
      </c>
      <c r="C8640" s="650" t="s">
        <v>2648</v>
      </c>
      <c r="D8640" s="650" t="s">
        <v>2647</v>
      </c>
      <c r="E8640" s="1006">
        <f>VLOOKUP(D8640,ID對照表!A:B,2,FALSE)</f>
        <v>105</v>
      </c>
      <c r="F8640" s="1006">
        <f>VLOOKUP($A8640,PH!$A:$H,5,TRUE)</f>
        <v>7.4</v>
      </c>
      <c r="G8640" s="1006">
        <f>VLOOKUP($A8640,PH!$A:$H,6,TRUE)</f>
        <v>31.9</v>
      </c>
      <c r="H8640" s="1006">
        <f>VLOOKUP($A8640,PH!$A:$H,7,TRUE)</f>
        <v>30.62</v>
      </c>
      <c r="I8640" s="1006">
        <f>VLOOKUP($A8640,PH!$A:$H,8,TRUE)</f>
        <v>68.28</v>
      </c>
    </row>
    <row r="8641" spans="1:9" x14ac:dyDescent="0.25">
      <c r="A8641" s="1006" t="str">
        <f t="shared" si="134"/>
        <v>2017/07/18-20:13:11</v>
      </c>
      <c r="B8641" s="650" t="s">
        <v>2642</v>
      </c>
      <c r="C8641" s="650" t="s">
        <v>2649</v>
      </c>
      <c r="D8641" s="650" t="s">
        <v>2647</v>
      </c>
      <c r="E8641" s="1006">
        <f>VLOOKUP(D8641,ID對照表!A:B,2,FALSE)</f>
        <v>105</v>
      </c>
      <c r="F8641" s="1006">
        <f>VLOOKUP($A8641,PH!$A:$H,5,TRUE)</f>
        <v>7.4</v>
      </c>
      <c r="G8641" s="1006">
        <f>VLOOKUP($A8641,PH!$A:$H,6,TRUE)</f>
        <v>31.9</v>
      </c>
      <c r="H8641" s="1006">
        <f>VLOOKUP($A8641,PH!$A:$H,7,TRUE)</f>
        <v>30.62</v>
      </c>
      <c r="I8641" s="1006">
        <f>VLOOKUP($A8641,PH!$A:$H,8,TRUE)</f>
        <v>68.28</v>
      </c>
    </row>
    <row r="8642" spans="1:9" x14ac:dyDescent="0.25">
      <c r="A8642" s="1006" t="str">
        <f t="shared" si="134"/>
        <v>2017/07/18-21:08:29</v>
      </c>
      <c r="B8642" s="650" t="s">
        <v>2642</v>
      </c>
      <c r="C8642" s="650" t="s">
        <v>2650</v>
      </c>
      <c r="D8642" s="650" t="s">
        <v>444</v>
      </c>
      <c r="E8642" s="1006">
        <f>VLOOKUP(D8642,ID對照表!A:B,2,FALSE)</f>
        <v>99</v>
      </c>
      <c r="F8642" s="1006">
        <f>VLOOKUP($A8642,PH!$A:$H,5,TRUE)</f>
        <v>7.41</v>
      </c>
      <c r="G8642" s="1006">
        <f>VLOOKUP($A8642,PH!$A:$H,6,TRUE)</f>
        <v>31.5</v>
      </c>
      <c r="H8642" s="1006">
        <f>VLOOKUP($A8642,PH!$A:$H,7,TRUE)</f>
        <v>30.61</v>
      </c>
      <c r="I8642" s="1006">
        <f>VLOOKUP($A8642,PH!$A:$H,8,TRUE)</f>
        <v>68.209999999999994</v>
      </c>
    </row>
    <row r="8643" spans="1:9" x14ac:dyDescent="0.25">
      <c r="A8643" s="1006" t="str">
        <f t="shared" ref="A8643:A8658" si="135">TEXT(B8643,"yyyy/mm/dd")&amp;"-"&amp;TEXT(C8643,"hh:mm:ss")</f>
        <v>2017/07/18-21:08:32</v>
      </c>
      <c r="B8643" s="650" t="s">
        <v>2642</v>
      </c>
      <c r="C8643" s="650" t="s">
        <v>321</v>
      </c>
      <c r="D8643" s="650" t="s">
        <v>444</v>
      </c>
      <c r="E8643" s="1006">
        <f>VLOOKUP(D8643,ID對照表!A:B,2,FALSE)</f>
        <v>99</v>
      </c>
      <c r="F8643" s="1006">
        <f>VLOOKUP($A8643,PH!$A:$H,5,TRUE)</f>
        <v>7.41</v>
      </c>
      <c r="G8643" s="1006">
        <f>VLOOKUP($A8643,PH!$A:$H,6,TRUE)</f>
        <v>31.5</v>
      </c>
      <c r="H8643" s="1006">
        <f>VLOOKUP($A8643,PH!$A:$H,7,TRUE)</f>
        <v>30.61</v>
      </c>
      <c r="I8643" s="1006">
        <f>VLOOKUP($A8643,PH!$A:$H,8,TRUE)</f>
        <v>68.209999999999994</v>
      </c>
    </row>
    <row r="8644" spans="1:9" x14ac:dyDescent="0.25">
      <c r="A8644" s="1006" t="str">
        <f t="shared" si="135"/>
        <v>2017/07/18-21:08:37</v>
      </c>
      <c r="B8644" s="650" t="s">
        <v>2642</v>
      </c>
      <c r="C8644" s="650" t="s">
        <v>2651</v>
      </c>
      <c r="D8644" s="650" t="s">
        <v>444</v>
      </c>
      <c r="E8644" s="1006">
        <f>VLOOKUP(D8644,ID對照表!A:B,2,FALSE)</f>
        <v>99</v>
      </c>
      <c r="F8644" s="1006">
        <f>VLOOKUP($A8644,PH!$A:$H,5,TRUE)</f>
        <v>7.41</v>
      </c>
      <c r="G8644" s="1006">
        <f>VLOOKUP($A8644,PH!$A:$H,6,TRUE)</f>
        <v>31.5</v>
      </c>
      <c r="H8644" s="1006">
        <f>VLOOKUP($A8644,PH!$A:$H,7,TRUE)</f>
        <v>30.61</v>
      </c>
      <c r="I8644" s="1006">
        <f>VLOOKUP($A8644,PH!$A:$H,8,TRUE)</f>
        <v>68.209999999999994</v>
      </c>
    </row>
    <row r="8645" spans="1:9" x14ac:dyDescent="0.25">
      <c r="A8645" s="1006" t="str">
        <f t="shared" si="135"/>
        <v>2017/07/19-13:24:22</v>
      </c>
      <c r="B8645" s="650" t="s">
        <v>2652</v>
      </c>
      <c r="C8645" s="650" t="s">
        <v>2653</v>
      </c>
      <c r="D8645" s="650" t="s">
        <v>68</v>
      </c>
      <c r="E8645" s="1006">
        <f>VLOOKUP(D8645,ID對照表!A:B,2,FALSE)</f>
        <v>44</v>
      </c>
      <c r="F8645" s="1006">
        <f>VLOOKUP($A8645,PH!$A:$H,5,TRUE)</f>
        <v>7.94</v>
      </c>
      <c r="G8645" s="1006">
        <f>VLOOKUP($A8645,PH!$A:$H,6,TRUE)</f>
        <v>32.9</v>
      </c>
      <c r="H8645" s="1006">
        <f>VLOOKUP($A8645,PH!$A:$H,7,TRUE)</f>
        <v>34.14</v>
      </c>
      <c r="I8645" s="1006">
        <f>VLOOKUP($A8645,PH!$A:$H,8,TRUE)</f>
        <v>59.97</v>
      </c>
    </row>
    <row r="8646" spans="1:9" x14ac:dyDescent="0.25">
      <c r="A8646" s="1006" t="str">
        <f t="shared" si="135"/>
        <v>2017/07/19-13:24:36</v>
      </c>
      <c r="B8646" s="650" t="s">
        <v>2652</v>
      </c>
      <c r="C8646" s="650" t="s">
        <v>2654</v>
      </c>
      <c r="D8646" s="650" t="s">
        <v>68</v>
      </c>
      <c r="E8646" s="1006">
        <f>VLOOKUP(D8646,ID對照表!A:B,2,FALSE)</f>
        <v>44</v>
      </c>
      <c r="F8646" s="1006">
        <f>VLOOKUP($A8646,PH!$A:$H,5,TRUE)</f>
        <v>7.94</v>
      </c>
      <c r="G8646" s="1006">
        <f>VLOOKUP($A8646,PH!$A:$H,6,TRUE)</f>
        <v>32.9</v>
      </c>
      <c r="H8646" s="1006">
        <f>VLOOKUP($A8646,PH!$A:$H,7,TRUE)</f>
        <v>34.14</v>
      </c>
      <c r="I8646" s="1006">
        <f>VLOOKUP($A8646,PH!$A:$H,8,TRUE)</f>
        <v>59.97</v>
      </c>
    </row>
    <row r="8647" spans="1:9" x14ac:dyDescent="0.25">
      <c r="A8647" s="1006" t="str">
        <f t="shared" si="135"/>
        <v>2017/07/19-13:24:49</v>
      </c>
      <c r="B8647" s="650" t="s">
        <v>2652</v>
      </c>
      <c r="C8647" s="650" t="s">
        <v>2655</v>
      </c>
      <c r="D8647" s="650" t="s">
        <v>68</v>
      </c>
      <c r="E8647" s="1006">
        <f>VLOOKUP(D8647,ID對照表!A:B,2,FALSE)</f>
        <v>44</v>
      </c>
      <c r="F8647" s="1006">
        <f>VLOOKUP($A8647,PH!$A:$H,5,TRUE)</f>
        <v>7.94</v>
      </c>
      <c r="G8647" s="1006">
        <f>VLOOKUP($A8647,PH!$A:$H,6,TRUE)</f>
        <v>32.9</v>
      </c>
      <c r="H8647" s="1006">
        <f>VLOOKUP($A8647,PH!$A:$H,7,TRUE)</f>
        <v>34.14</v>
      </c>
      <c r="I8647" s="1006">
        <f>VLOOKUP($A8647,PH!$A:$H,8,TRUE)</f>
        <v>59.97</v>
      </c>
    </row>
    <row r="8648" spans="1:9" x14ac:dyDescent="0.25">
      <c r="A8648" s="1006" t="str">
        <f t="shared" si="135"/>
        <v>2017/07/19-13:24:51</v>
      </c>
      <c r="B8648" s="650" t="s">
        <v>2652</v>
      </c>
      <c r="C8648" s="650" t="s">
        <v>2656</v>
      </c>
      <c r="D8648" s="650" t="s">
        <v>68</v>
      </c>
      <c r="E8648" s="1006">
        <f>VLOOKUP(D8648,ID對照表!A:B,2,FALSE)</f>
        <v>44</v>
      </c>
      <c r="F8648" s="1006">
        <f>VLOOKUP($A8648,PH!$A:$H,5,TRUE)</f>
        <v>7.94</v>
      </c>
      <c r="G8648" s="1006">
        <f>VLOOKUP($A8648,PH!$A:$H,6,TRUE)</f>
        <v>32.9</v>
      </c>
      <c r="H8648" s="1006">
        <f>VLOOKUP($A8648,PH!$A:$H,7,TRUE)</f>
        <v>34.14</v>
      </c>
      <c r="I8648" s="1006">
        <f>VLOOKUP($A8648,PH!$A:$H,8,TRUE)</f>
        <v>59.97</v>
      </c>
    </row>
    <row r="8649" spans="1:9" x14ac:dyDescent="0.25">
      <c r="A8649" s="1006" t="str">
        <f t="shared" si="135"/>
        <v>2017/07/19-13:24:58</v>
      </c>
      <c r="B8649" s="650" t="s">
        <v>2652</v>
      </c>
      <c r="C8649" s="650" t="s">
        <v>2657</v>
      </c>
      <c r="D8649" s="650" t="s">
        <v>68</v>
      </c>
      <c r="E8649" s="1006">
        <f>VLOOKUP(D8649,ID對照表!A:B,2,FALSE)</f>
        <v>44</v>
      </c>
      <c r="F8649" s="1006">
        <f>VLOOKUP($A8649,PH!$A:$H,5,TRUE)</f>
        <v>7.94</v>
      </c>
      <c r="G8649" s="1006">
        <f>VLOOKUP($A8649,PH!$A:$H,6,TRUE)</f>
        <v>32.9</v>
      </c>
      <c r="H8649" s="1006">
        <f>VLOOKUP($A8649,PH!$A:$H,7,TRUE)</f>
        <v>34.14</v>
      </c>
      <c r="I8649" s="1006">
        <f>VLOOKUP($A8649,PH!$A:$H,8,TRUE)</f>
        <v>59.97</v>
      </c>
    </row>
    <row r="8650" spans="1:9" x14ac:dyDescent="0.25">
      <c r="A8650" s="1006" t="str">
        <f t="shared" si="135"/>
        <v>2017/07/19-13:25:05</v>
      </c>
      <c r="B8650" s="650" t="s">
        <v>2652</v>
      </c>
      <c r="C8650" s="650" t="s">
        <v>1226</v>
      </c>
      <c r="D8650" s="650" t="s">
        <v>68</v>
      </c>
      <c r="E8650" s="1006">
        <f>VLOOKUP(D8650,ID對照表!A:B,2,FALSE)</f>
        <v>44</v>
      </c>
      <c r="F8650" s="1006">
        <f>VLOOKUP($A8650,PH!$A:$H,5,TRUE)</f>
        <v>7.94</v>
      </c>
      <c r="G8650" s="1006">
        <f>VLOOKUP($A8650,PH!$A:$H,6,TRUE)</f>
        <v>32.9</v>
      </c>
      <c r="H8650" s="1006">
        <f>VLOOKUP($A8650,PH!$A:$H,7,TRUE)</f>
        <v>34.14</v>
      </c>
      <c r="I8650" s="1006">
        <f>VLOOKUP($A8650,PH!$A:$H,8,TRUE)</f>
        <v>59.97</v>
      </c>
    </row>
    <row r="8651" spans="1:9" x14ac:dyDescent="0.25">
      <c r="A8651" s="1006" t="str">
        <f t="shared" si="135"/>
        <v>2017/07/19-13:25:27</v>
      </c>
      <c r="B8651" s="650" t="s">
        <v>2652</v>
      </c>
      <c r="C8651" s="650" t="s">
        <v>2658</v>
      </c>
      <c r="D8651" s="650" t="s">
        <v>68</v>
      </c>
      <c r="E8651" s="1006">
        <f>VLOOKUP(D8651,ID對照表!A:B,2,FALSE)</f>
        <v>44</v>
      </c>
      <c r="F8651" s="1006">
        <f>VLOOKUP($A8651,PH!$A:$H,5,TRUE)</f>
        <v>7.94</v>
      </c>
      <c r="G8651" s="1006">
        <f>VLOOKUP($A8651,PH!$A:$H,6,TRUE)</f>
        <v>32.9</v>
      </c>
      <c r="H8651" s="1006">
        <f>VLOOKUP($A8651,PH!$A:$H,7,TRUE)</f>
        <v>34.14</v>
      </c>
      <c r="I8651" s="1006">
        <f>VLOOKUP($A8651,PH!$A:$H,8,TRUE)</f>
        <v>59.97</v>
      </c>
    </row>
    <row r="8652" spans="1:9" x14ac:dyDescent="0.25">
      <c r="A8652" s="1006" t="str">
        <f t="shared" si="135"/>
        <v>2017/07/19-13:25:29</v>
      </c>
      <c r="B8652" s="650" t="s">
        <v>2652</v>
      </c>
      <c r="C8652" s="650" t="s">
        <v>2659</v>
      </c>
      <c r="D8652" s="650" t="s">
        <v>68</v>
      </c>
      <c r="E8652" s="1006">
        <f>VLOOKUP(D8652,ID對照表!A:B,2,FALSE)</f>
        <v>44</v>
      </c>
      <c r="F8652" s="1006">
        <f>VLOOKUP($A8652,PH!$A:$H,5,TRUE)</f>
        <v>7.94</v>
      </c>
      <c r="G8652" s="1006">
        <f>VLOOKUP($A8652,PH!$A:$H,6,TRUE)</f>
        <v>32.9</v>
      </c>
      <c r="H8652" s="1006">
        <f>VLOOKUP($A8652,PH!$A:$H,7,TRUE)</f>
        <v>34.14</v>
      </c>
      <c r="I8652" s="1006">
        <f>VLOOKUP($A8652,PH!$A:$H,8,TRUE)</f>
        <v>59.97</v>
      </c>
    </row>
    <row r="8653" spans="1:9" x14ac:dyDescent="0.25">
      <c r="A8653" s="1006" t="str">
        <f t="shared" si="135"/>
        <v>2017/07/19-13:25:45</v>
      </c>
      <c r="B8653" s="650" t="s">
        <v>2652</v>
      </c>
      <c r="C8653" s="650" t="s">
        <v>2660</v>
      </c>
      <c r="D8653" s="650" t="s">
        <v>68</v>
      </c>
      <c r="E8653" s="1006">
        <f>VLOOKUP(D8653,ID對照表!A:B,2,FALSE)</f>
        <v>44</v>
      </c>
      <c r="F8653" s="1006">
        <f>VLOOKUP($A8653,PH!$A:$H,5,TRUE)</f>
        <v>7.94</v>
      </c>
      <c r="G8653" s="1006">
        <f>VLOOKUP($A8653,PH!$A:$H,6,TRUE)</f>
        <v>32.9</v>
      </c>
      <c r="H8653" s="1006">
        <f>VLOOKUP($A8653,PH!$A:$H,7,TRUE)</f>
        <v>34.14</v>
      </c>
      <c r="I8653" s="1006">
        <f>VLOOKUP($A8653,PH!$A:$H,8,TRUE)</f>
        <v>59.97</v>
      </c>
    </row>
    <row r="8654" spans="1:9" x14ac:dyDescent="0.25">
      <c r="A8654" s="1006" t="str">
        <f t="shared" si="135"/>
        <v>2017/07/19-13:25:53</v>
      </c>
      <c r="B8654" s="650" t="s">
        <v>2652</v>
      </c>
      <c r="C8654" s="650" t="s">
        <v>2661</v>
      </c>
      <c r="D8654" s="650" t="s">
        <v>68</v>
      </c>
      <c r="E8654" s="1006">
        <f>VLOOKUP(D8654,ID對照表!A:B,2,FALSE)</f>
        <v>44</v>
      </c>
      <c r="F8654" s="1006">
        <f>VLOOKUP($A8654,PH!$A:$H,5,TRUE)</f>
        <v>7.94</v>
      </c>
      <c r="G8654" s="1006">
        <f>VLOOKUP($A8654,PH!$A:$H,6,TRUE)</f>
        <v>32.9</v>
      </c>
      <c r="H8654" s="1006">
        <f>VLOOKUP($A8654,PH!$A:$H,7,TRUE)</f>
        <v>34.14</v>
      </c>
      <c r="I8654" s="1006">
        <f>VLOOKUP($A8654,PH!$A:$H,8,TRUE)</f>
        <v>59.97</v>
      </c>
    </row>
    <row r="8655" spans="1:9" x14ac:dyDescent="0.25">
      <c r="A8655" s="1006" t="str">
        <f t="shared" si="135"/>
        <v>2017/07/19-13:26:07</v>
      </c>
      <c r="B8655" s="650" t="s">
        <v>2652</v>
      </c>
      <c r="C8655" s="650" t="s">
        <v>2662</v>
      </c>
      <c r="D8655" s="650" t="s">
        <v>68</v>
      </c>
      <c r="E8655" s="1006">
        <f>VLOOKUP(D8655,ID對照表!A:B,2,FALSE)</f>
        <v>44</v>
      </c>
      <c r="F8655" s="1006">
        <f>VLOOKUP($A8655,PH!$A:$H,5,TRUE)</f>
        <v>7.94</v>
      </c>
      <c r="G8655" s="1006">
        <f>VLOOKUP($A8655,PH!$A:$H,6,TRUE)</f>
        <v>32.9</v>
      </c>
      <c r="H8655" s="1006">
        <f>VLOOKUP($A8655,PH!$A:$H,7,TRUE)</f>
        <v>34.14</v>
      </c>
      <c r="I8655" s="1006">
        <f>VLOOKUP($A8655,PH!$A:$H,8,TRUE)</f>
        <v>59.97</v>
      </c>
    </row>
    <row r="8656" spans="1:9" x14ac:dyDescent="0.25">
      <c r="A8656" s="1006" t="str">
        <f t="shared" si="135"/>
        <v>2017/07/19-13:26:08</v>
      </c>
      <c r="B8656" s="650" t="s">
        <v>2652</v>
      </c>
      <c r="C8656" s="650" t="s">
        <v>2663</v>
      </c>
      <c r="D8656" s="650" t="s">
        <v>68</v>
      </c>
      <c r="E8656" s="1006">
        <f>VLOOKUP(D8656,ID對照表!A:B,2,FALSE)</f>
        <v>44</v>
      </c>
      <c r="F8656" s="1006">
        <f>VLOOKUP($A8656,PH!$A:$H,5,TRUE)</f>
        <v>7.94</v>
      </c>
      <c r="G8656" s="1006">
        <f>VLOOKUP($A8656,PH!$A:$H,6,TRUE)</f>
        <v>32.9</v>
      </c>
      <c r="H8656" s="1006">
        <f>VLOOKUP($A8656,PH!$A:$H,7,TRUE)</f>
        <v>34.14</v>
      </c>
      <c r="I8656" s="1006">
        <f>VLOOKUP($A8656,PH!$A:$H,8,TRUE)</f>
        <v>59.97</v>
      </c>
    </row>
    <row r="8657" spans="1:9" x14ac:dyDescent="0.25">
      <c r="A8657" s="1006" t="str">
        <f t="shared" si="135"/>
        <v>2017/07/19-13:26:15</v>
      </c>
      <c r="B8657" s="650" t="s">
        <v>2652</v>
      </c>
      <c r="C8657" s="650" t="s">
        <v>2664</v>
      </c>
      <c r="D8657" s="650" t="s">
        <v>68</v>
      </c>
      <c r="E8657" s="1006">
        <f>VLOOKUP(D8657,ID對照表!A:B,2,FALSE)</f>
        <v>44</v>
      </c>
      <c r="F8657" s="1006">
        <f>VLOOKUP($A8657,PH!$A:$H,5,TRUE)</f>
        <v>7.94</v>
      </c>
      <c r="G8657" s="1006">
        <f>VLOOKUP($A8657,PH!$A:$H,6,TRUE)</f>
        <v>32.9</v>
      </c>
      <c r="H8657" s="1006">
        <f>VLOOKUP($A8657,PH!$A:$H,7,TRUE)</f>
        <v>34.14</v>
      </c>
      <c r="I8657" s="1006">
        <f>VLOOKUP($A8657,PH!$A:$H,8,TRUE)</f>
        <v>59.97</v>
      </c>
    </row>
    <row r="8658" spans="1:9" x14ac:dyDescent="0.25">
      <c r="A8658" s="1006" t="str">
        <f t="shared" si="135"/>
        <v>2017/07/19-14:23:24</v>
      </c>
      <c r="B8658" s="650" t="s">
        <v>2652</v>
      </c>
      <c r="C8658" s="650" t="s">
        <v>2665</v>
      </c>
      <c r="D8658" s="650" t="s">
        <v>66</v>
      </c>
      <c r="E8658" s="1006">
        <f>VLOOKUP(D8658,ID對照表!A:B,2,FALSE)</f>
        <v>42</v>
      </c>
      <c r="F8658" s="1006">
        <f>VLOOKUP($A8658,PH!$A:$H,5,TRUE)</f>
        <v>8</v>
      </c>
      <c r="G8658" s="1006">
        <f>VLOOKUP($A8658,PH!$A:$H,6,TRUE)</f>
        <v>33.1</v>
      </c>
      <c r="H8658" s="1006">
        <f>VLOOKUP($A8658,PH!$A:$H,7,TRUE)</f>
        <v>34.47</v>
      </c>
      <c r="I8658" s="1006">
        <f>VLOOKUP($A8658,PH!$A:$H,8,TRUE)</f>
        <v>59.26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7"/>
  <sheetViews>
    <sheetView topLeftCell="A3529" workbookViewId="0">
      <selection activeCell="N3513" sqref="N3513"/>
    </sheetView>
  </sheetViews>
  <sheetFormatPr defaultRowHeight="16.5" x14ac:dyDescent="0.25"/>
  <cols>
    <col min="1" max="1" width="21.25" style="1006" customWidth="1"/>
    <col min="2" max="16384" width="9" style="1006"/>
  </cols>
  <sheetData>
    <row r="1" spans="1:8" x14ac:dyDescent="0.25">
      <c r="B1" s="1006" t="s">
        <v>1948</v>
      </c>
      <c r="C1" s="1006" t="s">
        <v>1949</v>
      </c>
      <c r="D1" s="1006" t="s">
        <v>1950</v>
      </c>
      <c r="E1" s="1006" t="s">
        <v>1951</v>
      </c>
      <c r="F1" s="1006" t="s">
        <v>1952</v>
      </c>
      <c r="G1" s="1006" t="s">
        <v>1953</v>
      </c>
      <c r="H1" s="1006" t="s">
        <v>1954</v>
      </c>
    </row>
    <row r="2" spans="1:8" x14ac:dyDescent="0.25">
      <c r="A2" s="1006" t="str">
        <f t="shared" ref="A2:A65" si="0">TEXT(B2,"yyyy/mm/dd")&amp;"-"&amp;TEXT(C2,"hh:mm:ss")</f>
        <v>2017/06/05-02:56:09</v>
      </c>
      <c r="B2" s="4">
        <v>42891</v>
      </c>
      <c r="C2" s="3">
        <v>0.12232638888888887</v>
      </c>
      <c r="E2" s="1006">
        <v>7.63</v>
      </c>
      <c r="F2" s="1006">
        <v>27.5</v>
      </c>
      <c r="G2" s="1006">
        <v>26.14</v>
      </c>
      <c r="H2" s="1006">
        <v>87.67</v>
      </c>
    </row>
    <row r="3" spans="1:8" x14ac:dyDescent="0.25">
      <c r="A3" s="1006" t="str">
        <f t="shared" si="0"/>
        <v>2017/06/05-03:06:09</v>
      </c>
      <c r="B3" s="4">
        <v>42891</v>
      </c>
      <c r="C3" s="3">
        <v>0.12927083333333333</v>
      </c>
      <c r="E3" s="1006">
        <v>7.62</v>
      </c>
      <c r="F3" s="1006">
        <v>27.5</v>
      </c>
      <c r="G3" s="1006">
        <v>26.14</v>
      </c>
      <c r="H3" s="1006">
        <v>87.68</v>
      </c>
    </row>
    <row r="4" spans="1:8" x14ac:dyDescent="0.25">
      <c r="A4" s="1006" t="str">
        <f t="shared" si="0"/>
        <v>2017/06/05-03:16:09</v>
      </c>
      <c r="B4" s="4">
        <v>42891</v>
      </c>
      <c r="C4" s="3">
        <v>0.13621527777777778</v>
      </c>
      <c r="E4" s="1006">
        <v>7.6</v>
      </c>
      <c r="F4" s="1006">
        <v>27.5</v>
      </c>
      <c r="G4" s="1006">
        <v>26.14</v>
      </c>
      <c r="H4" s="1006">
        <v>87.51</v>
      </c>
    </row>
    <row r="5" spans="1:8" x14ac:dyDescent="0.25">
      <c r="A5" s="1006" t="str">
        <f t="shared" si="0"/>
        <v>2017/06/05-03:26:09</v>
      </c>
      <c r="B5" s="4">
        <v>42891</v>
      </c>
      <c r="C5" s="3">
        <v>0.1431597222222222</v>
      </c>
      <c r="E5" s="1006">
        <v>7.6</v>
      </c>
      <c r="F5" s="1006">
        <v>27.5</v>
      </c>
      <c r="G5" s="1006">
        <v>26.16</v>
      </c>
      <c r="H5" s="1006">
        <v>87.52</v>
      </c>
    </row>
    <row r="6" spans="1:8" x14ac:dyDescent="0.25">
      <c r="A6" s="1006" t="str">
        <f t="shared" si="0"/>
        <v>2017/06/05-03:36:09</v>
      </c>
      <c r="B6" s="4">
        <v>42891</v>
      </c>
      <c r="C6" s="3">
        <v>0.15010416666666668</v>
      </c>
      <c r="E6" s="1006">
        <v>7.58</v>
      </c>
      <c r="F6" s="1006">
        <v>27.5</v>
      </c>
      <c r="G6" s="1006">
        <v>26.31</v>
      </c>
      <c r="H6" s="1006">
        <v>87.45</v>
      </c>
    </row>
    <row r="7" spans="1:8" x14ac:dyDescent="0.25">
      <c r="A7" s="1006" t="str">
        <f t="shared" si="0"/>
        <v>2017/06/05-03:46:09</v>
      </c>
      <c r="B7" s="4">
        <v>42891</v>
      </c>
      <c r="C7" s="3">
        <v>0.1570486111111111</v>
      </c>
      <c r="E7" s="1006">
        <v>7.58</v>
      </c>
      <c r="F7" s="1006">
        <v>27.5</v>
      </c>
      <c r="G7" s="1006">
        <v>26.32</v>
      </c>
      <c r="H7" s="1006">
        <v>87.51</v>
      </c>
    </row>
    <row r="8" spans="1:8" x14ac:dyDescent="0.25">
      <c r="A8" s="1006" t="str">
        <f t="shared" si="0"/>
        <v>2017/06/05-03:56:09</v>
      </c>
      <c r="B8" s="4">
        <v>42891</v>
      </c>
      <c r="C8" s="3">
        <v>0.16399305555555554</v>
      </c>
      <c r="E8" s="1006">
        <v>7.6</v>
      </c>
      <c r="F8" s="1006">
        <v>27.5</v>
      </c>
      <c r="G8" s="1006">
        <v>26.26</v>
      </c>
      <c r="H8" s="1006">
        <v>87.35</v>
      </c>
    </row>
    <row r="9" spans="1:8" x14ac:dyDescent="0.25">
      <c r="A9" s="1006" t="str">
        <f t="shared" si="0"/>
        <v>2017/06/05-04:06:09</v>
      </c>
      <c r="B9" s="4">
        <v>42891</v>
      </c>
      <c r="C9" s="3">
        <v>0.17093749999999999</v>
      </c>
      <c r="E9" s="1006">
        <v>7.6</v>
      </c>
      <c r="F9" s="1006">
        <v>27.4</v>
      </c>
      <c r="G9" s="1006">
        <v>26.31</v>
      </c>
      <c r="H9" s="1006">
        <v>87.11</v>
      </c>
    </row>
    <row r="10" spans="1:8" x14ac:dyDescent="0.25">
      <c r="A10" s="1006" t="str">
        <f t="shared" si="0"/>
        <v>2017/06/05-04:16:09</v>
      </c>
      <c r="B10" s="4">
        <v>42891</v>
      </c>
      <c r="C10" s="3">
        <v>0.17788194444444447</v>
      </c>
      <c r="E10" s="1006">
        <v>7.57</v>
      </c>
      <c r="F10" s="1006">
        <v>27.4</v>
      </c>
      <c r="G10" s="1006">
        <v>26.34</v>
      </c>
      <c r="H10" s="1006">
        <v>86.95</v>
      </c>
    </row>
    <row r="11" spans="1:8" x14ac:dyDescent="0.25">
      <c r="A11" s="1006" t="str">
        <f t="shared" si="0"/>
        <v>2017/06/05-04:26:09</v>
      </c>
      <c r="B11" s="4">
        <v>42891</v>
      </c>
      <c r="C11" s="3">
        <v>0.18482638888888889</v>
      </c>
      <c r="E11" s="1006">
        <v>7.57</v>
      </c>
      <c r="F11" s="1006">
        <v>27.4</v>
      </c>
      <c r="G11" s="1006">
        <v>26.37</v>
      </c>
      <c r="H11" s="1006">
        <v>87.09</v>
      </c>
    </row>
    <row r="12" spans="1:8" x14ac:dyDescent="0.25">
      <c r="A12" s="1006" t="str">
        <f t="shared" si="0"/>
        <v>2017/06/05-04:36:09</v>
      </c>
      <c r="B12" s="4">
        <v>42891</v>
      </c>
      <c r="C12" s="3">
        <v>0.19177083333333333</v>
      </c>
      <c r="E12" s="1006">
        <v>7.57</v>
      </c>
      <c r="F12" s="1006">
        <v>27.4</v>
      </c>
      <c r="G12" s="1006">
        <v>26.37</v>
      </c>
      <c r="H12" s="1006">
        <v>87.29</v>
      </c>
    </row>
    <row r="13" spans="1:8" x14ac:dyDescent="0.25">
      <c r="A13" s="1006" t="str">
        <f t="shared" si="0"/>
        <v>2017/06/05-04:46:09</v>
      </c>
      <c r="B13" s="4">
        <v>42891</v>
      </c>
      <c r="C13" s="3">
        <v>0.19871527777777778</v>
      </c>
      <c r="E13" s="1006">
        <v>7.56</v>
      </c>
      <c r="F13" s="1006">
        <v>27.4</v>
      </c>
      <c r="G13" s="1006">
        <v>26.4</v>
      </c>
      <c r="H13" s="1006">
        <v>86.89</v>
      </c>
    </row>
    <row r="14" spans="1:8" x14ac:dyDescent="0.25">
      <c r="A14" s="1006" t="str">
        <f t="shared" si="0"/>
        <v>2017/06/05-04:56:09</v>
      </c>
      <c r="B14" s="4">
        <v>42891</v>
      </c>
      <c r="C14" s="3">
        <v>0.2056597222222222</v>
      </c>
      <c r="E14" s="1006">
        <v>7.57</v>
      </c>
      <c r="F14" s="1006">
        <v>27.4</v>
      </c>
      <c r="G14" s="1006">
        <v>26.41</v>
      </c>
      <c r="H14" s="1006">
        <v>87.4</v>
      </c>
    </row>
    <row r="15" spans="1:8" x14ac:dyDescent="0.25">
      <c r="A15" s="1006" t="str">
        <f t="shared" si="0"/>
        <v>2017/06/05-05:06:09</v>
      </c>
      <c r="B15" s="4">
        <v>42891</v>
      </c>
      <c r="C15" s="3">
        <v>0.21260416666666668</v>
      </c>
      <c r="E15" s="1006">
        <v>7.56</v>
      </c>
      <c r="F15" s="1006">
        <v>27.4</v>
      </c>
      <c r="G15" s="1006">
        <v>26.33</v>
      </c>
      <c r="H15" s="1006">
        <v>87.08</v>
      </c>
    </row>
    <row r="16" spans="1:8" x14ac:dyDescent="0.25">
      <c r="A16" s="1006" t="str">
        <f t="shared" si="0"/>
        <v>2017/06/05-05:16:09</v>
      </c>
      <c r="B16" s="4">
        <v>42891</v>
      </c>
      <c r="C16" s="3">
        <v>0.21954861111111112</v>
      </c>
      <c r="E16" s="1006">
        <v>7.56</v>
      </c>
      <c r="F16" s="1006">
        <v>27.4</v>
      </c>
      <c r="G16" s="1006">
        <v>26.35</v>
      </c>
      <c r="H16" s="1006">
        <v>87.17</v>
      </c>
    </row>
    <row r="17" spans="1:8" x14ac:dyDescent="0.25">
      <c r="A17" s="1006" t="str">
        <f t="shared" si="0"/>
        <v>2017/06/05-05:26:09</v>
      </c>
      <c r="B17" s="4">
        <v>42891</v>
      </c>
      <c r="C17" s="3">
        <v>0.22649305555555554</v>
      </c>
      <c r="E17" s="1006">
        <v>7.56</v>
      </c>
      <c r="F17" s="1006">
        <v>27.4</v>
      </c>
      <c r="G17" s="1006">
        <v>26.33</v>
      </c>
      <c r="H17" s="1006">
        <v>86.81</v>
      </c>
    </row>
    <row r="18" spans="1:8" x14ac:dyDescent="0.25">
      <c r="A18" s="1006" t="str">
        <f t="shared" si="0"/>
        <v>2017/06/05-05:36:09</v>
      </c>
      <c r="B18" s="4">
        <v>42891</v>
      </c>
      <c r="C18" s="3">
        <v>0.23343749999999999</v>
      </c>
      <c r="E18" s="1006">
        <v>7.54</v>
      </c>
      <c r="F18" s="1006">
        <v>27.3</v>
      </c>
      <c r="G18" s="1006">
        <v>26.41</v>
      </c>
      <c r="H18" s="1006">
        <v>86.09</v>
      </c>
    </row>
    <row r="19" spans="1:8" x14ac:dyDescent="0.25">
      <c r="A19" s="1006" t="str">
        <f t="shared" si="0"/>
        <v>2017/06/05-05:46:09</v>
      </c>
      <c r="B19" s="4">
        <v>42891</v>
      </c>
      <c r="C19" s="3">
        <v>0.24038194444444447</v>
      </c>
      <c r="E19" s="1006">
        <v>7.55</v>
      </c>
      <c r="F19" s="1006">
        <v>27.3</v>
      </c>
      <c r="G19" s="1006">
        <v>26.42</v>
      </c>
      <c r="H19" s="1006">
        <v>86.5</v>
      </c>
    </row>
    <row r="20" spans="1:8" x14ac:dyDescent="0.25">
      <c r="A20" s="1006" t="str">
        <f t="shared" si="0"/>
        <v>2017/06/05-05:56:09</v>
      </c>
      <c r="B20" s="4">
        <v>42891</v>
      </c>
      <c r="C20" s="3">
        <v>0.24732638888888889</v>
      </c>
      <c r="E20" s="1006">
        <v>7.52</v>
      </c>
      <c r="F20" s="1006">
        <v>27.4</v>
      </c>
      <c r="G20" s="1006">
        <v>26.45</v>
      </c>
      <c r="H20" s="1006">
        <v>85.9</v>
      </c>
    </row>
    <row r="21" spans="1:8" x14ac:dyDescent="0.25">
      <c r="A21" s="1006" t="str">
        <f t="shared" si="0"/>
        <v>2017/06/05-06:06:09</v>
      </c>
      <c r="B21" s="4">
        <v>42891</v>
      </c>
      <c r="C21" s="3">
        <v>0.25427083333333333</v>
      </c>
      <c r="E21" s="1006">
        <v>7.52</v>
      </c>
      <c r="F21" s="1006">
        <v>27.3</v>
      </c>
      <c r="G21" s="1006">
        <v>26.51</v>
      </c>
      <c r="H21" s="1006">
        <v>86.06</v>
      </c>
    </row>
    <row r="22" spans="1:8" x14ac:dyDescent="0.25">
      <c r="A22" s="1006" t="str">
        <f t="shared" si="0"/>
        <v>2017/06/05-06:16:09</v>
      </c>
      <c r="B22" s="4">
        <v>42891</v>
      </c>
      <c r="C22" s="3">
        <v>0.26121527777777781</v>
      </c>
      <c r="E22" s="1006">
        <v>7.53</v>
      </c>
      <c r="F22" s="1006">
        <v>27.3</v>
      </c>
      <c r="G22" s="1006">
        <v>26.47</v>
      </c>
      <c r="H22" s="1006">
        <v>86.35</v>
      </c>
    </row>
    <row r="23" spans="1:8" x14ac:dyDescent="0.25">
      <c r="A23" s="1006" t="str">
        <f t="shared" si="0"/>
        <v>2017/06/05-06:26:09</v>
      </c>
      <c r="B23" s="4">
        <v>42891</v>
      </c>
      <c r="C23" s="3">
        <v>0.26815972222222223</v>
      </c>
      <c r="E23" s="1006">
        <v>7.53</v>
      </c>
      <c r="F23" s="1006">
        <v>27.3</v>
      </c>
      <c r="G23" s="1006">
        <v>26.45</v>
      </c>
      <c r="H23" s="1006">
        <v>86.3</v>
      </c>
    </row>
    <row r="24" spans="1:8" x14ac:dyDescent="0.25">
      <c r="A24" s="1006" t="str">
        <f t="shared" si="0"/>
        <v>2017/06/05-06:36:09</v>
      </c>
      <c r="B24" s="4">
        <v>42891</v>
      </c>
      <c r="C24" s="3">
        <v>0.27510416666666665</v>
      </c>
      <c r="E24" s="1006">
        <v>7.54</v>
      </c>
      <c r="F24" s="1006">
        <v>27.3</v>
      </c>
      <c r="G24" s="1006">
        <v>26.41</v>
      </c>
      <c r="H24" s="1006">
        <v>85.78</v>
      </c>
    </row>
    <row r="25" spans="1:8" x14ac:dyDescent="0.25">
      <c r="A25" s="1006" t="str">
        <f t="shared" si="0"/>
        <v>2017/06/05-06:46:09</v>
      </c>
      <c r="B25" s="4">
        <v>42891</v>
      </c>
      <c r="C25" s="3">
        <v>0.28204861111111112</v>
      </c>
      <c r="E25" s="1006">
        <v>7.54</v>
      </c>
      <c r="F25" s="1006">
        <v>27.3</v>
      </c>
      <c r="G25" s="1006">
        <v>26.55</v>
      </c>
      <c r="H25" s="1006">
        <v>86.32</v>
      </c>
    </row>
    <row r="26" spans="1:8" x14ac:dyDescent="0.25">
      <c r="A26" s="1006" t="str">
        <f t="shared" si="0"/>
        <v>2017/06/05-06:56:09</v>
      </c>
      <c r="B26" s="4">
        <v>42891</v>
      </c>
      <c r="C26" s="3">
        <v>0.28899305555555554</v>
      </c>
      <c r="E26" s="1006">
        <v>7.54</v>
      </c>
      <c r="F26" s="1006">
        <v>27.3</v>
      </c>
      <c r="G26" s="1006">
        <v>26.52</v>
      </c>
      <c r="H26" s="1006">
        <v>85.6</v>
      </c>
    </row>
    <row r="27" spans="1:8" x14ac:dyDescent="0.25">
      <c r="A27" s="1006" t="str">
        <f t="shared" si="0"/>
        <v>2017/06/05-07:06:09</v>
      </c>
      <c r="B27" s="4">
        <v>42891</v>
      </c>
      <c r="C27" s="3">
        <v>0.29593750000000002</v>
      </c>
      <c r="E27" s="1006">
        <v>7.57</v>
      </c>
      <c r="F27" s="1006">
        <v>27.3</v>
      </c>
      <c r="G27" s="1006">
        <v>26.65</v>
      </c>
      <c r="H27" s="1006">
        <v>85.36</v>
      </c>
    </row>
    <row r="28" spans="1:8" x14ac:dyDescent="0.25">
      <c r="A28" s="1006" t="str">
        <f t="shared" si="0"/>
        <v>2017/06/05-07:16:09</v>
      </c>
      <c r="B28" s="4">
        <v>42891</v>
      </c>
      <c r="C28" s="3">
        <v>0.30288194444444444</v>
      </c>
      <c r="E28" s="1006">
        <v>7.57</v>
      </c>
      <c r="F28" s="1006">
        <v>27.4</v>
      </c>
      <c r="G28" s="1006">
        <v>26.84</v>
      </c>
      <c r="H28" s="1006">
        <v>85.56</v>
      </c>
    </row>
    <row r="29" spans="1:8" x14ac:dyDescent="0.25">
      <c r="A29" s="1006" t="str">
        <f t="shared" si="0"/>
        <v>2017/06/05-07:26:09</v>
      </c>
      <c r="B29" s="4">
        <v>42891</v>
      </c>
      <c r="C29" s="3">
        <v>0.30982638888888886</v>
      </c>
      <c r="E29" s="1006">
        <v>7.58</v>
      </c>
      <c r="F29" s="1006">
        <v>27.4</v>
      </c>
      <c r="G29" s="1006">
        <v>26.9</v>
      </c>
      <c r="H29" s="1006">
        <v>84.62</v>
      </c>
    </row>
    <row r="30" spans="1:8" x14ac:dyDescent="0.25">
      <c r="A30" s="1006" t="str">
        <f t="shared" si="0"/>
        <v>2017/06/05-07:36:09</v>
      </c>
      <c r="B30" s="4">
        <v>42891</v>
      </c>
      <c r="C30" s="3">
        <v>0.31677083333333333</v>
      </c>
      <c r="E30" s="1006">
        <v>7.6</v>
      </c>
      <c r="F30" s="1006">
        <v>27.4</v>
      </c>
      <c r="G30" s="1006">
        <v>27.03</v>
      </c>
      <c r="H30" s="1006">
        <v>84.82</v>
      </c>
    </row>
    <row r="31" spans="1:8" x14ac:dyDescent="0.25">
      <c r="A31" s="1006" t="str">
        <f t="shared" si="0"/>
        <v>2017/06/05-07:46:09</v>
      </c>
      <c r="B31" s="4">
        <v>42891</v>
      </c>
      <c r="C31" s="3">
        <v>0.32371527777777781</v>
      </c>
      <c r="E31" s="1006">
        <v>7.59</v>
      </c>
      <c r="F31" s="1006">
        <v>27.5</v>
      </c>
      <c r="G31" s="1006">
        <v>27.31</v>
      </c>
      <c r="H31" s="1006">
        <v>83.89</v>
      </c>
    </row>
    <row r="32" spans="1:8" x14ac:dyDescent="0.25">
      <c r="A32" s="1006" t="str">
        <f t="shared" si="0"/>
        <v>2017/06/05-07:56:09</v>
      </c>
      <c r="B32" s="4">
        <v>42891</v>
      </c>
      <c r="C32" s="3">
        <v>0.33065972222222223</v>
      </c>
      <c r="E32" s="1006">
        <v>7.62</v>
      </c>
      <c r="F32" s="1006">
        <v>27.4</v>
      </c>
      <c r="G32" s="1006">
        <v>27.38</v>
      </c>
      <c r="H32" s="1006">
        <v>82.78</v>
      </c>
    </row>
    <row r="33" spans="1:8" x14ac:dyDescent="0.25">
      <c r="A33" s="1006" t="str">
        <f t="shared" si="0"/>
        <v>2017/06/05-08:06:09</v>
      </c>
      <c r="B33" s="4">
        <v>42891</v>
      </c>
      <c r="C33" s="3">
        <v>0.33760416666666665</v>
      </c>
      <c r="E33" s="1006">
        <v>7.65</v>
      </c>
      <c r="F33" s="1006">
        <v>27.5</v>
      </c>
      <c r="G33" s="1006">
        <v>27.44</v>
      </c>
      <c r="H33" s="1006">
        <v>82.76</v>
      </c>
    </row>
    <row r="34" spans="1:8" x14ac:dyDescent="0.25">
      <c r="A34" s="1006" t="str">
        <f t="shared" si="0"/>
        <v>2017/06/05-08:16:09</v>
      </c>
      <c r="B34" s="4">
        <v>42891</v>
      </c>
      <c r="C34" s="3">
        <v>0.34454861111111112</v>
      </c>
      <c r="E34" s="1006">
        <v>7.65</v>
      </c>
      <c r="F34" s="1006">
        <v>27.6</v>
      </c>
      <c r="G34" s="1006">
        <v>27.77</v>
      </c>
      <c r="H34" s="1006">
        <v>82.99</v>
      </c>
    </row>
    <row r="35" spans="1:8" x14ac:dyDescent="0.25">
      <c r="A35" s="1006" t="str">
        <f t="shared" si="0"/>
        <v>2017/06/05-08:26:09</v>
      </c>
      <c r="B35" s="4">
        <v>42891</v>
      </c>
      <c r="C35" s="3">
        <v>0.35149305555555554</v>
      </c>
      <c r="E35" s="1006">
        <v>7.66</v>
      </c>
      <c r="F35" s="1006">
        <v>27.7</v>
      </c>
      <c r="G35" s="1006">
        <v>28.11</v>
      </c>
      <c r="H35" s="1006">
        <v>84.14</v>
      </c>
    </row>
    <row r="36" spans="1:8" x14ac:dyDescent="0.25">
      <c r="A36" s="1006" t="str">
        <f t="shared" si="0"/>
        <v>2017/06/05-08:36:09</v>
      </c>
      <c r="B36" s="4">
        <v>42891</v>
      </c>
      <c r="C36" s="3">
        <v>0.35843749999999996</v>
      </c>
      <c r="E36" s="1006">
        <v>7.71</v>
      </c>
      <c r="F36" s="1006">
        <v>27.8</v>
      </c>
      <c r="G36" s="1006">
        <v>28.36</v>
      </c>
      <c r="H36" s="1006">
        <v>81.77</v>
      </c>
    </row>
    <row r="37" spans="1:8" x14ac:dyDescent="0.25">
      <c r="A37" s="1006" t="str">
        <f t="shared" si="0"/>
        <v>2017/06/05-08:46:09</v>
      </c>
      <c r="B37" s="4">
        <v>42891</v>
      </c>
      <c r="C37" s="3">
        <v>0.36538194444444444</v>
      </c>
      <c r="E37" s="1006">
        <v>7.74</v>
      </c>
      <c r="F37" s="1006">
        <v>27.9</v>
      </c>
      <c r="G37" s="1006">
        <v>28.8</v>
      </c>
      <c r="H37" s="1006">
        <v>81.239999999999995</v>
      </c>
    </row>
    <row r="38" spans="1:8" x14ac:dyDescent="0.25">
      <c r="A38" s="1006" t="str">
        <f t="shared" si="0"/>
        <v>2017/06/05-08:56:09</v>
      </c>
      <c r="B38" s="4">
        <v>42891</v>
      </c>
      <c r="C38" s="3">
        <v>0.37232638888888886</v>
      </c>
      <c r="E38" s="1006">
        <v>7.73</v>
      </c>
      <c r="F38" s="1006">
        <v>27.9</v>
      </c>
      <c r="G38" s="1006">
        <v>28.96</v>
      </c>
      <c r="H38" s="1006">
        <v>80.739999999999995</v>
      </c>
    </row>
    <row r="39" spans="1:8" x14ac:dyDescent="0.25">
      <c r="A39" s="1006" t="str">
        <f t="shared" si="0"/>
        <v>2017/06/05-09:06:09</v>
      </c>
      <c r="B39" s="4">
        <v>42891</v>
      </c>
      <c r="C39" s="3">
        <v>0.37927083333333328</v>
      </c>
      <c r="E39" s="1006">
        <v>7.73</v>
      </c>
      <c r="F39" s="1006">
        <v>28</v>
      </c>
      <c r="G39" s="1006">
        <v>28.97</v>
      </c>
      <c r="H39" s="1006">
        <v>81.95</v>
      </c>
    </row>
    <row r="40" spans="1:8" x14ac:dyDescent="0.25">
      <c r="A40" s="1006" t="str">
        <f t="shared" si="0"/>
        <v>2017/06/05-09:16:09</v>
      </c>
      <c r="B40" s="4">
        <v>42891</v>
      </c>
      <c r="C40" s="3">
        <v>0.38621527777777781</v>
      </c>
      <c r="E40" s="1006">
        <v>7.77</v>
      </c>
      <c r="F40" s="1006">
        <v>28.1</v>
      </c>
      <c r="G40" s="1006">
        <v>29.1</v>
      </c>
      <c r="H40" s="1006">
        <v>82.39</v>
      </c>
    </row>
    <row r="41" spans="1:8" x14ac:dyDescent="0.25">
      <c r="A41" s="1006" t="str">
        <f t="shared" si="0"/>
        <v>2017/06/05-09:26:09</v>
      </c>
      <c r="B41" s="4">
        <v>42891</v>
      </c>
      <c r="C41" s="3">
        <v>0.39315972222222223</v>
      </c>
      <c r="E41" s="1006">
        <v>7.8</v>
      </c>
      <c r="F41" s="1006">
        <v>28.2</v>
      </c>
      <c r="G41" s="1006">
        <v>29.55</v>
      </c>
      <c r="H41" s="1006">
        <v>79.55</v>
      </c>
    </row>
    <row r="42" spans="1:8" x14ac:dyDescent="0.25">
      <c r="A42" s="1006" t="str">
        <f t="shared" si="0"/>
        <v>2017/06/05-09:36:09</v>
      </c>
      <c r="B42" s="4">
        <v>42891</v>
      </c>
      <c r="C42" s="3">
        <v>0.40010416666666665</v>
      </c>
      <c r="E42" s="1006">
        <v>7.8</v>
      </c>
      <c r="F42" s="1006">
        <v>28.3</v>
      </c>
      <c r="G42" s="1006">
        <v>29.82</v>
      </c>
      <c r="H42" s="1006">
        <v>78.260000000000005</v>
      </c>
    </row>
    <row r="43" spans="1:8" x14ac:dyDescent="0.25">
      <c r="A43" s="1006" t="str">
        <f t="shared" si="0"/>
        <v>2017/06/05-09:46:09</v>
      </c>
      <c r="B43" s="4">
        <v>42891</v>
      </c>
      <c r="C43" s="3">
        <v>0.40704861111111112</v>
      </c>
      <c r="E43" s="1006">
        <v>7.79</v>
      </c>
      <c r="F43" s="1006">
        <v>28.5</v>
      </c>
      <c r="G43" s="1006">
        <v>29.86</v>
      </c>
      <c r="H43" s="1006">
        <v>76.62</v>
      </c>
    </row>
    <row r="44" spans="1:8" x14ac:dyDescent="0.25">
      <c r="A44" s="1006" t="str">
        <f t="shared" si="0"/>
        <v>2017/06/05-09:56:09</v>
      </c>
      <c r="B44" s="4">
        <v>42891</v>
      </c>
      <c r="C44" s="3">
        <v>0.41399305555555554</v>
      </c>
      <c r="E44" s="1006">
        <v>7.8</v>
      </c>
      <c r="F44" s="1006">
        <v>28.7</v>
      </c>
      <c r="G44" s="1006">
        <v>30.05</v>
      </c>
      <c r="H44" s="1006">
        <v>77.040000000000006</v>
      </c>
    </row>
    <row r="45" spans="1:8" x14ac:dyDescent="0.25">
      <c r="A45" s="1006" t="str">
        <f t="shared" si="0"/>
        <v>2017/06/05-10:06:09</v>
      </c>
      <c r="B45" s="4">
        <v>42891</v>
      </c>
      <c r="C45" s="3">
        <v>0.42093749999999996</v>
      </c>
      <c r="E45" s="1006">
        <v>7.82</v>
      </c>
      <c r="F45" s="1006">
        <v>28.7</v>
      </c>
      <c r="G45" s="1006">
        <v>30.19</v>
      </c>
      <c r="H45" s="1006">
        <v>76.41</v>
      </c>
    </row>
    <row r="46" spans="1:8" x14ac:dyDescent="0.25">
      <c r="A46" s="1006" t="str">
        <f t="shared" si="0"/>
        <v>2017/06/05-10:16:09</v>
      </c>
      <c r="B46" s="4">
        <v>42891</v>
      </c>
      <c r="C46" s="3">
        <v>0.42788194444444444</v>
      </c>
      <c r="E46" s="1006">
        <v>7.83</v>
      </c>
      <c r="F46" s="1006">
        <v>28.9</v>
      </c>
      <c r="G46" s="1006">
        <v>30.2</v>
      </c>
      <c r="H46" s="1006">
        <v>76.75</v>
      </c>
    </row>
    <row r="47" spans="1:8" x14ac:dyDescent="0.25">
      <c r="A47" s="1006" t="str">
        <f t="shared" si="0"/>
        <v>2017/06/05-10:26:09</v>
      </c>
      <c r="B47" s="4">
        <v>42891</v>
      </c>
      <c r="C47" s="3">
        <v>0.43482638888888886</v>
      </c>
      <c r="E47" s="1006">
        <v>7.87</v>
      </c>
      <c r="F47" s="1006">
        <v>29</v>
      </c>
      <c r="G47" s="1006">
        <v>30.77</v>
      </c>
      <c r="H47" s="1006">
        <v>72.56</v>
      </c>
    </row>
    <row r="48" spans="1:8" x14ac:dyDescent="0.25">
      <c r="A48" s="1006" t="str">
        <f t="shared" si="0"/>
        <v>2017/06/05-10:36:09</v>
      </c>
      <c r="B48" s="4">
        <v>42891</v>
      </c>
      <c r="C48" s="3">
        <v>0.44177083333333328</v>
      </c>
      <c r="E48" s="1006">
        <v>7.82</v>
      </c>
      <c r="F48" s="1006">
        <v>29.2</v>
      </c>
      <c r="G48" s="1006">
        <v>30.65</v>
      </c>
      <c r="H48" s="1006">
        <v>74.94</v>
      </c>
    </row>
    <row r="49" spans="1:8" x14ac:dyDescent="0.25">
      <c r="A49" s="1006" t="str">
        <f t="shared" si="0"/>
        <v>2017/06/05-10:46:09</v>
      </c>
      <c r="B49" s="4">
        <v>42891</v>
      </c>
      <c r="C49" s="3">
        <v>0.44871527777777781</v>
      </c>
      <c r="E49" s="1006">
        <v>7.94</v>
      </c>
      <c r="F49" s="1006">
        <v>29.3</v>
      </c>
      <c r="G49" s="1006">
        <v>30.86</v>
      </c>
      <c r="H49" s="1006">
        <v>73.180000000000007</v>
      </c>
    </row>
    <row r="50" spans="1:8" x14ac:dyDescent="0.25">
      <c r="A50" s="1006" t="str">
        <f t="shared" si="0"/>
        <v>2017/06/05-10:56:09</v>
      </c>
      <c r="B50" s="4">
        <v>42891</v>
      </c>
      <c r="C50" s="3">
        <v>0.45565972222222223</v>
      </c>
      <c r="E50" s="1006">
        <v>7.98</v>
      </c>
      <c r="F50" s="1006">
        <v>29.3</v>
      </c>
      <c r="G50" s="1006">
        <v>30.98</v>
      </c>
      <c r="H50" s="1006">
        <v>74.349999999999994</v>
      </c>
    </row>
    <row r="51" spans="1:8" x14ac:dyDescent="0.25">
      <c r="A51" s="1006" t="str">
        <f t="shared" si="0"/>
        <v>2017/06/05-11:06:09</v>
      </c>
      <c r="B51" s="4">
        <v>42891</v>
      </c>
      <c r="C51" s="3">
        <v>0.46260416666666665</v>
      </c>
      <c r="E51" s="1006">
        <v>8</v>
      </c>
      <c r="F51" s="1006">
        <v>29.5</v>
      </c>
      <c r="G51" s="1006">
        <v>30.83</v>
      </c>
      <c r="H51" s="1006">
        <v>74.73</v>
      </c>
    </row>
    <row r="52" spans="1:8" x14ac:dyDescent="0.25">
      <c r="A52" s="1006" t="str">
        <f t="shared" si="0"/>
        <v>2017/06/05-11:16:09</v>
      </c>
      <c r="B52" s="4">
        <v>42891</v>
      </c>
      <c r="C52" s="3">
        <v>0.46954861111111112</v>
      </c>
      <c r="E52" s="1006">
        <v>8</v>
      </c>
      <c r="F52" s="1006">
        <v>29.6</v>
      </c>
      <c r="G52" s="1006">
        <v>31.11</v>
      </c>
      <c r="H52" s="1006">
        <v>71.86</v>
      </c>
    </row>
    <row r="53" spans="1:8" x14ac:dyDescent="0.25">
      <c r="A53" s="1006" t="str">
        <f t="shared" si="0"/>
        <v>2017/06/05-11:26:09</v>
      </c>
      <c r="B53" s="4">
        <v>42891</v>
      </c>
      <c r="C53" s="3">
        <v>0.47649305555555554</v>
      </c>
      <c r="E53" s="1006">
        <v>7.91</v>
      </c>
      <c r="F53" s="1006">
        <v>29.8</v>
      </c>
      <c r="G53" s="1006">
        <v>31.12</v>
      </c>
      <c r="H53" s="1006">
        <v>73.58</v>
      </c>
    </row>
    <row r="54" spans="1:8" x14ac:dyDescent="0.25">
      <c r="A54" s="1006" t="str">
        <f t="shared" si="0"/>
        <v>2017/06/05-11:36:09</v>
      </c>
      <c r="B54" s="4">
        <v>42891</v>
      </c>
      <c r="C54" s="3">
        <v>0.48343749999999996</v>
      </c>
      <c r="E54" s="1006">
        <v>8.07</v>
      </c>
      <c r="F54" s="1006">
        <v>29.8</v>
      </c>
      <c r="G54" s="1006">
        <v>31.3</v>
      </c>
      <c r="H54" s="1006">
        <v>72.75</v>
      </c>
    </row>
    <row r="55" spans="1:8" x14ac:dyDescent="0.25">
      <c r="A55" s="1006" t="str">
        <f t="shared" si="0"/>
        <v>2017/06/05-11:46:09</v>
      </c>
      <c r="B55" s="4">
        <v>42891</v>
      </c>
      <c r="C55" s="3">
        <v>0.49038194444444444</v>
      </c>
      <c r="E55" s="1006">
        <v>8.14</v>
      </c>
      <c r="F55" s="1006">
        <v>30</v>
      </c>
      <c r="G55" s="1006">
        <v>31.29</v>
      </c>
      <c r="H55" s="1006">
        <v>71.17</v>
      </c>
    </row>
    <row r="56" spans="1:8" x14ac:dyDescent="0.25">
      <c r="A56" s="1006" t="str">
        <f t="shared" si="0"/>
        <v>2017/06/05-11:56:09</v>
      </c>
      <c r="B56" s="4">
        <v>42891</v>
      </c>
      <c r="C56" s="3">
        <v>0.49732638888888886</v>
      </c>
      <c r="E56" s="1006">
        <v>8.07</v>
      </c>
      <c r="F56" s="1006">
        <v>30.2</v>
      </c>
      <c r="G56" s="1006">
        <v>31.45</v>
      </c>
      <c r="H56" s="1006">
        <v>71.83</v>
      </c>
    </row>
    <row r="57" spans="1:8" x14ac:dyDescent="0.25">
      <c r="A57" s="1006" t="str">
        <f t="shared" si="0"/>
        <v>2017/06/05-12:06:09</v>
      </c>
      <c r="B57" s="4">
        <v>42891</v>
      </c>
      <c r="C57" s="3">
        <v>0.50427083333333333</v>
      </c>
      <c r="E57" s="1006">
        <v>8.1300000000000008</v>
      </c>
      <c r="F57" s="1006">
        <v>30.4</v>
      </c>
      <c r="G57" s="1006">
        <v>31.49</v>
      </c>
      <c r="H57" s="1006">
        <v>72.78</v>
      </c>
    </row>
    <row r="58" spans="1:8" x14ac:dyDescent="0.25">
      <c r="A58" s="1006" t="str">
        <f t="shared" si="0"/>
        <v>2017/06/05-12:16:09</v>
      </c>
      <c r="B58" s="4">
        <v>42891</v>
      </c>
      <c r="C58" s="3">
        <v>0.51121527777777775</v>
      </c>
      <c r="E58" s="1006">
        <v>8.1</v>
      </c>
      <c r="F58" s="1006">
        <v>30.6</v>
      </c>
      <c r="G58" s="1006">
        <v>31.51</v>
      </c>
      <c r="H58" s="1006">
        <v>72.930000000000007</v>
      </c>
    </row>
    <row r="59" spans="1:8" x14ac:dyDescent="0.25">
      <c r="A59" s="1006" t="str">
        <f t="shared" si="0"/>
        <v>2017/06/05-12:26:09</v>
      </c>
      <c r="B59" s="4">
        <v>42891</v>
      </c>
      <c r="C59" s="3">
        <v>0.51815972222222217</v>
      </c>
      <c r="E59" s="1006">
        <v>8.06</v>
      </c>
      <c r="F59" s="1006">
        <v>30.7</v>
      </c>
      <c r="G59" s="1006">
        <v>31.67</v>
      </c>
      <c r="H59" s="1006">
        <v>71.86</v>
      </c>
    </row>
    <row r="60" spans="1:8" x14ac:dyDescent="0.25">
      <c r="A60" s="1006" t="str">
        <f t="shared" si="0"/>
        <v>2017/06/05-12:36:09</v>
      </c>
      <c r="B60" s="4">
        <v>42891</v>
      </c>
      <c r="C60" s="3">
        <v>0.52510416666666659</v>
      </c>
      <c r="E60" s="1006">
        <v>8.15</v>
      </c>
      <c r="F60" s="1006">
        <v>30.8</v>
      </c>
      <c r="G60" s="1006">
        <v>31.77</v>
      </c>
      <c r="H60" s="1006">
        <v>68.430000000000007</v>
      </c>
    </row>
    <row r="61" spans="1:8" x14ac:dyDescent="0.25">
      <c r="A61" s="1006" t="str">
        <f t="shared" si="0"/>
        <v>2017/06/05-12:46:09</v>
      </c>
      <c r="B61" s="4">
        <v>42891</v>
      </c>
      <c r="C61" s="3">
        <v>0.53204861111111112</v>
      </c>
      <c r="E61" s="1006">
        <v>8.16</v>
      </c>
      <c r="F61" s="1006">
        <v>30.8</v>
      </c>
      <c r="G61" s="1006">
        <v>31.69</v>
      </c>
      <c r="H61" s="1006">
        <v>68.75</v>
      </c>
    </row>
    <row r="62" spans="1:8" x14ac:dyDescent="0.25">
      <c r="A62" s="1006" t="str">
        <f t="shared" si="0"/>
        <v>2017/06/05-12:56:09</v>
      </c>
      <c r="B62" s="4">
        <v>42891</v>
      </c>
      <c r="C62" s="3">
        <v>0.53899305555555554</v>
      </c>
      <c r="E62" s="1006">
        <v>8.15</v>
      </c>
      <c r="F62" s="1006">
        <v>31.1</v>
      </c>
      <c r="G62" s="1006">
        <v>31.65</v>
      </c>
      <c r="H62" s="1006">
        <v>69.39</v>
      </c>
    </row>
    <row r="63" spans="1:8" x14ac:dyDescent="0.25">
      <c r="A63" s="1006" t="str">
        <f t="shared" si="0"/>
        <v>2017/06/05-13:06:09</v>
      </c>
      <c r="B63" s="4">
        <v>42891</v>
      </c>
      <c r="C63" s="3">
        <v>0.54593749999999996</v>
      </c>
      <c r="E63" s="1006">
        <v>8.2100000000000009</v>
      </c>
      <c r="F63" s="1006">
        <v>31.2</v>
      </c>
      <c r="G63" s="1006">
        <v>32.06</v>
      </c>
      <c r="H63" s="1006">
        <v>67.959999999999994</v>
      </c>
    </row>
    <row r="64" spans="1:8" x14ac:dyDescent="0.25">
      <c r="A64" s="1006" t="str">
        <f t="shared" si="0"/>
        <v>2017/06/05-13:16:09</v>
      </c>
      <c r="B64" s="4">
        <v>42891</v>
      </c>
      <c r="C64" s="3">
        <v>0.5528819444444445</v>
      </c>
      <c r="E64" s="1006">
        <v>8.1999999999999993</v>
      </c>
      <c r="F64" s="1006">
        <v>31.4</v>
      </c>
      <c r="G64" s="1006">
        <v>31.95</v>
      </c>
      <c r="H64" s="1006">
        <v>67.849999999999994</v>
      </c>
    </row>
    <row r="65" spans="1:8" x14ac:dyDescent="0.25">
      <c r="A65" s="1006" t="str">
        <f t="shared" si="0"/>
        <v>2017/06/05-13:26:09</v>
      </c>
      <c r="B65" s="4">
        <v>42891</v>
      </c>
      <c r="C65" s="3">
        <v>0.55982638888888892</v>
      </c>
      <c r="E65" s="1006">
        <v>8.2200000000000006</v>
      </c>
      <c r="F65" s="1006">
        <v>31.4</v>
      </c>
      <c r="G65" s="1006">
        <v>32.04</v>
      </c>
      <c r="H65" s="1006">
        <v>67.86</v>
      </c>
    </row>
    <row r="66" spans="1:8" x14ac:dyDescent="0.25">
      <c r="A66" s="1006" t="str">
        <f t="shared" ref="A66:A129" si="1">TEXT(B66,"yyyy/mm/dd")&amp;"-"&amp;TEXT(C66,"hh:mm:ss")</f>
        <v>2017/06/05-13:36:09</v>
      </c>
      <c r="B66" s="4">
        <v>42891</v>
      </c>
      <c r="C66" s="3">
        <v>0.56677083333333333</v>
      </c>
      <c r="E66" s="1006">
        <v>8.34</v>
      </c>
      <c r="F66" s="1006">
        <v>31.5</v>
      </c>
      <c r="G66" s="1006">
        <v>32.200000000000003</v>
      </c>
      <c r="H66" s="1006">
        <v>68.03</v>
      </c>
    </row>
    <row r="67" spans="1:8" x14ac:dyDescent="0.25">
      <c r="A67" s="1006" t="str">
        <f t="shared" si="1"/>
        <v>2017/06/05-13:46:09</v>
      </c>
      <c r="B67" s="4">
        <v>42891</v>
      </c>
      <c r="C67" s="3">
        <v>0.57371527777777775</v>
      </c>
      <c r="E67" s="1006">
        <v>8.2899999999999991</v>
      </c>
      <c r="F67" s="1006">
        <v>31.8</v>
      </c>
      <c r="G67" s="1006">
        <v>32.200000000000003</v>
      </c>
      <c r="H67" s="1006">
        <v>69.08</v>
      </c>
    </row>
    <row r="68" spans="1:8" x14ac:dyDescent="0.25">
      <c r="A68" s="1006" t="str">
        <f t="shared" si="1"/>
        <v>2017/06/05-13:56:09</v>
      </c>
      <c r="B68" s="4">
        <v>42891</v>
      </c>
      <c r="C68" s="3">
        <v>0.58065972222222217</v>
      </c>
      <c r="E68" s="1006">
        <v>8.2899999999999991</v>
      </c>
      <c r="F68" s="1006">
        <v>31.8</v>
      </c>
      <c r="G68" s="1006">
        <v>32.4</v>
      </c>
      <c r="H68" s="1006">
        <v>70.8</v>
      </c>
    </row>
    <row r="69" spans="1:8" x14ac:dyDescent="0.25">
      <c r="A69" s="1006" t="str">
        <f t="shared" si="1"/>
        <v>2017/06/05-14:06:09</v>
      </c>
      <c r="B69" s="4">
        <v>42891</v>
      </c>
      <c r="C69" s="3">
        <v>0.58760416666666659</v>
      </c>
      <c r="E69" s="1006">
        <v>8.2799999999999994</v>
      </c>
      <c r="F69" s="1006">
        <v>31.9</v>
      </c>
      <c r="G69" s="1006">
        <v>32.270000000000003</v>
      </c>
      <c r="H69" s="1006">
        <v>68.650000000000006</v>
      </c>
    </row>
    <row r="70" spans="1:8" x14ac:dyDescent="0.25">
      <c r="A70" s="1006" t="str">
        <f t="shared" si="1"/>
        <v>2017/06/05-14:16:09</v>
      </c>
      <c r="B70" s="4">
        <v>42891</v>
      </c>
      <c r="C70" s="3">
        <v>0.59454861111111112</v>
      </c>
      <c r="E70" s="1006">
        <v>8.33</v>
      </c>
      <c r="F70" s="1006">
        <v>32</v>
      </c>
      <c r="G70" s="1006">
        <v>32.36</v>
      </c>
      <c r="H70" s="1006">
        <v>66.31</v>
      </c>
    </row>
    <row r="71" spans="1:8" x14ac:dyDescent="0.25">
      <c r="A71" s="1006" t="str">
        <f t="shared" si="1"/>
        <v>2017/06/05-14:26:09</v>
      </c>
      <c r="B71" s="4">
        <v>42891</v>
      </c>
      <c r="C71" s="3">
        <v>0.60149305555555554</v>
      </c>
      <c r="E71" s="1006">
        <v>8.33</v>
      </c>
      <c r="F71" s="1006">
        <v>32.1</v>
      </c>
      <c r="G71" s="1006">
        <v>32.33</v>
      </c>
      <c r="H71" s="1006">
        <v>65.33</v>
      </c>
    </row>
    <row r="72" spans="1:8" x14ac:dyDescent="0.25">
      <c r="A72" s="1006" t="str">
        <f t="shared" si="1"/>
        <v>2017/06/05-14:36:09</v>
      </c>
      <c r="B72" s="4">
        <v>42891</v>
      </c>
      <c r="C72" s="3">
        <v>0.60843749999999996</v>
      </c>
      <c r="E72" s="1006">
        <v>8.3800000000000008</v>
      </c>
      <c r="F72" s="1006">
        <v>32.200000000000003</v>
      </c>
      <c r="G72" s="1006">
        <v>32.229999999999997</v>
      </c>
      <c r="H72" s="1006">
        <v>66.19</v>
      </c>
    </row>
    <row r="73" spans="1:8" x14ac:dyDescent="0.25">
      <c r="A73" s="1006" t="str">
        <f t="shared" si="1"/>
        <v>2017/06/05-14:46:09</v>
      </c>
      <c r="B73" s="4">
        <v>42891</v>
      </c>
      <c r="C73" s="3">
        <v>0.6153819444444445</v>
      </c>
      <c r="E73" s="1006">
        <v>8.2799999999999994</v>
      </c>
      <c r="F73" s="1006">
        <v>32.4</v>
      </c>
      <c r="G73" s="1006">
        <v>32.32</v>
      </c>
      <c r="H73" s="1006">
        <v>67.11</v>
      </c>
    </row>
    <row r="74" spans="1:8" x14ac:dyDescent="0.25">
      <c r="A74" s="1006" t="str">
        <f t="shared" si="1"/>
        <v>2017/06/05-14:56:09</v>
      </c>
      <c r="B74" s="4">
        <v>42891</v>
      </c>
      <c r="C74" s="3">
        <v>0.62232638888888892</v>
      </c>
      <c r="E74" s="1006">
        <v>8.4</v>
      </c>
      <c r="F74" s="1006">
        <v>32.5</v>
      </c>
      <c r="G74" s="1006">
        <v>32.19</v>
      </c>
      <c r="H74" s="1006">
        <v>67.099999999999994</v>
      </c>
    </row>
    <row r="75" spans="1:8" x14ac:dyDescent="0.25">
      <c r="A75" s="1006" t="str">
        <f t="shared" si="1"/>
        <v>2017/06/05-15:06:09</v>
      </c>
      <c r="B75" s="4">
        <v>42891</v>
      </c>
      <c r="C75" s="3">
        <v>0.62927083333333333</v>
      </c>
      <c r="E75" s="1006">
        <v>8.34</v>
      </c>
      <c r="F75" s="1006">
        <v>32.5</v>
      </c>
      <c r="G75" s="1006">
        <v>32.04</v>
      </c>
      <c r="H75" s="1006">
        <v>68.19</v>
      </c>
    </row>
    <row r="76" spans="1:8" x14ac:dyDescent="0.25">
      <c r="A76" s="1006" t="str">
        <f t="shared" si="1"/>
        <v>2017/06/05-15:16:09</v>
      </c>
      <c r="B76" s="4">
        <v>42891</v>
      </c>
      <c r="C76" s="3">
        <v>0.63621527777777775</v>
      </c>
      <c r="E76" s="1006">
        <v>8.34</v>
      </c>
      <c r="F76" s="1006">
        <v>32.299999999999997</v>
      </c>
      <c r="G76" s="1006">
        <v>31.9</v>
      </c>
      <c r="H76" s="1006">
        <v>68.53</v>
      </c>
    </row>
    <row r="77" spans="1:8" x14ac:dyDescent="0.25">
      <c r="A77" s="1006" t="str">
        <f t="shared" si="1"/>
        <v>2017/06/05-15:26:09</v>
      </c>
      <c r="B77" s="4">
        <v>42891</v>
      </c>
      <c r="C77" s="3">
        <v>0.64315972222222217</v>
      </c>
      <c r="E77" s="1006">
        <v>8.2899999999999991</v>
      </c>
      <c r="F77" s="1006">
        <v>32.4</v>
      </c>
      <c r="G77" s="1006">
        <v>31.69</v>
      </c>
      <c r="H77" s="1006">
        <v>67.94</v>
      </c>
    </row>
    <row r="78" spans="1:8" x14ac:dyDescent="0.25">
      <c r="A78" s="1006" t="str">
        <f t="shared" si="1"/>
        <v>2017/06/05-15:36:09</v>
      </c>
      <c r="B78" s="4">
        <v>42891</v>
      </c>
      <c r="C78" s="3">
        <v>0.65010416666666659</v>
      </c>
      <c r="E78" s="1006">
        <v>8.32</v>
      </c>
      <c r="F78" s="1006">
        <v>32.4</v>
      </c>
      <c r="G78" s="1006">
        <v>31.58</v>
      </c>
      <c r="H78" s="1006">
        <v>67.98</v>
      </c>
    </row>
    <row r="79" spans="1:8" x14ac:dyDescent="0.25">
      <c r="A79" s="1006" t="str">
        <f t="shared" si="1"/>
        <v>2017/06/05-15:46:09</v>
      </c>
      <c r="B79" s="4">
        <v>42891</v>
      </c>
      <c r="C79" s="3">
        <v>0.65704861111111112</v>
      </c>
      <c r="E79" s="1006">
        <v>8.25</v>
      </c>
      <c r="F79" s="1006">
        <v>32.4</v>
      </c>
      <c r="G79" s="1006">
        <v>31.43</v>
      </c>
      <c r="H79" s="1006">
        <v>68.400000000000006</v>
      </c>
    </row>
    <row r="80" spans="1:8" x14ac:dyDescent="0.25">
      <c r="A80" s="1006" t="str">
        <f t="shared" si="1"/>
        <v>2017/06/05-15:56:09</v>
      </c>
      <c r="B80" s="4">
        <v>42891</v>
      </c>
      <c r="C80" s="3">
        <v>0.66399305555555554</v>
      </c>
      <c r="E80" s="1006">
        <v>8.24</v>
      </c>
      <c r="F80" s="1006">
        <v>32.299999999999997</v>
      </c>
      <c r="G80" s="1006">
        <v>31.32</v>
      </c>
      <c r="H80" s="1006">
        <v>70.180000000000007</v>
      </c>
    </row>
    <row r="81" spans="1:8" x14ac:dyDescent="0.25">
      <c r="A81" s="1006" t="str">
        <f t="shared" si="1"/>
        <v>2017/06/05-16:06:09</v>
      </c>
      <c r="B81" s="4">
        <v>42891</v>
      </c>
      <c r="C81" s="3">
        <v>0.67093749999999996</v>
      </c>
      <c r="E81" s="1006">
        <v>8.2100000000000009</v>
      </c>
      <c r="F81" s="1006">
        <v>32.299999999999997</v>
      </c>
      <c r="G81" s="1006">
        <v>31.21</v>
      </c>
      <c r="H81" s="1006">
        <v>70.13</v>
      </c>
    </row>
    <row r="82" spans="1:8" x14ac:dyDescent="0.25">
      <c r="A82" s="1006" t="str">
        <f t="shared" si="1"/>
        <v>2017/06/05-16:16:09</v>
      </c>
      <c r="B82" s="4">
        <v>42891</v>
      </c>
      <c r="C82" s="3">
        <v>0.6778819444444445</v>
      </c>
      <c r="E82" s="1006">
        <v>8.2200000000000006</v>
      </c>
      <c r="F82" s="1006">
        <v>32.299999999999997</v>
      </c>
      <c r="G82" s="1006">
        <v>31.14</v>
      </c>
      <c r="H82" s="1006">
        <v>70.930000000000007</v>
      </c>
    </row>
    <row r="83" spans="1:8" x14ac:dyDescent="0.25">
      <c r="A83" s="1006" t="str">
        <f t="shared" si="1"/>
        <v>2017/06/05-16:26:09</v>
      </c>
      <c r="B83" s="4">
        <v>42891</v>
      </c>
      <c r="C83" s="3">
        <v>0.68482638888888892</v>
      </c>
      <c r="E83" s="1006">
        <v>8.24</v>
      </c>
      <c r="F83" s="1006">
        <v>32.299999999999997</v>
      </c>
      <c r="G83" s="1006">
        <v>31.03</v>
      </c>
      <c r="H83" s="1006">
        <v>70.31</v>
      </c>
    </row>
    <row r="84" spans="1:8" x14ac:dyDescent="0.25">
      <c r="A84" s="1006" t="str">
        <f t="shared" si="1"/>
        <v>2017/06/05-16:36:09</v>
      </c>
      <c r="B84" s="4">
        <v>42891</v>
      </c>
      <c r="C84" s="3">
        <v>0.69177083333333333</v>
      </c>
      <c r="E84" s="1006">
        <v>8.23</v>
      </c>
      <c r="F84" s="1006">
        <v>32.299999999999997</v>
      </c>
      <c r="G84" s="1006">
        <v>31</v>
      </c>
      <c r="H84" s="1006">
        <v>69.349999999999994</v>
      </c>
    </row>
    <row r="85" spans="1:8" x14ac:dyDescent="0.25">
      <c r="A85" s="1006" t="str">
        <f t="shared" si="1"/>
        <v>2017/06/05-16:46:09</v>
      </c>
      <c r="B85" s="4">
        <v>42891</v>
      </c>
      <c r="C85" s="3">
        <v>0.69871527777777775</v>
      </c>
      <c r="E85" s="1006">
        <v>8.1999999999999993</v>
      </c>
      <c r="F85" s="1006">
        <v>32.200000000000003</v>
      </c>
      <c r="G85" s="1006">
        <v>30.89</v>
      </c>
      <c r="H85" s="1006">
        <v>72.77</v>
      </c>
    </row>
    <row r="86" spans="1:8" x14ac:dyDescent="0.25">
      <c r="A86" s="1006" t="str">
        <f t="shared" si="1"/>
        <v>2017/06/05-16:56:09</v>
      </c>
      <c r="B86" s="4">
        <v>42891</v>
      </c>
      <c r="C86" s="3">
        <v>0.70565972222222229</v>
      </c>
      <c r="E86" s="1006">
        <v>8.27</v>
      </c>
      <c r="F86" s="1006">
        <v>32.200000000000003</v>
      </c>
      <c r="G86" s="1006">
        <v>30.59</v>
      </c>
      <c r="H86" s="1006">
        <v>75.45</v>
      </c>
    </row>
    <row r="87" spans="1:8" x14ac:dyDescent="0.25">
      <c r="A87" s="1006" t="str">
        <f t="shared" si="1"/>
        <v>2017/06/05-17:06:09</v>
      </c>
      <c r="B87" s="4">
        <v>42891</v>
      </c>
      <c r="C87" s="3">
        <v>0.71260416666666659</v>
      </c>
      <c r="E87" s="1006">
        <v>8.25</v>
      </c>
      <c r="F87" s="1006">
        <v>32.200000000000003</v>
      </c>
      <c r="G87" s="1006">
        <v>30.57</v>
      </c>
      <c r="H87" s="1006">
        <v>75.010000000000005</v>
      </c>
    </row>
    <row r="88" spans="1:8" x14ac:dyDescent="0.25">
      <c r="A88" s="1006" t="str">
        <f t="shared" si="1"/>
        <v>2017/06/05-17:16:09</v>
      </c>
      <c r="B88" s="4">
        <v>42891</v>
      </c>
      <c r="C88" s="3">
        <v>0.71954861111111112</v>
      </c>
      <c r="E88" s="1006">
        <v>8.27</v>
      </c>
      <c r="F88" s="1006">
        <v>32.200000000000003</v>
      </c>
      <c r="G88" s="1006">
        <v>30.47</v>
      </c>
      <c r="H88" s="1006">
        <v>75.010000000000005</v>
      </c>
    </row>
    <row r="89" spans="1:8" x14ac:dyDescent="0.25">
      <c r="A89" s="1006" t="str">
        <f t="shared" si="1"/>
        <v>2017/06/05-17:26:09</v>
      </c>
      <c r="B89" s="4">
        <v>42891</v>
      </c>
      <c r="C89" s="3">
        <v>0.72649305555555566</v>
      </c>
      <c r="E89" s="1006">
        <v>8.26</v>
      </c>
      <c r="F89" s="1006">
        <v>32.1</v>
      </c>
      <c r="G89" s="1006">
        <v>30.43</v>
      </c>
      <c r="H89" s="1006">
        <v>74.52</v>
      </c>
    </row>
    <row r="90" spans="1:8" x14ac:dyDescent="0.25">
      <c r="A90" s="1006" t="str">
        <f t="shared" si="1"/>
        <v>2017/06/05-17:36:09</v>
      </c>
      <c r="B90" s="4">
        <v>42891</v>
      </c>
      <c r="C90" s="3">
        <v>0.73343749999999996</v>
      </c>
      <c r="E90" s="1006">
        <v>8.2799999999999994</v>
      </c>
      <c r="F90" s="1006">
        <v>32.1</v>
      </c>
      <c r="G90" s="1006">
        <v>30.27</v>
      </c>
      <c r="H90" s="1006">
        <v>75.7</v>
      </c>
    </row>
    <row r="91" spans="1:8" x14ac:dyDescent="0.25">
      <c r="A91" s="1006" t="str">
        <f t="shared" si="1"/>
        <v>2017/06/05-17:46:09</v>
      </c>
      <c r="B91" s="4">
        <v>42891</v>
      </c>
      <c r="C91" s="3">
        <v>0.7403819444444445</v>
      </c>
      <c r="E91" s="1006">
        <v>8.27</v>
      </c>
      <c r="F91" s="1006">
        <v>32</v>
      </c>
      <c r="G91" s="1006">
        <v>30.15</v>
      </c>
      <c r="H91" s="1006">
        <v>76.09</v>
      </c>
    </row>
    <row r="92" spans="1:8" x14ac:dyDescent="0.25">
      <c r="A92" s="1006" t="str">
        <f t="shared" si="1"/>
        <v>2017/06/05-17:56:09</v>
      </c>
      <c r="B92" s="4">
        <v>42891</v>
      </c>
      <c r="C92" s="3">
        <v>0.74732638888888892</v>
      </c>
      <c r="E92" s="1006">
        <v>8.27</v>
      </c>
      <c r="F92" s="1006">
        <v>32</v>
      </c>
      <c r="G92" s="1006">
        <v>30.09</v>
      </c>
      <c r="H92" s="1006">
        <v>75.62</v>
      </c>
    </row>
    <row r="93" spans="1:8" x14ac:dyDescent="0.25">
      <c r="A93" s="1006" t="str">
        <f t="shared" si="1"/>
        <v>2017/06/05-18:06:09</v>
      </c>
      <c r="B93" s="4">
        <v>42891</v>
      </c>
      <c r="C93" s="3">
        <v>0.75427083333333333</v>
      </c>
      <c r="E93" s="1006">
        <v>8.25</v>
      </c>
      <c r="F93" s="1006">
        <v>31.9</v>
      </c>
      <c r="G93" s="1006">
        <v>30.03</v>
      </c>
      <c r="H93" s="1006">
        <v>78.03</v>
      </c>
    </row>
    <row r="94" spans="1:8" x14ac:dyDescent="0.25">
      <c r="A94" s="1006" t="str">
        <f t="shared" si="1"/>
        <v>2017/06/05-18:16:09</v>
      </c>
      <c r="B94" s="4">
        <v>42891</v>
      </c>
      <c r="C94" s="3">
        <v>0.76121527777777775</v>
      </c>
      <c r="E94" s="1006">
        <v>8.25</v>
      </c>
      <c r="F94" s="1006">
        <v>31.9</v>
      </c>
      <c r="G94" s="1006">
        <v>29.92</v>
      </c>
      <c r="H94" s="1006">
        <v>78.52</v>
      </c>
    </row>
    <row r="95" spans="1:8" x14ac:dyDescent="0.25">
      <c r="A95" s="1006" t="str">
        <f t="shared" si="1"/>
        <v>2017/06/05-18:26:09</v>
      </c>
      <c r="B95" s="4">
        <v>42891</v>
      </c>
      <c r="C95" s="3">
        <v>0.76815972222222229</v>
      </c>
      <c r="E95" s="1006">
        <v>8.2100000000000009</v>
      </c>
      <c r="F95" s="1006">
        <v>31.9</v>
      </c>
      <c r="G95" s="1006">
        <v>29.82</v>
      </c>
      <c r="H95" s="1006">
        <v>78.61</v>
      </c>
    </row>
    <row r="96" spans="1:8" x14ac:dyDescent="0.25">
      <c r="A96" s="1006" t="str">
        <f t="shared" si="1"/>
        <v>2017/06/05-18:36:09</v>
      </c>
      <c r="B96" s="4">
        <v>42891</v>
      </c>
      <c r="C96" s="3">
        <v>0.77510416666666659</v>
      </c>
      <c r="E96" s="1006">
        <v>8.19</v>
      </c>
      <c r="F96" s="1006">
        <v>31.9</v>
      </c>
      <c r="G96" s="1006">
        <v>29.73</v>
      </c>
      <c r="H96" s="1006">
        <v>79.77</v>
      </c>
    </row>
    <row r="97" spans="1:8" x14ac:dyDescent="0.25">
      <c r="A97" s="1006" t="str">
        <f t="shared" si="1"/>
        <v>2017/06/05-18:46:09</v>
      </c>
      <c r="B97" s="4">
        <v>42891</v>
      </c>
      <c r="C97" s="3">
        <v>0.78204861111111112</v>
      </c>
      <c r="E97" s="1006">
        <v>8.16</v>
      </c>
      <c r="F97" s="1006">
        <v>31.8</v>
      </c>
      <c r="G97" s="1006">
        <v>29.66</v>
      </c>
      <c r="H97" s="1006">
        <v>80.569999999999993</v>
      </c>
    </row>
    <row r="98" spans="1:8" x14ac:dyDescent="0.25">
      <c r="A98" s="1006" t="str">
        <f t="shared" si="1"/>
        <v>2017/06/05-18:56:09</v>
      </c>
      <c r="B98" s="4">
        <v>42891</v>
      </c>
      <c r="C98" s="3">
        <v>0.78899305555555566</v>
      </c>
      <c r="E98" s="1006">
        <v>8.14</v>
      </c>
      <c r="F98" s="1006">
        <v>31.7</v>
      </c>
      <c r="G98" s="1006">
        <v>29.53</v>
      </c>
      <c r="H98" s="1006">
        <v>80.66</v>
      </c>
    </row>
    <row r="99" spans="1:8" x14ac:dyDescent="0.25">
      <c r="A99" s="1006" t="str">
        <f t="shared" si="1"/>
        <v>2017/06/05-19:06:09</v>
      </c>
      <c r="B99" s="4">
        <v>42891</v>
      </c>
      <c r="C99" s="3">
        <v>0.79593749999999996</v>
      </c>
      <c r="E99" s="1006">
        <v>8.11</v>
      </c>
      <c r="F99" s="1006">
        <v>31.7</v>
      </c>
      <c r="G99" s="1006">
        <v>29.46</v>
      </c>
      <c r="H99" s="1006">
        <v>80.92</v>
      </c>
    </row>
    <row r="100" spans="1:8" x14ac:dyDescent="0.25">
      <c r="A100" s="1006" t="str">
        <f t="shared" si="1"/>
        <v>2017/06/05-19:16:09</v>
      </c>
      <c r="B100" s="4">
        <v>42891</v>
      </c>
      <c r="C100" s="3">
        <v>0.8028819444444445</v>
      </c>
      <c r="E100" s="1006">
        <v>8.1</v>
      </c>
      <c r="F100" s="1006">
        <v>31.7</v>
      </c>
      <c r="G100" s="1006">
        <v>29.46</v>
      </c>
      <c r="H100" s="1006">
        <v>80.58</v>
      </c>
    </row>
    <row r="101" spans="1:8" x14ac:dyDescent="0.25">
      <c r="A101" s="1006" t="str">
        <f t="shared" si="1"/>
        <v>2017/06/05-19:26:09</v>
      </c>
      <c r="B101" s="4">
        <v>42891</v>
      </c>
      <c r="C101" s="3">
        <v>0.80982638888888892</v>
      </c>
      <c r="E101" s="1006">
        <v>8.07</v>
      </c>
      <c r="F101" s="1006">
        <v>31.6</v>
      </c>
      <c r="G101" s="1006">
        <v>29.45</v>
      </c>
      <c r="H101" s="1006">
        <v>80.52</v>
      </c>
    </row>
    <row r="102" spans="1:8" x14ac:dyDescent="0.25">
      <c r="A102" s="1006" t="str">
        <f t="shared" si="1"/>
        <v>2017/06/05-19:36:09</v>
      </c>
      <c r="B102" s="4">
        <v>42891</v>
      </c>
      <c r="C102" s="3">
        <v>0.81677083333333333</v>
      </c>
      <c r="E102" s="1006">
        <v>8.06</v>
      </c>
      <c r="F102" s="1006">
        <v>31.6</v>
      </c>
      <c r="G102" s="1006">
        <v>29.38</v>
      </c>
      <c r="H102" s="1006">
        <v>81.099999999999994</v>
      </c>
    </row>
    <row r="103" spans="1:8" x14ac:dyDescent="0.25">
      <c r="A103" s="1006" t="str">
        <f t="shared" si="1"/>
        <v>2017/06/05-19:46:09</v>
      </c>
      <c r="B103" s="4">
        <v>42891</v>
      </c>
      <c r="C103" s="3">
        <v>0.82371527777777775</v>
      </c>
      <c r="E103" s="1006">
        <v>8.0399999999999991</v>
      </c>
      <c r="F103" s="1006">
        <v>31.5</v>
      </c>
      <c r="G103" s="1006">
        <v>29.27</v>
      </c>
      <c r="H103" s="1006">
        <v>81.239999999999995</v>
      </c>
    </row>
    <row r="104" spans="1:8" x14ac:dyDescent="0.25">
      <c r="A104" s="1006" t="str">
        <f t="shared" si="1"/>
        <v>2017/06/05-19:56:09</v>
      </c>
      <c r="B104" s="4">
        <v>42891</v>
      </c>
      <c r="C104" s="3">
        <v>0.83065972222222229</v>
      </c>
      <c r="E104" s="1006">
        <v>8</v>
      </c>
      <c r="F104" s="1006">
        <v>31.5</v>
      </c>
      <c r="G104" s="1006">
        <v>29.22</v>
      </c>
      <c r="H104" s="1006">
        <v>81.14</v>
      </c>
    </row>
    <row r="105" spans="1:8" x14ac:dyDescent="0.25">
      <c r="A105" s="1006" t="str">
        <f t="shared" si="1"/>
        <v>2017/06/05-20:06:09</v>
      </c>
      <c r="B105" s="4">
        <v>42891</v>
      </c>
      <c r="C105" s="3">
        <v>0.83760416666666659</v>
      </c>
      <c r="E105" s="1006">
        <v>7.99</v>
      </c>
      <c r="F105" s="1006">
        <v>31.5</v>
      </c>
      <c r="G105" s="1006">
        <v>29.05</v>
      </c>
      <c r="H105" s="1006">
        <v>82.65</v>
      </c>
    </row>
    <row r="106" spans="1:8" x14ac:dyDescent="0.25">
      <c r="A106" s="1006" t="str">
        <f t="shared" si="1"/>
        <v>2017/06/05-20:16:09</v>
      </c>
      <c r="B106" s="4">
        <v>42891</v>
      </c>
      <c r="C106" s="3">
        <v>0.84454861111111112</v>
      </c>
      <c r="E106" s="1006">
        <v>7.97</v>
      </c>
      <c r="F106" s="1006">
        <v>31.4</v>
      </c>
      <c r="G106" s="1006">
        <v>28.92</v>
      </c>
      <c r="H106" s="1006">
        <v>83.14</v>
      </c>
    </row>
    <row r="107" spans="1:8" x14ac:dyDescent="0.25">
      <c r="A107" s="1006" t="str">
        <f t="shared" si="1"/>
        <v>2017/06/05-20:26:09</v>
      </c>
      <c r="B107" s="4">
        <v>42891</v>
      </c>
      <c r="C107" s="3">
        <v>0.85149305555555566</v>
      </c>
      <c r="E107" s="1006">
        <v>7.96</v>
      </c>
      <c r="F107" s="1006">
        <v>31.4</v>
      </c>
      <c r="G107" s="1006">
        <v>28.92</v>
      </c>
      <c r="H107" s="1006">
        <v>83.33</v>
      </c>
    </row>
    <row r="108" spans="1:8" x14ac:dyDescent="0.25">
      <c r="A108" s="1006" t="str">
        <f t="shared" si="1"/>
        <v>2017/06/05-20:36:09</v>
      </c>
      <c r="B108" s="4">
        <v>42891</v>
      </c>
      <c r="C108" s="3">
        <v>0.85843749999999996</v>
      </c>
      <c r="E108" s="1006">
        <v>7.89</v>
      </c>
      <c r="F108" s="1006">
        <v>31.3</v>
      </c>
      <c r="G108" s="1006">
        <v>28.85</v>
      </c>
      <c r="H108" s="1006">
        <v>83.43</v>
      </c>
    </row>
    <row r="109" spans="1:8" x14ac:dyDescent="0.25">
      <c r="A109" s="1006" t="str">
        <f t="shared" si="1"/>
        <v>2017/06/05-20:46:09</v>
      </c>
      <c r="B109" s="4">
        <v>42891</v>
      </c>
      <c r="C109" s="3">
        <v>0.8653819444444445</v>
      </c>
      <c r="E109" s="1006">
        <v>7.88</v>
      </c>
      <c r="F109" s="1006">
        <v>31.3</v>
      </c>
      <c r="G109" s="1006">
        <v>28.86</v>
      </c>
      <c r="H109" s="1006">
        <v>83.8</v>
      </c>
    </row>
    <row r="110" spans="1:8" x14ac:dyDescent="0.25">
      <c r="A110" s="1006" t="str">
        <f t="shared" si="1"/>
        <v>2017/06/05-20:56:09</v>
      </c>
      <c r="B110" s="4">
        <v>42891</v>
      </c>
      <c r="C110" s="3">
        <v>0.87232638888888892</v>
      </c>
      <c r="E110" s="1006">
        <v>7.87</v>
      </c>
      <c r="F110" s="1006">
        <v>31.2</v>
      </c>
      <c r="G110" s="1006">
        <v>28.82</v>
      </c>
      <c r="H110" s="1006">
        <v>84.03</v>
      </c>
    </row>
    <row r="111" spans="1:8" x14ac:dyDescent="0.25">
      <c r="A111" s="1006" t="str">
        <f t="shared" si="1"/>
        <v>2017/06/05-21:06:09</v>
      </c>
      <c r="B111" s="4">
        <v>42891</v>
      </c>
      <c r="C111" s="3">
        <v>0.87927083333333333</v>
      </c>
      <c r="E111" s="1006">
        <v>7.81</v>
      </c>
      <c r="F111" s="1006">
        <v>31.2</v>
      </c>
      <c r="G111" s="1006">
        <v>28.77</v>
      </c>
      <c r="H111" s="1006">
        <v>83.83</v>
      </c>
    </row>
    <row r="112" spans="1:8" x14ac:dyDescent="0.25">
      <c r="A112" s="1006" t="str">
        <f t="shared" si="1"/>
        <v>2017/06/05-21:16:09</v>
      </c>
      <c r="B112" s="4">
        <v>42891</v>
      </c>
      <c r="C112" s="3">
        <v>0.88621527777777775</v>
      </c>
      <c r="E112" s="1006">
        <v>7.84</v>
      </c>
      <c r="F112" s="1006">
        <v>31.2</v>
      </c>
      <c r="G112" s="1006">
        <v>28.8</v>
      </c>
      <c r="H112" s="1006">
        <v>84.32</v>
      </c>
    </row>
    <row r="113" spans="1:8" x14ac:dyDescent="0.25">
      <c r="A113" s="1006" t="str">
        <f t="shared" si="1"/>
        <v>2017/06/05-21:26:09</v>
      </c>
      <c r="B113" s="4">
        <v>42891</v>
      </c>
      <c r="C113" s="3">
        <v>0.89315972222222229</v>
      </c>
      <c r="E113" s="1006">
        <v>7.85</v>
      </c>
      <c r="F113" s="1006">
        <v>31.1</v>
      </c>
      <c r="G113" s="1006">
        <v>28.78</v>
      </c>
      <c r="H113" s="1006">
        <v>84.35</v>
      </c>
    </row>
    <row r="114" spans="1:8" x14ac:dyDescent="0.25">
      <c r="A114" s="1006" t="str">
        <f t="shared" si="1"/>
        <v>2017/06/05-21:36:09</v>
      </c>
      <c r="B114" s="4">
        <v>42891</v>
      </c>
      <c r="C114" s="3">
        <v>0.90010416666666659</v>
      </c>
      <c r="E114" s="1006">
        <v>7.79</v>
      </c>
      <c r="F114" s="1006">
        <v>31.1</v>
      </c>
      <c r="G114" s="1006">
        <v>28.73</v>
      </c>
      <c r="H114" s="1006">
        <v>84.46</v>
      </c>
    </row>
    <row r="115" spans="1:8" x14ac:dyDescent="0.25">
      <c r="A115" s="1006" t="str">
        <f t="shared" si="1"/>
        <v>2017/06/05-21:46:09</v>
      </c>
      <c r="B115" s="4">
        <v>42891</v>
      </c>
      <c r="C115" s="3">
        <v>0.90704861111111112</v>
      </c>
      <c r="E115" s="1006">
        <v>7.79</v>
      </c>
      <c r="F115" s="1006">
        <v>31</v>
      </c>
      <c r="G115" s="1006">
        <v>28.68</v>
      </c>
      <c r="H115" s="1006">
        <v>84.13</v>
      </c>
    </row>
    <row r="116" spans="1:8" x14ac:dyDescent="0.25">
      <c r="A116" s="1006" t="str">
        <f t="shared" si="1"/>
        <v>2017/06/05-21:56:09</v>
      </c>
      <c r="B116" s="4">
        <v>42891</v>
      </c>
      <c r="C116" s="3">
        <v>0.91399305555555566</v>
      </c>
      <c r="E116" s="1006">
        <v>7.77</v>
      </c>
      <c r="F116" s="1006">
        <v>31</v>
      </c>
      <c r="G116" s="1006">
        <v>28.52</v>
      </c>
      <c r="H116" s="1006">
        <v>84.44</v>
      </c>
    </row>
    <row r="117" spans="1:8" x14ac:dyDescent="0.25">
      <c r="A117" s="1006" t="str">
        <f t="shared" si="1"/>
        <v>2017/06/05-22:06:09</v>
      </c>
      <c r="B117" s="4">
        <v>42891</v>
      </c>
      <c r="C117" s="3">
        <v>0.92093749999999996</v>
      </c>
      <c r="E117" s="1006">
        <v>7.74</v>
      </c>
      <c r="F117" s="1006">
        <v>30.9</v>
      </c>
      <c r="G117" s="1006">
        <v>28.36</v>
      </c>
      <c r="H117" s="1006">
        <v>84.05</v>
      </c>
    </row>
    <row r="118" spans="1:8" x14ac:dyDescent="0.25">
      <c r="A118" s="1006" t="str">
        <f t="shared" si="1"/>
        <v>2017/06/05-22:16:09</v>
      </c>
      <c r="B118" s="4">
        <v>42891</v>
      </c>
      <c r="C118" s="3">
        <v>0.9278819444444445</v>
      </c>
      <c r="E118" s="1006">
        <v>7.74</v>
      </c>
      <c r="F118" s="1006">
        <v>30.9</v>
      </c>
      <c r="G118" s="1006">
        <v>28.31</v>
      </c>
      <c r="H118" s="1006">
        <v>84.31</v>
      </c>
    </row>
    <row r="119" spans="1:8" x14ac:dyDescent="0.25">
      <c r="A119" s="1006" t="str">
        <f t="shared" si="1"/>
        <v>2017/06/05-22:26:09</v>
      </c>
      <c r="B119" s="4">
        <v>42891</v>
      </c>
      <c r="C119" s="3">
        <v>0.93482638888888892</v>
      </c>
      <c r="E119" s="1006">
        <v>7.7</v>
      </c>
      <c r="F119" s="1006">
        <v>30.8</v>
      </c>
      <c r="G119" s="1006">
        <v>28.31</v>
      </c>
      <c r="H119" s="1006">
        <v>84.16</v>
      </c>
    </row>
    <row r="120" spans="1:8" x14ac:dyDescent="0.25">
      <c r="A120" s="1006" t="str">
        <f t="shared" si="1"/>
        <v>2017/06/05-22:36:09</v>
      </c>
      <c r="B120" s="4">
        <v>42891</v>
      </c>
      <c r="C120" s="3">
        <v>0.94177083333333333</v>
      </c>
      <c r="E120" s="1006">
        <v>7.68</v>
      </c>
      <c r="F120" s="1006">
        <v>30.8</v>
      </c>
      <c r="G120" s="1006">
        <v>28.4</v>
      </c>
      <c r="H120" s="1006">
        <v>84.59</v>
      </c>
    </row>
    <row r="121" spans="1:8" x14ac:dyDescent="0.25">
      <c r="A121" s="1006" t="str">
        <f t="shared" si="1"/>
        <v>2017/06/05-22:46:09</v>
      </c>
      <c r="B121" s="4">
        <v>42891</v>
      </c>
      <c r="C121" s="3">
        <v>0.94871527777777775</v>
      </c>
      <c r="E121" s="1006">
        <v>7.7</v>
      </c>
      <c r="F121" s="1006">
        <v>30.8</v>
      </c>
      <c r="G121" s="1006">
        <v>28.39</v>
      </c>
      <c r="H121" s="1006">
        <v>84.62</v>
      </c>
    </row>
    <row r="122" spans="1:8" x14ac:dyDescent="0.25">
      <c r="A122" s="1006" t="str">
        <f t="shared" si="1"/>
        <v>2017/06/05-22:56:09</v>
      </c>
      <c r="B122" s="4">
        <v>42891</v>
      </c>
      <c r="C122" s="3">
        <v>0.95565972222222229</v>
      </c>
      <c r="E122" s="1006">
        <v>7.72</v>
      </c>
      <c r="F122" s="1006">
        <v>30.7</v>
      </c>
      <c r="G122" s="1006">
        <v>28.4</v>
      </c>
      <c r="H122" s="1006">
        <v>84.19</v>
      </c>
    </row>
    <row r="123" spans="1:8" x14ac:dyDescent="0.25">
      <c r="A123" s="1006" t="str">
        <f t="shared" si="1"/>
        <v>2017/06/05-23:06:09</v>
      </c>
      <c r="B123" s="4">
        <v>42891</v>
      </c>
      <c r="C123" s="3">
        <v>0.96260416666666659</v>
      </c>
      <c r="E123" s="1006">
        <v>7.68</v>
      </c>
      <c r="F123" s="1006">
        <v>30.7</v>
      </c>
      <c r="G123" s="1006">
        <v>28.32</v>
      </c>
      <c r="H123" s="1006">
        <v>84.78</v>
      </c>
    </row>
    <row r="124" spans="1:8" x14ac:dyDescent="0.25">
      <c r="A124" s="1006" t="str">
        <f t="shared" si="1"/>
        <v>2017/06/05-23:16:09</v>
      </c>
      <c r="B124" s="4">
        <v>42891</v>
      </c>
      <c r="C124" s="3">
        <v>0.96954861111111112</v>
      </c>
      <c r="E124" s="1006">
        <v>7.67</v>
      </c>
      <c r="F124" s="1006">
        <v>30.7</v>
      </c>
      <c r="G124" s="1006">
        <v>28.2</v>
      </c>
      <c r="H124" s="1006">
        <v>84.41</v>
      </c>
    </row>
    <row r="125" spans="1:8" x14ac:dyDescent="0.25">
      <c r="A125" s="1006" t="str">
        <f t="shared" si="1"/>
        <v>2017/06/05-23:26:09</v>
      </c>
      <c r="B125" s="4">
        <v>42891</v>
      </c>
      <c r="C125" s="3">
        <v>0.97649305555555566</v>
      </c>
      <c r="E125" s="1006">
        <v>7.65</v>
      </c>
      <c r="F125" s="1006">
        <v>30.6</v>
      </c>
      <c r="G125" s="1006">
        <v>28.14</v>
      </c>
      <c r="H125" s="1006">
        <v>84.6</v>
      </c>
    </row>
    <row r="126" spans="1:8" x14ac:dyDescent="0.25">
      <c r="A126" s="1006" t="str">
        <f t="shared" si="1"/>
        <v>2017/06/05-23:36:09</v>
      </c>
      <c r="B126" s="4">
        <v>42891</v>
      </c>
      <c r="C126" s="3">
        <v>0.98343749999999996</v>
      </c>
      <c r="E126" s="1006">
        <v>7.67</v>
      </c>
      <c r="F126" s="1006">
        <v>30.6</v>
      </c>
      <c r="G126" s="1006">
        <v>28.17</v>
      </c>
      <c r="H126" s="1006">
        <v>84.78</v>
      </c>
    </row>
    <row r="127" spans="1:8" x14ac:dyDescent="0.25">
      <c r="A127" s="1006" t="str">
        <f t="shared" si="1"/>
        <v>2017/06/05-23:46:09</v>
      </c>
      <c r="B127" s="4">
        <v>42891</v>
      </c>
      <c r="C127" s="3">
        <v>0.9903819444444445</v>
      </c>
      <c r="E127" s="1006">
        <v>7.68</v>
      </c>
      <c r="F127" s="1006">
        <v>30.6</v>
      </c>
      <c r="G127" s="1006">
        <v>28.13</v>
      </c>
      <c r="H127" s="1006">
        <v>84.3</v>
      </c>
    </row>
    <row r="128" spans="1:8" x14ac:dyDescent="0.25">
      <c r="A128" s="1006" t="str">
        <f t="shared" si="1"/>
        <v>2017/06/05-23:56:09</v>
      </c>
      <c r="B128" s="4">
        <v>42891</v>
      </c>
      <c r="C128" s="3">
        <v>0.99732638888888892</v>
      </c>
      <c r="E128" s="1006">
        <v>7.66</v>
      </c>
      <c r="F128" s="1006">
        <v>30.5</v>
      </c>
      <c r="G128" s="1006">
        <v>28.1</v>
      </c>
      <c r="H128" s="1006">
        <v>84.55</v>
      </c>
    </row>
    <row r="129" spans="1:8" x14ac:dyDescent="0.25">
      <c r="A129" s="1006" t="str">
        <f t="shared" si="1"/>
        <v>2017/06/06-00:06:09</v>
      </c>
      <c r="B129" s="4">
        <v>42892</v>
      </c>
      <c r="C129" s="3">
        <v>4.2708333333333339E-3</v>
      </c>
      <c r="E129" s="1006">
        <v>7.64</v>
      </c>
      <c r="F129" s="1006">
        <v>30.5</v>
      </c>
      <c r="G129" s="1006">
        <v>28.05</v>
      </c>
      <c r="H129" s="1006">
        <v>84.52</v>
      </c>
    </row>
    <row r="130" spans="1:8" x14ac:dyDescent="0.25">
      <c r="A130" s="1006" t="str">
        <f t="shared" ref="A130:A193" si="2">TEXT(B130,"yyyy/mm/dd")&amp;"-"&amp;TEXT(C130,"hh:mm:ss")</f>
        <v>2017/06/06-00:16:09</v>
      </c>
      <c r="B130" s="4">
        <v>42892</v>
      </c>
      <c r="C130" s="3">
        <v>1.1215277777777777E-2</v>
      </c>
      <c r="E130" s="1006">
        <v>7.65</v>
      </c>
      <c r="F130" s="1006">
        <v>30.4</v>
      </c>
      <c r="G130" s="1006">
        <v>28.03</v>
      </c>
      <c r="H130" s="1006">
        <v>84.58</v>
      </c>
    </row>
    <row r="131" spans="1:8" x14ac:dyDescent="0.25">
      <c r="A131" s="1006" t="str">
        <f t="shared" si="2"/>
        <v>2017/06/06-00:26:09</v>
      </c>
      <c r="B131" s="4">
        <v>42892</v>
      </c>
      <c r="C131" s="3">
        <v>1.8159722222222219E-2</v>
      </c>
      <c r="E131" s="1006">
        <v>7.58</v>
      </c>
      <c r="F131" s="1006">
        <v>30.4</v>
      </c>
      <c r="G131" s="1006">
        <v>28.06</v>
      </c>
      <c r="H131" s="1006">
        <v>84.16</v>
      </c>
    </row>
    <row r="132" spans="1:8" x14ac:dyDescent="0.25">
      <c r="A132" s="1006" t="str">
        <f t="shared" si="2"/>
        <v>2017/06/06-00:36:09</v>
      </c>
      <c r="B132" s="4">
        <v>42892</v>
      </c>
      <c r="C132" s="3">
        <v>2.5104166666666664E-2</v>
      </c>
      <c r="E132" s="1006">
        <v>7.62</v>
      </c>
      <c r="F132" s="1006">
        <v>30.4</v>
      </c>
      <c r="G132" s="1006">
        <v>27.97</v>
      </c>
      <c r="H132" s="1006">
        <v>84.78</v>
      </c>
    </row>
    <row r="133" spans="1:8" x14ac:dyDescent="0.25">
      <c r="A133" s="1006" t="str">
        <f t="shared" si="2"/>
        <v>2017/06/06-00:46:09</v>
      </c>
      <c r="B133" s="4">
        <v>42892</v>
      </c>
      <c r="C133" s="3">
        <v>3.2048611111111111E-2</v>
      </c>
      <c r="E133" s="1006">
        <v>7.6</v>
      </c>
      <c r="F133" s="1006">
        <v>30.3</v>
      </c>
      <c r="G133" s="1006">
        <v>27.97</v>
      </c>
      <c r="H133" s="1006">
        <v>85.14</v>
      </c>
    </row>
    <row r="134" spans="1:8" x14ac:dyDescent="0.25">
      <c r="A134" s="1006" t="str">
        <f t="shared" si="2"/>
        <v>2017/06/06-00:56:09</v>
      </c>
      <c r="B134" s="4">
        <v>42892</v>
      </c>
      <c r="C134" s="3">
        <v>3.8993055555555552E-2</v>
      </c>
      <c r="E134" s="1006">
        <v>7.58</v>
      </c>
      <c r="F134" s="1006">
        <v>30.3</v>
      </c>
      <c r="G134" s="1006">
        <v>27.95</v>
      </c>
      <c r="H134" s="1006">
        <v>85.13</v>
      </c>
    </row>
    <row r="135" spans="1:8" x14ac:dyDescent="0.25">
      <c r="A135" s="1006" t="str">
        <f t="shared" si="2"/>
        <v>2017/06/06-01:06:09</v>
      </c>
      <c r="B135" s="4">
        <v>42892</v>
      </c>
      <c r="C135" s="3">
        <v>4.5937499999999999E-2</v>
      </c>
      <c r="E135" s="1006">
        <v>7.61</v>
      </c>
      <c r="F135" s="1006">
        <v>30.3</v>
      </c>
      <c r="G135" s="1006">
        <v>27.91</v>
      </c>
      <c r="H135" s="1006">
        <v>84.52</v>
      </c>
    </row>
    <row r="136" spans="1:8" x14ac:dyDescent="0.25">
      <c r="A136" s="1006" t="str">
        <f t="shared" si="2"/>
        <v>2017/06/06-01:16:09</v>
      </c>
      <c r="B136" s="4">
        <v>42892</v>
      </c>
      <c r="C136" s="3">
        <v>5.288194444444444E-2</v>
      </c>
      <c r="E136" s="1006">
        <v>7.6</v>
      </c>
      <c r="F136" s="1006">
        <v>30.3</v>
      </c>
      <c r="G136" s="1006">
        <v>27.9</v>
      </c>
      <c r="H136" s="1006">
        <v>84.92</v>
      </c>
    </row>
    <row r="137" spans="1:8" x14ac:dyDescent="0.25">
      <c r="A137" s="1006" t="str">
        <f t="shared" si="2"/>
        <v>2017/06/06-01:26:09</v>
      </c>
      <c r="B137" s="4">
        <v>42892</v>
      </c>
      <c r="C137" s="3">
        <v>5.9826388888888887E-2</v>
      </c>
      <c r="E137" s="1006">
        <v>7.58</v>
      </c>
      <c r="F137" s="1006">
        <v>30.3</v>
      </c>
      <c r="G137" s="1006">
        <v>27.93</v>
      </c>
      <c r="H137" s="1006">
        <v>84.93</v>
      </c>
    </row>
    <row r="138" spans="1:8" x14ac:dyDescent="0.25">
      <c r="A138" s="1006" t="str">
        <f t="shared" si="2"/>
        <v>2017/06/06-01:36:09</v>
      </c>
      <c r="B138" s="4">
        <v>42892</v>
      </c>
      <c r="C138" s="3">
        <v>6.6770833333333335E-2</v>
      </c>
      <c r="E138" s="1006">
        <v>7.58</v>
      </c>
      <c r="F138" s="1006">
        <v>30.2</v>
      </c>
      <c r="G138" s="1006">
        <v>27.9</v>
      </c>
      <c r="H138" s="1006">
        <v>84.03</v>
      </c>
    </row>
    <row r="139" spans="1:8" x14ac:dyDescent="0.25">
      <c r="A139" s="1006" t="str">
        <f t="shared" si="2"/>
        <v>2017/06/06-01:46:09</v>
      </c>
      <c r="B139" s="4">
        <v>42892</v>
      </c>
      <c r="C139" s="3">
        <v>7.3715277777777768E-2</v>
      </c>
      <c r="E139" s="1006">
        <v>7.58</v>
      </c>
      <c r="F139" s="1006">
        <v>30.2</v>
      </c>
      <c r="G139" s="1006">
        <v>27.91</v>
      </c>
      <c r="H139" s="1006">
        <v>84.27</v>
      </c>
    </row>
    <row r="140" spans="1:8" x14ac:dyDescent="0.25">
      <c r="A140" s="1006" t="str">
        <f t="shared" si="2"/>
        <v>2017/06/06-01:56:09</v>
      </c>
      <c r="B140" s="4">
        <v>42892</v>
      </c>
      <c r="C140" s="3">
        <v>8.0659722222222216E-2</v>
      </c>
      <c r="E140" s="1006">
        <v>7.56</v>
      </c>
      <c r="F140" s="1006">
        <v>30.1</v>
      </c>
      <c r="G140" s="1006">
        <v>27.88</v>
      </c>
      <c r="H140" s="1006">
        <v>84.49</v>
      </c>
    </row>
    <row r="141" spans="1:8" x14ac:dyDescent="0.25">
      <c r="A141" s="1006" t="str">
        <f t="shared" si="2"/>
        <v>2017/06/06-02:06:09</v>
      </c>
      <c r="B141" s="4">
        <v>42892</v>
      </c>
      <c r="C141" s="3">
        <v>8.7604166666666664E-2</v>
      </c>
      <c r="E141" s="1006">
        <v>7.58</v>
      </c>
      <c r="F141" s="1006">
        <v>30.1</v>
      </c>
      <c r="G141" s="1006">
        <v>27.78</v>
      </c>
      <c r="H141" s="1006">
        <v>84.25</v>
      </c>
    </row>
    <row r="142" spans="1:8" x14ac:dyDescent="0.25">
      <c r="A142" s="1006" t="str">
        <f t="shared" si="2"/>
        <v>2017/06/06-02:16:09</v>
      </c>
      <c r="B142" s="4">
        <v>42892</v>
      </c>
      <c r="C142" s="3">
        <v>9.4548611111111111E-2</v>
      </c>
      <c r="E142" s="1006">
        <v>7.55</v>
      </c>
      <c r="F142" s="1006">
        <v>30.1</v>
      </c>
      <c r="G142" s="1006">
        <v>27.8</v>
      </c>
      <c r="H142" s="1006">
        <v>83.88</v>
      </c>
    </row>
    <row r="143" spans="1:8" x14ac:dyDescent="0.25">
      <c r="A143" s="1006" t="str">
        <f t="shared" si="2"/>
        <v>2017/06/06-02:26:09</v>
      </c>
      <c r="B143" s="4">
        <v>42892</v>
      </c>
      <c r="C143" s="3">
        <v>0.10149305555555554</v>
      </c>
      <c r="E143" s="1006">
        <v>7.54</v>
      </c>
      <c r="F143" s="1006">
        <v>30</v>
      </c>
      <c r="G143" s="1006">
        <v>27.74</v>
      </c>
      <c r="H143" s="1006">
        <v>83.44</v>
      </c>
    </row>
    <row r="144" spans="1:8" x14ac:dyDescent="0.25">
      <c r="A144" s="1006" t="str">
        <f t="shared" si="2"/>
        <v>2017/06/06-02:36:09</v>
      </c>
      <c r="B144" s="4">
        <v>42892</v>
      </c>
      <c r="C144" s="3">
        <v>0.10843750000000001</v>
      </c>
      <c r="E144" s="1006">
        <v>7.57</v>
      </c>
      <c r="F144" s="1006">
        <v>30</v>
      </c>
      <c r="G144" s="1006">
        <v>27.64</v>
      </c>
      <c r="H144" s="1006">
        <v>82.6</v>
      </c>
    </row>
    <row r="145" spans="1:8" x14ac:dyDescent="0.25">
      <c r="A145" s="1006" t="str">
        <f t="shared" si="2"/>
        <v>2017/06/06-02:46:09</v>
      </c>
      <c r="B145" s="4">
        <v>42892</v>
      </c>
      <c r="C145" s="3">
        <v>0.11538194444444444</v>
      </c>
      <c r="E145" s="1006">
        <v>7.51</v>
      </c>
      <c r="F145" s="1006">
        <v>30</v>
      </c>
      <c r="G145" s="1006">
        <v>27.61</v>
      </c>
      <c r="H145" s="1006">
        <v>82.83</v>
      </c>
    </row>
    <row r="146" spans="1:8" x14ac:dyDescent="0.25">
      <c r="A146" s="1006" t="str">
        <f t="shared" si="2"/>
        <v>2017/06/06-02:56:09</v>
      </c>
      <c r="B146" s="4">
        <v>42892</v>
      </c>
      <c r="C146" s="3">
        <v>0.12232638888888887</v>
      </c>
      <c r="E146" s="1006">
        <v>7.53</v>
      </c>
      <c r="F146" s="1006">
        <v>30</v>
      </c>
      <c r="G146" s="1006">
        <v>27.61</v>
      </c>
      <c r="H146" s="1006">
        <v>82.45</v>
      </c>
    </row>
    <row r="147" spans="1:8" x14ac:dyDescent="0.25">
      <c r="A147" s="1006" t="str">
        <f t="shared" si="2"/>
        <v>2017/06/06-03:06:09</v>
      </c>
      <c r="B147" s="4">
        <v>42892</v>
      </c>
      <c r="C147" s="3">
        <v>0.12927083333333333</v>
      </c>
      <c r="E147" s="1006">
        <v>7.52</v>
      </c>
      <c r="F147" s="1006">
        <v>29.9</v>
      </c>
      <c r="G147" s="1006">
        <v>27.56</v>
      </c>
      <c r="H147" s="1006">
        <v>81.93</v>
      </c>
    </row>
    <row r="148" spans="1:8" x14ac:dyDescent="0.25">
      <c r="A148" s="1006" t="str">
        <f t="shared" si="2"/>
        <v>2017/06/06-03:16:09</v>
      </c>
      <c r="B148" s="4">
        <v>42892</v>
      </c>
      <c r="C148" s="3">
        <v>0.13621527777777778</v>
      </c>
      <c r="E148" s="1006">
        <v>7.53</v>
      </c>
      <c r="F148" s="1006">
        <v>29.9</v>
      </c>
      <c r="G148" s="1006">
        <v>27.44</v>
      </c>
      <c r="H148" s="1006">
        <v>81.87</v>
      </c>
    </row>
    <row r="149" spans="1:8" x14ac:dyDescent="0.25">
      <c r="A149" s="1006" t="str">
        <f t="shared" si="2"/>
        <v>2017/06/06-03:26:09</v>
      </c>
      <c r="B149" s="4">
        <v>42892</v>
      </c>
      <c r="C149" s="3">
        <v>0.1431597222222222</v>
      </c>
      <c r="E149" s="1006">
        <v>7.5</v>
      </c>
      <c r="F149" s="1006">
        <v>29.9</v>
      </c>
      <c r="G149" s="1006">
        <v>27.33</v>
      </c>
      <c r="H149" s="1006">
        <v>81.61</v>
      </c>
    </row>
    <row r="150" spans="1:8" x14ac:dyDescent="0.25">
      <c r="A150" s="1006" t="str">
        <f t="shared" si="2"/>
        <v>2017/06/06-03:36:09</v>
      </c>
      <c r="B150" s="4">
        <v>42892</v>
      </c>
      <c r="C150" s="3">
        <v>0.15010416666666668</v>
      </c>
      <c r="E150" s="1006">
        <v>7.49</v>
      </c>
      <c r="F150" s="1006">
        <v>29.8</v>
      </c>
      <c r="G150" s="1006">
        <v>27.25</v>
      </c>
      <c r="H150" s="1006">
        <v>81.31</v>
      </c>
    </row>
    <row r="151" spans="1:8" x14ac:dyDescent="0.25">
      <c r="A151" s="1006" t="str">
        <f t="shared" si="2"/>
        <v>2017/06/06-03:46:09</v>
      </c>
      <c r="B151" s="4">
        <v>42892</v>
      </c>
      <c r="C151" s="3">
        <v>0.1570486111111111</v>
      </c>
      <c r="E151" s="1006">
        <v>7.53</v>
      </c>
      <c r="F151" s="1006">
        <v>29.8</v>
      </c>
      <c r="G151" s="1006">
        <v>27.28</v>
      </c>
      <c r="H151" s="1006">
        <v>81.349999999999994</v>
      </c>
    </row>
    <row r="152" spans="1:8" x14ac:dyDescent="0.25">
      <c r="A152" s="1006" t="str">
        <f t="shared" si="2"/>
        <v>2017/06/06-03:56:09</v>
      </c>
      <c r="B152" s="4">
        <v>42892</v>
      </c>
      <c r="C152" s="3">
        <v>0.16399305555555554</v>
      </c>
      <c r="E152" s="1006">
        <v>7.5</v>
      </c>
      <c r="F152" s="1006">
        <v>29.7</v>
      </c>
      <c r="G152" s="1006">
        <v>27.24</v>
      </c>
      <c r="H152" s="1006">
        <v>80.2</v>
      </c>
    </row>
    <row r="153" spans="1:8" x14ac:dyDescent="0.25">
      <c r="A153" s="1006" t="str">
        <f t="shared" si="2"/>
        <v>2017/06/06-04:06:09</v>
      </c>
      <c r="B153" s="4">
        <v>42892</v>
      </c>
      <c r="C153" s="3">
        <v>0.17093749999999999</v>
      </c>
      <c r="E153" s="1006">
        <v>7.52</v>
      </c>
      <c r="F153" s="1006">
        <v>29.7</v>
      </c>
      <c r="G153" s="1006">
        <v>27.23</v>
      </c>
      <c r="H153" s="1006">
        <v>79.930000000000007</v>
      </c>
    </row>
    <row r="154" spans="1:8" x14ac:dyDescent="0.25">
      <c r="A154" s="1006" t="str">
        <f t="shared" si="2"/>
        <v>2017/06/06-04:16:09</v>
      </c>
      <c r="B154" s="4">
        <v>42892</v>
      </c>
      <c r="C154" s="3">
        <v>0.17788194444444447</v>
      </c>
      <c r="E154" s="1006">
        <v>7.53</v>
      </c>
      <c r="F154" s="1006">
        <v>29.7</v>
      </c>
      <c r="G154" s="1006">
        <v>27.21</v>
      </c>
      <c r="H154" s="1006">
        <v>81.900000000000006</v>
      </c>
    </row>
    <row r="155" spans="1:8" x14ac:dyDescent="0.25">
      <c r="A155" s="1006" t="str">
        <f t="shared" si="2"/>
        <v>2017/06/06-04:26:09</v>
      </c>
      <c r="B155" s="4">
        <v>42892</v>
      </c>
      <c r="C155" s="3">
        <v>0.18482638888888889</v>
      </c>
      <c r="E155" s="1006">
        <v>7.51</v>
      </c>
      <c r="F155" s="1006">
        <v>29.6</v>
      </c>
      <c r="G155" s="1006">
        <v>27.15</v>
      </c>
      <c r="H155" s="1006">
        <v>81.89</v>
      </c>
    </row>
    <row r="156" spans="1:8" x14ac:dyDescent="0.25">
      <c r="A156" s="1006" t="str">
        <f t="shared" si="2"/>
        <v>2017/06/06-04:36:09</v>
      </c>
      <c r="B156" s="4">
        <v>42892</v>
      </c>
      <c r="C156" s="3">
        <v>0.19177083333333333</v>
      </c>
      <c r="E156" s="1006">
        <v>7.5</v>
      </c>
      <c r="F156" s="1006">
        <v>29.6</v>
      </c>
      <c r="G156" s="1006">
        <v>27.14</v>
      </c>
      <c r="H156" s="1006">
        <v>81.83</v>
      </c>
    </row>
    <row r="157" spans="1:8" x14ac:dyDescent="0.25">
      <c r="A157" s="1006" t="str">
        <f t="shared" si="2"/>
        <v>2017/06/06-04:46:09</v>
      </c>
      <c r="B157" s="4">
        <v>42892</v>
      </c>
      <c r="C157" s="3">
        <v>0.19871527777777778</v>
      </c>
      <c r="E157" s="1006">
        <v>7.51</v>
      </c>
      <c r="F157" s="1006">
        <v>29.5</v>
      </c>
      <c r="G157" s="1006">
        <v>27.02</v>
      </c>
      <c r="H157" s="1006">
        <v>80.900000000000006</v>
      </c>
    </row>
    <row r="158" spans="1:8" x14ac:dyDescent="0.25">
      <c r="A158" s="1006" t="str">
        <f t="shared" si="2"/>
        <v>2017/06/06-04:56:09</v>
      </c>
      <c r="B158" s="4">
        <v>42892</v>
      </c>
      <c r="C158" s="3">
        <v>0.2056597222222222</v>
      </c>
      <c r="E158" s="1006">
        <v>7.5</v>
      </c>
      <c r="F158" s="1006">
        <v>29.5</v>
      </c>
      <c r="G158" s="1006">
        <v>27.09</v>
      </c>
      <c r="H158" s="1006">
        <v>81.52</v>
      </c>
    </row>
    <row r="159" spans="1:8" x14ac:dyDescent="0.25">
      <c r="A159" s="1006" t="str">
        <f t="shared" si="2"/>
        <v>2017/06/06-05:06:09</v>
      </c>
      <c r="B159" s="4">
        <v>42892</v>
      </c>
      <c r="C159" s="3">
        <v>0.21260416666666668</v>
      </c>
      <c r="E159" s="1006">
        <v>7.48</v>
      </c>
      <c r="F159" s="1006">
        <v>29.5</v>
      </c>
      <c r="G159" s="1006">
        <v>27.02</v>
      </c>
      <c r="H159" s="1006">
        <v>79.69</v>
      </c>
    </row>
    <row r="160" spans="1:8" x14ac:dyDescent="0.25">
      <c r="A160" s="1006" t="str">
        <f t="shared" si="2"/>
        <v>2017/06/06-05:16:09</v>
      </c>
      <c r="B160" s="4">
        <v>42892</v>
      </c>
      <c r="C160" s="3">
        <v>0.21954861111111112</v>
      </c>
      <c r="E160" s="1006">
        <v>7.48</v>
      </c>
      <c r="F160" s="1006">
        <v>29.5</v>
      </c>
      <c r="G160" s="1006">
        <v>27</v>
      </c>
      <c r="H160" s="1006">
        <v>79.87</v>
      </c>
    </row>
    <row r="161" spans="1:8" x14ac:dyDescent="0.25">
      <c r="A161" s="1006" t="str">
        <f t="shared" si="2"/>
        <v>2017/06/06-05:26:09</v>
      </c>
      <c r="B161" s="4">
        <v>42892</v>
      </c>
      <c r="C161" s="3">
        <v>0.22649305555555554</v>
      </c>
      <c r="E161" s="1006">
        <v>7.49</v>
      </c>
      <c r="F161" s="1006">
        <v>29.4</v>
      </c>
      <c r="G161" s="1006">
        <v>26.98</v>
      </c>
      <c r="H161" s="1006">
        <v>81.209999999999994</v>
      </c>
    </row>
    <row r="162" spans="1:8" x14ac:dyDescent="0.25">
      <c r="A162" s="1006" t="str">
        <f t="shared" si="2"/>
        <v>2017/06/06-05:36:09</v>
      </c>
      <c r="B162" s="4">
        <v>42892</v>
      </c>
      <c r="C162" s="3">
        <v>0.23343749999999999</v>
      </c>
      <c r="E162" s="1006">
        <v>7.48</v>
      </c>
      <c r="F162" s="1006">
        <v>29.4</v>
      </c>
      <c r="G162" s="1006">
        <v>26.96</v>
      </c>
      <c r="H162" s="1006">
        <v>81.75</v>
      </c>
    </row>
    <row r="163" spans="1:8" x14ac:dyDescent="0.25">
      <c r="A163" s="1006" t="str">
        <f t="shared" si="2"/>
        <v>2017/06/06-05:46:09</v>
      </c>
      <c r="B163" s="4">
        <v>42892</v>
      </c>
      <c r="C163" s="3">
        <v>0.24038194444444447</v>
      </c>
      <c r="E163" s="1006">
        <v>7.48</v>
      </c>
      <c r="F163" s="1006">
        <v>29.4</v>
      </c>
      <c r="G163" s="1006">
        <v>26.92</v>
      </c>
      <c r="H163" s="1006">
        <v>80.8</v>
      </c>
    </row>
    <row r="164" spans="1:8" x14ac:dyDescent="0.25">
      <c r="A164" s="1006" t="str">
        <f t="shared" si="2"/>
        <v>2017/06/06-05:56:09</v>
      </c>
      <c r="B164" s="4">
        <v>42892</v>
      </c>
      <c r="C164" s="3">
        <v>0.24732638888888889</v>
      </c>
      <c r="E164" s="1006">
        <v>7.47</v>
      </c>
      <c r="F164" s="1006">
        <v>29.4</v>
      </c>
      <c r="G164" s="1006">
        <v>26.91</v>
      </c>
      <c r="H164" s="1006">
        <v>79.47</v>
      </c>
    </row>
    <row r="165" spans="1:8" x14ac:dyDescent="0.25">
      <c r="A165" s="1006" t="str">
        <f t="shared" si="2"/>
        <v>2017/06/06-06:06:09</v>
      </c>
      <c r="B165" s="4">
        <v>42892</v>
      </c>
      <c r="C165" s="3">
        <v>0.25427083333333333</v>
      </c>
      <c r="E165" s="1006">
        <v>7.48</v>
      </c>
      <c r="F165" s="1006">
        <v>29.3</v>
      </c>
      <c r="G165" s="1006">
        <v>27</v>
      </c>
      <c r="H165" s="1006">
        <v>80.010000000000005</v>
      </c>
    </row>
    <row r="166" spans="1:8" x14ac:dyDescent="0.25">
      <c r="A166" s="1006" t="str">
        <f t="shared" si="2"/>
        <v>2017/06/06-06:16:09</v>
      </c>
      <c r="B166" s="4">
        <v>42892</v>
      </c>
      <c r="C166" s="3">
        <v>0.26121527777777781</v>
      </c>
      <c r="E166" s="1006">
        <v>7.48</v>
      </c>
      <c r="F166" s="1006">
        <v>29.3</v>
      </c>
      <c r="G166" s="1006">
        <v>27.07</v>
      </c>
      <c r="H166" s="1006">
        <v>80.209999999999994</v>
      </c>
    </row>
    <row r="167" spans="1:8" x14ac:dyDescent="0.25">
      <c r="A167" s="1006" t="str">
        <f t="shared" si="2"/>
        <v>2017/06/06-06:26:09</v>
      </c>
      <c r="B167" s="4">
        <v>42892</v>
      </c>
      <c r="C167" s="3">
        <v>0.26815972222222223</v>
      </c>
      <c r="E167" s="1006">
        <v>7.48</v>
      </c>
      <c r="F167" s="1006">
        <v>29.3</v>
      </c>
      <c r="G167" s="1006">
        <v>27.18</v>
      </c>
      <c r="H167" s="1006">
        <v>78.81</v>
      </c>
    </row>
    <row r="168" spans="1:8" x14ac:dyDescent="0.25">
      <c r="A168" s="1006" t="str">
        <f t="shared" si="2"/>
        <v>2017/06/06-06:36:09</v>
      </c>
      <c r="B168" s="4">
        <v>42892</v>
      </c>
      <c r="C168" s="3">
        <v>0.27510416666666665</v>
      </c>
      <c r="E168" s="1006">
        <v>7.48</v>
      </c>
      <c r="F168" s="1006">
        <v>29.2</v>
      </c>
      <c r="G168" s="1006">
        <v>27.26</v>
      </c>
      <c r="H168" s="1006">
        <v>78.08</v>
      </c>
    </row>
    <row r="169" spans="1:8" x14ac:dyDescent="0.25">
      <c r="A169" s="1006" t="str">
        <f t="shared" si="2"/>
        <v>2017/06/06-06:46:09</v>
      </c>
      <c r="B169" s="4">
        <v>42892</v>
      </c>
      <c r="C169" s="3">
        <v>0.28204861111111112</v>
      </c>
      <c r="E169" s="1006">
        <v>7.49</v>
      </c>
      <c r="F169" s="1006">
        <v>29.2</v>
      </c>
      <c r="G169" s="1006">
        <v>27.47</v>
      </c>
      <c r="H169" s="1006">
        <v>77.930000000000007</v>
      </c>
    </row>
    <row r="170" spans="1:8" x14ac:dyDescent="0.25">
      <c r="A170" s="1006" t="str">
        <f t="shared" si="2"/>
        <v>2017/06/06-06:56:09</v>
      </c>
      <c r="B170" s="4">
        <v>42892</v>
      </c>
      <c r="C170" s="3">
        <v>0.28899305555555554</v>
      </c>
      <c r="E170" s="1006">
        <v>7.49</v>
      </c>
      <c r="F170" s="1006">
        <v>29.2</v>
      </c>
      <c r="G170" s="1006">
        <v>27.66</v>
      </c>
      <c r="H170" s="1006">
        <v>76.41</v>
      </c>
    </row>
    <row r="171" spans="1:8" x14ac:dyDescent="0.25">
      <c r="A171" s="1006" t="str">
        <f t="shared" si="2"/>
        <v>2017/06/06-07:06:09</v>
      </c>
      <c r="B171" s="4">
        <v>42892</v>
      </c>
      <c r="C171" s="3">
        <v>0.29593750000000002</v>
      </c>
      <c r="E171" s="1006">
        <v>7.49</v>
      </c>
      <c r="F171" s="1006">
        <v>29.3</v>
      </c>
      <c r="G171" s="1006">
        <v>27.97</v>
      </c>
      <c r="H171" s="1006">
        <v>76.400000000000006</v>
      </c>
    </row>
    <row r="172" spans="1:8" x14ac:dyDescent="0.25">
      <c r="A172" s="1006" t="str">
        <f t="shared" si="2"/>
        <v>2017/06/06-07:16:09</v>
      </c>
      <c r="B172" s="4">
        <v>42892</v>
      </c>
      <c r="C172" s="3">
        <v>0.30288194444444444</v>
      </c>
      <c r="E172" s="1006">
        <v>7.51</v>
      </c>
      <c r="F172" s="1006">
        <v>29.3</v>
      </c>
      <c r="G172" s="1006">
        <v>28.27</v>
      </c>
      <c r="H172" s="1006">
        <v>75.37</v>
      </c>
    </row>
    <row r="173" spans="1:8" x14ac:dyDescent="0.25">
      <c r="A173" s="1006" t="str">
        <f t="shared" si="2"/>
        <v>2017/06/06-07:26:09</v>
      </c>
      <c r="B173" s="4">
        <v>42892</v>
      </c>
      <c r="C173" s="3">
        <v>0.30982638888888886</v>
      </c>
      <c r="E173" s="1006">
        <v>7.54</v>
      </c>
      <c r="F173" s="1006">
        <v>29.3</v>
      </c>
      <c r="G173" s="1006">
        <v>28.48</v>
      </c>
      <c r="H173" s="1006">
        <v>73.84</v>
      </c>
    </row>
    <row r="174" spans="1:8" x14ac:dyDescent="0.25">
      <c r="A174" s="1006" t="str">
        <f t="shared" si="2"/>
        <v>2017/06/06-07:36:09</v>
      </c>
      <c r="B174" s="4">
        <v>42892</v>
      </c>
      <c r="C174" s="3">
        <v>0.31677083333333333</v>
      </c>
      <c r="E174" s="1006">
        <v>7.53</v>
      </c>
      <c r="F174" s="1006">
        <v>29.3</v>
      </c>
      <c r="G174" s="1006">
        <v>28.73</v>
      </c>
      <c r="H174" s="1006">
        <v>74.39</v>
      </c>
    </row>
    <row r="175" spans="1:8" x14ac:dyDescent="0.25">
      <c r="A175" s="1006" t="str">
        <f t="shared" si="2"/>
        <v>2017/06/06-07:46:09</v>
      </c>
      <c r="B175" s="4">
        <v>42892</v>
      </c>
      <c r="C175" s="3">
        <v>0.32371527777777781</v>
      </c>
      <c r="E175" s="1006">
        <v>7.57</v>
      </c>
      <c r="F175" s="1006">
        <v>29.4</v>
      </c>
      <c r="G175" s="1006">
        <v>28.96</v>
      </c>
      <c r="H175" s="1006">
        <v>72.849999999999994</v>
      </c>
    </row>
    <row r="176" spans="1:8" x14ac:dyDescent="0.25">
      <c r="A176" s="1006" t="str">
        <f t="shared" si="2"/>
        <v>2017/06/06-07:56:09</v>
      </c>
      <c r="B176" s="4">
        <v>42892</v>
      </c>
      <c r="C176" s="3">
        <v>0.33065972222222223</v>
      </c>
      <c r="E176" s="1006">
        <v>7.5</v>
      </c>
      <c r="F176" s="1006">
        <v>29.4</v>
      </c>
      <c r="G176" s="1006">
        <v>29.12</v>
      </c>
      <c r="H176" s="1006">
        <v>71.680000000000007</v>
      </c>
    </row>
    <row r="177" spans="1:8" x14ac:dyDescent="0.25">
      <c r="A177" s="1006" t="str">
        <f t="shared" si="2"/>
        <v>2017/06/06-08:06:09</v>
      </c>
      <c r="B177" s="4">
        <v>42892</v>
      </c>
      <c r="C177" s="3">
        <v>0.33760416666666665</v>
      </c>
      <c r="E177" s="1006">
        <v>7.63</v>
      </c>
      <c r="F177" s="1006">
        <v>29.4</v>
      </c>
      <c r="G177" s="1006">
        <v>29.39</v>
      </c>
      <c r="H177" s="1006">
        <v>73.37</v>
      </c>
    </row>
    <row r="178" spans="1:8" x14ac:dyDescent="0.25">
      <c r="A178" s="1006" t="str">
        <f t="shared" si="2"/>
        <v>2017/06/06-08:16:09</v>
      </c>
      <c r="B178" s="4">
        <v>42892</v>
      </c>
      <c r="C178" s="3">
        <v>0.34454861111111112</v>
      </c>
      <c r="E178" s="1006">
        <v>7.62</v>
      </c>
      <c r="F178" s="1006">
        <v>29.5</v>
      </c>
      <c r="G178" s="1006">
        <v>29.52</v>
      </c>
      <c r="H178" s="1006">
        <v>73.47</v>
      </c>
    </row>
    <row r="179" spans="1:8" x14ac:dyDescent="0.25">
      <c r="A179" s="1006" t="str">
        <f t="shared" si="2"/>
        <v>2017/06/06-08:26:09</v>
      </c>
      <c r="B179" s="4">
        <v>42892</v>
      </c>
      <c r="C179" s="3">
        <v>0.35149305555555554</v>
      </c>
      <c r="E179" s="1006">
        <v>7.65</v>
      </c>
      <c r="F179" s="1006">
        <v>29.5</v>
      </c>
      <c r="G179" s="1006">
        <v>29.67</v>
      </c>
      <c r="H179" s="1006">
        <v>71.08</v>
      </c>
    </row>
    <row r="180" spans="1:8" x14ac:dyDescent="0.25">
      <c r="A180" s="1006" t="str">
        <f t="shared" si="2"/>
        <v>2017/06/06-08:36:09</v>
      </c>
      <c r="B180" s="4">
        <v>42892</v>
      </c>
      <c r="C180" s="3">
        <v>0.35843749999999996</v>
      </c>
      <c r="E180" s="1006">
        <v>7.66</v>
      </c>
      <c r="F180" s="1006">
        <v>29.6</v>
      </c>
      <c r="G180" s="1006">
        <v>29.73</v>
      </c>
      <c r="H180" s="1006">
        <v>72.31</v>
      </c>
    </row>
    <row r="181" spans="1:8" x14ac:dyDescent="0.25">
      <c r="A181" s="1006" t="str">
        <f t="shared" si="2"/>
        <v>2017/06/06-08:46:09</v>
      </c>
      <c r="B181" s="4">
        <v>42892</v>
      </c>
      <c r="C181" s="3">
        <v>0.36538194444444444</v>
      </c>
      <c r="E181" s="1006">
        <v>7.67</v>
      </c>
      <c r="F181" s="1006">
        <v>29.6</v>
      </c>
      <c r="G181" s="1006">
        <v>30.09</v>
      </c>
      <c r="H181" s="1006">
        <v>72.59</v>
      </c>
    </row>
    <row r="182" spans="1:8" x14ac:dyDescent="0.25">
      <c r="A182" s="1006" t="str">
        <f t="shared" si="2"/>
        <v>2017/06/06-08:56:09</v>
      </c>
      <c r="B182" s="4">
        <v>42892</v>
      </c>
      <c r="C182" s="3">
        <v>0.37232638888888886</v>
      </c>
      <c r="E182" s="1006">
        <v>7.71</v>
      </c>
      <c r="F182" s="1006">
        <v>29.7</v>
      </c>
      <c r="G182" s="1006">
        <v>30.17</v>
      </c>
      <c r="H182" s="1006">
        <v>72.45</v>
      </c>
    </row>
    <row r="183" spans="1:8" x14ac:dyDescent="0.25">
      <c r="A183" s="1006" t="str">
        <f t="shared" si="2"/>
        <v>2017/06/06-09:06:09</v>
      </c>
      <c r="B183" s="4">
        <v>42892</v>
      </c>
      <c r="C183" s="3">
        <v>0.37927083333333328</v>
      </c>
      <c r="E183" s="1006">
        <v>7.71</v>
      </c>
      <c r="F183" s="1006">
        <v>29.8</v>
      </c>
      <c r="G183" s="1006">
        <v>30.26</v>
      </c>
      <c r="H183" s="1006">
        <v>70.72</v>
      </c>
    </row>
    <row r="184" spans="1:8" x14ac:dyDescent="0.25">
      <c r="A184" s="1006" t="str">
        <f t="shared" si="2"/>
        <v>2017/06/06-09:16:09</v>
      </c>
      <c r="B184" s="4">
        <v>42892</v>
      </c>
      <c r="C184" s="3">
        <v>0.38621527777777781</v>
      </c>
      <c r="E184" s="1006">
        <v>7.73</v>
      </c>
      <c r="F184" s="1006">
        <v>30</v>
      </c>
      <c r="G184" s="1006">
        <v>30.48</v>
      </c>
      <c r="H184" s="1006">
        <v>71.900000000000006</v>
      </c>
    </row>
    <row r="185" spans="1:8" x14ac:dyDescent="0.25">
      <c r="A185" s="1006" t="str">
        <f t="shared" si="2"/>
        <v>2017/06/06-09:26:09</v>
      </c>
      <c r="B185" s="4">
        <v>42892</v>
      </c>
      <c r="C185" s="3">
        <v>0.39315972222222223</v>
      </c>
      <c r="E185" s="1006">
        <v>7.74</v>
      </c>
      <c r="F185" s="1006">
        <v>30</v>
      </c>
      <c r="G185" s="1006">
        <v>30.57</v>
      </c>
      <c r="H185" s="1006">
        <v>72.58</v>
      </c>
    </row>
    <row r="186" spans="1:8" x14ac:dyDescent="0.25">
      <c r="A186" s="1006" t="str">
        <f t="shared" si="2"/>
        <v>2017/06/06-09:36:09</v>
      </c>
      <c r="B186" s="4">
        <v>42892</v>
      </c>
      <c r="C186" s="3">
        <v>0.40010416666666665</v>
      </c>
      <c r="E186" s="1006">
        <v>7.75</v>
      </c>
      <c r="F186" s="1006">
        <v>30.1</v>
      </c>
      <c r="G186" s="1006">
        <v>30.82</v>
      </c>
      <c r="H186" s="1006">
        <v>67.95</v>
      </c>
    </row>
    <row r="187" spans="1:8" x14ac:dyDescent="0.25">
      <c r="A187" s="1006" t="str">
        <f t="shared" si="2"/>
        <v>2017/06/06-09:46:09</v>
      </c>
      <c r="B187" s="4">
        <v>42892</v>
      </c>
      <c r="C187" s="3">
        <v>0.40704861111111112</v>
      </c>
      <c r="E187" s="1006">
        <v>7.74</v>
      </c>
      <c r="F187" s="1006">
        <v>30.2</v>
      </c>
      <c r="G187" s="1006">
        <v>30.9</v>
      </c>
      <c r="H187" s="1006">
        <v>69.67</v>
      </c>
    </row>
    <row r="188" spans="1:8" x14ac:dyDescent="0.25">
      <c r="A188" s="1006" t="str">
        <f t="shared" si="2"/>
        <v>2017/06/06-09:56:09</v>
      </c>
      <c r="B188" s="4">
        <v>42892</v>
      </c>
      <c r="C188" s="3">
        <v>0.41399305555555554</v>
      </c>
      <c r="E188" s="1006">
        <v>7.73</v>
      </c>
      <c r="F188" s="1006">
        <v>30.3</v>
      </c>
      <c r="G188" s="1006">
        <v>31.04</v>
      </c>
      <c r="H188" s="1006">
        <v>69.989999999999995</v>
      </c>
    </row>
    <row r="189" spans="1:8" x14ac:dyDescent="0.25">
      <c r="A189" s="1006" t="str">
        <f t="shared" si="2"/>
        <v>2017/06/06-10:06:09</v>
      </c>
      <c r="B189" s="4">
        <v>42892</v>
      </c>
      <c r="C189" s="3">
        <v>0.42093749999999996</v>
      </c>
      <c r="E189" s="1006">
        <v>7.73</v>
      </c>
      <c r="F189" s="1006">
        <v>30.5</v>
      </c>
      <c r="G189" s="1006">
        <v>31.27</v>
      </c>
      <c r="H189" s="1006">
        <v>70.569999999999993</v>
      </c>
    </row>
    <row r="190" spans="1:8" x14ac:dyDescent="0.25">
      <c r="A190" s="1006" t="str">
        <f t="shared" si="2"/>
        <v>2017/06/06-10:16:09</v>
      </c>
      <c r="B190" s="4">
        <v>42892</v>
      </c>
      <c r="C190" s="3">
        <v>0.42788194444444444</v>
      </c>
      <c r="E190" s="1006">
        <v>7.72</v>
      </c>
      <c r="F190" s="1006">
        <v>30.7</v>
      </c>
      <c r="G190" s="1006">
        <v>31.46</v>
      </c>
      <c r="H190" s="1006">
        <v>69.55</v>
      </c>
    </row>
    <row r="191" spans="1:8" x14ac:dyDescent="0.25">
      <c r="A191" s="1006" t="str">
        <f t="shared" si="2"/>
        <v>2017/06/06-10:26:09</v>
      </c>
      <c r="B191" s="4">
        <v>42892</v>
      </c>
      <c r="C191" s="3">
        <v>0.43482638888888886</v>
      </c>
      <c r="E191" s="1006">
        <v>7.72</v>
      </c>
      <c r="F191" s="1006">
        <v>30.7</v>
      </c>
      <c r="G191" s="1006">
        <v>31.28</v>
      </c>
      <c r="H191" s="1006">
        <v>70.040000000000006</v>
      </c>
    </row>
    <row r="192" spans="1:8" x14ac:dyDescent="0.25">
      <c r="A192" s="1006" t="str">
        <f t="shared" si="2"/>
        <v>2017/06/06-10:36:09</v>
      </c>
      <c r="B192" s="4">
        <v>42892</v>
      </c>
      <c r="C192" s="3">
        <v>0.44177083333333328</v>
      </c>
      <c r="E192" s="1006">
        <v>7.74</v>
      </c>
      <c r="F192" s="1006">
        <v>30.8</v>
      </c>
      <c r="G192" s="1006">
        <v>31.34</v>
      </c>
      <c r="H192" s="1006">
        <v>71.13</v>
      </c>
    </row>
    <row r="193" spans="1:8" x14ac:dyDescent="0.25">
      <c r="A193" s="1006" t="str">
        <f t="shared" si="2"/>
        <v>2017/06/06-10:46:09</v>
      </c>
      <c r="B193" s="4">
        <v>42892</v>
      </c>
      <c r="C193" s="3">
        <v>0.44871527777777781</v>
      </c>
      <c r="E193" s="1006">
        <v>7.77</v>
      </c>
      <c r="F193" s="1006">
        <v>31</v>
      </c>
      <c r="G193" s="1006">
        <v>31.51</v>
      </c>
      <c r="H193" s="1006">
        <v>69.91</v>
      </c>
    </row>
    <row r="194" spans="1:8" x14ac:dyDescent="0.25">
      <c r="A194" s="1006" t="str">
        <f t="shared" ref="A194:A257" si="3">TEXT(B194,"yyyy/mm/dd")&amp;"-"&amp;TEXT(C194,"hh:mm:ss")</f>
        <v>2017/06/06-10:56:09</v>
      </c>
      <c r="B194" s="4">
        <v>42892</v>
      </c>
      <c r="C194" s="3">
        <v>0.45565972222222223</v>
      </c>
      <c r="E194" s="1006">
        <v>7.78</v>
      </c>
      <c r="F194" s="1006">
        <v>31.1</v>
      </c>
      <c r="G194" s="1006">
        <v>31.61</v>
      </c>
      <c r="H194" s="1006">
        <v>67.599999999999994</v>
      </c>
    </row>
    <row r="195" spans="1:8" x14ac:dyDescent="0.25">
      <c r="A195" s="1006" t="str">
        <f t="shared" si="3"/>
        <v>2017/06/06-11:06:09</v>
      </c>
      <c r="B195" s="4">
        <v>42892</v>
      </c>
      <c r="C195" s="3">
        <v>0.46260416666666665</v>
      </c>
      <c r="E195" s="1006">
        <v>7.81</v>
      </c>
      <c r="F195" s="1006">
        <v>31.3</v>
      </c>
      <c r="G195" s="1006">
        <v>31.8</v>
      </c>
      <c r="H195" s="1006">
        <v>67.349999999999994</v>
      </c>
    </row>
    <row r="196" spans="1:8" x14ac:dyDescent="0.25">
      <c r="A196" s="1006" t="str">
        <f t="shared" si="3"/>
        <v>2017/06/06-11:16:09</v>
      </c>
      <c r="B196" s="4">
        <v>42892</v>
      </c>
      <c r="C196" s="3">
        <v>0.46954861111111112</v>
      </c>
      <c r="E196" s="1006">
        <v>7.82</v>
      </c>
      <c r="F196" s="1006">
        <v>31.5</v>
      </c>
      <c r="G196" s="1006">
        <v>31.68</v>
      </c>
      <c r="H196" s="1006">
        <v>66.02</v>
      </c>
    </row>
    <row r="197" spans="1:8" x14ac:dyDescent="0.25">
      <c r="A197" s="1006" t="str">
        <f t="shared" si="3"/>
        <v>2017/06/06-11:26:09</v>
      </c>
      <c r="B197" s="4">
        <v>42892</v>
      </c>
      <c r="C197" s="3">
        <v>0.47649305555555554</v>
      </c>
      <c r="E197" s="1006">
        <v>7.84</v>
      </c>
      <c r="F197" s="1006">
        <v>31.7</v>
      </c>
      <c r="G197" s="1006">
        <v>31.75</v>
      </c>
      <c r="H197" s="1006">
        <v>64.56</v>
      </c>
    </row>
    <row r="198" spans="1:8" x14ac:dyDescent="0.25">
      <c r="A198" s="1006" t="str">
        <f t="shared" si="3"/>
        <v>2017/06/06-11:36:09</v>
      </c>
      <c r="B198" s="4">
        <v>42892</v>
      </c>
      <c r="C198" s="3">
        <v>0.48343749999999996</v>
      </c>
      <c r="E198" s="1006">
        <v>7.84</v>
      </c>
      <c r="F198" s="1006">
        <v>31.8</v>
      </c>
      <c r="G198" s="1006">
        <v>31.82</v>
      </c>
      <c r="H198" s="1006">
        <v>64.53</v>
      </c>
    </row>
    <row r="199" spans="1:8" x14ac:dyDescent="0.25">
      <c r="A199" s="1006" t="str">
        <f t="shared" si="3"/>
        <v>2017/06/06-11:46:09</v>
      </c>
      <c r="B199" s="4">
        <v>42892</v>
      </c>
      <c r="C199" s="3">
        <v>0.49038194444444444</v>
      </c>
      <c r="E199" s="1006">
        <v>7.82</v>
      </c>
      <c r="F199" s="1006">
        <v>32</v>
      </c>
      <c r="G199" s="1006">
        <v>31.95</v>
      </c>
      <c r="H199" s="1006">
        <v>63.3</v>
      </c>
    </row>
    <row r="200" spans="1:8" x14ac:dyDescent="0.25">
      <c r="A200" s="1006" t="str">
        <f t="shared" si="3"/>
        <v>2017/06/06-11:56:09</v>
      </c>
      <c r="B200" s="4">
        <v>42892</v>
      </c>
      <c r="C200" s="3">
        <v>0.49732638888888886</v>
      </c>
      <c r="E200" s="1006">
        <v>7.85</v>
      </c>
      <c r="F200" s="1006">
        <v>32.1</v>
      </c>
      <c r="G200" s="1006">
        <v>31.84</v>
      </c>
      <c r="H200" s="1006">
        <v>66.75</v>
      </c>
    </row>
    <row r="201" spans="1:8" x14ac:dyDescent="0.25">
      <c r="A201" s="1006" t="str">
        <f t="shared" si="3"/>
        <v>2017/06/06-12:06:09</v>
      </c>
      <c r="B201" s="4">
        <v>42892</v>
      </c>
      <c r="C201" s="3">
        <v>0.50427083333333333</v>
      </c>
      <c r="E201" s="1006">
        <v>7.89</v>
      </c>
      <c r="F201" s="1006">
        <v>32.200000000000003</v>
      </c>
      <c r="G201" s="1006">
        <v>31.91</v>
      </c>
      <c r="H201" s="1006">
        <v>66.12</v>
      </c>
    </row>
    <row r="202" spans="1:8" x14ac:dyDescent="0.25">
      <c r="A202" s="1006" t="str">
        <f t="shared" si="3"/>
        <v>2017/06/06-12:16:09</v>
      </c>
      <c r="B202" s="4">
        <v>42892</v>
      </c>
      <c r="C202" s="3">
        <v>0.51121527777777775</v>
      </c>
      <c r="E202" s="1006">
        <v>7.95</v>
      </c>
      <c r="F202" s="1006">
        <v>32.299999999999997</v>
      </c>
      <c r="G202" s="1006">
        <v>32.1</v>
      </c>
      <c r="H202" s="1006">
        <v>65.27</v>
      </c>
    </row>
    <row r="203" spans="1:8" x14ac:dyDescent="0.25">
      <c r="A203" s="1006" t="str">
        <f t="shared" si="3"/>
        <v>2017/06/06-12:26:09</v>
      </c>
      <c r="B203" s="4">
        <v>42892</v>
      </c>
      <c r="C203" s="3">
        <v>0.51815972222222217</v>
      </c>
      <c r="E203" s="1006">
        <v>7.91</v>
      </c>
      <c r="F203" s="1006">
        <v>32.4</v>
      </c>
      <c r="G203" s="1006">
        <v>32.25</v>
      </c>
      <c r="H203" s="1006">
        <v>65.78</v>
      </c>
    </row>
    <row r="204" spans="1:8" x14ac:dyDescent="0.25">
      <c r="A204" s="1006" t="str">
        <f t="shared" si="3"/>
        <v>2017/06/06-12:36:09</v>
      </c>
      <c r="B204" s="4">
        <v>42892</v>
      </c>
      <c r="C204" s="3">
        <v>0.52510416666666659</v>
      </c>
      <c r="E204" s="1006">
        <v>7.96</v>
      </c>
      <c r="F204" s="1006">
        <v>32.700000000000003</v>
      </c>
      <c r="G204" s="1006">
        <v>32.28</v>
      </c>
      <c r="H204" s="1006">
        <v>63.91</v>
      </c>
    </row>
    <row r="205" spans="1:8" x14ac:dyDescent="0.25">
      <c r="A205" s="1006" t="str">
        <f t="shared" si="3"/>
        <v>2017/06/06-12:46:09</v>
      </c>
      <c r="B205" s="4">
        <v>42892</v>
      </c>
      <c r="C205" s="3">
        <v>0.53204861111111112</v>
      </c>
      <c r="E205" s="1006">
        <v>7.96</v>
      </c>
      <c r="F205" s="1006">
        <v>32.799999999999997</v>
      </c>
      <c r="G205" s="1006">
        <v>32.51</v>
      </c>
      <c r="H205" s="1006">
        <v>63.92</v>
      </c>
    </row>
    <row r="206" spans="1:8" x14ac:dyDescent="0.25">
      <c r="A206" s="1006" t="str">
        <f t="shared" si="3"/>
        <v>2017/06/06-12:56:09</v>
      </c>
      <c r="B206" s="4">
        <v>42892</v>
      </c>
      <c r="C206" s="3">
        <v>0.53899305555555554</v>
      </c>
      <c r="E206" s="1006">
        <v>8.02</v>
      </c>
      <c r="F206" s="1006">
        <v>32.9</v>
      </c>
      <c r="G206" s="1006">
        <v>32.56</v>
      </c>
      <c r="H206" s="1006">
        <v>60.42</v>
      </c>
    </row>
    <row r="207" spans="1:8" x14ac:dyDescent="0.25">
      <c r="A207" s="1006" t="str">
        <f t="shared" si="3"/>
        <v>2017/06/06-13:06:09</v>
      </c>
      <c r="B207" s="4">
        <v>42892</v>
      </c>
      <c r="C207" s="3">
        <v>0.54593749999999996</v>
      </c>
      <c r="E207" s="1006">
        <v>8.07</v>
      </c>
      <c r="F207" s="1006">
        <v>33</v>
      </c>
      <c r="G207" s="1006">
        <v>32.340000000000003</v>
      </c>
      <c r="H207" s="1006">
        <v>61.62</v>
      </c>
    </row>
    <row r="208" spans="1:8" x14ac:dyDescent="0.25">
      <c r="A208" s="1006" t="str">
        <f t="shared" si="3"/>
        <v>2017/06/06-13:16:09</v>
      </c>
      <c r="B208" s="4">
        <v>42892</v>
      </c>
      <c r="C208" s="3">
        <v>0.5528819444444445</v>
      </c>
      <c r="E208" s="1006">
        <v>8.0500000000000007</v>
      </c>
      <c r="F208" s="1006">
        <v>33.1</v>
      </c>
      <c r="G208" s="1006">
        <v>32.47</v>
      </c>
      <c r="H208" s="1006">
        <v>61.88</v>
      </c>
    </row>
    <row r="209" spans="1:8" x14ac:dyDescent="0.25">
      <c r="A209" s="1006" t="str">
        <f t="shared" si="3"/>
        <v>2017/06/06-13:26:09</v>
      </c>
      <c r="B209" s="4">
        <v>42892</v>
      </c>
      <c r="C209" s="3">
        <v>0.55982638888888892</v>
      </c>
      <c r="E209" s="1006">
        <v>8.06</v>
      </c>
      <c r="F209" s="1006">
        <v>33.200000000000003</v>
      </c>
      <c r="G209" s="1006">
        <v>32.79</v>
      </c>
      <c r="H209" s="1006">
        <v>62.52</v>
      </c>
    </row>
    <row r="210" spans="1:8" x14ac:dyDescent="0.25">
      <c r="A210" s="1006" t="str">
        <f t="shared" si="3"/>
        <v>2017/06/06-13:36:09</v>
      </c>
      <c r="B210" s="4">
        <v>42892</v>
      </c>
      <c r="C210" s="3">
        <v>0.56677083333333333</v>
      </c>
      <c r="E210" s="1006">
        <v>8.06</v>
      </c>
      <c r="F210" s="1006">
        <v>33.5</v>
      </c>
      <c r="G210" s="1006">
        <v>32.869999999999997</v>
      </c>
      <c r="H210" s="1006">
        <v>61.02</v>
      </c>
    </row>
    <row r="211" spans="1:8" x14ac:dyDescent="0.25">
      <c r="A211" s="1006" t="str">
        <f t="shared" si="3"/>
        <v>2017/06/06-13:46:09</v>
      </c>
      <c r="B211" s="4">
        <v>42892</v>
      </c>
      <c r="C211" s="3">
        <v>0.57371527777777775</v>
      </c>
      <c r="E211" s="1006">
        <v>8.08</v>
      </c>
      <c r="F211" s="1006">
        <v>33.6</v>
      </c>
      <c r="G211" s="1006">
        <v>32.9</v>
      </c>
      <c r="H211" s="1006">
        <v>60.21</v>
      </c>
    </row>
    <row r="212" spans="1:8" x14ac:dyDescent="0.25">
      <c r="A212" s="1006" t="str">
        <f t="shared" si="3"/>
        <v>2017/06/06-13:56:09</v>
      </c>
      <c r="B212" s="4">
        <v>42892</v>
      </c>
      <c r="C212" s="3">
        <v>0.58065972222222217</v>
      </c>
      <c r="E212" s="1006">
        <v>8.14</v>
      </c>
      <c r="F212" s="1006">
        <v>33.700000000000003</v>
      </c>
      <c r="G212" s="1006">
        <v>33.08</v>
      </c>
      <c r="H212" s="1006">
        <v>58.75</v>
      </c>
    </row>
    <row r="213" spans="1:8" x14ac:dyDescent="0.25">
      <c r="A213" s="1006" t="str">
        <f t="shared" si="3"/>
        <v>2017/06/06-14:06:09</v>
      </c>
      <c r="B213" s="4">
        <v>42892</v>
      </c>
      <c r="C213" s="3">
        <v>0.58760416666666659</v>
      </c>
      <c r="E213" s="1006">
        <v>8.11</v>
      </c>
      <c r="F213" s="1006">
        <v>33.799999999999997</v>
      </c>
      <c r="G213" s="1006">
        <v>33.15</v>
      </c>
      <c r="H213" s="1006">
        <v>59.07</v>
      </c>
    </row>
    <row r="214" spans="1:8" x14ac:dyDescent="0.25">
      <c r="A214" s="1006" t="str">
        <f t="shared" si="3"/>
        <v>2017/06/06-14:16:09</v>
      </c>
      <c r="B214" s="4">
        <v>42892</v>
      </c>
      <c r="C214" s="3">
        <v>0.59454861111111112</v>
      </c>
      <c r="E214" s="1006">
        <v>8.06</v>
      </c>
      <c r="F214" s="1006">
        <v>33.9</v>
      </c>
      <c r="G214" s="1006">
        <v>32.97</v>
      </c>
      <c r="H214" s="1006">
        <v>58.34</v>
      </c>
    </row>
    <row r="215" spans="1:8" x14ac:dyDescent="0.25">
      <c r="A215" s="1006" t="str">
        <f t="shared" si="3"/>
        <v>2017/06/06-14:26:09</v>
      </c>
      <c r="B215" s="4">
        <v>42892</v>
      </c>
      <c r="C215" s="3">
        <v>0.60149305555555554</v>
      </c>
      <c r="E215" s="1006">
        <v>8.11</v>
      </c>
      <c r="F215" s="1006">
        <v>33.9</v>
      </c>
      <c r="G215" s="1006">
        <v>33.08</v>
      </c>
      <c r="H215" s="1006">
        <v>60.99</v>
      </c>
    </row>
    <row r="216" spans="1:8" x14ac:dyDescent="0.25">
      <c r="A216" s="1006" t="str">
        <f t="shared" si="3"/>
        <v>2017/06/06-14:36:09</v>
      </c>
      <c r="B216" s="4">
        <v>42892</v>
      </c>
      <c r="C216" s="3">
        <v>0.60843749999999996</v>
      </c>
      <c r="E216" s="1006">
        <v>8.1199999999999992</v>
      </c>
      <c r="F216" s="1006">
        <v>34</v>
      </c>
      <c r="G216" s="1006">
        <v>33.14</v>
      </c>
      <c r="H216" s="1006">
        <v>60.85</v>
      </c>
    </row>
    <row r="217" spans="1:8" x14ac:dyDescent="0.25">
      <c r="A217" s="1006" t="str">
        <f t="shared" si="3"/>
        <v>2017/06/06-14:46:09</v>
      </c>
      <c r="B217" s="4">
        <v>42892</v>
      </c>
      <c r="C217" s="3">
        <v>0.6153819444444445</v>
      </c>
      <c r="E217" s="1006">
        <v>8.16</v>
      </c>
      <c r="F217" s="1006">
        <v>34.1</v>
      </c>
      <c r="G217" s="1006">
        <v>33.229999999999997</v>
      </c>
      <c r="H217" s="1006">
        <v>59.5</v>
      </c>
    </row>
    <row r="218" spans="1:8" x14ac:dyDescent="0.25">
      <c r="A218" s="1006" t="str">
        <f t="shared" si="3"/>
        <v>2017/06/06-14:56:09</v>
      </c>
      <c r="B218" s="4">
        <v>42892</v>
      </c>
      <c r="C218" s="3">
        <v>0.62232638888888892</v>
      </c>
      <c r="E218" s="1006">
        <v>8.17</v>
      </c>
      <c r="F218" s="1006">
        <v>34.200000000000003</v>
      </c>
      <c r="G218" s="1006">
        <v>33.08</v>
      </c>
      <c r="H218" s="1006">
        <v>60.1</v>
      </c>
    </row>
    <row r="219" spans="1:8" x14ac:dyDescent="0.25">
      <c r="A219" s="1006" t="str">
        <f t="shared" si="3"/>
        <v>2017/06/06-15:06:09</v>
      </c>
      <c r="B219" s="4">
        <v>42892</v>
      </c>
      <c r="C219" s="3">
        <v>0.62927083333333333</v>
      </c>
      <c r="E219" s="1006">
        <v>8.2100000000000009</v>
      </c>
      <c r="F219" s="1006">
        <v>34.299999999999997</v>
      </c>
      <c r="G219" s="1006">
        <v>32.76</v>
      </c>
      <c r="H219" s="1006">
        <v>62.62</v>
      </c>
    </row>
    <row r="220" spans="1:8" x14ac:dyDescent="0.25">
      <c r="A220" s="1006" t="str">
        <f t="shared" si="3"/>
        <v>2017/06/06-15:16:09</v>
      </c>
      <c r="B220" s="4">
        <v>42892</v>
      </c>
      <c r="C220" s="3">
        <v>0.63621527777777775</v>
      </c>
      <c r="E220" s="1006">
        <v>8.23</v>
      </c>
      <c r="F220" s="1006">
        <v>34.299999999999997</v>
      </c>
      <c r="G220" s="1006">
        <v>32.76</v>
      </c>
      <c r="H220" s="1006">
        <v>63.54</v>
      </c>
    </row>
    <row r="221" spans="1:8" x14ac:dyDescent="0.25">
      <c r="A221" s="1006" t="str">
        <f t="shared" si="3"/>
        <v>2017/06/06-15:26:09</v>
      </c>
      <c r="B221" s="4">
        <v>42892</v>
      </c>
      <c r="C221" s="3">
        <v>0.64315972222222217</v>
      </c>
      <c r="E221" s="1006">
        <v>8.23</v>
      </c>
      <c r="F221" s="1006">
        <v>34.4</v>
      </c>
      <c r="G221" s="1006">
        <v>32.56</v>
      </c>
      <c r="H221" s="1006">
        <v>62.97</v>
      </c>
    </row>
    <row r="222" spans="1:8" x14ac:dyDescent="0.25">
      <c r="A222" s="1006" t="str">
        <f t="shared" si="3"/>
        <v>2017/06/06-15:36:09</v>
      </c>
      <c r="B222" s="4">
        <v>42892</v>
      </c>
      <c r="C222" s="3">
        <v>0.65010416666666659</v>
      </c>
      <c r="E222" s="1006">
        <v>8.2100000000000009</v>
      </c>
      <c r="F222" s="1006">
        <v>34.4</v>
      </c>
      <c r="G222" s="1006">
        <v>32.520000000000003</v>
      </c>
      <c r="H222" s="1006">
        <v>61.54</v>
      </c>
    </row>
    <row r="223" spans="1:8" x14ac:dyDescent="0.25">
      <c r="A223" s="1006" t="str">
        <f t="shared" si="3"/>
        <v>2017/06/06-15:46:09</v>
      </c>
      <c r="B223" s="4">
        <v>42892</v>
      </c>
      <c r="C223" s="3">
        <v>0.65704861111111112</v>
      </c>
      <c r="E223" s="1006">
        <v>8.24</v>
      </c>
      <c r="F223" s="1006">
        <v>34.4</v>
      </c>
      <c r="G223" s="1006">
        <v>32.5</v>
      </c>
      <c r="H223" s="1006">
        <v>63.31</v>
      </c>
    </row>
    <row r="224" spans="1:8" x14ac:dyDescent="0.25">
      <c r="A224" s="1006" t="str">
        <f t="shared" si="3"/>
        <v>2017/06/06-15:56:09</v>
      </c>
      <c r="B224" s="4">
        <v>42892</v>
      </c>
      <c r="C224" s="3">
        <v>0.66399305555555554</v>
      </c>
      <c r="E224" s="1006">
        <v>8.2100000000000009</v>
      </c>
      <c r="F224" s="1006">
        <v>34.5</v>
      </c>
      <c r="G224" s="1006">
        <v>32.409999999999997</v>
      </c>
      <c r="H224" s="1006">
        <v>63.92</v>
      </c>
    </row>
    <row r="225" spans="1:8" x14ac:dyDescent="0.25">
      <c r="A225" s="1006" t="str">
        <f t="shared" si="3"/>
        <v>2017/06/06-16:06:09</v>
      </c>
      <c r="B225" s="4">
        <v>42892</v>
      </c>
      <c r="C225" s="3">
        <v>0.67093749999999996</v>
      </c>
      <c r="E225" s="1006">
        <v>8.23</v>
      </c>
      <c r="F225" s="1006">
        <v>34.5</v>
      </c>
      <c r="G225" s="1006">
        <v>32.33</v>
      </c>
      <c r="H225" s="1006">
        <v>63.97</v>
      </c>
    </row>
    <row r="226" spans="1:8" x14ac:dyDescent="0.25">
      <c r="A226" s="1006" t="str">
        <f t="shared" si="3"/>
        <v>2017/06/06-16:16:09</v>
      </c>
      <c r="B226" s="4">
        <v>42892</v>
      </c>
      <c r="C226" s="3">
        <v>0.6778819444444445</v>
      </c>
      <c r="E226" s="1006">
        <v>8.1999999999999993</v>
      </c>
      <c r="F226" s="1006">
        <v>34.5</v>
      </c>
      <c r="G226" s="1006">
        <v>32.36</v>
      </c>
      <c r="H226" s="1006">
        <v>63.83</v>
      </c>
    </row>
    <row r="227" spans="1:8" x14ac:dyDescent="0.25">
      <c r="A227" s="1006" t="str">
        <f t="shared" si="3"/>
        <v>2017/06/06-16:26:09</v>
      </c>
      <c r="B227" s="4">
        <v>42892</v>
      </c>
      <c r="C227" s="3">
        <v>0.68482638888888892</v>
      </c>
      <c r="E227" s="1006">
        <v>8.2899999999999991</v>
      </c>
      <c r="F227" s="1006">
        <v>34.5</v>
      </c>
      <c r="G227" s="1006">
        <v>32.07</v>
      </c>
      <c r="H227" s="1006">
        <v>64.349999999999994</v>
      </c>
    </row>
    <row r="228" spans="1:8" x14ac:dyDescent="0.25">
      <c r="A228" s="1006" t="str">
        <f t="shared" si="3"/>
        <v>2017/06/06-16:36:09</v>
      </c>
      <c r="B228" s="4">
        <v>42892</v>
      </c>
      <c r="C228" s="3">
        <v>0.69177083333333333</v>
      </c>
      <c r="E228" s="1006">
        <v>8.2799999999999994</v>
      </c>
      <c r="F228" s="1006">
        <v>34.5</v>
      </c>
      <c r="G228" s="1006">
        <v>32.01</v>
      </c>
      <c r="H228" s="1006">
        <v>64.260000000000005</v>
      </c>
    </row>
    <row r="229" spans="1:8" x14ac:dyDescent="0.25">
      <c r="A229" s="1006" t="str">
        <f t="shared" si="3"/>
        <v>2017/06/06-16:46:09</v>
      </c>
      <c r="B229" s="4">
        <v>42892</v>
      </c>
      <c r="C229" s="3">
        <v>0.69871527777777775</v>
      </c>
      <c r="E229" s="1006">
        <v>8.31</v>
      </c>
      <c r="F229" s="1006">
        <v>34.4</v>
      </c>
      <c r="G229" s="1006">
        <v>31.97</v>
      </c>
      <c r="H229" s="1006">
        <v>68.5</v>
      </c>
    </row>
    <row r="230" spans="1:8" x14ac:dyDescent="0.25">
      <c r="A230" s="1006" t="str">
        <f t="shared" si="3"/>
        <v>2017/06/06-16:56:09</v>
      </c>
      <c r="B230" s="4">
        <v>42892</v>
      </c>
      <c r="C230" s="3">
        <v>0.70565972222222229</v>
      </c>
      <c r="E230" s="1006">
        <v>8.27</v>
      </c>
      <c r="F230" s="1006">
        <v>34.4</v>
      </c>
      <c r="G230" s="1006">
        <v>32.01</v>
      </c>
      <c r="H230" s="1006">
        <v>66.930000000000007</v>
      </c>
    </row>
    <row r="231" spans="1:8" x14ac:dyDescent="0.25">
      <c r="A231" s="1006" t="str">
        <f t="shared" si="3"/>
        <v>2017/06/06-17:06:09</v>
      </c>
      <c r="B231" s="4">
        <v>42892</v>
      </c>
      <c r="C231" s="3">
        <v>0.71260416666666659</v>
      </c>
      <c r="E231" s="1006">
        <v>8.25</v>
      </c>
      <c r="F231" s="1006">
        <v>34.4</v>
      </c>
      <c r="G231" s="1006">
        <v>31.95</v>
      </c>
      <c r="H231" s="1006">
        <v>68.91</v>
      </c>
    </row>
    <row r="232" spans="1:8" x14ac:dyDescent="0.25">
      <c r="A232" s="1006" t="str">
        <f t="shared" si="3"/>
        <v>2017/06/06-17:16:09</v>
      </c>
      <c r="B232" s="4">
        <v>42892</v>
      </c>
      <c r="C232" s="3">
        <v>0.71954861111111112</v>
      </c>
      <c r="E232" s="1006">
        <v>8.2100000000000009</v>
      </c>
      <c r="F232" s="1006">
        <v>34.4</v>
      </c>
      <c r="G232" s="1006">
        <v>31.87</v>
      </c>
      <c r="H232" s="1006">
        <v>66.930000000000007</v>
      </c>
    </row>
    <row r="233" spans="1:8" x14ac:dyDescent="0.25">
      <c r="A233" s="1006" t="str">
        <f t="shared" si="3"/>
        <v>2017/06/06-17:26:09</v>
      </c>
      <c r="B233" s="4">
        <v>42892</v>
      </c>
      <c r="C233" s="3">
        <v>0.72649305555555566</v>
      </c>
      <c r="E233" s="1006">
        <v>8.23</v>
      </c>
      <c r="F233" s="1006">
        <v>34.299999999999997</v>
      </c>
      <c r="G233" s="1006">
        <v>31.67</v>
      </c>
      <c r="H233" s="1006">
        <v>68.84</v>
      </c>
    </row>
    <row r="234" spans="1:8" x14ac:dyDescent="0.25">
      <c r="A234" s="1006" t="str">
        <f t="shared" si="3"/>
        <v>2017/06/06-17:36:09</v>
      </c>
      <c r="B234" s="4">
        <v>42892</v>
      </c>
      <c r="C234" s="3">
        <v>0.73343749999999996</v>
      </c>
      <c r="E234" s="1006">
        <v>8.1999999999999993</v>
      </c>
      <c r="F234" s="1006">
        <v>34.299999999999997</v>
      </c>
      <c r="G234" s="1006">
        <v>31.58</v>
      </c>
      <c r="H234" s="1006">
        <v>67.650000000000006</v>
      </c>
    </row>
    <row r="235" spans="1:8" x14ac:dyDescent="0.25">
      <c r="A235" s="1006" t="str">
        <f t="shared" si="3"/>
        <v>2017/06/06-17:46:09</v>
      </c>
      <c r="B235" s="4">
        <v>42892</v>
      </c>
      <c r="C235" s="3">
        <v>0.7403819444444445</v>
      </c>
      <c r="E235" s="1006">
        <v>8.16</v>
      </c>
      <c r="F235" s="1006">
        <v>34.200000000000003</v>
      </c>
      <c r="G235" s="1006">
        <v>31.46</v>
      </c>
      <c r="H235" s="1006">
        <v>71.02</v>
      </c>
    </row>
    <row r="236" spans="1:8" x14ac:dyDescent="0.25">
      <c r="A236" s="1006" t="str">
        <f t="shared" si="3"/>
        <v>2017/06/06-17:56:09</v>
      </c>
      <c r="B236" s="4">
        <v>42892</v>
      </c>
      <c r="C236" s="3">
        <v>0.74732638888888892</v>
      </c>
      <c r="E236" s="1006">
        <v>8.15</v>
      </c>
      <c r="F236" s="1006">
        <v>34.200000000000003</v>
      </c>
      <c r="G236" s="1006">
        <v>31.31</v>
      </c>
      <c r="H236" s="1006">
        <v>70.650000000000006</v>
      </c>
    </row>
    <row r="237" spans="1:8" x14ac:dyDescent="0.25">
      <c r="A237" s="1006" t="str">
        <f t="shared" si="3"/>
        <v>2017/06/06-18:06:09</v>
      </c>
      <c r="B237" s="4">
        <v>42892</v>
      </c>
      <c r="C237" s="3">
        <v>0.75427083333333333</v>
      </c>
      <c r="E237" s="1006">
        <v>8.15</v>
      </c>
      <c r="F237" s="1006">
        <v>34.1</v>
      </c>
      <c r="G237" s="1006">
        <v>31.18</v>
      </c>
      <c r="H237" s="1006">
        <v>73.7</v>
      </c>
    </row>
    <row r="238" spans="1:8" x14ac:dyDescent="0.25">
      <c r="A238" s="1006" t="str">
        <f t="shared" si="3"/>
        <v>2017/06/06-18:16:09</v>
      </c>
      <c r="B238" s="4">
        <v>42892</v>
      </c>
      <c r="C238" s="3">
        <v>0.76121527777777775</v>
      </c>
      <c r="E238" s="1006">
        <v>8.1300000000000008</v>
      </c>
      <c r="F238" s="1006">
        <v>34.1</v>
      </c>
      <c r="G238" s="1006">
        <v>31.07</v>
      </c>
      <c r="H238" s="1006">
        <v>70.92</v>
      </c>
    </row>
    <row r="239" spans="1:8" x14ac:dyDescent="0.25">
      <c r="A239" s="1006" t="str">
        <f t="shared" si="3"/>
        <v>2017/06/06-18:26:09</v>
      </c>
      <c r="B239" s="4">
        <v>42892</v>
      </c>
      <c r="C239" s="3">
        <v>0.76815972222222229</v>
      </c>
      <c r="E239" s="1006">
        <v>8.09</v>
      </c>
      <c r="F239" s="1006">
        <v>34</v>
      </c>
      <c r="G239" s="1006">
        <v>30.95</v>
      </c>
      <c r="H239" s="1006">
        <v>72.02</v>
      </c>
    </row>
    <row r="240" spans="1:8" x14ac:dyDescent="0.25">
      <c r="A240" s="1006" t="str">
        <f t="shared" si="3"/>
        <v>2017/06/06-18:36:09</v>
      </c>
      <c r="B240" s="4">
        <v>42892</v>
      </c>
      <c r="C240" s="3">
        <v>0.77510416666666659</v>
      </c>
      <c r="E240" s="1006">
        <v>8.07</v>
      </c>
      <c r="F240" s="1006">
        <v>34</v>
      </c>
      <c r="G240" s="1006">
        <v>30.72</v>
      </c>
      <c r="H240" s="1006">
        <v>74.95</v>
      </c>
    </row>
    <row r="241" spans="1:8" x14ac:dyDescent="0.25">
      <c r="A241" s="1006" t="str">
        <f t="shared" si="3"/>
        <v>2017/06/06-18:46:09</v>
      </c>
      <c r="B241" s="4">
        <v>42892</v>
      </c>
      <c r="C241" s="3">
        <v>0.78204861111111112</v>
      </c>
      <c r="E241" s="1006">
        <v>8.08</v>
      </c>
      <c r="F241" s="1006">
        <v>33.9</v>
      </c>
      <c r="G241" s="1006">
        <v>30.46</v>
      </c>
      <c r="H241" s="1006">
        <v>75.25</v>
      </c>
    </row>
    <row r="242" spans="1:8" x14ac:dyDescent="0.25">
      <c r="A242" s="1006" t="str">
        <f t="shared" si="3"/>
        <v>2017/06/06-18:56:09</v>
      </c>
      <c r="B242" s="4">
        <v>42892</v>
      </c>
      <c r="C242" s="3">
        <v>0.78899305555555566</v>
      </c>
      <c r="E242" s="1006">
        <v>8.09</v>
      </c>
      <c r="F242" s="1006">
        <v>33.799999999999997</v>
      </c>
      <c r="G242" s="1006">
        <v>30.3</v>
      </c>
      <c r="H242" s="1006">
        <v>76.37</v>
      </c>
    </row>
    <row r="243" spans="1:8" x14ac:dyDescent="0.25">
      <c r="A243" s="1006" t="str">
        <f t="shared" si="3"/>
        <v>2017/06/06-19:06:09</v>
      </c>
      <c r="B243" s="4">
        <v>42892</v>
      </c>
      <c r="C243" s="3">
        <v>0.79593749999999996</v>
      </c>
      <c r="E243" s="1006">
        <v>8.0500000000000007</v>
      </c>
      <c r="F243" s="1006">
        <v>33.700000000000003</v>
      </c>
      <c r="G243" s="1006">
        <v>30.16</v>
      </c>
      <c r="H243" s="1006">
        <v>76.739999999999995</v>
      </c>
    </row>
    <row r="244" spans="1:8" x14ac:dyDescent="0.25">
      <c r="A244" s="1006" t="str">
        <f t="shared" si="3"/>
        <v>2017/06/06-19:16:09</v>
      </c>
      <c r="B244" s="4">
        <v>42892</v>
      </c>
      <c r="C244" s="3">
        <v>0.8028819444444445</v>
      </c>
      <c r="E244" s="1006">
        <v>7.99</v>
      </c>
      <c r="F244" s="1006">
        <v>33.700000000000003</v>
      </c>
      <c r="G244" s="1006">
        <v>30.17</v>
      </c>
      <c r="H244" s="1006">
        <v>77.3</v>
      </c>
    </row>
    <row r="245" spans="1:8" x14ac:dyDescent="0.25">
      <c r="A245" s="1006" t="str">
        <f t="shared" si="3"/>
        <v>2017/06/06-19:26:09</v>
      </c>
      <c r="B245" s="4">
        <v>42892</v>
      </c>
      <c r="C245" s="3">
        <v>0.80982638888888892</v>
      </c>
      <c r="E245" s="1006">
        <v>7.86</v>
      </c>
      <c r="F245" s="1006">
        <v>33.6</v>
      </c>
      <c r="G245" s="1006">
        <v>30.11</v>
      </c>
      <c r="H245" s="1006">
        <v>77.010000000000005</v>
      </c>
    </row>
    <row r="246" spans="1:8" x14ac:dyDescent="0.25">
      <c r="A246" s="1006" t="str">
        <f t="shared" si="3"/>
        <v>2017/06/06-19:36:09</v>
      </c>
      <c r="B246" s="4">
        <v>42892</v>
      </c>
      <c r="C246" s="3">
        <v>0.81677083333333333</v>
      </c>
      <c r="E246" s="1006">
        <v>7.89</v>
      </c>
      <c r="F246" s="1006">
        <v>33.5</v>
      </c>
      <c r="G246" s="1006">
        <v>30.11</v>
      </c>
      <c r="H246" s="1006">
        <v>78.25</v>
      </c>
    </row>
    <row r="247" spans="1:8" x14ac:dyDescent="0.25">
      <c r="A247" s="1006" t="str">
        <f t="shared" si="3"/>
        <v>2017/06/06-19:46:09</v>
      </c>
      <c r="B247" s="4">
        <v>42892</v>
      </c>
      <c r="C247" s="3">
        <v>0.82371527777777775</v>
      </c>
      <c r="E247" s="1006">
        <v>7.87</v>
      </c>
      <c r="F247" s="1006">
        <v>33.5</v>
      </c>
      <c r="G247" s="1006">
        <v>30.07</v>
      </c>
      <c r="H247" s="1006">
        <v>77.77</v>
      </c>
    </row>
    <row r="248" spans="1:8" x14ac:dyDescent="0.25">
      <c r="A248" s="1006" t="str">
        <f t="shared" si="3"/>
        <v>2017/06/06-19:56:09</v>
      </c>
      <c r="B248" s="4">
        <v>42892</v>
      </c>
      <c r="C248" s="3">
        <v>0.83065972222222229</v>
      </c>
      <c r="E248" s="1006">
        <v>7.84</v>
      </c>
      <c r="F248" s="1006">
        <v>33.5</v>
      </c>
      <c r="G248" s="1006">
        <v>30.02</v>
      </c>
      <c r="H248" s="1006">
        <v>78.72</v>
      </c>
    </row>
    <row r="249" spans="1:8" x14ac:dyDescent="0.25">
      <c r="A249" s="1006" t="str">
        <f t="shared" si="3"/>
        <v>2017/06/06-20:06:09</v>
      </c>
      <c r="B249" s="4">
        <v>42892</v>
      </c>
      <c r="C249" s="3">
        <v>0.83760416666666659</v>
      </c>
      <c r="E249" s="1006">
        <v>7.79</v>
      </c>
      <c r="F249" s="1006">
        <v>33.4</v>
      </c>
      <c r="G249" s="1006">
        <v>30</v>
      </c>
      <c r="H249" s="1006">
        <v>78.48</v>
      </c>
    </row>
    <row r="250" spans="1:8" x14ac:dyDescent="0.25">
      <c r="A250" s="1006" t="str">
        <f t="shared" si="3"/>
        <v>2017/06/06-20:16:09</v>
      </c>
      <c r="B250" s="4">
        <v>42892</v>
      </c>
      <c r="C250" s="3">
        <v>0.84454861111111112</v>
      </c>
      <c r="E250" s="1006">
        <v>7.74</v>
      </c>
      <c r="F250" s="1006">
        <v>33.4</v>
      </c>
      <c r="G250" s="1006">
        <v>30.03</v>
      </c>
      <c r="H250" s="1006">
        <v>79.16</v>
      </c>
    </row>
    <row r="251" spans="1:8" x14ac:dyDescent="0.25">
      <c r="A251" s="1006" t="str">
        <f t="shared" si="3"/>
        <v>2017/06/06-20:26:09</v>
      </c>
      <c r="B251" s="4">
        <v>42892</v>
      </c>
      <c r="C251" s="3">
        <v>0.85149305555555566</v>
      </c>
      <c r="E251" s="1006">
        <v>7.75</v>
      </c>
      <c r="F251" s="1006">
        <v>33.299999999999997</v>
      </c>
      <c r="G251" s="1006">
        <v>29.94</v>
      </c>
      <c r="H251" s="1006">
        <v>79.48</v>
      </c>
    </row>
    <row r="252" spans="1:8" x14ac:dyDescent="0.25">
      <c r="A252" s="1006" t="str">
        <f t="shared" si="3"/>
        <v>2017/06/06-20:36:09</v>
      </c>
      <c r="B252" s="4">
        <v>42892</v>
      </c>
      <c r="C252" s="3">
        <v>0.85843749999999996</v>
      </c>
      <c r="E252" s="1006">
        <v>7.74</v>
      </c>
      <c r="F252" s="1006">
        <v>33.200000000000003</v>
      </c>
      <c r="G252" s="1006">
        <v>29.87</v>
      </c>
      <c r="H252" s="1006">
        <v>80.69</v>
      </c>
    </row>
    <row r="253" spans="1:8" x14ac:dyDescent="0.25">
      <c r="A253" s="1006" t="str">
        <f t="shared" si="3"/>
        <v>2017/06/06-20:46:09</v>
      </c>
      <c r="B253" s="4">
        <v>42892</v>
      </c>
      <c r="C253" s="3">
        <v>0.8653819444444445</v>
      </c>
      <c r="E253" s="1006">
        <v>7.7</v>
      </c>
      <c r="F253" s="1006">
        <v>33.200000000000003</v>
      </c>
      <c r="G253" s="1006">
        <v>29.87</v>
      </c>
      <c r="H253" s="1006">
        <v>81.19</v>
      </c>
    </row>
    <row r="254" spans="1:8" x14ac:dyDescent="0.25">
      <c r="A254" s="1006" t="str">
        <f t="shared" si="3"/>
        <v>2017/06/06-20:56:09</v>
      </c>
      <c r="B254" s="4">
        <v>42892</v>
      </c>
      <c r="C254" s="3">
        <v>0.87232638888888892</v>
      </c>
      <c r="E254" s="1006">
        <v>7.69</v>
      </c>
      <c r="F254" s="1006">
        <v>33.1</v>
      </c>
      <c r="G254" s="1006">
        <v>29.83</v>
      </c>
      <c r="H254" s="1006">
        <v>81.319999999999993</v>
      </c>
    </row>
    <row r="255" spans="1:8" x14ac:dyDescent="0.25">
      <c r="A255" s="1006" t="str">
        <f t="shared" si="3"/>
        <v>2017/06/06-21:06:09</v>
      </c>
      <c r="B255" s="4">
        <v>42892</v>
      </c>
      <c r="C255" s="3">
        <v>0.87927083333333333</v>
      </c>
      <c r="E255" s="1006">
        <v>7.69</v>
      </c>
      <c r="F255" s="1006">
        <v>33</v>
      </c>
      <c r="G255" s="1006">
        <v>29.83</v>
      </c>
      <c r="H255" s="1006">
        <v>81.41</v>
      </c>
    </row>
    <row r="256" spans="1:8" x14ac:dyDescent="0.25">
      <c r="A256" s="1006" t="str">
        <f t="shared" si="3"/>
        <v>2017/06/06-21:16:09</v>
      </c>
      <c r="B256" s="4">
        <v>42892</v>
      </c>
      <c r="C256" s="3">
        <v>0.88621527777777775</v>
      </c>
      <c r="E256" s="1006">
        <v>7.71</v>
      </c>
      <c r="F256" s="1006">
        <v>33</v>
      </c>
      <c r="G256" s="1006">
        <v>29.81</v>
      </c>
      <c r="H256" s="1006">
        <v>81.64</v>
      </c>
    </row>
    <row r="257" spans="1:8" x14ac:dyDescent="0.25">
      <c r="A257" s="1006" t="str">
        <f t="shared" si="3"/>
        <v>2017/06/06-21:26:09</v>
      </c>
      <c r="B257" s="4">
        <v>42892</v>
      </c>
      <c r="C257" s="3">
        <v>0.89315972222222229</v>
      </c>
      <c r="E257" s="1006">
        <v>7.54</v>
      </c>
      <c r="F257" s="1006">
        <v>32.9</v>
      </c>
      <c r="G257" s="1006">
        <v>29.83</v>
      </c>
      <c r="H257" s="1006">
        <v>81.900000000000006</v>
      </c>
    </row>
    <row r="258" spans="1:8" x14ac:dyDescent="0.25">
      <c r="A258" s="1006" t="str">
        <f t="shared" ref="A258:A321" si="4">TEXT(B258,"yyyy/mm/dd")&amp;"-"&amp;TEXT(C258,"hh:mm:ss")</f>
        <v>2017/06/06-21:36:09</v>
      </c>
      <c r="B258" s="4">
        <v>42892</v>
      </c>
      <c r="C258" s="3">
        <v>0.90010416666666659</v>
      </c>
      <c r="E258" s="1006">
        <v>7.67</v>
      </c>
      <c r="F258" s="1006">
        <v>32.799999999999997</v>
      </c>
      <c r="G258" s="1006">
        <v>29.72</v>
      </c>
      <c r="H258" s="1006">
        <v>81.86</v>
      </c>
    </row>
    <row r="259" spans="1:8" x14ac:dyDescent="0.25">
      <c r="A259" s="1006" t="str">
        <f t="shared" si="4"/>
        <v>2017/06/06-21:46:09</v>
      </c>
      <c r="B259" s="4">
        <v>42892</v>
      </c>
      <c r="C259" s="3">
        <v>0.90704861111111112</v>
      </c>
      <c r="E259" s="1006">
        <v>7.65</v>
      </c>
      <c r="F259" s="1006">
        <v>32.799999999999997</v>
      </c>
      <c r="G259" s="1006">
        <v>29.7</v>
      </c>
      <c r="H259" s="1006">
        <v>81.900000000000006</v>
      </c>
    </row>
    <row r="260" spans="1:8" x14ac:dyDescent="0.25">
      <c r="A260" s="1006" t="str">
        <f t="shared" si="4"/>
        <v>2017/06/06-21:56:09</v>
      </c>
      <c r="B260" s="4">
        <v>42892</v>
      </c>
      <c r="C260" s="3">
        <v>0.91399305555555566</v>
      </c>
      <c r="E260" s="1006">
        <v>7.63</v>
      </c>
      <c r="F260" s="1006">
        <v>32.700000000000003</v>
      </c>
      <c r="G260" s="1006">
        <v>29.74</v>
      </c>
      <c r="H260" s="1006">
        <v>80.5</v>
      </c>
    </row>
    <row r="261" spans="1:8" x14ac:dyDescent="0.25">
      <c r="A261" s="1006" t="str">
        <f t="shared" si="4"/>
        <v>2017/06/06-22:06:09</v>
      </c>
      <c r="B261" s="4">
        <v>42892</v>
      </c>
      <c r="C261" s="3">
        <v>0.92093749999999996</v>
      </c>
      <c r="E261" s="1006">
        <v>7.62</v>
      </c>
      <c r="F261" s="1006">
        <v>32.700000000000003</v>
      </c>
      <c r="G261" s="1006">
        <v>29.81</v>
      </c>
      <c r="H261" s="1006">
        <v>81.48</v>
      </c>
    </row>
    <row r="262" spans="1:8" x14ac:dyDescent="0.25">
      <c r="A262" s="1006" t="str">
        <f t="shared" si="4"/>
        <v>2017/06/06-22:16:09</v>
      </c>
      <c r="B262" s="4">
        <v>42892</v>
      </c>
      <c r="C262" s="3">
        <v>0.9278819444444445</v>
      </c>
      <c r="E262" s="1006">
        <v>7.6</v>
      </c>
      <c r="F262" s="1006">
        <v>32.700000000000003</v>
      </c>
      <c r="G262" s="1006">
        <v>29.71</v>
      </c>
      <c r="H262" s="1006">
        <v>82.13</v>
      </c>
    </row>
    <row r="263" spans="1:8" x14ac:dyDescent="0.25">
      <c r="A263" s="1006" t="str">
        <f t="shared" si="4"/>
        <v>2017/06/06-22:26:09</v>
      </c>
      <c r="B263" s="4">
        <v>42892</v>
      </c>
      <c r="C263" s="3">
        <v>0.93482638888888892</v>
      </c>
      <c r="E263" s="1006">
        <v>7.63</v>
      </c>
      <c r="F263" s="1006">
        <v>32.6</v>
      </c>
      <c r="G263" s="1006">
        <v>29.71</v>
      </c>
      <c r="H263" s="1006">
        <v>81.8</v>
      </c>
    </row>
    <row r="264" spans="1:8" x14ac:dyDescent="0.25">
      <c r="A264" s="1006" t="str">
        <f t="shared" si="4"/>
        <v>2017/06/06-22:36:09</v>
      </c>
      <c r="B264" s="4">
        <v>42892</v>
      </c>
      <c r="C264" s="3">
        <v>0.94177083333333333</v>
      </c>
      <c r="E264" s="1006">
        <v>7.59</v>
      </c>
      <c r="F264" s="1006">
        <v>32.6</v>
      </c>
      <c r="G264" s="1006">
        <v>29.61</v>
      </c>
      <c r="H264" s="1006">
        <v>82.26</v>
      </c>
    </row>
    <row r="265" spans="1:8" x14ac:dyDescent="0.25">
      <c r="A265" s="1006" t="str">
        <f t="shared" si="4"/>
        <v>2017/06/06-22:46:09</v>
      </c>
      <c r="B265" s="4">
        <v>42892</v>
      </c>
      <c r="C265" s="3">
        <v>0.94871527777777775</v>
      </c>
      <c r="E265" s="1006">
        <v>7.58</v>
      </c>
      <c r="F265" s="1006">
        <v>32.6</v>
      </c>
      <c r="G265" s="1006">
        <v>29.55</v>
      </c>
      <c r="H265" s="1006">
        <v>82.17</v>
      </c>
    </row>
    <row r="266" spans="1:8" x14ac:dyDescent="0.25">
      <c r="A266" s="1006" t="str">
        <f t="shared" si="4"/>
        <v>2017/06/06-22:56:09</v>
      </c>
      <c r="B266" s="4">
        <v>42892</v>
      </c>
      <c r="C266" s="3">
        <v>0.95565972222222229</v>
      </c>
      <c r="E266" s="1006">
        <v>7.6</v>
      </c>
      <c r="F266" s="1006">
        <v>32.5</v>
      </c>
      <c r="G266" s="1006">
        <v>29.59</v>
      </c>
      <c r="H266" s="1006">
        <v>82.59</v>
      </c>
    </row>
    <row r="267" spans="1:8" x14ac:dyDescent="0.25">
      <c r="A267" s="1006" t="str">
        <f t="shared" si="4"/>
        <v>2017/06/06-23:06:09</v>
      </c>
      <c r="B267" s="4">
        <v>42892</v>
      </c>
      <c r="C267" s="3">
        <v>0.96260416666666659</v>
      </c>
      <c r="E267" s="1006">
        <v>7.58</v>
      </c>
      <c r="F267" s="1006">
        <v>32.5</v>
      </c>
      <c r="G267" s="1006">
        <v>29.54</v>
      </c>
      <c r="H267" s="1006">
        <v>82.83</v>
      </c>
    </row>
    <row r="268" spans="1:8" x14ac:dyDescent="0.25">
      <c r="A268" s="1006" t="str">
        <f t="shared" si="4"/>
        <v>2017/06/06-23:16:09</v>
      </c>
      <c r="B268" s="4">
        <v>42892</v>
      </c>
      <c r="C268" s="3">
        <v>0.96954861111111112</v>
      </c>
      <c r="E268" s="1006">
        <v>7.57</v>
      </c>
      <c r="F268" s="1006">
        <v>32.4</v>
      </c>
      <c r="G268" s="1006">
        <v>29.5</v>
      </c>
      <c r="H268" s="1006">
        <v>82.6</v>
      </c>
    </row>
    <row r="269" spans="1:8" x14ac:dyDescent="0.25">
      <c r="A269" s="1006" t="str">
        <f t="shared" si="4"/>
        <v>2017/06/06-23:26:09</v>
      </c>
      <c r="B269" s="4">
        <v>42892</v>
      </c>
      <c r="C269" s="3">
        <v>0.97649305555555566</v>
      </c>
      <c r="E269" s="1006">
        <v>7.55</v>
      </c>
      <c r="F269" s="1006">
        <v>32.4</v>
      </c>
      <c r="G269" s="1006">
        <v>29.43</v>
      </c>
      <c r="H269" s="1006">
        <v>82.73</v>
      </c>
    </row>
    <row r="270" spans="1:8" x14ac:dyDescent="0.25">
      <c r="A270" s="1006" t="str">
        <f t="shared" si="4"/>
        <v>2017/06/06-23:36:09</v>
      </c>
      <c r="B270" s="4">
        <v>42892</v>
      </c>
      <c r="C270" s="3">
        <v>0.98343749999999996</v>
      </c>
      <c r="E270" s="1006">
        <v>7.55</v>
      </c>
      <c r="F270" s="1006">
        <v>32.299999999999997</v>
      </c>
      <c r="G270" s="1006">
        <v>29.42</v>
      </c>
      <c r="H270" s="1006">
        <v>82.82</v>
      </c>
    </row>
    <row r="271" spans="1:8" x14ac:dyDescent="0.25">
      <c r="A271" s="1006" t="str">
        <f t="shared" si="4"/>
        <v>2017/06/06-23:46:09</v>
      </c>
      <c r="B271" s="4">
        <v>42892</v>
      </c>
      <c r="C271" s="3">
        <v>0.9903819444444445</v>
      </c>
      <c r="E271" s="1006">
        <v>7.54</v>
      </c>
      <c r="F271" s="1006">
        <v>32.299999999999997</v>
      </c>
      <c r="G271" s="1006">
        <v>29.32</v>
      </c>
      <c r="H271" s="1006">
        <v>82.91</v>
      </c>
    </row>
    <row r="272" spans="1:8" x14ac:dyDescent="0.25">
      <c r="A272" s="1006" t="str">
        <f t="shared" si="4"/>
        <v>2017/06/06-23:56:09</v>
      </c>
      <c r="B272" s="4">
        <v>42892</v>
      </c>
      <c r="C272" s="3">
        <v>0.99732638888888892</v>
      </c>
      <c r="E272" s="1006">
        <v>7.55</v>
      </c>
      <c r="F272" s="1006">
        <v>32.200000000000003</v>
      </c>
      <c r="G272" s="1006">
        <v>29.37</v>
      </c>
      <c r="H272" s="1006">
        <v>83.6</v>
      </c>
    </row>
    <row r="273" spans="1:8" x14ac:dyDescent="0.25">
      <c r="A273" s="1006" t="str">
        <f t="shared" si="4"/>
        <v>2017/06/07-00:06:09</v>
      </c>
      <c r="B273" s="4">
        <v>42893</v>
      </c>
      <c r="C273" s="3">
        <v>4.2708333333333339E-3</v>
      </c>
      <c r="E273" s="1006">
        <v>7.52</v>
      </c>
      <c r="F273" s="1006">
        <v>32.200000000000003</v>
      </c>
      <c r="G273" s="1006">
        <v>29.26</v>
      </c>
      <c r="H273" s="1006">
        <v>83.23</v>
      </c>
    </row>
    <row r="274" spans="1:8" x14ac:dyDescent="0.25">
      <c r="A274" s="1006" t="str">
        <f t="shared" si="4"/>
        <v>2017/06/07-00:16:09</v>
      </c>
      <c r="B274" s="4">
        <v>42893</v>
      </c>
      <c r="C274" s="3">
        <v>1.1215277777777777E-2</v>
      </c>
      <c r="E274" s="1006">
        <v>7.53</v>
      </c>
      <c r="F274" s="1006">
        <v>32.200000000000003</v>
      </c>
      <c r="G274" s="1006">
        <v>29.17</v>
      </c>
      <c r="H274" s="1006">
        <v>82.96</v>
      </c>
    </row>
    <row r="275" spans="1:8" x14ac:dyDescent="0.25">
      <c r="A275" s="1006" t="str">
        <f t="shared" si="4"/>
        <v>2017/06/07-00:26:09</v>
      </c>
      <c r="B275" s="4">
        <v>42893</v>
      </c>
      <c r="C275" s="3">
        <v>1.8159722222222219E-2</v>
      </c>
      <c r="E275" s="1006">
        <v>7.51</v>
      </c>
      <c r="F275" s="1006">
        <v>32.1</v>
      </c>
      <c r="G275" s="1006">
        <v>29.12</v>
      </c>
      <c r="H275" s="1006">
        <v>83.69</v>
      </c>
    </row>
    <row r="276" spans="1:8" x14ac:dyDescent="0.25">
      <c r="A276" s="1006" t="str">
        <f t="shared" si="4"/>
        <v>2017/06/07-00:36:09</v>
      </c>
      <c r="B276" s="4">
        <v>42893</v>
      </c>
      <c r="C276" s="3">
        <v>2.5104166666666664E-2</v>
      </c>
      <c r="E276" s="1006">
        <v>7.48</v>
      </c>
      <c r="F276" s="1006">
        <v>32.1</v>
      </c>
      <c r="G276" s="1006">
        <v>29.03</v>
      </c>
      <c r="H276" s="1006">
        <v>83.14</v>
      </c>
    </row>
    <row r="277" spans="1:8" x14ac:dyDescent="0.25">
      <c r="A277" s="1006" t="str">
        <f t="shared" si="4"/>
        <v>2017/06/07-00:46:09</v>
      </c>
      <c r="B277" s="4">
        <v>42893</v>
      </c>
      <c r="C277" s="3">
        <v>3.2048611111111111E-2</v>
      </c>
      <c r="E277" s="1006">
        <v>7.49</v>
      </c>
      <c r="F277" s="1006">
        <v>32</v>
      </c>
      <c r="G277" s="1006">
        <v>28.95</v>
      </c>
      <c r="H277" s="1006">
        <v>82.88</v>
      </c>
    </row>
    <row r="278" spans="1:8" x14ac:dyDescent="0.25">
      <c r="A278" s="1006" t="str">
        <f t="shared" si="4"/>
        <v>2017/06/07-00:56:09</v>
      </c>
      <c r="B278" s="4">
        <v>42893</v>
      </c>
      <c r="C278" s="3">
        <v>3.8993055555555552E-2</v>
      </c>
      <c r="E278" s="1006">
        <v>7.49</v>
      </c>
      <c r="F278" s="1006">
        <v>32</v>
      </c>
      <c r="G278" s="1006">
        <v>28.95</v>
      </c>
      <c r="H278" s="1006">
        <v>82.78</v>
      </c>
    </row>
    <row r="279" spans="1:8" x14ac:dyDescent="0.25">
      <c r="A279" s="1006" t="str">
        <f t="shared" si="4"/>
        <v>2017/06/07-01:06:09</v>
      </c>
      <c r="B279" s="4">
        <v>42893</v>
      </c>
      <c r="C279" s="3">
        <v>4.5937499999999999E-2</v>
      </c>
      <c r="E279" s="1006">
        <v>7.42</v>
      </c>
      <c r="F279" s="1006">
        <v>32</v>
      </c>
      <c r="G279" s="1006">
        <v>28.88</v>
      </c>
      <c r="H279" s="1006">
        <v>82.73</v>
      </c>
    </row>
    <row r="280" spans="1:8" x14ac:dyDescent="0.25">
      <c r="A280" s="1006" t="str">
        <f t="shared" si="4"/>
        <v>2017/06/07-01:16:09</v>
      </c>
      <c r="B280" s="4">
        <v>42893</v>
      </c>
      <c r="C280" s="3">
        <v>5.288194444444444E-2</v>
      </c>
      <c r="E280" s="1006">
        <v>7.48</v>
      </c>
      <c r="F280" s="1006">
        <v>31.9</v>
      </c>
      <c r="G280" s="1006">
        <v>28.97</v>
      </c>
      <c r="H280" s="1006">
        <v>83.24</v>
      </c>
    </row>
    <row r="281" spans="1:8" x14ac:dyDescent="0.25">
      <c r="A281" s="1006" t="str">
        <f t="shared" si="4"/>
        <v>2017/06/07-01:26:09</v>
      </c>
      <c r="B281" s="4">
        <v>42893</v>
      </c>
      <c r="C281" s="3">
        <v>5.9826388888888887E-2</v>
      </c>
      <c r="E281" s="1006">
        <v>7.47</v>
      </c>
      <c r="F281" s="1006">
        <v>31.9</v>
      </c>
      <c r="G281" s="1006">
        <v>28.92</v>
      </c>
      <c r="H281" s="1006">
        <v>83.22</v>
      </c>
    </row>
    <row r="282" spans="1:8" x14ac:dyDescent="0.25">
      <c r="A282" s="1006" t="str">
        <f t="shared" si="4"/>
        <v>2017/06/07-01:36:09</v>
      </c>
      <c r="B282" s="4">
        <v>42893</v>
      </c>
      <c r="C282" s="3">
        <v>6.6770833333333335E-2</v>
      </c>
      <c r="E282" s="1006">
        <v>7.48</v>
      </c>
      <c r="F282" s="1006">
        <v>31.8</v>
      </c>
      <c r="G282" s="1006">
        <v>28.92</v>
      </c>
      <c r="H282" s="1006">
        <v>83.6</v>
      </c>
    </row>
    <row r="283" spans="1:8" x14ac:dyDescent="0.25">
      <c r="A283" s="1006" t="str">
        <f t="shared" si="4"/>
        <v>2017/06/07-01:46:09</v>
      </c>
      <c r="B283" s="4">
        <v>42893</v>
      </c>
      <c r="C283" s="3">
        <v>7.3715277777777768E-2</v>
      </c>
      <c r="E283" s="1006">
        <v>7.47</v>
      </c>
      <c r="F283" s="1006">
        <v>31.8</v>
      </c>
      <c r="G283" s="1006">
        <v>28.84</v>
      </c>
      <c r="H283" s="1006">
        <v>83.51</v>
      </c>
    </row>
    <row r="284" spans="1:8" x14ac:dyDescent="0.25">
      <c r="A284" s="1006" t="str">
        <f t="shared" si="4"/>
        <v>2017/06/07-01:56:09</v>
      </c>
      <c r="B284" s="4">
        <v>42893</v>
      </c>
      <c r="C284" s="3">
        <v>8.0659722222222216E-2</v>
      </c>
      <c r="E284" s="1006">
        <v>7.47</v>
      </c>
      <c r="F284" s="1006">
        <v>31.7</v>
      </c>
      <c r="G284" s="1006">
        <v>28.82</v>
      </c>
      <c r="H284" s="1006">
        <v>83.18</v>
      </c>
    </row>
    <row r="285" spans="1:8" x14ac:dyDescent="0.25">
      <c r="A285" s="1006" t="str">
        <f t="shared" si="4"/>
        <v>2017/06/07-02:06:09</v>
      </c>
      <c r="B285" s="4">
        <v>42893</v>
      </c>
      <c r="C285" s="3">
        <v>8.7604166666666664E-2</v>
      </c>
      <c r="E285" s="1006">
        <v>7.44</v>
      </c>
      <c r="F285" s="1006">
        <v>31.7</v>
      </c>
      <c r="G285" s="1006">
        <v>28.82</v>
      </c>
      <c r="H285" s="1006">
        <v>83.57</v>
      </c>
    </row>
    <row r="286" spans="1:8" x14ac:dyDescent="0.25">
      <c r="A286" s="1006" t="str">
        <f t="shared" si="4"/>
        <v>2017/06/07-02:16:09</v>
      </c>
      <c r="B286" s="4">
        <v>42893</v>
      </c>
      <c r="C286" s="3">
        <v>9.4548611111111111E-2</v>
      </c>
      <c r="E286" s="1006">
        <v>7.47</v>
      </c>
      <c r="F286" s="1006">
        <v>31.7</v>
      </c>
      <c r="G286" s="1006">
        <v>28.92</v>
      </c>
      <c r="H286" s="1006">
        <v>84.44</v>
      </c>
    </row>
    <row r="287" spans="1:8" x14ac:dyDescent="0.25">
      <c r="A287" s="1006" t="str">
        <f t="shared" si="4"/>
        <v>2017/06/07-02:26:09</v>
      </c>
      <c r="B287" s="4">
        <v>42893</v>
      </c>
      <c r="C287" s="3">
        <v>0.10149305555555554</v>
      </c>
      <c r="E287" s="1006">
        <v>7.45</v>
      </c>
      <c r="F287" s="1006">
        <v>31.6</v>
      </c>
      <c r="G287" s="1006">
        <v>28.92</v>
      </c>
      <c r="H287" s="1006">
        <v>83.56</v>
      </c>
    </row>
    <row r="288" spans="1:8" x14ac:dyDescent="0.25">
      <c r="A288" s="1006" t="str">
        <f t="shared" si="4"/>
        <v>2017/06/07-02:36:09</v>
      </c>
      <c r="B288" s="4">
        <v>42893</v>
      </c>
      <c r="C288" s="3">
        <v>0.10843750000000001</v>
      </c>
      <c r="E288" s="1006">
        <v>7.45</v>
      </c>
      <c r="F288" s="1006">
        <v>31.6</v>
      </c>
      <c r="G288" s="1006">
        <v>28.9</v>
      </c>
      <c r="H288" s="1006">
        <v>83.68</v>
      </c>
    </row>
    <row r="289" spans="1:8" x14ac:dyDescent="0.25">
      <c r="A289" s="1006" t="str">
        <f t="shared" si="4"/>
        <v>2017/06/07-02:46:09</v>
      </c>
      <c r="B289" s="4">
        <v>42893</v>
      </c>
      <c r="C289" s="3">
        <v>0.11538194444444444</v>
      </c>
      <c r="E289" s="1006">
        <v>7.46</v>
      </c>
      <c r="F289" s="1006">
        <v>31.6</v>
      </c>
      <c r="G289" s="1006">
        <v>28.92</v>
      </c>
      <c r="H289" s="1006">
        <v>83.05</v>
      </c>
    </row>
    <row r="290" spans="1:8" x14ac:dyDescent="0.25">
      <c r="A290" s="1006" t="str">
        <f t="shared" si="4"/>
        <v>2017/06/07-02:56:09</v>
      </c>
      <c r="B290" s="4">
        <v>42893</v>
      </c>
      <c r="C290" s="3">
        <v>0.12232638888888887</v>
      </c>
      <c r="E290" s="1006">
        <v>7.47</v>
      </c>
      <c r="F290" s="1006">
        <v>31.6</v>
      </c>
      <c r="G290" s="1006">
        <v>28.93</v>
      </c>
      <c r="H290" s="1006">
        <v>83.28</v>
      </c>
    </row>
    <row r="291" spans="1:8" x14ac:dyDescent="0.25">
      <c r="A291" s="1006" t="str">
        <f t="shared" si="4"/>
        <v>2017/06/07-03:06:09</v>
      </c>
      <c r="B291" s="4">
        <v>42893</v>
      </c>
      <c r="C291" s="3">
        <v>0.12927083333333333</v>
      </c>
      <c r="E291" s="1006">
        <v>7.45</v>
      </c>
      <c r="F291" s="1006">
        <v>31.5</v>
      </c>
      <c r="G291" s="1006">
        <v>28.79</v>
      </c>
      <c r="H291" s="1006">
        <v>82.01</v>
      </c>
    </row>
    <row r="292" spans="1:8" x14ac:dyDescent="0.25">
      <c r="A292" s="1006" t="str">
        <f t="shared" si="4"/>
        <v>2017/06/07-03:16:09</v>
      </c>
      <c r="B292" s="4">
        <v>42893</v>
      </c>
      <c r="C292" s="3">
        <v>0.13621527777777778</v>
      </c>
      <c r="E292" s="1006">
        <v>7.46</v>
      </c>
      <c r="F292" s="1006">
        <v>31.5</v>
      </c>
      <c r="G292" s="1006">
        <v>28.76</v>
      </c>
      <c r="H292" s="1006">
        <v>81.599999999999994</v>
      </c>
    </row>
    <row r="293" spans="1:8" x14ac:dyDescent="0.25">
      <c r="A293" s="1006" t="str">
        <f t="shared" si="4"/>
        <v>2017/06/07-03:26:09</v>
      </c>
      <c r="B293" s="4">
        <v>42893</v>
      </c>
      <c r="C293" s="3">
        <v>0.1431597222222222</v>
      </c>
      <c r="E293" s="1006">
        <v>7.44</v>
      </c>
      <c r="F293" s="1006">
        <v>31.4</v>
      </c>
      <c r="G293" s="1006">
        <v>28.66</v>
      </c>
      <c r="H293" s="1006">
        <v>82.17</v>
      </c>
    </row>
    <row r="294" spans="1:8" x14ac:dyDescent="0.25">
      <c r="A294" s="1006" t="str">
        <f t="shared" si="4"/>
        <v>2017/06/07-03:36:09</v>
      </c>
      <c r="B294" s="4">
        <v>42893</v>
      </c>
      <c r="C294" s="3">
        <v>0.15010416666666668</v>
      </c>
      <c r="E294" s="1006">
        <v>7.46</v>
      </c>
      <c r="F294" s="1006">
        <v>31.4</v>
      </c>
      <c r="G294" s="1006">
        <v>28.54</v>
      </c>
      <c r="H294" s="1006">
        <v>82.31</v>
      </c>
    </row>
    <row r="295" spans="1:8" x14ac:dyDescent="0.25">
      <c r="A295" s="1006" t="str">
        <f t="shared" si="4"/>
        <v>2017/06/07-03:46:09</v>
      </c>
      <c r="B295" s="4">
        <v>42893</v>
      </c>
      <c r="C295" s="3">
        <v>0.1570486111111111</v>
      </c>
      <c r="E295" s="1006">
        <v>7.44</v>
      </c>
      <c r="F295" s="1006">
        <v>31.4</v>
      </c>
      <c r="G295" s="1006">
        <v>28.47</v>
      </c>
      <c r="H295" s="1006">
        <v>81.75</v>
      </c>
    </row>
    <row r="296" spans="1:8" x14ac:dyDescent="0.25">
      <c r="A296" s="1006" t="str">
        <f t="shared" si="4"/>
        <v>2017/06/07-03:56:09</v>
      </c>
      <c r="B296" s="4">
        <v>42893</v>
      </c>
      <c r="C296" s="3">
        <v>0.16399305555555554</v>
      </c>
      <c r="E296" s="1006">
        <v>7.42</v>
      </c>
      <c r="F296" s="1006">
        <v>31.3</v>
      </c>
      <c r="G296" s="1006">
        <v>28.52</v>
      </c>
      <c r="H296" s="1006">
        <v>82.6</v>
      </c>
    </row>
    <row r="297" spans="1:8" x14ac:dyDescent="0.25">
      <c r="A297" s="1006" t="str">
        <f t="shared" si="4"/>
        <v>2017/06/07-04:06:09</v>
      </c>
      <c r="B297" s="4">
        <v>42893</v>
      </c>
      <c r="C297" s="3">
        <v>0.17093749999999999</v>
      </c>
      <c r="E297" s="1006">
        <v>7.44</v>
      </c>
      <c r="F297" s="1006">
        <v>31.3</v>
      </c>
      <c r="G297" s="1006">
        <v>28.51</v>
      </c>
      <c r="H297" s="1006">
        <v>82.4</v>
      </c>
    </row>
    <row r="298" spans="1:8" x14ac:dyDescent="0.25">
      <c r="A298" s="1006" t="str">
        <f t="shared" si="4"/>
        <v>2017/06/07-04:16:09</v>
      </c>
      <c r="B298" s="4">
        <v>42893</v>
      </c>
      <c r="C298" s="3">
        <v>0.17788194444444447</v>
      </c>
      <c r="E298" s="1006">
        <v>7.4</v>
      </c>
      <c r="F298" s="1006">
        <v>31.3</v>
      </c>
      <c r="G298" s="1006">
        <v>28.65</v>
      </c>
      <c r="H298" s="1006">
        <v>83.17</v>
      </c>
    </row>
    <row r="299" spans="1:8" x14ac:dyDescent="0.25">
      <c r="A299" s="1006" t="str">
        <f t="shared" si="4"/>
        <v>2017/06/07-04:26:09</v>
      </c>
      <c r="B299" s="4">
        <v>42893</v>
      </c>
      <c r="C299" s="3">
        <v>0.18482638888888889</v>
      </c>
      <c r="E299" s="1006">
        <v>7.42</v>
      </c>
      <c r="F299" s="1006">
        <v>31.2</v>
      </c>
      <c r="G299" s="1006">
        <v>28.61</v>
      </c>
      <c r="H299" s="1006">
        <v>83.25</v>
      </c>
    </row>
    <row r="300" spans="1:8" x14ac:dyDescent="0.25">
      <c r="A300" s="1006" t="str">
        <f t="shared" si="4"/>
        <v>2017/06/07-04:36:09</v>
      </c>
      <c r="B300" s="4">
        <v>42893</v>
      </c>
      <c r="C300" s="3">
        <v>0.19177083333333333</v>
      </c>
      <c r="E300" s="1006">
        <v>7.4</v>
      </c>
      <c r="F300" s="1006">
        <v>31.2</v>
      </c>
      <c r="G300" s="1006">
        <v>28.52</v>
      </c>
      <c r="H300" s="1006">
        <v>82.47</v>
      </c>
    </row>
    <row r="301" spans="1:8" x14ac:dyDescent="0.25">
      <c r="A301" s="1006" t="str">
        <f t="shared" si="4"/>
        <v>2017/06/07-04:46:09</v>
      </c>
      <c r="B301" s="4">
        <v>42893</v>
      </c>
      <c r="C301" s="3">
        <v>0.19871527777777778</v>
      </c>
      <c r="E301" s="1006">
        <v>7.42</v>
      </c>
      <c r="F301" s="1006">
        <v>31.2</v>
      </c>
      <c r="G301" s="1006">
        <v>28.62</v>
      </c>
      <c r="H301" s="1006">
        <v>83.29</v>
      </c>
    </row>
    <row r="302" spans="1:8" x14ac:dyDescent="0.25">
      <c r="A302" s="1006" t="str">
        <f t="shared" si="4"/>
        <v>2017/06/07-04:56:09</v>
      </c>
      <c r="B302" s="4">
        <v>42893</v>
      </c>
      <c r="C302" s="3">
        <v>0.2056597222222222</v>
      </c>
      <c r="E302" s="1006">
        <v>7.41</v>
      </c>
      <c r="F302" s="1006">
        <v>31.1</v>
      </c>
      <c r="G302" s="1006">
        <v>28.58</v>
      </c>
      <c r="H302" s="1006">
        <v>83.09</v>
      </c>
    </row>
    <row r="303" spans="1:8" x14ac:dyDescent="0.25">
      <c r="A303" s="1006" t="str">
        <f t="shared" si="4"/>
        <v>2017/06/07-05:06:09</v>
      </c>
      <c r="B303" s="4">
        <v>42893</v>
      </c>
      <c r="C303" s="3">
        <v>0.21260416666666668</v>
      </c>
      <c r="E303" s="1006">
        <v>7.4</v>
      </c>
      <c r="F303" s="1006">
        <v>31.1</v>
      </c>
      <c r="G303" s="1006">
        <v>28.56</v>
      </c>
      <c r="H303" s="1006">
        <v>83.69</v>
      </c>
    </row>
    <row r="304" spans="1:8" x14ac:dyDescent="0.25">
      <c r="A304" s="1006" t="str">
        <f t="shared" si="4"/>
        <v>2017/06/07-05:16:09</v>
      </c>
      <c r="B304" s="4">
        <v>42893</v>
      </c>
      <c r="C304" s="3">
        <v>0.21954861111111112</v>
      </c>
      <c r="E304" s="1006">
        <v>7.41</v>
      </c>
      <c r="F304" s="1006">
        <v>31</v>
      </c>
      <c r="G304" s="1006">
        <v>28.55</v>
      </c>
      <c r="H304" s="1006">
        <v>83.61</v>
      </c>
    </row>
    <row r="305" spans="1:8" x14ac:dyDescent="0.25">
      <c r="A305" s="1006" t="str">
        <f t="shared" si="4"/>
        <v>2017/06/07-05:26:09</v>
      </c>
      <c r="B305" s="4">
        <v>42893</v>
      </c>
      <c r="C305" s="3">
        <v>0.22649305555555554</v>
      </c>
      <c r="E305" s="1006">
        <v>7.4</v>
      </c>
      <c r="F305" s="1006">
        <v>31</v>
      </c>
      <c r="G305" s="1006">
        <v>28.42</v>
      </c>
      <c r="H305" s="1006">
        <v>82.9</v>
      </c>
    </row>
    <row r="306" spans="1:8" x14ac:dyDescent="0.25">
      <c r="A306" s="1006" t="str">
        <f t="shared" si="4"/>
        <v>2017/06/07-05:36:09</v>
      </c>
      <c r="B306" s="4">
        <v>42893</v>
      </c>
      <c r="C306" s="3">
        <v>0.23343749999999999</v>
      </c>
      <c r="E306" s="1006">
        <v>7.4</v>
      </c>
      <c r="F306" s="1006">
        <v>31</v>
      </c>
      <c r="G306" s="1006">
        <v>28.51</v>
      </c>
      <c r="H306" s="1006">
        <v>82.44</v>
      </c>
    </row>
    <row r="307" spans="1:8" x14ac:dyDescent="0.25">
      <c r="A307" s="1006" t="str">
        <f t="shared" si="4"/>
        <v>2017/06/07-05:46:09</v>
      </c>
      <c r="B307" s="4">
        <v>42893</v>
      </c>
      <c r="C307" s="3">
        <v>0.24038194444444447</v>
      </c>
      <c r="E307" s="1006">
        <v>7.39</v>
      </c>
      <c r="F307" s="1006">
        <v>31</v>
      </c>
      <c r="G307" s="1006">
        <v>28.48</v>
      </c>
      <c r="H307" s="1006">
        <v>81.75</v>
      </c>
    </row>
    <row r="308" spans="1:8" x14ac:dyDescent="0.25">
      <c r="A308" s="1006" t="str">
        <f t="shared" si="4"/>
        <v>2017/06/07-05:56:09</v>
      </c>
      <c r="B308" s="4">
        <v>42893</v>
      </c>
      <c r="C308" s="3">
        <v>0.24732638888888889</v>
      </c>
      <c r="E308" s="1006">
        <v>7.4</v>
      </c>
      <c r="F308" s="1006">
        <v>30.9</v>
      </c>
      <c r="G308" s="1006">
        <v>28.52</v>
      </c>
      <c r="H308" s="1006">
        <v>81.349999999999994</v>
      </c>
    </row>
    <row r="309" spans="1:8" x14ac:dyDescent="0.25">
      <c r="A309" s="1006" t="str">
        <f t="shared" si="4"/>
        <v>2017/06/07-06:06:09</v>
      </c>
      <c r="B309" s="4">
        <v>42893</v>
      </c>
      <c r="C309" s="3">
        <v>0.25427083333333333</v>
      </c>
      <c r="E309" s="1006">
        <v>7.41</v>
      </c>
      <c r="F309" s="1006">
        <v>30.9</v>
      </c>
      <c r="G309" s="1006">
        <v>28.59</v>
      </c>
      <c r="H309" s="1006">
        <v>81.209999999999994</v>
      </c>
    </row>
    <row r="310" spans="1:8" x14ac:dyDescent="0.25">
      <c r="A310" s="1006" t="str">
        <f t="shared" si="4"/>
        <v>2017/06/07-06:16:09</v>
      </c>
      <c r="B310" s="4">
        <v>42893</v>
      </c>
      <c r="C310" s="3">
        <v>0.26121527777777781</v>
      </c>
      <c r="E310" s="1006">
        <v>7.41</v>
      </c>
      <c r="F310" s="1006">
        <v>30.9</v>
      </c>
      <c r="G310" s="1006">
        <v>28.66</v>
      </c>
      <c r="H310" s="1006">
        <v>80.510000000000005</v>
      </c>
    </row>
    <row r="311" spans="1:8" x14ac:dyDescent="0.25">
      <c r="A311" s="1006" t="str">
        <f t="shared" si="4"/>
        <v>2017/06/07-06:26:09</v>
      </c>
      <c r="B311" s="4">
        <v>42893</v>
      </c>
      <c r="C311" s="3">
        <v>0.26815972222222223</v>
      </c>
      <c r="E311" s="1006">
        <v>7.41</v>
      </c>
      <c r="F311" s="1006">
        <v>30.8</v>
      </c>
      <c r="G311" s="1006">
        <v>28.72</v>
      </c>
      <c r="H311" s="1006">
        <v>79.09</v>
      </c>
    </row>
    <row r="312" spans="1:8" x14ac:dyDescent="0.25">
      <c r="A312" s="1006" t="str">
        <f t="shared" si="4"/>
        <v>2017/06/07-06:36:09</v>
      </c>
      <c r="B312" s="4">
        <v>42893</v>
      </c>
      <c r="C312" s="3">
        <v>0.27510416666666665</v>
      </c>
      <c r="E312" s="1006">
        <v>7.4</v>
      </c>
      <c r="F312" s="1006">
        <v>30.8</v>
      </c>
      <c r="G312" s="1006">
        <v>28.83</v>
      </c>
      <c r="H312" s="1006">
        <v>80.239999999999995</v>
      </c>
    </row>
    <row r="313" spans="1:8" x14ac:dyDescent="0.25">
      <c r="A313" s="1006" t="str">
        <f t="shared" si="4"/>
        <v>2017/06/07-06:46:09</v>
      </c>
      <c r="B313" s="4">
        <v>42893</v>
      </c>
      <c r="C313" s="3">
        <v>0.28204861111111112</v>
      </c>
      <c r="E313" s="1006">
        <v>7.41</v>
      </c>
      <c r="F313" s="1006">
        <v>30.8</v>
      </c>
      <c r="G313" s="1006">
        <v>28.97</v>
      </c>
      <c r="H313" s="1006">
        <v>79.08</v>
      </c>
    </row>
    <row r="314" spans="1:8" x14ac:dyDescent="0.25">
      <c r="A314" s="1006" t="str">
        <f t="shared" si="4"/>
        <v>2017/06/07-06:56:09</v>
      </c>
      <c r="B314" s="4">
        <v>42893</v>
      </c>
      <c r="C314" s="3">
        <v>0.28899305555555554</v>
      </c>
      <c r="E314" s="1006">
        <v>7.41</v>
      </c>
      <c r="F314" s="1006">
        <v>30.8</v>
      </c>
      <c r="G314" s="1006">
        <v>29.16</v>
      </c>
      <c r="H314" s="1006">
        <v>78.98</v>
      </c>
    </row>
    <row r="315" spans="1:8" x14ac:dyDescent="0.25">
      <c r="A315" s="1006" t="str">
        <f t="shared" si="4"/>
        <v>2017/06/07-07:06:09</v>
      </c>
      <c r="B315" s="4">
        <v>42893</v>
      </c>
      <c r="C315" s="3">
        <v>0.29593750000000002</v>
      </c>
      <c r="E315" s="1006">
        <v>7.42</v>
      </c>
      <c r="F315" s="1006">
        <v>30.8</v>
      </c>
      <c r="G315" s="1006">
        <v>29.31</v>
      </c>
      <c r="H315" s="1006">
        <v>76.900000000000006</v>
      </c>
    </row>
    <row r="316" spans="1:8" x14ac:dyDescent="0.25">
      <c r="A316" s="1006" t="str">
        <f t="shared" si="4"/>
        <v>2017/06/07-07:16:09</v>
      </c>
      <c r="B316" s="4">
        <v>42893</v>
      </c>
      <c r="C316" s="3">
        <v>0.30288194444444444</v>
      </c>
      <c r="E316" s="1006">
        <v>7.42</v>
      </c>
      <c r="F316" s="1006">
        <v>30.8</v>
      </c>
      <c r="G316" s="1006">
        <v>29.44</v>
      </c>
      <c r="H316" s="1006">
        <v>78.790000000000006</v>
      </c>
    </row>
    <row r="317" spans="1:8" x14ac:dyDescent="0.25">
      <c r="A317" s="1006" t="str">
        <f t="shared" si="4"/>
        <v>2017/06/07-07:26:09</v>
      </c>
      <c r="B317" s="4">
        <v>42893</v>
      </c>
      <c r="C317" s="3">
        <v>0.30982638888888886</v>
      </c>
      <c r="E317" s="1006">
        <v>7.43</v>
      </c>
      <c r="F317" s="1006">
        <v>30.8</v>
      </c>
      <c r="G317" s="1006">
        <v>29.67</v>
      </c>
      <c r="H317" s="1006">
        <v>77.540000000000006</v>
      </c>
    </row>
    <row r="318" spans="1:8" x14ac:dyDescent="0.25">
      <c r="A318" s="1006" t="str">
        <f t="shared" si="4"/>
        <v>2017/06/07-07:36:09</v>
      </c>
      <c r="B318" s="4">
        <v>42893</v>
      </c>
      <c r="C318" s="3">
        <v>0.31677083333333333</v>
      </c>
      <c r="E318" s="1006">
        <v>7.44</v>
      </c>
      <c r="F318" s="1006">
        <v>30.8</v>
      </c>
      <c r="G318" s="1006">
        <v>29.97</v>
      </c>
      <c r="H318" s="1006">
        <v>76.97</v>
      </c>
    </row>
    <row r="319" spans="1:8" x14ac:dyDescent="0.25">
      <c r="A319" s="1006" t="str">
        <f t="shared" si="4"/>
        <v>2017/06/07-07:46:09</v>
      </c>
      <c r="B319" s="4">
        <v>42893</v>
      </c>
      <c r="C319" s="3">
        <v>0.32371527777777781</v>
      </c>
      <c r="E319" s="1006">
        <v>7.47</v>
      </c>
      <c r="F319" s="1006">
        <v>30.9</v>
      </c>
      <c r="G319" s="1006">
        <v>29.97</v>
      </c>
      <c r="H319" s="1006">
        <v>76.52</v>
      </c>
    </row>
    <row r="320" spans="1:8" x14ac:dyDescent="0.25">
      <c r="A320" s="1006" t="str">
        <f t="shared" si="4"/>
        <v>2017/06/07-07:56:09</v>
      </c>
      <c r="B320" s="4">
        <v>42893</v>
      </c>
      <c r="C320" s="3">
        <v>0.33065972222222223</v>
      </c>
      <c r="E320" s="1006">
        <v>7.48</v>
      </c>
      <c r="F320" s="1006">
        <v>30.9</v>
      </c>
      <c r="G320" s="1006">
        <v>30.13</v>
      </c>
      <c r="H320" s="1006">
        <v>76.45</v>
      </c>
    </row>
    <row r="321" spans="1:8" x14ac:dyDescent="0.25">
      <c r="A321" s="1006" t="str">
        <f t="shared" si="4"/>
        <v>2017/06/07-08:06:09</v>
      </c>
      <c r="B321" s="4">
        <v>42893</v>
      </c>
      <c r="C321" s="3">
        <v>0.33760416666666665</v>
      </c>
      <c r="E321" s="1006">
        <v>7.49</v>
      </c>
      <c r="F321" s="1006">
        <v>30.9</v>
      </c>
      <c r="G321" s="1006">
        <v>30.2</v>
      </c>
      <c r="H321" s="1006">
        <v>76.040000000000006</v>
      </c>
    </row>
    <row r="322" spans="1:8" x14ac:dyDescent="0.25">
      <c r="A322" s="1006" t="str">
        <f t="shared" ref="A322:A385" si="5">TEXT(B322,"yyyy/mm/dd")&amp;"-"&amp;TEXT(C322,"hh:mm:ss")</f>
        <v>2017/06/07-08:16:09</v>
      </c>
      <c r="B322" s="4">
        <v>42893</v>
      </c>
      <c r="C322" s="3">
        <v>0.34454861111111112</v>
      </c>
      <c r="E322" s="1006">
        <v>7.49</v>
      </c>
      <c r="F322" s="1006">
        <v>31</v>
      </c>
      <c r="G322" s="1006">
        <v>30.74</v>
      </c>
      <c r="H322" s="1006">
        <v>73.22</v>
      </c>
    </row>
    <row r="323" spans="1:8" x14ac:dyDescent="0.25">
      <c r="A323" s="1006" t="str">
        <f t="shared" si="5"/>
        <v>2017/06/07-08:26:09</v>
      </c>
      <c r="B323" s="4">
        <v>42893</v>
      </c>
      <c r="C323" s="3">
        <v>0.35149305555555554</v>
      </c>
      <c r="E323" s="1006">
        <v>7.52</v>
      </c>
      <c r="F323" s="1006">
        <v>31.1</v>
      </c>
      <c r="G323" s="1006">
        <v>30.61</v>
      </c>
      <c r="H323" s="1006">
        <v>73.239999999999995</v>
      </c>
    </row>
    <row r="324" spans="1:8" x14ac:dyDescent="0.25">
      <c r="A324" s="1006" t="str">
        <f t="shared" si="5"/>
        <v>2017/06/07-08:36:09</v>
      </c>
      <c r="B324" s="4">
        <v>42893</v>
      </c>
      <c r="C324" s="3">
        <v>0.35843749999999996</v>
      </c>
      <c r="E324" s="1006">
        <v>7.52</v>
      </c>
      <c r="F324" s="1006">
        <v>31.1</v>
      </c>
      <c r="G324" s="1006">
        <v>30.93</v>
      </c>
      <c r="H324" s="1006">
        <v>71.95</v>
      </c>
    </row>
    <row r="325" spans="1:8" x14ac:dyDescent="0.25">
      <c r="A325" s="1006" t="str">
        <f t="shared" si="5"/>
        <v>2017/06/07-08:46:09</v>
      </c>
      <c r="B325" s="4">
        <v>42893</v>
      </c>
      <c r="C325" s="3">
        <v>0.36538194444444444</v>
      </c>
      <c r="E325" s="1006">
        <v>7.54</v>
      </c>
      <c r="F325" s="1006">
        <v>31.2</v>
      </c>
      <c r="G325" s="1006">
        <v>30.87</v>
      </c>
      <c r="H325" s="1006">
        <v>70.849999999999994</v>
      </c>
    </row>
    <row r="326" spans="1:8" x14ac:dyDescent="0.25">
      <c r="A326" s="1006" t="str">
        <f t="shared" si="5"/>
        <v>2017/06/07-08:56:09</v>
      </c>
      <c r="B326" s="4">
        <v>42893</v>
      </c>
      <c r="C326" s="3">
        <v>0.37232638888888886</v>
      </c>
      <c r="E326" s="1006">
        <v>7.57</v>
      </c>
      <c r="F326" s="1006">
        <v>31.2</v>
      </c>
      <c r="G326" s="1006">
        <v>30.98</v>
      </c>
      <c r="H326" s="1006">
        <v>71.08</v>
      </c>
    </row>
    <row r="327" spans="1:8" x14ac:dyDescent="0.25">
      <c r="A327" s="1006" t="str">
        <f t="shared" si="5"/>
        <v>2017/06/07-09:06:09</v>
      </c>
      <c r="B327" s="4">
        <v>42893</v>
      </c>
      <c r="C327" s="3">
        <v>0.37927083333333328</v>
      </c>
      <c r="E327" s="1006">
        <v>7.55</v>
      </c>
      <c r="F327" s="1006">
        <v>31.3</v>
      </c>
      <c r="G327" s="1006">
        <v>31.15</v>
      </c>
      <c r="H327" s="1006">
        <v>71.73</v>
      </c>
    </row>
    <row r="328" spans="1:8" x14ac:dyDescent="0.25">
      <c r="A328" s="1006" t="str">
        <f t="shared" si="5"/>
        <v>2017/06/07-09:16:09</v>
      </c>
      <c r="B328" s="4">
        <v>42893</v>
      </c>
      <c r="C328" s="3">
        <v>0.38621527777777781</v>
      </c>
      <c r="E328" s="1006">
        <v>7.55</v>
      </c>
      <c r="F328" s="1006">
        <v>31.4</v>
      </c>
      <c r="G328" s="1006">
        <v>31.35</v>
      </c>
      <c r="H328" s="1006">
        <v>69.13</v>
      </c>
    </row>
    <row r="329" spans="1:8" x14ac:dyDescent="0.25">
      <c r="A329" s="1006" t="str">
        <f t="shared" si="5"/>
        <v>2017/06/07-09:26:09</v>
      </c>
      <c r="B329" s="4">
        <v>42893</v>
      </c>
      <c r="C329" s="3">
        <v>0.39315972222222223</v>
      </c>
      <c r="E329" s="1006">
        <v>7.55</v>
      </c>
      <c r="F329" s="1006">
        <v>31.6</v>
      </c>
      <c r="G329" s="1006">
        <v>31.53</v>
      </c>
      <c r="H329" s="1006">
        <v>70.16</v>
      </c>
    </row>
    <row r="330" spans="1:8" x14ac:dyDescent="0.25">
      <c r="A330" s="1006" t="str">
        <f t="shared" si="5"/>
        <v>2017/06/07-09:36:09</v>
      </c>
      <c r="B330" s="4">
        <v>42893</v>
      </c>
      <c r="C330" s="3">
        <v>0.40010416666666665</v>
      </c>
      <c r="E330" s="1006">
        <v>7.52</v>
      </c>
      <c r="F330" s="1006">
        <v>31.7</v>
      </c>
      <c r="G330" s="1006">
        <v>31.66</v>
      </c>
      <c r="H330" s="1006">
        <v>69.819999999999993</v>
      </c>
    </row>
    <row r="331" spans="1:8" x14ac:dyDescent="0.25">
      <c r="A331" s="1006" t="str">
        <f t="shared" si="5"/>
        <v>2017/06/07-09:46:09</v>
      </c>
      <c r="B331" s="4">
        <v>42893</v>
      </c>
      <c r="C331" s="3">
        <v>0.40704861111111112</v>
      </c>
      <c r="E331" s="1006">
        <v>7.54</v>
      </c>
      <c r="F331" s="1006">
        <v>31.7</v>
      </c>
      <c r="G331" s="1006">
        <v>32</v>
      </c>
      <c r="H331" s="1006">
        <v>70.28</v>
      </c>
    </row>
    <row r="332" spans="1:8" x14ac:dyDescent="0.25">
      <c r="A332" s="1006" t="str">
        <f t="shared" si="5"/>
        <v>2017/06/07-09:56:09</v>
      </c>
      <c r="B332" s="4">
        <v>42893</v>
      </c>
      <c r="C332" s="3">
        <v>0.41399305555555554</v>
      </c>
      <c r="E332" s="1006">
        <v>7.58</v>
      </c>
      <c r="F332" s="1006">
        <v>31.8</v>
      </c>
      <c r="G332" s="1006">
        <v>31.78</v>
      </c>
      <c r="H332" s="1006">
        <v>69.77</v>
      </c>
    </row>
    <row r="333" spans="1:8" x14ac:dyDescent="0.25">
      <c r="A333" s="1006" t="str">
        <f t="shared" si="5"/>
        <v>2017/06/07-10:06:09</v>
      </c>
      <c r="B333" s="4">
        <v>42893</v>
      </c>
      <c r="C333" s="3">
        <v>0.42093749999999996</v>
      </c>
      <c r="E333" s="1006">
        <v>7.59</v>
      </c>
      <c r="F333" s="1006">
        <v>31.9</v>
      </c>
      <c r="G333" s="1006">
        <v>31.82</v>
      </c>
      <c r="H333" s="1006">
        <v>68.680000000000007</v>
      </c>
    </row>
    <row r="334" spans="1:8" x14ac:dyDescent="0.25">
      <c r="A334" s="1006" t="str">
        <f t="shared" si="5"/>
        <v>2017/06/07-10:16:09</v>
      </c>
      <c r="B334" s="4">
        <v>42893</v>
      </c>
      <c r="C334" s="3">
        <v>0.42788194444444444</v>
      </c>
      <c r="E334" s="1006">
        <v>7.56</v>
      </c>
      <c r="F334" s="1006">
        <v>32</v>
      </c>
      <c r="G334" s="1006">
        <v>32.020000000000003</v>
      </c>
      <c r="H334" s="1006">
        <v>66</v>
      </c>
    </row>
    <row r="335" spans="1:8" x14ac:dyDescent="0.25">
      <c r="A335" s="1006" t="str">
        <f t="shared" si="5"/>
        <v>2017/06/07-10:26:09</v>
      </c>
      <c r="B335" s="4">
        <v>42893</v>
      </c>
      <c r="C335" s="3">
        <v>0.43482638888888886</v>
      </c>
      <c r="E335" s="1006">
        <v>7.64</v>
      </c>
      <c r="F335" s="1006">
        <v>32.200000000000003</v>
      </c>
      <c r="G335" s="1006">
        <v>32.18</v>
      </c>
      <c r="H335" s="1006">
        <v>67.150000000000006</v>
      </c>
    </row>
    <row r="336" spans="1:8" x14ac:dyDescent="0.25">
      <c r="A336" s="1006" t="str">
        <f t="shared" si="5"/>
        <v>2017/06/07-10:36:09</v>
      </c>
      <c r="B336" s="4">
        <v>42893</v>
      </c>
      <c r="C336" s="3">
        <v>0.44177083333333328</v>
      </c>
      <c r="E336" s="1006">
        <v>7.62</v>
      </c>
      <c r="F336" s="1006">
        <v>32.299999999999997</v>
      </c>
      <c r="G336" s="1006">
        <v>32.29</v>
      </c>
      <c r="H336" s="1006">
        <v>68.31</v>
      </c>
    </row>
    <row r="337" spans="1:8" x14ac:dyDescent="0.25">
      <c r="A337" s="1006" t="str">
        <f t="shared" si="5"/>
        <v>2017/06/07-10:46:09</v>
      </c>
      <c r="B337" s="4">
        <v>42893</v>
      </c>
      <c r="C337" s="3">
        <v>0.44871527777777781</v>
      </c>
      <c r="E337" s="1006">
        <v>7.66</v>
      </c>
      <c r="F337" s="1006">
        <v>32.4</v>
      </c>
      <c r="G337" s="1006">
        <v>32.42</v>
      </c>
      <c r="H337" s="1006">
        <v>69.73</v>
      </c>
    </row>
    <row r="338" spans="1:8" x14ac:dyDescent="0.25">
      <c r="A338" s="1006" t="str">
        <f t="shared" si="5"/>
        <v>2017/06/07-10:56:09</v>
      </c>
      <c r="B338" s="4">
        <v>42893</v>
      </c>
      <c r="C338" s="3">
        <v>0.45565972222222223</v>
      </c>
      <c r="E338" s="1006">
        <v>7.6</v>
      </c>
      <c r="F338" s="1006">
        <v>32.6</v>
      </c>
      <c r="G338" s="1006">
        <v>32.29</v>
      </c>
      <c r="H338" s="1006">
        <v>67.989999999999995</v>
      </c>
    </row>
    <row r="339" spans="1:8" x14ac:dyDescent="0.25">
      <c r="A339" s="1006" t="str">
        <f t="shared" si="5"/>
        <v>2017/06/07-11:06:09</v>
      </c>
      <c r="B339" s="4">
        <v>42893</v>
      </c>
      <c r="C339" s="3">
        <v>0.46260416666666665</v>
      </c>
      <c r="E339" s="1006">
        <v>7.63</v>
      </c>
      <c r="F339" s="1006">
        <v>32.799999999999997</v>
      </c>
      <c r="G339" s="1006">
        <v>32.53</v>
      </c>
      <c r="H339" s="1006">
        <v>67.7</v>
      </c>
    </row>
    <row r="340" spans="1:8" x14ac:dyDescent="0.25">
      <c r="A340" s="1006" t="str">
        <f t="shared" si="5"/>
        <v>2017/06/07-11:16:09</v>
      </c>
      <c r="B340" s="4">
        <v>42893</v>
      </c>
      <c r="C340" s="3">
        <v>0.46954861111111112</v>
      </c>
      <c r="E340" s="1006">
        <v>7.7</v>
      </c>
      <c r="F340" s="1006">
        <v>32.9</v>
      </c>
      <c r="G340" s="1006">
        <v>32.549999999999997</v>
      </c>
      <c r="H340" s="1006">
        <v>68.69</v>
      </c>
    </row>
    <row r="341" spans="1:8" x14ac:dyDescent="0.25">
      <c r="A341" s="1006" t="str">
        <f t="shared" si="5"/>
        <v>2017/06/07-11:26:09</v>
      </c>
      <c r="B341" s="4">
        <v>42893</v>
      </c>
      <c r="C341" s="3">
        <v>0.47649305555555554</v>
      </c>
      <c r="E341" s="1006">
        <v>7.67</v>
      </c>
      <c r="F341" s="1006">
        <v>33</v>
      </c>
      <c r="G341" s="1006">
        <v>32.5</v>
      </c>
      <c r="H341" s="1006">
        <v>67.72</v>
      </c>
    </row>
    <row r="342" spans="1:8" x14ac:dyDescent="0.25">
      <c r="A342" s="1006" t="str">
        <f t="shared" si="5"/>
        <v>2017/06/07-11:36:09</v>
      </c>
      <c r="B342" s="4">
        <v>42893</v>
      </c>
      <c r="C342" s="3">
        <v>0.48343749999999996</v>
      </c>
      <c r="E342" s="1006">
        <v>7.74</v>
      </c>
      <c r="F342" s="1006">
        <v>33.1</v>
      </c>
      <c r="G342" s="1006">
        <v>32.42</v>
      </c>
      <c r="H342" s="1006">
        <v>67.900000000000006</v>
      </c>
    </row>
    <row r="343" spans="1:8" x14ac:dyDescent="0.25">
      <c r="A343" s="1006" t="str">
        <f t="shared" si="5"/>
        <v>2017/06/07-11:46:09</v>
      </c>
      <c r="B343" s="4">
        <v>42893</v>
      </c>
      <c r="C343" s="3">
        <v>0.49038194444444444</v>
      </c>
      <c r="E343" s="1006">
        <v>7.74</v>
      </c>
      <c r="F343" s="1006">
        <v>33.200000000000003</v>
      </c>
      <c r="G343" s="1006">
        <v>32.65</v>
      </c>
      <c r="H343" s="1006">
        <v>67.150000000000006</v>
      </c>
    </row>
    <row r="344" spans="1:8" x14ac:dyDescent="0.25">
      <c r="A344" s="1006" t="str">
        <f t="shared" si="5"/>
        <v>2017/06/07-11:56:09</v>
      </c>
      <c r="B344" s="4">
        <v>42893</v>
      </c>
      <c r="C344" s="3">
        <v>0.49732638888888886</v>
      </c>
      <c r="E344" s="1006">
        <v>7.72</v>
      </c>
      <c r="F344" s="1006">
        <v>33.4</v>
      </c>
      <c r="G344" s="1006">
        <v>32.57</v>
      </c>
      <c r="H344" s="1006">
        <v>66.64</v>
      </c>
    </row>
    <row r="345" spans="1:8" x14ac:dyDescent="0.25">
      <c r="A345" s="1006" t="str">
        <f t="shared" si="5"/>
        <v>2017/06/07-12:06:09</v>
      </c>
      <c r="B345" s="4">
        <v>42893</v>
      </c>
      <c r="C345" s="3">
        <v>0.50427083333333333</v>
      </c>
      <c r="E345" s="1006">
        <v>7.85</v>
      </c>
      <c r="F345" s="1006">
        <v>33.5</v>
      </c>
      <c r="G345" s="1006">
        <v>32.53</v>
      </c>
      <c r="H345" s="1006">
        <v>66.94</v>
      </c>
    </row>
    <row r="346" spans="1:8" x14ac:dyDescent="0.25">
      <c r="A346" s="1006" t="str">
        <f t="shared" si="5"/>
        <v>2017/06/07-12:16:09</v>
      </c>
      <c r="B346" s="4">
        <v>42893</v>
      </c>
      <c r="C346" s="3">
        <v>0.51121527777777775</v>
      </c>
      <c r="E346" s="1006">
        <v>7.79</v>
      </c>
      <c r="F346" s="1006">
        <v>33.6</v>
      </c>
      <c r="G346" s="1006">
        <v>32.6</v>
      </c>
      <c r="H346" s="1006">
        <v>67.069999999999993</v>
      </c>
    </row>
    <row r="347" spans="1:8" x14ac:dyDescent="0.25">
      <c r="A347" s="1006" t="str">
        <f t="shared" si="5"/>
        <v>2017/06/07-12:26:09</v>
      </c>
      <c r="B347" s="4">
        <v>42893</v>
      </c>
      <c r="C347" s="3">
        <v>0.51815972222222217</v>
      </c>
      <c r="E347" s="1006">
        <v>7.77</v>
      </c>
      <c r="F347" s="1006">
        <v>33.700000000000003</v>
      </c>
      <c r="G347" s="1006">
        <v>32.68</v>
      </c>
      <c r="H347" s="1006">
        <v>66.48</v>
      </c>
    </row>
    <row r="348" spans="1:8" x14ac:dyDescent="0.25">
      <c r="A348" s="1006" t="str">
        <f t="shared" si="5"/>
        <v>2017/06/07-12:36:09</v>
      </c>
      <c r="B348" s="4">
        <v>42893</v>
      </c>
      <c r="C348" s="3">
        <v>0.52510416666666659</v>
      </c>
      <c r="E348" s="1006">
        <v>7.77</v>
      </c>
      <c r="F348" s="1006">
        <v>33.9</v>
      </c>
      <c r="G348" s="1006">
        <v>32.67</v>
      </c>
      <c r="H348" s="1006">
        <v>66.14</v>
      </c>
    </row>
    <row r="349" spans="1:8" x14ac:dyDescent="0.25">
      <c r="A349" s="1006" t="str">
        <f t="shared" si="5"/>
        <v>2017/06/07-12:46:09</v>
      </c>
      <c r="B349" s="4">
        <v>42893</v>
      </c>
      <c r="C349" s="3">
        <v>0.53204861111111112</v>
      </c>
      <c r="E349" s="1006">
        <v>7.81</v>
      </c>
      <c r="F349" s="1006">
        <v>34</v>
      </c>
      <c r="G349" s="1006">
        <v>32.69</v>
      </c>
      <c r="H349" s="1006">
        <v>69.31</v>
      </c>
    </row>
    <row r="350" spans="1:8" x14ac:dyDescent="0.25">
      <c r="A350" s="1006" t="str">
        <f t="shared" si="5"/>
        <v>2017/06/07-12:56:09</v>
      </c>
      <c r="B350" s="4">
        <v>42893</v>
      </c>
      <c r="C350" s="3">
        <v>0.53899305555555554</v>
      </c>
      <c r="E350" s="1006">
        <v>7.81</v>
      </c>
      <c r="F350" s="1006">
        <v>34.1</v>
      </c>
      <c r="G350" s="1006">
        <v>32.840000000000003</v>
      </c>
      <c r="H350" s="1006">
        <v>68.47</v>
      </c>
    </row>
    <row r="351" spans="1:8" x14ac:dyDescent="0.25">
      <c r="A351" s="1006" t="str">
        <f t="shared" si="5"/>
        <v>2017/06/07-13:06:09</v>
      </c>
      <c r="B351" s="4">
        <v>42893</v>
      </c>
      <c r="C351" s="3">
        <v>0.54593749999999996</v>
      </c>
      <c r="E351" s="1006">
        <v>7.81</v>
      </c>
      <c r="F351" s="1006">
        <v>34.200000000000003</v>
      </c>
      <c r="G351" s="1006">
        <v>32.85</v>
      </c>
      <c r="H351" s="1006">
        <v>66.25</v>
      </c>
    </row>
    <row r="352" spans="1:8" x14ac:dyDescent="0.25">
      <c r="A352" s="1006" t="str">
        <f t="shared" si="5"/>
        <v>2017/06/07-13:16:09</v>
      </c>
      <c r="B352" s="4">
        <v>42893</v>
      </c>
      <c r="C352" s="3">
        <v>0.5528819444444445</v>
      </c>
      <c r="E352" s="1006">
        <v>7.84</v>
      </c>
      <c r="F352" s="1006">
        <v>34.299999999999997</v>
      </c>
      <c r="G352" s="1006">
        <v>32.82</v>
      </c>
      <c r="H352" s="1006">
        <v>67</v>
      </c>
    </row>
    <row r="353" spans="1:8" x14ac:dyDescent="0.25">
      <c r="A353" s="1006" t="str">
        <f t="shared" si="5"/>
        <v>2017/06/07-13:26:09</v>
      </c>
      <c r="B353" s="4">
        <v>42893</v>
      </c>
      <c r="C353" s="3">
        <v>0.55982638888888892</v>
      </c>
      <c r="E353" s="1006">
        <v>7.88</v>
      </c>
      <c r="F353" s="1006">
        <v>34.5</v>
      </c>
      <c r="G353" s="1006">
        <v>32.65</v>
      </c>
      <c r="H353" s="1006">
        <v>65.37</v>
      </c>
    </row>
    <row r="354" spans="1:8" x14ac:dyDescent="0.25">
      <c r="A354" s="1006" t="str">
        <f t="shared" si="5"/>
        <v>2017/06/07-13:36:09</v>
      </c>
      <c r="B354" s="4">
        <v>42893</v>
      </c>
      <c r="C354" s="3">
        <v>0.56677083333333333</v>
      </c>
      <c r="E354" s="1006">
        <v>7.87</v>
      </c>
      <c r="F354" s="1006">
        <v>34.5</v>
      </c>
      <c r="G354" s="1006">
        <v>32.770000000000003</v>
      </c>
      <c r="H354" s="1006">
        <v>66.150000000000006</v>
      </c>
    </row>
    <row r="355" spans="1:8" x14ac:dyDescent="0.25">
      <c r="A355" s="1006" t="str">
        <f t="shared" si="5"/>
        <v>2017/06/07-13:46:09</v>
      </c>
      <c r="B355" s="4">
        <v>42893</v>
      </c>
      <c r="C355" s="3">
        <v>0.57371527777777775</v>
      </c>
      <c r="E355" s="1006">
        <v>7.96</v>
      </c>
      <c r="F355" s="1006">
        <v>34.700000000000003</v>
      </c>
      <c r="G355" s="1006">
        <v>32.869999999999997</v>
      </c>
      <c r="H355" s="1006">
        <v>65.75</v>
      </c>
    </row>
    <row r="356" spans="1:8" x14ac:dyDescent="0.25">
      <c r="A356" s="1006" t="str">
        <f t="shared" si="5"/>
        <v>2017/06/07-13:56:09</v>
      </c>
      <c r="B356" s="4">
        <v>42893</v>
      </c>
      <c r="C356" s="3">
        <v>0.58065972222222217</v>
      </c>
      <c r="E356" s="1006">
        <v>7.79</v>
      </c>
      <c r="F356" s="1006">
        <v>34.700000000000003</v>
      </c>
      <c r="G356" s="1006">
        <v>32.82</v>
      </c>
      <c r="H356" s="1006">
        <v>65.86</v>
      </c>
    </row>
    <row r="357" spans="1:8" x14ac:dyDescent="0.25">
      <c r="A357" s="1006" t="str">
        <f t="shared" si="5"/>
        <v>2017/06/07-14:06:09</v>
      </c>
      <c r="B357" s="4">
        <v>42893</v>
      </c>
      <c r="C357" s="3">
        <v>0.58760416666666659</v>
      </c>
      <c r="E357" s="1006">
        <v>7.97</v>
      </c>
      <c r="F357" s="1006">
        <v>34.799999999999997</v>
      </c>
      <c r="G357" s="1006">
        <v>32.79</v>
      </c>
      <c r="H357" s="1006">
        <v>65.150000000000006</v>
      </c>
    </row>
    <row r="358" spans="1:8" x14ac:dyDescent="0.25">
      <c r="A358" s="1006" t="str">
        <f t="shared" si="5"/>
        <v>2017/06/07-14:16:09</v>
      </c>
      <c r="B358" s="4">
        <v>42893</v>
      </c>
      <c r="C358" s="3">
        <v>0.59454861111111112</v>
      </c>
      <c r="E358" s="1006">
        <v>7.91</v>
      </c>
      <c r="F358" s="1006">
        <v>34.799999999999997</v>
      </c>
      <c r="G358" s="1006">
        <v>33.08</v>
      </c>
      <c r="H358" s="1006">
        <v>64.87</v>
      </c>
    </row>
    <row r="359" spans="1:8" x14ac:dyDescent="0.25">
      <c r="A359" s="1006" t="str">
        <f t="shared" si="5"/>
        <v>2017/06/07-14:26:09</v>
      </c>
      <c r="B359" s="4">
        <v>42893</v>
      </c>
      <c r="C359" s="3">
        <v>0.60149305555555554</v>
      </c>
      <c r="E359" s="1006">
        <v>7.93</v>
      </c>
      <c r="F359" s="1006">
        <v>34.9</v>
      </c>
      <c r="G359" s="1006">
        <v>32.83</v>
      </c>
      <c r="H359" s="1006">
        <v>63.77</v>
      </c>
    </row>
    <row r="360" spans="1:8" x14ac:dyDescent="0.25">
      <c r="A360" s="1006" t="str">
        <f t="shared" si="5"/>
        <v>2017/06/07-14:36:09</v>
      </c>
      <c r="B360" s="4">
        <v>42893</v>
      </c>
      <c r="C360" s="3">
        <v>0.60843749999999996</v>
      </c>
      <c r="E360" s="1006">
        <v>8.01</v>
      </c>
      <c r="F360" s="1006">
        <v>35</v>
      </c>
      <c r="G360" s="1006">
        <v>32.94</v>
      </c>
      <c r="H360" s="1006">
        <v>63.8</v>
      </c>
    </row>
    <row r="361" spans="1:8" x14ac:dyDescent="0.25">
      <c r="A361" s="1006" t="str">
        <f t="shared" si="5"/>
        <v>2017/06/07-14:46:09</v>
      </c>
      <c r="B361" s="4">
        <v>42893</v>
      </c>
      <c r="C361" s="3">
        <v>0.6153819444444445</v>
      </c>
      <c r="E361" s="1006">
        <v>8.0299999999999994</v>
      </c>
      <c r="F361" s="1006">
        <v>35.1</v>
      </c>
      <c r="G361" s="1006">
        <v>32.909999999999997</v>
      </c>
      <c r="H361" s="1006">
        <v>64.77</v>
      </c>
    </row>
    <row r="362" spans="1:8" x14ac:dyDescent="0.25">
      <c r="A362" s="1006" t="str">
        <f t="shared" si="5"/>
        <v>2017/06/07-14:56:09</v>
      </c>
      <c r="B362" s="4">
        <v>42893</v>
      </c>
      <c r="C362" s="3">
        <v>0.62232638888888892</v>
      </c>
      <c r="E362" s="1006">
        <v>8.02</v>
      </c>
      <c r="F362" s="1006">
        <v>35.200000000000003</v>
      </c>
      <c r="G362" s="1006">
        <v>32.909999999999997</v>
      </c>
      <c r="H362" s="1006">
        <v>63.17</v>
      </c>
    </row>
    <row r="363" spans="1:8" x14ac:dyDescent="0.25">
      <c r="A363" s="1006" t="str">
        <f t="shared" si="5"/>
        <v>2017/06/07-15:06:09</v>
      </c>
      <c r="B363" s="4">
        <v>42893</v>
      </c>
      <c r="C363" s="3">
        <v>0.62927083333333333</v>
      </c>
      <c r="E363" s="1006">
        <v>8.01</v>
      </c>
      <c r="F363" s="1006">
        <v>35.299999999999997</v>
      </c>
      <c r="G363" s="1006">
        <v>32.909999999999997</v>
      </c>
      <c r="H363" s="1006">
        <v>63.67</v>
      </c>
    </row>
    <row r="364" spans="1:8" x14ac:dyDescent="0.25">
      <c r="A364" s="1006" t="str">
        <f t="shared" si="5"/>
        <v>2017/06/07-15:16:09</v>
      </c>
      <c r="B364" s="4">
        <v>42893</v>
      </c>
      <c r="C364" s="3">
        <v>0.63621527777777775</v>
      </c>
      <c r="E364" s="1006">
        <v>7.93</v>
      </c>
      <c r="F364" s="1006">
        <v>35.4</v>
      </c>
      <c r="G364" s="1006">
        <v>32.880000000000003</v>
      </c>
      <c r="H364" s="1006">
        <v>63.42</v>
      </c>
    </row>
    <row r="365" spans="1:8" x14ac:dyDescent="0.25">
      <c r="A365" s="1006" t="str">
        <f t="shared" si="5"/>
        <v>2017/06/07-15:26:09</v>
      </c>
      <c r="B365" s="4">
        <v>42893</v>
      </c>
      <c r="C365" s="3">
        <v>0.64315972222222217</v>
      </c>
      <c r="E365" s="1006">
        <v>7.96</v>
      </c>
      <c r="F365" s="1006">
        <v>35.4</v>
      </c>
      <c r="G365" s="1006">
        <v>32.81</v>
      </c>
      <c r="H365" s="1006">
        <v>66</v>
      </c>
    </row>
    <row r="366" spans="1:8" x14ac:dyDescent="0.25">
      <c r="A366" s="1006" t="str">
        <f t="shared" si="5"/>
        <v>2017/06/07-15:36:09</v>
      </c>
      <c r="B366" s="4">
        <v>42893</v>
      </c>
      <c r="C366" s="3">
        <v>0.65010416666666659</v>
      </c>
      <c r="E366" s="1006">
        <v>8.06</v>
      </c>
      <c r="F366" s="1006">
        <v>35.4</v>
      </c>
      <c r="G366" s="1006">
        <v>32.659999999999997</v>
      </c>
      <c r="H366" s="1006">
        <v>64.47</v>
      </c>
    </row>
    <row r="367" spans="1:8" x14ac:dyDescent="0.25">
      <c r="A367" s="1006" t="str">
        <f t="shared" si="5"/>
        <v>2017/06/07-15:46:09</v>
      </c>
      <c r="B367" s="4">
        <v>42893</v>
      </c>
      <c r="C367" s="3">
        <v>0.65704861111111112</v>
      </c>
      <c r="E367" s="1006">
        <v>8.0299999999999994</v>
      </c>
      <c r="F367" s="1006">
        <v>35.5</v>
      </c>
      <c r="G367" s="1006">
        <v>32.65</v>
      </c>
      <c r="H367" s="1006">
        <v>66.319999999999993</v>
      </c>
    </row>
    <row r="368" spans="1:8" x14ac:dyDescent="0.25">
      <c r="A368" s="1006" t="str">
        <f t="shared" si="5"/>
        <v>2017/06/07-15:56:09</v>
      </c>
      <c r="B368" s="4">
        <v>42893</v>
      </c>
      <c r="C368" s="3">
        <v>0.66399305555555554</v>
      </c>
      <c r="E368" s="1006">
        <v>8.0399999999999991</v>
      </c>
      <c r="F368" s="1006">
        <v>35.5</v>
      </c>
      <c r="G368" s="1006">
        <v>32.549999999999997</v>
      </c>
      <c r="H368" s="1006">
        <v>68.39</v>
      </c>
    </row>
    <row r="369" spans="1:8" x14ac:dyDescent="0.25">
      <c r="A369" s="1006" t="str">
        <f t="shared" si="5"/>
        <v>2017/06/07-16:06:09</v>
      </c>
      <c r="B369" s="4">
        <v>42893</v>
      </c>
      <c r="C369" s="3">
        <v>0.67093749999999996</v>
      </c>
      <c r="E369" s="1006">
        <v>8.02</v>
      </c>
      <c r="F369" s="1006">
        <v>35.4</v>
      </c>
      <c r="G369" s="1006">
        <v>32.49</v>
      </c>
      <c r="H369" s="1006">
        <v>68.349999999999994</v>
      </c>
    </row>
    <row r="370" spans="1:8" x14ac:dyDescent="0.25">
      <c r="A370" s="1006" t="str">
        <f t="shared" si="5"/>
        <v>2017/06/07-16:16:09</v>
      </c>
      <c r="B370" s="4">
        <v>42893</v>
      </c>
      <c r="C370" s="3">
        <v>0.6778819444444445</v>
      </c>
      <c r="E370" s="1006">
        <v>7.98</v>
      </c>
      <c r="F370" s="1006">
        <v>35.5</v>
      </c>
      <c r="G370" s="1006">
        <v>32.42</v>
      </c>
      <c r="H370" s="1006">
        <v>68.69</v>
      </c>
    </row>
    <row r="371" spans="1:8" x14ac:dyDescent="0.25">
      <c r="A371" s="1006" t="str">
        <f t="shared" si="5"/>
        <v>2017/06/07-16:26:09</v>
      </c>
      <c r="B371" s="4">
        <v>42893</v>
      </c>
      <c r="C371" s="3">
        <v>0.68482638888888892</v>
      </c>
      <c r="E371" s="1006">
        <v>7.99</v>
      </c>
      <c r="F371" s="1006">
        <v>35.4</v>
      </c>
      <c r="G371" s="1006">
        <v>32.4</v>
      </c>
      <c r="H371" s="1006">
        <v>70.11</v>
      </c>
    </row>
    <row r="372" spans="1:8" x14ac:dyDescent="0.25">
      <c r="A372" s="1006" t="str">
        <f t="shared" si="5"/>
        <v>2017/06/07-16:36:09</v>
      </c>
      <c r="B372" s="4">
        <v>42893</v>
      </c>
      <c r="C372" s="3">
        <v>0.69177083333333333</v>
      </c>
      <c r="E372" s="1006">
        <v>8.0500000000000007</v>
      </c>
      <c r="F372" s="1006">
        <v>35.4</v>
      </c>
      <c r="G372" s="1006">
        <v>32.340000000000003</v>
      </c>
      <c r="H372" s="1006">
        <v>67.930000000000007</v>
      </c>
    </row>
    <row r="373" spans="1:8" x14ac:dyDescent="0.25">
      <c r="A373" s="1006" t="str">
        <f t="shared" si="5"/>
        <v>2017/06/07-16:46:09</v>
      </c>
      <c r="B373" s="4">
        <v>42893</v>
      </c>
      <c r="C373" s="3">
        <v>0.69871527777777775</v>
      </c>
      <c r="E373" s="1006">
        <v>8</v>
      </c>
      <c r="F373" s="1006">
        <v>35.4</v>
      </c>
      <c r="G373" s="1006">
        <v>32.28</v>
      </c>
      <c r="H373" s="1006">
        <v>68.3</v>
      </c>
    </row>
    <row r="374" spans="1:8" x14ac:dyDescent="0.25">
      <c r="A374" s="1006" t="str">
        <f t="shared" si="5"/>
        <v>2017/06/07-16:56:09</v>
      </c>
      <c r="B374" s="4">
        <v>42893</v>
      </c>
      <c r="C374" s="3">
        <v>0.70565972222222229</v>
      </c>
      <c r="E374" s="1006">
        <v>7.99</v>
      </c>
      <c r="F374" s="1006">
        <v>35.4</v>
      </c>
      <c r="G374" s="1006">
        <v>32.26</v>
      </c>
      <c r="H374" s="1006">
        <v>69.150000000000006</v>
      </c>
    </row>
    <row r="375" spans="1:8" x14ac:dyDescent="0.25">
      <c r="A375" s="1006" t="str">
        <f t="shared" si="5"/>
        <v>2017/06/07-17:06:09</v>
      </c>
      <c r="B375" s="4">
        <v>42893</v>
      </c>
      <c r="C375" s="3">
        <v>0.71260416666666659</v>
      </c>
      <c r="E375" s="1006">
        <v>8.06</v>
      </c>
      <c r="F375" s="1006">
        <v>35.4</v>
      </c>
      <c r="G375" s="1006">
        <v>32.229999999999997</v>
      </c>
      <c r="H375" s="1006">
        <v>69.94</v>
      </c>
    </row>
    <row r="376" spans="1:8" x14ac:dyDescent="0.25">
      <c r="A376" s="1006" t="str">
        <f t="shared" si="5"/>
        <v>2017/06/07-17:16:09</v>
      </c>
      <c r="B376" s="4">
        <v>42893</v>
      </c>
      <c r="C376" s="3">
        <v>0.71954861111111112</v>
      </c>
      <c r="E376" s="1006">
        <v>8.0299999999999994</v>
      </c>
      <c r="F376" s="1006">
        <v>35.299999999999997</v>
      </c>
      <c r="G376" s="1006">
        <v>32.18</v>
      </c>
      <c r="H376" s="1006">
        <v>68.8</v>
      </c>
    </row>
    <row r="377" spans="1:8" x14ac:dyDescent="0.25">
      <c r="A377" s="1006" t="str">
        <f t="shared" si="5"/>
        <v>2017/06/07-17:26:09</v>
      </c>
      <c r="B377" s="4">
        <v>42893</v>
      </c>
      <c r="C377" s="3">
        <v>0.72649305555555566</v>
      </c>
      <c r="E377" s="1006">
        <v>8.02</v>
      </c>
      <c r="F377" s="1006">
        <v>35.299999999999997</v>
      </c>
      <c r="G377" s="1006">
        <v>32.03</v>
      </c>
      <c r="H377" s="1006">
        <v>67.150000000000006</v>
      </c>
    </row>
    <row r="378" spans="1:8" x14ac:dyDescent="0.25">
      <c r="A378" s="1006" t="str">
        <f t="shared" si="5"/>
        <v>2017/06/07-17:36:09</v>
      </c>
      <c r="B378" s="4">
        <v>42893</v>
      </c>
      <c r="C378" s="3">
        <v>0.73343749999999996</v>
      </c>
      <c r="E378" s="1006">
        <v>7.97</v>
      </c>
      <c r="F378" s="1006">
        <v>35.299999999999997</v>
      </c>
      <c r="G378" s="1006">
        <v>31.98</v>
      </c>
      <c r="H378" s="1006">
        <v>69.010000000000005</v>
      </c>
    </row>
    <row r="379" spans="1:8" x14ac:dyDescent="0.25">
      <c r="A379" s="1006" t="str">
        <f t="shared" si="5"/>
        <v>2017/06/07-17:46:09</v>
      </c>
      <c r="B379" s="4">
        <v>42893</v>
      </c>
      <c r="C379" s="3">
        <v>0.7403819444444445</v>
      </c>
      <c r="E379" s="1006">
        <v>8.0500000000000007</v>
      </c>
      <c r="F379" s="1006">
        <v>35.200000000000003</v>
      </c>
      <c r="G379" s="1006">
        <v>31.86</v>
      </c>
      <c r="H379" s="1006">
        <v>70.709999999999994</v>
      </c>
    </row>
    <row r="380" spans="1:8" x14ac:dyDescent="0.25">
      <c r="A380" s="1006" t="str">
        <f t="shared" si="5"/>
        <v>2017/06/07-17:56:09</v>
      </c>
      <c r="B380" s="4">
        <v>42893</v>
      </c>
      <c r="C380" s="3">
        <v>0.74732638888888892</v>
      </c>
      <c r="E380" s="1006">
        <v>7.99</v>
      </c>
      <c r="F380" s="1006">
        <v>35.200000000000003</v>
      </c>
      <c r="G380" s="1006">
        <v>31.75</v>
      </c>
      <c r="H380" s="1006">
        <v>70.88</v>
      </c>
    </row>
    <row r="381" spans="1:8" x14ac:dyDescent="0.25">
      <c r="A381" s="1006" t="str">
        <f t="shared" si="5"/>
        <v>2017/06/07-18:06:09</v>
      </c>
      <c r="B381" s="4">
        <v>42893</v>
      </c>
      <c r="C381" s="3">
        <v>0.75427083333333333</v>
      </c>
      <c r="E381" s="1006">
        <v>8.02</v>
      </c>
      <c r="F381" s="1006">
        <v>35.1</v>
      </c>
      <c r="G381" s="1006">
        <v>31.55</v>
      </c>
      <c r="H381" s="1006">
        <v>72.13</v>
      </c>
    </row>
    <row r="382" spans="1:8" x14ac:dyDescent="0.25">
      <c r="A382" s="1006" t="str">
        <f t="shared" si="5"/>
        <v>2017/06/07-18:16:09</v>
      </c>
      <c r="B382" s="4">
        <v>42893</v>
      </c>
      <c r="C382" s="3">
        <v>0.76121527777777775</v>
      </c>
      <c r="E382" s="1006">
        <v>7.99</v>
      </c>
      <c r="F382" s="1006">
        <v>35</v>
      </c>
      <c r="G382" s="1006">
        <v>31.42</v>
      </c>
      <c r="H382" s="1006">
        <v>73.14</v>
      </c>
    </row>
    <row r="383" spans="1:8" x14ac:dyDescent="0.25">
      <c r="A383" s="1006" t="str">
        <f t="shared" si="5"/>
        <v>2017/06/07-18:26:09</v>
      </c>
      <c r="B383" s="4">
        <v>42893</v>
      </c>
      <c r="C383" s="3">
        <v>0.76815972222222229</v>
      </c>
      <c r="E383" s="1006">
        <v>7.91</v>
      </c>
      <c r="F383" s="1006">
        <v>35</v>
      </c>
      <c r="G383" s="1006">
        <v>31.37</v>
      </c>
      <c r="H383" s="1006">
        <v>74.95</v>
      </c>
    </row>
    <row r="384" spans="1:8" x14ac:dyDescent="0.25">
      <c r="A384" s="1006" t="str">
        <f t="shared" si="5"/>
        <v>2017/06/07-18:36:09</v>
      </c>
      <c r="B384" s="4">
        <v>42893</v>
      </c>
      <c r="C384" s="3">
        <v>0.77510416666666659</v>
      </c>
      <c r="E384" s="1006">
        <v>7.9</v>
      </c>
      <c r="F384" s="1006">
        <v>34.9</v>
      </c>
      <c r="G384" s="1006">
        <v>31.15</v>
      </c>
      <c r="H384" s="1006">
        <v>75.38</v>
      </c>
    </row>
    <row r="385" spans="1:8" x14ac:dyDescent="0.25">
      <c r="A385" s="1006" t="str">
        <f t="shared" si="5"/>
        <v>2017/06/07-18:46:09</v>
      </c>
      <c r="B385" s="4">
        <v>42893</v>
      </c>
      <c r="C385" s="3">
        <v>0.78204861111111112</v>
      </c>
      <c r="E385" s="1006">
        <v>7.95</v>
      </c>
      <c r="F385" s="1006">
        <v>34.9</v>
      </c>
      <c r="G385" s="1006">
        <v>31.04</v>
      </c>
      <c r="H385" s="1006">
        <v>76.19</v>
      </c>
    </row>
    <row r="386" spans="1:8" x14ac:dyDescent="0.25">
      <c r="A386" s="1006" t="str">
        <f t="shared" ref="A386:A449" si="6">TEXT(B386,"yyyy/mm/dd")&amp;"-"&amp;TEXT(C386,"hh:mm:ss")</f>
        <v>2017/06/07-18:56:09</v>
      </c>
      <c r="B386" s="4">
        <v>42893</v>
      </c>
      <c r="C386" s="3">
        <v>0.78899305555555566</v>
      </c>
      <c r="E386" s="1006">
        <v>7.96</v>
      </c>
      <c r="F386" s="1006">
        <v>34.799999999999997</v>
      </c>
      <c r="G386" s="1006">
        <v>31.02</v>
      </c>
      <c r="H386" s="1006">
        <v>76.11</v>
      </c>
    </row>
    <row r="387" spans="1:8" x14ac:dyDescent="0.25">
      <c r="A387" s="1006" t="str">
        <f t="shared" si="6"/>
        <v>2017/06/07-19:06:09</v>
      </c>
      <c r="B387" s="4">
        <v>42893</v>
      </c>
      <c r="C387" s="3">
        <v>0.79593749999999996</v>
      </c>
      <c r="E387" s="1006">
        <v>7.92</v>
      </c>
      <c r="F387" s="1006">
        <v>34.700000000000003</v>
      </c>
      <c r="G387" s="1006">
        <v>30.96</v>
      </c>
      <c r="H387" s="1006">
        <v>75.2</v>
      </c>
    </row>
    <row r="388" spans="1:8" x14ac:dyDescent="0.25">
      <c r="A388" s="1006" t="str">
        <f t="shared" si="6"/>
        <v>2017/06/07-19:16:09</v>
      </c>
      <c r="B388" s="4">
        <v>42893</v>
      </c>
      <c r="C388" s="3">
        <v>0.8028819444444445</v>
      </c>
      <c r="E388" s="1006">
        <v>7.93</v>
      </c>
      <c r="F388" s="1006">
        <v>34.700000000000003</v>
      </c>
      <c r="G388" s="1006">
        <v>30.95</v>
      </c>
      <c r="H388" s="1006">
        <v>73.459999999999994</v>
      </c>
    </row>
    <row r="389" spans="1:8" x14ac:dyDescent="0.25">
      <c r="A389" s="1006" t="str">
        <f t="shared" si="6"/>
        <v>2017/06/07-19:26:09</v>
      </c>
      <c r="B389" s="4">
        <v>42893</v>
      </c>
      <c r="C389" s="3">
        <v>0.80982638888888892</v>
      </c>
      <c r="E389" s="1006">
        <v>7.91</v>
      </c>
      <c r="F389" s="1006">
        <v>34.6</v>
      </c>
      <c r="G389" s="1006">
        <v>30.97</v>
      </c>
      <c r="H389" s="1006">
        <v>73.16</v>
      </c>
    </row>
    <row r="390" spans="1:8" x14ac:dyDescent="0.25">
      <c r="A390" s="1006" t="str">
        <f t="shared" si="6"/>
        <v>2017/06/07-19:36:09</v>
      </c>
      <c r="B390" s="4">
        <v>42893</v>
      </c>
      <c r="C390" s="3">
        <v>0.81677083333333333</v>
      </c>
      <c r="E390" s="1006">
        <v>7.88</v>
      </c>
      <c r="F390" s="1006">
        <v>34.5</v>
      </c>
      <c r="G390" s="1006">
        <v>30.91</v>
      </c>
      <c r="H390" s="1006">
        <v>75.03</v>
      </c>
    </row>
    <row r="391" spans="1:8" x14ac:dyDescent="0.25">
      <c r="A391" s="1006" t="str">
        <f t="shared" si="6"/>
        <v>2017/06/07-19:46:09</v>
      </c>
      <c r="B391" s="4">
        <v>42893</v>
      </c>
      <c r="C391" s="3">
        <v>0.82371527777777775</v>
      </c>
      <c r="E391" s="1006">
        <v>7.82</v>
      </c>
      <c r="F391" s="1006">
        <v>34.4</v>
      </c>
      <c r="G391" s="1006">
        <v>30.87</v>
      </c>
      <c r="H391" s="1006">
        <v>75.12</v>
      </c>
    </row>
    <row r="392" spans="1:8" x14ac:dyDescent="0.25">
      <c r="A392" s="1006" t="str">
        <f t="shared" si="6"/>
        <v>2017/06/07-19:56:09</v>
      </c>
      <c r="B392" s="4">
        <v>42893</v>
      </c>
      <c r="C392" s="3">
        <v>0.83065972222222229</v>
      </c>
      <c r="E392" s="1006">
        <v>7.77</v>
      </c>
      <c r="F392" s="1006">
        <v>34.4</v>
      </c>
      <c r="G392" s="1006">
        <v>30.82</v>
      </c>
      <c r="H392" s="1006">
        <v>75.25</v>
      </c>
    </row>
    <row r="393" spans="1:8" x14ac:dyDescent="0.25">
      <c r="A393" s="1006" t="str">
        <f t="shared" si="6"/>
        <v>2017/06/07-20:06:09</v>
      </c>
      <c r="B393" s="4">
        <v>42893</v>
      </c>
      <c r="C393" s="3">
        <v>0.83760416666666659</v>
      </c>
      <c r="E393" s="1006">
        <v>7.73</v>
      </c>
      <c r="F393" s="1006">
        <v>34.4</v>
      </c>
      <c r="G393" s="1006">
        <v>30.87</v>
      </c>
      <c r="H393" s="1006">
        <v>73.91</v>
      </c>
    </row>
    <row r="394" spans="1:8" x14ac:dyDescent="0.25">
      <c r="A394" s="1006" t="str">
        <f t="shared" si="6"/>
        <v>2017/06/07-20:16:09</v>
      </c>
      <c r="B394" s="4">
        <v>42893</v>
      </c>
      <c r="C394" s="3">
        <v>0.84454861111111112</v>
      </c>
      <c r="E394" s="1006">
        <v>7.78</v>
      </c>
      <c r="F394" s="1006">
        <v>34.299999999999997</v>
      </c>
      <c r="G394" s="1006">
        <v>30.82</v>
      </c>
      <c r="H394" s="1006">
        <v>74.73</v>
      </c>
    </row>
    <row r="395" spans="1:8" x14ac:dyDescent="0.25">
      <c r="A395" s="1006" t="str">
        <f t="shared" si="6"/>
        <v>2017/06/07-20:26:09</v>
      </c>
      <c r="B395" s="4">
        <v>42893</v>
      </c>
      <c r="C395" s="3">
        <v>0.85149305555555566</v>
      </c>
      <c r="E395" s="1006">
        <v>7.72</v>
      </c>
      <c r="F395" s="1006">
        <v>34.299999999999997</v>
      </c>
      <c r="G395" s="1006">
        <v>30.75</v>
      </c>
      <c r="H395" s="1006">
        <v>74.569999999999993</v>
      </c>
    </row>
    <row r="396" spans="1:8" x14ac:dyDescent="0.25">
      <c r="A396" s="1006" t="str">
        <f t="shared" si="6"/>
        <v>2017/06/07-20:36:09</v>
      </c>
      <c r="B396" s="4">
        <v>42893</v>
      </c>
      <c r="C396" s="3">
        <v>0.85843749999999996</v>
      </c>
      <c r="E396" s="1006">
        <v>7.71</v>
      </c>
      <c r="F396" s="1006">
        <v>34.200000000000003</v>
      </c>
      <c r="G396" s="1006">
        <v>30.69</v>
      </c>
      <c r="H396" s="1006">
        <v>75.569999999999993</v>
      </c>
    </row>
    <row r="397" spans="1:8" x14ac:dyDescent="0.25">
      <c r="A397" s="1006" t="str">
        <f t="shared" si="6"/>
        <v>2017/06/07-20:46:09</v>
      </c>
      <c r="B397" s="4">
        <v>42893</v>
      </c>
      <c r="C397" s="3">
        <v>0.8653819444444445</v>
      </c>
      <c r="E397" s="1006">
        <v>7.72</v>
      </c>
      <c r="F397" s="1006">
        <v>34.1</v>
      </c>
      <c r="G397" s="1006">
        <v>30.72</v>
      </c>
      <c r="H397" s="1006">
        <v>76.19</v>
      </c>
    </row>
    <row r="398" spans="1:8" x14ac:dyDescent="0.25">
      <c r="A398" s="1006" t="str">
        <f t="shared" si="6"/>
        <v>2017/06/07-20:56:09</v>
      </c>
      <c r="B398" s="4">
        <v>42893</v>
      </c>
      <c r="C398" s="3">
        <v>0.87232638888888892</v>
      </c>
      <c r="E398" s="1006">
        <v>7.64</v>
      </c>
      <c r="F398" s="1006">
        <v>34</v>
      </c>
      <c r="G398" s="1006">
        <v>30.44</v>
      </c>
      <c r="H398" s="1006">
        <v>76.61</v>
      </c>
    </row>
    <row r="399" spans="1:8" x14ac:dyDescent="0.25">
      <c r="A399" s="1006" t="str">
        <f t="shared" si="6"/>
        <v>2017/06/07-21:06:09</v>
      </c>
      <c r="B399" s="4">
        <v>42893</v>
      </c>
      <c r="C399" s="3">
        <v>0.87927083333333333</v>
      </c>
      <c r="E399" s="1006">
        <v>7.74</v>
      </c>
      <c r="F399" s="1006">
        <v>34</v>
      </c>
      <c r="G399" s="1006">
        <v>30.18</v>
      </c>
      <c r="H399" s="1006">
        <v>78.67</v>
      </c>
    </row>
    <row r="400" spans="1:8" x14ac:dyDescent="0.25">
      <c r="A400" s="1006" t="str">
        <f t="shared" si="6"/>
        <v>2017/06/07-21:16:09</v>
      </c>
      <c r="B400" s="4">
        <v>42893</v>
      </c>
      <c r="C400" s="3">
        <v>0.88621527777777775</v>
      </c>
      <c r="E400" s="1006">
        <v>7.7</v>
      </c>
      <c r="F400" s="1006">
        <v>33.9</v>
      </c>
      <c r="G400" s="1006">
        <v>30.13</v>
      </c>
      <c r="H400" s="1006">
        <v>78.569999999999993</v>
      </c>
    </row>
    <row r="401" spans="1:8" x14ac:dyDescent="0.25">
      <c r="A401" s="1006" t="str">
        <f t="shared" si="6"/>
        <v>2017/06/07-21:26:09</v>
      </c>
      <c r="B401" s="4">
        <v>42893</v>
      </c>
      <c r="C401" s="3">
        <v>0.89315972222222229</v>
      </c>
      <c r="E401" s="1006">
        <v>7.62</v>
      </c>
      <c r="F401" s="1006">
        <v>33.9</v>
      </c>
      <c r="G401" s="1006">
        <v>30.08</v>
      </c>
      <c r="H401" s="1006">
        <v>79.73</v>
      </c>
    </row>
    <row r="402" spans="1:8" x14ac:dyDescent="0.25">
      <c r="A402" s="1006" t="str">
        <f t="shared" si="6"/>
        <v>2017/06/07-21:36:09</v>
      </c>
      <c r="B402" s="4">
        <v>42893</v>
      </c>
      <c r="C402" s="3">
        <v>0.90010416666666659</v>
      </c>
      <c r="E402" s="1006">
        <v>7.7</v>
      </c>
      <c r="F402" s="1006">
        <v>33.799999999999997</v>
      </c>
      <c r="G402" s="1006">
        <v>30.02</v>
      </c>
      <c r="H402" s="1006">
        <v>80.099999999999994</v>
      </c>
    </row>
    <row r="403" spans="1:8" x14ac:dyDescent="0.25">
      <c r="A403" s="1006" t="str">
        <f t="shared" si="6"/>
        <v>2017/06/07-21:46:09</v>
      </c>
      <c r="B403" s="4">
        <v>42893</v>
      </c>
      <c r="C403" s="3">
        <v>0.90704861111111112</v>
      </c>
      <c r="E403" s="1006">
        <v>7.65</v>
      </c>
      <c r="F403" s="1006">
        <v>33.700000000000003</v>
      </c>
      <c r="G403" s="1006">
        <v>29.94</v>
      </c>
      <c r="H403" s="1006">
        <v>79.709999999999994</v>
      </c>
    </row>
    <row r="404" spans="1:8" x14ac:dyDescent="0.25">
      <c r="A404" s="1006" t="str">
        <f t="shared" si="6"/>
        <v>2017/06/07-21:56:09</v>
      </c>
      <c r="B404" s="4">
        <v>42893</v>
      </c>
      <c r="C404" s="3">
        <v>0.91399305555555566</v>
      </c>
      <c r="E404" s="1006">
        <v>7.66</v>
      </c>
      <c r="F404" s="1006">
        <v>33.6</v>
      </c>
      <c r="G404" s="1006">
        <v>29.83</v>
      </c>
      <c r="H404" s="1006">
        <v>79.78</v>
      </c>
    </row>
    <row r="405" spans="1:8" x14ac:dyDescent="0.25">
      <c r="A405" s="1006" t="str">
        <f t="shared" si="6"/>
        <v>2017/06/07-22:06:09</v>
      </c>
      <c r="B405" s="4">
        <v>42893</v>
      </c>
      <c r="C405" s="3">
        <v>0.92093749999999996</v>
      </c>
      <c r="E405" s="1006">
        <v>7.64</v>
      </c>
      <c r="F405" s="1006">
        <v>33.6</v>
      </c>
      <c r="G405" s="1006">
        <v>29.83</v>
      </c>
      <c r="H405" s="1006">
        <v>79.66</v>
      </c>
    </row>
    <row r="406" spans="1:8" x14ac:dyDescent="0.25">
      <c r="A406" s="1006" t="str">
        <f t="shared" si="6"/>
        <v>2017/06/07-22:16:09</v>
      </c>
      <c r="B406" s="4">
        <v>42893</v>
      </c>
      <c r="C406" s="3">
        <v>0.9278819444444445</v>
      </c>
      <c r="E406" s="1006">
        <v>7.64</v>
      </c>
      <c r="F406" s="1006">
        <v>33.6</v>
      </c>
      <c r="G406" s="1006">
        <v>29.79</v>
      </c>
      <c r="H406" s="1006">
        <v>80.28</v>
      </c>
    </row>
    <row r="407" spans="1:8" x14ac:dyDescent="0.25">
      <c r="A407" s="1006" t="str">
        <f t="shared" si="6"/>
        <v>2017/06/07-22:26:09</v>
      </c>
      <c r="B407" s="4">
        <v>42893</v>
      </c>
      <c r="C407" s="3">
        <v>0.93482638888888892</v>
      </c>
      <c r="E407" s="1006">
        <v>7.62</v>
      </c>
      <c r="F407" s="1006">
        <v>33.5</v>
      </c>
      <c r="G407" s="1006">
        <v>29.73</v>
      </c>
      <c r="H407" s="1006">
        <v>80.09</v>
      </c>
    </row>
    <row r="408" spans="1:8" x14ac:dyDescent="0.25">
      <c r="A408" s="1006" t="str">
        <f t="shared" si="6"/>
        <v>2017/06/07-22:36:09</v>
      </c>
      <c r="B408" s="4">
        <v>42893</v>
      </c>
      <c r="C408" s="3">
        <v>0.94177083333333333</v>
      </c>
      <c r="E408" s="1006">
        <v>7.63</v>
      </c>
      <c r="F408" s="1006">
        <v>33.4</v>
      </c>
      <c r="G408" s="1006">
        <v>29.76</v>
      </c>
      <c r="H408" s="1006">
        <v>80.06</v>
      </c>
    </row>
    <row r="409" spans="1:8" x14ac:dyDescent="0.25">
      <c r="A409" s="1006" t="str">
        <f t="shared" si="6"/>
        <v>2017/06/07-22:46:09</v>
      </c>
      <c r="B409" s="4">
        <v>42893</v>
      </c>
      <c r="C409" s="3">
        <v>0.94871527777777775</v>
      </c>
      <c r="E409" s="1006">
        <v>7.63</v>
      </c>
      <c r="F409" s="1006">
        <v>33.4</v>
      </c>
      <c r="G409" s="1006">
        <v>29.83</v>
      </c>
      <c r="H409" s="1006">
        <v>78.760000000000005</v>
      </c>
    </row>
    <row r="410" spans="1:8" x14ac:dyDescent="0.25">
      <c r="A410" s="1006" t="str">
        <f t="shared" si="6"/>
        <v>2017/06/07-22:56:09</v>
      </c>
      <c r="B410" s="4">
        <v>42893</v>
      </c>
      <c r="C410" s="3">
        <v>0.95565972222222229</v>
      </c>
      <c r="E410" s="1006">
        <v>7.62</v>
      </c>
      <c r="F410" s="1006">
        <v>33.299999999999997</v>
      </c>
      <c r="G410" s="1006">
        <v>29.9</v>
      </c>
      <c r="H410" s="1006">
        <v>80.02</v>
      </c>
    </row>
    <row r="411" spans="1:8" x14ac:dyDescent="0.25">
      <c r="A411" s="1006" t="str">
        <f t="shared" si="6"/>
        <v>2017/06/07-23:06:09</v>
      </c>
      <c r="B411" s="4">
        <v>42893</v>
      </c>
      <c r="C411" s="3">
        <v>0.96260416666666659</v>
      </c>
      <c r="E411" s="1006">
        <v>7.6</v>
      </c>
      <c r="F411" s="1006">
        <v>33.299999999999997</v>
      </c>
      <c r="G411" s="1006">
        <v>29.91</v>
      </c>
      <c r="H411" s="1006">
        <v>80.5</v>
      </c>
    </row>
    <row r="412" spans="1:8" x14ac:dyDescent="0.25">
      <c r="A412" s="1006" t="str">
        <f t="shared" si="6"/>
        <v>2017/06/07-23:16:09</v>
      </c>
      <c r="B412" s="4">
        <v>42893</v>
      </c>
      <c r="C412" s="3">
        <v>0.96954861111111112</v>
      </c>
      <c r="E412" s="1006">
        <v>7.62</v>
      </c>
      <c r="F412" s="1006">
        <v>33.200000000000003</v>
      </c>
      <c r="G412" s="1006">
        <v>29.84</v>
      </c>
      <c r="H412" s="1006">
        <v>79.510000000000005</v>
      </c>
    </row>
    <row r="413" spans="1:8" x14ac:dyDescent="0.25">
      <c r="A413" s="1006" t="str">
        <f t="shared" si="6"/>
        <v>2017/06/07-23:26:09</v>
      </c>
      <c r="B413" s="4">
        <v>42893</v>
      </c>
      <c r="C413" s="3">
        <v>0.97649305555555566</v>
      </c>
      <c r="E413" s="1006">
        <v>7.6</v>
      </c>
      <c r="F413" s="1006">
        <v>33.200000000000003</v>
      </c>
      <c r="G413" s="1006">
        <v>29.84</v>
      </c>
      <c r="H413" s="1006">
        <v>80.45</v>
      </c>
    </row>
    <row r="414" spans="1:8" x14ac:dyDescent="0.25">
      <c r="A414" s="1006" t="str">
        <f t="shared" si="6"/>
        <v>2017/06/07-23:36:09</v>
      </c>
      <c r="B414" s="4">
        <v>42893</v>
      </c>
      <c r="C414" s="3">
        <v>0.98343749999999996</v>
      </c>
      <c r="E414" s="1006">
        <v>7.59</v>
      </c>
      <c r="F414" s="1006">
        <v>33.1</v>
      </c>
      <c r="G414" s="1006">
        <v>29.86</v>
      </c>
      <c r="H414" s="1006">
        <v>80.69</v>
      </c>
    </row>
    <row r="415" spans="1:8" x14ac:dyDescent="0.25">
      <c r="A415" s="1006" t="str">
        <f t="shared" si="6"/>
        <v>2017/06/07-23:46:09</v>
      </c>
      <c r="B415" s="4">
        <v>42893</v>
      </c>
      <c r="C415" s="3">
        <v>0.9903819444444445</v>
      </c>
      <c r="E415" s="1006">
        <v>7.57</v>
      </c>
      <c r="F415" s="1006">
        <v>33.1</v>
      </c>
      <c r="G415" s="1006">
        <v>29.88</v>
      </c>
      <c r="H415" s="1006">
        <v>80.540000000000006</v>
      </c>
    </row>
    <row r="416" spans="1:8" x14ac:dyDescent="0.25">
      <c r="A416" s="1006" t="str">
        <f t="shared" si="6"/>
        <v>2017/06/07-23:56:09</v>
      </c>
      <c r="B416" s="4">
        <v>42893</v>
      </c>
      <c r="C416" s="3">
        <v>0.99732638888888892</v>
      </c>
      <c r="E416" s="1006">
        <v>7.51</v>
      </c>
      <c r="F416" s="1006">
        <v>33.1</v>
      </c>
      <c r="G416" s="1006">
        <v>29.88</v>
      </c>
      <c r="H416" s="1006">
        <v>80.23</v>
      </c>
    </row>
    <row r="417" spans="1:8" x14ac:dyDescent="0.25">
      <c r="A417" s="1006" t="str">
        <f t="shared" si="6"/>
        <v>2017/06/08-00:06:09</v>
      </c>
      <c r="B417" s="4">
        <v>42894</v>
      </c>
      <c r="C417" s="3">
        <v>4.2708333333333339E-3</v>
      </c>
      <c r="E417" s="1006">
        <v>7.53</v>
      </c>
      <c r="F417" s="1006">
        <v>33</v>
      </c>
      <c r="G417" s="1006">
        <v>29.83</v>
      </c>
      <c r="H417" s="1006">
        <v>80.63</v>
      </c>
    </row>
    <row r="418" spans="1:8" x14ac:dyDescent="0.25">
      <c r="A418" s="1006" t="str">
        <f t="shared" si="6"/>
        <v>2017/06/08-00:16:09</v>
      </c>
      <c r="B418" s="4">
        <v>42894</v>
      </c>
      <c r="C418" s="3">
        <v>1.1215277777777777E-2</v>
      </c>
      <c r="E418" s="1006">
        <v>7.54</v>
      </c>
      <c r="F418" s="1006">
        <v>33</v>
      </c>
      <c r="G418" s="1006">
        <v>29.83</v>
      </c>
      <c r="H418" s="1006">
        <v>81.19</v>
      </c>
    </row>
    <row r="419" spans="1:8" x14ac:dyDescent="0.25">
      <c r="A419" s="1006" t="str">
        <f t="shared" si="6"/>
        <v>2017/06/08-00:26:09</v>
      </c>
      <c r="B419" s="4">
        <v>42894</v>
      </c>
      <c r="C419" s="3">
        <v>1.8159722222222219E-2</v>
      </c>
      <c r="E419" s="1006">
        <v>7.52</v>
      </c>
      <c r="F419" s="1006">
        <v>33</v>
      </c>
      <c r="G419" s="1006">
        <v>29.78</v>
      </c>
      <c r="H419" s="1006">
        <v>80.25</v>
      </c>
    </row>
    <row r="420" spans="1:8" x14ac:dyDescent="0.25">
      <c r="A420" s="1006" t="str">
        <f t="shared" si="6"/>
        <v>2017/06/08-00:36:09</v>
      </c>
      <c r="B420" s="4">
        <v>42894</v>
      </c>
      <c r="C420" s="3">
        <v>2.5104166666666664E-2</v>
      </c>
      <c r="E420" s="1006">
        <v>7.53</v>
      </c>
      <c r="F420" s="1006">
        <v>32.9</v>
      </c>
      <c r="G420" s="1006">
        <v>29.7</v>
      </c>
      <c r="H420" s="1006">
        <v>81.599999999999994</v>
      </c>
    </row>
    <row r="421" spans="1:8" x14ac:dyDescent="0.25">
      <c r="A421" s="1006" t="str">
        <f t="shared" si="6"/>
        <v>2017/06/08-00:46:09</v>
      </c>
      <c r="B421" s="4">
        <v>42894</v>
      </c>
      <c r="C421" s="3">
        <v>3.2048611111111111E-2</v>
      </c>
      <c r="E421" s="1006">
        <v>7.51</v>
      </c>
      <c r="F421" s="1006">
        <v>32.799999999999997</v>
      </c>
      <c r="G421" s="1006">
        <v>29.58</v>
      </c>
      <c r="H421" s="1006">
        <v>81.06</v>
      </c>
    </row>
    <row r="422" spans="1:8" x14ac:dyDescent="0.25">
      <c r="A422" s="1006" t="str">
        <f t="shared" si="6"/>
        <v>2017/06/08-00:56:09</v>
      </c>
      <c r="B422" s="4">
        <v>42894</v>
      </c>
      <c r="C422" s="3">
        <v>3.8993055555555552E-2</v>
      </c>
      <c r="E422" s="1006">
        <v>7.54</v>
      </c>
      <c r="F422" s="1006">
        <v>32.799999999999997</v>
      </c>
      <c r="G422" s="1006">
        <v>29.39</v>
      </c>
      <c r="H422" s="1006">
        <v>79.209999999999994</v>
      </c>
    </row>
    <row r="423" spans="1:8" x14ac:dyDescent="0.25">
      <c r="A423" s="1006" t="str">
        <f t="shared" si="6"/>
        <v>2017/06/08-01:06:09</v>
      </c>
      <c r="B423" s="4">
        <v>42894</v>
      </c>
      <c r="C423" s="3">
        <v>4.5937499999999999E-2</v>
      </c>
      <c r="E423" s="1006">
        <v>7.52</v>
      </c>
      <c r="F423" s="1006">
        <v>32.700000000000003</v>
      </c>
      <c r="G423" s="1006">
        <v>29.13</v>
      </c>
      <c r="H423" s="1006">
        <v>77.739999999999995</v>
      </c>
    </row>
    <row r="424" spans="1:8" x14ac:dyDescent="0.25">
      <c r="A424" s="1006" t="str">
        <f t="shared" si="6"/>
        <v>2017/06/08-01:16:09</v>
      </c>
      <c r="B424" s="4">
        <v>42894</v>
      </c>
      <c r="C424" s="3">
        <v>5.288194444444444E-2</v>
      </c>
      <c r="E424" s="1006">
        <v>7.55</v>
      </c>
      <c r="F424" s="1006">
        <v>32.700000000000003</v>
      </c>
      <c r="G424" s="1006">
        <v>28.94</v>
      </c>
      <c r="H424" s="1006">
        <v>78.260000000000005</v>
      </c>
    </row>
    <row r="425" spans="1:8" x14ac:dyDescent="0.25">
      <c r="A425" s="1006" t="str">
        <f t="shared" si="6"/>
        <v>2017/06/08-01:26:09</v>
      </c>
      <c r="B425" s="4">
        <v>42894</v>
      </c>
      <c r="C425" s="3">
        <v>5.9826388888888887E-2</v>
      </c>
      <c r="E425" s="1006">
        <v>7.51</v>
      </c>
      <c r="F425" s="1006">
        <v>32.6</v>
      </c>
      <c r="G425" s="1006">
        <v>28.89</v>
      </c>
      <c r="H425" s="1006">
        <v>77.739999999999995</v>
      </c>
    </row>
    <row r="426" spans="1:8" x14ac:dyDescent="0.25">
      <c r="A426" s="1006" t="str">
        <f t="shared" si="6"/>
        <v>2017/06/08-01:36:09</v>
      </c>
      <c r="B426" s="4">
        <v>42894</v>
      </c>
      <c r="C426" s="3">
        <v>6.6770833333333335E-2</v>
      </c>
      <c r="E426" s="1006">
        <v>7.52</v>
      </c>
      <c r="F426" s="1006">
        <v>32.6</v>
      </c>
      <c r="G426" s="1006">
        <v>28.69</v>
      </c>
      <c r="H426" s="1006">
        <v>76.650000000000006</v>
      </c>
    </row>
    <row r="427" spans="1:8" x14ac:dyDescent="0.25">
      <c r="A427" s="1006" t="str">
        <f t="shared" si="6"/>
        <v>2017/06/08-01:46:09</v>
      </c>
      <c r="B427" s="4">
        <v>42894</v>
      </c>
      <c r="C427" s="3">
        <v>7.3715277777777768E-2</v>
      </c>
      <c r="E427" s="1006">
        <v>7.52</v>
      </c>
      <c r="F427" s="1006">
        <v>32.5</v>
      </c>
      <c r="G427" s="1006">
        <v>28.43</v>
      </c>
      <c r="H427" s="1006">
        <v>75.38</v>
      </c>
    </row>
    <row r="428" spans="1:8" x14ac:dyDescent="0.25">
      <c r="A428" s="1006" t="str">
        <f t="shared" si="6"/>
        <v>2017/06/08-01:56:09</v>
      </c>
      <c r="B428" s="4">
        <v>42894</v>
      </c>
      <c r="C428" s="3">
        <v>8.0659722222222216E-2</v>
      </c>
      <c r="E428" s="1006">
        <v>7.51</v>
      </c>
      <c r="F428" s="1006">
        <v>32.4</v>
      </c>
      <c r="G428" s="1006">
        <v>28.16</v>
      </c>
      <c r="H428" s="1006">
        <v>75.22</v>
      </c>
    </row>
    <row r="429" spans="1:8" x14ac:dyDescent="0.25">
      <c r="A429" s="1006" t="str">
        <f t="shared" si="6"/>
        <v>2017/06/08-02:06:09</v>
      </c>
      <c r="B429" s="4">
        <v>42894</v>
      </c>
      <c r="C429" s="3">
        <v>8.7604166666666664E-2</v>
      </c>
      <c r="E429" s="1006">
        <v>7.5</v>
      </c>
      <c r="F429" s="1006">
        <v>32.299999999999997</v>
      </c>
      <c r="G429" s="1006">
        <v>28.25</v>
      </c>
      <c r="H429" s="1006">
        <v>74.77</v>
      </c>
    </row>
    <row r="430" spans="1:8" x14ac:dyDescent="0.25">
      <c r="A430" s="1006" t="str">
        <f t="shared" si="6"/>
        <v>2017/06/08-02:16:09</v>
      </c>
      <c r="B430" s="4">
        <v>42894</v>
      </c>
      <c r="C430" s="3">
        <v>9.4548611111111111E-2</v>
      </c>
      <c r="E430" s="1006">
        <v>7.48</v>
      </c>
      <c r="F430" s="1006">
        <v>32.299999999999997</v>
      </c>
      <c r="G430" s="1006">
        <v>28.36</v>
      </c>
      <c r="H430" s="1006">
        <v>77.150000000000006</v>
      </c>
    </row>
    <row r="431" spans="1:8" x14ac:dyDescent="0.25">
      <c r="A431" s="1006" t="str">
        <f t="shared" si="6"/>
        <v>2017/06/08-02:26:09</v>
      </c>
      <c r="B431" s="4">
        <v>42894</v>
      </c>
      <c r="C431" s="3">
        <v>0.10149305555555554</v>
      </c>
      <c r="E431" s="1006">
        <v>7.52</v>
      </c>
      <c r="F431" s="1006">
        <v>32.299999999999997</v>
      </c>
      <c r="G431" s="1006">
        <v>28.53</v>
      </c>
      <c r="H431" s="1006">
        <v>78.41</v>
      </c>
    </row>
    <row r="432" spans="1:8" x14ac:dyDescent="0.25">
      <c r="A432" s="1006" t="str">
        <f t="shared" si="6"/>
        <v>2017/06/08-02:36:09</v>
      </c>
      <c r="B432" s="4">
        <v>42894</v>
      </c>
      <c r="C432" s="3">
        <v>0.10843750000000001</v>
      </c>
      <c r="E432" s="1006">
        <v>7.52</v>
      </c>
      <c r="F432" s="1006">
        <v>32.200000000000003</v>
      </c>
      <c r="G432" s="1006">
        <v>28.58</v>
      </c>
      <c r="H432" s="1006">
        <v>76.95</v>
      </c>
    </row>
    <row r="433" spans="1:8" x14ac:dyDescent="0.25">
      <c r="A433" s="1006" t="str">
        <f t="shared" si="6"/>
        <v>2017/06/08-02:46:09</v>
      </c>
      <c r="B433" s="4">
        <v>42894</v>
      </c>
      <c r="C433" s="3">
        <v>0.11538194444444444</v>
      </c>
      <c r="E433" s="1006">
        <v>7.43</v>
      </c>
      <c r="F433" s="1006">
        <v>32.200000000000003</v>
      </c>
      <c r="G433" s="1006">
        <v>28.46</v>
      </c>
      <c r="H433" s="1006">
        <v>74.650000000000006</v>
      </c>
    </row>
    <row r="434" spans="1:8" x14ac:dyDescent="0.25">
      <c r="A434" s="1006" t="str">
        <f t="shared" si="6"/>
        <v>2017/06/08-02:56:09</v>
      </c>
      <c r="B434" s="4">
        <v>42894</v>
      </c>
      <c r="C434" s="3">
        <v>0.12232638888888887</v>
      </c>
      <c r="E434" s="1006">
        <v>7.46</v>
      </c>
      <c r="F434" s="1006">
        <v>32.200000000000003</v>
      </c>
      <c r="G434" s="1006">
        <v>28.48</v>
      </c>
      <c r="H434" s="1006">
        <v>75.92</v>
      </c>
    </row>
    <row r="435" spans="1:8" x14ac:dyDescent="0.25">
      <c r="A435" s="1006" t="str">
        <f t="shared" si="6"/>
        <v>2017/06/08-03:06:09</v>
      </c>
      <c r="B435" s="4">
        <v>42894</v>
      </c>
      <c r="C435" s="3">
        <v>0.12927083333333333</v>
      </c>
      <c r="E435" s="1006">
        <v>7.47</v>
      </c>
      <c r="F435" s="1006">
        <v>32.1</v>
      </c>
      <c r="G435" s="1006">
        <v>28.31</v>
      </c>
      <c r="H435" s="1006">
        <v>74.459999999999994</v>
      </c>
    </row>
    <row r="436" spans="1:8" x14ac:dyDescent="0.25">
      <c r="A436" s="1006" t="str">
        <f t="shared" si="6"/>
        <v>2017/06/08-03:16:09</v>
      </c>
      <c r="B436" s="4">
        <v>42894</v>
      </c>
      <c r="C436" s="3">
        <v>0.13621527777777778</v>
      </c>
      <c r="E436" s="1006">
        <v>7.49</v>
      </c>
      <c r="F436" s="1006">
        <v>32.1</v>
      </c>
      <c r="G436" s="1006">
        <v>28.41</v>
      </c>
      <c r="H436" s="1006">
        <v>77.760000000000005</v>
      </c>
    </row>
    <row r="437" spans="1:8" x14ac:dyDescent="0.25">
      <c r="A437" s="1006" t="str">
        <f t="shared" si="6"/>
        <v>2017/06/08-03:26:09</v>
      </c>
      <c r="B437" s="4">
        <v>42894</v>
      </c>
      <c r="C437" s="3">
        <v>0.1431597222222222</v>
      </c>
      <c r="E437" s="1006">
        <v>7.49</v>
      </c>
      <c r="F437" s="1006">
        <v>32</v>
      </c>
      <c r="G437" s="1006">
        <v>28.32</v>
      </c>
      <c r="H437" s="1006">
        <v>76.510000000000005</v>
      </c>
    </row>
    <row r="438" spans="1:8" x14ac:dyDescent="0.25">
      <c r="A438" s="1006" t="str">
        <f t="shared" si="6"/>
        <v>2017/06/08-03:36:09</v>
      </c>
      <c r="B438" s="4">
        <v>42894</v>
      </c>
      <c r="C438" s="3">
        <v>0.15010416666666668</v>
      </c>
      <c r="E438" s="1006">
        <v>7.5</v>
      </c>
      <c r="F438" s="1006">
        <v>32</v>
      </c>
      <c r="G438" s="1006">
        <v>28.36</v>
      </c>
      <c r="H438" s="1006">
        <v>78.12</v>
      </c>
    </row>
    <row r="439" spans="1:8" x14ac:dyDescent="0.25">
      <c r="A439" s="1006" t="str">
        <f t="shared" si="6"/>
        <v>2017/06/08-03:46:09</v>
      </c>
      <c r="B439" s="4">
        <v>42894</v>
      </c>
      <c r="C439" s="3">
        <v>0.1570486111111111</v>
      </c>
      <c r="E439" s="1006">
        <v>7.5</v>
      </c>
      <c r="F439" s="1006">
        <v>31.9</v>
      </c>
      <c r="G439" s="1006">
        <v>28.43</v>
      </c>
      <c r="H439" s="1006">
        <v>78.17</v>
      </c>
    </row>
    <row r="440" spans="1:8" x14ac:dyDescent="0.25">
      <c r="A440" s="1006" t="str">
        <f t="shared" si="6"/>
        <v>2017/06/08-03:56:09</v>
      </c>
      <c r="B440" s="4">
        <v>42894</v>
      </c>
      <c r="C440" s="3">
        <v>0.16399305555555554</v>
      </c>
      <c r="E440" s="1006">
        <v>7.51</v>
      </c>
      <c r="F440" s="1006">
        <v>31.9</v>
      </c>
      <c r="G440" s="1006">
        <v>28.51</v>
      </c>
      <c r="H440" s="1006">
        <v>77.92</v>
      </c>
    </row>
    <row r="441" spans="1:8" x14ac:dyDescent="0.25">
      <c r="A441" s="1006" t="str">
        <f t="shared" si="6"/>
        <v>2017/06/08-04:06:09</v>
      </c>
      <c r="B441" s="4">
        <v>42894</v>
      </c>
      <c r="C441" s="3">
        <v>0.17093749999999999</v>
      </c>
      <c r="E441" s="1006">
        <v>7.47</v>
      </c>
      <c r="F441" s="1006">
        <v>31.8</v>
      </c>
      <c r="G441" s="1006">
        <v>28.51</v>
      </c>
      <c r="H441" s="1006">
        <v>78.97</v>
      </c>
    </row>
    <row r="442" spans="1:8" x14ac:dyDescent="0.25">
      <c r="A442" s="1006" t="str">
        <f t="shared" si="6"/>
        <v>2017/06/08-04:16:09</v>
      </c>
      <c r="B442" s="4">
        <v>42894</v>
      </c>
      <c r="C442" s="3">
        <v>0.17788194444444447</v>
      </c>
      <c r="E442" s="1006">
        <v>7.48</v>
      </c>
      <c r="F442" s="1006">
        <v>31.8</v>
      </c>
      <c r="G442" s="1006">
        <v>28.53</v>
      </c>
      <c r="H442" s="1006">
        <v>79.47</v>
      </c>
    </row>
    <row r="443" spans="1:8" x14ac:dyDescent="0.25">
      <c r="A443" s="1006" t="str">
        <f t="shared" si="6"/>
        <v>2017/06/08-04:26:09</v>
      </c>
      <c r="B443" s="4">
        <v>42894</v>
      </c>
      <c r="C443" s="3">
        <v>0.18482638888888889</v>
      </c>
      <c r="E443" s="1006">
        <v>7.47</v>
      </c>
      <c r="F443" s="1006">
        <v>31.8</v>
      </c>
      <c r="G443" s="1006">
        <v>28.41</v>
      </c>
      <c r="H443" s="1006">
        <v>78.709999999999994</v>
      </c>
    </row>
    <row r="444" spans="1:8" x14ac:dyDescent="0.25">
      <c r="A444" s="1006" t="str">
        <f t="shared" si="6"/>
        <v>2017/06/08-04:36:09</v>
      </c>
      <c r="B444" s="4">
        <v>42894</v>
      </c>
      <c r="C444" s="3">
        <v>0.19177083333333333</v>
      </c>
      <c r="E444" s="1006">
        <v>7.48</v>
      </c>
      <c r="F444" s="1006">
        <v>31.7</v>
      </c>
      <c r="G444" s="1006">
        <v>28.48</v>
      </c>
      <c r="H444" s="1006">
        <v>78.459999999999994</v>
      </c>
    </row>
    <row r="445" spans="1:8" x14ac:dyDescent="0.25">
      <c r="A445" s="1006" t="str">
        <f t="shared" si="6"/>
        <v>2017/06/08-04:46:09</v>
      </c>
      <c r="B445" s="4">
        <v>42894</v>
      </c>
      <c r="C445" s="3">
        <v>0.19871527777777778</v>
      </c>
      <c r="E445" s="1006">
        <v>7.47</v>
      </c>
      <c r="F445" s="1006">
        <v>31.7</v>
      </c>
      <c r="G445" s="1006">
        <v>28.4</v>
      </c>
      <c r="H445" s="1006">
        <v>79.599999999999994</v>
      </c>
    </row>
    <row r="446" spans="1:8" x14ac:dyDescent="0.25">
      <c r="A446" s="1006" t="str">
        <f t="shared" si="6"/>
        <v>2017/06/08-04:56:09</v>
      </c>
      <c r="B446" s="4">
        <v>42894</v>
      </c>
      <c r="C446" s="3">
        <v>0.2056597222222222</v>
      </c>
      <c r="E446" s="1006">
        <v>7.46</v>
      </c>
      <c r="F446" s="1006">
        <v>31.6</v>
      </c>
      <c r="G446" s="1006">
        <v>28.46</v>
      </c>
      <c r="H446" s="1006">
        <v>79.98</v>
      </c>
    </row>
    <row r="447" spans="1:8" x14ac:dyDescent="0.25">
      <c r="A447" s="1006" t="str">
        <f t="shared" si="6"/>
        <v>2017/06/08-05:06:09</v>
      </c>
      <c r="B447" s="4">
        <v>42894</v>
      </c>
      <c r="C447" s="3">
        <v>0.21260416666666668</v>
      </c>
      <c r="E447" s="1006">
        <v>7.47</v>
      </c>
      <c r="F447" s="1006">
        <v>31.6</v>
      </c>
      <c r="G447" s="1006">
        <v>28.5</v>
      </c>
      <c r="H447" s="1006">
        <v>78.41</v>
      </c>
    </row>
    <row r="448" spans="1:8" x14ac:dyDescent="0.25">
      <c r="A448" s="1006" t="str">
        <f t="shared" si="6"/>
        <v>2017/06/08-05:16:09</v>
      </c>
      <c r="B448" s="4">
        <v>42894</v>
      </c>
      <c r="C448" s="3">
        <v>0.21954861111111112</v>
      </c>
      <c r="E448" s="1006">
        <v>7.45</v>
      </c>
      <c r="F448" s="1006">
        <v>31.6</v>
      </c>
      <c r="G448" s="1006">
        <v>28.52</v>
      </c>
      <c r="H448" s="1006">
        <v>80.459999999999994</v>
      </c>
    </row>
    <row r="449" spans="1:8" x14ac:dyDescent="0.25">
      <c r="A449" s="1006" t="str">
        <f t="shared" si="6"/>
        <v>2017/06/08-05:26:09</v>
      </c>
      <c r="B449" s="4">
        <v>42894</v>
      </c>
      <c r="C449" s="3">
        <v>0.22649305555555554</v>
      </c>
      <c r="E449" s="1006">
        <v>7.42</v>
      </c>
      <c r="F449" s="1006">
        <v>31.5</v>
      </c>
      <c r="G449" s="1006">
        <v>28.53</v>
      </c>
      <c r="H449" s="1006">
        <v>79.38</v>
      </c>
    </row>
    <row r="450" spans="1:8" x14ac:dyDescent="0.25">
      <c r="A450" s="1006" t="str">
        <f t="shared" ref="A450:A513" si="7">TEXT(B450,"yyyy/mm/dd")&amp;"-"&amp;TEXT(C450,"hh:mm:ss")</f>
        <v>2017/06/08-05:36:09</v>
      </c>
      <c r="B450" s="4">
        <v>42894</v>
      </c>
      <c r="C450" s="3">
        <v>0.23343749999999999</v>
      </c>
      <c r="E450" s="1006">
        <v>7.43</v>
      </c>
      <c r="F450" s="1006">
        <v>31.5</v>
      </c>
      <c r="G450" s="1006">
        <v>28.59</v>
      </c>
      <c r="H450" s="1006">
        <v>80.23</v>
      </c>
    </row>
    <row r="451" spans="1:8" x14ac:dyDescent="0.25">
      <c r="A451" s="1006" t="str">
        <f t="shared" si="7"/>
        <v>2017/06/08-05:46:09</v>
      </c>
      <c r="B451" s="4">
        <v>42894</v>
      </c>
      <c r="C451" s="3">
        <v>0.24038194444444447</v>
      </c>
      <c r="E451" s="1006">
        <v>7.45</v>
      </c>
      <c r="F451" s="1006">
        <v>31.4</v>
      </c>
      <c r="G451" s="1006">
        <v>28.65</v>
      </c>
      <c r="H451" s="1006">
        <v>79.930000000000007</v>
      </c>
    </row>
    <row r="452" spans="1:8" x14ac:dyDescent="0.25">
      <c r="A452" s="1006" t="str">
        <f t="shared" si="7"/>
        <v>2017/06/08-05:56:09</v>
      </c>
      <c r="B452" s="4">
        <v>42894</v>
      </c>
      <c r="C452" s="3">
        <v>0.24732638888888889</v>
      </c>
      <c r="E452" s="1006">
        <v>7.45</v>
      </c>
      <c r="F452" s="1006">
        <v>31.4</v>
      </c>
      <c r="G452" s="1006">
        <v>28.74</v>
      </c>
      <c r="H452" s="1006">
        <v>80.680000000000007</v>
      </c>
    </row>
    <row r="453" spans="1:8" x14ac:dyDescent="0.25">
      <c r="A453" s="1006" t="str">
        <f t="shared" si="7"/>
        <v>2017/06/08-06:06:09</v>
      </c>
      <c r="B453" s="4">
        <v>42894</v>
      </c>
      <c r="C453" s="3">
        <v>0.25427083333333333</v>
      </c>
      <c r="E453" s="1006">
        <v>7.45</v>
      </c>
      <c r="F453" s="1006">
        <v>31.4</v>
      </c>
      <c r="G453" s="1006">
        <v>28.83</v>
      </c>
      <c r="H453" s="1006">
        <v>80.680000000000007</v>
      </c>
    </row>
    <row r="454" spans="1:8" x14ac:dyDescent="0.25">
      <c r="A454" s="1006" t="str">
        <f t="shared" si="7"/>
        <v>2017/06/08-06:16:09</v>
      </c>
      <c r="B454" s="4">
        <v>42894</v>
      </c>
      <c r="C454" s="3">
        <v>0.26121527777777781</v>
      </c>
      <c r="E454" s="1006">
        <v>7.43</v>
      </c>
      <c r="F454" s="1006">
        <v>31.3</v>
      </c>
      <c r="G454" s="1006">
        <v>28.92</v>
      </c>
      <c r="H454" s="1006">
        <v>80.75</v>
      </c>
    </row>
    <row r="455" spans="1:8" x14ac:dyDescent="0.25">
      <c r="A455" s="1006" t="str">
        <f t="shared" si="7"/>
        <v>2017/06/08-06:26:09</v>
      </c>
      <c r="B455" s="4">
        <v>42894</v>
      </c>
      <c r="C455" s="3">
        <v>0.26815972222222223</v>
      </c>
      <c r="E455" s="1006">
        <v>7.43</v>
      </c>
      <c r="F455" s="1006">
        <v>31.3</v>
      </c>
      <c r="G455" s="1006">
        <v>28.97</v>
      </c>
      <c r="H455" s="1006">
        <v>80.47</v>
      </c>
    </row>
    <row r="456" spans="1:8" x14ac:dyDescent="0.25">
      <c r="A456" s="1006" t="str">
        <f t="shared" si="7"/>
        <v>2017/06/08-06:36:09</v>
      </c>
      <c r="B456" s="4">
        <v>42894</v>
      </c>
      <c r="C456" s="3">
        <v>0.27510416666666665</v>
      </c>
      <c r="E456" s="1006">
        <v>7.42</v>
      </c>
      <c r="F456" s="1006">
        <v>31.3</v>
      </c>
      <c r="G456" s="1006">
        <v>29.11</v>
      </c>
      <c r="H456" s="1006">
        <v>79.48</v>
      </c>
    </row>
    <row r="457" spans="1:8" x14ac:dyDescent="0.25">
      <c r="A457" s="1006" t="str">
        <f t="shared" si="7"/>
        <v>2017/06/08-06:46:09</v>
      </c>
      <c r="B457" s="4">
        <v>42894</v>
      </c>
      <c r="C457" s="3">
        <v>0.28204861111111112</v>
      </c>
      <c r="E457" s="1006">
        <v>7.43</v>
      </c>
      <c r="F457" s="1006">
        <v>31.3</v>
      </c>
      <c r="G457" s="1006">
        <v>29.28</v>
      </c>
      <c r="H457" s="1006">
        <v>78.92</v>
      </c>
    </row>
    <row r="458" spans="1:8" x14ac:dyDescent="0.25">
      <c r="A458" s="1006" t="str">
        <f t="shared" si="7"/>
        <v>2017/06/08-06:56:09</v>
      </c>
      <c r="B458" s="4">
        <v>42894</v>
      </c>
      <c r="C458" s="3">
        <v>0.28899305555555554</v>
      </c>
      <c r="E458" s="1006">
        <v>7.45</v>
      </c>
      <c r="F458" s="1006">
        <v>31.3</v>
      </c>
      <c r="G458" s="1006">
        <v>29.52</v>
      </c>
      <c r="H458" s="1006">
        <v>78.03</v>
      </c>
    </row>
    <row r="459" spans="1:8" x14ac:dyDescent="0.25">
      <c r="A459" s="1006" t="str">
        <f t="shared" si="7"/>
        <v>2017/06/08-07:06:09</v>
      </c>
      <c r="B459" s="4">
        <v>42894</v>
      </c>
      <c r="C459" s="3">
        <v>0.29593750000000002</v>
      </c>
      <c r="E459" s="1006">
        <v>7.48</v>
      </c>
      <c r="F459" s="1006">
        <v>31.2</v>
      </c>
      <c r="G459" s="1006">
        <v>29.75</v>
      </c>
      <c r="H459" s="1006">
        <v>77.2</v>
      </c>
    </row>
    <row r="460" spans="1:8" x14ac:dyDescent="0.25">
      <c r="A460" s="1006" t="str">
        <f t="shared" si="7"/>
        <v>2017/06/08-07:16:09</v>
      </c>
      <c r="B460" s="4">
        <v>42894</v>
      </c>
      <c r="C460" s="3">
        <v>0.30288194444444444</v>
      </c>
      <c r="E460" s="1006">
        <v>7.47</v>
      </c>
      <c r="F460" s="1006">
        <v>31.3</v>
      </c>
      <c r="G460" s="1006">
        <v>29.96</v>
      </c>
      <c r="H460" s="1006">
        <v>75.930000000000007</v>
      </c>
    </row>
    <row r="461" spans="1:8" x14ac:dyDescent="0.25">
      <c r="A461" s="1006" t="str">
        <f t="shared" si="7"/>
        <v>2017/06/08-07:26:09</v>
      </c>
      <c r="B461" s="4">
        <v>42894</v>
      </c>
      <c r="C461" s="3">
        <v>0.30982638888888886</v>
      </c>
      <c r="E461" s="1006">
        <v>7.5</v>
      </c>
      <c r="F461" s="1006">
        <v>31.3</v>
      </c>
      <c r="G461" s="1006">
        <v>30.15</v>
      </c>
      <c r="H461" s="1006">
        <v>76.12</v>
      </c>
    </row>
    <row r="462" spans="1:8" x14ac:dyDescent="0.25">
      <c r="A462" s="1006" t="str">
        <f t="shared" si="7"/>
        <v>2017/06/08-07:36:09</v>
      </c>
      <c r="B462" s="4">
        <v>42894</v>
      </c>
      <c r="C462" s="3">
        <v>0.31677083333333333</v>
      </c>
      <c r="E462" s="1006">
        <v>7.48</v>
      </c>
      <c r="F462" s="1006">
        <v>31.3</v>
      </c>
      <c r="G462" s="1006">
        <v>30.3</v>
      </c>
      <c r="H462" s="1006">
        <v>75.72</v>
      </c>
    </row>
    <row r="463" spans="1:8" x14ac:dyDescent="0.25">
      <c r="A463" s="1006" t="str">
        <f t="shared" si="7"/>
        <v>2017/06/08-07:46:09</v>
      </c>
      <c r="B463" s="4">
        <v>42894</v>
      </c>
      <c r="C463" s="3">
        <v>0.32371527777777781</v>
      </c>
      <c r="E463" s="1006">
        <v>7.51</v>
      </c>
      <c r="F463" s="1006">
        <v>31.3</v>
      </c>
      <c r="G463" s="1006">
        <v>30.32</v>
      </c>
      <c r="H463" s="1006">
        <v>75</v>
      </c>
    </row>
    <row r="464" spans="1:8" x14ac:dyDescent="0.25">
      <c r="A464" s="1006" t="str">
        <f t="shared" si="7"/>
        <v>2017/06/08-07:56:09</v>
      </c>
      <c r="B464" s="4">
        <v>42894</v>
      </c>
      <c r="C464" s="3">
        <v>0.33065972222222223</v>
      </c>
      <c r="E464" s="1006">
        <v>7.5</v>
      </c>
      <c r="F464" s="1006">
        <v>31.3</v>
      </c>
      <c r="G464" s="1006">
        <v>30.32</v>
      </c>
      <c r="H464" s="1006">
        <v>75.010000000000005</v>
      </c>
    </row>
    <row r="465" spans="1:8" x14ac:dyDescent="0.25">
      <c r="A465" s="1006" t="str">
        <f t="shared" si="7"/>
        <v>2017/06/08-08:06:09</v>
      </c>
      <c r="B465" s="4">
        <v>42894</v>
      </c>
      <c r="C465" s="3">
        <v>0.33760416666666665</v>
      </c>
      <c r="E465" s="1006">
        <v>7.53</v>
      </c>
      <c r="F465" s="1006">
        <v>31.3</v>
      </c>
      <c r="G465" s="1006">
        <v>30.32</v>
      </c>
      <c r="H465" s="1006">
        <v>72.77</v>
      </c>
    </row>
    <row r="466" spans="1:8" x14ac:dyDescent="0.25">
      <c r="A466" s="1006" t="str">
        <f t="shared" si="7"/>
        <v>2017/06/08-08:16:09</v>
      </c>
      <c r="B466" s="4">
        <v>42894</v>
      </c>
      <c r="C466" s="3">
        <v>0.34454861111111112</v>
      </c>
      <c r="E466" s="1006">
        <v>7.54</v>
      </c>
      <c r="F466" s="1006">
        <v>31.4</v>
      </c>
      <c r="G466" s="1006">
        <v>30.36</v>
      </c>
      <c r="H466" s="1006">
        <v>73.900000000000006</v>
      </c>
    </row>
    <row r="467" spans="1:8" x14ac:dyDescent="0.25">
      <c r="A467" s="1006" t="str">
        <f t="shared" si="7"/>
        <v>2017/06/08-08:26:09</v>
      </c>
      <c r="B467" s="4">
        <v>42894</v>
      </c>
      <c r="C467" s="3">
        <v>0.35149305555555554</v>
      </c>
      <c r="E467" s="1006">
        <v>7.51</v>
      </c>
      <c r="F467" s="1006">
        <v>31.5</v>
      </c>
      <c r="G467" s="1006">
        <v>30.57</v>
      </c>
      <c r="H467" s="1006">
        <v>73.95</v>
      </c>
    </row>
    <row r="468" spans="1:8" x14ac:dyDescent="0.25">
      <c r="A468" s="1006" t="str">
        <f t="shared" si="7"/>
        <v>2017/06/08-08:36:09</v>
      </c>
      <c r="B468" s="4">
        <v>42894</v>
      </c>
      <c r="C468" s="3">
        <v>0.35843749999999996</v>
      </c>
      <c r="E468" s="1006">
        <v>7.54</v>
      </c>
      <c r="F468" s="1006">
        <v>31.5</v>
      </c>
      <c r="G468" s="1006">
        <v>30.69</v>
      </c>
      <c r="H468" s="1006">
        <v>71.72</v>
      </c>
    </row>
    <row r="469" spans="1:8" x14ac:dyDescent="0.25">
      <c r="A469" s="1006" t="str">
        <f t="shared" si="7"/>
        <v>2017/06/08-08:46:09</v>
      </c>
      <c r="B469" s="4">
        <v>42894</v>
      </c>
      <c r="C469" s="3">
        <v>0.36538194444444444</v>
      </c>
      <c r="E469" s="1006">
        <v>7.51</v>
      </c>
      <c r="F469" s="1006">
        <v>31.6</v>
      </c>
      <c r="G469" s="1006">
        <v>31.02</v>
      </c>
      <c r="H469" s="1006">
        <v>69.17</v>
      </c>
    </row>
    <row r="470" spans="1:8" x14ac:dyDescent="0.25">
      <c r="A470" s="1006" t="str">
        <f t="shared" si="7"/>
        <v>2017/06/08-08:56:09</v>
      </c>
      <c r="B470" s="4">
        <v>42894</v>
      </c>
      <c r="C470" s="3">
        <v>0.37232638888888886</v>
      </c>
      <c r="E470" s="1006">
        <v>7.5</v>
      </c>
      <c r="F470" s="1006">
        <v>31.7</v>
      </c>
      <c r="G470" s="1006">
        <v>30.93</v>
      </c>
      <c r="H470" s="1006">
        <v>72.040000000000006</v>
      </c>
    </row>
    <row r="471" spans="1:8" x14ac:dyDescent="0.25">
      <c r="A471" s="1006" t="str">
        <f t="shared" si="7"/>
        <v>2017/06/08-09:06:09</v>
      </c>
      <c r="B471" s="4">
        <v>42894</v>
      </c>
      <c r="C471" s="3">
        <v>0.37927083333333328</v>
      </c>
      <c r="E471" s="1006">
        <v>7.51</v>
      </c>
      <c r="F471" s="1006">
        <v>31.9</v>
      </c>
      <c r="G471" s="1006">
        <v>31.13</v>
      </c>
      <c r="H471" s="1006">
        <v>69.260000000000005</v>
      </c>
    </row>
    <row r="472" spans="1:8" x14ac:dyDescent="0.25">
      <c r="A472" s="1006" t="str">
        <f t="shared" si="7"/>
        <v>2017/06/08-09:16:09</v>
      </c>
      <c r="B472" s="4">
        <v>42894</v>
      </c>
      <c r="C472" s="3">
        <v>0.38621527777777781</v>
      </c>
      <c r="E472" s="1006">
        <v>7.54</v>
      </c>
      <c r="F472" s="1006">
        <v>31.9</v>
      </c>
      <c r="G472" s="1006">
        <v>31.43</v>
      </c>
      <c r="H472" s="1006">
        <v>67.91</v>
      </c>
    </row>
    <row r="473" spans="1:8" x14ac:dyDescent="0.25">
      <c r="A473" s="1006" t="str">
        <f t="shared" si="7"/>
        <v>2017/06/08-09:26:09</v>
      </c>
      <c r="B473" s="4">
        <v>42894</v>
      </c>
      <c r="C473" s="3">
        <v>0.39315972222222223</v>
      </c>
      <c r="E473" s="1006">
        <v>7.57</v>
      </c>
      <c r="F473" s="1006">
        <v>32</v>
      </c>
      <c r="G473" s="1006">
        <v>31.51</v>
      </c>
      <c r="H473" s="1006">
        <v>68.44</v>
      </c>
    </row>
    <row r="474" spans="1:8" x14ac:dyDescent="0.25">
      <c r="A474" s="1006" t="str">
        <f t="shared" si="7"/>
        <v>2017/06/08-09:36:09</v>
      </c>
      <c r="B474" s="4">
        <v>42894</v>
      </c>
      <c r="C474" s="3">
        <v>0.40010416666666665</v>
      </c>
      <c r="E474" s="1006">
        <v>7.58</v>
      </c>
      <c r="F474" s="1006">
        <v>32.200000000000003</v>
      </c>
      <c r="G474" s="1006">
        <v>31.53</v>
      </c>
      <c r="H474" s="1006">
        <v>69.239999999999995</v>
      </c>
    </row>
    <row r="475" spans="1:8" x14ac:dyDescent="0.25">
      <c r="A475" s="1006" t="str">
        <f t="shared" si="7"/>
        <v>2017/06/08-09:46:09</v>
      </c>
      <c r="B475" s="4">
        <v>42894</v>
      </c>
      <c r="C475" s="3">
        <v>0.40704861111111112</v>
      </c>
      <c r="E475" s="1006">
        <v>7.58</v>
      </c>
      <c r="F475" s="1006">
        <v>32.299999999999997</v>
      </c>
      <c r="G475" s="1006">
        <v>31.84</v>
      </c>
      <c r="H475" s="1006">
        <v>67.63</v>
      </c>
    </row>
    <row r="476" spans="1:8" x14ac:dyDescent="0.25">
      <c r="A476" s="1006" t="str">
        <f t="shared" si="7"/>
        <v>2017/06/08-09:56:09</v>
      </c>
      <c r="B476" s="4">
        <v>42894</v>
      </c>
      <c r="C476" s="3">
        <v>0.41399305555555554</v>
      </c>
      <c r="E476" s="1006">
        <v>7.67</v>
      </c>
      <c r="F476" s="1006">
        <v>32.4</v>
      </c>
      <c r="G476" s="1006">
        <v>32.119999999999997</v>
      </c>
      <c r="H476" s="1006">
        <v>66.08</v>
      </c>
    </row>
    <row r="477" spans="1:8" x14ac:dyDescent="0.25">
      <c r="A477" s="1006" t="str">
        <f t="shared" si="7"/>
        <v>2017/06/08-10:06:09</v>
      </c>
      <c r="B477" s="4">
        <v>42894</v>
      </c>
      <c r="C477" s="3">
        <v>0.42093749999999996</v>
      </c>
      <c r="E477" s="1006">
        <v>7.62</v>
      </c>
      <c r="F477" s="1006">
        <v>32.5</v>
      </c>
      <c r="G477" s="1006">
        <v>32.520000000000003</v>
      </c>
      <c r="H477" s="1006">
        <v>65.34</v>
      </c>
    </row>
    <row r="478" spans="1:8" x14ac:dyDescent="0.25">
      <c r="A478" s="1006" t="str">
        <f t="shared" si="7"/>
        <v>2017/06/08-10:16:09</v>
      </c>
      <c r="B478" s="4">
        <v>42894</v>
      </c>
      <c r="C478" s="3">
        <v>0.42788194444444444</v>
      </c>
      <c r="E478" s="1006">
        <v>7.65</v>
      </c>
      <c r="F478" s="1006">
        <v>32.700000000000003</v>
      </c>
      <c r="G478" s="1006">
        <v>32.79</v>
      </c>
      <c r="H478" s="1006">
        <v>64.459999999999994</v>
      </c>
    </row>
    <row r="479" spans="1:8" x14ac:dyDescent="0.25">
      <c r="A479" s="1006" t="str">
        <f t="shared" si="7"/>
        <v>2017/06/08-10:26:09</v>
      </c>
      <c r="B479" s="4">
        <v>42894</v>
      </c>
      <c r="C479" s="3">
        <v>0.43482638888888886</v>
      </c>
      <c r="E479" s="1006">
        <v>7.64</v>
      </c>
      <c r="F479" s="1006">
        <v>32.700000000000003</v>
      </c>
      <c r="G479" s="1006">
        <v>32.76</v>
      </c>
      <c r="H479" s="1006">
        <v>64.17</v>
      </c>
    </row>
    <row r="480" spans="1:8" x14ac:dyDescent="0.25">
      <c r="A480" s="1006" t="str">
        <f t="shared" si="7"/>
        <v>2017/06/08-10:36:09</v>
      </c>
      <c r="B480" s="4">
        <v>42894</v>
      </c>
      <c r="C480" s="3">
        <v>0.44177083333333328</v>
      </c>
      <c r="E480" s="1006">
        <v>7.66</v>
      </c>
      <c r="F480" s="1006">
        <v>32.9</v>
      </c>
      <c r="G480" s="1006">
        <v>32.72</v>
      </c>
      <c r="H480" s="1006">
        <v>64.87</v>
      </c>
    </row>
    <row r="481" spans="1:8" x14ac:dyDescent="0.25">
      <c r="A481" s="1006" t="str">
        <f t="shared" si="7"/>
        <v>2017/06/08-10:46:09</v>
      </c>
      <c r="B481" s="4">
        <v>42894</v>
      </c>
      <c r="C481" s="3">
        <v>0.44871527777777781</v>
      </c>
      <c r="E481" s="1006">
        <v>7.74</v>
      </c>
      <c r="F481" s="1006">
        <v>33.1</v>
      </c>
      <c r="G481" s="1006">
        <v>32.94</v>
      </c>
      <c r="H481" s="1006">
        <v>64.459999999999994</v>
      </c>
    </row>
    <row r="482" spans="1:8" x14ac:dyDescent="0.25">
      <c r="A482" s="1006" t="str">
        <f t="shared" si="7"/>
        <v>2017/06/08-10:56:09</v>
      </c>
      <c r="B482" s="4">
        <v>42894</v>
      </c>
      <c r="C482" s="3">
        <v>0.45565972222222223</v>
      </c>
      <c r="E482" s="1006">
        <v>7.71</v>
      </c>
      <c r="F482" s="1006">
        <v>33.1</v>
      </c>
      <c r="G482" s="1006">
        <v>32.92</v>
      </c>
      <c r="H482" s="1006">
        <v>63.03</v>
      </c>
    </row>
    <row r="483" spans="1:8" x14ac:dyDescent="0.25">
      <c r="A483" s="1006" t="str">
        <f t="shared" si="7"/>
        <v>2017/06/08-11:06:09</v>
      </c>
      <c r="B483" s="4">
        <v>42894</v>
      </c>
      <c r="C483" s="3">
        <v>0.46260416666666665</v>
      </c>
      <c r="E483" s="1006">
        <v>7.68</v>
      </c>
      <c r="F483" s="1006">
        <v>33.200000000000003</v>
      </c>
      <c r="G483" s="1006">
        <v>33.270000000000003</v>
      </c>
      <c r="H483" s="1006">
        <v>61.96</v>
      </c>
    </row>
    <row r="484" spans="1:8" x14ac:dyDescent="0.25">
      <c r="A484" s="1006" t="str">
        <f t="shared" si="7"/>
        <v>2017/06/08-11:16:09</v>
      </c>
      <c r="B484" s="4">
        <v>42894</v>
      </c>
      <c r="C484" s="3">
        <v>0.46954861111111112</v>
      </c>
      <c r="E484" s="1006">
        <v>7.71</v>
      </c>
      <c r="F484" s="1006">
        <v>33.299999999999997</v>
      </c>
      <c r="G484" s="1006">
        <v>33.36</v>
      </c>
      <c r="H484" s="1006">
        <v>62.07</v>
      </c>
    </row>
    <row r="485" spans="1:8" x14ac:dyDescent="0.25">
      <c r="A485" s="1006" t="str">
        <f t="shared" si="7"/>
        <v>2017/06/08-11:26:09</v>
      </c>
      <c r="B485" s="4">
        <v>42894</v>
      </c>
      <c r="C485" s="3">
        <v>0.47649305555555554</v>
      </c>
      <c r="E485" s="1006">
        <v>7.71</v>
      </c>
      <c r="F485" s="1006">
        <v>33.4</v>
      </c>
      <c r="G485" s="1006">
        <v>33.200000000000003</v>
      </c>
      <c r="H485" s="1006">
        <v>62.26</v>
      </c>
    </row>
    <row r="486" spans="1:8" x14ac:dyDescent="0.25">
      <c r="A486" s="1006" t="str">
        <f t="shared" si="7"/>
        <v>2017/06/08-11:36:09</v>
      </c>
      <c r="B486" s="4">
        <v>42894</v>
      </c>
      <c r="C486" s="3">
        <v>0.48343749999999996</v>
      </c>
      <c r="E486" s="1006">
        <v>7.71</v>
      </c>
      <c r="F486" s="1006">
        <v>33.4</v>
      </c>
      <c r="G486" s="1006">
        <v>33.08</v>
      </c>
      <c r="H486" s="1006">
        <v>64.2</v>
      </c>
    </row>
    <row r="487" spans="1:8" x14ac:dyDescent="0.25">
      <c r="A487" s="1006" t="str">
        <f t="shared" si="7"/>
        <v>2017/06/08-11:46:09</v>
      </c>
      <c r="B487" s="4">
        <v>42894</v>
      </c>
      <c r="C487" s="3">
        <v>0.49038194444444444</v>
      </c>
      <c r="E487" s="1006">
        <v>7.67</v>
      </c>
      <c r="F487" s="1006">
        <v>33.5</v>
      </c>
      <c r="G487" s="1006">
        <v>33.119999999999997</v>
      </c>
      <c r="H487" s="1006">
        <v>63.09</v>
      </c>
    </row>
    <row r="488" spans="1:8" x14ac:dyDescent="0.25">
      <c r="A488" s="1006" t="str">
        <f t="shared" si="7"/>
        <v>2017/06/08-11:56:09</v>
      </c>
      <c r="B488" s="4">
        <v>42894</v>
      </c>
      <c r="C488" s="3">
        <v>0.49732638888888886</v>
      </c>
      <c r="E488" s="1006">
        <v>7.71</v>
      </c>
      <c r="F488" s="1006">
        <v>33.6</v>
      </c>
      <c r="G488" s="1006">
        <v>33.18</v>
      </c>
      <c r="H488" s="1006">
        <v>63.96</v>
      </c>
    </row>
    <row r="489" spans="1:8" x14ac:dyDescent="0.25">
      <c r="A489" s="1006" t="str">
        <f t="shared" si="7"/>
        <v>2017/06/08-12:06:09</v>
      </c>
      <c r="B489" s="4">
        <v>42894</v>
      </c>
      <c r="C489" s="3">
        <v>0.50427083333333333</v>
      </c>
      <c r="E489" s="1006">
        <v>7.72</v>
      </c>
      <c r="F489" s="1006">
        <v>33.6</v>
      </c>
      <c r="G489" s="1006">
        <v>33.119999999999997</v>
      </c>
      <c r="H489" s="1006">
        <v>64.11</v>
      </c>
    </row>
    <row r="490" spans="1:8" x14ac:dyDescent="0.25">
      <c r="A490" s="1006" t="str">
        <f t="shared" si="7"/>
        <v>2017/06/08-12:16:09</v>
      </c>
      <c r="B490" s="4">
        <v>42894</v>
      </c>
      <c r="C490" s="3">
        <v>0.51121527777777775</v>
      </c>
      <c r="E490" s="1006">
        <v>7.74</v>
      </c>
      <c r="F490" s="1006">
        <v>33.6</v>
      </c>
      <c r="G490" s="1006">
        <v>33.270000000000003</v>
      </c>
      <c r="H490" s="1006">
        <v>65.23</v>
      </c>
    </row>
    <row r="491" spans="1:8" x14ac:dyDescent="0.25">
      <c r="A491" s="1006" t="str">
        <f t="shared" si="7"/>
        <v>2017/06/08-12:26:09</v>
      </c>
      <c r="B491" s="4">
        <v>42894</v>
      </c>
      <c r="C491" s="3">
        <v>0.51815972222222217</v>
      </c>
      <c r="E491" s="1006">
        <v>7.69</v>
      </c>
      <c r="F491" s="1006">
        <v>33.6</v>
      </c>
      <c r="G491" s="1006">
        <v>33.1</v>
      </c>
      <c r="H491" s="1006">
        <v>66.69</v>
      </c>
    </row>
    <row r="492" spans="1:8" x14ac:dyDescent="0.25">
      <c r="A492" s="1006" t="str">
        <f t="shared" si="7"/>
        <v>2017/06/08-12:36:09</v>
      </c>
      <c r="B492" s="4">
        <v>42894</v>
      </c>
      <c r="C492" s="3">
        <v>0.52510416666666659</v>
      </c>
      <c r="E492" s="1006">
        <v>7.75</v>
      </c>
      <c r="F492" s="1006">
        <v>33.700000000000003</v>
      </c>
      <c r="G492" s="1006">
        <v>32.81</v>
      </c>
      <c r="H492" s="1006">
        <v>66.599999999999994</v>
      </c>
    </row>
    <row r="493" spans="1:8" x14ac:dyDescent="0.25">
      <c r="A493" s="1006" t="str">
        <f t="shared" si="7"/>
        <v>2017/06/08-12:46:09</v>
      </c>
      <c r="B493" s="4">
        <v>42894</v>
      </c>
      <c r="C493" s="3">
        <v>0.53204861111111112</v>
      </c>
      <c r="E493" s="1006">
        <v>7.8</v>
      </c>
      <c r="F493" s="1006">
        <v>33.6</v>
      </c>
      <c r="G493" s="1006">
        <v>32.79</v>
      </c>
      <c r="H493" s="1006">
        <v>66.709999999999994</v>
      </c>
    </row>
    <row r="494" spans="1:8" x14ac:dyDescent="0.25">
      <c r="A494" s="1006" t="str">
        <f t="shared" si="7"/>
        <v>2017/06/08-12:56:09</v>
      </c>
      <c r="B494" s="4">
        <v>42894</v>
      </c>
      <c r="C494" s="3">
        <v>0.53899305555555554</v>
      </c>
      <c r="E494" s="1006">
        <v>7.81</v>
      </c>
      <c r="F494" s="1006">
        <v>33.700000000000003</v>
      </c>
      <c r="G494" s="1006">
        <v>32.869999999999997</v>
      </c>
      <c r="H494" s="1006">
        <v>68.62</v>
      </c>
    </row>
    <row r="495" spans="1:8" x14ac:dyDescent="0.25">
      <c r="A495" s="1006" t="str">
        <f t="shared" si="7"/>
        <v>2017/06/08-13:06:09</v>
      </c>
      <c r="B495" s="4">
        <v>42894</v>
      </c>
      <c r="C495" s="3">
        <v>0.54593749999999996</v>
      </c>
      <c r="E495" s="1006">
        <v>7.89</v>
      </c>
      <c r="F495" s="1006">
        <v>33.9</v>
      </c>
      <c r="G495" s="1006">
        <v>33.119999999999997</v>
      </c>
      <c r="H495" s="1006">
        <v>67.239999999999995</v>
      </c>
    </row>
    <row r="496" spans="1:8" x14ac:dyDescent="0.25">
      <c r="A496" s="1006" t="str">
        <f t="shared" si="7"/>
        <v>2017/06/08-13:16:09</v>
      </c>
      <c r="B496" s="4">
        <v>42894</v>
      </c>
      <c r="C496" s="3">
        <v>0.5528819444444445</v>
      </c>
      <c r="E496" s="1006">
        <v>7.96</v>
      </c>
      <c r="F496" s="1006">
        <v>34.1</v>
      </c>
      <c r="G496" s="1006">
        <v>33.21</v>
      </c>
      <c r="H496" s="1006">
        <v>64.89</v>
      </c>
    </row>
    <row r="497" spans="1:8" x14ac:dyDescent="0.25">
      <c r="A497" s="1006" t="str">
        <f t="shared" si="7"/>
        <v>2017/06/08-13:26:09</v>
      </c>
      <c r="B497" s="4">
        <v>42894</v>
      </c>
      <c r="C497" s="3">
        <v>0.55982638888888892</v>
      </c>
      <c r="E497" s="1006">
        <v>7.95</v>
      </c>
      <c r="F497" s="1006">
        <v>34.1</v>
      </c>
      <c r="G497" s="1006">
        <v>33.29</v>
      </c>
      <c r="H497" s="1006">
        <v>65.56</v>
      </c>
    </row>
    <row r="498" spans="1:8" x14ac:dyDescent="0.25">
      <c r="A498" s="1006" t="str">
        <f t="shared" si="7"/>
        <v>2017/06/08-13:36:09</v>
      </c>
      <c r="B498" s="4">
        <v>42894</v>
      </c>
      <c r="C498" s="3">
        <v>0.56677083333333333</v>
      </c>
      <c r="E498" s="1006">
        <v>7.96</v>
      </c>
      <c r="F498" s="1006">
        <v>34.1</v>
      </c>
      <c r="G498" s="1006">
        <v>33.36</v>
      </c>
      <c r="H498" s="1006">
        <v>65.59</v>
      </c>
    </row>
    <row r="499" spans="1:8" x14ac:dyDescent="0.25">
      <c r="A499" s="1006" t="str">
        <f t="shared" si="7"/>
        <v>2017/06/08-13:46:09</v>
      </c>
      <c r="B499" s="4">
        <v>42894</v>
      </c>
      <c r="C499" s="3">
        <v>0.57371527777777775</v>
      </c>
      <c r="E499" s="1006">
        <v>7.97</v>
      </c>
      <c r="F499" s="1006">
        <v>34.200000000000003</v>
      </c>
      <c r="G499" s="1006">
        <v>33.32</v>
      </c>
      <c r="H499" s="1006">
        <v>66.38</v>
      </c>
    </row>
    <row r="500" spans="1:8" x14ac:dyDescent="0.25">
      <c r="A500" s="1006" t="str">
        <f t="shared" si="7"/>
        <v>2017/06/08-13:56:09</v>
      </c>
      <c r="B500" s="4">
        <v>42894</v>
      </c>
      <c r="C500" s="3">
        <v>0.58065972222222217</v>
      </c>
      <c r="E500" s="1006">
        <v>7.98</v>
      </c>
      <c r="F500" s="1006">
        <v>34.200000000000003</v>
      </c>
      <c r="G500" s="1006">
        <v>33.1</v>
      </c>
      <c r="H500" s="1006">
        <v>65.790000000000006</v>
      </c>
    </row>
    <row r="501" spans="1:8" x14ac:dyDescent="0.25">
      <c r="A501" s="1006" t="str">
        <f t="shared" si="7"/>
        <v>2017/06/08-14:06:09</v>
      </c>
      <c r="B501" s="4">
        <v>42894</v>
      </c>
      <c r="C501" s="3">
        <v>0.58760416666666659</v>
      </c>
      <c r="E501" s="1006">
        <v>8</v>
      </c>
      <c r="F501" s="1006">
        <v>34.299999999999997</v>
      </c>
      <c r="G501" s="1006">
        <v>32.909999999999997</v>
      </c>
      <c r="H501" s="1006">
        <v>65.17</v>
      </c>
    </row>
    <row r="502" spans="1:8" x14ac:dyDescent="0.25">
      <c r="A502" s="1006" t="str">
        <f t="shared" si="7"/>
        <v>2017/06/08-14:16:09</v>
      </c>
      <c r="B502" s="4">
        <v>42894</v>
      </c>
      <c r="C502" s="3">
        <v>0.59454861111111112</v>
      </c>
      <c r="E502" s="1006">
        <v>7.95</v>
      </c>
      <c r="F502" s="1006">
        <v>34.200000000000003</v>
      </c>
      <c r="G502" s="1006">
        <v>32.590000000000003</v>
      </c>
      <c r="H502" s="1006">
        <v>66.44</v>
      </c>
    </row>
    <row r="503" spans="1:8" x14ac:dyDescent="0.25">
      <c r="A503" s="1006" t="str">
        <f t="shared" si="7"/>
        <v>2017/06/08-14:26:09</v>
      </c>
      <c r="B503" s="4">
        <v>42894</v>
      </c>
      <c r="C503" s="3">
        <v>0.60149305555555554</v>
      </c>
      <c r="E503" s="1006">
        <v>7.95</v>
      </c>
      <c r="F503" s="1006">
        <v>34.200000000000003</v>
      </c>
      <c r="G503" s="1006">
        <v>32.549999999999997</v>
      </c>
      <c r="H503" s="1006">
        <v>66.099999999999994</v>
      </c>
    </row>
    <row r="504" spans="1:8" x14ac:dyDescent="0.25">
      <c r="A504" s="1006" t="str">
        <f t="shared" si="7"/>
        <v>2017/06/08-14:36:09</v>
      </c>
      <c r="B504" s="4">
        <v>42894</v>
      </c>
      <c r="C504" s="3">
        <v>0.60843749999999996</v>
      </c>
      <c r="E504" s="1006">
        <v>7.96</v>
      </c>
      <c r="F504" s="1006">
        <v>34.200000000000003</v>
      </c>
      <c r="G504" s="1006">
        <v>32.229999999999997</v>
      </c>
      <c r="H504" s="1006">
        <v>67.19</v>
      </c>
    </row>
    <row r="505" spans="1:8" x14ac:dyDescent="0.25">
      <c r="A505" s="1006" t="str">
        <f t="shared" si="7"/>
        <v>2017/06/08-14:46:09</v>
      </c>
      <c r="B505" s="4">
        <v>42894</v>
      </c>
      <c r="C505" s="3">
        <v>0.6153819444444445</v>
      </c>
      <c r="E505" s="1006">
        <v>8.02</v>
      </c>
      <c r="F505" s="1006">
        <v>34.1</v>
      </c>
      <c r="G505" s="1006">
        <v>30.91</v>
      </c>
      <c r="H505" s="1006">
        <v>63</v>
      </c>
    </row>
    <row r="506" spans="1:8" x14ac:dyDescent="0.25">
      <c r="A506" s="1006" t="str">
        <f t="shared" si="7"/>
        <v>2017/06/08-14:56:09</v>
      </c>
      <c r="B506" s="4">
        <v>42894</v>
      </c>
      <c r="C506" s="3">
        <v>0.62232638888888892</v>
      </c>
      <c r="E506" s="1006">
        <v>8.0299999999999994</v>
      </c>
      <c r="F506" s="1006">
        <v>34.1</v>
      </c>
      <c r="G506" s="1006">
        <v>30.45</v>
      </c>
      <c r="H506" s="1006">
        <v>64.349999999999994</v>
      </c>
    </row>
    <row r="507" spans="1:8" x14ac:dyDescent="0.25">
      <c r="A507" s="1006" t="str">
        <f t="shared" si="7"/>
        <v>2017/06/08-15:06:09</v>
      </c>
      <c r="B507" s="4">
        <v>42894</v>
      </c>
      <c r="C507" s="3">
        <v>0.62927083333333333</v>
      </c>
      <c r="E507" s="1006">
        <v>8.08</v>
      </c>
      <c r="F507" s="1006">
        <v>34</v>
      </c>
      <c r="G507" s="1006">
        <v>29.82</v>
      </c>
      <c r="H507" s="1006">
        <v>67.44</v>
      </c>
    </row>
    <row r="508" spans="1:8" x14ac:dyDescent="0.25">
      <c r="A508" s="1006" t="str">
        <f t="shared" si="7"/>
        <v>2017/06/08-15:16:09</v>
      </c>
      <c r="B508" s="4">
        <v>42894</v>
      </c>
      <c r="C508" s="3">
        <v>0.63621527777777775</v>
      </c>
      <c r="E508" s="1006">
        <v>8.09</v>
      </c>
      <c r="F508" s="1006">
        <v>33.9</v>
      </c>
      <c r="G508" s="1006">
        <v>29.88</v>
      </c>
      <c r="H508" s="1006">
        <v>68.56</v>
      </c>
    </row>
    <row r="509" spans="1:8" x14ac:dyDescent="0.25">
      <c r="A509" s="1006" t="str">
        <f t="shared" si="7"/>
        <v>2017/06/08-15:26:09</v>
      </c>
      <c r="B509" s="4">
        <v>42894</v>
      </c>
      <c r="C509" s="3">
        <v>0.64315972222222217</v>
      </c>
      <c r="E509" s="1006">
        <v>8.0399999999999991</v>
      </c>
      <c r="F509" s="1006">
        <v>34</v>
      </c>
      <c r="G509" s="1006">
        <v>29.45</v>
      </c>
      <c r="H509" s="1006">
        <v>70.31</v>
      </c>
    </row>
    <row r="510" spans="1:8" x14ac:dyDescent="0.25">
      <c r="A510" s="1006" t="str">
        <f t="shared" si="7"/>
        <v>2017/06/08-15:36:09</v>
      </c>
      <c r="B510" s="4">
        <v>42894</v>
      </c>
      <c r="C510" s="3">
        <v>0.65010416666666659</v>
      </c>
      <c r="E510" s="1006">
        <v>8</v>
      </c>
      <c r="F510" s="1006">
        <v>33.9</v>
      </c>
      <c r="G510" s="1006">
        <v>29.39</v>
      </c>
      <c r="H510" s="1006">
        <v>70.48</v>
      </c>
    </row>
    <row r="511" spans="1:8" x14ac:dyDescent="0.25">
      <c r="A511" s="1006" t="str">
        <f t="shared" si="7"/>
        <v>2017/06/08-15:46:09</v>
      </c>
      <c r="B511" s="4">
        <v>42894</v>
      </c>
      <c r="C511" s="3">
        <v>0.65704861111111112</v>
      </c>
      <c r="E511" s="1006">
        <v>8.0399999999999991</v>
      </c>
      <c r="F511" s="1006">
        <v>33.9</v>
      </c>
      <c r="G511" s="1006">
        <v>29.1</v>
      </c>
      <c r="H511" s="1006">
        <v>70.209999999999994</v>
      </c>
    </row>
    <row r="512" spans="1:8" x14ac:dyDescent="0.25">
      <c r="A512" s="1006" t="str">
        <f t="shared" si="7"/>
        <v>2017/06/08-15:56:09</v>
      </c>
      <c r="B512" s="4">
        <v>42894</v>
      </c>
      <c r="C512" s="3">
        <v>0.66399305555555554</v>
      </c>
      <c r="E512" s="1006">
        <v>8.0500000000000007</v>
      </c>
      <c r="F512" s="1006">
        <v>33.799999999999997</v>
      </c>
      <c r="G512" s="1006">
        <v>29.44</v>
      </c>
      <c r="H512" s="1006">
        <v>70.790000000000006</v>
      </c>
    </row>
    <row r="513" spans="1:8" x14ac:dyDescent="0.25">
      <c r="A513" s="1006" t="str">
        <f t="shared" si="7"/>
        <v>2017/06/08-16:06:09</v>
      </c>
      <c r="B513" s="4">
        <v>42894</v>
      </c>
      <c r="C513" s="3">
        <v>0.67093749999999996</v>
      </c>
      <c r="E513" s="1006">
        <v>8.0399999999999991</v>
      </c>
      <c r="F513" s="1006">
        <v>33.799999999999997</v>
      </c>
      <c r="G513" s="1006">
        <v>29.47</v>
      </c>
      <c r="H513" s="1006">
        <v>74.48</v>
      </c>
    </row>
    <row r="514" spans="1:8" x14ac:dyDescent="0.25">
      <c r="A514" s="1006" t="str">
        <f t="shared" ref="A514:A577" si="8">TEXT(B514,"yyyy/mm/dd")&amp;"-"&amp;TEXT(C514,"hh:mm:ss")</f>
        <v>2017/06/08-16:16:09</v>
      </c>
      <c r="B514" s="4">
        <v>42894</v>
      </c>
      <c r="C514" s="3">
        <v>0.6778819444444445</v>
      </c>
      <c r="E514" s="1006">
        <v>8.02</v>
      </c>
      <c r="F514" s="1006">
        <v>33.799999999999997</v>
      </c>
      <c r="G514" s="1006">
        <v>29.37</v>
      </c>
      <c r="H514" s="1006">
        <v>73.28</v>
      </c>
    </row>
    <row r="515" spans="1:8" x14ac:dyDescent="0.25">
      <c r="A515" s="1006" t="str">
        <f t="shared" si="8"/>
        <v>2017/06/08-16:26:09</v>
      </c>
      <c r="B515" s="4">
        <v>42894</v>
      </c>
      <c r="C515" s="3">
        <v>0.68482638888888892</v>
      </c>
      <c r="E515" s="1006">
        <v>8.07</v>
      </c>
      <c r="F515" s="1006">
        <v>33.799999999999997</v>
      </c>
      <c r="G515" s="1006">
        <v>29.66</v>
      </c>
      <c r="H515" s="1006">
        <v>73.400000000000006</v>
      </c>
    </row>
    <row r="516" spans="1:8" x14ac:dyDescent="0.25">
      <c r="A516" s="1006" t="str">
        <f t="shared" si="8"/>
        <v>2017/06/08-16:36:09</v>
      </c>
      <c r="B516" s="4">
        <v>42894</v>
      </c>
      <c r="C516" s="3">
        <v>0.69177083333333333</v>
      </c>
      <c r="E516" s="1006">
        <v>8.06</v>
      </c>
      <c r="F516" s="1006">
        <v>33.700000000000003</v>
      </c>
      <c r="G516" s="1006">
        <v>29.94</v>
      </c>
      <c r="H516" s="1006">
        <v>69.290000000000006</v>
      </c>
    </row>
    <row r="517" spans="1:8" x14ac:dyDescent="0.25">
      <c r="A517" s="1006" t="str">
        <f t="shared" si="8"/>
        <v>2017/06/08-16:46:09</v>
      </c>
      <c r="B517" s="4">
        <v>42894</v>
      </c>
      <c r="C517" s="3">
        <v>0.69871527777777775</v>
      </c>
      <c r="E517" s="1006">
        <v>8.1300000000000008</v>
      </c>
      <c r="F517" s="1006">
        <v>33.700000000000003</v>
      </c>
      <c r="G517" s="1006">
        <v>30.17</v>
      </c>
      <c r="H517" s="1006">
        <v>69.540000000000006</v>
      </c>
    </row>
    <row r="518" spans="1:8" x14ac:dyDescent="0.25">
      <c r="A518" s="1006" t="str">
        <f t="shared" si="8"/>
        <v>2017/06/08-16:56:09</v>
      </c>
      <c r="B518" s="4">
        <v>42894</v>
      </c>
      <c r="C518" s="3">
        <v>0.70565972222222229</v>
      </c>
      <c r="E518" s="1006">
        <v>8.18</v>
      </c>
      <c r="F518" s="1006">
        <v>33.700000000000003</v>
      </c>
      <c r="G518" s="1006">
        <v>30.3</v>
      </c>
      <c r="H518" s="1006">
        <v>67.69</v>
      </c>
    </row>
    <row r="519" spans="1:8" x14ac:dyDescent="0.25">
      <c r="A519" s="1006" t="str">
        <f t="shared" si="8"/>
        <v>2017/06/08-17:06:09</v>
      </c>
      <c r="B519" s="4">
        <v>42894</v>
      </c>
      <c r="C519" s="3">
        <v>0.71260416666666659</v>
      </c>
      <c r="E519" s="1006">
        <v>8.17</v>
      </c>
      <c r="F519" s="1006">
        <v>33.700000000000003</v>
      </c>
      <c r="G519" s="1006">
        <v>30.49</v>
      </c>
      <c r="H519" s="1006">
        <v>71.040000000000006</v>
      </c>
    </row>
    <row r="520" spans="1:8" x14ac:dyDescent="0.25">
      <c r="A520" s="1006" t="str">
        <f t="shared" si="8"/>
        <v>2017/06/08-17:16:09</v>
      </c>
      <c r="B520" s="4">
        <v>42894</v>
      </c>
      <c r="C520" s="3">
        <v>0.71954861111111112</v>
      </c>
      <c r="E520" s="1006">
        <v>8.18</v>
      </c>
      <c r="F520" s="1006">
        <v>33.700000000000003</v>
      </c>
      <c r="G520" s="1006">
        <v>30.7</v>
      </c>
      <c r="H520" s="1006">
        <v>70.12</v>
      </c>
    </row>
    <row r="521" spans="1:8" x14ac:dyDescent="0.25">
      <c r="A521" s="1006" t="str">
        <f t="shared" si="8"/>
        <v>2017/06/08-17:26:09</v>
      </c>
      <c r="B521" s="4">
        <v>42894</v>
      </c>
      <c r="C521" s="3">
        <v>0.72649305555555566</v>
      </c>
      <c r="E521" s="1006">
        <v>8.14</v>
      </c>
      <c r="F521" s="1006">
        <v>33.700000000000003</v>
      </c>
      <c r="G521" s="1006">
        <v>30.8</v>
      </c>
      <c r="H521" s="1006">
        <v>71.27</v>
      </c>
    </row>
    <row r="522" spans="1:8" x14ac:dyDescent="0.25">
      <c r="A522" s="1006" t="str">
        <f t="shared" si="8"/>
        <v>2017/06/08-17:36:09</v>
      </c>
      <c r="B522" s="4">
        <v>42894</v>
      </c>
      <c r="C522" s="3">
        <v>0.73343749999999996</v>
      </c>
      <c r="E522" s="1006">
        <v>8.1</v>
      </c>
      <c r="F522" s="1006">
        <v>33.6</v>
      </c>
      <c r="G522" s="1006">
        <v>30.73</v>
      </c>
      <c r="H522" s="1006">
        <v>70.459999999999994</v>
      </c>
    </row>
    <row r="523" spans="1:8" x14ac:dyDescent="0.25">
      <c r="A523" s="1006" t="str">
        <f t="shared" si="8"/>
        <v>2017/06/08-17:46:09</v>
      </c>
      <c r="B523" s="4">
        <v>42894</v>
      </c>
      <c r="C523" s="3">
        <v>0.7403819444444445</v>
      </c>
      <c r="E523" s="1006">
        <v>8.09</v>
      </c>
      <c r="F523" s="1006">
        <v>33.6</v>
      </c>
      <c r="G523" s="1006">
        <v>30.68</v>
      </c>
      <c r="H523" s="1006">
        <v>71.64</v>
      </c>
    </row>
    <row r="524" spans="1:8" x14ac:dyDescent="0.25">
      <c r="A524" s="1006" t="str">
        <f t="shared" si="8"/>
        <v>2017/06/08-17:56:09</v>
      </c>
      <c r="B524" s="4">
        <v>42894</v>
      </c>
      <c r="C524" s="3">
        <v>0.74732638888888892</v>
      </c>
      <c r="E524" s="1006">
        <v>8.02</v>
      </c>
      <c r="F524" s="1006">
        <v>33.6</v>
      </c>
      <c r="G524" s="1006">
        <v>30.64</v>
      </c>
      <c r="H524" s="1006">
        <v>71.28</v>
      </c>
    </row>
    <row r="525" spans="1:8" x14ac:dyDescent="0.25">
      <c r="A525" s="1006" t="str">
        <f t="shared" si="8"/>
        <v>2017/06/08-18:06:09</v>
      </c>
      <c r="B525" s="4">
        <v>42894</v>
      </c>
      <c r="C525" s="3">
        <v>0.75427083333333333</v>
      </c>
      <c r="E525" s="1006">
        <v>8.0500000000000007</v>
      </c>
      <c r="F525" s="1006">
        <v>33.6</v>
      </c>
      <c r="G525" s="1006">
        <v>30.58</v>
      </c>
      <c r="H525" s="1006">
        <v>72.86</v>
      </c>
    </row>
    <row r="526" spans="1:8" x14ac:dyDescent="0.25">
      <c r="A526" s="1006" t="str">
        <f t="shared" si="8"/>
        <v>2017/06/08-18:16:09</v>
      </c>
      <c r="B526" s="4">
        <v>42894</v>
      </c>
      <c r="C526" s="3">
        <v>0.76121527777777775</v>
      </c>
      <c r="E526" s="1006">
        <v>8.0500000000000007</v>
      </c>
      <c r="F526" s="1006">
        <v>33.5</v>
      </c>
      <c r="G526" s="1006">
        <v>30.55</v>
      </c>
      <c r="H526" s="1006">
        <v>73.760000000000005</v>
      </c>
    </row>
    <row r="527" spans="1:8" x14ac:dyDescent="0.25">
      <c r="A527" s="1006" t="str">
        <f t="shared" si="8"/>
        <v>2017/06/08-18:26:09</v>
      </c>
      <c r="B527" s="4">
        <v>42894</v>
      </c>
      <c r="C527" s="3">
        <v>0.76815972222222229</v>
      </c>
      <c r="E527" s="1006">
        <v>8.0299999999999994</v>
      </c>
      <c r="F527" s="1006">
        <v>33.4</v>
      </c>
      <c r="G527" s="1006">
        <v>30.53</v>
      </c>
      <c r="H527" s="1006">
        <v>73.790000000000006</v>
      </c>
    </row>
    <row r="528" spans="1:8" x14ac:dyDescent="0.25">
      <c r="A528" s="1006" t="str">
        <f t="shared" si="8"/>
        <v>2017/06/08-18:36:09</v>
      </c>
      <c r="B528" s="4">
        <v>42894</v>
      </c>
      <c r="C528" s="3">
        <v>0.77510416666666659</v>
      </c>
      <c r="E528" s="1006">
        <v>8.0500000000000007</v>
      </c>
      <c r="F528" s="1006">
        <v>33.4</v>
      </c>
      <c r="G528" s="1006">
        <v>30.51</v>
      </c>
      <c r="H528" s="1006">
        <v>73.62</v>
      </c>
    </row>
    <row r="529" spans="1:8" x14ac:dyDescent="0.25">
      <c r="A529" s="1006" t="str">
        <f t="shared" si="8"/>
        <v>2017/06/08-18:46:09</v>
      </c>
      <c r="B529" s="4">
        <v>42894</v>
      </c>
      <c r="C529" s="3">
        <v>0.78204861111111112</v>
      </c>
      <c r="E529" s="1006">
        <v>8.0399999999999991</v>
      </c>
      <c r="F529" s="1006">
        <v>33.299999999999997</v>
      </c>
      <c r="G529" s="1006">
        <v>30.3</v>
      </c>
      <c r="H529" s="1006">
        <v>73.459999999999994</v>
      </c>
    </row>
    <row r="530" spans="1:8" x14ac:dyDescent="0.25">
      <c r="A530" s="1006" t="str">
        <f t="shared" si="8"/>
        <v>2017/06/08-18:56:09</v>
      </c>
      <c r="B530" s="4">
        <v>42894</v>
      </c>
      <c r="C530" s="3">
        <v>0.78899305555555566</v>
      </c>
      <c r="E530" s="1006">
        <v>7.99</v>
      </c>
      <c r="F530" s="1006">
        <v>33.299999999999997</v>
      </c>
      <c r="G530" s="1006">
        <v>30.09</v>
      </c>
      <c r="H530" s="1006">
        <v>73.87</v>
      </c>
    </row>
    <row r="531" spans="1:8" x14ac:dyDescent="0.25">
      <c r="A531" s="1006" t="str">
        <f t="shared" si="8"/>
        <v>2017/06/08-19:06:09</v>
      </c>
      <c r="B531" s="4">
        <v>42894</v>
      </c>
      <c r="C531" s="3">
        <v>0.79593749999999996</v>
      </c>
      <c r="E531" s="1006">
        <v>7.94</v>
      </c>
      <c r="F531" s="1006">
        <v>33.200000000000003</v>
      </c>
      <c r="G531" s="1006">
        <v>29.92</v>
      </c>
      <c r="H531" s="1006">
        <v>74.819999999999993</v>
      </c>
    </row>
    <row r="532" spans="1:8" x14ac:dyDescent="0.25">
      <c r="A532" s="1006" t="str">
        <f t="shared" si="8"/>
        <v>2017/06/08-19:16:09</v>
      </c>
      <c r="B532" s="4">
        <v>42894</v>
      </c>
      <c r="C532" s="3">
        <v>0.8028819444444445</v>
      </c>
      <c r="E532" s="1006">
        <v>7.94</v>
      </c>
      <c r="F532" s="1006">
        <v>33.200000000000003</v>
      </c>
      <c r="G532" s="1006">
        <v>29.86</v>
      </c>
      <c r="H532" s="1006">
        <v>75.28</v>
      </c>
    </row>
    <row r="533" spans="1:8" x14ac:dyDescent="0.25">
      <c r="A533" s="1006" t="str">
        <f t="shared" si="8"/>
        <v>2017/06/08-19:26:09</v>
      </c>
      <c r="B533" s="4">
        <v>42894</v>
      </c>
      <c r="C533" s="3">
        <v>0.80982638888888892</v>
      </c>
      <c r="E533" s="1006">
        <v>7.9</v>
      </c>
      <c r="F533" s="1006">
        <v>33.200000000000003</v>
      </c>
      <c r="G533" s="1006">
        <v>29.75</v>
      </c>
      <c r="H533" s="1006">
        <v>75.959999999999994</v>
      </c>
    </row>
    <row r="534" spans="1:8" x14ac:dyDescent="0.25">
      <c r="A534" s="1006" t="str">
        <f t="shared" si="8"/>
        <v>2017/06/08-19:36:09</v>
      </c>
      <c r="B534" s="4">
        <v>42894</v>
      </c>
      <c r="C534" s="3">
        <v>0.81677083333333333</v>
      </c>
      <c r="E534" s="1006">
        <v>7.94</v>
      </c>
      <c r="F534" s="1006">
        <v>33.200000000000003</v>
      </c>
      <c r="G534" s="1006">
        <v>29.69</v>
      </c>
      <c r="H534" s="1006">
        <v>76.48</v>
      </c>
    </row>
    <row r="535" spans="1:8" x14ac:dyDescent="0.25">
      <c r="A535" s="1006" t="str">
        <f t="shared" si="8"/>
        <v>2017/06/08-19:46:09</v>
      </c>
      <c r="B535" s="4">
        <v>42894</v>
      </c>
      <c r="C535" s="3">
        <v>0.82371527777777775</v>
      </c>
      <c r="E535" s="1006">
        <v>7.93</v>
      </c>
      <c r="F535" s="1006">
        <v>33.1</v>
      </c>
      <c r="G535" s="1006">
        <v>29.68</v>
      </c>
      <c r="H535" s="1006">
        <v>76.42</v>
      </c>
    </row>
    <row r="536" spans="1:8" x14ac:dyDescent="0.25">
      <c r="A536" s="1006" t="str">
        <f t="shared" si="8"/>
        <v>2017/06/08-19:56:09</v>
      </c>
      <c r="B536" s="4">
        <v>42894</v>
      </c>
      <c r="C536" s="3">
        <v>0.83065972222222229</v>
      </c>
      <c r="E536" s="1006">
        <v>7.9</v>
      </c>
      <c r="F536" s="1006">
        <v>33.1</v>
      </c>
      <c r="G536" s="1006">
        <v>29.55</v>
      </c>
      <c r="H536" s="1006">
        <v>77.05</v>
      </c>
    </row>
    <row r="537" spans="1:8" x14ac:dyDescent="0.25">
      <c r="A537" s="1006" t="str">
        <f t="shared" si="8"/>
        <v>2017/06/08-20:06:09</v>
      </c>
      <c r="B537" s="4">
        <v>42894</v>
      </c>
      <c r="C537" s="3">
        <v>0.83760416666666659</v>
      </c>
      <c r="E537" s="1006">
        <v>7.87</v>
      </c>
      <c r="F537" s="1006">
        <v>33</v>
      </c>
      <c r="G537" s="1006">
        <v>29.42</v>
      </c>
      <c r="H537" s="1006">
        <v>76.56</v>
      </c>
    </row>
    <row r="538" spans="1:8" x14ac:dyDescent="0.25">
      <c r="A538" s="1006" t="str">
        <f t="shared" si="8"/>
        <v>2017/06/08-20:16:09</v>
      </c>
      <c r="B538" s="4">
        <v>42894</v>
      </c>
      <c r="C538" s="3">
        <v>0.84454861111111112</v>
      </c>
      <c r="E538" s="1006">
        <v>7.87</v>
      </c>
      <c r="F538" s="1006">
        <v>33</v>
      </c>
      <c r="G538" s="1006">
        <v>29.36</v>
      </c>
      <c r="H538" s="1006">
        <v>74.959999999999994</v>
      </c>
    </row>
    <row r="539" spans="1:8" x14ac:dyDescent="0.25">
      <c r="A539" s="1006" t="str">
        <f t="shared" si="8"/>
        <v>2017/06/08-20:26:09</v>
      </c>
      <c r="B539" s="4">
        <v>42894</v>
      </c>
      <c r="C539" s="3">
        <v>0.85149305555555566</v>
      </c>
      <c r="E539" s="1006">
        <v>7.85</v>
      </c>
      <c r="F539" s="1006">
        <v>32.9</v>
      </c>
      <c r="G539" s="1006">
        <v>29.3</v>
      </c>
      <c r="H539" s="1006">
        <v>74.62</v>
      </c>
    </row>
    <row r="540" spans="1:8" x14ac:dyDescent="0.25">
      <c r="A540" s="1006" t="str">
        <f t="shared" si="8"/>
        <v>2017/06/08-20:36:09</v>
      </c>
      <c r="B540" s="4">
        <v>42894</v>
      </c>
      <c r="C540" s="3">
        <v>0.85843749999999996</v>
      </c>
      <c r="E540" s="1006">
        <v>7.85</v>
      </c>
      <c r="F540" s="1006">
        <v>32.799999999999997</v>
      </c>
      <c r="G540" s="1006">
        <v>29.26</v>
      </c>
      <c r="H540" s="1006">
        <v>74.47</v>
      </c>
    </row>
    <row r="541" spans="1:8" x14ac:dyDescent="0.25">
      <c r="A541" s="1006" t="str">
        <f t="shared" si="8"/>
        <v>2017/06/08-20:46:09</v>
      </c>
      <c r="B541" s="4">
        <v>42894</v>
      </c>
      <c r="C541" s="3">
        <v>0.8653819444444445</v>
      </c>
      <c r="E541" s="1006">
        <v>7.83</v>
      </c>
      <c r="F541" s="1006">
        <v>32.799999999999997</v>
      </c>
      <c r="G541" s="1006">
        <v>29.24</v>
      </c>
      <c r="H541" s="1006">
        <v>73.92</v>
      </c>
    </row>
    <row r="542" spans="1:8" x14ac:dyDescent="0.25">
      <c r="A542" s="1006" t="str">
        <f t="shared" si="8"/>
        <v>2017/06/08-20:56:09</v>
      </c>
      <c r="B542" s="4">
        <v>42894</v>
      </c>
      <c r="C542" s="3">
        <v>0.87232638888888892</v>
      </c>
      <c r="E542" s="1006">
        <v>7.79</v>
      </c>
      <c r="F542" s="1006">
        <v>32.700000000000003</v>
      </c>
      <c r="G542" s="1006">
        <v>29.26</v>
      </c>
      <c r="H542" s="1006">
        <v>75.040000000000006</v>
      </c>
    </row>
    <row r="543" spans="1:8" x14ac:dyDescent="0.25">
      <c r="A543" s="1006" t="str">
        <f t="shared" si="8"/>
        <v>2017/06/08-21:06:09</v>
      </c>
      <c r="B543" s="4">
        <v>42894</v>
      </c>
      <c r="C543" s="3">
        <v>0.87927083333333333</v>
      </c>
      <c r="E543" s="1006">
        <v>7.77</v>
      </c>
      <c r="F543" s="1006">
        <v>32.700000000000003</v>
      </c>
      <c r="G543" s="1006">
        <v>29.29</v>
      </c>
      <c r="H543" s="1006">
        <v>75.239999999999995</v>
      </c>
    </row>
    <row r="544" spans="1:8" x14ac:dyDescent="0.25">
      <c r="A544" s="1006" t="str">
        <f t="shared" si="8"/>
        <v>2017/06/08-21:16:09</v>
      </c>
      <c r="B544" s="4">
        <v>42894</v>
      </c>
      <c r="C544" s="3">
        <v>0.88621527777777775</v>
      </c>
      <c r="E544" s="1006">
        <v>7.77</v>
      </c>
      <c r="F544" s="1006">
        <v>32.6</v>
      </c>
      <c r="G544" s="1006">
        <v>29.33</v>
      </c>
      <c r="H544" s="1006">
        <v>75.680000000000007</v>
      </c>
    </row>
    <row r="545" spans="1:8" x14ac:dyDescent="0.25">
      <c r="A545" s="1006" t="str">
        <f t="shared" si="8"/>
        <v>2017/06/08-21:26:09</v>
      </c>
      <c r="B545" s="4">
        <v>42894</v>
      </c>
      <c r="C545" s="3">
        <v>0.89315972222222229</v>
      </c>
      <c r="E545" s="1006">
        <v>7.68</v>
      </c>
      <c r="F545" s="1006">
        <v>32.6</v>
      </c>
      <c r="G545" s="1006">
        <v>29.22</v>
      </c>
      <c r="H545" s="1006">
        <v>72.92</v>
      </c>
    </row>
    <row r="546" spans="1:8" x14ac:dyDescent="0.25">
      <c r="A546" s="1006" t="str">
        <f t="shared" si="8"/>
        <v>2017/06/08-21:36:09</v>
      </c>
      <c r="B546" s="4">
        <v>42894</v>
      </c>
      <c r="C546" s="3">
        <v>0.90010416666666659</v>
      </c>
      <c r="E546" s="1006">
        <v>7.72</v>
      </c>
      <c r="F546" s="1006">
        <v>32.5</v>
      </c>
      <c r="G546" s="1006">
        <v>29.18</v>
      </c>
      <c r="H546" s="1006">
        <v>74.180000000000007</v>
      </c>
    </row>
    <row r="547" spans="1:8" x14ac:dyDescent="0.25">
      <c r="A547" s="1006" t="str">
        <f t="shared" si="8"/>
        <v>2017/06/08-21:46:09</v>
      </c>
      <c r="B547" s="4">
        <v>42894</v>
      </c>
      <c r="C547" s="3">
        <v>0.90704861111111112</v>
      </c>
      <c r="E547" s="1006">
        <v>7.67</v>
      </c>
      <c r="F547" s="1006">
        <v>32.5</v>
      </c>
      <c r="G547" s="1006">
        <v>29.12</v>
      </c>
      <c r="H547" s="1006">
        <v>72.97</v>
      </c>
    </row>
    <row r="548" spans="1:8" x14ac:dyDescent="0.25">
      <c r="A548" s="1006" t="str">
        <f t="shared" si="8"/>
        <v>2017/06/08-21:56:09</v>
      </c>
      <c r="B548" s="4">
        <v>42894</v>
      </c>
      <c r="C548" s="3">
        <v>0.91399305555555566</v>
      </c>
      <c r="E548" s="1006">
        <v>7.66</v>
      </c>
      <c r="F548" s="1006">
        <v>32.4</v>
      </c>
      <c r="G548" s="1006">
        <v>29.06</v>
      </c>
      <c r="H548" s="1006">
        <v>74.33</v>
      </c>
    </row>
    <row r="549" spans="1:8" x14ac:dyDescent="0.25">
      <c r="A549" s="1006" t="str">
        <f t="shared" si="8"/>
        <v>2017/06/08-22:06:09</v>
      </c>
      <c r="B549" s="4">
        <v>42894</v>
      </c>
      <c r="C549" s="3">
        <v>0.92093749999999996</v>
      </c>
      <c r="E549" s="1006">
        <v>7.65</v>
      </c>
      <c r="F549" s="1006">
        <v>32.4</v>
      </c>
      <c r="G549" s="1006">
        <v>28.96</v>
      </c>
      <c r="H549" s="1006">
        <v>74.86</v>
      </c>
    </row>
    <row r="550" spans="1:8" x14ac:dyDescent="0.25">
      <c r="A550" s="1006" t="str">
        <f t="shared" si="8"/>
        <v>2017/06/08-22:16:09</v>
      </c>
      <c r="B550" s="4">
        <v>42894</v>
      </c>
      <c r="C550" s="3">
        <v>0.9278819444444445</v>
      </c>
      <c r="E550" s="1006">
        <v>7.64</v>
      </c>
      <c r="F550" s="1006">
        <v>32.299999999999997</v>
      </c>
      <c r="G550" s="1006">
        <v>28.92</v>
      </c>
      <c r="H550" s="1006">
        <v>75.400000000000006</v>
      </c>
    </row>
    <row r="551" spans="1:8" x14ac:dyDescent="0.25">
      <c r="A551" s="1006" t="str">
        <f t="shared" si="8"/>
        <v>2017/06/08-22:26:09</v>
      </c>
      <c r="B551" s="4">
        <v>42894</v>
      </c>
      <c r="C551" s="3">
        <v>0.93482638888888892</v>
      </c>
      <c r="E551" s="1006">
        <v>7.64</v>
      </c>
      <c r="F551" s="1006">
        <v>32.299999999999997</v>
      </c>
      <c r="G551" s="1006">
        <v>28.96</v>
      </c>
      <c r="H551" s="1006">
        <v>75.47</v>
      </c>
    </row>
    <row r="552" spans="1:8" x14ac:dyDescent="0.25">
      <c r="A552" s="1006" t="str">
        <f t="shared" si="8"/>
        <v>2017/06/08-22:36:09</v>
      </c>
      <c r="B552" s="4">
        <v>42894</v>
      </c>
      <c r="C552" s="3">
        <v>0.94177083333333333</v>
      </c>
      <c r="E552" s="1006">
        <v>7.64</v>
      </c>
      <c r="F552" s="1006">
        <v>32.200000000000003</v>
      </c>
      <c r="G552" s="1006">
        <v>28.92</v>
      </c>
      <c r="H552" s="1006">
        <v>76.36</v>
      </c>
    </row>
    <row r="553" spans="1:8" x14ac:dyDescent="0.25">
      <c r="A553" s="1006" t="str">
        <f t="shared" si="8"/>
        <v>2017/06/08-22:46:09</v>
      </c>
      <c r="B553" s="4">
        <v>42894</v>
      </c>
      <c r="C553" s="3">
        <v>0.94871527777777775</v>
      </c>
      <c r="E553" s="1006">
        <v>7.64</v>
      </c>
      <c r="F553" s="1006">
        <v>32.200000000000003</v>
      </c>
      <c r="G553" s="1006">
        <v>28.92</v>
      </c>
      <c r="H553" s="1006">
        <v>75.900000000000006</v>
      </c>
    </row>
    <row r="554" spans="1:8" x14ac:dyDescent="0.25">
      <c r="A554" s="1006" t="str">
        <f t="shared" si="8"/>
        <v>2017/06/08-22:56:09</v>
      </c>
      <c r="B554" s="4">
        <v>42894</v>
      </c>
      <c r="C554" s="3">
        <v>0.95565972222222229</v>
      </c>
      <c r="E554" s="1006">
        <v>7.61</v>
      </c>
      <c r="F554" s="1006">
        <v>32.1</v>
      </c>
      <c r="G554" s="1006">
        <v>28.82</v>
      </c>
      <c r="H554" s="1006">
        <v>74.37</v>
      </c>
    </row>
    <row r="555" spans="1:8" x14ac:dyDescent="0.25">
      <c r="A555" s="1006" t="str">
        <f t="shared" si="8"/>
        <v>2017/06/08-23:06:09</v>
      </c>
      <c r="B555" s="4">
        <v>42894</v>
      </c>
      <c r="C555" s="3">
        <v>0.96260416666666659</v>
      </c>
      <c r="E555" s="1006">
        <v>7.59</v>
      </c>
      <c r="F555" s="1006">
        <v>32.1</v>
      </c>
      <c r="G555" s="1006">
        <v>28.85</v>
      </c>
      <c r="H555" s="1006">
        <v>76.45</v>
      </c>
    </row>
    <row r="556" spans="1:8" x14ac:dyDescent="0.25">
      <c r="A556" s="1006" t="str">
        <f t="shared" si="8"/>
        <v>2017/06/08-23:16:09</v>
      </c>
      <c r="B556" s="4">
        <v>42894</v>
      </c>
      <c r="C556" s="3">
        <v>0.96954861111111112</v>
      </c>
      <c r="E556" s="1006">
        <v>7.58</v>
      </c>
      <c r="F556" s="1006">
        <v>32.1</v>
      </c>
      <c r="G556" s="1006">
        <v>28.79</v>
      </c>
      <c r="H556" s="1006">
        <v>75.87</v>
      </c>
    </row>
    <row r="557" spans="1:8" x14ac:dyDescent="0.25">
      <c r="A557" s="1006" t="str">
        <f t="shared" si="8"/>
        <v>2017/06/08-23:26:09</v>
      </c>
      <c r="B557" s="4">
        <v>42894</v>
      </c>
      <c r="C557" s="3">
        <v>0.97649305555555566</v>
      </c>
      <c r="E557" s="1006">
        <v>7.58</v>
      </c>
      <c r="F557" s="1006">
        <v>32</v>
      </c>
      <c r="G557" s="1006">
        <v>28.72</v>
      </c>
      <c r="H557" s="1006">
        <v>75.59</v>
      </c>
    </row>
    <row r="558" spans="1:8" x14ac:dyDescent="0.25">
      <c r="A558" s="1006" t="str">
        <f t="shared" si="8"/>
        <v>2017/06/08-23:36:09</v>
      </c>
      <c r="B558" s="4">
        <v>42894</v>
      </c>
      <c r="C558" s="3">
        <v>0.98343749999999996</v>
      </c>
      <c r="E558" s="1006">
        <v>7.58</v>
      </c>
      <c r="F558" s="1006">
        <v>32</v>
      </c>
      <c r="G558" s="1006">
        <v>28.74</v>
      </c>
      <c r="H558" s="1006">
        <v>76.75</v>
      </c>
    </row>
    <row r="559" spans="1:8" x14ac:dyDescent="0.25">
      <c r="A559" s="1006" t="str">
        <f t="shared" si="8"/>
        <v>2017/06/08-23:46:09</v>
      </c>
      <c r="B559" s="4">
        <v>42894</v>
      </c>
      <c r="C559" s="3">
        <v>0.9903819444444445</v>
      </c>
      <c r="E559" s="1006">
        <v>7.59</v>
      </c>
      <c r="F559" s="1006">
        <v>31.9</v>
      </c>
      <c r="G559" s="1006">
        <v>28.7</v>
      </c>
      <c r="H559" s="1006">
        <v>76.03</v>
      </c>
    </row>
    <row r="560" spans="1:8" x14ac:dyDescent="0.25">
      <c r="A560" s="1006" t="str">
        <f t="shared" si="8"/>
        <v>2017/06/08-23:56:09</v>
      </c>
      <c r="B560" s="4">
        <v>42894</v>
      </c>
      <c r="C560" s="3">
        <v>0.99732638888888892</v>
      </c>
      <c r="E560" s="1006">
        <v>7.57</v>
      </c>
      <c r="F560" s="1006">
        <v>31.9</v>
      </c>
      <c r="G560" s="1006">
        <v>28.66</v>
      </c>
      <c r="H560" s="1006">
        <v>76.31</v>
      </c>
    </row>
    <row r="561" spans="1:8" x14ac:dyDescent="0.25">
      <c r="A561" s="1006" t="str">
        <f t="shared" si="8"/>
        <v>2017/06/09-00:06:09</v>
      </c>
      <c r="B561" s="4">
        <v>42895</v>
      </c>
      <c r="C561" s="3">
        <v>4.2708333333333339E-3</v>
      </c>
      <c r="E561" s="1006">
        <v>7.56</v>
      </c>
      <c r="F561" s="1006">
        <v>31.8</v>
      </c>
      <c r="G561" s="1006">
        <v>28.69</v>
      </c>
      <c r="H561" s="1006">
        <v>76.89</v>
      </c>
    </row>
    <row r="562" spans="1:8" x14ac:dyDescent="0.25">
      <c r="A562" s="1006" t="str">
        <f t="shared" si="8"/>
        <v>2017/06/09-00:16:09</v>
      </c>
      <c r="B562" s="4">
        <v>42895</v>
      </c>
      <c r="C562" s="3">
        <v>1.1215277777777777E-2</v>
      </c>
      <c r="E562" s="1006">
        <v>7.55</v>
      </c>
      <c r="F562" s="1006">
        <v>31.8</v>
      </c>
      <c r="G562" s="1006">
        <v>28.71</v>
      </c>
      <c r="H562" s="1006">
        <v>77.39</v>
      </c>
    </row>
    <row r="563" spans="1:8" x14ac:dyDescent="0.25">
      <c r="A563" s="1006" t="str">
        <f t="shared" si="8"/>
        <v>2017/06/09-00:26:09</v>
      </c>
      <c r="B563" s="4">
        <v>42895</v>
      </c>
      <c r="C563" s="3">
        <v>1.8159722222222219E-2</v>
      </c>
      <c r="E563" s="1006">
        <v>7.56</v>
      </c>
      <c r="F563" s="1006">
        <v>31.8</v>
      </c>
      <c r="G563" s="1006">
        <v>28.69</v>
      </c>
      <c r="H563" s="1006">
        <v>77.23</v>
      </c>
    </row>
    <row r="564" spans="1:8" x14ac:dyDescent="0.25">
      <c r="A564" s="1006" t="str">
        <f t="shared" si="8"/>
        <v>2017/06/09-00:36:09</v>
      </c>
      <c r="B564" s="4">
        <v>42895</v>
      </c>
      <c r="C564" s="3">
        <v>2.5104166666666664E-2</v>
      </c>
      <c r="E564" s="1006">
        <v>7.54</v>
      </c>
      <c r="F564" s="1006">
        <v>31.7</v>
      </c>
      <c r="G564" s="1006">
        <v>28.65</v>
      </c>
      <c r="H564" s="1006">
        <v>76.67</v>
      </c>
    </row>
    <row r="565" spans="1:8" x14ac:dyDescent="0.25">
      <c r="A565" s="1006" t="str">
        <f t="shared" si="8"/>
        <v>2017/06/09-00:46:09</v>
      </c>
      <c r="B565" s="4">
        <v>42895</v>
      </c>
      <c r="C565" s="3">
        <v>3.2048611111111111E-2</v>
      </c>
      <c r="E565" s="1006">
        <v>7.54</v>
      </c>
      <c r="F565" s="1006">
        <v>31.7</v>
      </c>
      <c r="G565" s="1006">
        <v>28.58</v>
      </c>
      <c r="H565" s="1006">
        <v>77.209999999999994</v>
      </c>
    </row>
    <row r="566" spans="1:8" x14ac:dyDescent="0.25">
      <c r="A566" s="1006" t="str">
        <f t="shared" si="8"/>
        <v>2017/06/09-00:56:09</v>
      </c>
      <c r="B566" s="4">
        <v>42895</v>
      </c>
      <c r="C566" s="3">
        <v>3.8993055555555552E-2</v>
      </c>
      <c r="E566" s="1006">
        <v>7.49</v>
      </c>
      <c r="F566" s="1006">
        <v>31.7</v>
      </c>
      <c r="G566" s="1006">
        <v>28.61</v>
      </c>
      <c r="H566" s="1006">
        <v>78.09</v>
      </c>
    </row>
    <row r="567" spans="1:8" x14ac:dyDescent="0.25">
      <c r="A567" s="1006" t="str">
        <f t="shared" si="8"/>
        <v>2017/06/09-01:06:09</v>
      </c>
      <c r="B567" s="4">
        <v>42895</v>
      </c>
      <c r="C567" s="3">
        <v>4.5937499999999999E-2</v>
      </c>
      <c r="E567" s="1006">
        <v>7.51</v>
      </c>
      <c r="F567" s="1006">
        <v>31.6</v>
      </c>
      <c r="G567" s="1006">
        <v>28.52</v>
      </c>
      <c r="H567" s="1006">
        <v>77.680000000000007</v>
      </c>
    </row>
    <row r="568" spans="1:8" x14ac:dyDescent="0.25">
      <c r="A568" s="1006" t="str">
        <f t="shared" si="8"/>
        <v>2017/06/09-01:16:09</v>
      </c>
      <c r="B568" s="4">
        <v>42895</v>
      </c>
      <c r="C568" s="3">
        <v>5.288194444444444E-2</v>
      </c>
      <c r="E568" s="1006">
        <v>7.51</v>
      </c>
      <c r="F568" s="1006">
        <v>31.5</v>
      </c>
      <c r="G568" s="1006">
        <v>28.46</v>
      </c>
      <c r="H568" s="1006">
        <v>77.7</v>
      </c>
    </row>
    <row r="569" spans="1:8" x14ac:dyDescent="0.25">
      <c r="A569" s="1006" t="str">
        <f t="shared" si="8"/>
        <v>2017/06/09-01:26:09</v>
      </c>
      <c r="B569" s="4">
        <v>42895</v>
      </c>
      <c r="C569" s="3">
        <v>5.9826388888888887E-2</v>
      </c>
      <c r="E569" s="1006">
        <v>7.51</v>
      </c>
      <c r="F569" s="1006">
        <v>31.5</v>
      </c>
      <c r="G569" s="1006">
        <v>28.34</v>
      </c>
      <c r="H569" s="1006">
        <v>77.040000000000006</v>
      </c>
    </row>
    <row r="570" spans="1:8" x14ac:dyDescent="0.25">
      <c r="A570" s="1006" t="str">
        <f t="shared" si="8"/>
        <v>2017/06/09-01:36:09</v>
      </c>
      <c r="B570" s="4">
        <v>42895</v>
      </c>
      <c r="C570" s="3">
        <v>6.6770833333333335E-2</v>
      </c>
      <c r="E570" s="1006">
        <v>7.5</v>
      </c>
      <c r="F570" s="1006">
        <v>31.5</v>
      </c>
      <c r="G570" s="1006">
        <v>28.41</v>
      </c>
      <c r="H570" s="1006">
        <v>77.91</v>
      </c>
    </row>
    <row r="571" spans="1:8" x14ac:dyDescent="0.25">
      <c r="A571" s="1006" t="str">
        <f t="shared" si="8"/>
        <v>2017/06/09-01:46:09</v>
      </c>
      <c r="B571" s="4">
        <v>42895</v>
      </c>
      <c r="C571" s="3">
        <v>7.3715277777777768E-2</v>
      </c>
      <c r="E571" s="1006">
        <v>7.51</v>
      </c>
      <c r="F571" s="1006">
        <v>31.4</v>
      </c>
      <c r="G571" s="1006">
        <v>28.4</v>
      </c>
      <c r="H571" s="1006">
        <v>77.489999999999995</v>
      </c>
    </row>
    <row r="572" spans="1:8" x14ac:dyDescent="0.25">
      <c r="A572" s="1006" t="str">
        <f t="shared" si="8"/>
        <v>2017/06/09-01:56:09</v>
      </c>
      <c r="B572" s="4">
        <v>42895</v>
      </c>
      <c r="C572" s="3">
        <v>8.0659722222222216E-2</v>
      </c>
      <c r="E572" s="1006">
        <v>7.51</v>
      </c>
      <c r="F572" s="1006">
        <v>31.4</v>
      </c>
      <c r="G572" s="1006">
        <v>28.41</v>
      </c>
      <c r="H572" s="1006">
        <v>78.16</v>
      </c>
    </row>
    <row r="573" spans="1:8" x14ac:dyDescent="0.25">
      <c r="A573" s="1006" t="str">
        <f t="shared" si="8"/>
        <v>2017/06/09-02:06:09</v>
      </c>
      <c r="B573" s="4">
        <v>42895</v>
      </c>
      <c r="C573" s="3">
        <v>8.7604166666666664E-2</v>
      </c>
      <c r="E573" s="1006">
        <v>7.52</v>
      </c>
      <c r="F573" s="1006">
        <v>31.3</v>
      </c>
      <c r="G573" s="1006">
        <v>28.35</v>
      </c>
      <c r="H573" s="1006">
        <v>76.59</v>
      </c>
    </row>
    <row r="574" spans="1:8" x14ac:dyDescent="0.25">
      <c r="A574" s="1006" t="str">
        <f t="shared" si="8"/>
        <v>2017/06/09-02:16:09</v>
      </c>
      <c r="B574" s="4">
        <v>42895</v>
      </c>
      <c r="C574" s="3">
        <v>9.4548611111111111E-2</v>
      </c>
      <c r="E574" s="1006">
        <v>7.51</v>
      </c>
      <c r="F574" s="1006">
        <v>31.3</v>
      </c>
      <c r="G574" s="1006">
        <v>28.35</v>
      </c>
      <c r="H574" s="1006">
        <v>78.12</v>
      </c>
    </row>
    <row r="575" spans="1:8" x14ac:dyDescent="0.25">
      <c r="A575" s="1006" t="str">
        <f t="shared" si="8"/>
        <v>2017/06/09-02:26:09</v>
      </c>
      <c r="B575" s="4">
        <v>42895</v>
      </c>
      <c r="C575" s="3">
        <v>0.10149305555555554</v>
      </c>
      <c r="E575" s="1006">
        <v>7.52</v>
      </c>
      <c r="F575" s="1006">
        <v>31.3</v>
      </c>
      <c r="G575" s="1006">
        <v>28.34</v>
      </c>
      <c r="H575" s="1006">
        <v>77.88</v>
      </c>
    </row>
    <row r="576" spans="1:8" x14ac:dyDescent="0.25">
      <c r="A576" s="1006" t="str">
        <f t="shared" si="8"/>
        <v>2017/06/09-02:36:09</v>
      </c>
      <c r="B576" s="4">
        <v>42895</v>
      </c>
      <c r="C576" s="3">
        <v>0.10843750000000001</v>
      </c>
      <c r="E576" s="1006">
        <v>7.49</v>
      </c>
      <c r="F576" s="1006">
        <v>31.2</v>
      </c>
      <c r="G576" s="1006">
        <v>28.2</v>
      </c>
      <c r="H576" s="1006">
        <v>78.459999999999994</v>
      </c>
    </row>
    <row r="577" spans="1:8" x14ac:dyDescent="0.25">
      <c r="A577" s="1006" t="str">
        <f t="shared" si="8"/>
        <v>2017/06/09-02:46:09</v>
      </c>
      <c r="B577" s="4">
        <v>42895</v>
      </c>
      <c r="C577" s="3">
        <v>0.11538194444444444</v>
      </c>
      <c r="E577" s="1006">
        <v>7.5</v>
      </c>
      <c r="F577" s="1006">
        <v>31.2</v>
      </c>
      <c r="G577" s="1006">
        <v>28.31</v>
      </c>
      <c r="H577" s="1006">
        <v>77.22</v>
      </c>
    </row>
    <row r="578" spans="1:8" x14ac:dyDescent="0.25">
      <c r="A578" s="1006" t="str">
        <f t="shared" ref="A578:A641" si="9">TEXT(B578,"yyyy/mm/dd")&amp;"-"&amp;TEXT(C578,"hh:mm:ss")</f>
        <v>2017/06/09-02:56:09</v>
      </c>
      <c r="B578" s="4">
        <v>42895</v>
      </c>
      <c r="C578" s="3">
        <v>0.12232638888888887</v>
      </c>
      <c r="E578" s="1006">
        <v>7.49</v>
      </c>
      <c r="F578" s="1006">
        <v>31.1</v>
      </c>
      <c r="G578" s="1006">
        <v>28.23</v>
      </c>
      <c r="H578" s="1006">
        <v>77.55</v>
      </c>
    </row>
    <row r="579" spans="1:8" x14ac:dyDescent="0.25">
      <c r="A579" s="1006" t="str">
        <f t="shared" si="9"/>
        <v>2017/06/09-03:06:09</v>
      </c>
      <c r="B579" s="4">
        <v>42895</v>
      </c>
      <c r="C579" s="3">
        <v>0.12927083333333333</v>
      </c>
      <c r="E579" s="1006">
        <v>7.5</v>
      </c>
      <c r="F579" s="1006">
        <v>31.1</v>
      </c>
      <c r="G579" s="1006">
        <v>28.28</v>
      </c>
      <c r="H579" s="1006">
        <v>77.239999999999995</v>
      </c>
    </row>
    <row r="580" spans="1:8" x14ac:dyDescent="0.25">
      <c r="A580" s="1006" t="str">
        <f t="shared" si="9"/>
        <v>2017/06/09-03:16:09</v>
      </c>
      <c r="B580" s="4">
        <v>42895</v>
      </c>
      <c r="C580" s="3">
        <v>0.13621527777777778</v>
      </c>
      <c r="E580" s="1006">
        <v>7.48</v>
      </c>
      <c r="F580" s="1006">
        <v>31</v>
      </c>
      <c r="G580" s="1006">
        <v>28.12</v>
      </c>
      <c r="H580" s="1006">
        <v>77.650000000000006</v>
      </c>
    </row>
    <row r="581" spans="1:8" x14ac:dyDescent="0.25">
      <c r="A581" s="1006" t="str">
        <f t="shared" si="9"/>
        <v>2017/06/09-03:26:09</v>
      </c>
      <c r="B581" s="4">
        <v>42895</v>
      </c>
      <c r="C581" s="3">
        <v>0.1431597222222222</v>
      </c>
      <c r="E581" s="1006">
        <v>7.49</v>
      </c>
      <c r="F581" s="1006">
        <v>31</v>
      </c>
      <c r="G581" s="1006">
        <v>28.21</v>
      </c>
      <c r="H581" s="1006">
        <v>77.92</v>
      </c>
    </row>
    <row r="582" spans="1:8" x14ac:dyDescent="0.25">
      <c r="A582" s="1006" t="str">
        <f t="shared" si="9"/>
        <v>2017/06/09-03:36:09</v>
      </c>
      <c r="B582" s="4">
        <v>42895</v>
      </c>
      <c r="C582" s="3">
        <v>0.15010416666666668</v>
      </c>
      <c r="E582" s="1006">
        <v>7.49</v>
      </c>
      <c r="F582" s="1006">
        <v>31</v>
      </c>
      <c r="G582" s="1006">
        <v>28.22</v>
      </c>
      <c r="H582" s="1006">
        <v>78.67</v>
      </c>
    </row>
    <row r="583" spans="1:8" x14ac:dyDescent="0.25">
      <c r="A583" s="1006" t="str">
        <f t="shared" si="9"/>
        <v>2017/06/09-03:46:09</v>
      </c>
      <c r="B583" s="4">
        <v>42895</v>
      </c>
      <c r="C583" s="3">
        <v>0.1570486111111111</v>
      </c>
      <c r="E583" s="1006">
        <v>7.49</v>
      </c>
      <c r="F583" s="1006">
        <v>31</v>
      </c>
      <c r="G583" s="1006">
        <v>28.17</v>
      </c>
      <c r="H583" s="1006">
        <v>77.28</v>
      </c>
    </row>
    <row r="584" spans="1:8" x14ac:dyDescent="0.25">
      <c r="A584" s="1006" t="str">
        <f t="shared" si="9"/>
        <v>2017/06/09-03:56:09</v>
      </c>
      <c r="B584" s="4">
        <v>42895</v>
      </c>
      <c r="C584" s="3">
        <v>0.16399305555555554</v>
      </c>
      <c r="E584" s="1006">
        <v>7.48</v>
      </c>
      <c r="F584" s="1006">
        <v>30.9</v>
      </c>
      <c r="G584" s="1006">
        <v>28.09</v>
      </c>
      <c r="H584" s="1006">
        <v>77.290000000000006</v>
      </c>
    </row>
    <row r="585" spans="1:8" x14ac:dyDescent="0.25">
      <c r="A585" s="1006" t="str">
        <f t="shared" si="9"/>
        <v>2017/06/09-04:06:09</v>
      </c>
      <c r="B585" s="4">
        <v>42895</v>
      </c>
      <c r="C585" s="3">
        <v>0.17093749999999999</v>
      </c>
      <c r="E585" s="1006">
        <v>7.45</v>
      </c>
      <c r="F585" s="1006">
        <v>30.9</v>
      </c>
      <c r="G585" s="1006">
        <v>28.14</v>
      </c>
      <c r="H585" s="1006">
        <v>78.28</v>
      </c>
    </row>
    <row r="586" spans="1:8" x14ac:dyDescent="0.25">
      <c r="A586" s="1006" t="str">
        <f t="shared" si="9"/>
        <v>2017/06/09-04:16:09</v>
      </c>
      <c r="B586" s="4">
        <v>42895</v>
      </c>
      <c r="C586" s="3">
        <v>0.17788194444444447</v>
      </c>
      <c r="E586" s="1006">
        <v>7.48</v>
      </c>
      <c r="F586" s="1006">
        <v>30.9</v>
      </c>
      <c r="G586" s="1006">
        <v>27.97</v>
      </c>
      <c r="H586" s="1006">
        <v>77.88</v>
      </c>
    </row>
    <row r="587" spans="1:8" x14ac:dyDescent="0.25">
      <c r="A587" s="1006" t="str">
        <f t="shared" si="9"/>
        <v>2017/06/09-04:26:09</v>
      </c>
      <c r="B587" s="4">
        <v>42895</v>
      </c>
      <c r="C587" s="3">
        <v>0.18482638888888889</v>
      </c>
      <c r="E587" s="1006">
        <v>7.48</v>
      </c>
      <c r="F587" s="1006">
        <v>30.8</v>
      </c>
      <c r="G587" s="1006">
        <v>28.02</v>
      </c>
      <c r="H587" s="1006">
        <v>78.72</v>
      </c>
    </row>
    <row r="588" spans="1:8" x14ac:dyDescent="0.25">
      <c r="A588" s="1006" t="str">
        <f t="shared" si="9"/>
        <v>2017/06/09-04:36:09</v>
      </c>
      <c r="B588" s="4">
        <v>42895</v>
      </c>
      <c r="C588" s="3">
        <v>0.19177083333333333</v>
      </c>
      <c r="E588" s="1006">
        <v>7.47</v>
      </c>
      <c r="F588" s="1006">
        <v>30.8</v>
      </c>
      <c r="G588" s="1006">
        <v>28.06</v>
      </c>
      <c r="H588" s="1006">
        <v>78.38</v>
      </c>
    </row>
    <row r="589" spans="1:8" x14ac:dyDescent="0.25">
      <c r="A589" s="1006" t="str">
        <f t="shared" si="9"/>
        <v>2017/06/09-04:46:09</v>
      </c>
      <c r="B589" s="4">
        <v>42895</v>
      </c>
      <c r="C589" s="3">
        <v>0.19871527777777778</v>
      </c>
      <c r="E589" s="1006">
        <v>7.47</v>
      </c>
      <c r="F589" s="1006">
        <v>30.7</v>
      </c>
      <c r="G589" s="1006">
        <v>27.97</v>
      </c>
      <c r="H589" s="1006">
        <v>76.989999999999995</v>
      </c>
    </row>
    <row r="590" spans="1:8" x14ac:dyDescent="0.25">
      <c r="A590" s="1006" t="str">
        <f t="shared" si="9"/>
        <v>2017/06/09-04:56:09</v>
      </c>
      <c r="B590" s="4">
        <v>42895</v>
      </c>
      <c r="C590" s="3">
        <v>0.2056597222222222</v>
      </c>
      <c r="E590" s="1006">
        <v>7.47</v>
      </c>
      <c r="F590" s="1006">
        <v>30.7</v>
      </c>
      <c r="G590" s="1006">
        <v>27.97</v>
      </c>
      <c r="H590" s="1006">
        <v>77.510000000000005</v>
      </c>
    </row>
    <row r="591" spans="1:8" x14ac:dyDescent="0.25">
      <c r="A591" s="1006" t="str">
        <f t="shared" si="9"/>
        <v>2017/06/09-05:06:09</v>
      </c>
      <c r="B591" s="4">
        <v>42895</v>
      </c>
      <c r="C591" s="3">
        <v>0.21260416666666668</v>
      </c>
      <c r="E591" s="1006">
        <v>7.47</v>
      </c>
      <c r="F591" s="1006">
        <v>30.6</v>
      </c>
      <c r="G591" s="1006">
        <v>27.93</v>
      </c>
      <c r="H591" s="1006">
        <v>78.05</v>
      </c>
    </row>
    <row r="592" spans="1:8" x14ac:dyDescent="0.25">
      <c r="A592" s="1006" t="str">
        <f t="shared" si="9"/>
        <v>2017/06/09-05:16:09</v>
      </c>
      <c r="B592" s="4">
        <v>42895</v>
      </c>
      <c r="C592" s="3">
        <v>0.21954861111111112</v>
      </c>
      <c r="E592" s="1006">
        <v>7.46</v>
      </c>
      <c r="F592" s="1006">
        <v>30.6</v>
      </c>
      <c r="G592" s="1006">
        <v>27.98</v>
      </c>
      <c r="H592" s="1006">
        <v>77.540000000000006</v>
      </c>
    </row>
    <row r="593" spans="1:8" x14ac:dyDescent="0.25">
      <c r="A593" s="1006" t="str">
        <f t="shared" si="9"/>
        <v>2017/06/09-05:26:09</v>
      </c>
      <c r="B593" s="4">
        <v>42895</v>
      </c>
      <c r="C593" s="3">
        <v>0.22649305555555554</v>
      </c>
      <c r="E593" s="1006">
        <v>7.44</v>
      </c>
      <c r="F593" s="1006">
        <v>30.6</v>
      </c>
      <c r="G593" s="1006">
        <v>27.98</v>
      </c>
      <c r="H593" s="1006">
        <v>77.84</v>
      </c>
    </row>
    <row r="594" spans="1:8" x14ac:dyDescent="0.25">
      <c r="A594" s="1006" t="str">
        <f t="shared" si="9"/>
        <v>2017/06/09-05:36:09</v>
      </c>
      <c r="B594" s="4">
        <v>42895</v>
      </c>
      <c r="C594" s="3">
        <v>0.23343749999999999</v>
      </c>
      <c r="E594" s="1006">
        <v>7.45</v>
      </c>
      <c r="F594" s="1006">
        <v>30.5</v>
      </c>
      <c r="G594" s="1006">
        <v>27.94</v>
      </c>
      <c r="H594" s="1006">
        <v>76.98</v>
      </c>
    </row>
    <row r="595" spans="1:8" x14ac:dyDescent="0.25">
      <c r="A595" s="1006" t="str">
        <f t="shared" si="9"/>
        <v>2017/06/09-05:46:09</v>
      </c>
      <c r="B595" s="4">
        <v>42895</v>
      </c>
      <c r="C595" s="3">
        <v>0.24038194444444447</v>
      </c>
      <c r="E595" s="1006">
        <v>7.43</v>
      </c>
      <c r="F595" s="1006">
        <v>30.5</v>
      </c>
      <c r="G595" s="1006">
        <v>28</v>
      </c>
      <c r="H595" s="1006">
        <v>77.97</v>
      </c>
    </row>
    <row r="596" spans="1:8" x14ac:dyDescent="0.25">
      <c r="A596" s="1006" t="str">
        <f t="shared" si="9"/>
        <v>2017/06/09-05:56:09</v>
      </c>
      <c r="B596" s="4">
        <v>42895</v>
      </c>
      <c r="C596" s="3">
        <v>0.24732638888888889</v>
      </c>
      <c r="E596" s="1006">
        <v>7.44</v>
      </c>
      <c r="F596" s="1006">
        <v>30.5</v>
      </c>
      <c r="G596" s="1006">
        <v>28.06</v>
      </c>
      <c r="H596" s="1006">
        <v>77.39</v>
      </c>
    </row>
    <row r="597" spans="1:8" x14ac:dyDescent="0.25">
      <c r="A597" s="1006" t="str">
        <f t="shared" si="9"/>
        <v>2017/06/09-06:06:09</v>
      </c>
      <c r="B597" s="4">
        <v>42895</v>
      </c>
      <c r="C597" s="3">
        <v>0.25427083333333333</v>
      </c>
      <c r="E597" s="1006">
        <v>7.45</v>
      </c>
      <c r="F597" s="1006">
        <v>30.5</v>
      </c>
      <c r="G597" s="1006">
        <v>28.04</v>
      </c>
      <c r="H597" s="1006">
        <v>77.13</v>
      </c>
    </row>
    <row r="598" spans="1:8" x14ac:dyDescent="0.25">
      <c r="A598" s="1006" t="str">
        <f t="shared" si="9"/>
        <v>2017/06/09-06:16:09</v>
      </c>
      <c r="B598" s="4">
        <v>42895</v>
      </c>
      <c r="C598" s="3">
        <v>0.26121527777777781</v>
      </c>
      <c r="E598" s="1006">
        <v>7.45</v>
      </c>
      <c r="F598" s="1006">
        <v>30.4</v>
      </c>
      <c r="G598" s="1006">
        <v>28.07</v>
      </c>
      <c r="H598" s="1006">
        <v>76.2</v>
      </c>
    </row>
    <row r="599" spans="1:8" x14ac:dyDescent="0.25">
      <c r="A599" s="1006" t="str">
        <f t="shared" si="9"/>
        <v>2017/06/09-06:26:09</v>
      </c>
      <c r="B599" s="4">
        <v>42895</v>
      </c>
      <c r="C599" s="3">
        <v>0.26815972222222223</v>
      </c>
      <c r="E599" s="1006">
        <v>7.45</v>
      </c>
      <c r="F599" s="1006">
        <v>30.4</v>
      </c>
      <c r="G599" s="1006">
        <v>28.22</v>
      </c>
      <c r="H599" s="1006">
        <v>76.23</v>
      </c>
    </row>
    <row r="600" spans="1:8" x14ac:dyDescent="0.25">
      <c r="A600" s="1006" t="str">
        <f t="shared" si="9"/>
        <v>2017/06/09-06:36:09</v>
      </c>
      <c r="B600" s="4">
        <v>42895</v>
      </c>
      <c r="C600" s="3">
        <v>0.27510416666666665</v>
      </c>
      <c r="E600" s="1006">
        <v>7.45</v>
      </c>
      <c r="F600" s="1006">
        <v>30.4</v>
      </c>
      <c r="G600" s="1006">
        <v>28.33</v>
      </c>
      <c r="H600" s="1006">
        <v>75.010000000000005</v>
      </c>
    </row>
    <row r="601" spans="1:8" x14ac:dyDescent="0.25">
      <c r="A601" s="1006" t="str">
        <f t="shared" si="9"/>
        <v>2017/06/09-06:46:09</v>
      </c>
      <c r="B601" s="4">
        <v>42895</v>
      </c>
      <c r="C601" s="3">
        <v>0.28204861111111112</v>
      </c>
      <c r="E601" s="1006">
        <v>7.43</v>
      </c>
      <c r="F601" s="1006">
        <v>30.3</v>
      </c>
      <c r="G601" s="1006">
        <v>28.51</v>
      </c>
      <c r="H601" s="1006">
        <v>73.430000000000007</v>
      </c>
    </row>
    <row r="602" spans="1:8" x14ac:dyDescent="0.25">
      <c r="A602" s="1006" t="str">
        <f t="shared" si="9"/>
        <v>2017/06/09-06:56:09</v>
      </c>
      <c r="B602" s="4">
        <v>42895</v>
      </c>
      <c r="C602" s="3">
        <v>0.28899305555555554</v>
      </c>
      <c r="E602" s="1006">
        <v>7.44</v>
      </c>
      <c r="F602" s="1006">
        <v>30.3</v>
      </c>
      <c r="G602" s="1006">
        <v>28.74</v>
      </c>
      <c r="H602" s="1006">
        <v>73.5</v>
      </c>
    </row>
    <row r="603" spans="1:8" x14ac:dyDescent="0.25">
      <c r="A603" s="1006" t="str">
        <f t="shared" si="9"/>
        <v>2017/06/09-07:06:09</v>
      </c>
      <c r="B603" s="4">
        <v>42895</v>
      </c>
      <c r="C603" s="3">
        <v>0.29593750000000002</v>
      </c>
      <c r="E603" s="1006">
        <v>7.45</v>
      </c>
      <c r="F603" s="1006">
        <v>30.4</v>
      </c>
      <c r="G603" s="1006">
        <v>28.92</v>
      </c>
      <c r="H603" s="1006">
        <v>72.05</v>
      </c>
    </row>
    <row r="604" spans="1:8" x14ac:dyDescent="0.25">
      <c r="A604" s="1006" t="str">
        <f t="shared" si="9"/>
        <v>2017/06/09-07:16:09</v>
      </c>
      <c r="B604" s="4">
        <v>42895</v>
      </c>
      <c r="C604" s="3">
        <v>0.30288194444444444</v>
      </c>
      <c r="E604" s="1006">
        <v>7.46</v>
      </c>
      <c r="F604" s="1006">
        <v>30.4</v>
      </c>
      <c r="G604" s="1006">
        <v>29.08</v>
      </c>
      <c r="H604" s="1006">
        <v>69.92</v>
      </c>
    </row>
    <row r="605" spans="1:8" x14ac:dyDescent="0.25">
      <c r="A605" s="1006" t="str">
        <f t="shared" si="9"/>
        <v>2017/06/09-07:26:09</v>
      </c>
      <c r="B605" s="4">
        <v>42895</v>
      </c>
      <c r="C605" s="3">
        <v>0.30982638888888886</v>
      </c>
      <c r="E605" s="1006">
        <v>7.45</v>
      </c>
      <c r="F605" s="1006">
        <v>30.4</v>
      </c>
      <c r="G605" s="1006">
        <v>29.28</v>
      </c>
      <c r="H605" s="1006">
        <v>69.680000000000007</v>
      </c>
    </row>
    <row r="606" spans="1:8" x14ac:dyDescent="0.25">
      <c r="A606" s="1006" t="str">
        <f t="shared" si="9"/>
        <v>2017/06/09-07:36:09</v>
      </c>
      <c r="B606" s="4">
        <v>42895</v>
      </c>
      <c r="C606" s="3">
        <v>0.31677083333333333</v>
      </c>
      <c r="E606" s="1006">
        <v>7.45</v>
      </c>
      <c r="F606" s="1006">
        <v>30.4</v>
      </c>
      <c r="G606" s="1006">
        <v>29.35</v>
      </c>
      <c r="H606" s="1006">
        <v>70.87</v>
      </c>
    </row>
    <row r="607" spans="1:8" x14ac:dyDescent="0.25">
      <c r="A607" s="1006" t="str">
        <f t="shared" si="9"/>
        <v>2017/06/09-07:46:09</v>
      </c>
      <c r="B607" s="4">
        <v>42895</v>
      </c>
      <c r="C607" s="3">
        <v>0.32371527777777781</v>
      </c>
      <c r="E607" s="1006">
        <v>7.49</v>
      </c>
      <c r="F607" s="1006">
        <v>30.5</v>
      </c>
      <c r="G607" s="1006">
        <v>29.67</v>
      </c>
      <c r="H607" s="1006">
        <v>68.88</v>
      </c>
    </row>
    <row r="608" spans="1:8" x14ac:dyDescent="0.25">
      <c r="A608" s="1006" t="str">
        <f t="shared" si="9"/>
        <v>2017/06/09-07:56:09</v>
      </c>
      <c r="B608" s="4">
        <v>42895</v>
      </c>
      <c r="C608" s="3">
        <v>0.33065972222222223</v>
      </c>
      <c r="E608" s="1006">
        <v>7.47</v>
      </c>
      <c r="F608" s="1006">
        <v>30.5</v>
      </c>
      <c r="G608" s="1006">
        <v>29.75</v>
      </c>
      <c r="H608" s="1006">
        <v>67.459999999999994</v>
      </c>
    </row>
    <row r="609" spans="1:8" x14ac:dyDescent="0.25">
      <c r="A609" s="1006" t="str">
        <f t="shared" si="9"/>
        <v>2017/06/09-08:06:09</v>
      </c>
      <c r="B609" s="4">
        <v>42895</v>
      </c>
      <c r="C609" s="3">
        <v>0.33760416666666665</v>
      </c>
      <c r="E609" s="1006">
        <v>7.48</v>
      </c>
      <c r="F609" s="1006">
        <v>30.5</v>
      </c>
      <c r="G609" s="1006">
        <v>30.06</v>
      </c>
      <c r="H609" s="1006">
        <v>69.27</v>
      </c>
    </row>
    <row r="610" spans="1:8" x14ac:dyDescent="0.25">
      <c r="A610" s="1006" t="str">
        <f t="shared" si="9"/>
        <v>2017/06/09-08:16:09</v>
      </c>
      <c r="B610" s="4">
        <v>42895</v>
      </c>
      <c r="C610" s="3">
        <v>0.34454861111111112</v>
      </c>
      <c r="E610" s="1006">
        <v>7.5</v>
      </c>
      <c r="F610" s="1006">
        <v>30.6</v>
      </c>
      <c r="G610" s="1006">
        <v>30.21</v>
      </c>
      <c r="H610" s="1006">
        <v>68.73</v>
      </c>
    </row>
    <row r="611" spans="1:8" x14ac:dyDescent="0.25">
      <c r="A611" s="1006" t="str">
        <f t="shared" si="9"/>
        <v>2017/06/09-08:26:09</v>
      </c>
      <c r="B611" s="4">
        <v>42895</v>
      </c>
      <c r="C611" s="3">
        <v>0.35149305555555554</v>
      </c>
      <c r="E611" s="1006">
        <v>7.48</v>
      </c>
      <c r="F611" s="1006">
        <v>30.6</v>
      </c>
      <c r="G611" s="1006">
        <v>30.32</v>
      </c>
      <c r="H611" s="1006">
        <v>66.709999999999994</v>
      </c>
    </row>
    <row r="612" spans="1:8" x14ac:dyDescent="0.25">
      <c r="A612" s="1006" t="str">
        <f t="shared" si="9"/>
        <v>2017/06/09-08:36:09</v>
      </c>
      <c r="B612" s="4">
        <v>42895</v>
      </c>
      <c r="C612" s="3">
        <v>0.35843749999999996</v>
      </c>
      <c r="E612" s="1006">
        <v>7.49</v>
      </c>
      <c r="F612" s="1006">
        <v>30.7</v>
      </c>
      <c r="G612" s="1006">
        <v>30.45</v>
      </c>
      <c r="H612" s="1006">
        <v>68.03</v>
      </c>
    </row>
    <row r="613" spans="1:8" x14ac:dyDescent="0.25">
      <c r="A613" s="1006" t="str">
        <f t="shared" si="9"/>
        <v>2017/06/09-08:46:09</v>
      </c>
      <c r="B613" s="4">
        <v>42895</v>
      </c>
      <c r="C613" s="3">
        <v>0.36538194444444444</v>
      </c>
      <c r="E613" s="1006">
        <v>7.5</v>
      </c>
      <c r="F613" s="1006">
        <v>30.8</v>
      </c>
      <c r="G613" s="1006">
        <v>30.72</v>
      </c>
      <c r="H613" s="1006">
        <v>67.28</v>
      </c>
    </row>
    <row r="614" spans="1:8" x14ac:dyDescent="0.25">
      <c r="A614" s="1006" t="str">
        <f t="shared" si="9"/>
        <v>2017/06/09-08:56:09</v>
      </c>
      <c r="B614" s="4">
        <v>42895</v>
      </c>
      <c r="C614" s="3">
        <v>0.37232638888888886</v>
      </c>
      <c r="E614" s="1006">
        <v>7.55</v>
      </c>
      <c r="F614" s="1006">
        <v>30.8</v>
      </c>
      <c r="G614" s="1006">
        <v>30.91</v>
      </c>
      <c r="H614" s="1006">
        <v>65.319999999999993</v>
      </c>
    </row>
    <row r="615" spans="1:8" x14ac:dyDescent="0.25">
      <c r="A615" s="1006" t="str">
        <f t="shared" si="9"/>
        <v>2017/06/09-09:06:09</v>
      </c>
      <c r="B615" s="4">
        <v>42895</v>
      </c>
      <c r="C615" s="3">
        <v>0.37927083333333328</v>
      </c>
      <c r="E615" s="1006">
        <v>7.56</v>
      </c>
      <c r="F615" s="1006">
        <v>30.9</v>
      </c>
      <c r="G615" s="1006">
        <v>31.2</v>
      </c>
      <c r="H615" s="1006">
        <v>65.69</v>
      </c>
    </row>
    <row r="616" spans="1:8" x14ac:dyDescent="0.25">
      <c r="A616" s="1006" t="str">
        <f t="shared" si="9"/>
        <v>2017/06/09-09:16:09</v>
      </c>
      <c r="B616" s="4">
        <v>42895</v>
      </c>
      <c r="C616" s="3">
        <v>0.38621527777777781</v>
      </c>
      <c r="E616" s="1006">
        <v>7.54</v>
      </c>
      <c r="F616" s="1006">
        <v>31</v>
      </c>
      <c r="G616" s="1006">
        <v>31.66</v>
      </c>
      <c r="H616" s="1006">
        <v>65.5</v>
      </c>
    </row>
    <row r="617" spans="1:8" x14ac:dyDescent="0.25">
      <c r="A617" s="1006" t="str">
        <f t="shared" si="9"/>
        <v>2017/06/09-09:26:09</v>
      </c>
      <c r="B617" s="4">
        <v>42895</v>
      </c>
      <c r="C617" s="3">
        <v>0.39315972222222223</v>
      </c>
      <c r="E617" s="1006">
        <v>7.51</v>
      </c>
      <c r="F617" s="1006">
        <v>31.1</v>
      </c>
      <c r="G617" s="1006">
        <v>31.54</v>
      </c>
      <c r="H617" s="1006">
        <v>69.78</v>
      </c>
    </row>
    <row r="618" spans="1:8" x14ac:dyDescent="0.25">
      <c r="A618" s="1006" t="str">
        <f t="shared" si="9"/>
        <v>2017/06/09-09:36:09</v>
      </c>
      <c r="B618" s="4">
        <v>42895</v>
      </c>
      <c r="C618" s="3">
        <v>0.40010416666666665</v>
      </c>
      <c r="E618" s="1006">
        <v>7.57</v>
      </c>
      <c r="F618" s="1006">
        <v>31.2</v>
      </c>
      <c r="G618" s="1006">
        <v>31.69</v>
      </c>
      <c r="H618" s="1006">
        <v>64.239999999999995</v>
      </c>
    </row>
    <row r="619" spans="1:8" x14ac:dyDescent="0.25">
      <c r="A619" s="1006" t="str">
        <f t="shared" si="9"/>
        <v>2017/06/09-09:46:09</v>
      </c>
      <c r="B619" s="4">
        <v>42895</v>
      </c>
      <c r="C619" s="3">
        <v>0.40704861111111112</v>
      </c>
      <c r="E619" s="1006">
        <v>7.49</v>
      </c>
      <c r="F619" s="1006">
        <v>31.3</v>
      </c>
      <c r="G619" s="1006">
        <v>31.69</v>
      </c>
      <c r="H619" s="1006">
        <v>63.66</v>
      </c>
    </row>
    <row r="620" spans="1:8" x14ac:dyDescent="0.25">
      <c r="A620" s="1006" t="str">
        <f t="shared" si="9"/>
        <v>2017/06/09-09:56:09</v>
      </c>
      <c r="B620" s="4">
        <v>42895</v>
      </c>
      <c r="C620" s="3">
        <v>0.41399305555555554</v>
      </c>
      <c r="E620" s="1006">
        <v>7.52</v>
      </c>
      <c r="F620" s="1006">
        <v>31.4</v>
      </c>
      <c r="G620" s="1006">
        <v>32</v>
      </c>
      <c r="H620" s="1006">
        <v>63.6</v>
      </c>
    </row>
    <row r="621" spans="1:8" x14ac:dyDescent="0.25">
      <c r="A621" s="1006" t="str">
        <f t="shared" si="9"/>
        <v>2017/06/09-10:06:09</v>
      </c>
      <c r="B621" s="4">
        <v>42895</v>
      </c>
      <c r="C621" s="3">
        <v>0.42093749999999996</v>
      </c>
      <c r="E621" s="1006">
        <v>7.55</v>
      </c>
      <c r="F621" s="1006">
        <v>31.5</v>
      </c>
      <c r="G621" s="1006">
        <v>32.31</v>
      </c>
      <c r="H621" s="1006">
        <v>62.38</v>
      </c>
    </row>
    <row r="622" spans="1:8" x14ac:dyDescent="0.25">
      <c r="A622" s="1006" t="str">
        <f t="shared" si="9"/>
        <v>2017/06/09-10:16:09</v>
      </c>
      <c r="B622" s="4">
        <v>42895</v>
      </c>
      <c r="C622" s="3">
        <v>0.42788194444444444</v>
      </c>
      <c r="E622" s="1006">
        <v>7.52</v>
      </c>
      <c r="F622" s="1006">
        <v>31.6</v>
      </c>
      <c r="G622" s="1006">
        <v>32.450000000000003</v>
      </c>
      <c r="H622" s="1006">
        <v>60.8</v>
      </c>
    </row>
    <row r="623" spans="1:8" x14ac:dyDescent="0.25">
      <c r="A623" s="1006" t="str">
        <f t="shared" si="9"/>
        <v>2017/06/09-10:26:09</v>
      </c>
      <c r="B623" s="4">
        <v>42895</v>
      </c>
      <c r="C623" s="3">
        <v>0.43482638888888886</v>
      </c>
      <c r="E623" s="1006">
        <v>7.58</v>
      </c>
      <c r="F623" s="1006">
        <v>31.8</v>
      </c>
      <c r="G623" s="1006">
        <v>32.450000000000003</v>
      </c>
      <c r="H623" s="1006">
        <v>60.27</v>
      </c>
    </row>
    <row r="624" spans="1:8" x14ac:dyDescent="0.25">
      <c r="A624" s="1006" t="str">
        <f t="shared" si="9"/>
        <v>2017/06/09-10:36:09</v>
      </c>
      <c r="B624" s="4">
        <v>42895</v>
      </c>
      <c r="C624" s="3">
        <v>0.44177083333333328</v>
      </c>
      <c r="E624" s="1006">
        <v>7.6</v>
      </c>
      <c r="F624" s="1006">
        <v>31.9</v>
      </c>
      <c r="G624" s="1006">
        <v>32.71</v>
      </c>
      <c r="H624" s="1006">
        <v>59.11</v>
      </c>
    </row>
    <row r="625" spans="1:8" x14ac:dyDescent="0.25">
      <c r="A625" s="1006" t="str">
        <f t="shared" si="9"/>
        <v>2017/06/09-10:46:09</v>
      </c>
      <c r="B625" s="4">
        <v>42895</v>
      </c>
      <c r="C625" s="3">
        <v>0.44871527777777781</v>
      </c>
      <c r="E625" s="1006">
        <v>7.6</v>
      </c>
      <c r="F625" s="1006">
        <v>32</v>
      </c>
      <c r="G625" s="1006">
        <v>33.15</v>
      </c>
      <c r="H625" s="1006">
        <v>58.27</v>
      </c>
    </row>
    <row r="626" spans="1:8" x14ac:dyDescent="0.25">
      <c r="A626" s="1006" t="str">
        <f t="shared" si="9"/>
        <v>2017/06/09-10:56:09</v>
      </c>
      <c r="B626" s="4">
        <v>42895</v>
      </c>
      <c r="C626" s="3">
        <v>0.45565972222222223</v>
      </c>
      <c r="E626" s="1006">
        <v>7.6</v>
      </c>
      <c r="F626" s="1006">
        <v>32.200000000000003</v>
      </c>
      <c r="G626" s="1006">
        <v>32.97</v>
      </c>
      <c r="H626" s="1006">
        <v>59.07</v>
      </c>
    </row>
    <row r="627" spans="1:8" x14ac:dyDescent="0.25">
      <c r="A627" s="1006" t="str">
        <f t="shared" si="9"/>
        <v>2017/06/09-11:06:09</v>
      </c>
      <c r="B627" s="4">
        <v>42895</v>
      </c>
      <c r="C627" s="3">
        <v>0.46260416666666665</v>
      </c>
      <c r="E627" s="1006">
        <v>7.59</v>
      </c>
      <c r="F627" s="1006">
        <v>32.200000000000003</v>
      </c>
      <c r="G627" s="1006">
        <v>33</v>
      </c>
      <c r="H627" s="1006">
        <v>59.89</v>
      </c>
    </row>
    <row r="628" spans="1:8" x14ac:dyDescent="0.25">
      <c r="A628" s="1006" t="str">
        <f t="shared" si="9"/>
        <v>2017/06/09-11:16:09</v>
      </c>
      <c r="B628" s="4">
        <v>42895</v>
      </c>
      <c r="C628" s="3">
        <v>0.46954861111111112</v>
      </c>
      <c r="E628" s="1006">
        <v>7.58</v>
      </c>
      <c r="F628" s="1006">
        <v>32.4</v>
      </c>
      <c r="G628" s="1006">
        <v>32.700000000000003</v>
      </c>
      <c r="H628" s="1006">
        <v>60.53</v>
      </c>
    </row>
    <row r="629" spans="1:8" x14ac:dyDescent="0.25">
      <c r="A629" s="1006" t="str">
        <f t="shared" si="9"/>
        <v>2017/06/09-11:26:09</v>
      </c>
      <c r="B629" s="4">
        <v>42895</v>
      </c>
      <c r="C629" s="3">
        <v>0.47649305555555554</v>
      </c>
      <c r="E629" s="1006">
        <v>7.56</v>
      </c>
      <c r="F629" s="1006">
        <v>32.5</v>
      </c>
      <c r="G629" s="1006">
        <v>32.909999999999997</v>
      </c>
      <c r="H629" s="1006">
        <v>60.92</v>
      </c>
    </row>
    <row r="630" spans="1:8" x14ac:dyDescent="0.25">
      <c r="A630" s="1006" t="str">
        <f t="shared" si="9"/>
        <v>2017/06/09-11:36:09</v>
      </c>
      <c r="B630" s="4">
        <v>42895</v>
      </c>
      <c r="C630" s="3">
        <v>0.48343749999999996</v>
      </c>
      <c r="E630" s="1006">
        <v>7.57</v>
      </c>
      <c r="F630" s="1006">
        <v>32.700000000000003</v>
      </c>
      <c r="G630" s="1006">
        <v>33.08</v>
      </c>
      <c r="H630" s="1006">
        <v>60.96</v>
      </c>
    </row>
    <row r="631" spans="1:8" x14ac:dyDescent="0.25">
      <c r="A631" s="1006" t="str">
        <f t="shared" si="9"/>
        <v>2017/06/09-11:46:09</v>
      </c>
      <c r="B631" s="4">
        <v>42895</v>
      </c>
      <c r="C631" s="3">
        <v>0.49038194444444444</v>
      </c>
      <c r="E631" s="1006">
        <v>7.58</v>
      </c>
      <c r="F631" s="1006">
        <v>32.799999999999997</v>
      </c>
      <c r="G631" s="1006">
        <v>33.119999999999997</v>
      </c>
      <c r="H631" s="1006">
        <v>63.32</v>
      </c>
    </row>
    <row r="632" spans="1:8" x14ac:dyDescent="0.25">
      <c r="A632" s="1006" t="str">
        <f t="shared" si="9"/>
        <v>2017/06/09-11:56:09</v>
      </c>
      <c r="B632" s="4">
        <v>42895</v>
      </c>
      <c r="C632" s="3">
        <v>0.49732638888888886</v>
      </c>
      <c r="E632" s="1006">
        <v>7.66</v>
      </c>
      <c r="F632" s="1006">
        <v>32.9</v>
      </c>
      <c r="G632" s="1006">
        <v>33.049999999999997</v>
      </c>
      <c r="H632" s="1006">
        <v>62.33</v>
      </c>
    </row>
    <row r="633" spans="1:8" x14ac:dyDescent="0.25">
      <c r="A633" s="1006" t="str">
        <f t="shared" si="9"/>
        <v>2017/06/09-12:06:09</v>
      </c>
      <c r="B633" s="4">
        <v>42895</v>
      </c>
      <c r="C633" s="3">
        <v>0.50427083333333333</v>
      </c>
      <c r="E633" s="1006">
        <v>7.77</v>
      </c>
      <c r="F633" s="1006">
        <v>33</v>
      </c>
      <c r="G633" s="1006">
        <v>32.99</v>
      </c>
      <c r="H633" s="1006">
        <v>65.12</v>
      </c>
    </row>
    <row r="634" spans="1:8" x14ac:dyDescent="0.25">
      <c r="A634" s="1006" t="str">
        <f t="shared" si="9"/>
        <v>2017/06/09-12:16:09</v>
      </c>
      <c r="B634" s="4">
        <v>42895</v>
      </c>
      <c r="C634" s="3">
        <v>0.51121527777777775</v>
      </c>
      <c r="E634" s="1006">
        <v>7.86</v>
      </c>
      <c r="F634" s="1006">
        <v>33.1</v>
      </c>
      <c r="G634" s="1006">
        <v>32.880000000000003</v>
      </c>
      <c r="H634" s="1006">
        <v>66.260000000000005</v>
      </c>
    </row>
    <row r="635" spans="1:8" x14ac:dyDescent="0.25">
      <c r="A635" s="1006" t="str">
        <f t="shared" si="9"/>
        <v>2017/06/09-12:26:09</v>
      </c>
      <c r="B635" s="4">
        <v>42895</v>
      </c>
      <c r="C635" s="3">
        <v>0.51815972222222217</v>
      </c>
      <c r="E635" s="1006">
        <v>7.85</v>
      </c>
      <c r="F635" s="1006">
        <v>33.200000000000003</v>
      </c>
      <c r="G635" s="1006">
        <v>32.89</v>
      </c>
      <c r="H635" s="1006">
        <v>64.67</v>
      </c>
    </row>
    <row r="636" spans="1:8" x14ac:dyDescent="0.25">
      <c r="A636" s="1006" t="str">
        <f t="shared" si="9"/>
        <v>2017/06/09-12:36:09</v>
      </c>
      <c r="B636" s="4">
        <v>42895</v>
      </c>
      <c r="C636" s="3">
        <v>0.52510416666666659</v>
      </c>
      <c r="E636" s="1006">
        <v>7.88</v>
      </c>
      <c r="F636" s="1006">
        <v>33.4</v>
      </c>
      <c r="G636" s="1006">
        <v>32.86</v>
      </c>
      <c r="H636" s="1006">
        <v>66.52</v>
      </c>
    </row>
    <row r="637" spans="1:8" x14ac:dyDescent="0.25">
      <c r="A637" s="1006" t="str">
        <f t="shared" si="9"/>
        <v>2017/06/09-12:46:09</v>
      </c>
      <c r="B637" s="4">
        <v>42895</v>
      </c>
      <c r="C637" s="3">
        <v>0.53204861111111112</v>
      </c>
      <c r="E637" s="1006">
        <v>7.93</v>
      </c>
      <c r="F637" s="1006">
        <v>33.5</v>
      </c>
      <c r="G637" s="1006">
        <v>32.979999999999997</v>
      </c>
      <c r="H637" s="1006">
        <v>66.150000000000006</v>
      </c>
    </row>
    <row r="638" spans="1:8" x14ac:dyDescent="0.25">
      <c r="A638" s="1006" t="str">
        <f t="shared" si="9"/>
        <v>2017/06/09-12:56:09</v>
      </c>
      <c r="B638" s="4">
        <v>42895</v>
      </c>
      <c r="C638" s="3">
        <v>0.53899305555555554</v>
      </c>
      <c r="E638" s="1006">
        <v>7.88</v>
      </c>
      <c r="F638" s="1006">
        <v>33.700000000000003</v>
      </c>
      <c r="G638" s="1006">
        <v>33.18</v>
      </c>
      <c r="H638" s="1006">
        <v>65.92</v>
      </c>
    </row>
    <row r="639" spans="1:8" x14ac:dyDescent="0.25">
      <c r="A639" s="1006" t="str">
        <f t="shared" si="9"/>
        <v>2017/06/09-13:06:09</v>
      </c>
      <c r="B639" s="4">
        <v>42895</v>
      </c>
      <c r="C639" s="3">
        <v>0.54593749999999996</v>
      </c>
      <c r="E639" s="1006">
        <v>7.97</v>
      </c>
      <c r="F639" s="1006">
        <v>33.799999999999997</v>
      </c>
      <c r="G639" s="1006">
        <v>33.14</v>
      </c>
      <c r="H639" s="1006">
        <v>66.34</v>
      </c>
    </row>
    <row r="640" spans="1:8" x14ac:dyDescent="0.25">
      <c r="A640" s="1006" t="str">
        <f t="shared" si="9"/>
        <v>2017/06/09-13:16:09</v>
      </c>
      <c r="B640" s="4">
        <v>42895</v>
      </c>
      <c r="C640" s="3">
        <v>0.5528819444444445</v>
      </c>
      <c r="E640" s="1006">
        <v>7.91</v>
      </c>
      <c r="F640" s="1006">
        <v>33.9</v>
      </c>
      <c r="G640" s="1006">
        <v>33.299999999999997</v>
      </c>
      <c r="H640" s="1006">
        <v>65.290000000000006</v>
      </c>
    </row>
    <row r="641" spans="1:8" x14ac:dyDescent="0.25">
      <c r="A641" s="1006" t="str">
        <f t="shared" si="9"/>
        <v>2017/06/09-13:26:09</v>
      </c>
      <c r="B641" s="4">
        <v>42895</v>
      </c>
      <c r="C641" s="3">
        <v>0.55982638888888892</v>
      </c>
      <c r="E641" s="1006">
        <v>7.95</v>
      </c>
      <c r="F641" s="1006">
        <v>34</v>
      </c>
      <c r="G641" s="1006">
        <v>33.32</v>
      </c>
      <c r="H641" s="1006">
        <v>61.61</v>
      </c>
    </row>
    <row r="642" spans="1:8" x14ac:dyDescent="0.25">
      <c r="A642" s="1006" t="str">
        <f t="shared" ref="A642:A705" si="10">TEXT(B642,"yyyy/mm/dd")&amp;"-"&amp;TEXT(C642,"hh:mm:ss")</f>
        <v>2017/06/09-13:36:09</v>
      </c>
      <c r="B642" s="4">
        <v>42895</v>
      </c>
      <c r="C642" s="3">
        <v>0.56677083333333333</v>
      </c>
      <c r="E642" s="1006">
        <v>8.02</v>
      </c>
      <c r="F642" s="1006">
        <v>34.200000000000003</v>
      </c>
      <c r="G642" s="1006">
        <v>33.409999999999997</v>
      </c>
      <c r="H642" s="1006">
        <v>63.51</v>
      </c>
    </row>
    <row r="643" spans="1:8" x14ac:dyDescent="0.25">
      <c r="A643" s="1006" t="str">
        <f t="shared" si="10"/>
        <v>2017/06/09-13:46:09</v>
      </c>
      <c r="B643" s="4">
        <v>42895</v>
      </c>
      <c r="C643" s="3">
        <v>0.57371527777777775</v>
      </c>
      <c r="E643" s="1006">
        <v>7.98</v>
      </c>
      <c r="F643" s="1006">
        <v>34.299999999999997</v>
      </c>
      <c r="G643" s="1006">
        <v>33.340000000000003</v>
      </c>
      <c r="H643" s="1006">
        <v>62.49</v>
      </c>
    </row>
    <row r="644" spans="1:8" x14ac:dyDescent="0.25">
      <c r="A644" s="1006" t="str">
        <f t="shared" si="10"/>
        <v>2017/06/09-13:56:09</v>
      </c>
      <c r="B644" s="4">
        <v>42895</v>
      </c>
      <c r="C644" s="3">
        <v>0.58065972222222217</v>
      </c>
      <c r="E644" s="1006">
        <v>8.09</v>
      </c>
      <c r="F644" s="1006">
        <v>34.6</v>
      </c>
      <c r="G644" s="1006">
        <v>33.479999999999997</v>
      </c>
      <c r="H644" s="1006">
        <v>63.35</v>
      </c>
    </row>
    <row r="645" spans="1:8" x14ac:dyDescent="0.25">
      <c r="A645" s="1006" t="str">
        <f t="shared" si="10"/>
        <v>2017/06/09-14:06:09</v>
      </c>
      <c r="B645" s="4">
        <v>42895</v>
      </c>
      <c r="C645" s="3">
        <v>0.58760416666666659</v>
      </c>
      <c r="E645" s="1006">
        <v>8.01</v>
      </c>
      <c r="F645" s="1006">
        <v>34.6</v>
      </c>
      <c r="G645" s="1006">
        <v>33.380000000000003</v>
      </c>
      <c r="H645" s="1006">
        <v>63.66</v>
      </c>
    </row>
    <row r="646" spans="1:8" x14ac:dyDescent="0.25">
      <c r="A646" s="1006" t="str">
        <f t="shared" si="10"/>
        <v>2017/06/09-14:16:09</v>
      </c>
      <c r="B646" s="4">
        <v>42895</v>
      </c>
      <c r="C646" s="3">
        <v>0.59454861111111112</v>
      </c>
      <c r="E646" s="1006">
        <v>8.06</v>
      </c>
      <c r="F646" s="1006">
        <v>34.700000000000003</v>
      </c>
      <c r="G646" s="1006">
        <v>33.19</v>
      </c>
      <c r="H646" s="1006">
        <v>63.63</v>
      </c>
    </row>
    <row r="647" spans="1:8" x14ac:dyDescent="0.25">
      <c r="A647" s="1006" t="str">
        <f t="shared" si="10"/>
        <v>2017/06/09-14:26:09</v>
      </c>
      <c r="B647" s="4">
        <v>42895</v>
      </c>
      <c r="C647" s="3">
        <v>0.60149305555555554</v>
      </c>
      <c r="E647" s="1006">
        <v>8.06</v>
      </c>
      <c r="F647" s="1006">
        <v>34.700000000000003</v>
      </c>
      <c r="G647" s="1006">
        <v>33.020000000000003</v>
      </c>
      <c r="H647" s="1006">
        <v>62.96</v>
      </c>
    </row>
    <row r="648" spans="1:8" x14ac:dyDescent="0.25">
      <c r="A648" s="1006" t="str">
        <f t="shared" si="10"/>
        <v>2017/06/09-14:36:09</v>
      </c>
      <c r="B648" s="4">
        <v>42895</v>
      </c>
      <c r="C648" s="3">
        <v>0.60843749999999996</v>
      </c>
      <c r="E648" s="1006">
        <v>8.07</v>
      </c>
      <c r="F648" s="1006">
        <v>34.9</v>
      </c>
      <c r="G648" s="1006">
        <v>32.94</v>
      </c>
      <c r="H648" s="1006">
        <v>64.290000000000006</v>
      </c>
    </row>
    <row r="649" spans="1:8" x14ac:dyDescent="0.25">
      <c r="A649" s="1006" t="str">
        <f t="shared" si="10"/>
        <v>2017/06/09-14:46:09</v>
      </c>
      <c r="B649" s="4">
        <v>42895</v>
      </c>
      <c r="C649" s="3">
        <v>0.6153819444444445</v>
      </c>
      <c r="E649" s="1006">
        <v>8.1</v>
      </c>
      <c r="F649" s="1006">
        <v>34.9</v>
      </c>
      <c r="G649" s="1006">
        <v>32.770000000000003</v>
      </c>
      <c r="H649" s="1006">
        <v>63.4</v>
      </c>
    </row>
    <row r="650" spans="1:8" x14ac:dyDescent="0.25">
      <c r="A650" s="1006" t="str">
        <f t="shared" si="10"/>
        <v>2017/06/09-14:56:09</v>
      </c>
      <c r="B650" s="4">
        <v>42895</v>
      </c>
      <c r="C650" s="3">
        <v>0.62232638888888892</v>
      </c>
      <c r="E650" s="1006">
        <v>8.08</v>
      </c>
      <c r="F650" s="1006">
        <v>35</v>
      </c>
      <c r="G650" s="1006">
        <v>32.71</v>
      </c>
      <c r="H650" s="1006">
        <v>62.2</v>
      </c>
    </row>
    <row r="651" spans="1:8" x14ac:dyDescent="0.25">
      <c r="A651" s="1006" t="str">
        <f t="shared" si="10"/>
        <v>2017/06/09-15:06:09</v>
      </c>
      <c r="B651" s="4">
        <v>42895</v>
      </c>
      <c r="C651" s="3">
        <v>0.62927083333333333</v>
      </c>
      <c r="E651" s="1006">
        <v>8.1199999999999992</v>
      </c>
      <c r="F651" s="1006">
        <v>35.1</v>
      </c>
      <c r="G651" s="1006">
        <v>32.770000000000003</v>
      </c>
      <c r="H651" s="1006">
        <v>60.41</v>
      </c>
    </row>
    <row r="652" spans="1:8" x14ac:dyDescent="0.25">
      <c r="A652" s="1006" t="str">
        <f t="shared" si="10"/>
        <v>2017/06/09-15:16:09</v>
      </c>
      <c r="B652" s="4">
        <v>42895</v>
      </c>
      <c r="C652" s="3">
        <v>0.63621527777777775</v>
      </c>
      <c r="E652" s="1006">
        <v>8.07</v>
      </c>
      <c r="F652" s="1006">
        <v>35</v>
      </c>
      <c r="G652" s="1006">
        <v>32.799999999999997</v>
      </c>
      <c r="H652" s="1006">
        <v>59.38</v>
      </c>
    </row>
    <row r="653" spans="1:8" x14ac:dyDescent="0.25">
      <c r="A653" s="1006" t="str">
        <f t="shared" si="10"/>
        <v>2017/06/09-15:26:09</v>
      </c>
      <c r="B653" s="4">
        <v>42895</v>
      </c>
      <c r="C653" s="3">
        <v>0.64315972222222217</v>
      </c>
      <c r="E653" s="1006">
        <v>7.98</v>
      </c>
      <c r="F653" s="1006">
        <v>35</v>
      </c>
      <c r="G653" s="1006">
        <v>32.700000000000003</v>
      </c>
      <c r="H653" s="1006">
        <v>65.239999999999995</v>
      </c>
    </row>
    <row r="654" spans="1:8" x14ac:dyDescent="0.25">
      <c r="A654" s="1006" t="str">
        <f t="shared" si="10"/>
        <v>2017/06/09-15:36:09</v>
      </c>
      <c r="B654" s="4">
        <v>42895</v>
      </c>
      <c r="C654" s="3">
        <v>0.65010416666666659</v>
      </c>
      <c r="E654" s="1006">
        <v>7.99</v>
      </c>
      <c r="F654" s="1006">
        <v>35</v>
      </c>
      <c r="G654" s="1006">
        <v>32.130000000000003</v>
      </c>
      <c r="H654" s="1006">
        <v>67.5</v>
      </c>
    </row>
    <row r="655" spans="1:8" x14ac:dyDescent="0.25">
      <c r="A655" s="1006" t="str">
        <f t="shared" si="10"/>
        <v>2017/06/09-15:46:09</v>
      </c>
      <c r="B655" s="4">
        <v>42895</v>
      </c>
      <c r="C655" s="3">
        <v>0.65704861111111112</v>
      </c>
      <c r="E655" s="1006">
        <v>7.96</v>
      </c>
      <c r="F655" s="1006">
        <v>34.9</v>
      </c>
      <c r="G655" s="1006">
        <v>32.08</v>
      </c>
      <c r="H655" s="1006">
        <v>66.12</v>
      </c>
    </row>
    <row r="656" spans="1:8" x14ac:dyDescent="0.25">
      <c r="A656" s="1006" t="str">
        <f t="shared" si="10"/>
        <v>2017/06/09-15:56:09</v>
      </c>
      <c r="B656" s="4">
        <v>42895</v>
      </c>
      <c r="C656" s="3">
        <v>0.66399305555555554</v>
      </c>
      <c r="E656" s="1006">
        <v>8.0399999999999991</v>
      </c>
      <c r="F656" s="1006">
        <v>35</v>
      </c>
      <c r="G656" s="1006">
        <v>32.229999999999997</v>
      </c>
      <c r="H656" s="1006">
        <v>66.16</v>
      </c>
    </row>
    <row r="657" spans="1:8" x14ac:dyDescent="0.25">
      <c r="A657" s="1006" t="str">
        <f t="shared" si="10"/>
        <v>2017/06/09-16:06:09</v>
      </c>
      <c r="B657" s="4">
        <v>42895</v>
      </c>
      <c r="C657" s="3">
        <v>0.67093749999999996</v>
      </c>
      <c r="E657" s="1006">
        <v>7.99</v>
      </c>
      <c r="F657" s="1006">
        <v>35</v>
      </c>
      <c r="G657" s="1006">
        <v>32.049999999999997</v>
      </c>
      <c r="H657" s="1006">
        <v>66.53</v>
      </c>
    </row>
    <row r="658" spans="1:8" x14ac:dyDescent="0.25">
      <c r="A658" s="1006" t="str">
        <f t="shared" si="10"/>
        <v>2017/06/09-16:16:09</v>
      </c>
      <c r="B658" s="4">
        <v>42895</v>
      </c>
      <c r="C658" s="3">
        <v>0.6778819444444445</v>
      </c>
      <c r="E658" s="1006">
        <v>7.95</v>
      </c>
      <c r="F658" s="1006">
        <v>35.1</v>
      </c>
      <c r="G658" s="1006">
        <v>32.200000000000003</v>
      </c>
      <c r="H658" s="1006">
        <v>66.680000000000007</v>
      </c>
    </row>
    <row r="659" spans="1:8" x14ac:dyDescent="0.25">
      <c r="A659" s="1006" t="str">
        <f t="shared" si="10"/>
        <v>2017/06/09-16:26:09</v>
      </c>
      <c r="B659" s="4">
        <v>42895</v>
      </c>
      <c r="C659" s="3">
        <v>0.68482638888888892</v>
      </c>
      <c r="E659" s="1006">
        <v>7.99</v>
      </c>
      <c r="F659" s="1006">
        <v>35.1</v>
      </c>
      <c r="G659" s="1006">
        <v>32.26</v>
      </c>
      <c r="H659" s="1006">
        <v>64.760000000000005</v>
      </c>
    </row>
    <row r="660" spans="1:8" x14ac:dyDescent="0.25">
      <c r="A660" s="1006" t="str">
        <f t="shared" si="10"/>
        <v>2017/06/09-16:36:09</v>
      </c>
      <c r="B660" s="4">
        <v>42895</v>
      </c>
      <c r="C660" s="3">
        <v>0.69177083333333333</v>
      </c>
      <c r="E660" s="1006">
        <v>8</v>
      </c>
      <c r="F660" s="1006">
        <v>35.1</v>
      </c>
      <c r="G660" s="1006">
        <v>32.380000000000003</v>
      </c>
      <c r="H660" s="1006">
        <v>65.59</v>
      </c>
    </row>
    <row r="661" spans="1:8" x14ac:dyDescent="0.25">
      <c r="A661" s="1006" t="str">
        <f t="shared" si="10"/>
        <v>2017/06/09-16:46:09</v>
      </c>
      <c r="B661" s="4">
        <v>42895</v>
      </c>
      <c r="C661" s="3">
        <v>0.69871527777777775</v>
      </c>
      <c r="E661" s="1006">
        <v>7.95</v>
      </c>
      <c r="F661" s="1006">
        <v>35.1</v>
      </c>
      <c r="G661" s="1006">
        <v>32.5</v>
      </c>
      <c r="H661" s="1006">
        <v>65.53</v>
      </c>
    </row>
    <row r="662" spans="1:8" x14ac:dyDescent="0.25">
      <c r="A662" s="1006" t="str">
        <f t="shared" si="10"/>
        <v>2017/06/09-16:56:09</v>
      </c>
      <c r="B662" s="4">
        <v>42895</v>
      </c>
      <c r="C662" s="3">
        <v>0.70565972222222229</v>
      </c>
      <c r="E662" s="1006">
        <v>7.88</v>
      </c>
      <c r="F662" s="1006">
        <v>35.1</v>
      </c>
      <c r="G662" s="1006">
        <v>32.51</v>
      </c>
      <c r="H662" s="1006">
        <v>64.930000000000007</v>
      </c>
    </row>
    <row r="663" spans="1:8" x14ac:dyDescent="0.25">
      <c r="A663" s="1006" t="str">
        <f t="shared" si="10"/>
        <v>2017/06/09-17:06:09</v>
      </c>
      <c r="B663" s="4">
        <v>42895</v>
      </c>
      <c r="C663" s="3">
        <v>0.71260416666666659</v>
      </c>
      <c r="E663" s="1006">
        <v>7.95</v>
      </c>
      <c r="F663" s="1006">
        <v>35.1</v>
      </c>
      <c r="G663" s="1006">
        <v>32.619999999999997</v>
      </c>
      <c r="H663" s="1006">
        <v>64.75</v>
      </c>
    </row>
    <row r="664" spans="1:8" x14ac:dyDescent="0.25">
      <c r="A664" s="1006" t="str">
        <f t="shared" si="10"/>
        <v>2017/06/09-17:16:09</v>
      </c>
      <c r="B664" s="4">
        <v>42895</v>
      </c>
      <c r="C664" s="3">
        <v>0.71954861111111112</v>
      </c>
      <c r="E664" s="1006">
        <v>7.96</v>
      </c>
      <c r="F664" s="1006">
        <v>35</v>
      </c>
      <c r="G664" s="1006">
        <v>32.57</v>
      </c>
      <c r="H664" s="1006">
        <v>64.510000000000005</v>
      </c>
    </row>
    <row r="665" spans="1:8" x14ac:dyDescent="0.25">
      <c r="A665" s="1006" t="str">
        <f t="shared" si="10"/>
        <v>2017/06/09-17:26:09</v>
      </c>
      <c r="B665" s="4">
        <v>42895</v>
      </c>
      <c r="C665" s="3">
        <v>0.72649305555555566</v>
      </c>
      <c r="E665" s="1006">
        <v>7.91</v>
      </c>
      <c r="F665" s="1006">
        <v>35</v>
      </c>
      <c r="G665" s="1006">
        <v>32.57</v>
      </c>
      <c r="H665" s="1006">
        <v>64.41</v>
      </c>
    </row>
    <row r="666" spans="1:8" x14ac:dyDescent="0.25">
      <c r="A666" s="1006" t="str">
        <f t="shared" si="10"/>
        <v>2017/06/09-17:36:09</v>
      </c>
      <c r="B666" s="4">
        <v>42895</v>
      </c>
      <c r="C666" s="3">
        <v>0.73343749999999996</v>
      </c>
      <c r="E666" s="1006">
        <v>7.87</v>
      </c>
      <c r="F666" s="1006">
        <v>35</v>
      </c>
      <c r="G666" s="1006">
        <v>32.42</v>
      </c>
      <c r="H666" s="1006">
        <v>64.33</v>
      </c>
    </row>
    <row r="667" spans="1:8" x14ac:dyDescent="0.25">
      <c r="A667" s="1006" t="str">
        <f t="shared" si="10"/>
        <v>2017/06/09-17:46:09</v>
      </c>
      <c r="B667" s="4">
        <v>42895</v>
      </c>
      <c r="C667" s="3">
        <v>0.7403819444444445</v>
      </c>
      <c r="E667" s="1006">
        <v>7.94</v>
      </c>
      <c r="F667" s="1006">
        <v>34.9</v>
      </c>
      <c r="G667" s="1006">
        <v>32.42</v>
      </c>
      <c r="H667" s="1006">
        <v>63.91</v>
      </c>
    </row>
    <row r="668" spans="1:8" x14ac:dyDescent="0.25">
      <c r="A668" s="1006" t="str">
        <f t="shared" si="10"/>
        <v>2017/06/09-17:56:09</v>
      </c>
      <c r="B668" s="4">
        <v>42895</v>
      </c>
      <c r="C668" s="3">
        <v>0.74732638888888892</v>
      </c>
      <c r="E668" s="1006">
        <v>7.93</v>
      </c>
      <c r="F668" s="1006">
        <v>34.9</v>
      </c>
      <c r="G668" s="1006">
        <v>32.200000000000003</v>
      </c>
      <c r="H668" s="1006">
        <v>65.180000000000007</v>
      </c>
    </row>
    <row r="669" spans="1:8" x14ac:dyDescent="0.25">
      <c r="A669" s="1006" t="str">
        <f t="shared" si="10"/>
        <v>2017/06/09-18:06:09</v>
      </c>
      <c r="B669" s="4">
        <v>42895</v>
      </c>
      <c r="C669" s="3">
        <v>0.75427083333333333</v>
      </c>
      <c r="E669" s="1006">
        <v>7.83</v>
      </c>
      <c r="F669" s="1006">
        <v>34.9</v>
      </c>
      <c r="G669" s="1006">
        <v>32.11</v>
      </c>
      <c r="H669" s="1006">
        <v>65.47</v>
      </c>
    </row>
    <row r="670" spans="1:8" x14ac:dyDescent="0.25">
      <c r="A670" s="1006" t="str">
        <f t="shared" si="10"/>
        <v>2017/06/09-18:16:09</v>
      </c>
      <c r="B670" s="4">
        <v>42895</v>
      </c>
      <c r="C670" s="3">
        <v>0.76121527777777775</v>
      </c>
      <c r="E670" s="1006">
        <v>7.87</v>
      </c>
      <c r="F670" s="1006">
        <v>34.799999999999997</v>
      </c>
      <c r="G670" s="1006">
        <v>32.07</v>
      </c>
      <c r="H670" s="1006">
        <v>66.67</v>
      </c>
    </row>
    <row r="671" spans="1:8" x14ac:dyDescent="0.25">
      <c r="A671" s="1006" t="str">
        <f t="shared" si="10"/>
        <v>2017/06/09-18:26:09</v>
      </c>
      <c r="B671" s="4">
        <v>42895</v>
      </c>
      <c r="C671" s="3">
        <v>0.76815972222222229</v>
      </c>
      <c r="E671" s="1006">
        <v>7.84</v>
      </c>
      <c r="F671" s="1006">
        <v>34.799999999999997</v>
      </c>
      <c r="G671" s="1006">
        <v>31.89</v>
      </c>
      <c r="H671" s="1006">
        <v>65.209999999999994</v>
      </c>
    </row>
    <row r="672" spans="1:8" x14ac:dyDescent="0.25">
      <c r="A672" s="1006" t="str">
        <f t="shared" si="10"/>
        <v>2017/06/09-18:36:09</v>
      </c>
      <c r="B672" s="4">
        <v>42895</v>
      </c>
      <c r="C672" s="3">
        <v>0.77510416666666659</v>
      </c>
      <c r="E672" s="1006">
        <v>7.86</v>
      </c>
      <c r="F672" s="1006">
        <v>34.700000000000003</v>
      </c>
      <c r="G672" s="1006">
        <v>31.83</v>
      </c>
      <c r="H672" s="1006">
        <v>65.59</v>
      </c>
    </row>
    <row r="673" spans="1:8" x14ac:dyDescent="0.25">
      <c r="A673" s="1006" t="str">
        <f t="shared" si="10"/>
        <v>2017/06/09-18:46:09</v>
      </c>
      <c r="B673" s="4">
        <v>42895</v>
      </c>
      <c r="C673" s="3">
        <v>0.78204861111111112</v>
      </c>
      <c r="E673" s="1006">
        <v>7.77</v>
      </c>
      <c r="F673" s="1006">
        <v>34.700000000000003</v>
      </c>
      <c r="G673" s="1006">
        <v>31.69</v>
      </c>
      <c r="H673" s="1006">
        <v>64.73</v>
      </c>
    </row>
    <row r="674" spans="1:8" x14ac:dyDescent="0.25">
      <c r="A674" s="1006" t="str">
        <f t="shared" si="10"/>
        <v>2017/06/09-18:56:09</v>
      </c>
      <c r="B674" s="4">
        <v>42895</v>
      </c>
      <c r="C674" s="3">
        <v>0.78899305555555566</v>
      </c>
      <c r="E674" s="1006">
        <v>7.76</v>
      </c>
      <c r="F674" s="1006">
        <v>34.6</v>
      </c>
      <c r="G674" s="1006">
        <v>31.69</v>
      </c>
      <c r="H674" s="1006">
        <v>69.34</v>
      </c>
    </row>
    <row r="675" spans="1:8" x14ac:dyDescent="0.25">
      <c r="A675" s="1006" t="str">
        <f t="shared" si="10"/>
        <v>2017/06/09-19:06:09</v>
      </c>
      <c r="B675" s="4">
        <v>42895</v>
      </c>
      <c r="C675" s="3">
        <v>0.79593749999999996</v>
      </c>
      <c r="E675" s="1006">
        <v>7.91</v>
      </c>
      <c r="F675" s="1006">
        <v>34.6</v>
      </c>
      <c r="G675" s="1006">
        <v>31.67</v>
      </c>
      <c r="H675" s="1006">
        <v>69.900000000000006</v>
      </c>
    </row>
    <row r="676" spans="1:8" x14ac:dyDescent="0.25">
      <c r="A676" s="1006" t="str">
        <f t="shared" si="10"/>
        <v>2017/06/09-19:16:09</v>
      </c>
      <c r="B676" s="4">
        <v>42895</v>
      </c>
      <c r="C676" s="3">
        <v>0.8028819444444445</v>
      </c>
      <c r="E676" s="1006">
        <v>7.79</v>
      </c>
      <c r="F676" s="1006">
        <v>34.5</v>
      </c>
      <c r="G676" s="1006">
        <v>31.48</v>
      </c>
      <c r="H676" s="1006">
        <v>70.48</v>
      </c>
    </row>
    <row r="677" spans="1:8" x14ac:dyDescent="0.25">
      <c r="A677" s="1006" t="str">
        <f t="shared" si="10"/>
        <v>2017/06/09-19:26:09</v>
      </c>
      <c r="B677" s="4">
        <v>42895</v>
      </c>
      <c r="C677" s="3">
        <v>0.80982638888888892</v>
      </c>
      <c r="E677" s="1006">
        <v>7.83</v>
      </c>
      <c r="F677" s="1006">
        <v>34.5</v>
      </c>
      <c r="G677" s="1006">
        <v>31.38</v>
      </c>
      <c r="H677" s="1006">
        <v>70.59</v>
      </c>
    </row>
    <row r="678" spans="1:8" x14ac:dyDescent="0.25">
      <c r="A678" s="1006" t="str">
        <f t="shared" si="10"/>
        <v>2017/06/09-19:36:09</v>
      </c>
      <c r="B678" s="4">
        <v>42895</v>
      </c>
      <c r="C678" s="3">
        <v>0.81677083333333333</v>
      </c>
      <c r="E678" s="1006">
        <v>7.83</v>
      </c>
      <c r="F678" s="1006">
        <v>34.4</v>
      </c>
      <c r="G678" s="1006">
        <v>31.34</v>
      </c>
      <c r="H678" s="1006">
        <v>71.23</v>
      </c>
    </row>
    <row r="679" spans="1:8" x14ac:dyDescent="0.25">
      <c r="A679" s="1006" t="str">
        <f t="shared" si="10"/>
        <v>2017/06/09-19:46:09</v>
      </c>
      <c r="B679" s="4">
        <v>42895</v>
      </c>
      <c r="C679" s="3">
        <v>0.82371527777777775</v>
      </c>
      <c r="E679" s="1006">
        <v>7.75</v>
      </c>
      <c r="F679" s="1006">
        <v>34.4</v>
      </c>
      <c r="G679" s="1006">
        <v>31.21</v>
      </c>
      <c r="H679" s="1006">
        <v>71.08</v>
      </c>
    </row>
    <row r="680" spans="1:8" x14ac:dyDescent="0.25">
      <c r="A680" s="1006" t="str">
        <f t="shared" si="10"/>
        <v>2017/06/09-19:56:09</v>
      </c>
      <c r="B680" s="4">
        <v>42895</v>
      </c>
      <c r="C680" s="3">
        <v>0.83065972222222229</v>
      </c>
      <c r="E680" s="1006">
        <v>7.77</v>
      </c>
      <c r="F680" s="1006">
        <v>34.299999999999997</v>
      </c>
      <c r="G680" s="1006">
        <v>31.1</v>
      </c>
      <c r="H680" s="1006">
        <v>72.16</v>
      </c>
    </row>
    <row r="681" spans="1:8" x14ac:dyDescent="0.25">
      <c r="A681" s="1006" t="str">
        <f t="shared" si="10"/>
        <v>2017/06/09-20:06:09</v>
      </c>
      <c r="B681" s="4">
        <v>42895</v>
      </c>
      <c r="C681" s="3">
        <v>0.83760416666666659</v>
      </c>
      <c r="E681" s="1006">
        <v>7.77</v>
      </c>
      <c r="F681" s="1006">
        <v>34.299999999999997</v>
      </c>
      <c r="G681" s="1006">
        <v>31.01</v>
      </c>
      <c r="H681" s="1006">
        <v>72.37</v>
      </c>
    </row>
    <row r="682" spans="1:8" x14ac:dyDescent="0.25">
      <c r="A682" s="1006" t="str">
        <f t="shared" si="10"/>
        <v>2017/06/09-20:16:09</v>
      </c>
      <c r="B682" s="4">
        <v>42895</v>
      </c>
      <c r="C682" s="3">
        <v>0.84454861111111112</v>
      </c>
      <c r="E682" s="1006">
        <v>7.72</v>
      </c>
      <c r="F682" s="1006">
        <v>34.200000000000003</v>
      </c>
      <c r="G682" s="1006">
        <v>30.89</v>
      </c>
      <c r="H682" s="1006">
        <v>72.45</v>
      </c>
    </row>
    <row r="683" spans="1:8" x14ac:dyDescent="0.25">
      <c r="A683" s="1006" t="str">
        <f t="shared" si="10"/>
        <v>2017/06/09-20:26:09</v>
      </c>
      <c r="B683" s="4">
        <v>42895</v>
      </c>
      <c r="C683" s="3">
        <v>0.85149305555555566</v>
      </c>
      <c r="E683" s="1006">
        <v>7.71</v>
      </c>
      <c r="F683" s="1006">
        <v>34.200000000000003</v>
      </c>
      <c r="G683" s="1006">
        <v>30.93</v>
      </c>
      <c r="H683" s="1006">
        <v>72.34</v>
      </c>
    </row>
    <row r="684" spans="1:8" x14ac:dyDescent="0.25">
      <c r="A684" s="1006" t="str">
        <f t="shared" si="10"/>
        <v>2017/06/09-20:36:09</v>
      </c>
      <c r="B684" s="4">
        <v>42895</v>
      </c>
      <c r="C684" s="3">
        <v>0.85843749999999996</v>
      </c>
      <c r="E684" s="1006">
        <v>7.68</v>
      </c>
      <c r="F684" s="1006">
        <v>34.1</v>
      </c>
      <c r="G684" s="1006">
        <v>30.88</v>
      </c>
      <c r="H684" s="1006">
        <v>72.08</v>
      </c>
    </row>
    <row r="685" spans="1:8" x14ac:dyDescent="0.25">
      <c r="A685" s="1006" t="str">
        <f t="shared" si="10"/>
        <v>2017/06/09-20:46:09</v>
      </c>
      <c r="B685" s="4">
        <v>42895</v>
      </c>
      <c r="C685" s="3">
        <v>0.8653819444444445</v>
      </c>
      <c r="E685" s="1006">
        <v>7.67</v>
      </c>
      <c r="F685" s="1006">
        <v>34.1</v>
      </c>
      <c r="G685" s="1006">
        <v>30.77</v>
      </c>
      <c r="H685" s="1006">
        <v>72.959999999999994</v>
      </c>
    </row>
    <row r="686" spans="1:8" x14ac:dyDescent="0.25">
      <c r="A686" s="1006" t="str">
        <f t="shared" si="10"/>
        <v>2017/06/09-20:56:09</v>
      </c>
      <c r="B686" s="4">
        <v>42895</v>
      </c>
      <c r="C686" s="3">
        <v>0.87232638888888892</v>
      </c>
      <c r="E686" s="1006">
        <v>7.71</v>
      </c>
      <c r="F686" s="1006">
        <v>34</v>
      </c>
      <c r="G686" s="1006">
        <v>30.73</v>
      </c>
      <c r="H686" s="1006">
        <v>73.19</v>
      </c>
    </row>
    <row r="687" spans="1:8" x14ac:dyDescent="0.25">
      <c r="A687" s="1006" t="str">
        <f t="shared" si="10"/>
        <v>2017/06/09-21:06:09</v>
      </c>
      <c r="B687" s="4">
        <v>42895</v>
      </c>
      <c r="C687" s="3">
        <v>0.87927083333333333</v>
      </c>
      <c r="E687" s="1006">
        <v>7.72</v>
      </c>
      <c r="F687" s="1006">
        <v>34</v>
      </c>
      <c r="G687" s="1006">
        <v>30.66</v>
      </c>
      <c r="H687" s="1006">
        <v>73.59</v>
      </c>
    </row>
    <row r="688" spans="1:8" x14ac:dyDescent="0.25">
      <c r="A688" s="1006" t="str">
        <f t="shared" si="10"/>
        <v>2017/06/09-21:16:09</v>
      </c>
      <c r="B688" s="4">
        <v>42895</v>
      </c>
      <c r="C688" s="3">
        <v>0.88621527777777775</v>
      </c>
      <c r="E688" s="1006">
        <v>7.65</v>
      </c>
      <c r="F688" s="1006">
        <v>33.9</v>
      </c>
      <c r="G688" s="1006">
        <v>30.61</v>
      </c>
      <c r="H688" s="1006">
        <v>72.45</v>
      </c>
    </row>
    <row r="689" spans="1:8" x14ac:dyDescent="0.25">
      <c r="A689" s="1006" t="str">
        <f t="shared" si="10"/>
        <v>2017/06/09-21:26:09</v>
      </c>
      <c r="B689" s="4">
        <v>42895</v>
      </c>
      <c r="C689" s="3">
        <v>0.89315972222222229</v>
      </c>
      <c r="E689" s="1006">
        <v>7.66</v>
      </c>
      <c r="F689" s="1006">
        <v>33.9</v>
      </c>
      <c r="G689" s="1006">
        <v>30.58</v>
      </c>
      <c r="H689" s="1006">
        <v>73.77</v>
      </c>
    </row>
    <row r="690" spans="1:8" x14ac:dyDescent="0.25">
      <c r="A690" s="1006" t="str">
        <f t="shared" si="10"/>
        <v>2017/06/09-21:36:09</v>
      </c>
      <c r="B690" s="4">
        <v>42895</v>
      </c>
      <c r="C690" s="3">
        <v>0.90010416666666659</v>
      </c>
      <c r="E690" s="1006">
        <v>7.67</v>
      </c>
      <c r="F690" s="1006">
        <v>33.799999999999997</v>
      </c>
      <c r="G690" s="1006">
        <v>30.56</v>
      </c>
      <c r="H690" s="1006">
        <v>73.959999999999994</v>
      </c>
    </row>
    <row r="691" spans="1:8" x14ac:dyDescent="0.25">
      <c r="A691" s="1006" t="str">
        <f t="shared" si="10"/>
        <v>2017/06/09-21:46:09</v>
      </c>
      <c r="B691" s="4">
        <v>42895</v>
      </c>
      <c r="C691" s="3">
        <v>0.90704861111111112</v>
      </c>
      <c r="E691" s="1006">
        <v>7.6</v>
      </c>
      <c r="F691" s="1006">
        <v>33.799999999999997</v>
      </c>
      <c r="G691" s="1006">
        <v>30.5</v>
      </c>
      <c r="H691" s="1006">
        <v>73.099999999999994</v>
      </c>
    </row>
    <row r="692" spans="1:8" x14ac:dyDescent="0.25">
      <c r="A692" s="1006" t="str">
        <f t="shared" si="10"/>
        <v>2017/06/09-21:56:09</v>
      </c>
      <c r="B692" s="4">
        <v>42895</v>
      </c>
      <c r="C692" s="3">
        <v>0.91399305555555566</v>
      </c>
      <c r="E692" s="1006">
        <v>7.52</v>
      </c>
      <c r="F692" s="1006">
        <v>33.700000000000003</v>
      </c>
      <c r="G692" s="1006">
        <v>30.39</v>
      </c>
      <c r="H692" s="1006">
        <v>74.42</v>
      </c>
    </row>
    <row r="693" spans="1:8" x14ac:dyDescent="0.25">
      <c r="A693" s="1006" t="str">
        <f t="shared" si="10"/>
        <v>2017/06/09-22:06:09</v>
      </c>
      <c r="B693" s="4">
        <v>42895</v>
      </c>
      <c r="C693" s="3">
        <v>0.92093749999999996</v>
      </c>
      <c r="E693" s="1006">
        <v>7.56</v>
      </c>
      <c r="F693" s="1006">
        <v>33.6</v>
      </c>
      <c r="G693" s="1006">
        <v>30.38</v>
      </c>
      <c r="H693" s="1006">
        <v>74.8</v>
      </c>
    </row>
    <row r="694" spans="1:8" x14ac:dyDescent="0.25">
      <c r="A694" s="1006" t="str">
        <f t="shared" si="10"/>
        <v>2017/06/09-22:16:09</v>
      </c>
      <c r="B694" s="4">
        <v>42895</v>
      </c>
      <c r="C694" s="3">
        <v>0.9278819444444445</v>
      </c>
      <c r="E694" s="1006">
        <v>7.58</v>
      </c>
      <c r="F694" s="1006">
        <v>33.6</v>
      </c>
      <c r="G694" s="1006">
        <v>30.3</v>
      </c>
      <c r="H694" s="1006">
        <v>74.98</v>
      </c>
    </row>
    <row r="695" spans="1:8" x14ac:dyDescent="0.25">
      <c r="A695" s="1006" t="str">
        <f t="shared" si="10"/>
        <v>2017/06/09-22:26:09</v>
      </c>
      <c r="B695" s="4">
        <v>42895</v>
      </c>
      <c r="C695" s="3">
        <v>0.93482638888888892</v>
      </c>
      <c r="E695" s="1006">
        <v>7.58</v>
      </c>
      <c r="F695" s="1006">
        <v>33.5</v>
      </c>
      <c r="G695" s="1006">
        <v>30.17</v>
      </c>
      <c r="H695" s="1006">
        <v>74.08</v>
      </c>
    </row>
    <row r="696" spans="1:8" x14ac:dyDescent="0.25">
      <c r="A696" s="1006" t="str">
        <f t="shared" si="10"/>
        <v>2017/06/09-22:36:09</v>
      </c>
      <c r="B696" s="4">
        <v>42895</v>
      </c>
      <c r="C696" s="3">
        <v>0.94177083333333333</v>
      </c>
      <c r="E696" s="1006">
        <v>7.58</v>
      </c>
      <c r="F696" s="1006">
        <v>33.4</v>
      </c>
      <c r="G696" s="1006">
        <v>30.06</v>
      </c>
      <c r="H696" s="1006">
        <v>74.33</v>
      </c>
    </row>
    <row r="697" spans="1:8" x14ac:dyDescent="0.25">
      <c r="A697" s="1006" t="str">
        <f t="shared" si="10"/>
        <v>2017/06/09-22:46:09</v>
      </c>
      <c r="B697" s="4">
        <v>42895</v>
      </c>
      <c r="C697" s="3">
        <v>0.94871527777777775</v>
      </c>
      <c r="E697" s="1006">
        <v>7.58</v>
      </c>
      <c r="F697" s="1006">
        <v>33.4</v>
      </c>
      <c r="G697" s="1006">
        <v>30.03</v>
      </c>
      <c r="H697" s="1006">
        <v>73.84</v>
      </c>
    </row>
    <row r="698" spans="1:8" x14ac:dyDescent="0.25">
      <c r="A698" s="1006" t="str">
        <f t="shared" si="10"/>
        <v>2017/06/09-22:56:09</v>
      </c>
      <c r="B698" s="4">
        <v>42895</v>
      </c>
      <c r="C698" s="3">
        <v>0.95565972222222229</v>
      </c>
      <c r="E698" s="1006">
        <v>7.53</v>
      </c>
      <c r="F698" s="1006">
        <v>33.299999999999997</v>
      </c>
      <c r="G698" s="1006">
        <v>30.01</v>
      </c>
      <c r="H698" s="1006">
        <v>74.180000000000007</v>
      </c>
    </row>
    <row r="699" spans="1:8" x14ac:dyDescent="0.25">
      <c r="A699" s="1006" t="str">
        <f t="shared" si="10"/>
        <v>2017/06/09-23:06:09</v>
      </c>
      <c r="B699" s="4">
        <v>42895</v>
      </c>
      <c r="C699" s="3">
        <v>0.96260416666666659</v>
      </c>
      <c r="E699" s="1006">
        <v>7.58</v>
      </c>
      <c r="F699" s="1006">
        <v>33.299999999999997</v>
      </c>
      <c r="G699" s="1006">
        <v>30.02</v>
      </c>
      <c r="H699" s="1006">
        <v>74.92</v>
      </c>
    </row>
    <row r="700" spans="1:8" x14ac:dyDescent="0.25">
      <c r="A700" s="1006" t="str">
        <f t="shared" si="10"/>
        <v>2017/06/09-23:16:09</v>
      </c>
      <c r="B700" s="4">
        <v>42895</v>
      </c>
      <c r="C700" s="3">
        <v>0.96954861111111112</v>
      </c>
      <c r="E700" s="1006">
        <v>7.57</v>
      </c>
      <c r="F700" s="1006">
        <v>33.200000000000003</v>
      </c>
      <c r="G700" s="1006">
        <v>29.98</v>
      </c>
      <c r="H700" s="1006">
        <v>74.56</v>
      </c>
    </row>
    <row r="701" spans="1:8" x14ac:dyDescent="0.25">
      <c r="A701" s="1006" t="str">
        <f t="shared" si="10"/>
        <v>2017/06/09-23:26:09</v>
      </c>
      <c r="B701" s="4">
        <v>42895</v>
      </c>
      <c r="C701" s="3">
        <v>0.97649305555555566</v>
      </c>
      <c r="E701" s="1006">
        <v>7.58</v>
      </c>
      <c r="F701" s="1006">
        <v>33.1</v>
      </c>
      <c r="G701" s="1006">
        <v>29.97</v>
      </c>
      <c r="H701" s="1006">
        <v>74.86</v>
      </c>
    </row>
    <row r="702" spans="1:8" x14ac:dyDescent="0.25">
      <c r="A702" s="1006" t="str">
        <f t="shared" si="10"/>
        <v>2017/06/09-23:36:09</v>
      </c>
      <c r="B702" s="4">
        <v>42895</v>
      </c>
      <c r="C702" s="3">
        <v>0.98343749999999996</v>
      </c>
      <c r="E702" s="1006">
        <v>7.54</v>
      </c>
      <c r="F702" s="1006">
        <v>33.1</v>
      </c>
      <c r="G702" s="1006">
        <v>29.97</v>
      </c>
      <c r="H702" s="1006">
        <v>75.28</v>
      </c>
    </row>
    <row r="703" spans="1:8" x14ac:dyDescent="0.25">
      <c r="A703" s="1006" t="str">
        <f t="shared" si="10"/>
        <v>2017/06/09-23:46:09</v>
      </c>
      <c r="B703" s="4">
        <v>42895</v>
      </c>
      <c r="C703" s="3">
        <v>0.9903819444444445</v>
      </c>
      <c r="E703" s="1006">
        <v>7.57</v>
      </c>
      <c r="F703" s="1006">
        <v>33</v>
      </c>
      <c r="G703" s="1006">
        <v>29.91</v>
      </c>
      <c r="H703" s="1006">
        <v>74.72</v>
      </c>
    </row>
    <row r="704" spans="1:8" x14ac:dyDescent="0.25">
      <c r="A704" s="1006" t="str">
        <f t="shared" si="10"/>
        <v>2017/06/09-23:56:09</v>
      </c>
      <c r="B704" s="4">
        <v>42895</v>
      </c>
      <c r="C704" s="3">
        <v>0.99732638888888892</v>
      </c>
      <c r="E704" s="1006">
        <v>7.55</v>
      </c>
      <c r="F704" s="1006">
        <v>33</v>
      </c>
      <c r="G704" s="1006">
        <v>29.83</v>
      </c>
      <c r="H704" s="1006">
        <v>74.52</v>
      </c>
    </row>
    <row r="705" spans="1:8" x14ac:dyDescent="0.25">
      <c r="A705" s="1006" t="str">
        <f t="shared" si="10"/>
        <v>2017/06/10-00:06:09</v>
      </c>
      <c r="B705" s="4">
        <v>42896</v>
      </c>
      <c r="C705" s="3">
        <v>4.2708333333333339E-3</v>
      </c>
      <c r="E705" s="1006">
        <v>7.55</v>
      </c>
      <c r="F705" s="1006">
        <v>32.9</v>
      </c>
      <c r="G705" s="1006">
        <v>29.83</v>
      </c>
      <c r="H705" s="1006">
        <v>75.650000000000006</v>
      </c>
    </row>
    <row r="706" spans="1:8" x14ac:dyDescent="0.25">
      <c r="A706" s="1006" t="str">
        <f t="shared" ref="A706:A769" si="11">TEXT(B706,"yyyy/mm/dd")&amp;"-"&amp;TEXT(C706,"hh:mm:ss")</f>
        <v>2017/06/10-00:16:09</v>
      </c>
      <c r="B706" s="4">
        <v>42896</v>
      </c>
      <c r="C706" s="3">
        <v>1.1215277777777777E-2</v>
      </c>
      <c r="E706" s="1006">
        <v>7.58</v>
      </c>
      <c r="F706" s="1006">
        <v>32.9</v>
      </c>
      <c r="G706" s="1006">
        <v>29.76</v>
      </c>
      <c r="H706" s="1006">
        <v>75.239999999999995</v>
      </c>
    </row>
    <row r="707" spans="1:8" x14ac:dyDescent="0.25">
      <c r="A707" s="1006" t="str">
        <f t="shared" si="11"/>
        <v>2017/06/10-00:26:09</v>
      </c>
      <c r="B707" s="4">
        <v>42896</v>
      </c>
      <c r="C707" s="3">
        <v>1.8159722222222219E-2</v>
      </c>
      <c r="E707" s="1006">
        <v>7.53</v>
      </c>
      <c r="F707" s="1006">
        <v>32.799999999999997</v>
      </c>
      <c r="G707" s="1006">
        <v>29.61</v>
      </c>
      <c r="H707" s="1006">
        <v>75.349999999999994</v>
      </c>
    </row>
    <row r="708" spans="1:8" x14ac:dyDescent="0.25">
      <c r="A708" s="1006" t="str">
        <f t="shared" si="11"/>
        <v>2017/06/10-00:36:09</v>
      </c>
      <c r="B708" s="4">
        <v>42896</v>
      </c>
      <c r="C708" s="3">
        <v>2.5104166666666664E-2</v>
      </c>
      <c r="E708" s="1006">
        <v>7.56</v>
      </c>
      <c r="F708" s="1006">
        <v>32.799999999999997</v>
      </c>
      <c r="G708" s="1006">
        <v>29.64</v>
      </c>
      <c r="H708" s="1006">
        <v>74.849999999999994</v>
      </c>
    </row>
    <row r="709" spans="1:8" x14ac:dyDescent="0.25">
      <c r="A709" s="1006" t="str">
        <f t="shared" si="11"/>
        <v>2017/06/10-00:46:09</v>
      </c>
      <c r="B709" s="4">
        <v>42896</v>
      </c>
      <c r="C709" s="3">
        <v>3.2048611111111111E-2</v>
      </c>
      <c r="E709" s="1006">
        <v>7.53</v>
      </c>
      <c r="F709" s="1006">
        <v>32.700000000000003</v>
      </c>
      <c r="G709" s="1006">
        <v>29.66</v>
      </c>
      <c r="H709" s="1006">
        <v>75.91</v>
      </c>
    </row>
    <row r="710" spans="1:8" x14ac:dyDescent="0.25">
      <c r="A710" s="1006" t="str">
        <f t="shared" si="11"/>
        <v>2017/06/10-00:56:09</v>
      </c>
      <c r="B710" s="4">
        <v>42896</v>
      </c>
      <c r="C710" s="3">
        <v>3.8993055555555552E-2</v>
      </c>
      <c r="E710" s="1006">
        <v>7.53</v>
      </c>
      <c r="F710" s="1006">
        <v>32.700000000000003</v>
      </c>
      <c r="G710" s="1006">
        <v>29.55</v>
      </c>
      <c r="H710" s="1006">
        <v>74.67</v>
      </c>
    </row>
    <row r="711" spans="1:8" x14ac:dyDescent="0.25">
      <c r="A711" s="1006" t="str">
        <f t="shared" si="11"/>
        <v>2017/06/10-01:06:09</v>
      </c>
      <c r="B711" s="4">
        <v>42896</v>
      </c>
      <c r="C711" s="3">
        <v>4.5937499999999999E-2</v>
      </c>
      <c r="E711" s="1006">
        <v>7.52</v>
      </c>
      <c r="F711" s="1006">
        <v>32.6</v>
      </c>
      <c r="G711" s="1006">
        <v>29.47</v>
      </c>
      <c r="H711" s="1006">
        <v>74.89</v>
      </c>
    </row>
    <row r="712" spans="1:8" x14ac:dyDescent="0.25">
      <c r="A712" s="1006" t="str">
        <f t="shared" si="11"/>
        <v>2017/06/10-01:16:09</v>
      </c>
      <c r="B712" s="4">
        <v>42896</v>
      </c>
      <c r="C712" s="3">
        <v>5.288194444444444E-2</v>
      </c>
      <c r="E712" s="1006">
        <v>7.53</v>
      </c>
      <c r="F712" s="1006">
        <v>32.6</v>
      </c>
      <c r="G712" s="1006">
        <v>29.42</v>
      </c>
      <c r="H712" s="1006">
        <v>75.88</v>
      </c>
    </row>
    <row r="713" spans="1:8" x14ac:dyDescent="0.25">
      <c r="A713" s="1006" t="str">
        <f t="shared" si="11"/>
        <v>2017/06/10-01:26:09</v>
      </c>
      <c r="B713" s="4">
        <v>42896</v>
      </c>
      <c r="C713" s="3">
        <v>5.9826388888888887E-2</v>
      </c>
      <c r="E713" s="1006">
        <v>7.51</v>
      </c>
      <c r="F713" s="1006">
        <v>32.5</v>
      </c>
      <c r="G713" s="1006">
        <v>29.39</v>
      </c>
      <c r="H713" s="1006">
        <v>75.45</v>
      </c>
    </row>
    <row r="714" spans="1:8" x14ac:dyDescent="0.25">
      <c r="A714" s="1006" t="str">
        <f t="shared" si="11"/>
        <v>2017/06/10-01:36:09</v>
      </c>
      <c r="B714" s="4">
        <v>42896</v>
      </c>
      <c r="C714" s="3">
        <v>6.6770833333333335E-2</v>
      </c>
      <c r="E714" s="1006">
        <v>7.54</v>
      </c>
      <c r="F714" s="1006">
        <v>32.5</v>
      </c>
      <c r="G714" s="1006">
        <v>29.4</v>
      </c>
      <c r="H714" s="1006">
        <v>75.25</v>
      </c>
    </row>
    <row r="715" spans="1:8" x14ac:dyDescent="0.25">
      <c r="A715" s="1006" t="str">
        <f t="shared" si="11"/>
        <v>2017/06/10-01:46:09</v>
      </c>
      <c r="B715" s="4">
        <v>42896</v>
      </c>
      <c r="C715" s="3">
        <v>7.3715277777777768E-2</v>
      </c>
      <c r="E715" s="1006">
        <v>7.51</v>
      </c>
      <c r="F715" s="1006">
        <v>32.5</v>
      </c>
      <c r="G715" s="1006">
        <v>29.38</v>
      </c>
      <c r="H715" s="1006">
        <v>76.48</v>
      </c>
    </row>
    <row r="716" spans="1:8" x14ac:dyDescent="0.25">
      <c r="A716" s="1006" t="str">
        <f t="shared" si="11"/>
        <v>2017/06/10-01:56:09</v>
      </c>
      <c r="B716" s="4">
        <v>42896</v>
      </c>
      <c r="C716" s="3">
        <v>8.0659722222222216E-2</v>
      </c>
      <c r="E716" s="1006">
        <v>7.52</v>
      </c>
      <c r="F716" s="1006">
        <v>32.4</v>
      </c>
      <c r="G716" s="1006">
        <v>29.38</v>
      </c>
      <c r="H716" s="1006">
        <v>74.930000000000007</v>
      </c>
    </row>
    <row r="717" spans="1:8" x14ac:dyDescent="0.25">
      <c r="A717" s="1006" t="str">
        <f t="shared" si="11"/>
        <v>2017/06/10-02:06:09</v>
      </c>
      <c r="B717" s="4">
        <v>42896</v>
      </c>
      <c r="C717" s="3">
        <v>8.7604166666666664E-2</v>
      </c>
      <c r="E717" s="1006">
        <v>7.52</v>
      </c>
      <c r="F717" s="1006">
        <v>32.4</v>
      </c>
      <c r="G717" s="1006">
        <v>29.39</v>
      </c>
      <c r="H717" s="1006">
        <v>74.58</v>
      </c>
    </row>
    <row r="718" spans="1:8" x14ac:dyDescent="0.25">
      <c r="A718" s="1006" t="str">
        <f t="shared" si="11"/>
        <v>2017/06/10-02:16:09</v>
      </c>
      <c r="B718" s="4">
        <v>42896</v>
      </c>
      <c r="C718" s="3">
        <v>9.4548611111111111E-2</v>
      </c>
      <c r="E718" s="1006">
        <v>7.51</v>
      </c>
      <c r="F718" s="1006">
        <v>32.4</v>
      </c>
      <c r="G718" s="1006">
        <v>29.37</v>
      </c>
      <c r="H718" s="1006">
        <v>75.239999999999995</v>
      </c>
    </row>
    <row r="719" spans="1:8" x14ac:dyDescent="0.25">
      <c r="A719" s="1006" t="str">
        <f t="shared" si="11"/>
        <v>2017/06/10-02:26:09</v>
      </c>
      <c r="B719" s="4">
        <v>42896</v>
      </c>
      <c r="C719" s="3">
        <v>0.10149305555555554</v>
      </c>
      <c r="E719" s="1006">
        <v>7.48</v>
      </c>
      <c r="F719" s="1006">
        <v>32.299999999999997</v>
      </c>
      <c r="G719" s="1006">
        <v>29.26</v>
      </c>
      <c r="H719" s="1006">
        <v>75.13</v>
      </c>
    </row>
    <row r="720" spans="1:8" x14ac:dyDescent="0.25">
      <c r="A720" s="1006" t="str">
        <f t="shared" si="11"/>
        <v>2017/06/10-02:36:09</v>
      </c>
      <c r="B720" s="4">
        <v>42896</v>
      </c>
      <c r="C720" s="3">
        <v>0.10843750000000001</v>
      </c>
      <c r="E720" s="1006">
        <v>7.5</v>
      </c>
      <c r="F720" s="1006">
        <v>32.200000000000003</v>
      </c>
      <c r="G720" s="1006">
        <v>29.25</v>
      </c>
      <c r="H720" s="1006">
        <v>76.400000000000006</v>
      </c>
    </row>
    <row r="721" spans="1:8" x14ac:dyDescent="0.25">
      <c r="A721" s="1006" t="str">
        <f t="shared" si="11"/>
        <v>2017/06/10-02:46:09</v>
      </c>
      <c r="B721" s="4">
        <v>42896</v>
      </c>
      <c r="C721" s="3">
        <v>0.11538194444444444</v>
      </c>
      <c r="E721" s="1006">
        <v>7.45</v>
      </c>
      <c r="F721" s="1006">
        <v>32.200000000000003</v>
      </c>
      <c r="G721" s="1006">
        <v>29.22</v>
      </c>
      <c r="H721" s="1006">
        <v>75.81</v>
      </c>
    </row>
    <row r="722" spans="1:8" x14ac:dyDescent="0.25">
      <c r="A722" s="1006" t="str">
        <f t="shared" si="11"/>
        <v>2017/06/10-02:56:09</v>
      </c>
      <c r="B722" s="4">
        <v>42896</v>
      </c>
      <c r="C722" s="3">
        <v>0.12232638888888887</v>
      </c>
      <c r="E722" s="1006">
        <v>7.45</v>
      </c>
      <c r="F722" s="1006">
        <v>32.200000000000003</v>
      </c>
      <c r="G722" s="1006">
        <v>29.16</v>
      </c>
      <c r="H722" s="1006">
        <v>75.84</v>
      </c>
    </row>
    <row r="723" spans="1:8" x14ac:dyDescent="0.25">
      <c r="A723" s="1006" t="str">
        <f t="shared" si="11"/>
        <v>2017/06/10-03:06:09</v>
      </c>
      <c r="B723" s="4">
        <v>42896</v>
      </c>
      <c r="C723" s="3">
        <v>0.12927083333333333</v>
      </c>
      <c r="E723" s="1006">
        <v>7.41</v>
      </c>
      <c r="F723" s="1006">
        <v>32.1</v>
      </c>
      <c r="G723" s="1006">
        <v>29.01</v>
      </c>
      <c r="H723" s="1006">
        <v>76.569999999999993</v>
      </c>
    </row>
    <row r="724" spans="1:8" x14ac:dyDescent="0.25">
      <c r="A724" s="1006" t="str">
        <f t="shared" si="11"/>
        <v>2017/06/10-03:16:09</v>
      </c>
      <c r="B724" s="4">
        <v>42896</v>
      </c>
      <c r="C724" s="3">
        <v>0.13621527777777778</v>
      </c>
      <c r="E724" s="1006">
        <v>7.43</v>
      </c>
      <c r="F724" s="1006">
        <v>32.1</v>
      </c>
      <c r="G724" s="1006">
        <v>29.08</v>
      </c>
      <c r="H724" s="1006">
        <v>76.650000000000006</v>
      </c>
    </row>
    <row r="725" spans="1:8" x14ac:dyDescent="0.25">
      <c r="A725" s="1006" t="str">
        <f t="shared" si="11"/>
        <v>2017/06/10-03:26:09</v>
      </c>
      <c r="B725" s="4">
        <v>42896</v>
      </c>
      <c r="C725" s="3">
        <v>0.1431597222222222</v>
      </c>
      <c r="E725" s="1006">
        <v>7.39</v>
      </c>
      <c r="F725" s="1006">
        <v>32.1</v>
      </c>
      <c r="G725" s="1006">
        <v>28.89</v>
      </c>
      <c r="H725" s="1006">
        <v>75.739999999999995</v>
      </c>
    </row>
    <row r="726" spans="1:8" x14ac:dyDescent="0.25">
      <c r="A726" s="1006" t="str">
        <f t="shared" si="11"/>
        <v>2017/06/10-03:36:09</v>
      </c>
      <c r="B726" s="4">
        <v>42896</v>
      </c>
      <c r="C726" s="3">
        <v>0.15010416666666668</v>
      </c>
      <c r="E726" s="1006">
        <v>7.42</v>
      </c>
      <c r="F726" s="1006">
        <v>32</v>
      </c>
      <c r="G726" s="1006">
        <v>28.82</v>
      </c>
      <c r="H726" s="1006">
        <v>76.33</v>
      </c>
    </row>
    <row r="727" spans="1:8" x14ac:dyDescent="0.25">
      <c r="A727" s="1006" t="str">
        <f t="shared" si="11"/>
        <v>2017/06/10-03:46:09</v>
      </c>
      <c r="B727" s="4">
        <v>42896</v>
      </c>
      <c r="C727" s="3">
        <v>0.1570486111111111</v>
      </c>
      <c r="E727" s="1006">
        <v>7.4</v>
      </c>
      <c r="F727" s="1006">
        <v>32</v>
      </c>
      <c r="G727" s="1006">
        <v>28.92</v>
      </c>
      <c r="H727" s="1006">
        <v>75.45</v>
      </c>
    </row>
    <row r="728" spans="1:8" x14ac:dyDescent="0.25">
      <c r="A728" s="1006" t="str">
        <f t="shared" si="11"/>
        <v>2017/06/10-03:56:09</v>
      </c>
      <c r="B728" s="4">
        <v>42896</v>
      </c>
      <c r="C728" s="3">
        <v>0.16399305555555554</v>
      </c>
      <c r="E728" s="1006">
        <v>7.4</v>
      </c>
      <c r="F728" s="1006">
        <v>31.9</v>
      </c>
      <c r="G728" s="1006">
        <v>28.96</v>
      </c>
      <c r="H728" s="1006">
        <v>76.010000000000005</v>
      </c>
    </row>
    <row r="729" spans="1:8" x14ac:dyDescent="0.25">
      <c r="A729" s="1006" t="str">
        <f t="shared" si="11"/>
        <v>2017/06/10-04:06:09</v>
      </c>
      <c r="B729" s="4">
        <v>42896</v>
      </c>
      <c r="C729" s="3">
        <v>0.17093749999999999</v>
      </c>
      <c r="E729" s="1006">
        <v>7.37</v>
      </c>
      <c r="F729" s="1006">
        <v>31.9</v>
      </c>
      <c r="G729" s="1006">
        <v>28.79</v>
      </c>
      <c r="H729" s="1006">
        <v>75.75</v>
      </c>
    </row>
    <row r="730" spans="1:8" x14ac:dyDescent="0.25">
      <c r="A730" s="1006" t="str">
        <f t="shared" si="11"/>
        <v>2017/06/10-04:16:09</v>
      </c>
      <c r="B730" s="4">
        <v>42896</v>
      </c>
      <c r="C730" s="3">
        <v>0.17788194444444447</v>
      </c>
      <c r="E730" s="1006">
        <v>7.38</v>
      </c>
      <c r="F730" s="1006">
        <v>31.8</v>
      </c>
      <c r="G730" s="1006">
        <v>28.63</v>
      </c>
      <c r="H730" s="1006">
        <v>77.12</v>
      </c>
    </row>
    <row r="731" spans="1:8" x14ac:dyDescent="0.25">
      <c r="A731" s="1006" t="str">
        <f t="shared" si="11"/>
        <v>2017/06/10-04:26:09</v>
      </c>
      <c r="B731" s="4">
        <v>42896</v>
      </c>
      <c r="C731" s="3">
        <v>0.18482638888888889</v>
      </c>
      <c r="E731" s="1006">
        <v>7.39</v>
      </c>
      <c r="F731" s="1006">
        <v>31.8</v>
      </c>
      <c r="G731" s="1006">
        <v>28.36</v>
      </c>
      <c r="H731" s="1006">
        <v>77.510000000000005</v>
      </c>
    </row>
    <row r="732" spans="1:8" x14ac:dyDescent="0.25">
      <c r="A732" s="1006" t="str">
        <f t="shared" si="11"/>
        <v>2017/06/10-04:36:09</v>
      </c>
      <c r="B732" s="4">
        <v>42896</v>
      </c>
      <c r="C732" s="3">
        <v>0.19177083333333333</v>
      </c>
      <c r="E732" s="1006">
        <v>7.38</v>
      </c>
      <c r="F732" s="1006">
        <v>31.8</v>
      </c>
      <c r="G732" s="1006">
        <v>28.29</v>
      </c>
      <c r="H732" s="1006">
        <v>77.709999999999994</v>
      </c>
    </row>
    <row r="733" spans="1:8" x14ac:dyDescent="0.25">
      <c r="A733" s="1006" t="str">
        <f t="shared" si="11"/>
        <v>2017/06/10-04:46:09</v>
      </c>
      <c r="B733" s="4">
        <v>42896</v>
      </c>
      <c r="C733" s="3">
        <v>0.19871527777777778</v>
      </c>
      <c r="E733" s="1006">
        <v>7.38</v>
      </c>
      <c r="F733" s="1006">
        <v>31.7</v>
      </c>
      <c r="G733" s="1006">
        <v>28.51</v>
      </c>
      <c r="H733" s="1006">
        <v>77.39</v>
      </c>
    </row>
    <row r="734" spans="1:8" x14ac:dyDescent="0.25">
      <c r="A734" s="1006" t="str">
        <f t="shared" si="11"/>
        <v>2017/06/10-04:56:09</v>
      </c>
      <c r="B734" s="4">
        <v>42896</v>
      </c>
      <c r="C734" s="3">
        <v>0.2056597222222222</v>
      </c>
      <c r="E734" s="1006">
        <v>7.39</v>
      </c>
      <c r="F734" s="1006">
        <v>31.6</v>
      </c>
      <c r="G734" s="1006">
        <v>28.4</v>
      </c>
      <c r="H734" s="1006">
        <v>77.81</v>
      </c>
    </row>
    <row r="735" spans="1:8" x14ac:dyDescent="0.25">
      <c r="A735" s="1006" t="str">
        <f t="shared" si="11"/>
        <v>2017/06/10-05:06:09</v>
      </c>
      <c r="B735" s="4">
        <v>42896</v>
      </c>
      <c r="C735" s="3">
        <v>0.21260416666666668</v>
      </c>
      <c r="E735" s="1006">
        <v>7.39</v>
      </c>
      <c r="F735" s="1006">
        <v>31.6</v>
      </c>
      <c r="G735" s="1006">
        <v>28.29</v>
      </c>
      <c r="H735" s="1006">
        <v>77.31</v>
      </c>
    </row>
    <row r="736" spans="1:8" x14ac:dyDescent="0.25">
      <c r="A736" s="1006" t="str">
        <f t="shared" si="11"/>
        <v>2017/06/10-05:16:09</v>
      </c>
      <c r="B736" s="4">
        <v>42896</v>
      </c>
      <c r="C736" s="3">
        <v>0.21954861111111112</v>
      </c>
      <c r="E736" s="1006">
        <v>7.39</v>
      </c>
      <c r="F736" s="1006">
        <v>31.6</v>
      </c>
      <c r="G736" s="1006">
        <v>28.27</v>
      </c>
      <c r="H736" s="1006">
        <v>76.81</v>
      </c>
    </row>
    <row r="737" spans="1:8" x14ac:dyDescent="0.25">
      <c r="A737" s="1006" t="str">
        <f t="shared" si="11"/>
        <v>2017/06/10-05:26:09</v>
      </c>
      <c r="B737" s="4">
        <v>42896</v>
      </c>
      <c r="C737" s="3">
        <v>0.22649305555555554</v>
      </c>
      <c r="E737" s="1006">
        <v>7.38</v>
      </c>
      <c r="F737" s="1006">
        <v>31.5</v>
      </c>
      <c r="G737" s="1006">
        <v>28.28</v>
      </c>
      <c r="H737" s="1006">
        <v>77.22</v>
      </c>
    </row>
    <row r="738" spans="1:8" x14ac:dyDescent="0.25">
      <c r="A738" s="1006" t="str">
        <f t="shared" si="11"/>
        <v>2017/06/10-05:36:09</v>
      </c>
      <c r="B738" s="4">
        <v>42896</v>
      </c>
      <c r="C738" s="3">
        <v>0.23343749999999999</v>
      </c>
      <c r="E738" s="1006">
        <v>7.39</v>
      </c>
      <c r="F738" s="1006">
        <v>31.5</v>
      </c>
      <c r="G738" s="1006">
        <v>28.38</v>
      </c>
      <c r="H738" s="1006">
        <v>78.42</v>
      </c>
    </row>
    <row r="739" spans="1:8" x14ac:dyDescent="0.25">
      <c r="A739" s="1006" t="str">
        <f t="shared" si="11"/>
        <v>2017/06/10-05:46:09</v>
      </c>
      <c r="B739" s="4">
        <v>42896</v>
      </c>
      <c r="C739" s="3">
        <v>0.24038194444444447</v>
      </c>
      <c r="E739" s="1006">
        <v>7.43</v>
      </c>
      <c r="F739" s="1006">
        <v>31.4</v>
      </c>
      <c r="G739" s="1006">
        <v>28.42</v>
      </c>
      <c r="H739" s="1006">
        <v>77.39</v>
      </c>
    </row>
    <row r="740" spans="1:8" x14ac:dyDescent="0.25">
      <c r="A740" s="1006" t="str">
        <f t="shared" si="11"/>
        <v>2017/06/10-05:56:09</v>
      </c>
      <c r="B740" s="4">
        <v>42896</v>
      </c>
      <c r="C740" s="3">
        <v>0.24732638888888889</v>
      </c>
      <c r="E740" s="1006">
        <v>7.39</v>
      </c>
      <c r="F740" s="1006">
        <v>31.4</v>
      </c>
      <c r="G740" s="1006">
        <v>28.59</v>
      </c>
      <c r="H740" s="1006">
        <v>78.41</v>
      </c>
    </row>
    <row r="741" spans="1:8" x14ac:dyDescent="0.25">
      <c r="A741" s="1006" t="str">
        <f t="shared" si="11"/>
        <v>2017/06/10-06:06:09</v>
      </c>
      <c r="B741" s="4">
        <v>42896</v>
      </c>
      <c r="C741" s="3">
        <v>0.25427083333333333</v>
      </c>
      <c r="E741" s="1006">
        <v>7.4</v>
      </c>
      <c r="F741" s="1006">
        <v>31.4</v>
      </c>
      <c r="G741" s="1006">
        <v>28.54</v>
      </c>
      <c r="H741" s="1006">
        <v>76.02</v>
      </c>
    </row>
    <row r="742" spans="1:8" x14ac:dyDescent="0.25">
      <c r="A742" s="1006" t="str">
        <f t="shared" si="11"/>
        <v>2017/06/10-06:16:09</v>
      </c>
      <c r="B742" s="4">
        <v>42896</v>
      </c>
      <c r="C742" s="3">
        <v>0.26121527777777781</v>
      </c>
      <c r="E742" s="1006">
        <v>7.38</v>
      </c>
      <c r="F742" s="1006">
        <v>31.4</v>
      </c>
      <c r="G742" s="1006">
        <v>28.55</v>
      </c>
      <c r="H742" s="1006">
        <v>75.319999999999993</v>
      </c>
    </row>
    <row r="743" spans="1:8" x14ac:dyDescent="0.25">
      <c r="A743" s="1006" t="str">
        <f t="shared" si="11"/>
        <v>2017/06/10-06:26:09</v>
      </c>
      <c r="B743" s="4">
        <v>42896</v>
      </c>
      <c r="C743" s="3">
        <v>0.26815972222222223</v>
      </c>
      <c r="E743" s="1006">
        <v>7.38</v>
      </c>
      <c r="F743" s="1006">
        <v>31.3</v>
      </c>
      <c r="G743" s="1006">
        <v>28.65</v>
      </c>
      <c r="H743" s="1006">
        <v>76.010000000000005</v>
      </c>
    </row>
    <row r="744" spans="1:8" x14ac:dyDescent="0.25">
      <c r="A744" s="1006" t="str">
        <f t="shared" si="11"/>
        <v>2017/06/10-06:36:09</v>
      </c>
      <c r="B744" s="4">
        <v>42896</v>
      </c>
      <c r="C744" s="3">
        <v>0.27510416666666665</v>
      </c>
      <c r="E744" s="1006">
        <v>7.4</v>
      </c>
      <c r="F744" s="1006">
        <v>31.3</v>
      </c>
      <c r="G744" s="1006">
        <v>28.87</v>
      </c>
      <c r="H744" s="1006">
        <v>75.55</v>
      </c>
    </row>
    <row r="745" spans="1:8" x14ac:dyDescent="0.25">
      <c r="A745" s="1006" t="str">
        <f t="shared" si="11"/>
        <v>2017/06/10-06:46:09</v>
      </c>
      <c r="B745" s="4">
        <v>42896</v>
      </c>
      <c r="C745" s="3">
        <v>0.28204861111111112</v>
      </c>
      <c r="E745" s="1006">
        <v>7.38</v>
      </c>
      <c r="F745" s="1006">
        <v>31.3</v>
      </c>
      <c r="G745" s="1006">
        <v>29.03</v>
      </c>
      <c r="H745" s="1006">
        <v>75.62</v>
      </c>
    </row>
    <row r="746" spans="1:8" x14ac:dyDescent="0.25">
      <c r="A746" s="1006" t="str">
        <f t="shared" si="11"/>
        <v>2017/06/10-06:56:09</v>
      </c>
      <c r="B746" s="4">
        <v>42896</v>
      </c>
      <c r="C746" s="3">
        <v>0.28899305555555554</v>
      </c>
      <c r="E746" s="1006">
        <v>7.38</v>
      </c>
      <c r="F746" s="1006">
        <v>31.3</v>
      </c>
      <c r="G746" s="1006">
        <v>29.31</v>
      </c>
      <c r="H746" s="1006">
        <v>71.25</v>
      </c>
    </row>
    <row r="747" spans="1:8" x14ac:dyDescent="0.25">
      <c r="A747" s="1006" t="str">
        <f t="shared" si="11"/>
        <v>2017/06/10-07:06:09</v>
      </c>
      <c r="B747" s="4">
        <v>42896</v>
      </c>
      <c r="C747" s="3">
        <v>0.29593750000000002</v>
      </c>
      <c r="E747" s="1006">
        <v>7.38</v>
      </c>
      <c r="F747" s="1006">
        <v>31.3</v>
      </c>
      <c r="G747" s="1006">
        <v>29.39</v>
      </c>
      <c r="H747" s="1006">
        <v>68.64</v>
      </c>
    </row>
    <row r="748" spans="1:8" x14ac:dyDescent="0.25">
      <c r="A748" s="1006" t="str">
        <f t="shared" si="11"/>
        <v>2017/06/10-07:16:09</v>
      </c>
      <c r="B748" s="4">
        <v>42896</v>
      </c>
      <c r="C748" s="3">
        <v>0.30288194444444444</v>
      </c>
      <c r="E748" s="1006">
        <v>7.39</v>
      </c>
      <c r="F748" s="1006">
        <v>31.3</v>
      </c>
      <c r="G748" s="1006">
        <v>29.48</v>
      </c>
      <c r="H748" s="1006">
        <v>70.88</v>
      </c>
    </row>
    <row r="749" spans="1:8" x14ac:dyDescent="0.25">
      <c r="A749" s="1006" t="str">
        <f t="shared" si="11"/>
        <v>2017/06/10-07:26:09</v>
      </c>
      <c r="B749" s="4">
        <v>42896</v>
      </c>
      <c r="C749" s="3">
        <v>0.30982638888888886</v>
      </c>
      <c r="E749" s="1006">
        <v>7.38</v>
      </c>
      <c r="F749" s="1006">
        <v>31.3</v>
      </c>
      <c r="G749" s="1006">
        <v>29.85</v>
      </c>
      <c r="H749" s="1006">
        <v>68.599999999999994</v>
      </c>
    </row>
    <row r="750" spans="1:8" x14ac:dyDescent="0.25">
      <c r="A750" s="1006" t="str">
        <f t="shared" si="11"/>
        <v>2017/06/10-07:36:09</v>
      </c>
      <c r="B750" s="4">
        <v>42896</v>
      </c>
      <c r="C750" s="3">
        <v>0.31677083333333333</v>
      </c>
      <c r="E750" s="1006">
        <v>7.4</v>
      </c>
      <c r="F750" s="1006">
        <v>31.4</v>
      </c>
      <c r="G750" s="1006">
        <v>29.75</v>
      </c>
      <c r="H750" s="1006">
        <v>69.709999999999994</v>
      </c>
    </row>
    <row r="751" spans="1:8" x14ac:dyDescent="0.25">
      <c r="A751" s="1006" t="str">
        <f t="shared" si="11"/>
        <v>2017/06/10-07:46:09</v>
      </c>
      <c r="B751" s="4">
        <v>42896</v>
      </c>
      <c r="C751" s="3">
        <v>0.32371527777777781</v>
      </c>
      <c r="E751" s="1006">
        <v>7.41</v>
      </c>
      <c r="F751" s="1006">
        <v>31.4</v>
      </c>
      <c r="G751" s="1006">
        <v>30.13</v>
      </c>
      <c r="H751" s="1006">
        <v>67.709999999999994</v>
      </c>
    </row>
    <row r="752" spans="1:8" x14ac:dyDescent="0.25">
      <c r="A752" s="1006" t="str">
        <f t="shared" si="11"/>
        <v>2017/06/10-07:56:09</v>
      </c>
      <c r="B752" s="4">
        <v>42896</v>
      </c>
      <c r="C752" s="3">
        <v>0.33065972222222223</v>
      </c>
      <c r="E752" s="1006">
        <v>7.38</v>
      </c>
      <c r="F752" s="1006">
        <v>31.5</v>
      </c>
      <c r="G752" s="1006">
        <v>30.43</v>
      </c>
      <c r="H752" s="1006">
        <v>67.680000000000007</v>
      </c>
    </row>
    <row r="753" spans="1:8" x14ac:dyDescent="0.25">
      <c r="A753" s="1006" t="str">
        <f t="shared" si="11"/>
        <v>2017/06/10-08:06:09</v>
      </c>
      <c r="B753" s="4">
        <v>42896</v>
      </c>
      <c r="C753" s="3">
        <v>0.33760416666666665</v>
      </c>
      <c r="E753" s="1006">
        <v>7.37</v>
      </c>
      <c r="F753" s="1006">
        <v>31.5</v>
      </c>
      <c r="G753" s="1006">
        <v>30.68</v>
      </c>
      <c r="H753" s="1006">
        <v>66.34</v>
      </c>
    </row>
    <row r="754" spans="1:8" x14ac:dyDescent="0.25">
      <c r="A754" s="1006" t="str">
        <f t="shared" si="11"/>
        <v>2017/06/10-08:16:09</v>
      </c>
      <c r="B754" s="4">
        <v>42896</v>
      </c>
      <c r="C754" s="3">
        <v>0.34454861111111112</v>
      </c>
      <c r="E754" s="1006">
        <v>7.43</v>
      </c>
      <c r="F754" s="1006">
        <v>31.5</v>
      </c>
      <c r="G754" s="1006">
        <v>30.83</v>
      </c>
      <c r="H754" s="1006">
        <v>66.38</v>
      </c>
    </row>
    <row r="755" spans="1:8" x14ac:dyDescent="0.25">
      <c r="A755" s="1006" t="str">
        <f t="shared" si="11"/>
        <v>2017/06/10-08:26:09</v>
      </c>
      <c r="B755" s="4">
        <v>42896</v>
      </c>
      <c r="C755" s="3">
        <v>0.35149305555555554</v>
      </c>
      <c r="E755" s="1006">
        <v>7.5</v>
      </c>
      <c r="F755" s="1006">
        <v>31.5</v>
      </c>
      <c r="G755" s="1006">
        <v>31.13</v>
      </c>
      <c r="H755" s="1006">
        <v>65.81</v>
      </c>
    </row>
    <row r="756" spans="1:8" x14ac:dyDescent="0.25">
      <c r="A756" s="1006" t="str">
        <f t="shared" si="11"/>
        <v>2017/06/10-08:36:09</v>
      </c>
      <c r="B756" s="4">
        <v>42896</v>
      </c>
      <c r="C756" s="3">
        <v>0.35843749999999996</v>
      </c>
      <c r="E756" s="1006">
        <v>7.56</v>
      </c>
      <c r="F756" s="1006">
        <v>31.6</v>
      </c>
      <c r="G756" s="1006">
        <v>31.2</v>
      </c>
      <c r="H756" s="1006">
        <v>66.42</v>
      </c>
    </row>
    <row r="757" spans="1:8" x14ac:dyDescent="0.25">
      <c r="A757" s="1006" t="str">
        <f t="shared" si="11"/>
        <v>2017/06/10-08:46:09</v>
      </c>
      <c r="B757" s="4">
        <v>42896</v>
      </c>
      <c r="C757" s="3">
        <v>0.36538194444444444</v>
      </c>
      <c r="E757" s="1006">
        <v>7.59</v>
      </c>
      <c r="F757" s="1006">
        <v>31.7</v>
      </c>
      <c r="G757" s="1006">
        <v>31.2</v>
      </c>
      <c r="H757" s="1006">
        <v>65.22</v>
      </c>
    </row>
    <row r="758" spans="1:8" x14ac:dyDescent="0.25">
      <c r="A758" s="1006" t="str">
        <f t="shared" si="11"/>
        <v>2017/06/10-08:56:09</v>
      </c>
      <c r="B758" s="4">
        <v>42896</v>
      </c>
      <c r="C758" s="3">
        <v>0.37232638888888886</v>
      </c>
      <c r="E758" s="1006">
        <v>7.53</v>
      </c>
      <c r="F758" s="1006">
        <v>31.8</v>
      </c>
      <c r="G758" s="1006">
        <v>31.23</v>
      </c>
      <c r="H758" s="1006">
        <v>65.14</v>
      </c>
    </row>
    <row r="759" spans="1:8" x14ac:dyDescent="0.25">
      <c r="A759" s="1006" t="str">
        <f t="shared" si="11"/>
        <v>2017/06/10-09:06:09</v>
      </c>
      <c r="B759" s="4">
        <v>42896</v>
      </c>
      <c r="C759" s="3">
        <v>0.37927083333333328</v>
      </c>
      <c r="E759" s="1006">
        <v>7.47</v>
      </c>
      <c r="F759" s="1006">
        <v>31.8</v>
      </c>
      <c r="G759" s="1006">
        <v>31.36</v>
      </c>
      <c r="H759" s="1006">
        <v>63.49</v>
      </c>
    </row>
    <row r="760" spans="1:8" x14ac:dyDescent="0.25">
      <c r="A760" s="1006" t="str">
        <f t="shared" si="11"/>
        <v>2017/06/10-09:16:09</v>
      </c>
      <c r="B760" s="4">
        <v>42896</v>
      </c>
      <c r="C760" s="3">
        <v>0.38621527777777781</v>
      </c>
      <c r="E760" s="1006">
        <v>7.46</v>
      </c>
      <c r="F760" s="1006">
        <v>31.9</v>
      </c>
      <c r="G760" s="1006">
        <v>31.76</v>
      </c>
      <c r="H760" s="1006">
        <v>64.12</v>
      </c>
    </row>
    <row r="761" spans="1:8" x14ac:dyDescent="0.25">
      <c r="A761" s="1006" t="str">
        <f t="shared" si="11"/>
        <v>2017/06/10-09:26:09</v>
      </c>
      <c r="B761" s="4">
        <v>42896</v>
      </c>
      <c r="C761" s="3">
        <v>0.39315972222222223</v>
      </c>
      <c r="E761" s="1006">
        <v>7.48</v>
      </c>
      <c r="F761" s="1006">
        <v>32</v>
      </c>
      <c r="G761" s="1006">
        <v>32.21</v>
      </c>
      <c r="H761" s="1006">
        <v>62.26</v>
      </c>
    </row>
    <row r="762" spans="1:8" x14ac:dyDescent="0.25">
      <c r="A762" s="1006" t="str">
        <f t="shared" si="11"/>
        <v>2017/06/10-09:36:09</v>
      </c>
      <c r="B762" s="4">
        <v>42896</v>
      </c>
      <c r="C762" s="3">
        <v>0.40010416666666665</v>
      </c>
      <c r="E762" s="1006">
        <v>7.45</v>
      </c>
      <c r="F762" s="1006">
        <v>32.1</v>
      </c>
      <c r="G762" s="1006">
        <v>32.119999999999997</v>
      </c>
      <c r="H762" s="1006">
        <v>62.15</v>
      </c>
    </row>
    <row r="763" spans="1:8" x14ac:dyDescent="0.25">
      <c r="A763" s="1006" t="str">
        <f t="shared" si="11"/>
        <v>2017/06/10-09:46:09</v>
      </c>
      <c r="B763" s="4">
        <v>42896</v>
      </c>
      <c r="C763" s="3">
        <v>0.40704861111111112</v>
      </c>
      <c r="E763" s="1006">
        <v>7.45</v>
      </c>
      <c r="F763" s="1006">
        <v>32.200000000000003</v>
      </c>
      <c r="G763" s="1006">
        <v>32.19</v>
      </c>
      <c r="H763" s="1006">
        <v>64.19</v>
      </c>
    </row>
    <row r="764" spans="1:8" x14ac:dyDescent="0.25">
      <c r="A764" s="1006" t="str">
        <f t="shared" si="11"/>
        <v>2017/06/10-09:56:09</v>
      </c>
      <c r="B764" s="4">
        <v>42896</v>
      </c>
      <c r="C764" s="3">
        <v>0.41399305555555554</v>
      </c>
      <c r="E764" s="1006">
        <v>7.58</v>
      </c>
      <c r="F764" s="1006">
        <v>32.200000000000003</v>
      </c>
      <c r="G764" s="1006">
        <v>32.380000000000003</v>
      </c>
      <c r="H764" s="1006">
        <v>62.14</v>
      </c>
    </row>
    <row r="765" spans="1:8" x14ac:dyDescent="0.25">
      <c r="A765" s="1006" t="str">
        <f t="shared" si="11"/>
        <v>2017/06/10-10:06:09</v>
      </c>
      <c r="B765" s="4">
        <v>42896</v>
      </c>
      <c r="C765" s="3">
        <v>0.42093749999999996</v>
      </c>
      <c r="E765" s="1006">
        <v>7.56</v>
      </c>
      <c r="F765" s="1006">
        <v>32.299999999999997</v>
      </c>
      <c r="G765" s="1006">
        <v>32.72</v>
      </c>
      <c r="H765" s="1006">
        <v>62.86</v>
      </c>
    </row>
    <row r="766" spans="1:8" x14ac:dyDescent="0.25">
      <c r="A766" s="1006" t="str">
        <f t="shared" si="11"/>
        <v>2017/06/10-10:16:09</v>
      </c>
      <c r="B766" s="4">
        <v>42896</v>
      </c>
      <c r="C766" s="3">
        <v>0.42788194444444444</v>
      </c>
      <c r="E766" s="1006">
        <v>7.55</v>
      </c>
      <c r="F766" s="1006">
        <v>32.299999999999997</v>
      </c>
      <c r="G766" s="1006">
        <v>32.44</v>
      </c>
      <c r="H766" s="1006">
        <v>64.33</v>
      </c>
    </row>
    <row r="767" spans="1:8" x14ac:dyDescent="0.25">
      <c r="A767" s="1006" t="str">
        <f t="shared" si="11"/>
        <v>2017/06/10-10:26:09</v>
      </c>
      <c r="B767" s="4">
        <v>42896</v>
      </c>
      <c r="C767" s="3">
        <v>0.43482638888888886</v>
      </c>
      <c r="E767" s="1006">
        <v>7.57</v>
      </c>
      <c r="F767" s="1006">
        <v>32.5</v>
      </c>
      <c r="G767" s="1006">
        <v>32.659999999999997</v>
      </c>
      <c r="H767" s="1006">
        <v>62.24</v>
      </c>
    </row>
    <row r="768" spans="1:8" x14ac:dyDescent="0.25">
      <c r="A768" s="1006" t="str">
        <f t="shared" si="11"/>
        <v>2017/06/10-10:36:09</v>
      </c>
      <c r="B768" s="4">
        <v>42896</v>
      </c>
      <c r="C768" s="3">
        <v>0.44177083333333328</v>
      </c>
      <c r="E768" s="1006">
        <v>7.58</v>
      </c>
      <c r="F768" s="1006">
        <v>32.6</v>
      </c>
      <c r="G768" s="1006">
        <v>33.200000000000003</v>
      </c>
      <c r="H768" s="1006">
        <v>60.52</v>
      </c>
    </row>
    <row r="769" spans="1:8" x14ac:dyDescent="0.25">
      <c r="A769" s="1006" t="str">
        <f t="shared" si="11"/>
        <v>2017/06/10-10:46:09</v>
      </c>
      <c r="B769" s="4">
        <v>42896</v>
      </c>
      <c r="C769" s="3">
        <v>0.44871527777777781</v>
      </c>
      <c r="E769" s="1006">
        <v>7.56</v>
      </c>
      <c r="F769" s="1006">
        <v>32.700000000000003</v>
      </c>
      <c r="G769" s="1006">
        <v>33.54</v>
      </c>
      <c r="H769" s="1006">
        <v>59.99</v>
      </c>
    </row>
    <row r="770" spans="1:8" x14ac:dyDescent="0.25">
      <c r="A770" s="1006" t="str">
        <f t="shared" ref="A770:A833" si="12">TEXT(B770,"yyyy/mm/dd")&amp;"-"&amp;TEXT(C770,"hh:mm:ss")</f>
        <v>2017/06/10-10:56:09</v>
      </c>
      <c r="B770" s="4">
        <v>42896</v>
      </c>
      <c r="C770" s="3">
        <v>0.45565972222222223</v>
      </c>
      <c r="E770" s="1006">
        <v>7.56</v>
      </c>
      <c r="F770" s="1006">
        <v>32.799999999999997</v>
      </c>
      <c r="G770" s="1006">
        <v>33.15</v>
      </c>
      <c r="H770" s="1006">
        <v>64.16</v>
      </c>
    </row>
    <row r="771" spans="1:8" x14ac:dyDescent="0.25">
      <c r="A771" s="1006" t="str">
        <f t="shared" si="12"/>
        <v>2017/06/10-11:06:09</v>
      </c>
      <c r="B771" s="4">
        <v>42896</v>
      </c>
      <c r="C771" s="3">
        <v>0.46260416666666665</v>
      </c>
      <c r="E771" s="1006">
        <v>7.56</v>
      </c>
      <c r="F771" s="1006">
        <v>32.9</v>
      </c>
      <c r="G771" s="1006">
        <v>32.96</v>
      </c>
      <c r="H771" s="1006">
        <v>63.52</v>
      </c>
    </row>
    <row r="772" spans="1:8" x14ac:dyDescent="0.25">
      <c r="A772" s="1006" t="str">
        <f t="shared" si="12"/>
        <v>2017/06/10-11:16:09</v>
      </c>
      <c r="B772" s="4">
        <v>42896</v>
      </c>
      <c r="C772" s="3">
        <v>0.46954861111111112</v>
      </c>
      <c r="E772" s="1006">
        <v>7.54</v>
      </c>
      <c r="F772" s="1006">
        <v>32.9</v>
      </c>
      <c r="G772" s="1006">
        <v>32.979999999999997</v>
      </c>
      <c r="H772" s="1006">
        <v>63.73</v>
      </c>
    </row>
    <row r="773" spans="1:8" x14ac:dyDescent="0.25">
      <c r="A773" s="1006" t="str">
        <f t="shared" si="12"/>
        <v>2017/06/10-11:26:09</v>
      </c>
      <c r="B773" s="4">
        <v>42896</v>
      </c>
      <c r="C773" s="3">
        <v>0.47649305555555554</v>
      </c>
      <c r="E773" s="1006">
        <v>7.6</v>
      </c>
      <c r="F773" s="1006">
        <v>33.1</v>
      </c>
      <c r="G773" s="1006">
        <v>33.159999999999997</v>
      </c>
      <c r="H773" s="1006">
        <v>62.47</v>
      </c>
    </row>
    <row r="774" spans="1:8" x14ac:dyDescent="0.25">
      <c r="A774" s="1006" t="str">
        <f t="shared" si="12"/>
        <v>2017/06/10-11:36:09</v>
      </c>
      <c r="B774" s="4">
        <v>42896</v>
      </c>
      <c r="C774" s="3">
        <v>0.48343749999999996</v>
      </c>
      <c r="E774" s="1006">
        <v>7.63</v>
      </c>
      <c r="F774" s="1006">
        <v>33.299999999999997</v>
      </c>
      <c r="G774" s="1006">
        <v>33.42</v>
      </c>
      <c r="H774" s="1006">
        <v>63.66</v>
      </c>
    </row>
    <row r="775" spans="1:8" x14ac:dyDescent="0.25">
      <c r="A775" s="1006" t="str">
        <f t="shared" si="12"/>
        <v>2017/06/10-11:46:09</v>
      </c>
      <c r="B775" s="4">
        <v>42896</v>
      </c>
      <c r="C775" s="3">
        <v>0.49038194444444444</v>
      </c>
      <c r="E775" s="1006">
        <v>7.67</v>
      </c>
      <c r="F775" s="1006">
        <v>33.4</v>
      </c>
      <c r="G775" s="1006">
        <v>33.39</v>
      </c>
      <c r="H775" s="1006">
        <v>64.02</v>
      </c>
    </row>
    <row r="776" spans="1:8" x14ac:dyDescent="0.25">
      <c r="A776" s="1006" t="str">
        <f t="shared" si="12"/>
        <v>2017/06/10-11:56:09</v>
      </c>
      <c r="B776" s="4">
        <v>42896</v>
      </c>
      <c r="C776" s="3">
        <v>0.49732638888888886</v>
      </c>
      <c r="E776" s="1006">
        <v>7.78</v>
      </c>
      <c r="F776" s="1006">
        <v>33.5</v>
      </c>
      <c r="G776" s="1006">
        <v>33.29</v>
      </c>
      <c r="H776" s="1006">
        <v>63.95</v>
      </c>
    </row>
    <row r="777" spans="1:8" x14ac:dyDescent="0.25">
      <c r="A777" s="1006" t="str">
        <f t="shared" si="12"/>
        <v>2017/06/10-12:06:09</v>
      </c>
      <c r="B777" s="4">
        <v>42896</v>
      </c>
      <c r="C777" s="3">
        <v>0.50427083333333333</v>
      </c>
      <c r="E777" s="1006">
        <v>7.77</v>
      </c>
      <c r="F777" s="1006">
        <v>33.6</v>
      </c>
      <c r="G777" s="1006">
        <v>33.35</v>
      </c>
      <c r="H777" s="1006">
        <v>64.930000000000007</v>
      </c>
    </row>
    <row r="778" spans="1:8" x14ac:dyDescent="0.25">
      <c r="A778" s="1006" t="str">
        <f t="shared" si="12"/>
        <v>2017/06/10-12:16:09</v>
      </c>
      <c r="B778" s="4">
        <v>42896</v>
      </c>
      <c r="C778" s="3">
        <v>0.51121527777777775</v>
      </c>
      <c r="E778" s="1006">
        <v>7.86</v>
      </c>
      <c r="F778" s="1006">
        <v>33.700000000000003</v>
      </c>
      <c r="G778" s="1006">
        <v>33.31</v>
      </c>
      <c r="H778" s="1006">
        <v>64.510000000000005</v>
      </c>
    </row>
    <row r="779" spans="1:8" x14ac:dyDescent="0.25">
      <c r="A779" s="1006" t="str">
        <f t="shared" si="12"/>
        <v>2017/06/10-12:26:09</v>
      </c>
      <c r="B779" s="4">
        <v>42896</v>
      </c>
      <c r="C779" s="3">
        <v>0.51815972222222217</v>
      </c>
      <c r="E779" s="1006">
        <v>7.93</v>
      </c>
      <c r="F779" s="1006">
        <v>33.799999999999997</v>
      </c>
      <c r="G779" s="1006">
        <v>33.19</v>
      </c>
      <c r="H779" s="1006">
        <v>64.239999999999995</v>
      </c>
    </row>
    <row r="780" spans="1:8" x14ac:dyDescent="0.25">
      <c r="A780" s="1006" t="str">
        <f t="shared" si="12"/>
        <v>2017/06/10-12:36:09</v>
      </c>
      <c r="B780" s="4">
        <v>42896</v>
      </c>
      <c r="C780" s="3">
        <v>0.52510416666666659</v>
      </c>
      <c r="E780" s="1006">
        <v>7.93</v>
      </c>
      <c r="F780" s="1006">
        <v>33.9</v>
      </c>
      <c r="G780" s="1006">
        <v>33.21</v>
      </c>
      <c r="H780" s="1006">
        <v>62.91</v>
      </c>
    </row>
    <row r="781" spans="1:8" x14ac:dyDescent="0.25">
      <c r="A781" s="1006" t="str">
        <f t="shared" si="12"/>
        <v>2017/06/10-12:46:09</v>
      </c>
      <c r="B781" s="4">
        <v>42896</v>
      </c>
      <c r="C781" s="3">
        <v>0.53204861111111112</v>
      </c>
      <c r="E781" s="1006">
        <v>7.95</v>
      </c>
      <c r="F781" s="1006">
        <v>34</v>
      </c>
      <c r="G781" s="1006">
        <v>33.15</v>
      </c>
      <c r="H781" s="1006">
        <v>62.07</v>
      </c>
    </row>
    <row r="782" spans="1:8" x14ac:dyDescent="0.25">
      <c r="A782" s="1006" t="str">
        <f t="shared" si="12"/>
        <v>2017/06/10-12:56:09</v>
      </c>
      <c r="B782" s="4">
        <v>42896</v>
      </c>
      <c r="C782" s="3">
        <v>0.53899305555555554</v>
      </c>
      <c r="E782" s="1006">
        <v>7.97</v>
      </c>
      <c r="F782" s="1006">
        <v>34.200000000000003</v>
      </c>
      <c r="G782" s="1006">
        <v>33.08</v>
      </c>
      <c r="H782" s="1006">
        <v>63.26</v>
      </c>
    </row>
    <row r="783" spans="1:8" x14ac:dyDescent="0.25">
      <c r="A783" s="1006" t="str">
        <f t="shared" si="12"/>
        <v>2017/06/10-13:06:09</v>
      </c>
      <c r="B783" s="4">
        <v>42896</v>
      </c>
      <c r="C783" s="3">
        <v>0.54593749999999996</v>
      </c>
      <c r="E783" s="1006">
        <v>8.01</v>
      </c>
      <c r="F783" s="1006">
        <v>34.299999999999997</v>
      </c>
      <c r="G783" s="1006">
        <v>33.11</v>
      </c>
      <c r="H783" s="1006">
        <v>63.26</v>
      </c>
    </row>
    <row r="784" spans="1:8" x14ac:dyDescent="0.25">
      <c r="A784" s="1006" t="str">
        <f t="shared" si="12"/>
        <v>2017/06/10-13:16:09</v>
      </c>
      <c r="B784" s="4">
        <v>42896</v>
      </c>
      <c r="C784" s="3">
        <v>0.5528819444444445</v>
      </c>
      <c r="E784" s="1006">
        <v>8.0299999999999994</v>
      </c>
      <c r="F784" s="1006">
        <v>34.299999999999997</v>
      </c>
      <c r="G784" s="1006">
        <v>33.24</v>
      </c>
      <c r="H784" s="1006">
        <v>63.1</v>
      </c>
    </row>
    <row r="785" spans="1:8" x14ac:dyDescent="0.25">
      <c r="A785" s="1006" t="str">
        <f t="shared" si="12"/>
        <v>2017/06/10-13:26:09</v>
      </c>
      <c r="B785" s="4">
        <v>42896</v>
      </c>
      <c r="C785" s="3">
        <v>0.55982638888888892</v>
      </c>
      <c r="E785" s="1006">
        <v>8.1300000000000008</v>
      </c>
      <c r="F785" s="1006">
        <v>34.4</v>
      </c>
      <c r="G785" s="1006">
        <v>33.130000000000003</v>
      </c>
      <c r="H785" s="1006">
        <v>62.28</v>
      </c>
    </row>
    <row r="786" spans="1:8" x14ac:dyDescent="0.25">
      <c r="A786" s="1006" t="str">
        <f t="shared" si="12"/>
        <v>2017/06/10-13:36:09</v>
      </c>
      <c r="B786" s="4">
        <v>42896</v>
      </c>
      <c r="C786" s="3">
        <v>0.56677083333333333</v>
      </c>
      <c r="E786" s="1006">
        <v>8.08</v>
      </c>
      <c r="F786" s="1006">
        <v>34.6</v>
      </c>
      <c r="G786" s="1006">
        <v>33.19</v>
      </c>
      <c r="H786" s="1006">
        <v>62.8</v>
      </c>
    </row>
    <row r="787" spans="1:8" x14ac:dyDescent="0.25">
      <c r="A787" s="1006" t="str">
        <f t="shared" si="12"/>
        <v>2017/06/10-13:46:09</v>
      </c>
      <c r="B787" s="4">
        <v>42896</v>
      </c>
      <c r="C787" s="3">
        <v>0.57371527777777775</v>
      </c>
      <c r="E787" s="1006">
        <v>8.0500000000000007</v>
      </c>
      <c r="F787" s="1006">
        <v>34.6</v>
      </c>
      <c r="G787" s="1006">
        <v>33.200000000000003</v>
      </c>
      <c r="H787" s="1006">
        <v>63.26</v>
      </c>
    </row>
    <row r="788" spans="1:8" x14ac:dyDescent="0.25">
      <c r="A788" s="1006" t="str">
        <f t="shared" si="12"/>
        <v>2017/06/10-13:56:09</v>
      </c>
      <c r="B788" s="4">
        <v>42896</v>
      </c>
      <c r="C788" s="3">
        <v>0.58065972222222217</v>
      </c>
      <c r="E788" s="1006">
        <v>8.07</v>
      </c>
      <c r="F788" s="1006">
        <v>34.700000000000003</v>
      </c>
      <c r="G788" s="1006">
        <v>33.200000000000003</v>
      </c>
      <c r="H788" s="1006">
        <v>62.69</v>
      </c>
    </row>
    <row r="789" spans="1:8" x14ac:dyDescent="0.25">
      <c r="A789" s="1006" t="str">
        <f t="shared" si="12"/>
        <v>2017/06/10-14:06:09</v>
      </c>
      <c r="B789" s="4">
        <v>42896</v>
      </c>
      <c r="C789" s="3">
        <v>0.58760416666666659</v>
      </c>
      <c r="E789" s="1006">
        <v>8.08</v>
      </c>
      <c r="F789" s="1006">
        <v>34.700000000000003</v>
      </c>
      <c r="G789" s="1006">
        <v>33.229999999999997</v>
      </c>
      <c r="H789" s="1006">
        <v>61.22</v>
      </c>
    </row>
    <row r="790" spans="1:8" x14ac:dyDescent="0.25">
      <c r="A790" s="1006" t="str">
        <f t="shared" si="12"/>
        <v>2017/06/10-14:16:09</v>
      </c>
      <c r="B790" s="4">
        <v>42896</v>
      </c>
      <c r="C790" s="3">
        <v>0.59454861111111112</v>
      </c>
      <c r="E790" s="1006">
        <v>8.11</v>
      </c>
      <c r="F790" s="1006">
        <v>34.799999999999997</v>
      </c>
      <c r="G790" s="1006">
        <v>33.270000000000003</v>
      </c>
      <c r="H790" s="1006">
        <v>61.38</v>
      </c>
    </row>
    <row r="791" spans="1:8" x14ac:dyDescent="0.25">
      <c r="A791" s="1006" t="str">
        <f t="shared" si="12"/>
        <v>2017/06/10-14:26:09</v>
      </c>
      <c r="B791" s="4">
        <v>42896</v>
      </c>
      <c r="C791" s="3">
        <v>0.60149305555555554</v>
      </c>
      <c r="E791" s="1006">
        <v>8.18</v>
      </c>
      <c r="F791" s="1006">
        <v>34.799999999999997</v>
      </c>
      <c r="G791" s="1006">
        <v>33.130000000000003</v>
      </c>
      <c r="H791" s="1006">
        <v>62.73</v>
      </c>
    </row>
    <row r="792" spans="1:8" x14ac:dyDescent="0.25">
      <c r="A792" s="1006" t="str">
        <f t="shared" si="12"/>
        <v>2017/06/10-14:36:09</v>
      </c>
      <c r="B792" s="4">
        <v>42896</v>
      </c>
      <c r="C792" s="3">
        <v>0.60843749999999996</v>
      </c>
      <c r="E792" s="1006">
        <v>8.15</v>
      </c>
      <c r="F792" s="1006">
        <v>34.9</v>
      </c>
      <c r="G792" s="1006">
        <v>32.950000000000003</v>
      </c>
      <c r="H792" s="1006">
        <v>64.540000000000006</v>
      </c>
    </row>
    <row r="793" spans="1:8" x14ac:dyDescent="0.25">
      <c r="A793" s="1006" t="str">
        <f t="shared" si="12"/>
        <v>2017/06/10-14:46:09</v>
      </c>
      <c r="B793" s="4">
        <v>42896</v>
      </c>
      <c r="C793" s="3">
        <v>0.6153819444444445</v>
      </c>
      <c r="E793" s="1006">
        <v>8.16</v>
      </c>
      <c r="F793" s="1006">
        <v>35</v>
      </c>
      <c r="G793" s="1006">
        <v>32.950000000000003</v>
      </c>
      <c r="H793" s="1006">
        <v>61.27</v>
      </c>
    </row>
    <row r="794" spans="1:8" x14ac:dyDescent="0.25">
      <c r="A794" s="1006" t="str">
        <f t="shared" si="12"/>
        <v>2017/06/10-14:56:09</v>
      </c>
      <c r="B794" s="4">
        <v>42896</v>
      </c>
      <c r="C794" s="3">
        <v>0.62232638888888892</v>
      </c>
      <c r="E794" s="1006">
        <v>8.15</v>
      </c>
      <c r="F794" s="1006">
        <v>35</v>
      </c>
      <c r="G794" s="1006">
        <v>33.229999999999997</v>
      </c>
      <c r="H794" s="1006">
        <v>61.26</v>
      </c>
    </row>
    <row r="795" spans="1:8" x14ac:dyDescent="0.25">
      <c r="A795" s="1006" t="str">
        <f t="shared" si="12"/>
        <v>2017/06/10-15:06:09</v>
      </c>
      <c r="B795" s="4">
        <v>42896</v>
      </c>
      <c r="C795" s="3">
        <v>0.62927083333333333</v>
      </c>
      <c r="E795" s="1006">
        <v>8.17</v>
      </c>
      <c r="F795" s="1006">
        <v>35.1</v>
      </c>
      <c r="G795" s="1006">
        <v>33.17</v>
      </c>
      <c r="H795" s="1006">
        <v>63.63</v>
      </c>
    </row>
    <row r="796" spans="1:8" x14ac:dyDescent="0.25">
      <c r="A796" s="1006" t="str">
        <f t="shared" si="12"/>
        <v>2017/06/10-15:16:09</v>
      </c>
      <c r="B796" s="4">
        <v>42896</v>
      </c>
      <c r="C796" s="3">
        <v>0.63621527777777775</v>
      </c>
      <c r="E796" s="1006">
        <v>8.19</v>
      </c>
      <c r="F796" s="1006">
        <v>35.1</v>
      </c>
      <c r="G796" s="1006">
        <v>33.25</v>
      </c>
      <c r="H796" s="1006">
        <v>62.64</v>
      </c>
    </row>
    <row r="797" spans="1:8" x14ac:dyDescent="0.25">
      <c r="A797" s="1006" t="str">
        <f t="shared" si="12"/>
        <v>2017/06/10-15:26:09</v>
      </c>
      <c r="B797" s="4">
        <v>42896</v>
      </c>
      <c r="C797" s="3">
        <v>0.64315972222222217</v>
      </c>
      <c r="E797" s="1006">
        <v>8.17</v>
      </c>
      <c r="F797" s="1006">
        <v>35.1</v>
      </c>
      <c r="G797" s="1006">
        <v>33.22</v>
      </c>
      <c r="H797" s="1006">
        <v>65.08</v>
      </c>
    </row>
    <row r="798" spans="1:8" x14ac:dyDescent="0.25">
      <c r="A798" s="1006" t="str">
        <f t="shared" si="12"/>
        <v>2017/06/10-15:36:09</v>
      </c>
      <c r="B798" s="4">
        <v>42896</v>
      </c>
      <c r="C798" s="3">
        <v>0.65010416666666659</v>
      </c>
      <c r="E798" s="1006">
        <v>8.1300000000000008</v>
      </c>
      <c r="F798" s="1006">
        <v>35.200000000000003</v>
      </c>
      <c r="G798" s="1006">
        <v>33.06</v>
      </c>
      <c r="H798" s="1006">
        <v>60.94</v>
      </c>
    </row>
    <row r="799" spans="1:8" x14ac:dyDescent="0.25">
      <c r="A799" s="1006" t="str">
        <f t="shared" si="12"/>
        <v>2017/06/10-15:46:09</v>
      </c>
      <c r="B799" s="4">
        <v>42896</v>
      </c>
      <c r="C799" s="3">
        <v>0.65704861111111112</v>
      </c>
      <c r="E799" s="1006">
        <v>8.1300000000000008</v>
      </c>
      <c r="F799" s="1006">
        <v>35.200000000000003</v>
      </c>
      <c r="G799" s="1006">
        <v>32.92</v>
      </c>
      <c r="H799" s="1006">
        <v>63.92</v>
      </c>
    </row>
    <row r="800" spans="1:8" x14ac:dyDescent="0.25">
      <c r="A800" s="1006" t="str">
        <f t="shared" si="12"/>
        <v>2017/06/10-15:56:09</v>
      </c>
      <c r="B800" s="4">
        <v>42896</v>
      </c>
      <c r="C800" s="3">
        <v>0.66399305555555554</v>
      </c>
      <c r="E800" s="1006">
        <v>8.16</v>
      </c>
      <c r="F800" s="1006">
        <v>35.200000000000003</v>
      </c>
      <c r="G800" s="1006">
        <v>33.11</v>
      </c>
      <c r="H800" s="1006">
        <v>64.040000000000006</v>
      </c>
    </row>
    <row r="801" spans="1:8" x14ac:dyDescent="0.25">
      <c r="A801" s="1006" t="str">
        <f t="shared" si="12"/>
        <v>2017/06/10-16:06:09</v>
      </c>
      <c r="B801" s="4">
        <v>42896</v>
      </c>
      <c r="C801" s="3">
        <v>0.67093749999999996</v>
      </c>
      <c r="E801" s="1006">
        <v>8.08</v>
      </c>
      <c r="F801" s="1006">
        <v>35.200000000000003</v>
      </c>
      <c r="G801" s="1006">
        <v>32.86</v>
      </c>
      <c r="H801" s="1006">
        <v>63.7</v>
      </c>
    </row>
    <row r="802" spans="1:8" x14ac:dyDescent="0.25">
      <c r="A802" s="1006" t="str">
        <f t="shared" si="12"/>
        <v>2017/06/10-16:16:09</v>
      </c>
      <c r="B802" s="4">
        <v>42896</v>
      </c>
      <c r="C802" s="3">
        <v>0.6778819444444445</v>
      </c>
      <c r="E802" s="1006">
        <v>8.01</v>
      </c>
      <c r="F802" s="1006">
        <v>35.299999999999997</v>
      </c>
      <c r="G802" s="1006">
        <v>32.96</v>
      </c>
      <c r="H802" s="1006">
        <v>65.599999999999994</v>
      </c>
    </row>
    <row r="803" spans="1:8" x14ac:dyDescent="0.25">
      <c r="A803" s="1006" t="str">
        <f t="shared" si="12"/>
        <v>2017/06/10-16:26:09</v>
      </c>
      <c r="B803" s="4">
        <v>42896</v>
      </c>
      <c r="C803" s="3">
        <v>0.68482638888888892</v>
      </c>
      <c r="E803" s="1006">
        <v>8.08</v>
      </c>
      <c r="F803" s="1006">
        <v>35.299999999999997</v>
      </c>
      <c r="G803" s="1006">
        <v>32.79</v>
      </c>
      <c r="H803" s="1006">
        <v>65.63</v>
      </c>
    </row>
    <row r="804" spans="1:8" x14ac:dyDescent="0.25">
      <c r="A804" s="1006" t="str">
        <f t="shared" si="12"/>
        <v>2017/06/10-16:36:09</v>
      </c>
      <c r="B804" s="4">
        <v>42896</v>
      </c>
      <c r="C804" s="3">
        <v>0.69177083333333333</v>
      </c>
      <c r="E804" s="1006">
        <v>8.06</v>
      </c>
      <c r="F804" s="1006">
        <v>35.200000000000003</v>
      </c>
      <c r="G804" s="1006">
        <v>32.81</v>
      </c>
      <c r="H804" s="1006">
        <v>64.56</v>
      </c>
    </row>
    <row r="805" spans="1:8" x14ac:dyDescent="0.25">
      <c r="A805" s="1006" t="str">
        <f t="shared" si="12"/>
        <v>2017/06/10-16:46:09</v>
      </c>
      <c r="B805" s="4">
        <v>42896</v>
      </c>
      <c r="C805" s="3">
        <v>0.69871527777777775</v>
      </c>
      <c r="E805" s="1006">
        <v>7.95</v>
      </c>
      <c r="F805" s="1006">
        <v>35.200000000000003</v>
      </c>
      <c r="G805" s="1006">
        <v>32.72</v>
      </c>
      <c r="H805" s="1006">
        <v>64.63</v>
      </c>
    </row>
    <row r="806" spans="1:8" x14ac:dyDescent="0.25">
      <c r="A806" s="1006" t="str">
        <f t="shared" si="12"/>
        <v>2017/06/10-16:56:09</v>
      </c>
      <c r="B806" s="4">
        <v>42896</v>
      </c>
      <c r="C806" s="3">
        <v>0.70565972222222229</v>
      </c>
      <c r="E806" s="1006">
        <v>8.06</v>
      </c>
      <c r="F806" s="1006">
        <v>35.200000000000003</v>
      </c>
      <c r="G806" s="1006">
        <v>32.76</v>
      </c>
      <c r="H806" s="1006">
        <v>66.19</v>
      </c>
    </row>
    <row r="807" spans="1:8" x14ac:dyDescent="0.25">
      <c r="A807" s="1006" t="str">
        <f t="shared" si="12"/>
        <v>2017/06/10-17:06:09</v>
      </c>
      <c r="B807" s="4">
        <v>42896</v>
      </c>
      <c r="C807" s="3">
        <v>0.71260416666666659</v>
      </c>
      <c r="E807" s="1006">
        <v>8.02</v>
      </c>
      <c r="F807" s="1006">
        <v>35.1</v>
      </c>
      <c r="G807" s="1006">
        <v>32.43</v>
      </c>
      <c r="H807" s="1006">
        <v>66.39</v>
      </c>
    </row>
    <row r="808" spans="1:8" x14ac:dyDescent="0.25">
      <c r="A808" s="1006" t="str">
        <f t="shared" si="12"/>
        <v>2017/06/10-17:16:09</v>
      </c>
      <c r="B808" s="4">
        <v>42896</v>
      </c>
      <c r="C808" s="3">
        <v>0.71954861111111112</v>
      </c>
      <c r="E808" s="1006">
        <v>8.0299999999999994</v>
      </c>
      <c r="F808" s="1006">
        <v>35</v>
      </c>
      <c r="G808" s="1006">
        <v>32.26</v>
      </c>
      <c r="H808" s="1006">
        <v>68.39</v>
      </c>
    </row>
    <row r="809" spans="1:8" x14ac:dyDescent="0.25">
      <c r="A809" s="1006" t="str">
        <f t="shared" si="12"/>
        <v>2017/06/10-17:26:09</v>
      </c>
      <c r="B809" s="4">
        <v>42896</v>
      </c>
      <c r="C809" s="3">
        <v>0.72649305555555566</v>
      </c>
      <c r="E809" s="1006">
        <v>8.06</v>
      </c>
      <c r="F809" s="1006">
        <v>35</v>
      </c>
      <c r="G809" s="1006">
        <v>32.15</v>
      </c>
      <c r="H809" s="1006">
        <v>67.61</v>
      </c>
    </row>
    <row r="810" spans="1:8" x14ac:dyDescent="0.25">
      <c r="A810" s="1006" t="str">
        <f t="shared" si="12"/>
        <v>2017/06/10-17:36:09</v>
      </c>
      <c r="B810" s="4">
        <v>42896</v>
      </c>
      <c r="C810" s="3">
        <v>0.73343749999999996</v>
      </c>
      <c r="E810" s="1006">
        <v>8.06</v>
      </c>
      <c r="F810" s="1006">
        <v>34.9</v>
      </c>
      <c r="G810" s="1006">
        <v>32.090000000000003</v>
      </c>
      <c r="H810" s="1006">
        <v>68.17</v>
      </c>
    </row>
    <row r="811" spans="1:8" x14ac:dyDescent="0.25">
      <c r="A811" s="1006" t="str">
        <f t="shared" si="12"/>
        <v>2017/06/10-17:46:09</v>
      </c>
      <c r="B811" s="4">
        <v>42896</v>
      </c>
      <c r="C811" s="3">
        <v>0.7403819444444445</v>
      </c>
      <c r="E811" s="1006">
        <v>8.0299999999999994</v>
      </c>
      <c r="F811" s="1006">
        <v>34.799999999999997</v>
      </c>
      <c r="G811" s="1006">
        <v>31.89</v>
      </c>
      <c r="H811" s="1006">
        <v>69.92</v>
      </c>
    </row>
    <row r="812" spans="1:8" x14ac:dyDescent="0.25">
      <c r="A812" s="1006" t="str">
        <f t="shared" si="12"/>
        <v>2017/06/10-17:56:09</v>
      </c>
      <c r="B812" s="4">
        <v>42896</v>
      </c>
      <c r="C812" s="3">
        <v>0.74732638888888892</v>
      </c>
      <c r="E812" s="1006">
        <v>7.88</v>
      </c>
      <c r="F812" s="1006">
        <v>34.799999999999997</v>
      </c>
      <c r="G812" s="1006">
        <v>31.83</v>
      </c>
      <c r="H812" s="1006">
        <v>70.31</v>
      </c>
    </row>
    <row r="813" spans="1:8" x14ac:dyDescent="0.25">
      <c r="A813" s="1006" t="str">
        <f t="shared" si="12"/>
        <v>2017/06/10-18:06:09</v>
      </c>
      <c r="B813" s="4">
        <v>42896</v>
      </c>
      <c r="C813" s="3">
        <v>0.75427083333333333</v>
      </c>
      <c r="E813" s="1006">
        <v>7.99</v>
      </c>
      <c r="F813" s="1006">
        <v>34.799999999999997</v>
      </c>
      <c r="G813" s="1006">
        <v>31.69</v>
      </c>
      <c r="H813" s="1006">
        <v>71.23</v>
      </c>
    </row>
    <row r="814" spans="1:8" x14ac:dyDescent="0.25">
      <c r="A814" s="1006" t="str">
        <f t="shared" si="12"/>
        <v>2017/06/10-18:16:09</v>
      </c>
      <c r="B814" s="4">
        <v>42896</v>
      </c>
      <c r="C814" s="3">
        <v>0.76121527777777775</v>
      </c>
      <c r="E814" s="1006">
        <v>7.93</v>
      </c>
      <c r="F814" s="1006">
        <v>34.700000000000003</v>
      </c>
      <c r="G814" s="1006">
        <v>31.57</v>
      </c>
      <c r="H814" s="1006">
        <v>70.39</v>
      </c>
    </row>
    <row r="815" spans="1:8" x14ac:dyDescent="0.25">
      <c r="A815" s="1006" t="str">
        <f t="shared" si="12"/>
        <v>2017/06/10-18:26:09</v>
      </c>
      <c r="B815" s="4">
        <v>42896</v>
      </c>
      <c r="C815" s="3">
        <v>0.76815972222222229</v>
      </c>
      <c r="E815" s="1006">
        <v>7.85</v>
      </c>
      <c r="F815" s="1006">
        <v>34.6</v>
      </c>
      <c r="G815" s="1006">
        <v>31.45</v>
      </c>
      <c r="H815" s="1006">
        <v>71.17</v>
      </c>
    </row>
    <row r="816" spans="1:8" x14ac:dyDescent="0.25">
      <c r="A816" s="1006" t="str">
        <f t="shared" si="12"/>
        <v>2017/06/10-18:36:09</v>
      </c>
      <c r="B816" s="4">
        <v>42896</v>
      </c>
      <c r="C816" s="3">
        <v>0.77510416666666659</v>
      </c>
      <c r="E816" s="1006">
        <v>7.8</v>
      </c>
      <c r="F816" s="1006">
        <v>34.6</v>
      </c>
      <c r="G816" s="1006">
        <v>31.42</v>
      </c>
      <c r="H816" s="1006">
        <v>71.94</v>
      </c>
    </row>
    <row r="817" spans="1:8" x14ac:dyDescent="0.25">
      <c r="A817" s="1006" t="str">
        <f t="shared" si="12"/>
        <v>2017/06/10-18:46:09</v>
      </c>
      <c r="B817" s="4">
        <v>42896</v>
      </c>
      <c r="C817" s="3">
        <v>0.78204861111111112</v>
      </c>
      <c r="E817" s="1006">
        <v>7.83</v>
      </c>
      <c r="F817" s="1006">
        <v>34.5</v>
      </c>
      <c r="G817" s="1006">
        <v>31.37</v>
      </c>
      <c r="H817" s="1006">
        <v>72.56</v>
      </c>
    </row>
    <row r="818" spans="1:8" x14ac:dyDescent="0.25">
      <c r="A818" s="1006" t="str">
        <f t="shared" si="12"/>
        <v>2017/06/10-18:56:09</v>
      </c>
      <c r="B818" s="4">
        <v>42896</v>
      </c>
      <c r="C818" s="3">
        <v>0.78899305555555566</v>
      </c>
      <c r="E818" s="1006">
        <v>7.91</v>
      </c>
      <c r="F818" s="1006">
        <v>34.5</v>
      </c>
      <c r="G818" s="1006">
        <v>31.27</v>
      </c>
      <c r="H818" s="1006">
        <v>72.33</v>
      </c>
    </row>
    <row r="819" spans="1:8" x14ac:dyDescent="0.25">
      <c r="A819" s="1006" t="str">
        <f t="shared" si="12"/>
        <v>2017/06/10-19:06:09</v>
      </c>
      <c r="B819" s="4">
        <v>42896</v>
      </c>
      <c r="C819" s="3">
        <v>0.79593749999999996</v>
      </c>
      <c r="E819" s="1006">
        <v>7.84</v>
      </c>
      <c r="F819" s="1006">
        <v>34.4</v>
      </c>
      <c r="G819" s="1006">
        <v>31.15</v>
      </c>
      <c r="H819" s="1006">
        <v>71.489999999999995</v>
      </c>
    </row>
    <row r="820" spans="1:8" x14ac:dyDescent="0.25">
      <c r="A820" s="1006" t="str">
        <f t="shared" si="12"/>
        <v>2017/06/10-19:16:09</v>
      </c>
      <c r="B820" s="4">
        <v>42896</v>
      </c>
      <c r="C820" s="3">
        <v>0.8028819444444445</v>
      </c>
      <c r="E820" s="1006">
        <v>7.73</v>
      </c>
      <c r="F820" s="1006">
        <v>34.4</v>
      </c>
      <c r="G820" s="1006">
        <v>31.14</v>
      </c>
      <c r="H820" s="1006">
        <v>72</v>
      </c>
    </row>
    <row r="821" spans="1:8" x14ac:dyDescent="0.25">
      <c r="A821" s="1006" t="str">
        <f t="shared" si="12"/>
        <v>2017/06/10-19:26:09</v>
      </c>
      <c r="B821" s="4">
        <v>42896</v>
      </c>
      <c r="C821" s="3">
        <v>0.80982638888888892</v>
      </c>
      <c r="E821" s="1006">
        <v>7.76</v>
      </c>
      <c r="F821" s="1006">
        <v>34.299999999999997</v>
      </c>
      <c r="G821" s="1006">
        <v>31.05</v>
      </c>
      <c r="H821" s="1006">
        <v>72.66</v>
      </c>
    </row>
    <row r="822" spans="1:8" x14ac:dyDescent="0.25">
      <c r="A822" s="1006" t="str">
        <f t="shared" si="12"/>
        <v>2017/06/10-19:36:09</v>
      </c>
      <c r="B822" s="4">
        <v>42896</v>
      </c>
      <c r="C822" s="3">
        <v>0.81677083333333333</v>
      </c>
      <c r="E822" s="1006">
        <v>7.79</v>
      </c>
      <c r="F822" s="1006">
        <v>34.299999999999997</v>
      </c>
      <c r="G822" s="1006">
        <v>31</v>
      </c>
      <c r="H822" s="1006">
        <v>73.34</v>
      </c>
    </row>
    <row r="823" spans="1:8" x14ac:dyDescent="0.25">
      <c r="A823" s="1006" t="str">
        <f t="shared" si="12"/>
        <v>2017/06/10-19:46:09</v>
      </c>
      <c r="B823" s="4">
        <v>42896</v>
      </c>
      <c r="C823" s="3">
        <v>0.82371527777777775</v>
      </c>
      <c r="E823" s="1006">
        <v>7.73</v>
      </c>
      <c r="F823" s="1006">
        <v>34.200000000000003</v>
      </c>
      <c r="G823" s="1006">
        <v>30.97</v>
      </c>
      <c r="H823" s="1006">
        <v>74.27</v>
      </c>
    </row>
    <row r="824" spans="1:8" x14ac:dyDescent="0.25">
      <c r="A824" s="1006" t="str">
        <f t="shared" si="12"/>
        <v>2017/06/10-19:56:09</v>
      </c>
      <c r="B824" s="4">
        <v>42896</v>
      </c>
      <c r="C824" s="3">
        <v>0.83065972222222229</v>
      </c>
      <c r="E824" s="1006">
        <v>7.75</v>
      </c>
      <c r="F824" s="1006">
        <v>34.200000000000003</v>
      </c>
      <c r="G824" s="1006">
        <v>30.95</v>
      </c>
      <c r="H824" s="1006">
        <v>73.91</v>
      </c>
    </row>
    <row r="825" spans="1:8" x14ac:dyDescent="0.25">
      <c r="A825" s="1006" t="str">
        <f t="shared" si="12"/>
        <v>2017/06/10-20:06:09</v>
      </c>
      <c r="B825" s="4">
        <v>42896</v>
      </c>
      <c r="C825" s="3">
        <v>0.83760416666666659</v>
      </c>
      <c r="E825" s="1006">
        <v>7.72</v>
      </c>
      <c r="F825" s="1006">
        <v>34.1</v>
      </c>
      <c r="G825" s="1006">
        <v>31.05</v>
      </c>
      <c r="H825" s="1006">
        <v>74.44</v>
      </c>
    </row>
    <row r="826" spans="1:8" x14ac:dyDescent="0.25">
      <c r="A826" s="1006" t="str">
        <f t="shared" si="12"/>
        <v>2017/06/10-20:16:09</v>
      </c>
      <c r="B826" s="4">
        <v>42896</v>
      </c>
      <c r="C826" s="3">
        <v>0.84454861111111112</v>
      </c>
      <c r="E826" s="1006">
        <v>7.73</v>
      </c>
      <c r="F826" s="1006">
        <v>34.1</v>
      </c>
      <c r="G826" s="1006">
        <v>31.13</v>
      </c>
      <c r="H826" s="1006">
        <v>74.36</v>
      </c>
    </row>
    <row r="827" spans="1:8" x14ac:dyDescent="0.25">
      <c r="A827" s="1006" t="str">
        <f t="shared" si="12"/>
        <v>2017/06/10-20:26:09</v>
      </c>
      <c r="B827" s="4">
        <v>42896</v>
      </c>
      <c r="C827" s="3">
        <v>0.85149305555555566</v>
      </c>
      <c r="E827" s="1006">
        <v>7.71</v>
      </c>
      <c r="F827" s="1006">
        <v>34.1</v>
      </c>
      <c r="G827" s="1006">
        <v>31.18</v>
      </c>
      <c r="H827" s="1006">
        <v>74.650000000000006</v>
      </c>
    </row>
    <row r="828" spans="1:8" x14ac:dyDescent="0.25">
      <c r="A828" s="1006" t="str">
        <f t="shared" si="12"/>
        <v>2017/06/10-20:36:09</v>
      </c>
      <c r="B828" s="4">
        <v>42896</v>
      </c>
      <c r="C828" s="3">
        <v>0.85843749999999996</v>
      </c>
      <c r="E828" s="1006">
        <v>7.7</v>
      </c>
      <c r="F828" s="1006">
        <v>34</v>
      </c>
      <c r="G828" s="1006">
        <v>31.21</v>
      </c>
      <c r="H828" s="1006">
        <v>75.010000000000005</v>
      </c>
    </row>
    <row r="829" spans="1:8" x14ac:dyDescent="0.25">
      <c r="A829" s="1006" t="str">
        <f t="shared" si="12"/>
        <v>2017/06/10-20:46:09</v>
      </c>
      <c r="B829" s="4">
        <v>42896</v>
      </c>
      <c r="C829" s="3">
        <v>0.8653819444444445</v>
      </c>
      <c r="E829" s="1006">
        <v>7.66</v>
      </c>
      <c r="F829" s="1006">
        <v>33.9</v>
      </c>
      <c r="G829" s="1006">
        <v>31.21</v>
      </c>
      <c r="H829" s="1006">
        <v>75.14</v>
      </c>
    </row>
    <row r="830" spans="1:8" x14ac:dyDescent="0.25">
      <c r="A830" s="1006" t="str">
        <f t="shared" si="12"/>
        <v>2017/06/10-20:56:09</v>
      </c>
      <c r="B830" s="4">
        <v>42896</v>
      </c>
      <c r="C830" s="3">
        <v>0.87232638888888892</v>
      </c>
      <c r="E830" s="1006">
        <v>7.59</v>
      </c>
      <c r="F830" s="1006">
        <v>33.799999999999997</v>
      </c>
      <c r="G830" s="1006">
        <v>31.19</v>
      </c>
      <c r="H830" s="1006">
        <v>75.650000000000006</v>
      </c>
    </row>
    <row r="831" spans="1:8" x14ac:dyDescent="0.25">
      <c r="A831" s="1006" t="str">
        <f t="shared" si="12"/>
        <v>2017/06/10-21:06:09</v>
      </c>
      <c r="B831" s="4">
        <v>42896</v>
      </c>
      <c r="C831" s="3">
        <v>0.87927083333333333</v>
      </c>
      <c r="E831" s="1006">
        <v>7.6</v>
      </c>
      <c r="F831" s="1006">
        <v>33.799999999999997</v>
      </c>
      <c r="G831" s="1006">
        <v>31.17</v>
      </c>
      <c r="H831" s="1006">
        <v>75.63</v>
      </c>
    </row>
    <row r="832" spans="1:8" x14ac:dyDescent="0.25">
      <c r="A832" s="1006" t="str">
        <f t="shared" si="12"/>
        <v>2017/06/10-21:16:09</v>
      </c>
      <c r="B832" s="4">
        <v>42896</v>
      </c>
      <c r="C832" s="3">
        <v>0.88621527777777775</v>
      </c>
      <c r="E832" s="1006">
        <v>7.6</v>
      </c>
      <c r="F832" s="1006">
        <v>33.799999999999997</v>
      </c>
      <c r="G832" s="1006">
        <v>31.09</v>
      </c>
      <c r="H832" s="1006">
        <v>75.040000000000006</v>
      </c>
    </row>
    <row r="833" spans="1:8" x14ac:dyDescent="0.25">
      <c r="A833" s="1006" t="str">
        <f t="shared" si="12"/>
        <v>2017/06/10-21:26:09</v>
      </c>
      <c r="B833" s="4">
        <v>42896</v>
      </c>
      <c r="C833" s="3">
        <v>0.89315972222222229</v>
      </c>
      <c r="E833" s="1006">
        <v>7.56</v>
      </c>
      <c r="F833" s="1006">
        <v>33.799999999999997</v>
      </c>
      <c r="G833" s="1006">
        <v>31.11</v>
      </c>
      <c r="H833" s="1006">
        <v>75.75</v>
      </c>
    </row>
    <row r="834" spans="1:8" x14ac:dyDescent="0.25">
      <c r="A834" s="1006" t="str">
        <f t="shared" ref="A834:A897" si="13">TEXT(B834,"yyyy/mm/dd")&amp;"-"&amp;TEXT(C834,"hh:mm:ss")</f>
        <v>2017/06/10-21:36:09</v>
      </c>
      <c r="B834" s="4">
        <v>42896</v>
      </c>
      <c r="C834" s="3">
        <v>0.90010416666666659</v>
      </c>
      <c r="E834" s="1006">
        <v>7.54</v>
      </c>
      <c r="F834" s="1006">
        <v>33.700000000000003</v>
      </c>
      <c r="G834" s="1006">
        <v>31.09</v>
      </c>
      <c r="H834" s="1006">
        <v>76.05</v>
      </c>
    </row>
    <row r="835" spans="1:8" x14ac:dyDescent="0.25">
      <c r="A835" s="1006" t="str">
        <f t="shared" si="13"/>
        <v>2017/06/10-21:46:09</v>
      </c>
      <c r="B835" s="4">
        <v>42896</v>
      </c>
      <c r="C835" s="3">
        <v>0.90704861111111112</v>
      </c>
      <c r="E835" s="1006">
        <v>7.59</v>
      </c>
      <c r="F835" s="1006">
        <v>33.700000000000003</v>
      </c>
      <c r="G835" s="1006">
        <v>31</v>
      </c>
      <c r="H835" s="1006">
        <v>75.92</v>
      </c>
    </row>
    <row r="836" spans="1:8" x14ac:dyDescent="0.25">
      <c r="A836" s="1006" t="str">
        <f t="shared" si="13"/>
        <v>2017/06/10-21:56:09</v>
      </c>
      <c r="B836" s="4">
        <v>42896</v>
      </c>
      <c r="C836" s="3">
        <v>0.91399305555555566</v>
      </c>
      <c r="E836" s="1006">
        <v>7.53</v>
      </c>
      <c r="F836" s="1006">
        <v>33.6</v>
      </c>
      <c r="G836" s="1006">
        <v>30.98</v>
      </c>
      <c r="H836" s="1006">
        <v>76.44</v>
      </c>
    </row>
    <row r="837" spans="1:8" x14ac:dyDescent="0.25">
      <c r="A837" s="1006" t="str">
        <f t="shared" si="13"/>
        <v>2017/06/10-22:06:09</v>
      </c>
      <c r="B837" s="4">
        <v>42896</v>
      </c>
      <c r="C837" s="3">
        <v>0.92093749999999996</v>
      </c>
      <c r="E837" s="1006">
        <v>7.49</v>
      </c>
      <c r="F837" s="1006">
        <v>33.6</v>
      </c>
      <c r="G837" s="1006">
        <v>30.86</v>
      </c>
      <c r="H837" s="1006">
        <v>76.03</v>
      </c>
    </row>
    <row r="838" spans="1:8" x14ac:dyDescent="0.25">
      <c r="A838" s="1006" t="str">
        <f t="shared" si="13"/>
        <v>2017/06/10-22:16:09</v>
      </c>
      <c r="B838" s="4">
        <v>42896</v>
      </c>
      <c r="C838" s="3">
        <v>0.9278819444444445</v>
      </c>
      <c r="E838" s="1006">
        <v>7.5</v>
      </c>
      <c r="F838" s="1006">
        <v>33.6</v>
      </c>
      <c r="G838" s="1006">
        <v>30.75</v>
      </c>
      <c r="H838" s="1006">
        <v>75.989999999999995</v>
      </c>
    </row>
    <row r="839" spans="1:8" x14ac:dyDescent="0.25">
      <c r="A839" s="1006" t="str">
        <f t="shared" si="13"/>
        <v>2017/06/10-22:26:09</v>
      </c>
      <c r="B839" s="4">
        <v>42896</v>
      </c>
      <c r="C839" s="3">
        <v>0.93482638888888892</v>
      </c>
      <c r="E839" s="1006">
        <v>7.51</v>
      </c>
      <c r="F839" s="1006">
        <v>33.5</v>
      </c>
      <c r="G839" s="1006">
        <v>30.73</v>
      </c>
      <c r="H839" s="1006">
        <v>74.69</v>
      </c>
    </row>
    <row r="840" spans="1:8" x14ac:dyDescent="0.25">
      <c r="A840" s="1006" t="str">
        <f t="shared" si="13"/>
        <v>2017/06/10-22:36:09</v>
      </c>
      <c r="B840" s="4">
        <v>42896</v>
      </c>
      <c r="C840" s="3">
        <v>0.94177083333333333</v>
      </c>
      <c r="E840" s="1006">
        <v>7.48</v>
      </c>
      <c r="F840" s="1006">
        <v>33.4</v>
      </c>
      <c r="G840" s="1006">
        <v>30.68</v>
      </c>
      <c r="H840" s="1006">
        <v>74.31</v>
      </c>
    </row>
    <row r="841" spans="1:8" x14ac:dyDescent="0.25">
      <c r="A841" s="1006" t="str">
        <f t="shared" si="13"/>
        <v>2017/06/10-22:46:09</v>
      </c>
      <c r="B841" s="4">
        <v>42896</v>
      </c>
      <c r="C841" s="3">
        <v>0.94871527777777775</v>
      </c>
      <c r="E841" s="1006">
        <v>7.5</v>
      </c>
      <c r="F841" s="1006">
        <v>33.4</v>
      </c>
      <c r="G841" s="1006">
        <v>30.6</v>
      </c>
      <c r="H841" s="1006">
        <v>73.27</v>
      </c>
    </row>
    <row r="842" spans="1:8" x14ac:dyDescent="0.25">
      <c r="A842" s="1006" t="str">
        <f t="shared" si="13"/>
        <v>2017/06/10-22:56:09</v>
      </c>
      <c r="B842" s="4">
        <v>42896</v>
      </c>
      <c r="C842" s="3">
        <v>0.95565972222222229</v>
      </c>
      <c r="E842" s="1006">
        <v>7.48</v>
      </c>
      <c r="F842" s="1006">
        <v>33.4</v>
      </c>
      <c r="G842" s="1006">
        <v>30.53</v>
      </c>
      <c r="H842" s="1006">
        <v>73.44</v>
      </c>
    </row>
    <row r="843" spans="1:8" x14ac:dyDescent="0.25">
      <c r="A843" s="1006" t="str">
        <f t="shared" si="13"/>
        <v>2017/06/10-23:06:09</v>
      </c>
      <c r="B843" s="4">
        <v>42896</v>
      </c>
      <c r="C843" s="3">
        <v>0.96260416666666659</v>
      </c>
      <c r="E843" s="1006">
        <v>7.49</v>
      </c>
      <c r="F843" s="1006">
        <v>33.299999999999997</v>
      </c>
      <c r="G843" s="1006">
        <v>30.45</v>
      </c>
      <c r="H843" s="1006">
        <v>74.53</v>
      </c>
    </row>
    <row r="844" spans="1:8" x14ac:dyDescent="0.25">
      <c r="A844" s="1006" t="str">
        <f t="shared" si="13"/>
        <v>2017/06/10-23:16:09</v>
      </c>
      <c r="B844" s="4">
        <v>42896</v>
      </c>
      <c r="C844" s="3">
        <v>0.96954861111111112</v>
      </c>
      <c r="E844" s="1006">
        <v>7.5</v>
      </c>
      <c r="F844" s="1006">
        <v>33.200000000000003</v>
      </c>
      <c r="G844" s="1006">
        <v>30.39</v>
      </c>
      <c r="H844" s="1006">
        <v>74.37</v>
      </c>
    </row>
    <row r="845" spans="1:8" x14ac:dyDescent="0.25">
      <c r="A845" s="1006" t="str">
        <f t="shared" si="13"/>
        <v>2017/06/10-23:26:09</v>
      </c>
      <c r="B845" s="4">
        <v>42896</v>
      </c>
      <c r="C845" s="3">
        <v>0.97649305555555566</v>
      </c>
      <c r="E845" s="1006">
        <v>7.51</v>
      </c>
      <c r="F845" s="1006">
        <v>33.200000000000003</v>
      </c>
      <c r="G845" s="1006">
        <v>30.4</v>
      </c>
      <c r="H845" s="1006">
        <v>73.989999999999995</v>
      </c>
    </row>
    <row r="846" spans="1:8" x14ac:dyDescent="0.25">
      <c r="A846" s="1006" t="str">
        <f t="shared" si="13"/>
        <v>2017/06/10-23:36:09</v>
      </c>
      <c r="B846" s="4">
        <v>42896</v>
      </c>
      <c r="C846" s="3">
        <v>0.98343749999999996</v>
      </c>
      <c r="E846" s="1006">
        <v>7.45</v>
      </c>
      <c r="F846" s="1006">
        <v>33.200000000000003</v>
      </c>
      <c r="G846" s="1006">
        <v>30.31</v>
      </c>
      <c r="H846" s="1006">
        <v>73.78</v>
      </c>
    </row>
    <row r="847" spans="1:8" x14ac:dyDescent="0.25">
      <c r="A847" s="1006" t="str">
        <f t="shared" si="13"/>
        <v>2017/06/10-23:46:09</v>
      </c>
      <c r="B847" s="4">
        <v>42896</v>
      </c>
      <c r="C847" s="3">
        <v>0.9903819444444445</v>
      </c>
      <c r="E847" s="1006">
        <v>7.47</v>
      </c>
      <c r="F847" s="1006">
        <v>33.1</v>
      </c>
      <c r="G847" s="1006">
        <v>30.2</v>
      </c>
      <c r="H847" s="1006">
        <v>73.5</v>
      </c>
    </row>
    <row r="848" spans="1:8" x14ac:dyDescent="0.25">
      <c r="A848" s="1006" t="str">
        <f t="shared" si="13"/>
        <v>2017/06/10-23:56:09</v>
      </c>
      <c r="B848" s="4">
        <v>42896</v>
      </c>
      <c r="C848" s="3">
        <v>0.99732638888888892</v>
      </c>
      <c r="E848" s="1006">
        <v>7.51</v>
      </c>
      <c r="F848" s="1006">
        <v>33.1</v>
      </c>
      <c r="G848" s="1006">
        <v>30.17</v>
      </c>
      <c r="H848" s="1006">
        <v>73.650000000000006</v>
      </c>
    </row>
    <row r="849" spans="1:8" x14ac:dyDescent="0.25">
      <c r="A849" s="1006" t="str">
        <f t="shared" si="13"/>
        <v>2017/06/11-00:06:09</v>
      </c>
      <c r="B849" s="4">
        <v>42897</v>
      </c>
      <c r="C849" s="3">
        <v>4.2708333333333339E-3</v>
      </c>
      <c r="E849" s="1006">
        <v>7.46</v>
      </c>
      <c r="F849" s="1006">
        <v>33</v>
      </c>
      <c r="G849" s="1006">
        <v>30.17</v>
      </c>
      <c r="H849" s="1006">
        <v>73.48</v>
      </c>
    </row>
    <row r="850" spans="1:8" x14ac:dyDescent="0.25">
      <c r="A850" s="1006" t="str">
        <f t="shared" si="13"/>
        <v>2017/06/11-00:16:09</v>
      </c>
      <c r="B850" s="4">
        <v>42897</v>
      </c>
      <c r="C850" s="3">
        <v>1.1215277777777777E-2</v>
      </c>
      <c r="E850" s="1006">
        <v>7.48</v>
      </c>
      <c r="F850" s="1006">
        <v>33</v>
      </c>
      <c r="G850" s="1006">
        <v>30.05</v>
      </c>
      <c r="H850" s="1006">
        <v>73.05</v>
      </c>
    </row>
    <row r="851" spans="1:8" x14ac:dyDescent="0.25">
      <c r="A851" s="1006" t="str">
        <f t="shared" si="13"/>
        <v>2017/06/11-00:26:09</v>
      </c>
      <c r="B851" s="4">
        <v>42897</v>
      </c>
      <c r="C851" s="3">
        <v>1.8159722222222219E-2</v>
      </c>
      <c r="E851" s="1006">
        <v>7.46</v>
      </c>
      <c r="F851" s="1006">
        <v>32.9</v>
      </c>
      <c r="G851" s="1006">
        <v>30</v>
      </c>
      <c r="H851" s="1006">
        <v>73.260000000000005</v>
      </c>
    </row>
    <row r="852" spans="1:8" x14ac:dyDescent="0.25">
      <c r="A852" s="1006" t="str">
        <f t="shared" si="13"/>
        <v>2017/06/11-00:36:09</v>
      </c>
      <c r="B852" s="4">
        <v>42897</v>
      </c>
      <c r="C852" s="3">
        <v>2.5104166666666664E-2</v>
      </c>
      <c r="E852" s="1006">
        <v>7.42</v>
      </c>
      <c r="F852" s="1006">
        <v>32.9</v>
      </c>
      <c r="G852" s="1006">
        <v>30.01</v>
      </c>
      <c r="H852" s="1006">
        <v>72.83</v>
      </c>
    </row>
    <row r="853" spans="1:8" x14ac:dyDescent="0.25">
      <c r="A853" s="1006" t="str">
        <f t="shared" si="13"/>
        <v>2017/06/11-00:46:09</v>
      </c>
      <c r="B853" s="4">
        <v>42897</v>
      </c>
      <c r="C853" s="3">
        <v>3.2048611111111111E-2</v>
      </c>
      <c r="E853" s="1006">
        <v>7.47</v>
      </c>
      <c r="F853" s="1006">
        <v>32.9</v>
      </c>
      <c r="G853" s="1006">
        <v>29.89</v>
      </c>
      <c r="H853" s="1006">
        <v>73.069999999999993</v>
      </c>
    </row>
    <row r="854" spans="1:8" x14ac:dyDescent="0.25">
      <c r="A854" s="1006" t="str">
        <f t="shared" si="13"/>
        <v>2017/06/11-00:56:09</v>
      </c>
      <c r="B854" s="4">
        <v>42897</v>
      </c>
      <c r="C854" s="3">
        <v>3.8993055555555552E-2</v>
      </c>
      <c r="E854" s="1006">
        <v>7.45</v>
      </c>
      <c r="F854" s="1006">
        <v>32.799999999999997</v>
      </c>
      <c r="G854" s="1006">
        <v>29.88</v>
      </c>
      <c r="H854" s="1006">
        <v>73.569999999999993</v>
      </c>
    </row>
    <row r="855" spans="1:8" x14ac:dyDescent="0.25">
      <c r="A855" s="1006" t="str">
        <f t="shared" si="13"/>
        <v>2017/06/11-01:06:09</v>
      </c>
      <c r="B855" s="4">
        <v>42897</v>
      </c>
      <c r="C855" s="3">
        <v>4.5937499999999999E-2</v>
      </c>
      <c r="E855" s="1006">
        <v>7.42</v>
      </c>
      <c r="F855" s="1006">
        <v>32.700000000000003</v>
      </c>
      <c r="G855" s="1006">
        <v>29.8</v>
      </c>
      <c r="H855" s="1006">
        <v>73.739999999999995</v>
      </c>
    </row>
    <row r="856" spans="1:8" x14ac:dyDescent="0.25">
      <c r="A856" s="1006" t="str">
        <f t="shared" si="13"/>
        <v>2017/06/11-01:16:09</v>
      </c>
      <c r="B856" s="4">
        <v>42897</v>
      </c>
      <c r="C856" s="3">
        <v>5.288194444444444E-2</v>
      </c>
      <c r="E856" s="1006">
        <v>7.42</v>
      </c>
      <c r="F856" s="1006">
        <v>32.700000000000003</v>
      </c>
      <c r="G856" s="1006">
        <v>29.71</v>
      </c>
      <c r="H856" s="1006">
        <v>74.069999999999993</v>
      </c>
    </row>
    <row r="857" spans="1:8" x14ac:dyDescent="0.25">
      <c r="A857" s="1006" t="str">
        <f t="shared" si="13"/>
        <v>2017/06/11-01:26:09</v>
      </c>
      <c r="B857" s="4">
        <v>42897</v>
      </c>
      <c r="C857" s="3">
        <v>5.9826388888888887E-2</v>
      </c>
      <c r="E857" s="1006">
        <v>7.37</v>
      </c>
      <c r="F857" s="1006">
        <v>32.700000000000003</v>
      </c>
      <c r="G857" s="1006">
        <v>29.74</v>
      </c>
      <c r="H857" s="1006">
        <v>74.12</v>
      </c>
    </row>
    <row r="858" spans="1:8" x14ac:dyDescent="0.25">
      <c r="A858" s="1006" t="str">
        <f t="shared" si="13"/>
        <v>2017/06/11-01:36:09</v>
      </c>
      <c r="B858" s="4">
        <v>42897</v>
      </c>
      <c r="C858" s="3">
        <v>6.6770833333333335E-2</v>
      </c>
      <c r="E858" s="1006">
        <v>7.41</v>
      </c>
      <c r="F858" s="1006">
        <v>32.6</v>
      </c>
      <c r="G858" s="1006">
        <v>29.7</v>
      </c>
      <c r="H858" s="1006">
        <v>73.7</v>
      </c>
    </row>
    <row r="859" spans="1:8" x14ac:dyDescent="0.25">
      <c r="A859" s="1006" t="str">
        <f t="shared" si="13"/>
        <v>2017/06/11-01:46:09</v>
      </c>
      <c r="B859" s="4">
        <v>42897</v>
      </c>
      <c r="C859" s="3">
        <v>7.3715277777777768E-2</v>
      </c>
      <c r="E859" s="1006">
        <v>7.42</v>
      </c>
      <c r="F859" s="1006">
        <v>32.6</v>
      </c>
      <c r="G859" s="1006">
        <v>29.33</v>
      </c>
      <c r="H859" s="1006">
        <v>75.17</v>
      </c>
    </row>
    <row r="860" spans="1:8" x14ac:dyDescent="0.25">
      <c r="A860" s="1006" t="str">
        <f t="shared" si="13"/>
        <v>2017/06/11-01:56:09</v>
      </c>
      <c r="B860" s="4">
        <v>42897</v>
      </c>
      <c r="C860" s="3">
        <v>8.0659722222222216E-2</v>
      </c>
      <c r="E860" s="1006">
        <v>7.39</v>
      </c>
      <c r="F860" s="1006">
        <v>32.5</v>
      </c>
      <c r="G860" s="1006">
        <v>29.3</v>
      </c>
      <c r="H860" s="1006">
        <v>75.62</v>
      </c>
    </row>
    <row r="861" spans="1:8" x14ac:dyDescent="0.25">
      <c r="A861" s="1006" t="str">
        <f t="shared" si="13"/>
        <v>2017/06/11-02:06:09</v>
      </c>
      <c r="B861" s="4">
        <v>42897</v>
      </c>
      <c r="C861" s="3">
        <v>8.7604166666666664E-2</v>
      </c>
      <c r="E861" s="1006">
        <v>7.38</v>
      </c>
      <c r="F861" s="1006">
        <v>32.5</v>
      </c>
      <c r="G861" s="1006">
        <v>29.4</v>
      </c>
      <c r="H861" s="1006">
        <v>74.91</v>
      </c>
    </row>
    <row r="862" spans="1:8" x14ac:dyDescent="0.25">
      <c r="A862" s="1006" t="str">
        <f t="shared" si="13"/>
        <v>2017/06/11-02:16:09</v>
      </c>
      <c r="B862" s="4">
        <v>42897</v>
      </c>
      <c r="C862" s="3">
        <v>9.4548611111111111E-2</v>
      </c>
      <c r="E862" s="1006">
        <v>7.38</v>
      </c>
      <c r="F862" s="1006">
        <v>32.4</v>
      </c>
      <c r="G862" s="1006">
        <v>29.16</v>
      </c>
      <c r="H862" s="1006">
        <v>76.489999999999995</v>
      </c>
    </row>
    <row r="863" spans="1:8" x14ac:dyDescent="0.25">
      <c r="A863" s="1006" t="str">
        <f t="shared" si="13"/>
        <v>2017/06/11-02:26:09</v>
      </c>
      <c r="B863" s="4">
        <v>42897</v>
      </c>
      <c r="C863" s="3">
        <v>0.10149305555555554</v>
      </c>
      <c r="E863" s="1006">
        <v>7.38</v>
      </c>
      <c r="F863" s="1006">
        <v>32.4</v>
      </c>
      <c r="G863" s="1006">
        <v>29.22</v>
      </c>
      <c r="H863" s="1006">
        <v>75.61</v>
      </c>
    </row>
    <row r="864" spans="1:8" x14ac:dyDescent="0.25">
      <c r="A864" s="1006" t="str">
        <f t="shared" si="13"/>
        <v>2017/06/11-02:36:09</v>
      </c>
      <c r="B864" s="4">
        <v>42897</v>
      </c>
      <c r="C864" s="3">
        <v>0.10843750000000001</v>
      </c>
      <c r="E864" s="1006">
        <v>7.36</v>
      </c>
      <c r="F864" s="1006">
        <v>32.299999999999997</v>
      </c>
      <c r="G864" s="1006">
        <v>29.2</v>
      </c>
      <c r="H864" s="1006">
        <v>74.66</v>
      </c>
    </row>
    <row r="865" spans="1:8" x14ac:dyDescent="0.25">
      <c r="A865" s="1006" t="str">
        <f t="shared" si="13"/>
        <v>2017/06/11-02:46:09</v>
      </c>
      <c r="B865" s="4">
        <v>42897</v>
      </c>
      <c r="C865" s="3">
        <v>0.11538194444444444</v>
      </c>
      <c r="E865" s="1006">
        <v>7.35</v>
      </c>
      <c r="F865" s="1006">
        <v>32.299999999999997</v>
      </c>
      <c r="G865" s="1006">
        <v>29.15</v>
      </c>
      <c r="H865" s="1006">
        <v>74.7</v>
      </c>
    </row>
    <row r="866" spans="1:8" x14ac:dyDescent="0.25">
      <c r="A866" s="1006" t="str">
        <f t="shared" si="13"/>
        <v>2017/06/11-02:56:09</v>
      </c>
      <c r="B866" s="4">
        <v>42897</v>
      </c>
      <c r="C866" s="3">
        <v>0.12232638888888887</v>
      </c>
      <c r="E866" s="1006">
        <v>7.36</v>
      </c>
      <c r="F866" s="1006">
        <v>32.200000000000003</v>
      </c>
      <c r="G866" s="1006">
        <v>29.26</v>
      </c>
      <c r="H866" s="1006">
        <v>75.069999999999993</v>
      </c>
    </row>
    <row r="867" spans="1:8" x14ac:dyDescent="0.25">
      <c r="A867" s="1006" t="str">
        <f t="shared" si="13"/>
        <v>2017/06/11-03:06:09</v>
      </c>
      <c r="B867" s="4">
        <v>42897</v>
      </c>
      <c r="C867" s="3">
        <v>0.12927083333333333</v>
      </c>
      <c r="E867" s="1006">
        <v>7.38</v>
      </c>
      <c r="F867" s="1006">
        <v>32.200000000000003</v>
      </c>
      <c r="G867" s="1006">
        <v>29.25</v>
      </c>
      <c r="H867" s="1006">
        <v>75.11</v>
      </c>
    </row>
    <row r="868" spans="1:8" x14ac:dyDescent="0.25">
      <c r="A868" s="1006" t="str">
        <f t="shared" si="13"/>
        <v>2017/06/11-03:16:09</v>
      </c>
      <c r="B868" s="4">
        <v>42897</v>
      </c>
      <c r="C868" s="3">
        <v>0.13621527777777778</v>
      </c>
      <c r="E868" s="1006">
        <v>7.36</v>
      </c>
      <c r="F868" s="1006">
        <v>32.200000000000003</v>
      </c>
      <c r="G868" s="1006">
        <v>29.26</v>
      </c>
      <c r="H868" s="1006">
        <v>74.91</v>
      </c>
    </row>
    <row r="869" spans="1:8" x14ac:dyDescent="0.25">
      <c r="A869" s="1006" t="str">
        <f t="shared" si="13"/>
        <v>2017/06/11-03:26:09</v>
      </c>
      <c r="B869" s="4">
        <v>42897</v>
      </c>
      <c r="C869" s="3">
        <v>0.1431597222222222</v>
      </c>
      <c r="E869" s="1006">
        <v>7.36</v>
      </c>
      <c r="F869" s="1006">
        <v>32.1</v>
      </c>
      <c r="G869" s="1006">
        <v>29.12</v>
      </c>
      <c r="H869" s="1006">
        <v>76.66</v>
      </c>
    </row>
    <row r="870" spans="1:8" x14ac:dyDescent="0.25">
      <c r="A870" s="1006" t="str">
        <f t="shared" si="13"/>
        <v>2017/06/11-03:36:09</v>
      </c>
      <c r="B870" s="4">
        <v>42897</v>
      </c>
      <c r="C870" s="3">
        <v>0.15010416666666668</v>
      </c>
      <c r="E870" s="1006">
        <v>7.37</v>
      </c>
      <c r="F870" s="1006">
        <v>32.1</v>
      </c>
      <c r="G870" s="1006">
        <v>29.27</v>
      </c>
      <c r="H870" s="1006">
        <v>75.67</v>
      </c>
    </row>
    <row r="871" spans="1:8" x14ac:dyDescent="0.25">
      <c r="A871" s="1006" t="str">
        <f t="shared" si="13"/>
        <v>2017/06/11-03:46:09</v>
      </c>
      <c r="B871" s="4">
        <v>42897</v>
      </c>
      <c r="C871" s="3">
        <v>0.1570486111111111</v>
      </c>
      <c r="E871" s="1006">
        <v>7.34</v>
      </c>
      <c r="F871" s="1006">
        <v>32</v>
      </c>
      <c r="G871" s="1006">
        <v>29.19</v>
      </c>
      <c r="H871" s="1006">
        <v>75.98</v>
      </c>
    </row>
    <row r="872" spans="1:8" x14ac:dyDescent="0.25">
      <c r="A872" s="1006" t="str">
        <f t="shared" si="13"/>
        <v>2017/06/11-03:56:09</v>
      </c>
      <c r="B872" s="4">
        <v>42897</v>
      </c>
      <c r="C872" s="3">
        <v>0.16399305555555554</v>
      </c>
      <c r="E872" s="1006">
        <v>7.37</v>
      </c>
      <c r="F872" s="1006">
        <v>32</v>
      </c>
      <c r="G872" s="1006">
        <v>29.22</v>
      </c>
      <c r="H872" s="1006">
        <v>74.599999999999994</v>
      </c>
    </row>
    <row r="873" spans="1:8" x14ac:dyDescent="0.25">
      <c r="A873" s="1006" t="str">
        <f t="shared" si="13"/>
        <v>2017/06/11-04:06:09</v>
      </c>
      <c r="B873" s="4">
        <v>42897</v>
      </c>
      <c r="C873" s="3">
        <v>0.17093749999999999</v>
      </c>
      <c r="E873" s="1006">
        <v>7.32</v>
      </c>
      <c r="F873" s="1006">
        <v>32</v>
      </c>
      <c r="G873" s="1006">
        <v>29.27</v>
      </c>
      <c r="H873" s="1006">
        <v>74.06</v>
      </c>
    </row>
    <row r="874" spans="1:8" x14ac:dyDescent="0.25">
      <c r="A874" s="1006" t="str">
        <f t="shared" si="13"/>
        <v>2017/06/11-04:16:09</v>
      </c>
      <c r="B874" s="4">
        <v>42897</v>
      </c>
      <c r="C874" s="3">
        <v>0.17788194444444447</v>
      </c>
      <c r="E874" s="1006">
        <v>7.37</v>
      </c>
      <c r="F874" s="1006">
        <v>31.9</v>
      </c>
      <c r="G874" s="1006">
        <v>29.14</v>
      </c>
      <c r="H874" s="1006">
        <v>74.66</v>
      </c>
    </row>
    <row r="875" spans="1:8" x14ac:dyDescent="0.25">
      <c r="A875" s="1006" t="str">
        <f t="shared" si="13"/>
        <v>2017/06/11-04:26:09</v>
      </c>
      <c r="B875" s="4">
        <v>42897</v>
      </c>
      <c r="C875" s="3">
        <v>0.18482638888888889</v>
      </c>
      <c r="E875" s="1006">
        <v>7.37</v>
      </c>
      <c r="F875" s="1006">
        <v>31.9</v>
      </c>
      <c r="G875" s="1006">
        <v>29.04</v>
      </c>
      <c r="H875" s="1006">
        <v>73.599999999999994</v>
      </c>
    </row>
    <row r="876" spans="1:8" x14ac:dyDescent="0.25">
      <c r="A876" s="1006" t="str">
        <f t="shared" si="13"/>
        <v>2017/06/11-04:36:09</v>
      </c>
      <c r="B876" s="4">
        <v>42897</v>
      </c>
      <c r="C876" s="3">
        <v>0.19177083333333333</v>
      </c>
      <c r="E876" s="1006">
        <v>7.35</v>
      </c>
      <c r="F876" s="1006">
        <v>31.9</v>
      </c>
      <c r="G876" s="1006">
        <v>29.11</v>
      </c>
      <c r="H876" s="1006">
        <v>74.09</v>
      </c>
    </row>
    <row r="877" spans="1:8" x14ac:dyDescent="0.25">
      <c r="A877" s="1006" t="str">
        <f t="shared" si="13"/>
        <v>2017/06/11-04:46:09</v>
      </c>
      <c r="B877" s="4">
        <v>42897</v>
      </c>
      <c r="C877" s="3">
        <v>0.19871527777777778</v>
      </c>
      <c r="E877" s="1006">
        <v>7.33</v>
      </c>
      <c r="F877" s="1006">
        <v>31.8</v>
      </c>
      <c r="G877" s="1006">
        <v>29.01</v>
      </c>
      <c r="H877" s="1006">
        <v>74.84</v>
      </c>
    </row>
    <row r="878" spans="1:8" x14ac:dyDescent="0.25">
      <c r="A878" s="1006" t="str">
        <f t="shared" si="13"/>
        <v>2017/06/11-04:56:09</v>
      </c>
      <c r="B878" s="4">
        <v>42897</v>
      </c>
      <c r="C878" s="3">
        <v>0.2056597222222222</v>
      </c>
      <c r="E878" s="1006">
        <v>7.3</v>
      </c>
      <c r="F878" s="1006">
        <v>31.8</v>
      </c>
      <c r="G878" s="1006">
        <v>28.98</v>
      </c>
      <c r="H878" s="1006">
        <v>74.64</v>
      </c>
    </row>
    <row r="879" spans="1:8" x14ac:dyDescent="0.25">
      <c r="A879" s="1006" t="str">
        <f t="shared" si="13"/>
        <v>2017/06/11-05:06:09</v>
      </c>
      <c r="B879" s="4">
        <v>42897</v>
      </c>
      <c r="C879" s="3">
        <v>0.21260416666666668</v>
      </c>
      <c r="E879" s="1006">
        <v>7.37</v>
      </c>
      <c r="F879" s="1006">
        <v>31.7</v>
      </c>
      <c r="G879" s="1006">
        <v>29.01</v>
      </c>
      <c r="H879" s="1006">
        <v>74.760000000000005</v>
      </c>
    </row>
    <row r="880" spans="1:8" x14ac:dyDescent="0.25">
      <c r="A880" s="1006" t="str">
        <f t="shared" si="13"/>
        <v>2017/06/11-05:16:09</v>
      </c>
      <c r="B880" s="4">
        <v>42897</v>
      </c>
      <c r="C880" s="3">
        <v>0.21954861111111112</v>
      </c>
      <c r="E880" s="1006">
        <v>7.32</v>
      </c>
      <c r="F880" s="1006">
        <v>31.7</v>
      </c>
      <c r="G880" s="1006">
        <v>28.74</v>
      </c>
      <c r="H880" s="1006">
        <v>74.84</v>
      </c>
    </row>
    <row r="881" spans="1:8" x14ac:dyDescent="0.25">
      <c r="A881" s="1006" t="str">
        <f t="shared" si="13"/>
        <v>2017/06/11-05:26:09</v>
      </c>
      <c r="B881" s="4">
        <v>42897</v>
      </c>
      <c r="C881" s="3">
        <v>0.22649305555555554</v>
      </c>
      <c r="E881" s="1006">
        <v>7.29</v>
      </c>
      <c r="F881" s="1006">
        <v>31.6</v>
      </c>
      <c r="G881" s="1006">
        <v>28.73</v>
      </c>
      <c r="H881" s="1006">
        <v>75.36</v>
      </c>
    </row>
    <row r="882" spans="1:8" x14ac:dyDescent="0.25">
      <c r="A882" s="1006" t="str">
        <f t="shared" si="13"/>
        <v>2017/06/11-05:36:09</v>
      </c>
      <c r="B882" s="4">
        <v>42897</v>
      </c>
      <c r="C882" s="3">
        <v>0.23343749999999999</v>
      </c>
      <c r="E882" s="1006">
        <v>7.32</v>
      </c>
      <c r="F882" s="1006">
        <v>31.6</v>
      </c>
      <c r="G882" s="1006">
        <v>28.87</v>
      </c>
      <c r="H882" s="1006">
        <v>75.48</v>
      </c>
    </row>
    <row r="883" spans="1:8" x14ac:dyDescent="0.25">
      <c r="A883" s="1006" t="str">
        <f t="shared" si="13"/>
        <v>2017/06/11-05:46:09</v>
      </c>
      <c r="B883" s="4">
        <v>42897</v>
      </c>
      <c r="C883" s="3">
        <v>0.24038194444444447</v>
      </c>
      <c r="E883" s="1006">
        <v>7.33</v>
      </c>
      <c r="F883" s="1006">
        <v>31.6</v>
      </c>
      <c r="G883" s="1006">
        <v>28.92</v>
      </c>
      <c r="H883" s="1006">
        <v>74.540000000000006</v>
      </c>
    </row>
    <row r="884" spans="1:8" x14ac:dyDescent="0.25">
      <c r="A884" s="1006" t="str">
        <f t="shared" si="13"/>
        <v>2017/06/11-05:56:09</v>
      </c>
      <c r="B884" s="4">
        <v>42897</v>
      </c>
      <c r="C884" s="3">
        <v>0.24732638888888889</v>
      </c>
      <c r="E884" s="1006">
        <v>7.33</v>
      </c>
      <c r="F884" s="1006">
        <v>31.5</v>
      </c>
      <c r="G884" s="1006">
        <v>29</v>
      </c>
      <c r="H884" s="1006">
        <v>75.06</v>
      </c>
    </row>
    <row r="885" spans="1:8" x14ac:dyDescent="0.25">
      <c r="A885" s="1006" t="str">
        <f t="shared" si="13"/>
        <v>2017/06/11-06:06:09</v>
      </c>
      <c r="B885" s="4">
        <v>42897</v>
      </c>
      <c r="C885" s="3">
        <v>0.25427083333333333</v>
      </c>
      <c r="E885" s="1006">
        <v>7.34</v>
      </c>
      <c r="F885" s="1006">
        <v>31.5</v>
      </c>
      <c r="G885" s="1006">
        <v>29.01</v>
      </c>
      <c r="H885" s="1006">
        <v>74.53</v>
      </c>
    </row>
    <row r="886" spans="1:8" x14ac:dyDescent="0.25">
      <c r="A886" s="1006" t="str">
        <f t="shared" si="13"/>
        <v>2017/06/11-06:16:09</v>
      </c>
      <c r="B886" s="4">
        <v>42897</v>
      </c>
      <c r="C886" s="3">
        <v>0.26121527777777781</v>
      </c>
      <c r="E886" s="1006">
        <v>7.36</v>
      </c>
      <c r="F886" s="1006">
        <v>31.4</v>
      </c>
      <c r="G886" s="1006">
        <v>29.07</v>
      </c>
      <c r="H886" s="1006">
        <v>73.83</v>
      </c>
    </row>
    <row r="887" spans="1:8" x14ac:dyDescent="0.25">
      <c r="A887" s="1006" t="str">
        <f t="shared" si="13"/>
        <v>2017/06/11-06:26:09</v>
      </c>
      <c r="B887" s="4">
        <v>42897</v>
      </c>
      <c r="C887" s="3">
        <v>0.26815972222222223</v>
      </c>
      <c r="E887" s="1006">
        <v>7.32</v>
      </c>
      <c r="F887" s="1006">
        <v>31.4</v>
      </c>
      <c r="G887" s="1006">
        <v>29.2</v>
      </c>
      <c r="H887" s="1006">
        <v>74.11</v>
      </c>
    </row>
    <row r="888" spans="1:8" x14ac:dyDescent="0.25">
      <c r="A888" s="1006" t="str">
        <f t="shared" si="13"/>
        <v>2017/06/11-06:36:09</v>
      </c>
      <c r="B888" s="4">
        <v>42897</v>
      </c>
      <c r="C888" s="3">
        <v>0.27510416666666665</v>
      </c>
      <c r="E888" s="1006">
        <v>7.34</v>
      </c>
      <c r="F888" s="1006">
        <v>31.4</v>
      </c>
      <c r="G888" s="1006">
        <v>29.37</v>
      </c>
      <c r="H888" s="1006">
        <v>73.78</v>
      </c>
    </row>
    <row r="889" spans="1:8" x14ac:dyDescent="0.25">
      <c r="A889" s="1006" t="str">
        <f t="shared" si="13"/>
        <v>2017/06/11-06:46:09</v>
      </c>
      <c r="B889" s="4">
        <v>42897</v>
      </c>
      <c r="C889" s="3">
        <v>0.28204861111111112</v>
      </c>
      <c r="E889" s="1006">
        <v>7.31</v>
      </c>
      <c r="F889" s="1006">
        <v>31.4</v>
      </c>
      <c r="G889" s="1006">
        <v>29.55</v>
      </c>
      <c r="H889" s="1006">
        <v>71.87</v>
      </c>
    </row>
    <row r="890" spans="1:8" x14ac:dyDescent="0.25">
      <c r="A890" s="1006" t="str">
        <f t="shared" si="13"/>
        <v>2017/06/11-06:56:09</v>
      </c>
      <c r="B890" s="4">
        <v>42897</v>
      </c>
      <c r="C890" s="3">
        <v>0.28899305555555554</v>
      </c>
      <c r="E890" s="1006">
        <v>7.29</v>
      </c>
      <c r="F890" s="1006">
        <v>31.4</v>
      </c>
      <c r="G890" s="1006">
        <v>29.64</v>
      </c>
      <c r="H890" s="1006">
        <v>70.540000000000006</v>
      </c>
    </row>
    <row r="891" spans="1:8" x14ac:dyDescent="0.25">
      <c r="A891" s="1006" t="str">
        <f t="shared" si="13"/>
        <v>2017/06/11-07:06:09</v>
      </c>
      <c r="B891" s="4">
        <v>42897</v>
      </c>
      <c r="C891" s="3">
        <v>0.29593750000000002</v>
      </c>
      <c r="E891" s="1006">
        <v>7.3</v>
      </c>
      <c r="F891" s="1006">
        <v>31.4</v>
      </c>
      <c r="G891" s="1006">
        <v>29.97</v>
      </c>
      <c r="H891" s="1006">
        <v>71.08</v>
      </c>
    </row>
    <row r="892" spans="1:8" x14ac:dyDescent="0.25">
      <c r="A892" s="1006" t="str">
        <f t="shared" si="13"/>
        <v>2017/06/11-07:16:09</v>
      </c>
      <c r="B892" s="4">
        <v>42897</v>
      </c>
      <c r="C892" s="3">
        <v>0.30288194444444444</v>
      </c>
      <c r="E892" s="1006">
        <v>7.35</v>
      </c>
      <c r="F892" s="1006">
        <v>31.4</v>
      </c>
      <c r="G892" s="1006">
        <v>30.25</v>
      </c>
      <c r="H892" s="1006">
        <v>71.02</v>
      </c>
    </row>
    <row r="893" spans="1:8" x14ac:dyDescent="0.25">
      <c r="A893" s="1006" t="str">
        <f t="shared" si="13"/>
        <v>2017/06/11-07:26:09</v>
      </c>
      <c r="B893" s="4">
        <v>42897</v>
      </c>
      <c r="C893" s="3">
        <v>0.30982638888888886</v>
      </c>
      <c r="E893" s="1006">
        <v>7.35</v>
      </c>
      <c r="F893" s="1006">
        <v>31.5</v>
      </c>
      <c r="G893" s="1006">
        <v>30.38</v>
      </c>
      <c r="H893" s="1006">
        <v>69.37</v>
      </c>
    </row>
    <row r="894" spans="1:8" x14ac:dyDescent="0.25">
      <c r="A894" s="1006" t="str">
        <f t="shared" si="13"/>
        <v>2017/06/11-07:36:09</v>
      </c>
      <c r="B894" s="4">
        <v>42897</v>
      </c>
      <c r="C894" s="3">
        <v>0.31677083333333333</v>
      </c>
      <c r="E894" s="1006">
        <v>7.33</v>
      </c>
      <c r="F894" s="1006">
        <v>31.5</v>
      </c>
      <c r="G894" s="1006">
        <v>30.65</v>
      </c>
      <c r="H894" s="1006">
        <v>69.73</v>
      </c>
    </row>
    <row r="895" spans="1:8" x14ac:dyDescent="0.25">
      <c r="A895" s="1006" t="str">
        <f t="shared" si="13"/>
        <v>2017/06/11-07:46:09</v>
      </c>
      <c r="B895" s="4">
        <v>42897</v>
      </c>
      <c r="C895" s="3">
        <v>0.32371527777777781</v>
      </c>
      <c r="E895" s="1006">
        <v>7.36</v>
      </c>
      <c r="F895" s="1006">
        <v>31.5</v>
      </c>
      <c r="G895" s="1006">
        <v>30.91</v>
      </c>
      <c r="H895" s="1006">
        <v>67.489999999999995</v>
      </c>
    </row>
    <row r="896" spans="1:8" x14ac:dyDescent="0.25">
      <c r="A896" s="1006" t="str">
        <f t="shared" si="13"/>
        <v>2017/06/11-07:56:09</v>
      </c>
      <c r="B896" s="4">
        <v>42897</v>
      </c>
      <c r="C896" s="3">
        <v>0.33065972222222223</v>
      </c>
      <c r="E896" s="1006">
        <v>7.31</v>
      </c>
      <c r="F896" s="1006">
        <v>31.6</v>
      </c>
      <c r="G896" s="1006">
        <v>30.85</v>
      </c>
      <c r="H896" s="1006">
        <v>68.63</v>
      </c>
    </row>
    <row r="897" spans="1:8" x14ac:dyDescent="0.25">
      <c r="A897" s="1006" t="str">
        <f t="shared" si="13"/>
        <v>2017/06/11-08:06:09</v>
      </c>
      <c r="B897" s="4">
        <v>42897</v>
      </c>
      <c r="C897" s="3">
        <v>0.33760416666666665</v>
      </c>
      <c r="E897" s="1006">
        <v>7.32</v>
      </c>
      <c r="F897" s="1006">
        <v>31.6</v>
      </c>
      <c r="G897" s="1006">
        <v>30.99</v>
      </c>
      <c r="H897" s="1006">
        <v>67.44</v>
      </c>
    </row>
    <row r="898" spans="1:8" x14ac:dyDescent="0.25">
      <c r="A898" s="1006" t="str">
        <f t="shared" ref="A898:A961" si="14">TEXT(B898,"yyyy/mm/dd")&amp;"-"&amp;TEXT(C898,"hh:mm:ss")</f>
        <v>2017/06/11-08:16:09</v>
      </c>
      <c r="B898" s="4">
        <v>42897</v>
      </c>
      <c r="C898" s="3">
        <v>0.34454861111111112</v>
      </c>
      <c r="E898" s="1006">
        <v>7.39</v>
      </c>
      <c r="F898" s="1006">
        <v>31.6</v>
      </c>
      <c r="G898" s="1006">
        <v>31.18</v>
      </c>
      <c r="H898" s="1006">
        <v>67.650000000000006</v>
      </c>
    </row>
    <row r="899" spans="1:8" x14ac:dyDescent="0.25">
      <c r="A899" s="1006" t="str">
        <f t="shared" si="14"/>
        <v>2017/06/11-08:26:09</v>
      </c>
      <c r="B899" s="4">
        <v>42897</v>
      </c>
      <c r="C899" s="3">
        <v>0.35149305555555554</v>
      </c>
      <c r="E899" s="1006">
        <v>7.38</v>
      </c>
      <c r="F899" s="1006">
        <v>31.7</v>
      </c>
      <c r="G899" s="1006">
        <v>31.31</v>
      </c>
      <c r="H899" s="1006">
        <v>67.52</v>
      </c>
    </row>
    <row r="900" spans="1:8" x14ac:dyDescent="0.25">
      <c r="A900" s="1006" t="str">
        <f t="shared" si="14"/>
        <v>2017/06/11-08:36:09</v>
      </c>
      <c r="B900" s="4">
        <v>42897</v>
      </c>
      <c r="C900" s="3">
        <v>0.35843749999999996</v>
      </c>
      <c r="E900" s="1006">
        <v>7.39</v>
      </c>
      <c r="F900" s="1006">
        <v>31.7</v>
      </c>
      <c r="G900" s="1006">
        <v>31.61</v>
      </c>
      <c r="H900" s="1006">
        <v>66.599999999999994</v>
      </c>
    </row>
    <row r="901" spans="1:8" x14ac:dyDescent="0.25">
      <c r="A901" s="1006" t="str">
        <f t="shared" si="14"/>
        <v>2017/06/11-08:46:09</v>
      </c>
      <c r="B901" s="4">
        <v>42897</v>
      </c>
      <c r="C901" s="3">
        <v>0.36538194444444444</v>
      </c>
      <c r="E901" s="1006">
        <v>7.43</v>
      </c>
      <c r="F901" s="1006">
        <v>31.8</v>
      </c>
      <c r="G901" s="1006">
        <v>31.69</v>
      </c>
      <c r="H901" s="1006">
        <v>66.47</v>
      </c>
    </row>
    <row r="902" spans="1:8" x14ac:dyDescent="0.25">
      <c r="A902" s="1006" t="str">
        <f t="shared" si="14"/>
        <v>2017/06/11-08:56:09</v>
      </c>
      <c r="B902" s="4">
        <v>42897</v>
      </c>
      <c r="C902" s="3">
        <v>0.37232638888888886</v>
      </c>
      <c r="E902" s="1006">
        <v>7.38</v>
      </c>
      <c r="F902" s="1006">
        <v>31.8</v>
      </c>
      <c r="G902" s="1006">
        <v>31.74</v>
      </c>
      <c r="H902" s="1006">
        <v>65.56</v>
      </c>
    </row>
    <row r="903" spans="1:8" x14ac:dyDescent="0.25">
      <c r="A903" s="1006" t="str">
        <f t="shared" si="14"/>
        <v>2017/06/11-09:06:09</v>
      </c>
      <c r="B903" s="4">
        <v>42897</v>
      </c>
      <c r="C903" s="3">
        <v>0.37927083333333328</v>
      </c>
      <c r="E903" s="1006">
        <v>7.38</v>
      </c>
      <c r="F903" s="1006">
        <v>32</v>
      </c>
      <c r="G903" s="1006">
        <v>32.020000000000003</v>
      </c>
      <c r="H903" s="1006">
        <v>63.49</v>
      </c>
    </row>
    <row r="904" spans="1:8" x14ac:dyDescent="0.25">
      <c r="A904" s="1006" t="str">
        <f t="shared" si="14"/>
        <v>2017/06/11-09:16:09</v>
      </c>
      <c r="B904" s="4">
        <v>42897</v>
      </c>
      <c r="C904" s="3">
        <v>0.38621527777777781</v>
      </c>
      <c r="E904" s="1006">
        <v>7.38</v>
      </c>
      <c r="F904" s="1006">
        <v>32</v>
      </c>
      <c r="G904" s="1006">
        <v>32.03</v>
      </c>
      <c r="H904" s="1006">
        <v>65.56</v>
      </c>
    </row>
    <row r="905" spans="1:8" x14ac:dyDescent="0.25">
      <c r="A905" s="1006" t="str">
        <f t="shared" si="14"/>
        <v>2017/06/11-09:26:09</v>
      </c>
      <c r="B905" s="4">
        <v>42897</v>
      </c>
      <c r="C905" s="3">
        <v>0.39315972222222223</v>
      </c>
      <c r="E905" s="1006">
        <v>7.41</v>
      </c>
      <c r="F905" s="1006">
        <v>32</v>
      </c>
      <c r="G905" s="1006">
        <v>32.08</v>
      </c>
      <c r="H905" s="1006">
        <v>64.62</v>
      </c>
    </row>
    <row r="906" spans="1:8" x14ac:dyDescent="0.25">
      <c r="A906" s="1006" t="str">
        <f t="shared" si="14"/>
        <v>2017/06/11-09:36:09</v>
      </c>
      <c r="B906" s="4">
        <v>42897</v>
      </c>
      <c r="C906" s="3">
        <v>0.40010416666666665</v>
      </c>
      <c r="E906" s="1006">
        <v>7.48</v>
      </c>
      <c r="F906" s="1006">
        <v>32.1</v>
      </c>
      <c r="G906" s="1006">
        <v>32.229999999999997</v>
      </c>
      <c r="H906" s="1006">
        <v>65.81</v>
      </c>
    </row>
    <row r="907" spans="1:8" x14ac:dyDescent="0.25">
      <c r="A907" s="1006" t="str">
        <f t="shared" si="14"/>
        <v>2017/06/11-09:46:09</v>
      </c>
      <c r="B907" s="4">
        <v>42897</v>
      </c>
      <c r="C907" s="3">
        <v>0.40704861111111112</v>
      </c>
      <c r="E907" s="1006">
        <v>7.56</v>
      </c>
      <c r="F907" s="1006">
        <v>32.200000000000003</v>
      </c>
      <c r="G907" s="1006">
        <v>32.32</v>
      </c>
      <c r="H907" s="1006">
        <v>64.31</v>
      </c>
    </row>
    <row r="908" spans="1:8" x14ac:dyDescent="0.25">
      <c r="A908" s="1006" t="str">
        <f t="shared" si="14"/>
        <v>2017/06/11-09:56:09</v>
      </c>
      <c r="B908" s="4">
        <v>42897</v>
      </c>
      <c r="C908" s="3">
        <v>0.41399305555555554</v>
      </c>
      <c r="E908" s="1006">
        <v>7.58</v>
      </c>
      <c r="F908" s="1006">
        <v>32.299999999999997</v>
      </c>
      <c r="G908" s="1006">
        <v>32.42</v>
      </c>
      <c r="H908" s="1006">
        <v>64.77</v>
      </c>
    </row>
    <row r="909" spans="1:8" x14ac:dyDescent="0.25">
      <c r="A909" s="1006" t="str">
        <f t="shared" si="14"/>
        <v>2017/06/11-10:06:09</v>
      </c>
      <c r="B909" s="4">
        <v>42897</v>
      </c>
      <c r="C909" s="3">
        <v>0.42093749999999996</v>
      </c>
      <c r="E909" s="1006">
        <v>7.66</v>
      </c>
      <c r="F909" s="1006">
        <v>32.299999999999997</v>
      </c>
      <c r="G909" s="1006">
        <v>32.409999999999997</v>
      </c>
      <c r="H909" s="1006">
        <v>62.97</v>
      </c>
    </row>
    <row r="910" spans="1:8" x14ac:dyDescent="0.25">
      <c r="A910" s="1006" t="str">
        <f t="shared" si="14"/>
        <v>2017/06/11-10:16:09</v>
      </c>
      <c r="B910" s="4">
        <v>42897</v>
      </c>
      <c r="C910" s="3">
        <v>0.42788194444444444</v>
      </c>
      <c r="E910" s="1006">
        <v>7.68</v>
      </c>
      <c r="F910" s="1006">
        <v>32.4</v>
      </c>
      <c r="G910" s="1006">
        <v>32.56</v>
      </c>
      <c r="H910" s="1006">
        <v>63.58</v>
      </c>
    </row>
    <row r="911" spans="1:8" x14ac:dyDescent="0.25">
      <c r="A911" s="1006" t="str">
        <f t="shared" si="14"/>
        <v>2017/06/11-10:26:09</v>
      </c>
      <c r="B911" s="4">
        <v>42897</v>
      </c>
      <c r="C911" s="3">
        <v>0.43482638888888886</v>
      </c>
      <c r="E911" s="1006">
        <v>7.7</v>
      </c>
      <c r="F911" s="1006">
        <v>32.5</v>
      </c>
      <c r="G911" s="1006">
        <v>32.43</v>
      </c>
      <c r="H911" s="1006">
        <v>63.14</v>
      </c>
    </row>
    <row r="912" spans="1:8" x14ac:dyDescent="0.25">
      <c r="A912" s="1006" t="str">
        <f t="shared" si="14"/>
        <v>2017/06/11-10:36:09</v>
      </c>
      <c r="B912" s="4">
        <v>42897</v>
      </c>
      <c r="C912" s="3">
        <v>0.44177083333333328</v>
      </c>
      <c r="E912" s="1006">
        <v>7.76</v>
      </c>
      <c r="F912" s="1006">
        <v>32.6</v>
      </c>
      <c r="G912" s="1006">
        <v>32.5</v>
      </c>
      <c r="H912" s="1006">
        <v>63.42</v>
      </c>
    </row>
    <row r="913" spans="1:8" x14ac:dyDescent="0.25">
      <c r="A913" s="1006" t="str">
        <f t="shared" si="14"/>
        <v>2017/06/11-10:46:09</v>
      </c>
      <c r="B913" s="4">
        <v>42897</v>
      </c>
      <c r="C913" s="3">
        <v>0.44871527777777781</v>
      </c>
      <c r="E913" s="1006">
        <v>7.79</v>
      </c>
      <c r="F913" s="1006">
        <v>32.700000000000003</v>
      </c>
      <c r="G913" s="1006">
        <v>32.479999999999997</v>
      </c>
      <c r="H913" s="1006">
        <v>65.010000000000005</v>
      </c>
    </row>
    <row r="914" spans="1:8" x14ac:dyDescent="0.25">
      <c r="A914" s="1006" t="str">
        <f t="shared" si="14"/>
        <v>2017/06/11-10:56:09</v>
      </c>
      <c r="B914" s="4">
        <v>42897</v>
      </c>
      <c r="C914" s="3">
        <v>0.45565972222222223</v>
      </c>
      <c r="E914" s="1006">
        <v>7.84</v>
      </c>
      <c r="F914" s="1006">
        <v>32.799999999999997</v>
      </c>
      <c r="G914" s="1006">
        <v>32.54</v>
      </c>
      <c r="H914" s="1006">
        <v>64.8</v>
      </c>
    </row>
    <row r="915" spans="1:8" x14ac:dyDescent="0.25">
      <c r="A915" s="1006" t="str">
        <f t="shared" si="14"/>
        <v>2017/06/11-11:06:09</v>
      </c>
      <c r="B915" s="4">
        <v>42897</v>
      </c>
      <c r="C915" s="3">
        <v>0.46260416666666665</v>
      </c>
      <c r="E915" s="1006">
        <v>7.77</v>
      </c>
      <c r="F915" s="1006">
        <v>32.9</v>
      </c>
      <c r="G915" s="1006">
        <v>32.630000000000003</v>
      </c>
      <c r="H915" s="1006">
        <v>64.849999999999994</v>
      </c>
    </row>
    <row r="916" spans="1:8" x14ac:dyDescent="0.25">
      <c r="A916" s="1006" t="str">
        <f t="shared" si="14"/>
        <v>2017/06/11-11:16:09</v>
      </c>
      <c r="B916" s="4">
        <v>42897</v>
      </c>
      <c r="C916" s="3">
        <v>0.46954861111111112</v>
      </c>
      <c r="E916" s="1006">
        <v>7.83</v>
      </c>
      <c r="F916" s="1006">
        <v>33.1</v>
      </c>
      <c r="G916" s="1006">
        <v>32.619999999999997</v>
      </c>
      <c r="H916" s="1006">
        <v>64.55</v>
      </c>
    </row>
    <row r="917" spans="1:8" x14ac:dyDescent="0.25">
      <c r="A917" s="1006" t="str">
        <f t="shared" si="14"/>
        <v>2017/06/11-11:26:09</v>
      </c>
      <c r="B917" s="4">
        <v>42897</v>
      </c>
      <c r="C917" s="3">
        <v>0.47649305555555554</v>
      </c>
      <c r="E917" s="1006">
        <v>7.88</v>
      </c>
      <c r="F917" s="1006">
        <v>33.200000000000003</v>
      </c>
      <c r="G917" s="1006">
        <v>32.65</v>
      </c>
      <c r="H917" s="1006">
        <v>65.05</v>
      </c>
    </row>
    <row r="918" spans="1:8" x14ac:dyDescent="0.25">
      <c r="A918" s="1006" t="str">
        <f t="shared" si="14"/>
        <v>2017/06/11-11:36:09</v>
      </c>
      <c r="B918" s="4">
        <v>42897</v>
      </c>
      <c r="C918" s="3">
        <v>0.48343749999999996</v>
      </c>
      <c r="E918" s="1006">
        <v>7.93</v>
      </c>
      <c r="F918" s="1006">
        <v>33.299999999999997</v>
      </c>
      <c r="G918" s="1006">
        <v>32.67</v>
      </c>
      <c r="H918" s="1006">
        <v>66.290000000000006</v>
      </c>
    </row>
    <row r="919" spans="1:8" x14ac:dyDescent="0.25">
      <c r="A919" s="1006" t="str">
        <f t="shared" si="14"/>
        <v>2017/06/11-11:46:09</v>
      </c>
      <c r="B919" s="4">
        <v>42897</v>
      </c>
      <c r="C919" s="3">
        <v>0.49038194444444444</v>
      </c>
      <c r="E919" s="1006">
        <v>7.94</v>
      </c>
      <c r="F919" s="1006">
        <v>33.4</v>
      </c>
      <c r="G919" s="1006">
        <v>32.81</v>
      </c>
      <c r="H919" s="1006">
        <v>64.14</v>
      </c>
    </row>
    <row r="920" spans="1:8" x14ac:dyDescent="0.25">
      <c r="A920" s="1006" t="str">
        <f t="shared" si="14"/>
        <v>2017/06/11-11:56:09</v>
      </c>
      <c r="B920" s="4">
        <v>42897</v>
      </c>
      <c r="C920" s="3">
        <v>0.49732638888888886</v>
      </c>
      <c r="E920" s="1006">
        <v>8.0500000000000007</v>
      </c>
      <c r="F920" s="1006">
        <v>33.5</v>
      </c>
      <c r="G920" s="1006">
        <v>32.82</v>
      </c>
      <c r="H920" s="1006">
        <v>65.09</v>
      </c>
    </row>
    <row r="921" spans="1:8" x14ac:dyDescent="0.25">
      <c r="A921" s="1006" t="str">
        <f t="shared" si="14"/>
        <v>2017/06/11-12:06:09</v>
      </c>
      <c r="B921" s="4">
        <v>42897</v>
      </c>
      <c r="C921" s="3">
        <v>0.50427083333333333</v>
      </c>
      <c r="E921" s="1006">
        <v>8.02</v>
      </c>
      <c r="F921" s="1006">
        <v>33.6</v>
      </c>
      <c r="G921" s="1006">
        <v>32.979999999999997</v>
      </c>
      <c r="H921" s="1006">
        <v>64.260000000000005</v>
      </c>
    </row>
    <row r="922" spans="1:8" x14ac:dyDescent="0.25">
      <c r="A922" s="1006" t="str">
        <f t="shared" si="14"/>
        <v>2017/06/11-12:16:09</v>
      </c>
      <c r="B922" s="4">
        <v>42897</v>
      </c>
      <c r="C922" s="3">
        <v>0.51121527777777775</v>
      </c>
      <c r="E922" s="1006">
        <v>8.09</v>
      </c>
      <c r="F922" s="1006">
        <v>33.700000000000003</v>
      </c>
      <c r="G922" s="1006">
        <v>32.97</v>
      </c>
      <c r="H922" s="1006">
        <v>64.010000000000005</v>
      </c>
    </row>
    <row r="923" spans="1:8" x14ac:dyDescent="0.25">
      <c r="A923" s="1006" t="str">
        <f t="shared" si="14"/>
        <v>2017/06/11-12:26:09</v>
      </c>
      <c r="B923" s="4">
        <v>42897</v>
      </c>
      <c r="C923" s="3">
        <v>0.51815972222222217</v>
      </c>
      <c r="E923" s="1006">
        <v>8.08</v>
      </c>
      <c r="F923" s="1006">
        <v>33.799999999999997</v>
      </c>
      <c r="G923" s="1006">
        <v>33</v>
      </c>
      <c r="H923" s="1006">
        <v>63.96</v>
      </c>
    </row>
    <row r="924" spans="1:8" x14ac:dyDescent="0.25">
      <c r="A924" s="1006" t="str">
        <f t="shared" si="14"/>
        <v>2017/06/11-12:36:09</v>
      </c>
      <c r="B924" s="4">
        <v>42897</v>
      </c>
      <c r="C924" s="3">
        <v>0.52510416666666659</v>
      </c>
      <c r="E924" s="1006">
        <v>8.08</v>
      </c>
      <c r="F924" s="1006">
        <v>33.9</v>
      </c>
      <c r="G924" s="1006">
        <v>33.07</v>
      </c>
      <c r="H924" s="1006">
        <v>62.87</v>
      </c>
    </row>
    <row r="925" spans="1:8" x14ac:dyDescent="0.25">
      <c r="A925" s="1006" t="str">
        <f t="shared" si="14"/>
        <v>2017/06/11-12:46:09</v>
      </c>
      <c r="B925" s="4">
        <v>42897</v>
      </c>
      <c r="C925" s="3">
        <v>0.53204861111111112</v>
      </c>
      <c r="E925" s="1006">
        <v>8.06</v>
      </c>
      <c r="F925" s="1006">
        <v>34</v>
      </c>
      <c r="G925" s="1006">
        <v>33.19</v>
      </c>
      <c r="H925" s="1006">
        <v>61.84</v>
      </c>
    </row>
    <row r="926" spans="1:8" x14ac:dyDescent="0.25">
      <c r="A926" s="1006" t="str">
        <f t="shared" si="14"/>
        <v>2017/06/11-12:56:09</v>
      </c>
      <c r="B926" s="4">
        <v>42897</v>
      </c>
      <c r="C926" s="3">
        <v>0.53899305555555554</v>
      </c>
      <c r="E926" s="1006">
        <v>8.14</v>
      </c>
      <c r="F926" s="1006">
        <v>34.1</v>
      </c>
      <c r="G926" s="1006">
        <v>32.96</v>
      </c>
      <c r="H926" s="1006">
        <v>61.66</v>
      </c>
    </row>
    <row r="927" spans="1:8" x14ac:dyDescent="0.25">
      <c r="A927" s="1006" t="str">
        <f t="shared" si="14"/>
        <v>2017/06/11-13:06:09</v>
      </c>
      <c r="B927" s="4">
        <v>42897</v>
      </c>
      <c r="C927" s="3">
        <v>0.54593749999999996</v>
      </c>
      <c r="E927" s="1006">
        <v>8.19</v>
      </c>
      <c r="F927" s="1006">
        <v>34.200000000000003</v>
      </c>
      <c r="G927" s="1006">
        <v>33.08</v>
      </c>
      <c r="H927" s="1006">
        <v>61.84</v>
      </c>
    </row>
    <row r="928" spans="1:8" x14ac:dyDescent="0.25">
      <c r="A928" s="1006" t="str">
        <f t="shared" si="14"/>
        <v>2017/06/11-13:16:09</v>
      </c>
      <c r="B928" s="4">
        <v>42897</v>
      </c>
      <c r="C928" s="3">
        <v>0.5528819444444445</v>
      </c>
      <c r="E928" s="1006">
        <v>8.2200000000000006</v>
      </c>
      <c r="F928" s="1006">
        <v>34.299999999999997</v>
      </c>
      <c r="G928" s="1006">
        <v>33.11</v>
      </c>
      <c r="H928" s="1006">
        <v>63.29</v>
      </c>
    </row>
    <row r="929" spans="1:8" x14ac:dyDescent="0.25">
      <c r="A929" s="1006" t="str">
        <f t="shared" si="14"/>
        <v>2017/06/11-13:26:09</v>
      </c>
      <c r="B929" s="4">
        <v>42897</v>
      </c>
      <c r="C929" s="3">
        <v>0.55982638888888892</v>
      </c>
      <c r="E929" s="1006">
        <v>8.2100000000000009</v>
      </c>
      <c r="F929" s="1006">
        <v>34.4</v>
      </c>
      <c r="G929" s="1006">
        <v>33.03</v>
      </c>
      <c r="H929" s="1006">
        <v>63.34</v>
      </c>
    </row>
    <row r="930" spans="1:8" x14ac:dyDescent="0.25">
      <c r="A930" s="1006" t="str">
        <f t="shared" si="14"/>
        <v>2017/06/11-13:36:09</v>
      </c>
      <c r="B930" s="4">
        <v>42897</v>
      </c>
      <c r="C930" s="3">
        <v>0.56677083333333333</v>
      </c>
      <c r="E930" s="1006">
        <v>8.16</v>
      </c>
      <c r="F930" s="1006">
        <v>34.5</v>
      </c>
      <c r="G930" s="1006">
        <v>33.28</v>
      </c>
      <c r="H930" s="1006">
        <v>63.72</v>
      </c>
    </row>
    <row r="931" spans="1:8" x14ac:dyDescent="0.25">
      <c r="A931" s="1006" t="str">
        <f t="shared" si="14"/>
        <v>2017/06/11-13:46:09</v>
      </c>
      <c r="B931" s="4">
        <v>42897</v>
      </c>
      <c r="C931" s="3">
        <v>0.57371527777777775</v>
      </c>
      <c r="E931" s="1006">
        <v>8.2100000000000009</v>
      </c>
      <c r="F931" s="1006">
        <v>34.6</v>
      </c>
      <c r="G931" s="1006">
        <v>33.020000000000003</v>
      </c>
      <c r="H931" s="1006">
        <v>64.099999999999994</v>
      </c>
    </row>
    <row r="932" spans="1:8" x14ac:dyDescent="0.25">
      <c r="A932" s="1006" t="str">
        <f t="shared" si="14"/>
        <v>2017/06/11-13:56:09</v>
      </c>
      <c r="B932" s="4">
        <v>42897</v>
      </c>
      <c r="C932" s="3">
        <v>0.58065972222222217</v>
      </c>
      <c r="E932" s="1006">
        <v>8.2200000000000006</v>
      </c>
      <c r="F932" s="1006">
        <v>34.700000000000003</v>
      </c>
      <c r="G932" s="1006">
        <v>32.979999999999997</v>
      </c>
      <c r="H932" s="1006">
        <v>65.03</v>
      </c>
    </row>
    <row r="933" spans="1:8" x14ac:dyDescent="0.25">
      <c r="A933" s="1006" t="str">
        <f t="shared" si="14"/>
        <v>2017/06/11-14:06:09</v>
      </c>
      <c r="B933" s="4">
        <v>42897</v>
      </c>
      <c r="C933" s="3">
        <v>0.58760416666666659</v>
      </c>
      <c r="E933" s="1006">
        <v>8.24</v>
      </c>
      <c r="F933" s="1006">
        <v>34.700000000000003</v>
      </c>
      <c r="G933" s="1006">
        <v>33.159999999999997</v>
      </c>
      <c r="H933" s="1006">
        <v>65.88</v>
      </c>
    </row>
    <row r="934" spans="1:8" x14ac:dyDescent="0.25">
      <c r="A934" s="1006" t="str">
        <f t="shared" si="14"/>
        <v>2017/06/11-14:16:09</v>
      </c>
      <c r="B934" s="4">
        <v>42897</v>
      </c>
      <c r="C934" s="3">
        <v>0.59454861111111112</v>
      </c>
      <c r="E934" s="1006">
        <v>8.11</v>
      </c>
      <c r="F934" s="1006">
        <v>34.799999999999997</v>
      </c>
      <c r="G934" s="1006">
        <v>33.299999999999997</v>
      </c>
      <c r="H934" s="1006">
        <v>63.68</v>
      </c>
    </row>
    <row r="935" spans="1:8" x14ac:dyDescent="0.25">
      <c r="A935" s="1006" t="str">
        <f t="shared" si="14"/>
        <v>2017/06/11-14:26:09</v>
      </c>
      <c r="B935" s="4">
        <v>42897</v>
      </c>
      <c r="C935" s="3">
        <v>0.60149305555555554</v>
      </c>
      <c r="E935" s="1006">
        <v>8.0500000000000007</v>
      </c>
      <c r="F935" s="1006">
        <v>34.9</v>
      </c>
      <c r="G935" s="1006">
        <v>32.99</v>
      </c>
      <c r="H935" s="1006">
        <v>66.069999999999993</v>
      </c>
    </row>
    <row r="936" spans="1:8" x14ac:dyDescent="0.25">
      <c r="A936" s="1006" t="str">
        <f t="shared" si="14"/>
        <v>2017/06/11-14:36:09</v>
      </c>
      <c r="B936" s="4">
        <v>42897</v>
      </c>
      <c r="C936" s="3">
        <v>0.60843749999999996</v>
      </c>
      <c r="E936" s="1006">
        <v>8.15</v>
      </c>
      <c r="F936" s="1006">
        <v>34.9</v>
      </c>
      <c r="G936" s="1006">
        <v>32.950000000000003</v>
      </c>
      <c r="H936" s="1006">
        <v>66.69</v>
      </c>
    </row>
    <row r="937" spans="1:8" x14ac:dyDescent="0.25">
      <c r="A937" s="1006" t="str">
        <f t="shared" si="14"/>
        <v>2017/06/11-14:46:09</v>
      </c>
      <c r="B937" s="4">
        <v>42897</v>
      </c>
      <c r="C937" s="3">
        <v>0.6153819444444445</v>
      </c>
      <c r="E937" s="1006">
        <v>8.1199999999999992</v>
      </c>
      <c r="F937" s="1006">
        <v>35</v>
      </c>
      <c r="G937" s="1006">
        <v>33.119999999999997</v>
      </c>
      <c r="H937" s="1006">
        <v>65.59</v>
      </c>
    </row>
    <row r="938" spans="1:8" x14ac:dyDescent="0.25">
      <c r="A938" s="1006" t="str">
        <f t="shared" si="14"/>
        <v>2017/06/11-14:56:09</v>
      </c>
      <c r="B938" s="4">
        <v>42897</v>
      </c>
      <c r="C938" s="3">
        <v>0.62232638888888892</v>
      </c>
      <c r="E938" s="1006">
        <v>8.16</v>
      </c>
      <c r="F938" s="1006">
        <v>35</v>
      </c>
      <c r="G938" s="1006">
        <v>33.01</v>
      </c>
      <c r="H938" s="1006">
        <v>66.44</v>
      </c>
    </row>
    <row r="939" spans="1:8" x14ac:dyDescent="0.25">
      <c r="A939" s="1006" t="str">
        <f t="shared" si="14"/>
        <v>2017/06/11-15:06:09</v>
      </c>
      <c r="B939" s="4">
        <v>42897</v>
      </c>
      <c r="C939" s="3">
        <v>0.62927083333333333</v>
      </c>
      <c r="E939" s="1006">
        <v>8.1</v>
      </c>
      <c r="F939" s="1006">
        <v>35.1</v>
      </c>
      <c r="G939" s="1006">
        <v>32.86</v>
      </c>
      <c r="H939" s="1006">
        <v>65.45</v>
      </c>
    </row>
    <row r="940" spans="1:8" x14ac:dyDescent="0.25">
      <c r="A940" s="1006" t="str">
        <f t="shared" si="14"/>
        <v>2017/06/11-15:16:09</v>
      </c>
      <c r="B940" s="4">
        <v>42897</v>
      </c>
      <c r="C940" s="3">
        <v>0.63621527777777775</v>
      </c>
      <c r="E940" s="1006">
        <v>8.0299999999999994</v>
      </c>
      <c r="F940" s="1006">
        <v>35.1</v>
      </c>
      <c r="G940" s="1006">
        <v>32.92</v>
      </c>
      <c r="H940" s="1006">
        <v>66.760000000000005</v>
      </c>
    </row>
    <row r="941" spans="1:8" x14ac:dyDescent="0.25">
      <c r="A941" s="1006" t="str">
        <f t="shared" si="14"/>
        <v>2017/06/11-15:26:09</v>
      </c>
      <c r="B941" s="4">
        <v>42897</v>
      </c>
      <c r="C941" s="3">
        <v>0.64315972222222217</v>
      </c>
      <c r="E941" s="1006">
        <v>8.08</v>
      </c>
      <c r="F941" s="1006">
        <v>35.200000000000003</v>
      </c>
      <c r="G941" s="1006">
        <v>33.07</v>
      </c>
      <c r="H941" s="1006">
        <v>66.36</v>
      </c>
    </row>
    <row r="942" spans="1:8" x14ac:dyDescent="0.25">
      <c r="A942" s="1006" t="str">
        <f t="shared" si="14"/>
        <v>2017/06/11-15:36:09</v>
      </c>
      <c r="B942" s="4">
        <v>42897</v>
      </c>
      <c r="C942" s="3">
        <v>0.65010416666666659</v>
      </c>
      <c r="E942" s="1006">
        <v>8.1300000000000008</v>
      </c>
      <c r="F942" s="1006">
        <v>35.200000000000003</v>
      </c>
      <c r="G942" s="1006">
        <v>32.869999999999997</v>
      </c>
      <c r="H942" s="1006">
        <v>63.49</v>
      </c>
    </row>
    <row r="943" spans="1:8" x14ac:dyDescent="0.25">
      <c r="A943" s="1006" t="str">
        <f t="shared" si="14"/>
        <v>2017/06/11-15:46:09</v>
      </c>
      <c r="B943" s="4">
        <v>42897</v>
      </c>
      <c r="C943" s="3">
        <v>0.65704861111111112</v>
      </c>
      <c r="E943" s="1006">
        <v>8.1300000000000008</v>
      </c>
      <c r="F943" s="1006">
        <v>35.200000000000003</v>
      </c>
      <c r="G943" s="1006">
        <v>32.82</v>
      </c>
      <c r="H943" s="1006">
        <v>64.63</v>
      </c>
    </row>
    <row r="944" spans="1:8" x14ac:dyDescent="0.25">
      <c r="A944" s="1006" t="str">
        <f t="shared" si="14"/>
        <v>2017/06/11-15:56:09</v>
      </c>
      <c r="B944" s="4">
        <v>42897</v>
      </c>
      <c r="C944" s="3">
        <v>0.66399305555555554</v>
      </c>
      <c r="E944" s="1006">
        <v>8</v>
      </c>
      <c r="F944" s="1006">
        <v>35.200000000000003</v>
      </c>
      <c r="G944" s="1006">
        <v>32.89</v>
      </c>
      <c r="H944" s="1006">
        <v>63.85</v>
      </c>
    </row>
    <row r="945" spans="1:8" x14ac:dyDescent="0.25">
      <c r="A945" s="1006" t="str">
        <f t="shared" si="14"/>
        <v>2017/06/11-16:06:09</v>
      </c>
      <c r="B945" s="4">
        <v>42897</v>
      </c>
      <c r="C945" s="3">
        <v>0.67093749999999996</v>
      </c>
      <c r="E945" s="1006">
        <v>8</v>
      </c>
      <c r="F945" s="1006">
        <v>35.200000000000003</v>
      </c>
      <c r="G945" s="1006">
        <v>32.85</v>
      </c>
      <c r="H945" s="1006">
        <v>66.430000000000007</v>
      </c>
    </row>
    <row r="946" spans="1:8" x14ac:dyDescent="0.25">
      <c r="A946" s="1006" t="str">
        <f t="shared" si="14"/>
        <v>2017/06/11-16:16:09</v>
      </c>
      <c r="B946" s="4">
        <v>42897</v>
      </c>
      <c r="C946" s="3">
        <v>0.6778819444444445</v>
      </c>
      <c r="E946" s="1006">
        <v>7.92</v>
      </c>
      <c r="F946" s="1006">
        <v>35.1</v>
      </c>
      <c r="G946" s="1006">
        <v>32.71</v>
      </c>
      <c r="H946" s="1006">
        <v>68.510000000000005</v>
      </c>
    </row>
    <row r="947" spans="1:8" x14ac:dyDescent="0.25">
      <c r="A947" s="1006" t="str">
        <f t="shared" si="14"/>
        <v>2017/06/11-16:26:09</v>
      </c>
      <c r="B947" s="4">
        <v>42897</v>
      </c>
      <c r="C947" s="3">
        <v>0.68482638888888892</v>
      </c>
      <c r="E947" s="1006">
        <v>8.01</v>
      </c>
      <c r="F947" s="1006">
        <v>35.1</v>
      </c>
      <c r="G947" s="1006">
        <v>32.46</v>
      </c>
      <c r="H947" s="1006">
        <v>69.12</v>
      </c>
    </row>
    <row r="948" spans="1:8" x14ac:dyDescent="0.25">
      <c r="A948" s="1006" t="str">
        <f t="shared" si="14"/>
        <v>2017/06/11-16:36:09</v>
      </c>
      <c r="B948" s="4">
        <v>42897</v>
      </c>
      <c r="C948" s="3">
        <v>0.69177083333333333</v>
      </c>
      <c r="E948" s="1006">
        <v>7.82</v>
      </c>
      <c r="F948" s="1006">
        <v>35</v>
      </c>
      <c r="G948" s="1006">
        <v>32.200000000000003</v>
      </c>
      <c r="H948" s="1006">
        <v>70.25</v>
      </c>
    </row>
    <row r="949" spans="1:8" x14ac:dyDescent="0.25">
      <c r="A949" s="1006" t="str">
        <f t="shared" si="14"/>
        <v>2017/06/11-16:46:09</v>
      </c>
      <c r="B949" s="4">
        <v>42897</v>
      </c>
      <c r="C949" s="3">
        <v>0.69871527777777775</v>
      </c>
      <c r="E949" s="1006">
        <v>7.78</v>
      </c>
      <c r="F949" s="1006">
        <v>34.9</v>
      </c>
      <c r="G949" s="1006">
        <v>31.92</v>
      </c>
      <c r="H949" s="1006">
        <v>71.180000000000007</v>
      </c>
    </row>
    <row r="950" spans="1:8" x14ac:dyDescent="0.25">
      <c r="A950" s="1006" t="str">
        <f t="shared" si="14"/>
        <v>2017/06/11-16:56:09</v>
      </c>
      <c r="B950" s="4">
        <v>42897</v>
      </c>
      <c r="C950" s="3">
        <v>0.70565972222222229</v>
      </c>
      <c r="E950" s="1006">
        <v>7.83</v>
      </c>
      <c r="F950" s="1006">
        <v>34.799999999999997</v>
      </c>
      <c r="G950" s="1006">
        <v>31.82</v>
      </c>
      <c r="H950" s="1006">
        <v>72.63</v>
      </c>
    </row>
    <row r="951" spans="1:8" x14ac:dyDescent="0.25">
      <c r="A951" s="1006" t="str">
        <f t="shared" si="14"/>
        <v>2017/06/11-17:06:09</v>
      </c>
      <c r="B951" s="4">
        <v>42897</v>
      </c>
      <c r="C951" s="3">
        <v>0.71260416666666659</v>
      </c>
      <c r="E951" s="1006">
        <v>7.93</v>
      </c>
      <c r="F951" s="1006">
        <v>34.799999999999997</v>
      </c>
      <c r="G951" s="1006">
        <v>32.07</v>
      </c>
      <c r="H951" s="1006">
        <v>70.73</v>
      </c>
    </row>
    <row r="952" spans="1:8" x14ac:dyDescent="0.25">
      <c r="A952" s="1006" t="str">
        <f t="shared" si="14"/>
        <v>2017/06/11-17:16:09</v>
      </c>
      <c r="B952" s="4">
        <v>42897</v>
      </c>
      <c r="C952" s="3">
        <v>0.71954861111111112</v>
      </c>
      <c r="E952" s="1006">
        <v>7.8</v>
      </c>
      <c r="F952" s="1006">
        <v>34.799999999999997</v>
      </c>
      <c r="G952" s="1006">
        <v>32.049999999999997</v>
      </c>
      <c r="H952" s="1006">
        <v>71.53</v>
      </c>
    </row>
    <row r="953" spans="1:8" x14ac:dyDescent="0.25">
      <c r="A953" s="1006" t="str">
        <f t="shared" si="14"/>
        <v>2017/06/11-17:26:09</v>
      </c>
      <c r="B953" s="4">
        <v>42897</v>
      </c>
      <c r="C953" s="3">
        <v>0.72649305555555566</v>
      </c>
      <c r="E953" s="1006">
        <v>7.77</v>
      </c>
      <c r="F953" s="1006">
        <v>34.700000000000003</v>
      </c>
      <c r="G953" s="1006">
        <v>32</v>
      </c>
      <c r="H953" s="1006">
        <v>70.48</v>
      </c>
    </row>
    <row r="954" spans="1:8" x14ac:dyDescent="0.25">
      <c r="A954" s="1006" t="str">
        <f t="shared" si="14"/>
        <v>2017/06/11-17:36:09</v>
      </c>
      <c r="B954" s="4">
        <v>42897</v>
      </c>
      <c r="C954" s="3">
        <v>0.73343749999999996</v>
      </c>
      <c r="E954" s="1006">
        <v>7.87</v>
      </c>
      <c r="F954" s="1006">
        <v>34.6</v>
      </c>
      <c r="G954" s="1006">
        <v>31.88</v>
      </c>
      <c r="H954" s="1006">
        <v>71.23</v>
      </c>
    </row>
    <row r="955" spans="1:8" x14ac:dyDescent="0.25">
      <c r="A955" s="1006" t="str">
        <f t="shared" si="14"/>
        <v>2017/06/11-17:46:09</v>
      </c>
      <c r="B955" s="4">
        <v>42897</v>
      </c>
      <c r="C955" s="3">
        <v>0.7403819444444445</v>
      </c>
      <c r="E955" s="1006">
        <v>7.71</v>
      </c>
      <c r="F955" s="1006">
        <v>34.5</v>
      </c>
      <c r="G955" s="1006">
        <v>31.69</v>
      </c>
      <c r="H955" s="1006">
        <v>71.77</v>
      </c>
    </row>
    <row r="956" spans="1:8" x14ac:dyDescent="0.25">
      <c r="A956" s="1006" t="str">
        <f t="shared" si="14"/>
        <v>2017/06/11-17:56:09</v>
      </c>
      <c r="B956" s="4">
        <v>42897</v>
      </c>
      <c r="C956" s="3">
        <v>0.74732638888888892</v>
      </c>
      <c r="E956" s="1006">
        <v>7.74</v>
      </c>
      <c r="F956" s="1006">
        <v>34.5</v>
      </c>
      <c r="G956" s="1006">
        <v>31.67</v>
      </c>
      <c r="H956" s="1006">
        <v>73.81</v>
      </c>
    </row>
    <row r="957" spans="1:8" x14ac:dyDescent="0.25">
      <c r="A957" s="1006" t="str">
        <f t="shared" si="14"/>
        <v>2017/06/11-18:06:09</v>
      </c>
      <c r="B957" s="4">
        <v>42897</v>
      </c>
      <c r="C957" s="3">
        <v>0.75427083333333333</v>
      </c>
      <c r="E957" s="1006">
        <v>7.9</v>
      </c>
      <c r="F957" s="1006">
        <v>34.4</v>
      </c>
      <c r="G957" s="1006">
        <v>31.59</v>
      </c>
      <c r="H957" s="1006">
        <v>74.290000000000006</v>
      </c>
    </row>
    <row r="958" spans="1:8" x14ac:dyDescent="0.25">
      <c r="A958" s="1006" t="str">
        <f t="shared" si="14"/>
        <v>2017/06/11-18:16:09</v>
      </c>
      <c r="B958" s="4">
        <v>42897</v>
      </c>
      <c r="C958" s="3">
        <v>0.76121527777777775</v>
      </c>
      <c r="E958" s="1006">
        <v>7.63</v>
      </c>
      <c r="F958" s="1006">
        <v>34.4</v>
      </c>
      <c r="G958" s="1006">
        <v>31.5</v>
      </c>
      <c r="H958" s="1006">
        <v>73.73</v>
      </c>
    </row>
    <row r="959" spans="1:8" x14ac:dyDescent="0.25">
      <c r="A959" s="1006" t="str">
        <f t="shared" si="14"/>
        <v>2017/06/11-18:26:09</v>
      </c>
      <c r="B959" s="4">
        <v>42897</v>
      </c>
      <c r="C959" s="3">
        <v>0.76815972222222229</v>
      </c>
      <c r="E959" s="1006">
        <v>7.81</v>
      </c>
      <c r="F959" s="1006">
        <v>34.299999999999997</v>
      </c>
      <c r="G959" s="1006">
        <v>31.5</v>
      </c>
      <c r="H959" s="1006">
        <v>72.739999999999995</v>
      </c>
    </row>
    <row r="960" spans="1:8" x14ac:dyDescent="0.25">
      <c r="A960" s="1006" t="str">
        <f t="shared" si="14"/>
        <v>2017/06/11-18:36:09</v>
      </c>
      <c r="B960" s="4">
        <v>42897</v>
      </c>
      <c r="C960" s="3">
        <v>0.77510416666666659</v>
      </c>
      <c r="E960" s="1006">
        <v>7.67</v>
      </c>
      <c r="F960" s="1006">
        <v>34.299999999999997</v>
      </c>
      <c r="G960" s="1006">
        <v>31.53</v>
      </c>
      <c r="H960" s="1006">
        <v>72.06</v>
      </c>
    </row>
    <row r="961" spans="1:8" x14ac:dyDescent="0.25">
      <c r="A961" s="1006" t="str">
        <f t="shared" si="14"/>
        <v>2017/06/11-18:46:09</v>
      </c>
      <c r="B961" s="4">
        <v>42897</v>
      </c>
      <c r="C961" s="3">
        <v>0.78204861111111112</v>
      </c>
      <c r="E961" s="1006">
        <v>7.77</v>
      </c>
      <c r="F961" s="1006">
        <v>34.200000000000003</v>
      </c>
      <c r="G961" s="1006">
        <v>31.46</v>
      </c>
      <c r="H961" s="1006">
        <v>72.53</v>
      </c>
    </row>
    <row r="962" spans="1:8" x14ac:dyDescent="0.25">
      <c r="A962" s="1006" t="str">
        <f t="shared" ref="A962:A1025" si="15">TEXT(B962,"yyyy/mm/dd")&amp;"-"&amp;TEXT(C962,"hh:mm:ss")</f>
        <v>2017/06/11-18:56:09</v>
      </c>
      <c r="B962" s="4">
        <v>42897</v>
      </c>
      <c r="C962" s="3">
        <v>0.78899305555555566</v>
      </c>
      <c r="E962" s="1006">
        <v>7.67</v>
      </c>
      <c r="F962" s="1006">
        <v>34.200000000000003</v>
      </c>
      <c r="G962" s="1006">
        <v>31.31</v>
      </c>
      <c r="H962" s="1006">
        <v>73.569999999999993</v>
      </c>
    </row>
    <row r="963" spans="1:8" x14ac:dyDescent="0.25">
      <c r="A963" s="1006" t="str">
        <f t="shared" si="15"/>
        <v>2017/06/11-19:06:09</v>
      </c>
      <c r="B963" s="4">
        <v>42897</v>
      </c>
      <c r="C963" s="3">
        <v>0.79593749999999996</v>
      </c>
      <c r="E963" s="1006">
        <v>7.62</v>
      </c>
      <c r="F963" s="1006">
        <v>34.1</v>
      </c>
      <c r="G963" s="1006">
        <v>31.22</v>
      </c>
      <c r="H963" s="1006">
        <v>73.42</v>
      </c>
    </row>
    <row r="964" spans="1:8" x14ac:dyDescent="0.25">
      <c r="A964" s="1006" t="str">
        <f t="shared" si="15"/>
        <v>2017/06/11-19:16:09</v>
      </c>
      <c r="B964" s="4">
        <v>42897</v>
      </c>
      <c r="C964" s="3">
        <v>0.8028819444444445</v>
      </c>
      <c r="E964" s="1006">
        <v>7.67</v>
      </c>
      <c r="F964" s="1006">
        <v>34.1</v>
      </c>
      <c r="G964" s="1006">
        <v>31.2</v>
      </c>
      <c r="H964" s="1006">
        <v>73.27</v>
      </c>
    </row>
    <row r="965" spans="1:8" x14ac:dyDescent="0.25">
      <c r="A965" s="1006" t="str">
        <f t="shared" si="15"/>
        <v>2017/06/11-19:26:09</v>
      </c>
      <c r="B965" s="4">
        <v>42897</v>
      </c>
      <c r="C965" s="3">
        <v>0.80982638888888892</v>
      </c>
      <c r="E965" s="1006">
        <v>7.64</v>
      </c>
      <c r="F965" s="1006">
        <v>34</v>
      </c>
      <c r="G965" s="1006">
        <v>31.17</v>
      </c>
      <c r="H965" s="1006">
        <v>72.959999999999994</v>
      </c>
    </row>
    <row r="966" spans="1:8" x14ac:dyDescent="0.25">
      <c r="A966" s="1006" t="str">
        <f t="shared" si="15"/>
        <v>2017/06/11-19:36:09</v>
      </c>
      <c r="B966" s="4">
        <v>42897</v>
      </c>
      <c r="C966" s="3">
        <v>0.81677083333333333</v>
      </c>
      <c r="E966" s="1006">
        <v>7.6</v>
      </c>
      <c r="F966" s="1006">
        <v>34</v>
      </c>
      <c r="G966" s="1006">
        <v>31.15</v>
      </c>
      <c r="H966" s="1006">
        <v>72.06</v>
      </c>
    </row>
    <row r="967" spans="1:8" x14ac:dyDescent="0.25">
      <c r="A967" s="1006" t="str">
        <f t="shared" si="15"/>
        <v>2017/06/11-19:46:09</v>
      </c>
      <c r="B967" s="4">
        <v>42897</v>
      </c>
      <c r="C967" s="3">
        <v>0.82371527777777775</v>
      </c>
      <c r="E967" s="1006">
        <v>7.6</v>
      </c>
      <c r="F967" s="1006">
        <v>33.9</v>
      </c>
      <c r="G967" s="1006">
        <v>31.12</v>
      </c>
      <c r="H967" s="1006">
        <v>72.75</v>
      </c>
    </row>
    <row r="968" spans="1:8" x14ac:dyDescent="0.25">
      <c r="A968" s="1006" t="str">
        <f t="shared" si="15"/>
        <v>2017/06/11-19:56:09</v>
      </c>
      <c r="B968" s="4">
        <v>42897</v>
      </c>
      <c r="C968" s="3">
        <v>0.83065972222222229</v>
      </c>
      <c r="E968" s="1006">
        <v>7.5</v>
      </c>
      <c r="F968" s="1006">
        <v>33.799999999999997</v>
      </c>
      <c r="G968" s="1006">
        <v>31.1</v>
      </c>
      <c r="H968" s="1006">
        <v>73.97</v>
      </c>
    </row>
    <row r="969" spans="1:8" x14ac:dyDescent="0.25">
      <c r="A969" s="1006" t="str">
        <f t="shared" si="15"/>
        <v>2017/06/11-20:06:09</v>
      </c>
      <c r="B969" s="4">
        <v>42897</v>
      </c>
      <c r="C969" s="3">
        <v>0.83760416666666659</v>
      </c>
      <c r="E969" s="1006">
        <v>7.58</v>
      </c>
      <c r="F969" s="1006">
        <v>33.799999999999997</v>
      </c>
      <c r="G969" s="1006">
        <v>31.06</v>
      </c>
      <c r="H969" s="1006">
        <v>74.25</v>
      </c>
    </row>
    <row r="970" spans="1:8" x14ac:dyDescent="0.25">
      <c r="A970" s="1006" t="str">
        <f t="shared" si="15"/>
        <v>2017/06/11-20:16:09</v>
      </c>
      <c r="B970" s="4">
        <v>42897</v>
      </c>
      <c r="C970" s="3">
        <v>0.84454861111111112</v>
      </c>
      <c r="E970" s="1006">
        <v>7.58</v>
      </c>
      <c r="F970" s="1006">
        <v>33.700000000000003</v>
      </c>
      <c r="G970" s="1006">
        <v>31.06</v>
      </c>
      <c r="H970" s="1006">
        <v>73.849999999999994</v>
      </c>
    </row>
    <row r="971" spans="1:8" x14ac:dyDescent="0.25">
      <c r="A971" s="1006" t="str">
        <f t="shared" si="15"/>
        <v>2017/06/11-20:26:09</v>
      </c>
      <c r="B971" s="4">
        <v>42897</v>
      </c>
      <c r="C971" s="3">
        <v>0.85149305555555566</v>
      </c>
      <c r="E971" s="1006">
        <v>7.55</v>
      </c>
      <c r="F971" s="1006">
        <v>33.6</v>
      </c>
      <c r="G971" s="1006">
        <v>31.06</v>
      </c>
      <c r="H971" s="1006">
        <v>74.099999999999994</v>
      </c>
    </row>
    <row r="972" spans="1:8" x14ac:dyDescent="0.25">
      <c r="A972" s="1006" t="str">
        <f t="shared" si="15"/>
        <v>2017/06/11-20:36:09</v>
      </c>
      <c r="B972" s="4">
        <v>42897</v>
      </c>
      <c r="C972" s="3">
        <v>0.85843749999999996</v>
      </c>
      <c r="E972" s="1006">
        <v>7.68</v>
      </c>
      <c r="F972" s="1006">
        <v>33.6</v>
      </c>
      <c r="G972" s="1006">
        <v>31.06</v>
      </c>
      <c r="H972" s="1006">
        <v>74.2</v>
      </c>
    </row>
    <row r="973" spans="1:8" x14ac:dyDescent="0.25">
      <c r="A973" s="1006" t="str">
        <f t="shared" si="15"/>
        <v>2017/06/11-20:46:09</v>
      </c>
      <c r="B973" s="4">
        <v>42897</v>
      </c>
      <c r="C973" s="3">
        <v>0.8653819444444445</v>
      </c>
      <c r="E973" s="1006">
        <v>7.64</v>
      </c>
      <c r="F973" s="1006">
        <v>33.6</v>
      </c>
      <c r="G973" s="1006">
        <v>31.07</v>
      </c>
      <c r="H973" s="1006">
        <v>73.540000000000006</v>
      </c>
    </row>
    <row r="974" spans="1:8" x14ac:dyDescent="0.25">
      <c r="A974" s="1006" t="str">
        <f t="shared" si="15"/>
        <v>2017/06/11-20:56:09</v>
      </c>
      <c r="B974" s="4">
        <v>42897</v>
      </c>
      <c r="C974" s="3">
        <v>0.87232638888888892</v>
      </c>
      <c r="E974" s="1006">
        <v>7.58</v>
      </c>
      <c r="F974" s="1006">
        <v>33.5</v>
      </c>
      <c r="G974" s="1006">
        <v>31.1</v>
      </c>
      <c r="H974" s="1006">
        <v>74.22</v>
      </c>
    </row>
    <row r="975" spans="1:8" x14ac:dyDescent="0.25">
      <c r="A975" s="1006" t="str">
        <f t="shared" si="15"/>
        <v>2017/06/11-21:06:09</v>
      </c>
      <c r="B975" s="4">
        <v>42897</v>
      </c>
      <c r="C975" s="3">
        <v>0.87927083333333333</v>
      </c>
      <c r="E975" s="1006">
        <v>7.59</v>
      </c>
      <c r="F975" s="1006">
        <v>33.5</v>
      </c>
      <c r="G975" s="1006">
        <v>31.01</v>
      </c>
      <c r="H975" s="1006">
        <v>75.19</v>
      </c>
    </row>
    <row r="976" spans="1:8" x14ac:dyDescent="0.25">
      <c r="A976" s="1006" t="str">
        <f t="shared" si="15"/>
        <v>2017/06/11-21:16:09</v>
      </c>
      <c r="B976" s="4">
        <v>42897</v>
      </c>
      <c r="C976" s="3">
        <v>0.88621527777777775</v>
      </c>
      <c r="E976" s="1006">
        <v>7.5</v>
      </c>
      <c r="F976" s="1006">
        <v>33.4</v>
      </c>
      <c r="G976" s="1006">
        <v>30.95</v>
      </c>
      <c r="H976" s="1006">
        <v>75.39</v>
      </c>
    </row>
    <row r="977" spans="1:8" x14ac:dyDescent="0.25">
      <c r="A977" s="1006" t="str">
        <f t="shared" si="15"/>
        <v>2017/06/11-21:26:09</v>
      </c>
      <c r="B977" s="4">
        <v>42897</v>
      </c>
      <c r="C977" s="3">
        <v>0.89315972222222229</v>
      </c>
      <c r="E977" s="1006">
        <v>7.55</v>
      </c>
      <c r="F977" s="1006">
        <v>33.4</v>
      </c>
      <c r="G977" s="1006">
        <v>30.95</v>
      </c>
      <c r="H977" s="1006">
        <v>75.86</v>
      </c>
    </row>
    <row r="978" spans="1:8" x14ac:dyDescent="0.25">
      <c r="A978" s="1006" t="str">
        <f t="shared" si="15"/>
        <v>2017/06/11-21:36:09</v>
      </c>
      <c r="B978" s="4">
        <v>42897</v>
      </c>
      <c r="C978" s="3">
        <v>0.90010416666666659</v>
      </c>
      <c r="E978" s="1006">
        <v>7.58</v>
      </c>
      <c r="F978" s="1006">
        <v>33.299999999999997</v>
      </c>
      <c r="G978" s="1006">
        <v>30.89</v>
      </c>
      <c r="H978" s="1006">
        <v>75.37</v>
      </c>
    </row>
    <row r="979" spans="1:8" x14ac:dyDescent="0.25">
      <c r="A979" s="1006" t="str">
        <f t="shared" si="15"/>
        <v>2017/06/11-21:46:09</v>
      </c>
      <c r="B979" s="4">
        <v>42897</v>
      </c>
      <c r="C979" s="3">
        <v>0.90704861111111112</v>
      </c>
      <c r="E979" s="1006">
        <v>7.5</v>
      </c>
      <c r="F979" s="1006">
        <v>33.299999999999997</v>
      </c>
      <c r="G979" s="1006">
        <v>30.89</v>
      </c>
      <c r="H979" s="1006">
        <v>75.13</v>
      </c>
    </row>
    <row r="980" spans="1:8" x14ac:dyDescent="0.25">
      <c r="A980" s="1006" t="str">
        <f t="shared" si="15"/>
        <v>2017/06/11-21:56:09</v>
      </c>
      <c r="B980" s="4">
        <v>42897</v>
      </c>
      <c r="C980" s="3">
        <v>0.91399305555555566</v>
      </c>
      <c r="E980" s="1006">
        <v>7.51</v>
      </c>
      <c r="F980" s="1006">
        <v>33.299999999999997</v>
      </c>
      <c r="G980" s="1006">
        <v>30.79</v>
      </c>
      <c r="H980" s="1006">
        <v>75.09</v>
      </c>
    </row>
    <row r="981" spans="1:8" x14ac:dyDescent="0.25">
      <c r="A981" s="1006" t="str">
        <f t="shared" si="15"/>
        <v>2017/06/11-22:06:09</v>
      </c>
      <c r="B981" s="4">
        <v>42897</v>
      </c>
      <c r="C981" s="3">
        <v>0.92093749999999996</v>
      </c>
      <c r="E981" s="1006">
        <v>7.57</v>
      </c>
      <c r="F981" s="1006">
        <v>33.200000000000003</v>
      </c>
      <c r="G981" s="1006">
        <v>30.83</v>
      </c>
      <c r="H981" s="1006">
        <v>74.930000000000007</v>
      </c>
    </row>
    <row r="982" spans="1:8" x14ac:dyDescent="0.25">
      <c r="A982" s="1006" t="str">
        <f t="shared" si="15"/>
        <v>2017/06/11-22:16:09</v>
      </c>
      <c r="B982" s="4">
        <v>42897</v>
      </c>
      <c r="C982" s="3">
        <v>0.9278819444444445</v>
      </c>
      <c r="E982" s="1006">
        <v>7.49</v>
      </c>
      <c r="F982" s="1006">
        <v>33.200000000000003</v>
      </c>
      <c r="G982" s="1006">
        <v>30.75</v>
      </c>
      <c r="H982" s="1006">
        <v>75.05</v>
      </c>
    </row>
    <row r="983" spans="1:8" x14ac:dyDescent="0.25">
      <c r="A983" s="1006" t="str">
        <f t="shared" si="15"/>
        <v>2017/06/11-22:26:09</v>
      </c>
      <c r="B983" s="4">
        <v>42897</v>
      </c>
      <c r="C983" s="3">
        <v>0.93482638888888892</v>
      </c>
      <c r="E983" s="1006">
        <v>7.48</v>
      </c>
      <c r="F983" s="1006">
        <v>33.200000000000003</v>
      </c>
      <c r="G983" s="1006">
        <v>30.69</v>
      </c>
      <c r="H983" s="1006">
        <v>74.94</v>
      </c>
    </row>
    <row r="984" spans="1:8" x14ac:dyDescent="0.25">
      <c r="A984" s="1006" t="str">
        <f t="shared" si="15"/>
        <v>2017/06/11-22:36:09</v>
      </c>
      <c r="B984" s="4">
        <v>42897</v>
      </c>
      <c r="C984" s="3">
        <v>0.94177083333333333</v>
      </c>
      <c r="E984" s="1006">
        <v>7.48</v>
      </c>
      <c r="F984" s="1006">
        <v>33.1</v>
      </c>
      <c r="G984" s="1006">
        <v>30.63</v>
      </c>
      <c r="H984" s="1006">
        <v>75.12</v>
      </c>
    </row>
    <row r="985" spans="1:8" x14ac:dyDescent="0.25">
      <c r="A985" s="1006" t="str">
        <f t="shared" si="15"/>
        <v>2017/06/11-22:46:09</v>
      </c>
      <c r="B985" s="4">
        <v>42897</v>
      </c>
      <c r="C985" s="3">
        <v>0.94871527777777775</v>
      </c>
      <c r="E985" s="1006">
        <v>7.53</v>
      </c>
      <c r="F985" s="1006">
        <v>33.1</v>
      </c>
      <c r="G985" s="1006">
        <v>30.68</v>
      </c>
      <c r="H985" s="1006">
        <v>74.98</v>
      </c>
    </row>
    <row r="986" spans="1:8" x14ac:dyDescent="0.25">
      <c r="A986" s="1006" t="str">
        <f t="shared" si="15"/>
        <v>2017/06/11-22:56:09</v>
      </c>
      <c r="B986" s="4">
        <v>42897</v>
      </c>
      <c r="C986" s="3">
        <v>0.95565972222222229</v>
      </c>
      <c r="E986" s="1006">
        <v>7.49</v>
      </c>
      <c r="F986" s="1006">
        <v>33.1</v>
      </c>
      <c r="G986" s="1006">
        <v>30.64</v>
      </c>
      <c r="H986" s="1006">
        <v>75.319999999999993</v>
      </c>
    </row>
    <row r="987" spans="1:8" x14ac:dyDescent="0.25">
      <c r="A987" s="1006" t="str">
        <f t="shared" si="15"/>
        <v>2017/06/11-23:06:09</v>
      </c>
      <c r="B987" s="4">
        <v>42897</v>
      </c>
      <c r="C987" s="3">
        <v>0.96260416666666659</v>
      </c>
      <c r="E987" s="1006">
        <v>7.53</v>
      </c>
      <c r="F987" s="1006">
        <v>33</v>
      </c>
      <c r="G987" s="1006">
        <v>30.57</v>
      </c>
      <c r="H987" s="1006">
        <v>74.849999999999994</v>
      </c>
    </row>
    <row r="988" spans="1:8" x14ac:dyDescent="0.25">
      <c r="A988" s="1006" t="str">
        <f t="shared" si="15"/>
        <v>2017/06/11-23:16:09</v>
      </c>
      <c r="B988" s="4">
        <v>42897</v>
      </c>
      <c r="C988" s="3">
        <v>0.96954861111111112</v>
      </c>
      <c r="E988" s="1006">
        <v>7.46</v>
      </c>
      <c r="F988" s="1006">
        <v>33</v>
      </c>
      <c r="G988" s="1006">
        <v>30.51</v>
      </c>
      <c r="H988" s="1006">
        <v>75.599999999999994</v>
      </c>
    </row>
    <row r="989" spans="1:8" x14ac:dyDescent="0.25">
      <c r="A989" s="1006" t="str">
        <f t="shared" si="15"/>
        <v>2017/06/11-23:26:09</v>
      </c>
      <c r="B989" s="4">
        <v>42897</v>
      </c>
      <c r="C989" s="3">
        <v>0.97649305555555566</v>
      </c>
      <c r="E989" s="1006">
        <v>7.55</v>
      </c>
      <c r="F989" s="1006">
        <v>32.9</v>
      </c>
      <c r="G989" s="1006">
        <v>30.53</v>
      </c>
      <c r="H989" s="1006">
        <v>75.989999999999995</v>
      </c>
    </row>
    <row r="990" spans="1:8" x14ac:dyDescent="0.25">
      <c r="A990" s="1006" t="str">
        <f t="shared" si="15"/>
        <v>2017/06/11-23:36:09</v>
      </c>
      <c r="B990" s="4">
        <v>42897</v>
      </c>
      <c r="C990" s="3">
        <v>0.98343749999999996</v>
      </c>
      <c r="E990" s="1006">
        <v>7.47</v>
      </c>
      <c r="F990" s="1006">
        <v>32.9</v>
      </c>
      <c r="G990" s="1006">
        <v>30.51</v>
      </c>
      <c r="H990" s="1006">
        <v>76.25</v>
      </c>
    </row>
    <row r="991" spans="1:8" x14ac:dyDescent="0.25">
      <c r="A991" s="1006" t="str">
        <f t="shared" si="15"/>
        <v>2017/06/11-23:46:09</v>
      </c>
      <c r="B991" s="4">
        <v>42897</v>
      </c>
      <c r="C991" s="3">
        <v>0.9903819444444445</v>
      </c>
      <c r="E991" s="1006">
        <v>7.51</v>
      </c>
      <c r="F991" s="1006">
        <v>32.9</v>
      </c>
      <c r="G991" s="1006">
        <v>30.41</v>
      </c>
      <c r="H991" s="1006">
        <v>76.12</v>
      </c>
    </row>
    <row r="992" spans="1:8" x14ac:dyDescent="0.25">
      <c r="A992" s="1006" t="str">
        <f t="shared" si="15"/>
        <v>2017/06/11-23:56:09</v>
      </c>
      <c r="B992" s="4">
        <v>42897</v>
      </c>
      <c r="C992" s="3">
        <v>0.99732638888888892</v>
      </c>
      <c r="E992" s="1006">
        <v>7.39</v>
      </c>
      <c r="F992" s="1006">
        <v>32.799999999999997</v>
      </c>
      <c r="G992" s="1006">
        <v>30.34</v>
      </c>
      <c r="H992" s="1006">
        <v>75.989999999999995</v>
      </c>
    </row>
    <row r="993" spans="1:8" x14ac:dyDescent="0.25">
      <c r="A993" s="1006" t="str">
        <f t="shared" si="15"/>
        <v>2017/06/12-00:06:09</v>
      </c>
      <c r="B993" s="4">
        <v>42898</v>
      </c>
      <c r="C993" s="3">
        <v>4.2708333333333339E-3</v>
      </c>
      <c r="E993" s="1006">
        <v>7.49</v>
      </c>
      <c r="F993" s="1006">
        <v>32.799999999999997</v>
      </c>
      <c r="G993" s="1006">
        <v>30.25</v>
      </c>
      <c r="H993" s="1006">
        <v>75.209999999999994</v>
      </c>
    </row>
    <row r="994" spans="1:8" x14ac:dyDescent="0.25">
      <c r="A994" s="1006" t="str">
        <f t="shared" si="15"/>
        <v>2017/06/12-00:16:09</v>
      </c>
      <c r="B994" s="4">
        <v>42898</v>
      </c>
      <c r="C994" s="3">
        <v>1.1215277777777777E-2</v>
      </c>
      <c r="E994" s="1006">
        <v>7.45</v>
      </c>
      <c r="F994" s="1006">
        <v>32.700000000000003</v>
      </c>
      <c r="G994" s="1006">
        <v>30.24</v>
      </c>
      <c r="H994" s="1006">
        <v>75.09</v>
      </c>
    </row>
    <row r="995" spans="1:8" x14ac:dyDescent="0.25">
      <c r="A995" s="1006" t="str">
        <f t="shared" si="15"/>
        <v>2017/06/12-00:26:09</v>
      </c>
      <c r="B995" s="4">
        <v>42898</v>
      </c>
      <c r="C995" s="3">
        <v>1.8159722222222219E-2</v>
      </c>
      <c r="E995" s="1006">
        <v>7.45</v>
      </c>
      <c r="F995" s="1006">
        <v>32.700000000000003</v>
      </c>
      <c r="G995" s="1006">
        <v>30.12</v>
      </c>
      <c r="H995" s="1006">
        <v>74.41</v>
      </c>
    </row>
    <row r="996" spans="1:8" x14ac:dyDescent="0.25">
      <c r="A996" s="1006" t="str">
        <f t="shared" si="15"/>
        <v>2017/06/12-00:36:09</v>
      </c>
      <c r="B996" s="4">
        <v>42898</v>
      </c>
      <c r="C996" s="3">
        <v>2.5104166666666664E-2</v>
      </c>
      <c r="E996" s="1006">
        <v>7.46</v>
      </c>
      <c r="F996" s="1006">
        <v>32.700000000000003</v>
      </c>
      <c r="G996" s="1006">
        <v>30.12</v>
      </c>
      <c r="H996" s="1006">
        <v>74.319999999999993</v>
      </c>
    </row>
    <row r="997" spans="1:8" x14ac:dyDescent="0.25">
      <c r="A997" s="1006" t="str">
        <f t="shared" si="15"/>
        <v>2017/06/12-00:46:09</v>
      </c>
      <c r="B997" s="4">
        <v>42898</v>
      </c>
      <c r="C997" s="3">
        <v>3.2048611111111111E-2</v>
      </c>
      <c r="E997" s="1006">
        <v>7.44</v>
      </c>
      <c r="F997" s="1006">
        <v>32.6</v>
      </c>
      <c r="G997" s="1006">
        <v>30.04</v>
      </c>
      <c r="H997" s="1006">
        <v>73.7</v>
      </c>
    </row>
    <row r="998" spans="1:8" x14ac:dyDescent="0.25">
      <c r="A998" s="1006" t="str">
        <f t="shared" si="15"/>
        <v>2017/06/12-00:56:09</v>
      </c>
      <c r="B998" s="4">
        <v>42898</v>
      </c>
      <c r="C998" s="3">
        <v>3.8993055555555552E-2</v>
      </c>
      <c r="E998" s="1006">
        <v>7.42</v>
      </c>
      <c r="F998" s="1006">
        <v>32.6</v>
      </c>
      <c r="G998" s="1006">
        <v>30.05</v>
      </c>
      <c r="H998" s="1006">
        <v>74.209999999999994</v>
      </c>
    </row>
    <row r="999" spans="1:8" x14ac:dyDescent="0.25">
      <c r="A999" s="1006" t="str">
        <f t="shared" si="15"/>
        <v>2017/06/12-01:06:09</v>
      </c>
      <c r="B999" s="4">
        <v>42898</v>
      </c>
      <c r="C999" s="3">
        <v>4.5937499999999999E-2</v>
      </c>
      <c r="E999" s="1006">
        <v>7.4</v>
      </c>
      <c r="F999" s="1006">
        <v>32.5</v>
      </c>
      <c r="G999" s="1006">
        <v>30.01</v>
      </c>
      <c r="H999" s="1006">
        <v>73.959999999999994</v>
      </c>
    </row>
    <row r="1000" spans="1:8" x14ac:dyDescent="0.25">
      <c r="A1000" s="1006" t="str">
        <f t="shared" si="15"/>
        <v>2017/06/12-01:16:09</v>
      </c>
      <c r="B1000" s="4">
        <v>42898</v>
      </c>
      <c r="C1000" s="3">
        <v>5.288194444444444E-2</v>
      </c>
      <c r="E1000" s="1006">
        <v>7.39</v>
      </c>
      <c r="F1000" s="1006">
        <v>32.5</v>
      </c>
      <c r="G1000" s="1006">
        <v>30.01</v>
      </c>
      <c r="H1000" s="1006">
        <v>73.33</v>
      </c>
    </row>
    <row r="1001" spans="1:8" x14ac:dyDescent="0.25">
      <c r="A1001" s="1006" t="str">
        <f t="shared" si="15"/>
        <v>2017/06/12-01:26:09</v>
      </c>
      <c r="B1001" s="4">
        <v>42898</v>
      </c>
      <c r="C1001" s="3">
        <v>5.9826388888888887E-2</v>
      </c>
      <c r="E1001" s="1006">
        <v>7.42</v>
      </c>
      <c r="F1001" s="1006">
        <v>32.4</v>
      </c>
      <c r="G1001" s="1006">
        <v>30.02</v>
      </c>
      <c r="H1001" s="1006">
        <v>73.17</v>
      </c>
    </row>
    <row r="1002" spans="1:8" x14ac:dyDescent="0.25">
      <c r="A1002" s="1006" t="str">
        <f t="shared" si="15"/>
        <v>2017/06/12-01:36:09</v>
      </c>
      <c r="B1002" s="4">
        <v>42898</v>
      </c>
      <c r="C1002" s="3">
        <v>6.6770833333333335E-2</v>
      </c>
      <c r="E1002" s="1006">
        <v>7.4</v>
      </c>
      <c r="F1002" s="1006">
        <v>32.4</v>
      </c>
      <c r="G1002" s="1006">
        <v>30.1</v>
      </c>
      <c r="H1002" s="1006">
        <v>73.06</v>
      </c>
    </row>
    <row r="1003" spans="1:8" x14ac:dyDescent="0.25">
      <c r="A1003" s="1006" t="str">
        <f t="shared" si="15"/>
        <v>2017/06/12-01:46:09</v>
      </c>
      <c r="B1003" s="4">
        <v>42898</v>
      </c>
      <c r="C1003" s="3">
        <v>7.3715277777777768E-2</v>
      </c>
      <c r="E1003" s="1006">
        <v>7.42</v>
      </c>
      <c r="F1003" s="1006">
        <v>32.4</v>
      </c>
      <c r="G1003" s="1006">
        <v>30.09</v>
      </c>
      <c r="H1003" s="1006">
        <v>73.38</v>
      </c>
    </row>
    <row r="1004" spans="1:8" x14ac:dyDescent="0.25">
      <c r="A1004" s="1006" t="str">
        <f t="shared" si="15"/>
        <v>2017/06/12-01:56:09</v>
      </c>
      <c r="B1004" s="4">
        <v>42898</v>
      </c>
      <c r="C1004" s="3">
        <v>8.0659722222222216E-2</v>
      </c>
      <c r="E1004" s="1006">
        <v>7.46</v>
      </c>
      <c r="F1004" s="1006">
        <v>32.299999999999997</v>
      </c>
      <c r="G1004" s="1006">
        <v>30.09</v>
      </c>
      <c r="H1004" s="1006">
        <v>73.92</v>
      </c>
    </row>
    <row r="1005" spans="1:8" x14ac:dyDescent="0.25">
      <c r="A1005" s="1006" t="str">
        <f t="shared" si="15"/>
        <v>2017/06/12-02:06:09</v>
      </c>
      <c r="B1005" s="4">
        <v>42898</v>
      </c>
      <c r="C1005" s="3">
        <v>8.7604166666666664E-2</v>
      </c>
      <c r="E1005" s="1006">
        <v>7.43</v>
      </c>
      <c r="F1005" s="1006">
        <v>32.299999999999997</v>
      </c>
      <c r="G1005" s="1006">
        <v>30.09</v>
      </c>
      <c r="H1005" s="1006">
        <v>73.13</v>
      </c>
    </row>
    <row r="1006" spans="1:8" x14ac:dyDescent="0.25">
      <c r="A1006" s="1006" t="str">
        <f t="shared" si="15"/>
        <v>2017/06/12-02:16:09</v>
      </c>
      <c r="B1006" s="4">
        <v>42898</v>
      </c>
      <c r="C1006" s="3">
        <v>9.4548611111111111E-2</v>
      </c>
      <c r="E1006" s="1006">
        <v>7.38</v>
      </c>
      <c r="F1006" s="1006">
        <v>32.299999999999997</v>
      </c>
      <c r="G1006" s="1006">
        <v>30.13</v>
      </c>
      <c r="H1006" s="1006">
        <v>73.349999999999994</v>
      </c>
    </row>
    <row r="1007" spans="1:8" x14ac:dyDescent="0.25">
      <c r="A1007" s="1006" t="str">
        <f t="shared" si="15"/>
        <v>2017/06/12-02:26:09</v>
      </c>
      <c r="B1007" s="4">
        <v>42898</v>
      </c>
      <c r="C1007" s="3">
        <v>0.10149305555555554</v>
      </c>
      <c r="E1007" s="1006">
        <v>7.37</v>
      </c>
      <c r="F1007" s="1006">
        <v>32.200000000000003</v>
      </c>
      <c r="G1007" s="1006">
        <v>30.12</v>
      </c>
      <c r="H1007" s="1006">
        <v>72.989999999999995</v>
      </c>
    </row>
    <row r="1008" spans="1:8" x14ac:dyDescent="0.25">
      <c r="A1008" s="1006" t="str">
        <f t="shared" si="15"/>
        <v>2017/06/12-02:36:09</v>
      </c>
      <c r="B1008" s="4">
        <v>42898</v>
      </c>
      <c r="C1008" s="3">
        <v>0.10843750000000001</v>
      </c>
      <c r="E1008" s="1006">
        <v>7.38</v>
      </c>
      <c r="F1008" s="1006">
        <v>32.200000000000003</v>
      </c>
      <c r="G1008" s="1006">
        <v>30.1</v>
      </c>
      <c r="H1008" s="1006">
        <v>73.37</v>
      </c>
    </row>
    <row r="1009" spans="1:8" x14ac:dyDescent="0.25">
      <c r="A1009" s="1006" t="str">
        <f t="shared" si="15"/>
        <v>2017/06/12-02:46:09</v>
      </c>
      <c r="B1009" s="4">
        <v>42898</v>
      </c>
      <c r="C1009" s="3">
        <v>0.11538194444444444</v>
      </c>
      <c r="E1009" s="1006">
        <v>7.36</v>
      </c>
      <c r="F1009" s="1006">
        <v>32.200000000000003</v>
      </c>
      <c r="G1009" s="1006">
        <v>30.09</v>
      </c>
      <c r="H1009" s="1006">
        <v>73.39</v>
      </c>
    </row>
    <row r="1010" spans="1:8" x14ac:dyDescent="0.25">
      <c r="A1010" s="1006" t="str">
        <f t="shared" si="15"/>
        <v>2017/06/12-02:56:09</v>
      </c>
      <c r="B1010" s="4">
        <v>42898</v>
      </c>
      <c r="C1010" s="3">
        <v>0.12232638888888887</v>
      </c>
      <c r="E1010" s="1006">
        <v>7.32</v>
      </c>
      <c r="F1010" s="1006">
        <v>32.200000000000003</v>
      </c>
      <c r="G1010" s="1006">
        <v>30.1</v>
      </c>
      <c r="H1010" s="1006">
        <v>73.61</v>
      </c>
    </row>
    <row r="1011" spans="1:8" x14ac:dyDescent="0.25">
      <c r="A1011" s="1006" t="str">
        <f t="shared" si="15"/>
        <v>2017/06/12-03:06:09</v>
      </c>
      <c r="B1011" s="4">
        <v>42898</v>
      </c>
      <c r="C1011" s="3">
        <v>0.12927083333333333</v>
      </c>
      <c r="E1011" s="1006">
        <v>7.41</v>
      </c>
      <c r="F1011" s="1006">
        <v>32.1</v>
      </c>
      <c r="G1011" s="1006">
        <v>30.08</v>
      </c>
      <c r="H1011" s="1006">
        <v>72.41</v>
      </c>
    </row>
    <row r="1012" spans="1:8" x14ac:dyDescent="0.25">
      <c r="A1012" s="1006" t="str">
        <f t="shared" si="15"/>
        <v>2017/06/12-03:16:09</v>
      </c>
      <c r="B1012" s="4">
        <v>42898</v>
      </c>
      <c r="C1012" s="3">
        <v>0.13621527777777778</v>
      </c>
      <c r="E1012" s="1006">
        <v>7.33</v>
      </c>
      <c r="F1012" s="1006">
        <v>32.1</v>
      </c>
      <c r="G1012" s="1006">
        <v>30.01</v>
      </c>
      <c r="H1012" s="1006">
        <v>71.88</v>
      </c>
    </row>
    <row r="1013" spans="1:8" x14ac:dyDescent="0.25">
      <c r="A1013" s="1006" t="str">
        <f t="shared" si="15"/>
        <v>2017/06/12-03:26:09</v>
      </c>
      <c r="B1013" s="4">
        <v>42898</v>
      </c>
      <c r="C1013" s="3">
        <v>0.1431597222222222</v>
      </c>
      <c r="E1013" s="1006">
        <v>7.36</v>
      </c>
      <c r="F1013" s="1006">
        <v>32.1</v>
      </c>
      <c r="G1013" s="1006">
        <v>29.9</v>
      </c>
      <c r="H1013" s="1006">
        <v>72.53</v>
      </c>
    </row>
    <row r="1014" spans="1:8" x14ac:dyDescent="0.25">
      <c r="A1014" s="1006" t="str">
        <f t="shared" si="15"/>
        <v>2017/06/12-03:36:09</v>
      </c>
      <c r="B1014" s="4">
        <v>42898</v>
      </c>
      <c r="C1014" s="3">
        <v>0.15010416666666668</v>
      </c>
      <c r="E1014" s="1006">
        <v>7.32</v>
      </c>
      <c r="F1014" s="1006">
        <v>32</v>
      </c>
      <c r="G1014" s="1006">
        <v>29.92</v>
      </c>
      <c r="H1014" s="1006">
        <v>72.48</v>
      </c>
    </row>
    <row r="1015" spans="1:8" x14ac:dyDescent="0.25">
      <c r="A1015" s="1006" t="str">
        <f t="shared" si="15"/>
        <v>2017/06/12-03:46:09</v>
      </c>
      <c r="B1015" s="4">
        <v>42898</v>
      </c>
      <c r="C1015" s="3">
        <v>0.1570486111111111</v>
      </c>
      <c r="E1015" s="1006">
        <v>7.29</v>
      </c>
      <c r="F1015" s="1006">
        <v>32</v>
      </c>
      <c r="G1015" s="1006">
        <v>29.83</v>
      </c>
      <c r="H1015" s="1006">
        <v>72.67</v>
      </c>
    </row>
    <row r="1016" spans="1:8" x14ac:dyDescent="0.25">
      <c r="A1016" s="1006" t="str">
        <f t="shared" si="15"/>
        <v>2017/06/12-03:56:09</v>
      </c>
      <c r="B1016" s="4">
        <v>42898</v>
      </c>
      <c r="C1016" s="3">
        <v>0.16399305555555554</v>
      </c>
      <c r="E1016" s="1006">
        <v>7.3</v>
      </c>
      <c r="F1016" s="1006">
        <v>32</v>
      </c>
      <c r="G1016" s="1006">
        <v>29.83</v>
      </c>
      <c r="H1016" s="1006">
        <v>73.31</v>
      </c>
    </row>
    <row r="1017" spans="1:8" x14ac:dyDescent="0.25">
      <c r="A1017" s="1006" t="str">
        <f t="shared" si="15"/>
        <v>2017/06/12-04:06:09</v>
      </c>
      <c r="B1017" s="4">
        <v>42898</v>
      </c>
      <c r="C1017" s="3">
        <v>0.17093749999999999</v>
      </c>
      <c r="E1017" s="1006">
        <v>7.28</v>
      </c>
      <c r="F1017" s="1006">
        <v>31.9</v>
      </c>
      <c r="G1017" s="1006">
        <v>29.83</v>
      </c>
      <c r="H1017" s="1006">
        <v>73.03</v>
      </c>
    </row>
    <row r="1018" spans="1:8" x14ac:dyDescent="0.25">
      <c r="A1018" s="1006" t="str">
        <f t="shared" si="15"/>
        <v>2017/06/12-04:16:09</v>
      </c>
      <c r="B1018" s="4">
        <v>42898</v>
      </c>
      <c r="C1018" s="3">
        <v>0.17788194444444447</v>
      </c>
      <c r="E1018" s="1006">
        <v>7.34</v>
      </c>
      <c r="F1018" s="1006">
        <v>31.9</v>
      </c>
      <c r="G1018" s="1006">
        <v>29.82</v>
      </c>
      <c r="H1018" s="1006">
        <v>74.22</v>
      </c>
    </row>
    <row r="1019" spans="1:8" x14ac:dyDescent="0.25">
      <c r="A1019" s="1006" t="str">
        <f t="shared" si="15"/>
        <v>2017/06/12-04:26:09</v>
      </c>
      <c r="B1019" s="4">
        <v>42898</v>
      </c>
      <c r="C1019" s="3">
        <v>0.18482638888888889</v>
      </c>
      <c r="E1019" s="1006">
        <v>7.31</v>
      </c>
      <c r="F1019" s="1006">
        <v>31.8</v>
      </c>
      <c r="G1019" s="1006">
        <v>29.83</v>
      </c>
      <c r="H1019" s="1006">
        <v>73.92</v>
      </c>
    </row>
    <row r="1020" spans="1:8" x14ac:dyDescent="0.25">
      <c r="A1020" s="1006" t="str">
        <f t="shared" si="15"/>
        <v>2017/06/12-04:36:09</v>
      </c>
      <c r="B1020" s="4">
        <v>42898</v>
      </c>
      <c r="C1020" s="3">
        <v>0.19177083333333333</v>
      </c>
      <c r="E1020" s="1006">
        <v>7.32</v>
      </c>
      <c r="F1020" s="1006">
        <v>31.8</v>
      </c>
      <c r="G1020" s="1006">
        <v>29.72</v>
      </c>
      <c r="H1020" s="1006">
        <v>73.28</v>
      </c>
    </row>
    <row r="1021" spans="1:8" x14ac:dyDescent="0.25">
      <c r="A1021" s="1006" t="str">
        <f t="shared" si="15"/>
        <v>2017/06/12-04:46:09</v>
      </c>
      <c r="B1021" s="4">
        <v>42898</v>
      </c>
      <c r="C1021" s="3">
        <v>0.19871527777777778</v>
      </c>
      <c r="E1021" s="1006">
        <v>7.35</v>
      </c>
      <c r="F1021" s="1006">
        <v>31.8</v>
      </c>
      <c r="G1021" s="1006">
        <v>29.68</v>
      </c>
      <c r="H1021" s="1006">
        <v>73.33</v>
      </c>
    </row>
    <row r="1022" spans="1:8" x14ac:dyDescent="0.25">
      <c r="A1022" s="1006" t="str">
        <f t="shared" si="15"/>
        <v>2017/06/12-04:56:09</v>
      </c>
      <c r="B1022" s="4">
        <v>42898</v>
      </c>
      <c r="C1022" s="3">
        <v>0.2056597222222222</v>
      </c>
      <c r="E1022" s="1006">
        <v>7.33</v>
      </c>
      <c r="F1022" s="1006">
        <v>31.7</v>
      </c>
      <c r="G1022" s="1006">
        <v>29.61</v>
      </c>
      <c r="H1022" s="1006">
        <v>74.09</v>
      </c>
    </row>
    <row r="1023" spans="1:8" x14ac:dyDescent="0.25">
      <c r="A1023" s="1006" t="str">
        <f t="shared" si="15"/>
        <v>2017/06/12-05:06:09</v>
      </c>
      <c r="B1023" s="4">
        <v>42898</v>
      </c>
      <c r="C1023" s="3">
        <v>0.21260416666666668</v>
      </c>
      <c r="E1023" s="1006">
        <v>7.37</v>
      </c>
      <c r="F1023" s="1006">
        <v>31.7</v>
      </c>
      <c r="G1023" s="1006">
        <v>29.57</v>
      </c>
      <c r="H1023" s="1006">
        <v>72.48</v>
      </c>
    </row>
    <row r="1024" spans="1:8" x14ac:dyDescent="0.25">
      <c r="A1024" s="1006" t="str">
        <f t="shared" si="15"/>
        <v>2017/06/12-05:16:09</v>
      </c>
      <c r="B1024" s="4">
        <v>42898</v>
      </c>
      <c r="C1024" s="3">
        <v>0.21954861111111112</v>
      </c>
      <c r="E1024" s="1006">
        <v>7.38</v>
      </c>
      <c r="F1024" s="1006">
        <v>31.6</v>
      </c>
      <c r="G1024" s="1006">
        <v>29.55</v>
      </c>
      <c r="H1024" s="1006">
        <v>73.25</v>
      </c>
    </row>
    <row r="1025" spans="1:8" x14ac:dyDescent="0.25">
      <c r="A1025" s="1006" t="str">
        <f t="shared" si="15"/>
        <v>2017/06/12-05:26:09</v>
      </c>
      <c r="B1025" s="4">
        <v>42898</v>
      </c>
      <c r="C1025" s="3">
        <v>0.22649305555555554</v>
      </c>
      <c r="E1025" s="1006">
        <v>7.37</v>
      </c>
      <c r="F1025" s="1006">
        <v>31.6</v>
      </c>
      <c r="G1025" s="1006">
        <v>29.46</v>
      </c>
      <c r="H1025" s="1006">
        <v>73.739999999999995</v>
      </c>
    </row>
    <row r="1026" spans="1:8" x14ac:dyDescent="0.25">
      <c r="A1026" s="1006" t="str">
        <f t="shared" ref="A1026:A1089" si="16">TEXT(B1026,"yyyy/mm/dd")&amp;"-"&amp;TEXT(C1026,"hh:mm:ss")</f>
        <v>2017/06/12-05:36:09</v>
      </c>
      <c r="B1026" s="4">
        <v>42898</v>
      </c>
      <c r="C1026" s="3">
        <v>0.23343749999999999</v>
      </c>
      <c r="E1026" s="1006">
        <v>7.33</v>
      </c>
      <c r="F1026" s="1006">
        <v>31.6</v>
      </c>
      <c r="G1026" s="1006">
        <v>29.52</v>
      </c>
      <c r="H1026" s="1006">
        <v>73.739999999999995</v>
      </c>
    </row>
    <row r="1027" spans="1:8" x14ac:dyDescent="0.25">
      <c r="A1027" s="1006" t="str">
        <f t="shared" si="16"/>
        <v>2017/06/12-05:46:09</v>
      </c>
      <c r="B1027" s="4">
        <v>42898</v>
      </c>
      <c r="C1027" s="3">
        <v>0.24038194444444447</v>
      </c>
      <c r="E1027" s="1006">
        <v>7.32</v>
      </c>
      <c r="F1027" s="1006">
        <v>31.6</v>
      </c>
      <c r="G1027" s="1006">
        <v>29.59</v>
      </c>
      <c r="H1027" s="1006">
        <v>74.14</v>
      </c>
    </row>
    <row r="1028" spans="1:8" x14ac:dyDescent="0.25">
      <c r="A1028" s="1006" t="str">
        <f t="shared" si="16"/>
        <v>2017/06/12-05:56:09</v>
      </c>
      <c r="B1028" s="4">
        <v>42898</v>
      </c>
      <c r="C1028" s="3">
        <v>0.24732638888888889</v>
      </c>
      <c r="E1028" s="1006">
        <v>7.35</v>
      </c>
      <c r="F1028" s="1006">
        <v>31.6</v>
      </c>
      <c r="G1028" s="1006">
        <v>29.65</v>
      </c>
      <c r="H1028" s="1006">
        <v>73.36</v>
      </c>
    </row>
    <row r="1029" spans="1:8" x14ac:dyDescent="0.25">
      <c r="A1029" s="1006" t="str">
        <f t="shared" si="16"/>
        <v>2017/06/12-06:06:09</v>
      </c>
      <c r="B1029" s="4">
        <v>42898</v>
      </c>
      <c r="C1029" s="3">
        <v>0.25427083333333333</v>
      </c>
      <c r="E1029" s="1006">
        <v>7.34</v>
      </c>
      <c r="F1029" s="1006">
        <v>31.5</v>
      </c>
      <c r="G1029" s="1006">
        <v>29.76</v>
      </c>
      <c r="H1029" s="1006">
        <v>72.45</v>
      </c>
    </row>
    <row r="1030" spans="1:8" x14ac:dyDescent="0.25">
      <c r="A1030" s="1006" t="str">
        <f t="shared" si="16"/>
        <v>2017/06/12-06:16:09</v>
      </c>
      <c r="B1030" s="4">
        <v>42898</v>
      </c>
      <c r="C1030" s="3">
        <v>0.26121527777777781</v>
      </c>
      <c r="E1030" s="1006">
        <v>7.34</v>
      </c>
      <c r="F1030" s="1006">
        <v>31.5</v>
      </c>
      <c r="G1030" s="1006">
        <v>29.83</v>
      </c>
      <c r="H1030" s="1006">
        <v>72.900000000000006</v>
      </c>
    </row>
    <row r="1031" spans="1:8" x14ac:dyDescent="0.25">
      <c r="A1031" s="1006" t="str">
        <f t="shared" si="16"/>
        <v>2017/06/12-06:26:09</v>
      </c>
      <c r="B1031" s="4">
        <v>42898</v>
      </c>
      <c r="C1031" s="3">
        <v>0.26815972222222223</v>
      </c>
      <c r="E1031" s="1006">
        <v>7.29</v>
      </c>
      <c r="F1031" s="1006">
        <v>31.5</v>
      </c>
      <c r="G1031" s="1006">
        <v>29.98</v>
      </c>
      <c r="H1031" s="1006">
        <v>73.489999999999995</v>
      </c>
    </row>
    <row r="1032" spans="1:8" x14ac:dyDescent="0.25">
      <c r="A1032" s="1006" t="str">
        <f t="shared" si="16"/>
        <v>2017/06/12-06:36:09</v>
      </c>
      <c r="B1032" s="4">
        <v>42898</v>
      </c>
      <c r="C1032" s="3">
        <v>0.27510416666666665</v>
      </c>
      <c r="E1032" s="1006">
        <v>7.35</v>
      </c>
      <c r="F1032" s="1006">
        <v>31.5</v>
      </c>
      <c r="G1032" s="1006">
        <v>30.1</v>
      </c>
      <c r="H1032" s="1006">
        <v>73.05</v>
      </c>
    </row>
    <row r="1033" spans="1:8" x14ac:dyDescent="0.25">
      <c r="A1033" s="1006" t="str">
        <f t="shared" si="16"/>
        <v>2017/06/12-06:46:09</v>
      </c>
      <c r="B1033" s="4">
        <v>42898</v>
      </c>
      <c r="C1033" s="3">
        <v>0.28204861111111112</v>
      </c>
      <c r="E1033" s="1006">
        <v>7.33</v>
      </c>
      <c r="F1033" s="1006">
        <v>31.5</v>
      </c>
      <c r="G1033" s="1006">
        <v>30.12</v>
      </c>
      <c r="H1033" s="1006">
        <v>72.650000000000006</v>
      </c>
    </row>
    <row r="1034" spans="1:8" x14ac:dyDescent="0.25">
      <c r="A1034" s="1006" t="str">
        <f t="shared" si="16"/>
        <v>2017/06/12-06:56:09</v>
      </c>
      <c r="B1034" s="4">
        <v>42898</v>
      </c>
      <c r="C1034" s="3">
        <v>0.28899305555555554</v>
      </c>
      <c r="E1034" s="1006">
        <v>7.35</v>
      </c>
      <c r="F1034" s="1006">
        <v>31.5</v>
      </c>
      <c r="G1034" s="1006">
        <v>30.17</v>
      </c>
      <c r="H1034" s="1006">
        <v>71.739999999999995</v>
      </c>
    </row>
    <row r="1035" spans="1:8" x14ac:dyDescent="0.25">
      <c r="A1035" s="1006" t="str">
        <f t="shared" si="16"/>
        <v>2017/06/12-07:06:09</v>
      </c>
      <c r="B1035" s="4">
        <v>42898</v>
      </c>
      <c r="C1035" s="3">
        <v>0.29593750000000002</v>
      </c>
      <c r="E1035" s="1006">
        <v>7.3</v>
      </c>
      <c r="F1035" s="1006">
        <v>31.5</v>
      </c>
      <c r="G1035" s="1006">
        <v>30.3</v>
      </c>
      <c r="H1035" s="1006">
        <v>70.84</v>
      </c>
    </row>
    <row r="1036" spans="1:8" x14ac:dyDescent="0.25">
      <c r="A1036" s="1006" t="str">
        <f t="shared" si="16"/>
        <v>2017/06/12-07:16:09</v>
      </c>
      <c r="B1036" s="4">
        <v>42898</v>
      </c>
      <c r="C1036" s="3">
        <v>0.30288194444444444</v>
      </c>
      <c r="E1036" s="1006">
        <v>7.35</v>
      </c>
      <c r="F1036" s="1006">
        <v>31.5</v>
      </c>
      <c r="G1036" s="1006">
        <v>30.57</v>
      </c>
      <c r="H1036" s="1006">
        <v>69.75</v>
      </c>
    </row>
    <row r="1037" spans="1:8" x14ac:dyDescent="0.25">
      <c r="A1037" s="1006" t="str">
        <f t="shared" si="16"/>
        <v>2017/06/12-07:26:09</v>
      </c>
      <c r="B1037" s="4">
        <v>42898</v>
      </c>
      <c r="C1037" s="3">
        <v>0.30982638888888886</v>
      </c>
      <c r="E1037" s="1006">
        <v>7.39</v>
      </c>
      <c r="F1037" s="1006">
        <v>31.5</v>
      </c>
      <c r="G1037" s="1006">
        <v>30.89</v>
      </c>
      <c r="H1037" s="1006">
        <v>67.510000000000005</v>
      </c>
    </row>
    <row r="1038" spans="1:8" x14ac:dyDescent="0.25">
      <c r="A1038" s="1006" t="str">
        <f t="shared" si="16"/>
        <v>2017/06/12-07:36:09</v>
      </c>
      <c r="B1038" s="4">
        <v>42898</v>
      </c>
      <c r="C1038" s="3">
        <v>0.31677083333333333</v>
      </c>
      <c r="E1038" s="1006">
        <v>7.39</v>
      </c>
      <c r="F1038" s="1006">
        <v>31.5</v>
      </c>
      <c r="G1038" s="1006">
        <v>31.21</v>
      </c>
      <c r="H1038" s="1006">
        <v>65.569999999999993</v>
      </c>
    </row>
    <row r="1039" spans="1:8" x14ac:dyDescent="0.25">
      <c r="A1039" s="1006" t="str">
        <f t="shared" si="16"/>
        <v>2017/06/12-07:46:09</v>
      </c>
      <c r="B1039" s="4">
        <v>42898</v>
      </c>
      <c r="C1039" s="3">
        <v>0.32371527777777781</v>
      </c>
      <c r="E1039" s="1006">
        <v>7.43</v>
      </c>
      <c r="F1039" s="1006">
        <v>31.5</v>
      </c>
      <c r="G1039" s="1006">
        <v>31.34</v>
      </c>
      <c r="H1039" s="1006">
        <v>64.650000000000006</v>
      </c>
    </row>
    <row r="1040" spans="1:8" x14ac:dyDescent="0.25">
      <c r="A1040" s="1006" t="str">
        <f t="shared" si="16"/>
        <v>2017/06/12-07:56:09</v>
      </c>
      <c r="B1040" s="4">
        <v>42898</v>
      </c>
      <c r="C1040" s="3">
        <v>0.33065972222222223</v>
      </c>
      <c r="E1040" s="1006">
        <v>7.48</v>
      </c>
      <c r="F1040" s="1006">
        <v>31.5</v>
      </c>
      <c r="G1040" s="1006">
        <v>31.49</v>
      </c>
      <c r="H1040" s="1006">
        <v>65.08</v>
      </c>
    </row>
    <row r="1041" spans="1:8" x14ac:dyDescent="0.25">
      <c r="A1041" s="1006" t="str">
        <f t="shared" si="16"/>
        <v>2017/06/12-08:06:09</v>
      </c>
      <c r="B1041" s="4">
        <v>42898</v>
      </c>
      <c r="C1041" s="3">
        <v>0.33760416666666665</v>
      </c>
      <c r="E1041" s="1006">
        <v>7.48</v>
      </c>
      <c r="F1041" s="1006">
        <v>31.5</v>
      </c>
      <c r="G1041" s="1006">
        <v>31.31</v>
      </c>
      <c r="H1041" s="1006">
        <v>66.239999999999995</v>
      </c>
    </row>
    <row r="1042" spans="1:8" x14ac:dyDescent="0.25">
      <c r="A1042" s="1006" t="str">
        <f t="shared" si="16"/>
        <v>2017/06/12-08:16:09</v>
      </c>
      <c r="B1042" s="4">
        <v>42898</v>
      </c>
      <c r="C1042" s="3">
        <v>0.34454861111111112</v>
      </c>
      <c r="E1042" s="1006">
        <v>7.51</v>
      </c>
      <c r="F1042" s="1006">
        <v>31.6</v>
      </c>
      <c r="G1042" s="1006">
        <v>31.39</v>
      </c>
      <c r="H1042" s="1006">
        <v>66.33</v>
      </c>
    </row>
    <row r="1043" spans="1:8" x14ac:dyDescent="0.25">
      <c r="A1043" s="1006" t="str">
        <f t="shared" si="16"/>
        <v>2017/06/12-08:26:09</v>
      </c>
      <c r="B1043" s="4">
        <v>42898</v>
      </c>
      <c r="C1043" s="3">
        <v>0.35149305555555554</v>
      </c>
      <c r="E1043" s="1006">
        <v>7.61</v>
      </c>
      <c r="F1043" s="1006">
        <v>31.6</v>
      </c>
      <c r="G1043" s="1006">
        <v>31.5</v>
      </c>
      <c r="H1043" s="1006">
        <v>66.52</v>
      </c>
    </row>
    <row r="1044" spans="1:8" x14ac:dyDescent="0.25">
      <c r="A1044" s="1006" t="str">
        <f t="shared" si="16"/>
        <v>2017/06/12-08:36:09</v>
      </c>
      <c r="B1044" s="4">
        <v>42898</v>
      </c>
      <c r="C1044" s="3">
        <v>0.35843749999999996</v>
      </c>
      <c r="E1044" s="1006">
        <v>7.62</v>
      </c>
      <c r="F1044" s="1006">
        <v>31.7</v>
      </c>
      <c r="G1044" s="1006">
        <v>31.67</v>
      </c>
      <c r="H1044" s="1006">
        <v>65.45</v>
      </c>
    </row>
    <row r="1045" spans="1:8" x14ac:dyDescent="0.25">
      <c r="A1045" s="1006" t="str">
        <f t="shared" si="16"/>
        <v>2017/06/12-08:46:09</v>
      </c>
      <c r="B1045" s="4">
        <v>42898</v>
      </c>
      <c r="C1045" s="3">
        <v>0.36538194444444444</v>
      </c>
      <c r="E1045" s="1006">
        <v>7.58</v>
      </c>
      <c r="F1045" s="1006">
        <v>31.8</v>
      </c>
      <c r="G1045" s="1006">
        <v>32.01</v>
      </c>
      <c r="H1045" s="1006">
        <v>65.03</v>
      </c>
    </row>
    <row r="1046" spans="1:8" x14ac:dyDescent="0.25">
      <c r="A1046" s="1006" t="str">
        <f t="shared" si="16"/>
        <v>2017/06/12-08:56:09</v>
      </c>
      <c r="B1046" s="4">
        <v>42898</v>
      </c>
      <c r="C1046" s="3">
        <v>0.37232638888888886</v>
      </c>
      <c r="E1046" s="1006">
        <v>7.62</v>
      </c>
      <c r="F1046" s="1006">
        <v>31.9</v>
      </c>
      <c r="G1046" s="1006">
        <v>32.21</v>
      </c>
      <c r="H1046" s="1006">
        <v>64.87</v>
      </c>
    </row>
    <row r="1047" spans="1:8" x14ac:dyDescent="0.25">
      <c r="A1047" s="1006" t="str">
        <f t="shared" si="16"/>
        <v>2017/06/12-09:06:09</v>
      </c>
      <c r="B1047" s="4">
        <v>42898</v>
      </c>
      <c r="C1047" s="3">
        <v>0.37927083333333328</v>
      </c>
      <c r="E1047" s="1006">
        <v>7.61</v>
      </c>
      <c r="F1047" s="1006">
        <v>31.9</v>
      </c>
      <c r="G1047" s="1006">
        <v>32.28</v>
      </c>
      <c r="H1047" s="1006">
        <v>65.28</v>
      </c>
    </row>
    <row r="1048" spans="1:8" x14ac:dyDescent="0.25">
      <c r="A1048" s="1006" t="str">
        <f t="shared" si="16"/>
        <v>2017/06/12-09:16:09</v>
      </c>
      <c r="B1048" s="4">
        <v>42898</v>
      </c>
      <c r="C1048" s="3">
        <v>0.38621527777777781</v>
      </c>
      <c r="E1048" s="1006">
        <v>7.5</v>
      </c>
      <c r="F1048" s="1006">
        <v>31.9</v>
      </c>
      <c r="G1048" s="1006">
        <v>32.28</v>
      </c>
      <c r="H1048" s="1006">
        <v>64.03</v>
      </c>
    </row>
    <row r="1049" spans="1:8" x14ac:dyDescent="0.25">
      <c r="A1049" s="1006" t="str">
        <f t="shared" si="16"/>
        <v>2017/06/12-09:26:09</v>
      </c>
      <c r="B1049" s="4">
        <v>42898</v>
      </c>
      <c r="C1049" s="3">
        <v>0.39315972222222223</v>
      </c>
      <c r="E1049" s="1006">
        <v>7.54</v>
      </c>
      <c r="F1049" s="1006">
        <v>32</v>
      </c>
      <c r="G1049" s="1006">
        <v>32.25</v>
      </c>
      <c r="H1049" s="1006">
        <v>62.44</v>
      </c>
    </row>
    <row r="1050" spans="1:8" x14ac:dyDescent="0.25">
      <c r="A1050" s="1006" t="str">
        <f t="shared" si="16"/>
        <v>2017/06/12-09:36:09</v>
      </c>
      <c r="B1050" s="4">
        <v>42898</v>
      </c>
      <c r="C1050" s="3">
        <v>0.40010416666666665</v>
      </c>
      <c r="E1050" s="1006">
        <v>7.51</v>
      </c>
      <c r="F1050" s="1006">
        <v>32.1</v>
      </c>
      <c r="G1050" s="1006">
        <v>32.47</v>
      </c>
      <c r="H1050" s="1006">
        <v>62.37</v>
      </c>
    </row>
    <row r="1051" spans="1:8" x14ac:dyDescent="0.25">
      <c r="A1051" s="1006" t="str">
        <f t="shared" si="16"/>
        <v>2017/06/12-09:46:09</v>
      </c>
      <c r="B1051" s="4">
        <v>42898</v>
      </c>
      <c r="C1051" s="3">
        <v>0.40704861111111112</v>
      </c>
      <c r="E1051" s="1006">
        <v>7.65</v>
      </c>
      <c r="F1051" s="1006">
        <v>32.200000000000003</v>
      </c>
      <c r="G1051" s="1006">
        <v>32.729999999999997</v>
      </c>
      <c r="H1051" s="1006">
        <v>62.18</v>
      </c>
    </row>
    <row r="1052" spans="1:8" x14ac:dyDescent="0.25">
      <c r="A1052" s="1006" t="str">
        <f t="shared" si="16"/>
        <v>2017/06/12-09:56:09</v>
      </c>
      <c r="B1052" s="4">
        <v>42898</v>
      </c>
      <c r="C1052" s="3">
        <v>0.41399305555555554</v>
      </c>
      <c r="E1052" s="1006">
        <v>7.46</v>
      </c>
      <c r="F1052" s="1006">
        <v>32.299999999999997</v>
      </c>
      <c r="G1052" s="1006">
        <v>32.99</v>
      </c>
      <c r="H1052" s="1006">
        <v>61.56</v>
      </c>
    </row>
    <row r="1053" spans="1:8" x14ac:dyDescent="0.25">
      <c r="A1053" s="1006" t="str">
        <f t="shared" si="16"/>
        <v>2017/06/12-10:06:09</v>
      </c>
      <c r="B1053" s="4">
        <v>42898</v>
      </c>
      <c r="C1053" s="3">
        <v>0.42093749999999996</v>
      </c>
      <c r="E1053" s="1006">
        <v>7.51</v>
      </c>
      <c r="F1053" s="1006">
        <v>32.299999999999997</v>
      </c>
      <c r="G1053" s="1006">
        <v>33.200000000000003</v>
      </c>
      <c r="H1053" s="1006">
        <v>60.49</v>
      </c>
    </row>
    <row r="1054" spans="1:8" x14ac:dyDescent="0.25">
      <c r="A1054" s="1006" t="str">
        <f t="shared" si="16"/>
        <v>2017/06/12-10:16:09</v>
      </c>
      <c r="B1054" s="4">
        <v>42898</v>
      </c>
      <c r="C1054" s="3">
        <v>0.42788194444444444</v>
      </c>
      <c r="E1054" s="1006">
        <v>7.51</v>
      </c>
      <c r="F1054" s="1006">
        <v>32.4</v>
      </c>
      <c r="G1054" s="1006">
        <v>33.08</v>
      </c>
      <c r="H1054" s="1006">
        <v>60.45</v>
      </c>
    </row>
    <row r="1055" spans="1:8" x14ac:dyDescent="0.25">
      <c r="A1055" s="1006" t="str">
        <f t="shared" si="16"/>
        <v>2017/06/12-10:26:09</v>
      </c>
      <c r="B1055" s="4">
        <v>42898</v>
      </c>
      <c r="C1055" s="3">
        <v>0.43482638888888886</v>
      </c>
      <c r="E1055" s="1006">
        <v>7.52</v>
      </c>
      <c r="F1055" s="1006">
        <v>32.5</v>
      </c>
      <c r="G1055" s="1006">
        <v>33.1</v>
      </c>
      <c r="H1055" s="1006">
        <v>60.9</v>
      </c>
    </row>
    <row r="1056" spans="1:8" x14ac:dyDescent="0.25">
      <c r="A1056" s="1006" t="str">
        <f t="shared" si="16"/>
        <v>2017/06/12-10:36:09</v>
      </c>
      <c r="B1056" s="4">
        <v>42898</v>
      </c>
      <c r="C1056" s="3">
        <v>0.44177083333333328</v>
      </c>
      <c r="E1056" s="1006">
        <v>7.73</v>
      </c>
      <c r="F1056" s="1006">
        <v>32.700000000000003</v>
      </c>
      <c r="G1056" s="1006">
        <v>33.31</v>
      </c>
      <c r="H1056" s="1006">
        <v>59.33</v>
      </c>
    </row>
    <row r="1057" spans="1:8" x14ac:dyDescent="0.25">
      <c r="A1057" s="1006" t="str">
        <f t="shared" si="16"/>
        <v>2017/06/12-10:46:09</v>
      </c>
      <c r="B1057" s="4">
        <v>42898</v>
      </c>
      <c r="C1057" s="3">
        <v>0.44871527777777781</v>
      </c>
      <c r="E1057" s="1006">
        <v>7.69</v>
      </c>
      <c r="F1057" s="1006">
        <v>32.700000000000003</v>
      </c>
      <c r="G1057" s="1006">
        <v>32.97</v>
      </c>
      <c r="H1057" s="1006">
        <v>62.04</v>
      </c>
    </row>
    <row r="1058" spans="1:8" x14ac:dyDescent="0.25">
      <c r="A1058" s="1006" t="str">
        <f t="shared" si="16"/>
        <v>2017/06/12-10:56:09</v>
      </c>
      <c r="B1058" s="4">
        <v>42898</v>
      </c>
      <c r="C1058" s="3">
        <v>0.45565972222222223</v>
      </c>
      <c r="E1058" s="1006">
        <v>7.78</v>
      </c>
      <c r="F1058" s="1006">
        <v>32.799999999999997</v>
      </c>
      <c r="G1058" s="1006">
        <v>33.08</v>
      </c>
      <c r="H1058" s="1006">
        <v>61.99</v>
      </c>
    </row>
    <row r="1059" spans="1:8" x14ac:dyDescent="0.25">
      <c r="A1059" s="1006" t="str">
        <f t="shared" si="16"/>
        <v>2017/06/12-11:06:09</v>
      </c>
      <c r="B1059" s="4">
        <v>42898</v>
      </c>
      <c r="C1059" s="3">
        <v>0.46260416666666665</v>
      </c>
      <c r="E1059" s="1006">
        <v>7.93</v>
      </c>
      <c r="F1059" s="1006">
        <v>32.799999999999997</v>
      </c>
      <c r="G1059" s="1006">
        <v>32.79</v>
      </c>
      <c r="H1059" s="1006">
        <v>62.35</v>
      </c>
    </row>
    <row r="1060" spans="1:8" x14ac:dyDescent="0.25">
      <c r="A1060" s="1006" t="str">
        <f t="shared" si="16"/>
        <v>2017/06/12-11:16:09</v>
      </c>
      <c r="B1060" s="4">
        <v>42898</v>
      </c>
      <c r="C1060" s="3">
        <v>0.46954861111111112</v>
      </c>
      <c r="E1060" s="1006">
        <v>7.96</v>
      </c>
      <c r="F1060" s="1006">
        <v>32.9</v>
      </c>
      <c r="G1060" s="1006">
        <v>32.729999999999997</v>
      </c>
      <c r="H1060" s="1006">
        <v>62.49</v>
      </c>
    </row>
    <row r="1061" spans="1:8" x14ac:dyDescent="0.25">
      <c r="A1061" s="1006" t="str">
        <f t="shared" si="16"/>
        <v>2017/06/12-11:26:09</v>
      </c>
      <c r="B1061" s="4">
        <v>42898</v>
      </c>
      <c r="C1061" s="3">
        <v>0.47649305555555554</v>
      </c>
      <c r="E1061" s="1006">
        <v>8.07</v>
      </c>
      <c r="F1061" s="1006">
        <v>33</v>
      </c>
      <c r="G1061" s="1006">
        <v>32.700000000000003</v>
      </c>
      <c r="H1061" s="1006">
        <v>64.28</v>
      </c>
    </row>
    <row r="1062" spans="1:8" x14ac:dyDescent="0.25">
      <c r="A1062" s="1006" t="str">
        <f t="shared" si="16"/>
        <v>2017/06/12-11:36:09</v>
      </c>
      <c r="B1062" s="4">
        <v>42898</v>
      </c>
      <c r="C1062" s="3">
        <v>0.48343749999999996</v>
      </c>
      <c r="E1062" s="1006">
        <v>8.07</v>
      </c>
      <c r="F1062" s="1006">
        <v>33.200000000000003</v>
      </c>
      <c r="G1062" s="1006">
        <v>32.619999999999997</v>
      </c>
      <c r="H1062" s="1006">
        <v>64.13</v>
      </c>
    </row>
    <row r="1063" spans="1:8" x14ac:dyDescent="0.25">
      <c r="A1063" s="1006" t="str">
        <f t="shared" si="16"/>
        <v>2017/06/12-11:46:09</v>
      </c>
      <c r="B1063" s="4">
        <v>42898</v>
      </c>
      <c r="C1063" s="3">
        <v>0.49038194444444444</v>
      </c>
      <c r="E1063" s="1006">
        <v>8.1300000000000008</v>
      </c>
      <c r="F1063" s="1006">
        <v>33.299999999999997</v>
      </c>
      <c r="G1063" s="1006">
        <v>32.82</v>
      </c>
      <c r="H1063" s="1006">
        <v>65.760000000000005</v>
      </c>
    </row>
    <row r="1064" spans="1:8" x14ac:dyDescent="0.25">
      <c r="A1064" s="1006" t="str">
        <f t="shared" si="16"/>
        <v>2017/06/12-11:56:09</v>
      </c>
      <c r="B1064" s="4">
        <v>42898</v>
      </c>
      <c r="C1064" s="3">
        <v>0.49732638888888886</v>
      </c>
      <c r="E1064" s="1006">
        <v>8.09</v>
      </c>
      <c r="F1064" s="1006">
        <v>33.299999999999997</v>
      </c>
      <c r="G1064" s="1006">
        <v>32.130000000000003</v>
      </c>
      <c r="H1064" s="1006">
        <v>68.38</v>
      </c>
    </row>
    <row r="1065" spans="1:8" x14ac:dyDescent="0.25">
      <c r="A1065" s="1006" t="str">
        <f t="shared" si="16"/>
        <v>2017/06/12-12:06:09</v>
      </c>
      <c r="B1065" s="4">
        <v>42898</v>
      </c>
      <c r="C1065" s="3">
        <v>0.50427083333333333</v>
      </c>
      <c r="E1065" s="1006">
        <v>7.96</v>
      </c>
      <c r="F1065" s="1006">
        <v>33.299999999999997</v>
      </c>
      <c r="G1065" s="1006">
        <v>31.67</v>
      </c>
      <c r="H1065" s="1006">
        <v>65.38</v>
      </c>
    </row>
    <row r="1066" spans="1:8" x14ac:dyDescent="0.25">
      <c r="A1066" s="1006" t="str">
        <f t="shared" si="16"/>
        <v>2017/06/12-12:16:09</v>
      </c>
      <c r="B1066" s="4">
        <v>42898</v>
      </c>
      <c r="C1066" s="3">
        <v>0.51121527777777775</v>
      </c>
      <c r="E1066" s="1006">
        <v>8.01</v>
      </c>
      <c r="F1066" s="1006">
        <v>33.299999999999997</v>
      </c>
      <c r="G1066" s="1006">
        <v>31.87</v>
      </c>
      <c r="H1066" s="1006">
        <v>67.09</v>
      </c>
    </row>
    <row r="1067" spans="1:8" x14ac:dyDescent="0.25">
      <c r="A1067" s="1006" t="str">
        <f t="shared" si="16"/>
        <v>2017/06/12-12:26:09</v>
      </c>
      <c r="B1067" s="4">
        <v>42898</v>
      </c>
      <c r="C1067" s="3">
        <v>0.51815972222222217</v>
      </c>
      <c r="E1067" s="1006">
        <v>8</v>
      </c>
      <c r="F1067" s="1006">
        <v>33.4</v>
      </c>
      <c r="G1067" s="1006">
        <v>32.36</v>
      </c>
      <c r="H1067" s="1006">
        <v>63.14</v>
      </c>
    </row>
    <row r="1068" spans="1:8" x14ac:dyDescent="0.25">
      <c r="A1068" s="1006" t="str">
        <f t="shared" si="16"/>
        <v>2017/06/12-12:36:09</v>
      </c>
      <c r="B1068" s="4">
        <v>42898</v>
      </c>
      <c r="C1068" s="3">
        <v>0.52510416666666659</v>
      </c>
      <c r="E1068" s="1006">
        <v>8.14</v>
      </c>
      <c r="F1068" s="1006">
        <v>33.6</v>
      </c>
      <c r="G1068" s="1006">
        <v>32.549999999999997</v>
      </c>
      <c r="H1068" s="1006">
        <v>64.180000000000007</v>
      </c>
    </row>
    <row r="1069" spans="1:8" x14ac:dyDescent="0.25">
      <c r="A1069" s="1006" t="str">
        <f t="shared" si="16"/>
        <v>2017/06/12-12:46:09</v>
      </c>
      <c r="B1069" s="4">
        <v>42898</v>
      </c>
      <c r="C1069" s="3">
        <v>0.53204861111111112</v>
      </c>
      <c r="E1069" s="1006">
        <v>8.2100000000000009</v>
      </c>
      <c r="F1069" s="1006">
        <v>33.700000000000003</v>
      </c>
      <c r="G1069" s="1006">
        <v>32.97</v>
      </c>
      <c r="H1069" s="1006">
        <v>61.15</v>
      </c>
    </row>
    <row r="1070" spans="1:8" x14ac:dyDescent="0.25">
      <c r="A1070" s="1006" t="str">
        <f t="shared" si="16"/>
        <v>2017/06/12-12:56:09</v>
      </c>
      <c r="B1070" s="4">
        <v>42898</v>
      </c>
      <c r="C1070" s="3">
        <v>0.53899305555555554</v>
      </c>
      <c r="E1070" s="1006">
        <v>8.23</v>
      </c>
      <c r="F1070" s="1006">
        <v>33.799999999999997</v>
      </c>
      <c r="G1070" s="1006">
        <v>32.99</v>
      </c>
      <c r="H1070" s="1006">
        <v>61.51</v>
      </c>
    </row>
    <row r="1071" spans="1:8" x14ac:dyDescent="0.25">
      <c r="A1071" s="1006" t="str">
        <f t="shared" si="16"/>
        <v>2017/06/12-13:06:09</v>
      </c>
      <c r="B1071" s="4">
        <v>42898</v>
      </c>
      <c r="C1071" s="3">
        <v>0.54593749999999996</v>
      </c>
      <c r="E1071" s="1006">
        <v>8.27</v>
      </c>
      <c r="F1071" s="1006">
        <v>34</v>
      </c>
      <c r="G1071" s="1006">
        <v>33.14</v>
      </c>
      <c r="H1071" s="1006">
        <v>60.79</v>
      </c>
    </row>
    <row r="1072" spans="1:8" x14ac:dyDescent="0.25">
      <c r="A1072" s="1006" t="str">
        <f t="shared" si="16"/>
        <v>2017/06/12-13:16:09</v>
      </c>
      <c r="B1072" s="4">
        <v>42898</v>
      </c>
      <c r="C1072" s="3">
        <v>0.5528819444444445</v>
      </c>
      <c r="E1072" s="1006">
        <v>8.26</v>
      </c>
      <c r="F1072" s="1006">
        <v>34.1</v>
      </c>
      <c r="G1072" s="1006">
        <v>33.18</v>
      </c>
      <c r="H1072" s="1006">
        <v>60.45</v>
      </c>
    </row>
    <row r="1073" spans="1:8" x14ac:dyDescent="0.25">
      <c r="A1073" s="1006" t="str">
        <f t="shared" si="16"/>
        <v>2017/06/12-13:26:09</v>
      </c>
      <c r="B1073" s="4">
        <v>42898</v>
      </c>
      <c r="C1073" s="3">
        <v>0.55982638888888892</v>
      </c>
      <c r="E1073" s="1006">
        <v>8.2200000000000006</v>
      </c>
      <c r="F1073" s="1006">
        <v>34.200000000000003</v>
      </c>
      <c r="G1073" s="1006">
        <v>33.369999999999997</v>
      </c>
      <c r="H1073" s="1006">
        <v>60</v>
      </c>
    </row>
    <row r="1074" spans="1:8" x14ac:dyDescent="0.25">
      <c r="A1074" s="1006" t="str">
        <f t="shared" si="16"/>
        <v>2017/06/12-13:36:09</v>
      </c>
      <c r="B1074" s="4">
        <v>42898</v>
      </c>
      <c r="C1074" s="3">
        <v>0.56677083333333333</v>
      </c>
      <c r="E1074" s="1006">
        <v>8.23</v>
      </c>
      <c r="F1074" s="1006">
        <v>34.299999999999997</v>
      </c>
      <c r="G1074" s="1006">
        <v>33.479999999999997</v>
      </c>
      <c r="H1074" s="1006">
        <v>57.6</v>
      </c>
    </row>
    <row r="1075" spans="1:8" x14ac:dyDescent="0.25">
      <c r="A1075" s="1006" t="str">
        <f t="shared" si="16"/>
        <v>2017/06/12-13:46:09</v>
      </c>
      <c r="B1075" s="4">
        <v>42898</v>
      </c>
      <c r="C1075" s="3">
        <v>0.57371527777777775</v>
      </c>
      <c r="E1075" s="1006">
        <v>8.19</v>
      </c>
      <c r="F1075" s="1006">
        <v>34.4</v>
      </c>
      <c r="G1075" s="1006">
        <v>33.53</v>
      </c>
      <c r="H1075" s="1006">
        <v>59.73</v>
      </c>
    </row>
    <row r="1076" spans="1:8" x14ac:dyDescent="0.25">
      <c r="A1076" s="1006" t="str">
        <f t="shared" si="16"/>
        <v>2017/06/12-13:56:09</v>
      </c>
      <c r="B1076" s="4">
        <v>42898</v>
      </c>
      <c r="C1076" s="3">
        <v>0.58065972222222217</v>
      </c>
      <c r="E1076" s="1006">
        <v>8.26</v>
      </c>
      <c r="F1076" s="1006">
        <v>34.6</v>
      </c>
      <c r="G1076" s="1006">
        <v>33.53</v>
      </c>
      <c r="H1076" s="1006">
        <v>59.55</v>
      </c>
    </row>
    <row r="1077" spans="1:8" x14ac:dyDescent="0.25">
      <c r="A1077" s="1006" t="str">
        <f t="shared" si="16"/>
        <v>2017/06/12-14:06:09</v>
      </c>
      <c r="B1077" s="4">
        <v>42898</v>
      </c>
      <c r="C1077" s="3">
        <v>0.58760416666666659</v>
      </c>
      <c r="E1077" s="1006">
        <v>8.25</v>
      </c>
      <c r="F1077" s="1006">
        <v>34.6</v>
      </c>
      <c r="G1077" s="1006">
        <v>33.299999999999997</v>
      </c>
      <c r="H1077" s="1006">
        <v>60.53</v>
      </c>
    </row>
    <row r="1078" spans="1:8" x14ac:dyDescent="0.25">
      <c r="A1078" s="1006" t="str">
        <f t="shared" si="16"/>
        <v>2017/06/12-14:16:09</v>
      </c>
      <c r="B1078" s="4">
        <v>42898</v>
      </c>
      <c r="C1078" s="3">
        <v>0.59454861111111112</v>
      </c>
      <c r="E1078" s="1006">
        <v>8.2899999999999991</v>
      </c>
      <c r="F1078" s="1006">
        <v>34.6</v>
      </c>
      <c r="G1078" s="1006">
        <v>33.159999999999997</v>
      </c>
      <c r="H1078" s="1006">
        <v>62.76</v>
      </c>
    </row>
    <row r="1079" spans="1:8" x14ac:dyDescent="0.25">
      <c r="A1079" s="1006" t="str">
        <f t="shared" si="16"/>
        <v>2017/06/12-14:26:09</v>
      </c>
      <c r="B1079" s="4">
        <v>42898</v>
      </c>
      <c r="C1079" s="3">
        <v>0.60149305555555554</v>
      </c>
      <c r="E1079" s="1006">
        <v>8.08</v>
      </c>
      <c r="F1079" s="1006">
        <v>34.6</v>
      </c>
      <c r="G1079" s="1006">
        <v>33.159999999999997</v>
      </c>
      <c r="H1079" s="1006">
        <v>59.95</v>
      </c>
    </row>
    <row r="1080" spans="1:8" x14ac:dyDescent="0.25">
      <c r="A1080" s="1006" t="str">
        <f t="shared" si="16"/>
        <v>2017/06/12-14:36:09</v>
      </c>
      <c r="B1080" s="4">
        <v>42898</v>
      </c>
      <c r="C1080" s="3">
        <v>0.60843749999999996</v>
      </c>
      <c r="E1080" s="1006">
        <v>8.2799999999999994</v>
      </c>
      <c r="F1080" s="1006">
        <v>34.700000000000003</v>
      </c>
      <c r="G1080" s="1006">
        <v>33.380000000000003</v>
      </c>
      <c r="H1080" s="1006">
        <v>59.19</v>
      </c>
    </row>
    <row r="1081" spans="1:8" x14ac:dyDescent="0.25">
      <c r="A1081" s="1006" t="str">
        <f t="shared" si="16"/>
        <v>2017/06/12-14:46:09</v>
      </c>
      <c r="B1081" s="4">
        <v>42898</v>
      </c>
      <c r="C1081" s="3">
        <v>0.6153819444444445</v>
      </c>
      <c r="E1081" s="1006">
        <v>8.23</v>
      </c>
      <c r="F1081" s="1006">
        <v>34.799999999999997</v>
      </c>
      <c r="G1081" s="1006">
        <v>33.229999999999997</v>
      </c>
      <c r="H1081" s="1006">
        <v>59.1</v>
      </c>
    </row>
    <row r="1082" spans="1:8" x14ac:dyDescent="0.25">
      <c r="A1082" s="1006" t="str">
        <f t="shared" si="16"/>
        <v>2017/06/12-14:56:09</v>
      </c>
      <c r="B1082" s="4">
        <v>42898</v>
      </c>
      <c r="C1082" s="3">
        <v>0.62232638888888892</v>
      </c>
      <c r="E1082" s="1006">
        <v>8.23</v>
      </c>
      <c r="F1082" s="1006">
        <v>34.9</v>
      </c>
      <c r="G1082" s="1006">
        <v>33.26</v>
      </c>
      <c r="H1082" s="1006">
        <v>60.71</v>
      </c>
    </row>
    <row r="1083" spans="1:8" x14ac:dyDescent="0.25">
      <c r="A1083" s="1006" t="str">
        <f t="shared" si="16"/>
        <v>2017/06/12-15:06:09</v>
      </c>
      <c r="B1083" s="4">
        <v>42898</v>
      </c>
      <c r="C1083" s="3">
        <v>0.62927083333333333</v>
      </c>
      <c r="E1083" s="1006">
        <v>8.19</v>
      </c>
      <c r="F1083" s="1006">
        <v>35</v>
      </c>
      <c r="G1083" s="1006">
        <v>33.229999999999997</v>
      </c>
      <c r="H1083" s="1006">
        <v>60.05</v>
      </c>
    </row>
    <row r="1084" spans="1:8" x14ac:dyDescent="0.25">
      <c r="A1084" s="1006" t="str">
        <f t="shared" si="16"/>
        <v>2017/06/12-15:16:09</v>
      </c>
      <c r="B1084" s="4">
        <v>42898</v>
      </c>
      <c r="C1084" s="3">
        <v>0.63621527777777775</v>
      </c>
      <c r="E1084" s="1006">
        <v>8.1</v>
      </c>
      <c r="F1084" s="1006">
        <v>35</v>
      </c>
      <c r="G1084" s="1006">
        <v>33.020000000000003</v>
      </c>
      <c r="H1084" s="1006">
        <v>62.56</v>
      </c>
    </row>
    <row r="1085" spans="1:8" x14ac:dyDescent="0.25">
      <c r="A1085" s="1006" t="str">
        <f t="shared" si="16"/>
        <v>2017/06/12-15:26:09</v>
      </c>
      <c r="B1085" s="4">
        <v>42898</v>
      </c>
      <c r="C1085" s="3">
        <v>0.64315972222222217</v>
      </c>
      <c r="E1085" s="1006">
        <v>8.09</v>
      </c>
      <c r="F1085" s="1006">
        <v>35</v>
      </c>
      <c r="G1085" s="1006">
        <v>32.81</v>
      </c>
      <c r="H1085" s="1006">
        <v>64.010000000000005</v>
      </c>
    </row>
    <row r="1086" spans="1:8" x14ac:dyDescent="0.25">
      <c r="A1086" s="1006" t="str">
        <f t="shared" si="16"/>
        <v>2017/06/12-15:36:09</v>
      </c>
      <c r="B1086" s="4">
        <v>42898</v>
      </c>
      <c r="C1086" s="3">
        <v>0.65010416666666659</v>
      </c>
      <c r="E1086" s="1006">
        <v>8.16</v>
      </c>
      <c r="F1086" s="1006">
        <v>35.1</v>
      </c>
      <c r="G1086" s="1006">
        <v>32.85</v>
      </c>
      <c r="H1086" s="1006">
        <v>62.4</v>
      </c>
    </row>
    <row r="1087" spans="1:8" x14ac:dyDescent="0.25">
      <c r="A1087" s="1006" t="str">
        <f t="shared" si="16"/>
        <v>2017/06/12-15:46:09</v>
      </c>
      <c r="B1087" s="4">
        <v>42898</v>
      </c>
      <c r="C1087" s="3">
        <v>0.65704861111111112</v>
      </c>
      <c r="E1087" s="1006">
        <v>8.14</v>
      </c>
      <c r="F1087" s="1006">
        <v>35.1</v>
      </c>
      <c r="G1087" s="1006">
        <v>32.94</v>
      </c>
      <c r="H1087" s="1006">
        <v>62.93</v>
      </c>
    </row>
    <row r="1088" spans="1:8" x14ac:dyDescent="0.25">
      <c r="A1088" s="1006" t="str">
        <f t="shared" si="16"/>
        <v>2017/06/12-15:56:09</v>
      </c>
      <c r="B1088" s="4">
        <v>42898</v>
      </c>
      <c r="C1088" s="3">
        <v>0.66399305555555554</v>
      </c>
      <c r="E1088" s="1006">
        <v>8.11</v>
      </c>
      <c r="F1088" s="1006">
        <v>35.1</v>
      </c>
      <c r="G1088" s="1006">
        <v>32.93</v>
      </c>
      <c r="H1088" s="1006">
        <v>62.48</v>
      </c>
    </row>
    <row r="1089" spans="1:8" x14ac:dyDescent="0.25">
      <c r="A1089" s="1006" t="str">
        <f t="shared" si="16"/>
        <v>2017/06/12-16:06:09</v>
      </c>
      <c r="B1089" s="4">
        <v>42898</v>
      </c>
      <c r="C1089" s="3">
        <v>0.67093749999999996</v>
      </c>
      <c r="E1089" s="1006">
        <v>8.19</v>
      </c>
      <c r="F1089" s="1006">
        <v>35.1</v>
      </c>
      <c r="G1089" s="1006">
        <v>33.04</v>
      </c>
      <c r="H1089" s="1006">
        <v>63.41</v>
      </c>
    </row>
    <row r="1090" spans="1:8" x14ac:dyDescent="0.25">
      <c r="A1090" s="1006" t="str">
        <f t="shared" ref="A1090:A1153" si="17">TEXT(B1090,"yyyy/mm/dd")&amp;"-"&amp;TEXT(C1090,"hh:mm:ss")</f>
        <v>2017/06/12-16:16:09</v>
      </c>
      <c r="B1090" s="4">
        <v>42898</v>
      </c>
      <c r="C1090" s="3">
        <v>0.6778819444444445</v>
      </c>
      <c r="E1090" s="1006">
        <v>8.16</v>
      </c>
      <c r="F1090" s="1006">
        <v>35.1</v>
      </c>
      <c r="G1090" s="1006">
        <v>32.97</v>
      </c>
      <c r="H1090" s="1006">
        <v>63.57</v>
      </c>
    </row>
    <row r="1091" spans="1:8" x14ac:dyDescent="0.25">
      <c r="A1091" s="1006" t="str">
        <f t="shared" si="17"/>
        <v>2017/06/12-16:26:09</v>
      </c>
      <c r="B1091" s="4">
        <v>42898</v>
      </c>
      <c r="C1091" s="3">
        <v>0.68482638888888892</v>
      </c>
      <c r="E1091" s="1006">
        <v>8.2100000000000009</v>
      </c>
      <c r="F1091" s="1006">
        <v>35.1</v>
      </c>
      <c r="G1091" s="1006">
        <v>32.880000000000003</v>
      </c>
      <c r="H1091" s="1006">
        <v>62.25</v>
      </c>
    </row>
    <row r="1092" spans="1:8" x14ac:dyDescent="0.25">
      <c r="A1092" s="1006" t="str">
        <f t="shared" si="17"/>
        <v>2017/06/12-16:36:09</v>
      </c>
      <c r="B1092" s="4">
        <v>42898</v>
      </c>
      <c r="C1092" s="3">
        <v>0.69177083333333333</v>
      </c>
      <c r="E1092" s="1006">
        <v>8.25</v>
      </c>
      <c r="F1092" s="1006">
        <v>35.1</v>
      </c>
      <c r="G1092" s="1006">
        <v>32.64</v>
      </c>
      <c r="H1092" s="1006">
        <v>64.459999999999994</v>
      </c>
    </row>
    <row r="1093" spans="1:8" x14ac:dyDescent="0.25">
      <c r="A1093" s="1006" t="str">
        <f t="shared" si="17"/>
        <v>2017/06/12-16:46:09</v>
      </c>
      <c r="B1093" s="4">
        <v>42898</v>
      </c>
      <c r="C1093" s="3">
        <v>0.69871527777777775</v>
      </c>
      <c r="E1093" s="1006">
        <v>8.16</v>
      </c>
      <c r="F1093" s="1006">
        <v>35</v>
      </c>
      <c r="G1093" s="1006">
        <v>32.39</v>
      </c>
      <c r="H1093" s="1006">
        <v>65.510000000000005</v>
      </c>
    </row>
    <row r="1094" spans="1:8" x14ac:dyDescent="0.25">
      <c r="A1094" s="1006" t="str">
        <f t="shared" si="17"/>
        <v>2017/06/12-16:56:09</v>
      </c>
      <c r="B1094" s="4">
        <v>42898</v>
      </c>
      <c r="C1094" s="3">
        <v>0.70565972222222229</v>
      </c>
      <c r="E1094" s="1006">
        <v>8.18</v>
      </c>
      <c r="F1094" s="1006">
        <v>34.9</v>
      </c>
      <c r="G1094" s="1006">
        <v>32.32</v>
      </c>
      <c r="H1094" s="1006">
        <v>64.319999999999993</v>
      </c>
    </row>
    <row r="1095" spans="1:8" x14ac:dyDescent="0.25">
      <c r="A1095" s="1006" t="str">
        <f t="shared" si="17"/>
        <v>2017/06/12-17:06:09</v>
      </c>
      <c r="B1095" s="4">
        <v>42898</v>
      </c>
      <c r="C1095" s="3">
        <v>0.71260416666666659</v>
      </c>
      <c r="E1095" s="1006">
        <v>8.16</v>
      </c>
      <c r="F1095" s="1006">
        <v>35</v>
      </c>
      <c r="G1095" s="1006">
        <v>32.35</v>
      </c>
      <c r="H1095" s="1006">
        <v>64.819999999999993</v>
      </c>
    </row>
    <row r="1096" spans="1:8" x14ac:dyDescent="0.25">
      <c r="A1096" s="1006" t="str">
        <f t="shared" si="17"/>
        <v>2017/06/12-17:16:09</v>
      </c>
      <c r="B1096" s="4">
        <v>42898</v>
      </c>
      <c r="C1096" s="3">
        <v>0.71954861111111112</v>
      </c>
      <c r="E1096" s="1006">
        <v>8</v>
      </c>
      <c r="F1096" s="1006">
        <v>34.9</v>
      </c>
      <c r="G1096" s="1006">
        <v>32.24</v>
      </c>
      <c r="H1096" s="1006">
        <v>64.03</v>
      </c>
    </row>
    <row r="1097" spans="1:8" x14ac:dyDescent="0.25">
      <c r="A1097" s="1006" t="str">
        <f t="shared" si="17"/>
        <v>2017/06/12-17:26:09</v>
      </c>
      <c r="B1097" s="4">
        <v>42898</v>
      </c>
      <c r="C1097" s="3">
        <v>0.72649305555555566</v>
      </c>
      <c r="E1097" s="1006">
        <v>8.11</v>
      </c>
      <c r="F1097" s="1006">
        <v>34.799999999999997</v>
      </c>
      <c r="G1097" s="1006">
        <v>32.159999999999997</v>
      </c>
      <c r="H1097" s="1006">
        <v>65.239999999999995</v>
      </c>
    </row>
    <row r="1098" spans="1:8" x14ac:dyDescent="0.25">
      <c r="A1098" s="1006" t="str">
        <f t="shared" si="17"/>
        <v>2017/06/12-17:36:09</v>
      </c>
      <c r="B1098" s="4">
        <v>42898</v>
      </c>
      <c r="C1098" s="3">
        <v>0.73343749999999996</v>
      </c>
      <c r="E1098" s="1006">
        <v>8.06</v>
      </c>
      <c r="F1098" s="1006">
        <v>34.799999999999997</v>
      </c>
      <c r="G1098" s="1006">
        <v>32.03</v>
      </c>
      <c r="H1098" s="1006">
        <v>64.81</v>
      </c>
    </row>
    <row r="1099" spans="1:8" x14ac:dyDescent="0.25">
      <c r="A1099" s="1006" t="str">
        <f t="shared" si="17"/>
        <v>2017/06/12-17:46:09</v>
      </c>
      <c r="B1099" s="4">
        <v>42898</v>
      </c>
      <c r="C1099" s="3">
        <v>0.7403819444444445</v>
      </c>
      <c r="E1099" s="1006">
        <v>7.88</v>
      </c>
      <c r="F1099" s="1006">
        <v>34.700000000000003</v>
      </c>
      <c r="G1099" s="1006">
        <v>32.06</v>
      </c>
      <c r="H1099" s="1006">
        <v>66.209999999999994</v>
      </c>
    </row>
    <row r="1100" spans="1:8" x14ac:dyDescent="0.25">
      <c r="A1100" s="1006" t="str">
        <f t="shared" si="17"/>
        <v>2017/06/12-17:56:09</v>
      </c>
      <c r="B1100" s="4">
        <v>42898</v>
      </c>
      <c r="C1100" s="3">
        <v>0.74732638888888892</v>
      </c>
      <c r="E1100" s="1006">
        <v>7.93</v>
      </c>
      <c r="F1100" s="1006">
        <v>34.700000000000003</v>
      </c>
      <c r="G1100" s="1006">
        <v>31.97</v>
      </c>
      <c r="H1100" s="1006">
        <v>65.23</v>
      </c>
    </row>
    <row r="1101" spans="1:8" x14ac:dyDescent="0.25">
      <c r="A1101" s="1006" t="str">
        <f t="shared" si="17"/>
        <v>2017/06/12-18:06:09</v>
      </c>
      <c r="B1101" s="4">
        <v>42898</v>
      </c>
      <c r="C1101" s="3">
        <v>0.75427083333333333</v>
      </c>
      <c r="E1101" s="1006">
        <v>7.92</v>
      </c>
      <c r="F1101" s="1006">
        <v>34.6</v>
      </c>
      <c r="G1101" s="1006">
        <v>31.88</v>
      </c>
      <c r="H1101" s="1006">
        <v>65.650000000000006</v>
      </c>
    </row>
    <row r="1102" spans="1:8" x14ac:dyDescent="0.25">
      <c r="A1102" s="1006" t="str">
        <f t="shared" si="17"/>
        <v>2017/06/12-18:16:09</v>
      </c>
      <c r="B1102" s="4">
        <v>42898</v>
      </c>
      <c r="C1102" s="3">
        <v>0.76121527777777775</v>
      </c>
      <c r="E1102" s="1006">
        <v>8.0299999999999994</v>
      </c>
      <c r="F1102" s="1006">
        <v>34.5</v>
      </c>
      <c r="G1102" s="1006">
        <v>31.79</v>
      </c>
      <c r="H1102" s="1006">
        <v>65.650000000000006</v>
      </c>
    </row>
    <row r="1103" spans="1:8" x14ac:dyDescent="0.25">
      <c r="A1103" s="1006" t="str">
        <f t="shared" si="17"/>
        <v>2017/06/12-18:26:09</v>
      </c>
      <c r="B1103" s="4">
        <v>42898</v>
      </c>
      <c r="C1103" s="3">
        <v>0.76815972222222229</v>
      </c>
      <c r="E1103" s="1006">
        <v>7.87</v>
      </c>
      <c r="F1103" s="1006">
        <v>34.5</v>
      </c>
      <c r="G1103" s="1006">
        <v>31.68</v>
      </c>
      <c r="H1103" s="1006">
        <v>67.67</v>
      </c>
    </row>
    <row r="1104" spans="1:8" x14ac:dyDescent="0.25">
      <c r="A1104" s="1006" t="str">
        <f t="shared" si="17"/>
        <v>2017/06/12-18:36:09</v>
      </c>
      <c r="B1104" s="4">
        <v>42898</v>
      </c>
      <c r="C1104" s="3">
        <v>0.77510416666666659</v>
      </c>
      <c r="E1104" s="1006">
        <v>7.78</v>
      </c>
      <c r="F1104" s="1006">
        <v>34.4</v>
      </c>
      <c r="G1104" s="1006">
        <v>31.52</v>
      </c>
      <c r="H1104" s="1006">
        <v>67.900000000000006</v>
      </c>
    </row>
    <row r="1105" spans="1:8" x14ac:dyDescent="0.25">
      <c r="A1105" s="1006" t="str">
        <f t="shared" si="17"/>
        <v>2017/06/12-18:46:09</v>
      </c>
      <c r="B1105" s="4">
        <v>42898</v>
      </c>
      <c r="C1105" s="3">
        <v>0.78204861111111112</v>
      </c>
      <c r="E1105" s="1006">
        <v>7.79</v>
      </c>
      <c r="F1105" s="1006">
        <v>34.299999999999997</v>
      </c>
      <c r="G1105" s="1006">
        <v>31.42</v>
      </c>
      <c r="H1105" s="1006">
        <v>67.040000000000006</v>
      </c>
    </row>
    <row r="1106" spans="1:8" x14ac:dyDescent="0.25">
      <c r="A1106" s="1006" t="str">
        <f t="shared" si="17"/>
        <v>2017/06/12-18:56:09</v>
      </c>
      <c r="B1106" s="4">
        <v>42898</v>
      </c>
      <c r="C1106" s="3">
        <v>0.78899305555555566</v>
      </c>
      <c r="E1106" s="1006">
        <v>7.99</v>
      </c>
      <c r="F1106" s="1006">
        <v>34.200000000000003</v>
      </c>
      <c r="G1106" s="1006">
        <v>31.31</v>
      </c>
      <c r="H1106" s="1006">
        <v>68.650000000000006</v>
      </c>
    </row>
    <row r="1107" spans="1:8" x14ac:dyDescent="0.25">
      <c r="A1107" s="1006" t="str">
        <f t="shared" si="17"/>
        <v>2017/06/12-19:06:09</v>
      </c>
      <c r="B1107" s="4">
        <v>42898</v>
      </c>
      <c r="C1107" s="3">
        <v>0.79593749999999996</v>
      </c>
      <c r="E1107" s="1006">
        <v>8.0399999999999991</v>
      </c>
      <c r="F1107" s="1006">
        <v>34.1</v>
      </c>
      <c r="G1107" s="1006">
        <v>31.23</v>
      </c>
      <c r="H1107" s="1006">
        <v>68.56</v>
      </c>
    </row>
    <row r="1108" spans="1:8" x14ac:dyDescent="0.25">
      <c r="A1108" s="1006" t="str">
        <f t="shared" si="17"/>
        <v>2017/06/12-19:16:09</v>
      </c>
      <c r="B1108" s="4">
        <v>42898</v>
      </c>
      <c r="C1108" s="3">
        <v>0.8028819444444445</v>
      </c>
      <c r="E1108" s="1006">
        <v>8.06</v>
      </c>
      <c r="F1108" s="1006">
        <v>34.1</v>
      </c>
      <c r="G1108" s="1006">
        <v>31.2</v>
      </c>
      <c r="H1108" s="1006">
        <v>69.33</v>
      </c>
    </row>
    <row r="1109" spans="1:8" x14ac:dyDescent="0.25">
      <c r="A1109" s="1006" t="str">
        <f t="shared" si="17"/>
        <v>2017/06/12-19:26:09</v>
      </c>
      <c r="B1109" s="4">
        <v>42898</v>
      </c>
      <c r="C1109" s="3">
        <v>0.80982638888888892</v>
      </c>
      <c r="E1109" s="1006">
        <v>7.94</v>
      </c>
      <c r="F1109" s="1006">
        <v>34</v>
      </c>
      <c r="G1109" s="1006">
        <v>31.15</v>
      </c>
      <c r="H1109" s="1006">
        <v>69.78</v>
      </c>
    </row>
    <row r="1110" spans="1:8" x14ac:dyDescent="0.25">
      <c r="A1110" s="1006" t="str">
        <f t="shared" si="17"/>
        <v>2017/06/12-19:36:09</v>
      </c>
      <c r="B1110" s="4">
        <v>42898</v>
      </c>
      <c r="C1110" s="3">
        <v>0.81677083333333333</v>
      </c>
      <c r="E1110" s="1006">
        <v>7.82</v>
      </c>
      <c r="F1110" s="1006">
        <v>33.9</v>
      </c>
      <c r="G1110" s="1006">
        <v>31.09</v>
      </c>
      <c r="H1110" s="1006">
        <v>70.17</v>
      </c>
    </row>
    <row r="1111" spans="1:8" x14ac:dyDescent="0.25">
      <c r="A1111" s="1006" t="str">
        <f t="shared" si="17"/>
        <v>2017/06/12-19:46:09</v>
      </c>
      <c r="B1111" s="4">
        <v>42898</v>
      </c>
      <c r="C1111" s="3">
        <v>0.82371527777777775</v>
      </c>
      <c r="E1111" s="1006">
        <v>7.73</v>
      </c>
      <c r="F1111" s="1006">
        <v>33.9</v>
      </c>
      <c r="G1111" s="1006">
        <v>31.07</v>
      </c>
      <c r="H1111" s="1006">
        <v>70.23</v>
      </c>
    </row>
    <row r="1112" spans="1:8" x14ac:dyDescent="0.25">
      <c r="A1112" s="1006" t="str">
        <f t="shared" si="17"/>
        <v>2017/06/12-19:56:09</v>
      </c>
      <c r="B1112" s="4">
        <v>42898</v>
      </c>
      <c r="C1112" s="3">
        <v>0.83065972222222229</v>
      </c>
      <c r="E1112" s="1006">
        <v>7.54</v>
      </c>
      <c r="F1112" s="1006">
        <v>33.9</v>
      </c>
      <c r="G1112" s="1006">
        <v>31.03</v>
      </c>
      <c r="H1112" s="1006">
        <v>70.849999999999994</v>
      </c>
    </row>
    <row r="1113" spans="1:8" x14ac:dyDescent="0.25">
      <c r="A1113" s="1006" t="str">
        <f t="shared" si="17"/>
        <v>2017/06/12-20:06:09</v>
      </c>
      <c r="B1113" s="4">
        <v>42898</v>
      </c>
      <c r="C1113" s="3">
        <v>0.83760416666666659</v>
      </c>
      <c r="E1113" s="1006">
        <v>7.7</v>
      </c>
      <c r="F1113" s="1006">
        <v>33.9</v>
      </c>
      <c r="G1113" s="1006">
        <v>31.06</v>
      </c>
      <c r="H1113" s="1006">
        <v>70.31</v>
      </c>
    </row>
    <row r="1114" spans="1:8" x14ac:dyDescent="0.25">
      <c r="A1114" s="1006" t="str">
        <f t="shared" si="17"/>
        <v>2017/06/12-20:16:09</v>
      </c>
      <c r="B1114" s="4">
        <v>42898</v>
      </c>
      <c r="C1114" s="3">
        <v>0.84454861111111112</v>
      </c>
      <c r="E1114" s="1006">
        <v>7.6</v>
      </c>
      <c r="F1114" s="1006">
        <v>33.799999999999997</v>
      </c>
      <c r="G1114" s="1006">
        <v>30.98</v>
      </c>
      <c r="H1114" s="1006">
        <v>70</v>
      </c>
    </row>
    <row r="1115" spans="1:8" x14ac:dyDescent="0.25">
      <c r="A1115" s="1006" t="str">
        <f t="shared" si="17"/>
        <v>2017/06/12-20:26:09</v>
      </c>
      <c r="B1115" s="4">
        <v>42898</v>
      </c>
      <c r="C1115" s="3">
        <v>0.85149305555555566</v>
      </c>
      <c r="E1115" s="1006">
        <v>7.69</v>
      </c>
      <c r="F1115" s="1006">
        <v>33.700000000000003</v>
      </c>
      <c r="G1115" s="1006">
        <v>30.98</v>
      </c>
      <c r="H1115" s="1006">
        <v>71.040000000000006</v>
      </c>
    </row>
    <row r="1116" spans="1:8" x14ac:dyDescent="0.25">
      <c r="A1116" s="1006" t="str">
        <f t="shared" si="17"/>
        <v>2017/06/12-20:36:09</v>
      </c>
      <c r="B1116" s="4">
        <v>42898</v>
      </c>
      <c r="C1116" s="3">
        <v>0.85843749999999996</v>
      </c>
      <c r="E1116" s="1006">
        <v>7.66</v>
      </c>
      <c r="F1116" s="1006">
        <v>33.700000000000003</v>
      </c>
      <c r="G1116" s="1006">
        <v>30.91</v>
      </c>
      <c r="H1116" s="1006">
        <v>70.37</v>
      </c>
    </row>
    <row r="1117" spans="1:8" x14ac:dyDescent="0.25">
      <c r="A1117" s="1006" t="str">
        <f t="shared" si="17"/>
        <v>2017/06/12-20:46:09</v>
      </c>
      <c r="B1117" s="4">
        <v>42898</v>
      </c>
      <c r="C1117" s="3">
        <v>0.8653819444444445</v>
      </c>
      <c r="E1117" s="1006">
        <v>7.69</v>
      </c>
      <c r="F1117" s="1006">
        <v>33.6</v>
      </c>
      <c r="G1117" s="1006">
        <v>30.9</v>
      </c>
      <c r="H1117" s="1006">
        <v>70.78</v>
      </c>
    </row>
    <row r="1118" spans="1:8" x14ac:dyDescent="0.25">
      <c r="A1118" s="1006" t="str">
        <f t="shared" si="17"/>
        <v>2017/06/12-20:56:09</v>
      </c>
      <c r="B1118" s="4">
        <v>42898</v>
      </c>
      <c r="C1118" s="3">
        <v>0.87232638888888892</v>
      </c>
      <c r="E1118" s="1006">
        <v>7.58</v>
      </c>
      <c r="F1118" s="1006">
        <v>33.6</v>
      </c>
      <c r="G1118" s="1006">
        <v>30.87</v>
      </c>
      <c r="H1118" s="1006">
        <v>70.59</v>
      </c>
    </row>
    <row r="1119" spans="1:8" x14ac:dyDescent="0.25">
      <c r="A1119" s="1006" t="str">
        <f t="shared" si="17"/>
        <v>2017/06/12-21:06:09</v>
      </c>
      <c r="B1119" s="4">
        <v>42898</v>
      </c>
      <c r="C1119" s="3">
        <v>0.87927083333333333</v>
      </c>
      <c r="E1119" s="1006">
        <v>7.56</v>
      </c>
      <c r="F1119" s="1006">
        <v>33.5</v>
      </c>
      <c r="G1119" s="1006">
        <v>30.6</v>
      </c>
      <c r="H1119" s="1006">
        <v>68.930000000000007</v>
      </c>
    </row>
    <row r="1120" spans="1:8" x14ac:dyDescent="0.25">
      <c r="A1120" s="1006" t="str">
        <f t="shared" si="17"/>
        <v>2017/06/12-21:16:09</v>
      </c>
      <c r="B1120" s="4">
        <v>42898</v>
      </c>
      <c r="C1120" s="3">
        <v>0.88621527777777775</v>
      </c>
      <c r="E1120" s="1006">
        <v>7.67</v>
      </c>
      <c r="F1120" s="1006">
        <v>33.4</v>
      </c>
      <c r="G1120" s="1006">
        <v>30.5</v>
      </c>
      <c r="H1120" s="1006">
        <v>68.87</v>
      </c>
    </row>
    <row r="1121" spans="1:8" x14ac:dyDescent="0.25">
      <c r="A1121" s="1006" t="str">
        <f t="shared" si="17"/>
        <v>2017/06/12-21:26:09</v>
      </c>
      <c r="B1121" s="4">
        <v>42898</v>
      </c>
      <c r="C1121" s="3">
        <v>0.89315972222222229</v>
      </c>
      <c r="E1121" s="1006">
        <v>7.63</v>
      </c>
      <c r="F1121" s="1006">
        <v>33.299999999999997</v>
      </c>
      <c r="G1121" s="1006">
        <v>30.23</v>
      </c>
      <c r="H1121" s="1006">
        <v>69.010000000000005</v>
      </c>
    </row>
    <row r="1122" spans="1:8" x14ac:dyDescent="0.25">
      <c r="A1122" s="1006" t="str">
        <f t="shared" si="17"/>
        <v>2017/06/12-21:36:09</v>
      </c>
      <c r="B1122" s="4">
        <v>42898</v>
      </c>
      <c r="C1122" s="3">
        <v>0.90010416666666659</v>
      </c>
      <c r="E1122" s="1006">
        <v>7.61</v>
      </c>
      <c r="F1122" s="1006">
        <v>33.299999999999997</v>
      </c>
      <c r="G1122" s="1006">
        <v>30.17</v>
      </c>
      <c r="H1122" s="1006">
        <v>69.44</v>
      </c>
    </row>
    <row r="1123" spans="1:8" x14ac:dyDescent="0.25">
      <c r="A1123" s="1006" t="str">
        <f t="shared" si="17"/>
        <v>2017/06/12-21:46:09</v>
      </c>
      <c r="B1123" s="4">
        <v>42898</v>
      </c>
      <c r="C1123" s="3">
        <v>0.90704861111111112</v>
      </c>
      <c r="E1123" s="1006">
        <v>7.55</v>
      </c>
      <c r="F1123" s="1006">
        <v>33.200000000000003</v>
      </c>
      <c r="G1123" s="1006">
        <v>29.97</v>
      </c>
      <c r="H1123" s="1006">
        <v>70.489999999999995</v>
      </c>
    </row>
    <row r="1124" spans="1:8" x14ac:dyDescent="0.25">
      <c r="A1124" s="1006" t="str">
        <f t="shared" si="17"/>
        <v>2017/06/12-21:56:09</v>
      </c>
      <c r="B1124" s="4">
        <v>42898</v>
      </c>
      <c r="C1124" s="3">
        <v>0.91399305555555566</v>
      </c>
      <c r="E1124" s="1006">
        <v>7.63</v>
      </c>
      <c r="F1124" s="1006">
        <v>33.200000000000003</v>
      </c>
      <c r="G1124" s="1006">
        <v>30.04</v>
      </c>
      <c r="H1124" s="1006">
        <v>73.569999999999993</v>
      </c>
    </row>
    <row r="1125" spans="1:8" x14ac:dyDescent="0.25">
      <c r="A1125" s="1006" t="str">
        <f t="shared" si="17"/>
        <v>2017/06/12-22:06:09</v>
      </c>
      <c r="B1125" s="4">
        <v>42898</v>
      </c>
      <c r="C1125" s="3">
        <v>0.92093749999999996</v>
      </c>
      <c r="E1125" s="1006">
        <v>7.57</v>
      </c>
      <c r="F1125" s="1006">
        <v>33.1</v>
      </c>
      <c r="G1125" s="1006">
        <v>28.14</v>
      </c>
      <c r="H1125" s="1006">
        <v>86.29</v>
      </c>
    </row>
    <row r="1126" spans="1:8" x14ac:dyDescent="0.25">
      <c r="A1126" s="1006" t="str">
        <f t="shared" si="17"/>
        <v>2017/06/12-22:16:09</v>
      </c>
      <c r="B1126" s="4">
        <v>42898</v>
      </c>
      <c r="C1126" s="3">
        <v>0.9278819444444445</v>
      </c>
      <c r="E1126" s="1006">
        <v>7.58</v>
      </c>
      <c r="F1126" s="1006">
        <v>33.1</v>
      </c>
      <c r="G1126" s="1006">
        <v>28.06</v>
      </c>
      <c r="H1126" s="1006">
        <v>86.73</v>
      </c>
    </row>
    <row r="1127" spans="1:8" x14ac:dyDescent="0.25">
      <c r="A1127" s="1006" t="str">
        <f t="shared" si="17"/>
        <v>2017/06/12-22:26:09</v>
      </c>
      <c r="B1127" s="4">
        <v>42898</v>
      </c>
      <c r="C1127" s="3">
        <v>0.93482638888888892</v>
      </c>
      <c r="E1127" s="1006">
        <v>7.61</v>
      </c>
      <c r="F1127" s="1006">
        <v>33</v>
      </c>
      <c r="G1127" s="1006">
        <v>27.97</v>
      </c>
      <c r="H1127" s="1006">
        <v>85.39</v>
      </c>
    </row>
    <row r="1128" spans="1:8" x14ac:dyDescent="0.25">
      <c r="A1128" s="1006" t="str">
        <f t="shared" si="17"/>
        <v>2017/06/12-22:36:09</v>
      </c>
      <c r="B1128" s="4">
        <v>42898</v>
      </c>
      <c r="C1128" s="3">
        <v>0.94177083333333333</v>
      </c>
      <c r="E1128" s="1006">
        <v>7.66</v>
      </c>
      <c r="F1128" s="1006">
        <v>32.9</v>
      </c>
      <c r="G1128" s="1006">
        <v>28.04</v>
      </c>
      <c r="H1128" s="1006">
        <v>87.15</v>
      </c>
    </row>
    <row r="1129" spans="1:8" x14ac:dyDescent="0.25">
      <c r="A1129" s="1006" t="str">
        <f t="shared" si="17"/>
        <v>2017/06/12-22:46:09</v>
      </c>
      <c r="B1129" s="4">
        <v>42898</v>
      </c>
      <c r="C1129" s="3">
        <v>0.94871527777777775</v>
      </c>
      <c r="E1129" s="1006">
        <v>7.51</v>
      </c>
      <c r="F1129" s="1006">
        <v>32.799999999999997</v>
      </c>
      <c r="G1129" s="1006">
        <v>28.16</v>
      </c>
      <c r="H1129" s="1006">
        <v>85.95</v>
      </c>
    </row>
    <row r="1130" spans="1:8" x14ac:dyDescent="0.25">
      <c r="A1130" s="1006" t="str">
        <f t="shared" si="17"/>
        <v>2017/06/12-22:56:09</v>
      </c>
      <c r="B1130" s="4">
        <v>42898</v>
      </c>
      <c r="C1130" s="3">
        <v>0.95565972222222229</v>
      </c>
      <c r="E1130" s="1006">
        <v>7.58</v>
      </c>
      <c r="F1130" s="1006">
        <v>32.799999999999997</v>
      </c>
      <c r="G1130" s="1006">
        <v>28.31</v>
      </c>
      <c r="H1130" s="1006">
        <v>86.42</v>
      </c>
    </row>
    <row r="1131" spans="1:8" x14ac:dyDescent="0.25">
      <c r="A1131" s="1006" t="str">
        <f t="shared" si="17"/>
        <v>2017/06/12-23:06:09</v>
      </c>
      <c r="B1131" s="4">
        <v>42898</v>
      </c>
      <c r="C1131" s="3">
        <v>0.96260416666666659</v>
      </c>
      <c r="E1131" s="1006">
        <v>7.53</v>
      </c>
      <c r="F1131" s="1006">
        <v>32.700000000000003</v>
      </c>
      <c r="G1131" s="1006">
        <v>28.25</v>
      </c>
      <c r="H1131" s="1006">
        <v>85.45</v>
      </c>
    </row>
    <row r="1132" spans="1:8" x14ac:dyDescent="0.25">
      <c r="A1132" s="1006" t="str">
        <f t="shared" si="17"/>
        <v>2017/06/12-23:16:09</v>
      </c>
      <c r="B1132" s="4">
        <v>42898</v>
      </c>
      <c r="C1132" s="3">
        <v>0.96954861111111112</v>
      </c>
      <c r="E1132" s="1006">
        <v>7.45</v>
      </c>
      <c r="F1132" s="1006">
        <v>32.700000000000003</v>
      </c>
      <c r="G1132" s="1006">
        <v>28.22</v>
      </c>
      <c r="H1132" s="1006">
        <v>85.34</v>
      </c>
    </row>
    <row r="1133" spans="1:8" x14ac:dyDescent="0.25">
      <c r="A1133" s="1006" t="str">
        <f t="shared" si="17"/>
        <v>2017/06/12-23:26:09</v>
      </c>
      <c r="B1133" s="4">
        <v>42898</v>
      </c>
      <c r="C1133" s="3">
        <v>0.97649305555555566</v>
      </c>
      <c r="E1133" s="1006">
        <v>7.51</v>
      </c>
      <c r="F1133" s="1006">
        <v>32.700000000000003</v>
      </c>
      <c r="G1133" s="1006">
        <v>28.22</v>
      </c>
      <c r="H1133" s="1006">
        <v>85.42</v>
      </c>
    </row>
    <row r="1134" spans="1:8" x14ac:dyDescent="0.25">
      <c r="A1134" s="1006" t="str">
        <f t="shared" si="17"/>
        <v>2017/06/12-23:36:09</v>
      </c>
      <c r="B1134" s="4">
        <v>42898</v>
      </c>
      <c r="C1134" s="3">
        <v>0.98343749999999996</v>
      </c>
      <c r="E1134" s="1006">
        <v>7.49</v>
      </c>
      <c r="F1134" s="1006">
        <v>32.6</v>
      </c>
      <c r="G1134" s="1006">
        <v>28.28</v>
      </c>
      <c r="H1134" s="1006">
        <v>84.89</v>
      </c>
    </row>
    <row r="1135" spans="1:8" x14ac:dyDescent="0.25">
      <c r="A1135" s="1006" t="str">
        <f t="shared" si="17"/>
        <v>2017/06/12-23:46:09</v>
      </c>
      <c r="B1135" s="4">
        <v>42898</v>
      </c>
      <c r="C1135" s="3">
        <v>0.9903819444444445</v>
      </c>
      <c r="E1135" s="1006">
        <v>7.48</v>
      </c>
      <c r="F1135" s="1006">
        <v>32.5</v>
      </c>
      <c r="G1135" s="1006">
        <v>28.51</v>
      </c>
      <c r="H1135" s="1006">
        <v>85.27</v>
      </c>
    </row>
    <row r="1136" spans="1:8" x14ac:dyDescent="0.25">
      <c r="A1136" s="1006" t="str">
        <f t="shared" si="17"/>
        <v>2017/06/12-23:56:09</v>
      </c>
      <c r="B1136" s="4">
        <v>42898</v>
      </c>
      <c r="C1136" s="3">
        <v>0.99732638888888892</v>
      </c>
      <c r="E1136" s="1006">
        <v>7.46</v>
      </c>
      <c r="F1136" s="1006">
        <v>32.5</v>
      </c>
      <c r="G1136" s="1006">
        <v>28.38</v>
      </c>
      <c r="H1136" s="1006">
        <v>84.48</v>
      </c>
    </row>
    <row r="1137" spans="1:8" x14ac:dyDescent="0.25">
      <c r="A1137" s="1006" t="str">
        <f t="shared" si="17"/>
        <v>2017/06/13-00:06:09</v>
      </c>
      <c r="B1137" s="4">
        <v>42899</v>
      </c>
      <c r="C1137" s="3">
        <v>4.2708333333333339E-3</v>
      </c>
      <c r="E1137" s="1006">
        <v>7.45</v>
      </c>
      <c r="F1137" s="1006">
        <v>32.5</v>
      </c>
      <c r="G1137" s="1006">
        <v>28.19</v>
      </c>
      <c r="H1137" s="1006">
        <v>83.04</v>
      </c>
    </row>
    <row r="1138" spans="1:8" x14ac:dyDescent="0.25">
      <c r="A1138" s="1006" t="str">
        <f t="shared" si="17"/>
        <v>2017/06/13-00:16:09</v>
      </c>
      <c r="B1138" s="4">
        <v>42899</v>
      </c>
      <c r="C1138" s="3">
        <v>1.1215277777777777E-2</v>
      </c>
      <c r="E1138" s="1006">
        <v>7.46</v>
      </c>
      <c r="F1138" s="1006">
        <v>32.4</v>
      </c>
      <c r="G1138" s="1006">
        <v>28.36</v>
      </c>
      <c r="H1138" s="1006">
        <v>84.96</v>
      </c>
    </row>
    <row r="1139" spans="1:8" x14ac:dyDescent="0.25">
      <c r="A1139" s="1006" t="str">
        <f t="shared" si="17"/>
        <v>2017/06/13-00:26:09</v>
      </c>
      <c r="B1139" s="4">
        <v>42899</v>
      </c>
      <c r="C1139" s="3">
        <v>1.8159722222222219E-2</v>
      </c>
      <c r="E1139" s="1006">
        <v>7.39</v>
      </c>
      <c r="F1139" s="1006">
        <v>32.4</v>
      </c>
      <c r="G1139" s="1006">
        <v>28.51</v>
      </c>
      <c r="H1139" s="1006">
        <v>85.53</v>
      </c>
    </row>
    <row r="1140" spans="1:8" x14ac:dyDescent="0.25">
      <c r="A1140" s="1006" t="str">
        <f t="shared" si="17"/>
        <v>2017/06/13-00:36:09</v>
      </c>
      <c r="B1140" s="4">
        <v>42899</v>
      </c>
      <c r="C1140" s="3">
        <v>2.5104166666666664E-2</v>
      </c>
      <c r="E1140" s="1006">
        <v>7.42</v>
      </c>
      <c r="F1140" s="1006">
        <v>32.299999999999997</v>
      </c>
      <c r="G1140" s="1006">
        <v>28.38</v>
      </c>
      <c r="H1140" s="1006">
        <v>84.16</v>
      </c>
    </row>
    <row r="1141" spans="1:8" x14ac:dyDescent="0.25">
      <c r="A1141" s="1006" t="str">
        <f t="shared" si="17"/>
        <v>2017/06/13-00:46:09</v>
      </c>
      <c r="B1141" s="4">
        <v>42899</v>
      </c>
      <c r="C1141" s="3">
        <v>3.2048611111111111E-2</v>
      </c>
      <c r="E1141" s="1006">
        <v>7.36</v>
      </c>
      <c r="F1141" s="1006">
        <v>32.299999999999997</v>
      </c>
      <c r="G1141" s="1006">
        <v>28.63</v>
      </c>
      <c r="H1141" s="1006">
        <v>84.55</v>
      </c>
    </row>
    <row r="1142" spans="1:8" x14ac:dyDescent="0.25">
      <c r="A1142" s="1006" t="str">
        <f t="shared" si="17"/>
        <v>2017/06/13-00:56:09</v>
      </c>
      <c r="B1142" s="4">
        <v>42899</v>
      </c>
      <c r="C1142" s="3">
        <v>3.8993055555555552E-2</v>
      </c>
      <c r="E1142" s="1006">
        <v>7.36</v>
      </c>
      <c r="F1142" s="1006">
        <v>32.299999999999997</v>
      </c>
      <c r="G1142" s="1006">
        <v>28.54</v>
      </c>
      <c r="H1142" s="1006">
        <v>84.07</v>
      </c>
    </row>
    <row r="1143" spans="1:8" x14ac:dyDescent="0.25">
      <c r="A1143" s="1006" t="str">
        <f t="shared" si="17"/>
        <v>2017/06/13-01:06:09</v>
      </c>
      <c r="B1143" s="4">
        <v>42899</v>
      </c>
      <c r="C1143" s="3">
        <v>4.5937499999999999E-2</v>
      </c>
      <c r="E1143" s="1006">
        <v>7.35</v>
      </c>
      <c r="F1143" s="1006">
        <v>32.200000000000003</v>
      </c>
      <c r="G1143" s="1006">
        <v>28.53</v>
      </c>
      <c r="H1143" s="1006">
        <v>83.39</v>
      </c>
    </row>
    <row r="1144" spans="1:8" x14ac:dyDescent="0.25">
      <c r="A1144" s="1006" t="str">
        <f t="shared" si="17"/>
        <v>2017/06/13-01:16:09</v>
      </c>
      <c r="B1144" s="4">
        <v>42899</v>
      </c>
      <c r="C1144" s="3">
        <v>5.288194444444444E-2</v>
      </c>
      <c r="E1144" s="1006">
        <v>7.4</v>
      </c>
      <c r="F1144" s="1006">
        <v>32.200000000000003</v>
      </c>
      <c r="G1144" s="1006">
        <v>28.43</v>
      </c>
      <c r="H1144" s="1006">
        <v>83.26</v>
      </c>
    </row>
    <row r="1145" spans="1:8" x14ac:dyDescent="0.25">
      <c r="A1145" s="1006" t="str">
        <f t="shared" si="17"/>
        <v>2017/06/13-01:26:09</v>
      </c>
      <c r="B1145" s="4">
        <v>42899</v>
      </c>
      <c r="C1145" s="3">
        <v>5.9826388888888887E-2</v>
      </c>
      <c r="E1145" s="1006">
        <v>7.37</v>
      </c>
      <c r="F1145" s="1006">
        <v>32.1</v>
      </c>
      <c r="G1145" s="1006">
        <v>28.35</v>
      </c>
      <c r="H1145" s="1006">
        <v>83.91</v>
      </c>
    </row>
    <row r="1146" spans="1:8" x14ac:dyDescent="0.25">
      <c r="A1146" s="1006" t="str">
        <f t="shared" si="17"/>
        <v>2017/06/13-01:36:09</v>
      </c>
      <c r="B1146" s="4">
        <v>42899</v>
      </c>
      <c r="C1146" s="3">
        <v>6.6770833333333335E-2</v>
      </c>
      <c r="E1146" s="1006">
        <v>7.41</v>
      </c>
      <c r="F1146" s="1006">
        <v>32</v>
      </c>
      <c r="G1146" s="1006">
        <v>28.07</v>
      </c>
      <c r="H1146" s="1006">
        <v>84.01</v>
      </c>
    </row>
    <row r="1147" spans="1:8" x14ac:dyDescent="0.25">
      <c r="A1147" s="1006" t="str">
        <f t="shared" si="17"/>
        <v>2017/06/13-01:46:09</v>
      </c>
      <c r="B1147" s="4">
        <v>42899</v>
      </c>
      <c r="C1147" s="3">
        <v>7.3715277777777768E-2</v>
      </c>
      <c r="E1147" s="1006">
        <v>7.39</v>
      </c>
      <c r="F1147" s="1006">
        <v>32</v>
      </c>
      <c r="G1147" s="1006">
        <v>27.88</v>
      </c>
      <c r="H1147" s="1006">
        <v>83.4</v>
      </c>
    </row>
    <row r="1148" spans="1:8" x14ac:dyDescent="0.25">
      <c r="A1148" s="1006" t="str">
        <f t="shared" si="17"/>
        <v>2017/06/13-01:56:09</v>
      </c>
      <c r="B1148" s="4">
        <v>42899</v>
      </c>
      <c r="C1148" s="3">
        <v>8.0659722222222216E-2</v>
      </c>
      <c r="E1148" s="1006">
        <v>7.38</v>
      </c>
      <c r="F1148" s="1006">
        <v>31.9</v>
      </c>
      <c r="G1148" s="1006">
        <v>28.03</v>
      </c>
      <c r="H1148" s="1006">
        <v>84.16</v>
      </c>
    </row>
    <row r="1149" spans="1:8" x14ac:dyDescent="0.25">
      <c r="A1149" s="1006" t="str">
        <f t="shared" si="17"/>
        <v>2017/06/13-02:06:09</v>
      </c>
      <c r="B1149" s="4">
        <v>42899</v>
      </c>
      <c r="C1149" s="3">
        <v>8.7604166666666664E-2</v>
      </c>
      <c r="E1149" s="1006">
        <v>7.39</v>
      </c>
      <c r="F1149" s="1006">
        <v>31.8</v>
      </c>
      <c r="G1149" s="1006">
        <v>27.88</v>
      </c>
      <c r="H1149" s="1006">
        <v>85.11</v>
      </c>
    </row>
    <row r="1150" spans="1:8" x14ac:dyDescent="0.25">
      <c r="A1150" s="1006" t="str">
        <f t="shared" si="17"/>
        <v>2017/06/13-02:16:09</v>
      </c>
      <c r="B1150" s="4">
        <v>42899</v>
      </c>
      <c r="C1150" s="3">
        <v>9.4548611111111111E-2</v>
      </c>
      <c r="E1150" s="1006">
        <v>7.44</v>
      </c>
      <c r="F1150" s="1006">
        <v>31.6</v>
      </c>
      <c r="G1150" s="1006">
        <v>27.67</v>
      </c>
      <c r="H1150" s="1006">
        <v>86.18</v>
      </c>
    </row>
    <row r="1151" spans="1:8" x14ac:dyDescent="0.25">
      <c r="A1151" s="1006" t="str">
        <f t="shared" si="17"/>
        <v>2017/06/13-02:26:09</v>
      </c>
      <c r="B1151" s="4">
        <v>42899</v>
      </c>
      <c r="C1151" s="3">
        <v>0.10149305555555554</v>
      </c>
      <c r="E1151" s="1006">
        <v>7.47</v>
      </c>
      <c r="F1151" s="1006">
        <v>31.5</v>
      </c>
      <c r="G1151" s="1006">
        <v>27.88</v>
      </c>
      <c r="H1151" s="1006">
        <v>87.1</v>
      </c>
    </row>
    <row r="1152" spans="1:8" x14ac:dyDescent="0.25">
      <c r="A1152" s="1006" t="str">
        <f t="shared" si="17"/>
        <v>2017/06/13-02:36:09</v>
      </c>
      <c r="B1152" s="4">
        <v>42899</v>
      </c>
      <c r="C1152" s="3">
        <v>0.10843750000000001</v>
      </c>
      <c r="E1152" s="1006">
        <v>7.45</v>
      </c>
      <c r="F1152" s="1006">
        <v>31.5</v>
      </c>
      <c r="G1152" s="1006">
        <v>27.68</v>
      </c>
      <c r="H1152" s="1006">
        <v>86.1</v>
      </c>
    </row>
    <row r="1153" spans="1:8" x14ac:dyDescent="0.25">
      <c r="A1153" s="1006" t="str">
        <f t="shared" si="17"/>
        <v>2017/06/13-02:46:09</v>
      </c>
      <c r="B1153" s="4">
        <v>42899</v>
      </c>
      <c r="C1153" s="3">
        <v>0.11538194444444444</v>
      </c>
      <c r="E1153" s="1006">
        <v>7.43</v>
      </c>
      <c r="F1153" s="1006">
        <v>31.4</v>
      </c>
      <c r="G1153" s="1006">
        <v>27.58</v>
      </c>
      <c r="H1153" s="1006">
        <v>86.98</v>
      </c>
    </row>
    <row r="1154" spans="1:8" x14ac:dyDescent="0.25">
      <c r="A1154" s="1006" t="str">
        <f t="shared" ref="A1154:A1217" si="18">TEXT(B1154,"yyyy/mm/dd")&amp;"-"&amp;TEXT(C1154,"hh:mm:ss")</f>
        <v>2017/06/13-02:56:09</v>
      </c>
      <c r="B1154" s="4">
        <v>42899</v>
      </c>
      <c r="C1154" s="3">
        <v>0.12232638888888887</v>
      </c>
      <c r="E1154" s="1006">
        <v>7.42</v>
      </c>
      <c r="F1154" s="1006">
        <v>31.5</v>
      </c>
      <c r="G1154" s="1006">
        <v>27.26</v>
      </c>
      <c r="H1154" s="1006">
        <v>85.27</v>
      </c>
    </row>
    <row r="1155" spans="1:8" x14ac:dyDescent="0.25">
      <c r="A1155" s="1006" t="str">
        <f t="shared" si="18"/>
        <v>2017/06/13-03:06:09</v>
      </c>
      <c r="B1155" s="4">
        <v>42899</v>
      </c>
      <c r="C1155" s="3">
        <v>0.12927083333333333</v>
      </c>
      <c r="E1155" s="1006">
        <v>7.38</v>
      </c>
      <c r="F1155" s="1006">
        <v>31.4</v>
      </c>
      <c r="G1155" s="1006">
        <v>27.29</v>
      </c>
      <c r="H1155" s="1006">
        <v>85.87</v>
      </c>
    </row>
    <row r="1156" spans="1:8" x14ac:dyDescent="0.25">
      <c r="A1156" s="1006" t="str">
        <f t="shared" si="18"/>
        <v>2017/06/13-03:16:09</v>
      </c>
      <c r="B1156" s="4">
        <v>42899</v>
      </c>
      <c r="C1156" s="3">
        <v>0.13621527777777778</v>
      </c>
      <c r="E1156" s="1006">
        <v>7.4</v>
      </c>
      <c r="F1156" s="1006">
        <v>31.4</v>
      </c>
      <c r="G1156" s="1006">
        <v>27.37</v>
      </c>
      <c r="H1156" s="1006">
        <v>85.37</v>
      </c>
    </row>
    <row r="1157" spans="1:8" x14ac:dyDescent="0.25">
      <c r="A1157" s="1006" t="str">
        <f t="shared" si="18"/>
        <v>2017/06/13-03:26:09</v>
      </c>
      <c r="B1157" s="4">
        <v>42899</v>
      </c>
      <c r="C1157" s="3">
        <v>0.1431597222222222</v>
      </c>
      <c r="E1157" s="1006">
        <v>7.35</v>
      </c>
      <c r="F1157" s="1006">
        <v>31.4</v>
      </c>
      <c r="G1157" s="1006">
        <v>27.17</v>
      </c>
      <c r="H1157" s="1006">
        <v>84.18</v>
      </c>
    </row>
    <row r="1158" spans="1:8" x14ac:dyDescent="0.25">
      <c r="A1158" s="1006" t="str">
        <f t="shared" si="18"/>
        <v>2017/06/13-03:36:09</v>
      </c>
      <c r="B1158" s="4">
        <v>42899</v>
      </c>
      <c r="C1158" s="3">
        <v>0.15010416666666668</v>
      </c>
      <c r="E1158" s="1006">
        <v>7.32</v>
      </c>
      <c r="F1158" s="1006">
        <v>31.3</v>
      </c>
      <c r="G1158" s="1006">
        <v>27.11</v>
      </c>
      <c r="H1158" s="1006">
        <v>84.05</v>
      </c>
    </row>
    <row r="1159" spans="1:8" x14ac:dyDescent="0.25">
      <c r="A1159" s="1006" t="str">
        <f t="shared" si="18"/>
        <v>2017/06/13-03:46:09</v>
      </c>
      <c r="B1159" s="4">
        <v>42899</v>
      </c>
      <c r="C1159" s="3">
        <v>0.1570486111111111</v>
      </c>
      <c r="E1159" s="1006">
        <v>7.28</v>
      </c>
      <c r="F1159" s="1006">
        <v>31.3</v>
      </c>
      <c r="G1159" s="1006">
        <v>27.06</v>
      </c>
      <c r="H1159" s="1006">
        <v>84.9</v>
      </c>
    </row>
    <row r="1160" spans="1:8" x14ac:dyDescent="0.25">
      <c r="A1160" s="1006" t="str">
        <f t="shared" si="18"/>
        <v>2017/06/13-03:56:09</v>
      </c>
      <c r="B1160" s="4">
        <v>42899</v>
      </c>
      <c r="C1160" s="3">
        <v>0.16399305555555554</v>
      </c>
      <c r="E1160" s="1006">
        <v>7.41</v>
      </c>
      <c r="F1160" s="1006">
        <v>31.2</v>
      </c>
      <c r="G1160" s="1006">
        <v>27.05</v>
      </c>
      <c r="H1160" s="1006">
        <v>84.65</v>
      </c>
    </row>
    <row r="1161" spans="1:8" x14ac:dyDescent="0.25">
      <c r="A1161" s="1006" t="str">
        <f t="shared" si="18"/>
        <v>2017/06/13-04:06:09</v>
      </c>
      <c r="B1161" s="4">
        <v>42899</v>
      </c>
      <c r="C1161" s="3">
        <v>0.17093749999999999</v>
      </c>
      <c r="E1161" s="1006">
        <v>7.33</v>
      </c>
      <c r="F1161" s="1006">
        <v>31.2</v>
      </c>
      <c r="G1161" s="1006">
        <v>26.98</v>
      </c>
      <c r="H1161" s="1006">
        <v>85.43</v>
      </c>
    </row>
    <row r="1162" spans="1:8" x14ac:dyDescent="0.25">
      <c r="A1162" s="1006" t="str">
        <f t="shared" si="18"/>
        <v>2017/06/13-04:16:09</v>
      </c>
      <c r="B1162" s="4">
        <v>42899</v>
      </c>
      <c r="C1162" s="3">
        <v>0.17788194444444447</v>
      </c>
      <c r="E1162" s="1006">
        <v>7.34</v>
      </c>
      <c r="F1162" s="1006">
        <v>31.1</v>
      </c>
      <c r="G1162" s="1006">
        <v>27.01</v>
      </c>
      <c r="H1162" s="1006">
        <v>85.48</v>
      </c>
    </row>
    <row r="1163" spans="1:8" x14ac:dyDescent="0.25">
      <c r="A1163" s="1006" t="str">
        <f t="shared" si="18"/>
        <v>2017/06/13-04:26:09</v>
      </c>
      <c r="B1163" s="4">
        <v>42899</v>
      </c>
      <c r="C1163" s="3">
        <v>0.18482638888888889</v>
      </c>
      <c r="E1163" s="1006">
        <v>7.33</v>
      </c>
      <c r="F1163" s="1006">
        <v>31.1</v>
      </c>
      <c r="G1163" s="1006">
        <v>26.93</v>
      </c>
      <c r="H1163" s="1006">
        <v>85.54</v>
      </c>
    </row>
    <row r="1164" spans="1:8" x14ac:dyDescent="0.25">
      <c r="A1164" s="1006" t="str">
        <f t="shared" si="18"/>
        <v>2017/06/13-04:36:09</v>
      </c>
      <c r="B1164" s="4">
        <v>42899</v>
      </c>
      <c r="C1164" s="3">
        <v>0.19177083333333333</v>
      </c>
      <c r="E1164" s="1006">
        <v>7.32</v>
      </c>
      <c r="F1164" s="1006">
        <v>31.1</v>
      </c>
      <c r="G1164" s="1006">
        <v>26.99</v>
      </c>
      <c r="H1164" s="1006">
        <v>85.4</v>
      </c>
    </row>
    <row r="1165" spans="1:8" x14ac:dyDescent="0.25">
      <c r="A1165" s="1006" t="str">
        <f t="shared" si="18"/>
        <v>2017/06/13-04:46:09</v>
      </c>
      <c r="B1165" s="4">
        <v>42899</v>
      </c>
      <c r="C1165" s="3">
        <v>0.19871527777777778</v>
      </c>
      <c r="E1165" s="1006">
        <v>7.29</v>
      </c>
      <c r="F1165" s="1006">
        <v>31</v>
      </c>
      <c r="G1165" s="1006">
        <v>26.88</v>
      </c>
      <c r="H1165" s="1006">
        <v>85</v>
      </c>
    </row>
    <row r="1166" spans="1:8" x14ac:dyDescent="0.25">
      <c r="A1166" s="1006" t="str">
        <f t="shared" si="18"/>
        <v>2017/06/13-04:56:09</v>
      </c>
      <c r="B1166" s="4">
        <v>42899</v>
      </c>
      <c r="C1166" s="3">
        <v>0.2056597222222222</v>
      </c>
      <c r="E1166" s="1006">
        <v>7.39</v>
      </c>
      <c r="F1166" s="1006">
        <v>31</v>
      </c>
      <c r="G1166" s="1006">
        <v>26.88</v>
      </c>
      <c r="H1166" s="1006">
        <v>85.26</v>
      </c>
    </row>
    <row r="1167" spans="1:8" x14ac:dyDescent="0.25">
      <c r="A1167" s="1006" t="str">
        <f t="shared" si="18"/>
        <v>2017/06/13-05:06:09</v>
      </c>
      <c r="B1167" s="4">
        <v>42899</v>
      </c>
      <c r="C1167" s="3">
        <v>0.21260416666666668</v>
      </c>
      <c r="E1167" s="1006">
        <v>7.35</v>
      </c>
      <c r="F1167" s="1006">
        <v>30.9</v>
      </c>
      <c r="G1167" s="1006">
        <v>26.95</v>
      </c>
      <c r="H1167" s="1006">
        <v>84.58</v>
      </c>
    </row>
    <row r="1168" spans="1:8" x14ac:dyDescent="0.25">
      <c r="A1168" s="1006" t="str">
        <f t="shared" si="18"/>
        <v>2017/06/13-05:16:09</v>
      </c>
      <c r="B1168" s="4">
        <v>42899</v>
      </c>
      <c r="C1168" s="3">
        <v>0.21954861111111112</v>
      </c>
      <c r="E1168" s="1006">
        <v>7.37</v>
      </c>
      <c r="F1168" s="1006">
        <v>30.9</v>
      </c>
      <c r="G1168" s="1006">
        <v>27.06</v>
      </c>
      <c r="H1168" s="1006">
        <v>84.66</v>
      </c>
    </row>
    <row r="1169" spans="1:8" x14ac:dyDescent="0.25">
      <c r="A1169" s="1006" t="str">
        <f t="shared" si="18"/>
        <v>2017/06/13-05:26:09</v>
      </c>
      <c r="B1169" s="4">
        <v>42899</v>
      </c>
      <c r="C1169" s="3">
        <v>0.22649305555555554</v>
      </c>
      <c r="E1169" s="1006">
        <v>7.36</v>
      </c>
      <c r="F1169" s="1006">
        <v>30.8</v>
      </c>
      <c r="G1169" s="1006">
        <v>27.24</v>
      </c>
      <c r="H1169" s="1006">
        <v>85.75</v>
      </c>
    </row>
    <row r="1170" spans="1:8" x14ac:dyDescent="0.25">
      <c r="A1170" s="1006" t="str">
        <f t="shared" si="18"/>
        <v>2017/06/13-05:36:09</v>
      </c>
      <c r="B1170" s="4">
        <v>42899</v>
      </c>
      <c r="C1170" s="3">
        <v>0.23343749999999999</v>
      </c>
      <c r="E1170" s="1006">
        <v>7.36</v>
      </c>
      <c r="F1170" s="1006">
        <v>30.8</v>
      </c>
      <c r="G1170" s="1006">
        <v>27.42</v>
      </c>
      <c r="H1170" s="1006">
        <v>85.2</v>
      </c>
    </row>
    <row r="1171" spans="1:8" x14ac:dyDescent="0.25">
      <c r="A1171" s="1006" t="str">
        <f t="shared" si="18"/>
        <v>2017/06/13-05:46:09</v>
      </c>
      <c r="B1171" s="4">
        <v>42899</v>
      </c>
      <c r="C1171" s="3">
        <v>0.24038194444444447</v>
      </c>
      <c r="E1171" s="1006">
        <v>7.36</v>
      </c>
      <c r="F1171" s="1006">
        <v>30.8</v>
      </c>
      <c r="G1171" s="1006">
        <v>27.54</v>
      </c>
      <c r="H1171" s="1006">
        <v>84.77</v>
      </c>
    </row>
    <row r="1172" spans="1:8" x14ac:dyDescent="0.25">
      <c r="A1172" s="1006" t="str">
        <f t="shared" si="18"/>
        <v>2017/06/13-05:56:09</v>
      </c>
      <c r="B1172" s="4">
        <v>42899</v>
      </c>
      <c r="C1172" s="3">
        <v>0.24732638888888889</v>
      </c>
      <c r="E1172" s="1006">
        <v>7.36</v>
      </c>
      <c r="F1172" s="1006">
        <v>30.8</v>
      </c>
      <c r="G1172" s="1006">
        <v>27.58</v>
      </c>
      <c r="H1172" s="1006">
        <v>84.52</v>
      </c>
    </row>
    <row r="1173" spans="1:8" x14ac:dyDescent="0.25">
      <c r="A1173" s="1006" t="str">
        <f t="shared" si="18"/>
        <v>2017/06/13-06:06:09</v>
      </c>
      <c r="B1173" s="4">
        <v>42899</v>
      </c>
      <c r="C1173" s="3">
        <v>0.25427083333333333</v>
      </c>
      <c r="E1173" s="1006">
        <v>7.36</v>
      </c>
      <c r="F1173" s="1006">
        <v>30.8</v>
      </c>
      <c r="G1173" s="1006">
        <v>27.67</v>
      </c>
      <c r="H1173" s="1006">
        <v>85.26</v>
      </c>
    </row>
    <row r="1174" spans="1:8" x14ac:dyDescent="0.25">
      <c r="A1174" s="1006" t="str">
        <f t="shared" si="18"/>
        <v>2017/06/13-06:16:09</v>
      </c>
      <c r="B1174" s="4">
        <v>42899</v>
      </c>
      <c r="C1174" s="3">
        <v>0.26121527777777781</v>
      </c>
      <c r="E1174" s="1006">
        <v>7.29</v>
      </c>
      <c r="F1174" s="1006">
        <v>30.8</v>
      </c>
      <c r="G1174" s="1006">
        <v>27.83</v>
      </c>
      <c r="H1174" s="1006">
        <v>84.72</v>
      </c>
    </row>
    <row r="1175" spans="1:8" x14ac:dyDescent="0.25">
      <c r="A1175" s="1006" t="str">
        <f t="shared" si="18"/>
        <v>2017/06/13-06:26:09</v>
      </c>
      <c r="B1175" s="4">
        <v>42899</v>
      </c>
      <c r="C1175" s="3">
        <v>0.26815972222222223</v>
      </c>
      <c r="E1175" s="1006">
        <v>7.3</v>
      </c>
      <c r="F1175" s="1006">
        <v>30.8</v>
      </c>
      <c r="G1175" s="1006">
        <v>27.98</v>
      </c>
      <c r="H1175" s="1006">
        <v>83.4</v>
      </c>
    </row>
    <row r="1176" spans="1:8" x14ac:dyDescent="0.25">
      <c r="A1176" s="1006" t="str">
        <f t="shared" si="18"/>
        <v>2017/06/13-06:36:09</v>
      </c>
      <c r="B1176" s="4">
        <v>42899</v>
      </c>
      <c r="C1176" s="3">
        <v>0.27510416666666665</v>
      </c>
      <c r="E1176" s="1006">
        <v>7.33</v>
      </c>
      <c r="F1176" s="1006">
        <v>30.8</v>
      </c>
      <c r="G1176" s="1006">
        <v>28.2</v>
      </c>
      <c r="H1176" s="1006">
        <v>83.68</v>
      </c>
    </row>
    <row r="1177" spans="1:8" x14ac:dyDescent="0.25">
      <c r="A1177" s="1006" t="str">
        <f t="shared" si="18"/>
        <v>2017/06/13-06:46:09</v>
      </c>
      <c r="B1177" s="4">
        <v>42899</v>
      </c>
      <c r="C1177" s="3">
        <v>0.28204861111111112</v>
      </c>
      <c r="E1177" s="1006">
        <v>7.29</v>
      </c>
      <c r="F1177" s="1006">
        <v>30.7</v>
      </c>
      <c r="G1177" s="1006">
        <v>28.48</v>
      </c>
      <c r="H1177" s="1006">
        <v>81.900000000000006</v>
      </c>
    </row>
    <row r="1178" spans="1:8" x14ac:dyDescent="0.25">
      <c r="A1178" s="1006" t="str">
        <f t="shared" si="18"/>
        <v>2017/06/13-06:56:09</v>
      </c>
      <c r="B1178" s="4">
        <v>42899</v>
      </c>
      <c r="C1178" s="3">
        <v>0.28899305555555554</v>
      </c>
      <c r="E1178" s="1006">
        <v>7.29</v>
      </c>
      <c r="F1178" s="1006">
        <v>30.7</v>
      </c>
      <c r="G1178" s="1006">
        <v>28.74</v>
      </c>
      <c r="H1178" s="1006">
        <v>80.42</v>
      </c>
    </row>
    <row r="1179" spans="1:8" x14ac:dyDescent="0.25">
      <c r="A1179" s="1006" t="str">
        <f t="shared" si="18"/>
        <v>2017/06/13-07:06:09</v>
      </c>
      <c r="B1179" s="4">
        <v>42899</v>
      </c>
      <c r="C1179" s="3">
        <v>0.29593750000000002</v>
      </c>
      <c r="E1179" s="1006">
        <v>7.29</v>
      </c>
      <c r="F1179" s="1006">
        <v>30.7</v>
      </c>
      <c r="G1179" s="1006">
        <v>28.96</v>
      </c>
      <c r="H1179" s="1006">
        <v>80.37</v>
      </c>
    </row>
    <row r="1180" spans="1:8" x14ac:dyDescent="0.25">
      <c r="A1180" s="1006" t="str">
        <f t="shared" si="18"/>
        <v>2017/06/13-07:16:09</v>
      </c>
      <c r="B1180" s="4">
        <v>42899</v>
      </c>
      <c r="C1180" s="3">
        <v>0.30288194444444444</v>
      </c>
      <c r="E1180" s="1006">
        <v>7.35</v>
      </c>
      <c r="F1180" s="1006">
        <v>30.8</v>
      </c>
      <c r="G1180" s="1006">
        <v>29.26</v>
      </c>
      <c r="H1180" s="1006">
        <v>77.13</v>
      </c>
    </row>
    <row r="1181" spans="1:8" x14ac:dyDescent="0.25">
      <c r="A1181" s="1006" t="str">
        <f t="shared" si="18"/>
        <v>2017/06/13-07:26:09</v>
      </c>
      <c r="B1181" s="4">
        <v>42899</v>
      </c>
      <c r="C1181" s="3">
        <v>0.30982638888888886</v>
      </c>
      <c r="E1181" s="1006">
        <v>7.31</v>
      </c>
      <c r="F1181" s="1006">
        <v>30.9</v>
      </c>
      <c r="G1181" s="1006">
        <v>29.55</v>
      </c>
      <c r="H1181" s="1006">
        <v>74.930000000000007</v>
      </c>
    </row>
    <row r="1182" spans="1:8" x14ac:dyDescent="0.25">
      <c r="A1182" s="1006" t="str">
        <f t="shared" si="18"/>
        <v>2017/06/13-07:36:09</v>
      </c>
      <c r="B1182" s="4">
        <v>42899</v>
      </c>
      <c r="C1182" s="3">
        <v>0.31677083333333333</v>
      </c>
      <c r="E1182" s="1006">
        <v>7.38</v>
      </c>
      <c r="F1182" s="1006">
        <v>30.9</v>
      </c>
      <c r="G1182" s="1006">
        <v>29.76</v>
      </c>
      <c r="H1182" s="1006">
        <v>74.349999999999994</v>
      </c>
    </row>
    <row r="1183" spans="1:8" x14ac:dyDescent="0.25">
      <c r="A1183" s="1006" t="str">
        <f t="shared" si="18"/>
        <v>2017/06/13-07:46:09</v>
      </c>
      <c r="B1183" s="4">
        <v>42899</v>
      </c>
      <c r="C1183" s="3">
        <v>0.32371527777777781</v>
      </c>
      <c r="E1183" s="1006">
        <v>7.39</v>
      </c>
      <c r="F1183" s="1006">
        <v>30.9</v>
      </c>
      <c r="G1183" s="1006">
        <v>29.82</v>
      </c>
      <c r="H1183" s="1006">
        <v>75.34</v>
      </c>
    </row>
    <row r="1184" spans="1:8" x14ac:dyDescent="0.25">
      <c r="A1184" s="1006" t="str">
        <f t="shared" si="18"/>
        <v>2017/06/13-07:56:09</v>
      </c>
      <c r="B1184" s="4">
        <v>42899</v>
      </c>
      <c r="C1184" s="3">
        <v>0.33065972222222223</v>
      </c>
      <c r="E1184" s="1006">
        <v>7.45</v>
      </c>
      <c r="F1184" s="1006">
        <v>30.9</v>
      </c>
      <c r="G1184" s="1006">
        <v>29.83</v>
      </c>
      <c r="H1184" s="1006">
        <v>73.28</v>
      </c>
    </row>
    <row r="1185" spans="1:8" x14ac:dyDescent="0.25">
      <c r="A1185" s="1006" t="str">
        <f t="shared" si="18"/>
        <v>2017/06/13-08:06:09</v>
      </c>
      <c r="B1185" s="4">
        <v>42899</v>
      </c>
      <c r="C1185" s="3">
        <v>0.33760416666666665</v>
      </c>
      <c r="E1185" s="1006">
        <v>7.48</v>
      </c>
      <c r="F1185" s="1006">
        <v>30.9</v>
      </c>
      <c r="G1185" s="1006">
        <v>29.95</v>
      </c>
      <c r="H1185" s="1006">
        <v>72.11</v>
      </c>
    </row>
    <row r="1186" spans="1:8" x14ac:dyDescent="0.25">
      <c r="A1186" s="1006" t="str">
        <f t="shared" si="18"/>
        <v>2017/06/13-08:16:09</v>
      </c>
      <c r="B1186" s="4">
        <v>42899</v>
      </c>
      <c r="C1186" s="3">
        <v>0.34454861111111112</v>
      </c>
      <c r="E1186" s="1006">
        <v>7.53</v>
      </c>
      <c r="F1186" s="1006">
        <v>30.9</v>
      </c>
      <c r="G1186" s="1006">
        <v>30.27</v>
      </c>
      <c r="H1186" s="1006">
        <v>71.81</v>
      </c>
    </row>
    <row r="1187" spans="1:8" x14ac:dyDescent="0.25">
      <c r="A1187" s="1006" t="str">
        <f t="shared" si="18"/>
        <v>2017/06/13-08:26:09</v>
      </c>
      <c r="B1187" s="4">
        <v>42899</v>
      </c>
      <c r="C1187" s="3">
        <v>0.35149305555555554</v>
      </c>
      <c r="E1187" s="1006">
        <v>7.54</v>
      </c>
      <c r="F1187" s="1006">
        <v>30.9</v>
      </c>
      <c r="G1187" s="1006">
        <v>30.3</v>
      </c>
      <c r="H1187" s="1006">
        <v>72.55</v>
      </c>
    </row>
    <row r="1188" spans="1:8" x14ac:dyDescent="0.25">
      <c r="A1188" s="1006" t="str">
        <f t="shared" si="18"/>
        <v>2017/06/13-08:36:09</v>
      </c>
      <c r="B1188" s="4">
        <v>42899</v>
      </c>
      <c r="C1188" s="3">
        <v>0.35843749999999996</v>
      </c>
      <c r="E1188" s="1006">
        <v>7.58</v>
      </c>
      <c r="F1188" s="1006">
        <v>31</v>
      </c>
      <c r="G1188" s="1006">
        <v>30.45</v>
      </c>
      <c r="H1188" s="1006">
        <v>70.790000000000006</v>
      </c>
    </row>
    <row r="1189" spans="1:8" x14ac:dyDescent="0.25">
      <c r="A1189" s="1006" t="str">
        <f t="shared" si="18"/>
        <v>2017/06/13-08:46:09</v>
      </c>
      <c r="B1189" s="4">
        <v>42899</v>
      </c>
      <c r="C1189" s="3">
        <v>0.36538194444444444</v>
      </c>
      <c r="E1189" s="1006">
        <v>7.61</v>
      </c>
      <c r="F1189" s="1006">
        <v>31</v>
      </c>
      <c r="G1189" s="1006">
        <v>30.61</v>
      </c>
      <c r="H1189" s="1006">
        <v>70.3</v>
      </c>
    </row>
    <row r="1190" spans="1:8" x14ac:dyDescent="0.25">
      <c r="A1190" s="1006" t="str">
        <f t="shared" si="18"/>
        <v>2017/06/13-08:56:09</v>
      </c>
      <c r="B1190" s="4">
        <v>42899</v>
      </c>
      <c r="C1190" s="3">
        <v>0.37232638888888886</v>
      </c>
      <c r="E1190" s="1006">
        <v>7.58</v>
      </c>
      <c r="F1190" s="1006">
        <v>31.1</v>
      </c>
      <c r="G1190" s="1006">
        <v>30.7</v>
      </c>
      <c r="H1190" s="1006">
        <v>68.62</v>
      </c>
    </row>
    <row r="1191" spans="1:8" x14ac:dyDescent="0.25">
      <c r="A1191" s="1006" t="str">
        <f t="shared" si="18"/>
        <v>2017/06/13-09:06:09</v>
      </c>
      <c r="B1191" s="4">
        <v>42899</v>
      </c>
      <c r="C1191" s="3">
        <v>0.37927083333333328</v>
      </c>
      <c r="E1191" s="1006">
        <v>7.65</v>
      </c>
      <c r="F1191" s="1006">
        <v>31.1</v>
      </c>
      <c r="G1191" s="1006">
        <v>31.1</v>
      </c>
      <c r="H1191" s="1006">
        <v>67.900000000000006</v>
      </c>
    </row>
    <row r="1192" spans="1:8" x14ac:dyDescent="0.25">
      <c r="A1192" s="1006" t="str">
        <f t="shared" si="18"/>
        <v>2017/06/13-09:16:09</v>
      </c>
      <c r="B1192" s="4">
        <v>42899</v>
      </c>
      <c r="C1192" s="3">
        <v>0.38621527777777781</v>
      </c>
      <c r="E1192" s="1006">
        <v>7.59</v>
      </c>
      <c r="F1192" s="1006">
        <v>31.2</v>
      </c>
      <c r="G1192" s="1006">
        <v>31.16</v>
      </c>
      <c r="H1192" s="1006">
        <v>69.83</v>
      </c>
    </row>
    <row r="1193" spans="1:8" x14ac:dyDescent="0.25">
      <c r="A1193" s="1006" t="str">
        <f t="shared" si="18"/>
        <v>2017/06/13-09:26:09</v>
      </c>
      <c r="B1193" s="4">
        <v>42899</v>
      </c>
      <c r="C1193" s="3">
        <v>0.39315972222222223</v>
      </c>
      <c r="E1193" s="1006">
        <v>7.58</v>
      </c>
      <c r="F1193" s="1006">
        <v>31.3</v>
      </c>
      <c r="G1193" s="1006">
        <v>31.32</v>
      </c>
      <c r="H1193" s="1006">
        <v>67.31</v>
      </c>
    </row>
    <row r="1194" spans="1:8" x14ac:dyDescent="0.25">
      <c r="A1194" s="1006" t="str">
        <f t="shared" si="18"/>
        <v>2017/06/13-09:36:09</v>
      </c>
      <c r="B1194" s="4">
        <v>42899</v>
      </c>
      <c r="C1194" s="3">
        <v>0.40010416666666665</v>
      </c>
      <c r="E1194" s="1006">
        <v>7.67</v>
      </c>
      <c r="F1194" s="1006">
        <v>31.4</v>
      </c>
      <c r="G1194" s="1006">
        <v>31.33</v>
      </c>
      <c r="H1194" s="1006">
        <v>65.989999999999995</v>
      </c>
    </row>
    <row r="1195" spans="1:8" x14ac:dyDescent="0.25">
      <c r="A1195" s="1006" t="str">
        <f t="shared" si="18"/>
        <v>2017/06/13-09:46:09</v>
      </c>
      <c r="B1195" s="4">
        <v>42899</v>
      </c>
      <c r="C1195" s="3">
        <v>0.40704861111111112</v>
      </c>
      <c r="E1195" s="1006">
        <v>7.81</v>
      </c>
      <c r="F1195" s="1006">
        <v>31.4</v>
      </c>
      <c r="G1195" s="1006">
        <v>31.39</v>
      </c>
      <c r="H1195" s="1006">
        <v>65.459999999999994</v>
      </c>
    </row>
    <row r="1196" spans="1:8" x14ac:dyDescent="0.25">
      <c r="A1196" s="1006" t="str">
        <f t="shared" si="18"/>
        <v>2017/06/13-09:56:09</v>
      </c>
      <c r="B1196" s="4">
        <v>42899</v>
      </c>
      <c r="C1196" s="3">
        <v>0.41399305555555554</v>
      </c>
      <c r="E1196" s="1006">
        <v>7.67</v>
      </c>
      <c r="F1196" s="1006">
        <v>31.6</v>
      </c>
      <c r="G1196" s="1006">
        <v>31.49</v>
      </c>
      <c r="H1196" s="1006">
        <v>66.45</v>
      </c>
    </row>
    <row r="1197" spans="1:8" x14ac:dyDescent="0.25">
      <c r="A1197" s="1006" t="str">
        <f t="shared" si="18"/>
        <v>2017/06/13-10:06:09</v>
      </c>
      <c r="B1197" s="4">
        <v>42899</v>
      </c>
      <c r="C1197" s="3">
        <v>0.42093749999999996</v>
      </c>
      <c r="E1197" s="1006">
        <v>7.71</v>
      </c>
      <c r="F1197" s="1006">
        <v>31.7</v>
      </c>
      <c r="G1197" s="1006">
        <v>31.57</v>
      </c>
      <c r="H1197" s="1006">
        <v>67.489999999999995</v>
      </c>
    </row>
    <row r="1198" spans="1:8" x14ac:dyDescent="0.25">
      <c r="A1198" s="1006" t="str">
        <f t="shared" si="18"/>
        <v>2017/06/13-10:16:09</v>
      </c>
      <c r="B1198" s="4">
        <v>42899</v>
      </c>
      <c r="C1198" s="3">
        <v>0.42788194444444444</v>
      </c>
      <c r="E1198" s="1006">
        <v>7.75</v>
      </c>
      <c r="F1198" s="1006">
        <v>31.8</v>
      </c>
      <c r="G1198" s="1006">
        <v>31.69</v>
      </c>
      <c r="H1198" s="1006">
        <v>64.959999999999994</v>
      </c>
    </row>
    <row r="1199" spans="1:8" x14ac:dyDescent="0.25">
      <c r="A1199" s="1006" t="str">
        <f t="shared" si="18"/>
        <v>2017/06/13-10:26:09</v>
      </c>
      <c r="B1199" s="4">
        <v>42899</v>
      </c>
      <c r="C1199" s="3">
        <v>0.43482638888888886</v>
      </c>
      <c r="E1199" s="1006">
        <v>7.73</v>
      </c>
      <c r="F1199" s="1006">
        <v>32</v>
      </c>
      <c r="G1199" s="1006">
        <v>31.69</v>
      </c>
      <c r="H1199" s="1006">
        <v>66.16</v>
      </c>
    </row>
    <row r="1200" spans="1:8" x14ac:dyDescent="0.25">
      <c r="A1200" s="1006" t="str">
        <f t="shared" si="18"/>
        <v>2017/06/13-10:36:09</v>
      </c>
      <c r="B1200" s="4">
        <v>42899</v>
      </c>
      <c r="C1200" s="3">
        <v>0.44177083333333328</v>
      </c>
      <c r="E1200" s="1006">
        <v>7.66</v>
      </c>
      <c r="F1200" s="1006">
        <v>32.200000000000003</v>
      </c>
      <c r="G1200" s="1006">
        <v>31.89</v>
      </c>
      <c r="H1200" s="1006">
        <v>67.069999999999993</v>
      </c>
    </row>
    <row r="1201" spans="1:8" x14ac:dyDescent="0.25">
      <c r="A1201" s="1006" t="str">
        <f t="shared" si="18"/>
        <v>2017/06/13-10:46:09</v>
      </c>
      <c r="B1201" s="4">
        <v>42899</v>
      </c>
      <c r="C1201" s="3">
        <v>0.44871527777777781</v>
      </c>
      <c r="E1201" s="1006">
        <v>7.78</v>
      </c>
      <c r="F1201" s="1006">
        <v>32.299999999999997</v>
      </c>
      <c r="G1201" s="1006">
        <v>31.87</v>
      </c>
      <c r="H1201" s="1006">
        <v>64.14</v>
      </c>
    </row>
    <row r="1202" spans="1:8" x14ac:dyDescent="0.25">
      <c r="A1202" s="1006" t="str">
        <f t="shared" si="18"/>
        <v>2017/06/13-10:56:09</v>
      </c>
      <c r="B1202" s="4">
        <v>42899</v>
      </c>
      <c r="C1202" s="3">
        <v>0.45565972222222223</v>
      </c>
      <c r="E1202" s="1006">
        <v>8</v>
      </c>
      <c r="F1202" s="1006">
        <v>32.5</v>
      </c>
      <c r="G1202" s="1006">
        <v>31.83</v>
      </c>
      <c r="H1202" s="1006">
        <v>67.02</v>
      </c>
    </row>
    <row r="1203" spans="1:8" x14ac:dyDescent="0.25">
      <c r="A1203" s="1006" t="str">
        <f t="shared" si="18"/>
        <v>2017/06/13-11:06:09</v>
      </c>
      <c r="B1203" s="4">
        <v>42899</v>
      </c>
      <c r="C1203" s="3">
        <v>0.46260416666666665</v>
      </c>
      <c r="E1203" s="1006">
        <v>7.84</v>
      </c>
      <c r="F1203" s="1006">
        <v>32.6</v>
      </c>
      <c r="G1203" s="1006">
        <v>31.88</v>
      </c>
      <c r="H1203" s="1006">
        <v>62.73</v>
      </c>
    </row>
    <row r="1204" spans="1:8" x14ac:dyDescent="0.25">
      <c r="A1204" s="1006" t="str">
        <f t="shared" si="18"/>
        <v>2017/06/13-11:16:09</v>
      </c>
      <c r="B1204" s="4">
        <v>42899</v>
      </c>
      <c r="C1204" s="3">
        <v>0.46954861111111112</v>
      </c>
      <c r="E1204" s="1006">
        <v>7.96</v>
      </c>
      <c r="F1204" s="1006">
        <v>32.799999999999997</v>
      </c>
      <c r="G1204" s="1006">
        <v>31.96</v>
      </c>
      <c r="H1204" s="1006">
        <v>63.41</v>
      </c>
    </row>
    <row r="1205" spans="1:8" x14ac:dyDescent="0.25">
      <c r="A1205" s="1006" t="str">
        <f t="shared" si="18"/>
        <v>2017/06/13-11:26:09</v>
      </c>
      <c r="B1205" s="4">
        <v>42899</v>
      </c>
      <c r="C1205" s="3">
        <v>0.47649305555555554</v>
      </c>
      <c r="E1205" s="1006">
        <v>8.16</v>
      </c>
      <c r="F1205" s="1006">
        <v>32.9</v>
      </c>
      <c r="G1205" s="1006">
        <v>31.93</v>
      </c>
      <c r="H1205" s="1006">
        <v>65.209999999999994</v>
      </c>
    </row>
    <row r="1206" spans="1:8" x14ac:dyDescent="0.25">
      <c r="A1206" s="1006" t="str">
        <f t="shared" si="18"/>
        <v>2017/06/13-11:36:09</v>
      </c>
      <c r="B1206" s="4">
        <v>42899</v>
      </c>
      <c r="C1206" s="3">
        <v>0.48343749999999996</v>
      </c>
      <c r="E1206" s="1006">
        <v>7.97</v>
      </c>
      <c r="F1206" s="1006">
        <v>32.9</v>
      </c>
      <c r="G1206" s="1006">
        <v>31.95</v>
      </c>
      <c r="H1206" s="1006">
        <v>63.38</v>
      </c>
    </row>
    <row r="1207" spans="1:8" x14ac:dyDescent="0.25">
      <c r="A1207" s="1006" t="str">
        <f t="shared" si="18"/>
        <v>2017/06/13-11:46:09</v>
      </c>
      <c r="B1207" s="4">
        <v>42899</v>
      </c>
      <c r="C1207" s="3">
        <v>0.49038194444444444</v>
      </c>
      <c r="E1207" s="1006">
        <v>8.09</v>
      </c>
      <c r="F1207" s="1006">
        <v>33.1</v>
      </c>
      <c r="G1207" s="1006">
        <v>31.91</v>
      </c>
      <c r="H1207" s="1006">
        <v>66.180000000000007</v>
      </c>
    </row>
    <row r="1208" spans="1:8" x14ac:dyDescent="0.25">
      <c r="A1208" s="1006" t="str">
        <f t="shared" si="18"/>
        <v>2017/06/13-11:56:09</v>
      </c>
      <c r="B1208" s="4">
        <v>42899</v>
      </c>
      <c r="C1208" s="3">
        <v>0.49732638888888886</v>
      </c>
      <c r="E1208" s="1006">
        <v>8.1300000000000008</v>
      </c>
      <c r="F1208" s="1006">
        <v>33.200000000000003</v>
      </c>
      <c r="G1208" s="1006">
        <v>31.97</v>
      </c>
      <c r="H1208" s="1006">
        <v>65.11</v>
      </c>
    </row>
    <row r="1209" spans="1:8" x14ac:dyDescent="0.25">
      <c r="A1209" s="1006" t="str">
        <f t="shared" si="18"/>
        <v>2017/06/13-12:06:09</v>
      </c>
      <c r="B1209" s="4">
        <v>42899</v>
      </c>
      <c r="C1209" s="3">
        <v>0.50427083333333333</v>
      </c>
      <c r="E1209" s="1006">
        <v>8.07</v>
      </c>
      <c r="F1209" s="1006">
        <v>33.299999999999997</v>
      </c>
      <c r="G1209" s="1006">
        <v>32.1</v>
      </c>
      <c r="H1209" s="1006">
        <v>66.42</v>
      </c>
    </row>
    <row r="1210" spans="1:8" x14ac:dyDescent="0.25">
      <c r="A1210" s="1006" t="str">
        <f t="shared" si="18"/>
        <v>2017/06/13-12:16:09</v>
      </c>
      <c r="B1210" s="4">
        <v>42899</v>
      </c>
      <c r="C1210" s="3">
        <v>0.51121527777777775</v>
      </c>
      <c r="E1210" s="1006">
        <v>8.16</v>
      </c>
      <c r="F1210" s="1006">
        <v>33.5</v>
      </c>
      <c r="G1210" s="1006">
        <v>32.409999999999997</v>
      </c>
      <c r="H1210" s="1006">
        <v>63.92</v>
      </c>
    </row>
    <row r="1211" spans="1:8" x14ac:dyDescent="0.25">
      <c r="A1211" s="1006" t="str">
        <f t="shared" si="18"/>
        <v>2017/06/13-12:26:09</v>
      </c>
      <c r="B1211" s="4">
        <v>42899</v>
      </c>
      <c r="C1211" s="3">
        <v>0.51815972222222217</v>
      </c>
      <c r="E1211" s="1006">
        <v>8.2200000000000006</v>
      </c>
      <c r="F1211" s="1006">
        <v>33.6</v>
      </c>
      <c r="G1211" s="1006">
        <v>32.42</v>
      </c>
      <c r="H1211" s="1006">
        <v>64.239999999999995</v>
      </c>
    </row>
    <row r="1212" spans="1:8" x14ac:dyDescent="0.25">
      <c r="A1212" s="1006" t="str">
        <f t="shared" si="18"/>
        <v>2017/06/13-12:36:09</v>
      </c>
      <c r="B1212" s="4">
        <v>42899</v>
      </c>
      <c r="C1212" s="3">
        <v>0.52510416666666659</v>
      </c>
      <c r="E1212" s="1006">
        <v>8.25</v>
      </c>
      <c r="F1212" s="1006">
        <v>33.700000000000003</v>
      </c>
      <c r="G1212" s="1006">
        <v>32.5</v>
      </c>
      <c r="H1212" s="1006">
        <v>64.430000000000007</v>
      </c>
    </row>
    <row r="1213" spans="1:8" x14ac:dyDescent="0.25">
      <c r="A1213" s="1006" t="str">
        <f t="shared" si="18"/>
        <v>2017/06/13-12:46:09</v>
      </c>
      <c r="B1213" s="4">
        <v>42899</v>
      </c>
      <c r="C1213" s="3">
        <v>0.53204861111111112</v>
      </c>
      <c r="E1213" s="1006">
        <v>8.3800000000000008</v>
      </c>
      <c r="F1213" s="1006">
        <v>33.799999999999997</v>
      </c>
      <c r="G1213" s="1006">
        <v>32.36</v>
      </c>
      <c r="H1213" s="1006">
        <v>66.319999999999993</v>
      </c>
    </row>
    <row r="1214" spans="1:8" x14ac:dyDescent="0.25">
      <c r="A1214" s="1006" t="str">
        <f t="shared" si="18"/>
        <v>2017/06/13-12:56:09</v>
      </c>
      <c r="B1214" s="4">
        <v>42899</v>
      </c>
      <c r="C1214" s="3">
        <v>0.53899305555555554</v>
      </c>
      <c r="E1214" s="1006">
        <v>8.41</v>
      </c>
      <c r="F1214" s="1006">
        <v>33.9</v>
      </c>
      <c r="G1214" s="1006">
        <v>32.57</v>
      </c>
      <c r="H1214" s="1006">
        <v>64.989999999999995</v>
      </c>
    </row>
    <row r="1215" spans="1:8" x14ac:dyDescent="0.25">
      <c r="A1215" s="1006" t="str">
        <f t="shared" si="18"/>
        <v>2017/06/13-13:06:09</v>
      </c>
      <c r="B1215" s="4">
        <v>42899</v>
      </c>
      <c r="C1215" s="3">
        <v>0.54593749999999996</v>
      </c>
      <c r="E1215" s="1006">
        <v>8.39</v>
      </c>
      <c r="F1215" s="1006">
        <v>34.1</v>
      </c>
      <c r="G1215" s="1006">
        <v>32.18</v>
      </c>
      <c r="H1215" s="1006">
        <v>64.52</v>
      </c>
    </row>
    <row r="1216" spans="1:8" x14ac:dyDescent="0.25">
      <c r="A1216" s="1006" t="str">
        <f t="shared" si="18"/>
        <v>2017/06/13-13:16:09</v>
      </c>
      <c r="B1216" s="4">
        <v>42899</v>
      </c>
      <c r="C1216" s="3">
        <v>0.5528819444444445</v>
      </c>
      <c r="E1216" s="1006">
        <v>8.2899999999999991</v>
      </c>
      <c r="F1216" s="1006">
        <v>34.200000000000003</v>
      </c>
      <c r="G1216" s="1006">
        <v>32.119999999999997</v>
      </c>
      <c r="H1216" s="1006">
        <v>66.69</v>
      </c>
    </row>
    <row r="1217" spans="1:8" x14ac:dyDescent="0.25">
      <c r="A1217" s="1006" t="str">
        <f t="shared" si="18"/>
        <v>2017/06/13-13:26:09</v>
      </c>
      <c r="B1217" s="4">
        <v>42899</v>
      </c>
      <c r="C1217" s="3">
        <v>0.55982638888888892</v>
      </c>
      <c r="E1217" s="1006">
        <v>8.27</v>
      </c>
      <c r="F1217" s="1006">
        <v>34.200000000000003</v>
      </c>
      <c r="G1217" s="1006">
        <v>32.26</v>
      </c>
      <c r="H1217" s="1006">
        <v>64.95</v>
      </c>
    </row>
    <row r="1218" spans="1:8" x14ac:dyDescent="0.25">
      <c r="A1218" s="1006" t="str">
        <f t="shared" ref="A1218:A1281" si="19">TEXT(B1218,"yyyy/mm/dd")&amp;"-"&amp;TEXT(C1218,"hh:mm:ss")</f>
        <v>2017/06/13-13:36:09</v>
      </c>
      <c r="B1218" s="4">
        <v>42899</v>
      </c>
      <c r="C1218" s="3">
        <v>0.56677083333333333</v>
      </c>
      <c r="E1218" s="1006">
        <v>8.3000000000000007</v>
      </c>
      <c r="F1218" s="1006">
        <v>34.299999999999997</v>
      </c>
      <c r="G1218" s="1006">
        <v>32.47</v>
      </c>
      <c r="H1218" s="1006">
        <v>62.76</v>
      </c>
    </row>
    <row r="1219" spans="1:8" x14ac:dyDescent="0.25">
      <c r="A1219" s="1006" t="str">
        <f t="shared" si="19"/>
        <v>2017/06/13-13:46:09</v>
      </c>
      <c r="B1219" s="4">
        <v>42899</v>
      </c>
      <c r="C1219" s="3">
        <v>0.57371527777777775</v>
      </c>
      <c r="E1219" s="1006">
        <v>8.36</v>
      </c>
      <c r="F1219" s="1006">
        <v>34.299999999999997</v>
      </c>
      <c r="G1219" s="1006">
        <v>32.43</v>
      </c>
      <c r="H1219" s="1006">
        <v>64.37</v>
      </c>
    </row>
    <row r="1220" spans="1:8" x14ac:dyDescent="0.25">
      <c r="A1220" s="1006" t="str">
        <f t="shared" si="19"/>
        <v>2017/06/13-13:56:09</v>
      </c>
      <c r="B1220" s="4">
        <v>42899</v>
      </c>
      <c r="C1220" s="3">
        <v>0.58065972222222217</v>
      </c>
      <c r="E1220" s="1006">
        <v>8.2100000000000009</v>
      </c>
      <c r="F1220" s="1006">
        <v>34.299999999999997</v>
      </c>
      <c r="G1220" s="1006">
        <v>31.9</v>
      </c>
      <c r="H1220" s="1006">
        <v>70.900000000000006</v>
      </c>
    </row>
    <row r="1221" spans="1:8" x14ac:dyDescent="0.25">
      <c r="A1221" s="1006" t="str">
        <f t="shared" si="19"/>
        <v>2017/06/13-14:06:09</v>
      </c>
      <c r="B1221" s="4">
        <v>42899</v>
      </c>
      <c r="C1221" s="3">
        <v>0.58760416666666659</v>
      </c>
      <c r="E1221" s="1006">
        <v>8.2799999999999994</v>
      </c>
      <c r="F1221" s="1006">
        <v>34.4</v>
      </c>
      <c r="G1221" s="1006">
        <v>31.89</v>
      </c>
      <c r="H1221" s="1006">
        <v>72.709999999999994</v>
      </c>
    </row>
    <row r="1222" spans="1:8" x14ac:dyDescent="0.25">
      <c r="A1222" s="1006" t="str">
        <f t="shared" si="19"/>
        <v>2017/06/13-14:16:09</v>
      </c>
      <c r="B1222" s="4">
        <v>42899</v>
      </c>
      <c r="C1222" s="3">
        <v>0.59454861111111112</v>
      </c>
      <c r="E1222" s="1006">
        <v>8.27</v>
      </c>
      <c r="F1222" s="1006">
        <v>34.4</v>
      </c>
      <c r="G1222" s="1006">
        <v>31.31</v>
      </c>
      <c r="H1222" s="1006">
        <v>71.37</v>
      </c>
    </row>
    <row r="1223" spans="1:8" x14ac:dyDescent="0.25">
      <c r="A1223" s="1006" t="str">
        <f t="shared" si="19"/>
        <v>2017/06/13-14:26:09</v>
      </c>
      <c r="B1223" s="4">
        <v>42899</v>
      </c>
      <c r="C1223" s="3">
        <v>0.60149305555555554</v>
      </c>
      <c r="E1223" s="1006">
        <v>8.33</v>
      </c>
      <c r="F1223" s="1006">
        <v>34.5</v>
      </c>
      <c r="G1223" s="1006">
        <v>31.69</v>
      </c>
      <c r="H1223" s="1006">
        <v>68.37</v>
      </c>
    </row>
    <row r="1224" spans="1:8" x14ac:dyDescent="0.25">
      <c r="A1224" s="1006" t="str">
        <f t="shared" si="19"/>
        <v>2017/06/13-14:36:09</v>
      </c>
      <c r="B1224" s="4">
        <v>42899</v>
      </c>
      <c r="C1224" s="3">
        <v>0.60843749999999996</v>
      </c>
      <c r="E1224" s="1006">
        <v>8.33</v>
      </c>
      <c r="F1224" s="1006">
        <v>34.6</v>
      </c>
      <c r="G1224" s="1006">
        <v>31.84</v>
      </c>
      <c r="H1224" s="1006">
        <v>67.900000000000006</v>
      </c>
    </row>
    <row r="1225" spans="1:8" x14ac:dyDescent="0.25">
      <c r="A1225" s="1006" t="str">
        <f t="shared" si="19"/>
        <v>2017/06/13-14:46:09</v>
      </c>
      <c r="B1225" s="4">
        <v>42899</v>
      </c>
      <c r="C1225" s="3">
        <v>0.6153819444444445</v>
      </c>
      <c r="E1225" s="1006">
        <v>8.3699999999999992</v>
      </c>
      <c r="F1225" s="1006">
        <v>34.700000000000003</v>
      </c>
      <c r="G1225" s="1006">
        <v>31.99</v>
      </c>
      <c r="H1225" s="1006">
        <v>65.37</v>
      </c>
    </row>
    <row r="1226" spans="1:8" x14ac:dyDescent="0.25">
      <c r="A1226" s="1006" t="str">
        <f t="shared" si="19"/>
        <v>2017/06/13-14:56:09</v>
      </c>
      <c r="B1226" s="4">
        <v>42899</v>
      </c>
      <c r="C1226" s="3">
        <v>0.62232638888888892</v>
      </c>
      <c r="E1226" s="1006">
        <v>8.35</v>
      </c>
      <c r="F1226" s="1006">
        <v>34.799999999999997</v>
      </c>
      <c r="G1226" s="1006">
        <v>32.03</v>
      </c>
      <c r="H1226" s="1006">
        <v>65.680000000000007</v>
      </c>
    </row>
    <row r="1227" spans="1:8" x14ac:dyDescent="0.25">
      <c r="A1227" s="1006" t="str">
        <f t="shared" si="19"/>
        <v>2017/06/13-15:06:09</v>
      </c>
      <c r="B1227" s="4">
        <v>42899</v>
      </c>
      <c r="C1227" s="3">
        <v>0.62927083333333333</v>
      </c>
      <c r="E1227" s="1006">
        <v>8.2799999999999994</v>
      </c>
      <c r="F1227" s="1006">
        <v>34.799999999999997</v>
      </c>
      <c r="G1227" s="1006">
        <v>32.049999999999997</v>
      </c>
      <c r="H1227" s="1006">
        <v>67.88</v>
      </c>
    </row>
    <row r="1228" spans="1:8" x14ac:dyDescent="0.25">
      <c r="A1228" s="1006" t="str">
        <f t="shared" si="19"/>
        <v>2017/06/13-15:16:09</v>
      </c>
      <c r="B1228" s="4">
        <v>42899</v>
      </c>
      <c r="C1228" s="3">
        <v>0.63621527777777775</v>
      </c>
      <c r="E1228" s="1006">
        <v>8.2799999999999994</v>
      </c>
      <c r="F1228" s="1006">
        <v>34.799999999999997</v>
      </c>
      <c r="G1228" s="1006">
        <v>31.67</v>
      </c>
      <c r="H1228" s="1006">
        <v>68.400000000000006</v>
      </c>
    </row>
    <row r="1229" spans="1:8" x14ac:dyDescent="0.25">
      <c r="A1229" s="1006" t="str">
        <f t="shared" si="19"/>
        <v>2017/06/13-15:26:09</v>
      </c>
      <c r="B1229" s="4">
        <v>42899</v>
      </c>
      <c r="C1229" s="3">
        <v>0.64315972222222217</v>
      </c>
      <c r="E1229" s="1006">
        <v>8.26</v>
      </c>
      <c r="F1229" s="1006">
        <v>34.799999999999997</v>
      </c>
      <c r="G1229" s="1006">
        <v>31.67</v>
      </c>
      <c r="H1229" s="1006">
        <v>65.430000000000007</v>
      </c>
    </row>
    <row r="1230" spans="1:8" x14ac:dyDescent="0.25">
      <c r="A1230" s="1006" t="str">
        <f t="shared" si="19"/>
        <v>2017/06/13-15:36:09</v>
      </c>
      <c r="B1230" s="4">
        <v>42899</v>
      </c>
      <c r="C1230" s="3">
        <v>0.65010416666666659</v>
      </c>
      <c r="E1230" s="1006">
        <v>8.1999999999999993</v>
      </c>
      <c r="F1230" s="1006">
        <v>34.700000000000003</v>
      </c>
      <c r="G1230" s="1006">
        <v>31.46</v>
      </c>
      <c r="H1230" s="1006">
        <v>68.87</v>
      </c>
    </row>
    <row r="1231" spans="1:8" x14ac:dyDescent="0.25">
      <c r="A1231" s="1006" t="str">
        <f t="shared" si="19"/>
        <v>2017/06/13-15:46:09</v>
      </c>
      <c r="B1231" s="4">
        <v>42899</v>
      </c>
      <c r="C1231" s="3">
        <v>0.65704861111111112</v>
      </c>
      <c r="E1231" s="1006">
        <v>8.1</v>
      </c>
      <c r="F1231" s="1006">
        <v>34.6</v>
      </c>
      <c r="G1231" s="1006">
        <v>31.31</v>
      </c>
      <c r="H1231" s="1006">
        <v>67.95</v>
      </c>
    </row>
    <row r="1232" spans="1:8" x14ac:dyDescent="0.25">
      <c r="A1232" s="1006" t="str">
        <f t="shared" si="19"/>
        <v>2017/06/13-15:56:09</v>
      </c>
      <c r="B1232" s="4">
        <v>42899</v>
      </c>
      <c r="C1232" s="3">
        <v>0.66399305555555554</v>
      </c>
      <c r="E1232" s="1006">
        <v>8.0500000000000007</v>
      </c>
      <c r="F1232" s="1006">
        <v>34.6</v>
      </c>
      <c r="G1232" s="1006">
        <v>31.37</v>
      </c>
      <c r="H1232" s="1006">
        <v>68.42</v>
      </c>
    </row>
    <row r="1233" spans="1:8" x14ac:dyDescent="0.25">
      <c r="A1233" s="1006" t="str">
        <f t="shared" si="19"/>
        <v>2017/06/13-16:06:09</v>
      </c>
      <c r="B1233" s="4">
        <v>42899</v>
      </c>
      <c r="C1233" s="3">
        <v>0.67093749999999996</v>
      </c>
      <c r="E1233" s="1006">
        <v>7.97</v>
      </c>
      <c r="F1233" s="1006">
        <v>34.6</v>
      </c>
      <c r="G1233" s="1006">
        <v>31.27</v>
      </c>
      <c r="H1233" s="1006">
        <v>69.09</v>
      </c>
    </row>
    <row r="1234" spans="1:8" x14ac:dyDescent="0.25">
      <c r="A1234" s="1006" t="str">
        <f t="shared" si="19"/>
        <v>2017/06/13-16:16:09</v>
      </c>
      <c r="B1234" s="4">
        <v>42899</v>
      </c>
      <c r="C1234" s="3">
        <v>0.6778819444444445</v>
      </c>
      <c r="E1234" s="1006">
        <v>8.16</v>
      </c>
      <c r="F1234" s="1006">
        <v>34.5</v>
      </c>
      <c r="G1234" s="1006">
        <v>31.13</v>
      </c>
      <c r="H1234" s="1006">
        <v>67.45</v>
      </c>
    </row>
    <row r="1235" spans="1:8" x14ac:dyDescent="0.25">
      <c r="A1235" s="1006" t="str">
        <f t="shared" si="19"/>
        <v>2017/06/13-16:26:09</v>
      </c>
      <c r="B1235" s="4">
        <v>42899</v>
      </c>
      <c r="C1235" s="3">
        <v>0.68482638888888892</v>
      </c>
      <c r="E1235" s="1006">
        <v>8.18</v>
      </c>
      <c r="F1235" s="1006">
        <v>34.5</v>
      </c>
      <c r="G1235" s="1006">
        <v>31.16</v>
      </c>
      <c r="H1235" s="1006">
        <v>70.12</v>
      </c>
    </row>
    <row r="1236" spans="1:8" x14ac:dyDescent="0.25">
      <c r="A1236" s="1006" t="str">
        <f t="shared" si="19"/>
        <v>2017/06/13-16:36:09</v>
      </c>
      <c r="B1236" s="4">
        <v>42899</v>
      </c>
      <c r="C1236" s="3">
        <v>0.69177083333333333</v>
      </c>
      <c r="E1236" s="1006">
        <v>7.99</v>
      </c>
      <c r="F1236" s="1006">
        <v>34.5</v>
      </c>
      <c r="G1236" s="1006">
        <v>31.15</v>
      </c>
      <c r="H1236" s="1006">
        <v>70.7</v>
      </c>
    </row>
    <row r="1237" spans="1:8" x14ac:dyDescent="0.25">
      <c r="A1237" s="1006" t="str">
        <f t="shared" si="19"/>
        <v>2017/06/13-16:46:09</v>
      </c>
      <c r="B1237" s="4">
        <v>42899</v>
      </c>
      <c r="C1237" s="3">
        <v>0.69871527777777775</v>
      </c>
      <c r="E1237" s="1006">
        <v>8.06</v>
      </c>
      <c r="F1237" s="1006">
        <v>34.4</v>
      </c>
      <c r="G1237" s="1006">
        <v>31.04</v>
      </c>
      <c r="H1237" s="1006">
        <v>72.03</v>
      </c>
    </row>
    <row r="1238" spans="1:8" x14ac:dyDescent="0.25">
      <c r="A1238" s="1006" t="str">
        <f t="shared" si="19"/>
        <v>2017/06/13-16:56:09</v>
      </c>
      <c r="B1238" s="4">
        <v>42899</v>
      </c>
      <c r="C1238" s="3">
        <v>0.70565972222222229</v>
      </c>
      <c r="E1238" s="1006">
        <v>8.07</v>
      </c>
      <c r="F1238" s="1006">
        <v>34.4</v>
      </c>
      <c r="G1238" s="1006">
        <v>30.94</v>
      </c>
      <c r="H1238" s="1006">
        <v>72.430000000000007</v>
      </c>
    </row>
    <row r="1239" spans="1:8" x14ac:dyDescent="0.25">
      <c r="A1239" s="1006" t="str">
        <f t="shared" si="19"/>
        <v>2017/06/13-17:06:09</v>
      </c>
      <c r="B1239" s="4">
        <v>42899</v>
      </c>
      <c r="C1239" s="3">
        <v>0.71260416666666659</v>
      </c>
      <c r="E1239" s="1006">
        <v>7.94</v>
      </c>
      <c r="F1239" s="1006">
        <v>34.299999999999997</v>
      </c>
      <c r="G1239" s="1006">
        <v>30.85</v>
      </c>
      <c r="H1239" s="1006">
        <v>73.260000000000005</v>
      </c>
    </row>
    <row r="1240" spans="1:8" x14ac:dyDescent="0.25">
      <c r="A1240" s="1006" t="str">
        <f t="shared" si="19"/>
        <v>2017/06/13-17:16:09</v>
      </c>
      <c r="B1240" s="4">
        <v>42899</v>
      </c>
      <c r="C1240" s="3">
        <v>0.71954861111111112</v>
      </c>
      <c r="E1240" s="1006">
        <v>7.97</v>
      </c>
      <c r="F1240" s="1006">
        <v>34.200000000000003</v>
      </c>
      <c r="G1240" s="1006">
        <v>30.75</v>
      </c>
      <c r="H1240" s="1006">
        <v>73.209999999999994</v>
      </c>
    </row>
    <row r="1241" spans="1:8" x14ac:dyDescent="0.25">
      <c r="A1241" s="1006" t="str">
        <f t="shared" si="19"/>
        <v>2017/06/13-17:26:09</v>
      </c>
      <c r="B1241" s="4">
        <v>42899</v>
      </c>
      <c r="C1241" s="3">
        <v>0.72649305555555566</v>
      </c>
      <c r="E1241" s="1006">
        <v>7.88</v>
      </c>
      <c r="F1241" s="1006">
        <v>34.200000000000003</v>
      </c>
      <c r="G1241" s="1006">
        <v>30.64</v>
      </c>
      <c r="H1241" s="1006">
        <v>73.739999999999995</v>
      </c>
    </row>
    <row r="1242" spans="1:8" x14ac:dyDescent="0.25">
      <c r="A1242" s="1006" t="str">
        <f t="shared" si="19"/>
        <v>2017/06/13-17:36:09</v>
      </c>
      <c r="B1242" s="4">
        <v>42899</v>
      </c>
      <c r="C1242" s="3">
        <v>0.73343749999999996</v>
      </c>
      <c r="E1242" s="1006">
        <v>7.77</v>
      </c>
      <c r="F1242" s="1006">
        <v>34.200000000000003</v>
      </c>
      <c r="G1242" s="1006">
        <v>30.58</v>
      </c>
      <c r="H1242" s="1006">
        <v>73.86</v>
      </c>
    </row>
    <row r="1243" spans="1:8" x14ac:dyDescent="0.25">
      <c r="A1243" s="1006" t="str">
        <f t="shared" si="19"/>
        <v>2017/06/13-17:46:09</v>
      </c>
      <c r="B1243" s="4">
        <v>42899</v>
      </c>
      <c r="C1243" s="3">
        <v>0.7403819444444445</v>
      </c>
      <c r="E1243" s="1006">
        <v>7.88</v>
      </c>
      <c r="F1243" s="1006">
        <v>34.1</v>
      </c>
      <c r="G1243" s="1006">
        <v>30.6</v>
      </c>
      <c r="H1243" s="1006">
        <v>74.45</v>
      </c>
    </row>
    <row r="1244" spans="1:8" x14ac:dyDescent="0.25">
      <c r="A1244" s="1006" t="str">
        <f t="shared" si="19"/>
        <v>2017/06/13-17:56:09</v>
      </c>
      <c r="B1244" s="4">
        <v>42899</v>
      </c>
      <c r="C1244" s="3">
        <v>0.74732638888888892</v>
      </c>
      <c r="E1244" s="1006">
        <v>7.69</v>
      </c>
      <c r="F1244" s="1006">
        <v>34</v>
      </c>
      <c r="G1244" s="1006">
        <v>30.51</v>
      </c>
      <c r="H1244" s="1006">
        <v>74.75</v>
      </c>
    </row>
    <row r="1245" spans="1:8" x14ac:dyDescent="0.25">
      <c r="A1245" s="1006" t="str">
        <f t="shared" si="19"/>
        <v>2017/06/13-18:06:09</v>
      </c>
      <c r="B1245" s="4">
        <v>42899</v>
      </c>
      <c r="C1245" s="3">
        <v>0.75427083333333333</v>
      </c>
      <c r="E1245" s="1006">
        <v>7.76</v>
      </c>
      <c r="F1245" s="1006">
        <v>34</v>
      </c>
      <c r="G1245" s="1006">
        <v>30.39</v>
      </c>
      <c r="H1245" s="1006">
        <v>76.14</v>
      </c>
    </row>
    <row r="1246" spans="1:8" x14ac:dyDescent="0.25">
      <c r="A1246" s="1006" t="str">
        <f t="shared" si="19"/>
        <v>2017/06/13-18:16:09</v>
      </c>
      <c r="B1246" s="4">
        <v>42899</v>
      </c>
      <c r="C1246" s="3">
        <v>0.76121527777777775</v>
      </c>
      <c r="E1246" s="1006">
        <v>7.68</v>
      </c>
      <c r="F1246" s="1006">
        <v>34</v>
      </c>
      <c r="G1246" s="1006">
        <v>30.42</v>
      </c>
      <c r="H1246" s="1006">
        <v>74.680000000000007</v>
      </c>
    </row>
    <row r="1247" spans="1:8" x14ac:dyDescent="0.25">
      <c r="A1247" s="1006" t="str">
        <f t="shared" si="19"/>
        <v>2017/06/13-18:26:09</v>
      </c>
      <c r="B1247" s="4">
        <v>42899</v>
      </c>
      <c r="C1247" s="3">
        <v>0.76815972222222229</v>
      </c>
      <c r="E1247" s="1006">
        <v>7.81</v>
      </c>
      <c r="F1247" s="1006">
        <v>33.9</v>
      </c>
      <c r="G1247" s="1006">
        <v>30.32</v>
      </c>
      <c r="H1247" s="1006">
        <v>76.489999999999995</v>
      </c>
    </row>
    <row r="1248" spans="1:8" x14ac:dyDescent="0.25">
      <c r="A1248" s="1006" t="str">
        <f t="shared" si="19"/>
        <v>2017/06/13-18:36:09</v>
      </c>
      <c r="B1248" s="4">
        <v>42899</v>
      </c>
      <c r="C1248" s="3">
        <v>0.77510416666666659</v>
      </c>
      <c r="E1248" s="1006">
        <v>7.84</v>
      </c>
      <c r="F1248" s="1006">
        <v>33.9</v>
      </c>
      <c r="G1248" s="1006">
        <v>30.16</v>
      </c>
      <c r="H1248" s="1006">
        <v>76.05</v>
      </c>
    </row>
    <row r="1249" spans="1:8" x14ac:dyDescent="0.25">
      <c r="A1249" s="1006" t="str">
        <f t="shared" si="19"/>
        <v>2017/06/13-18:46:09</v>
      </c>
      <c r="B1249" s="4">
        <v>42899</v>
      </c>
      <c r="C1249" s="3">
        <v>0.78204861111111112</v>
      </c>
      <c r="E1249" s="1006">
        <v>7.8</v>
      </c>
      <c r="F1249" s="1006">
        <v>33.9</v>
      </c>
      <c r="G1249" s="1006">
        <v>30.16</v>
      </c>
      <c r="H1249" s="1006">
        <v>76.959999999999994</v>
      </c>
    </row>
    <row r="1250" spans="1:8" x14ac:dyDescent="0.25">
      <c r="A1250" s="1006" t="str">
        <f t="shared" si="19"/>
        <v>2017/06/13-18:56:09</v>
      </c>
      <c r="B1250" s="4">
        <v>42899</v>
      </c>
      <c r="C1250" s="3">
        <v>0.78899305555555566</v>
      </c>
      <c r="E1250" s="1006">
        <v>7.84</v>
      </c>
      <c r="F1250" s="1006">
        <v>33.799999999999997</v>
      </c>
      <c r="G1250" s="1006">
        <v>29.97</v>
      </c>
      <c r="H1250" s="1006">
        <v>77.14</v>
      </c>
    </row>
    <row r="1251" spans="1:8" x14ac:dyDescent="0.25">
      <c r="A1251" s="1006" t="str">
        <f t="shared" si="19"/>
        <v>2017/06/13-19:06:09</v>
      </c>
      <c r="B1251" s="4">
        <v>42899</v>
      </c>
      <c r="C1251" s="3">
        <v>0.79593749999999996</v>
      </c>
      <c r="E1251" s="1006">
        <v>7.74</v>
      </c>
      <c r="F1251" s="1006">
        <v>33.799999999999997</v>
      </c>
      <c r="G1251" s="1006">
        <v>29.94</v>
      </c>
      <c r="H1251" s="1006">
        <v>77.95</v>
      </c>
    </row>
    <row r="1252" spans="1:8" x14ac:dyDescent="0.25">
      <c r="A1252" s="1006" t="str">
        <f t="shared" si="19"/>
        <v>2017/06/13-19:16:09</v>
      </c>
      <c r="B1252" s="4">
        <v>42899</v>
      </c>
      <c r="C1252" s="3">
        <v>0.8028819444444445</v>
      </c>
      <c r="E1252" s="1006">
        <v>7.63</v>
      </c>
      <c r="F1252" s="1006">
        <v>33.700000000000003</v>
      </c>
      <c r="G1252" s="1006">
        <v>29.87</v>
      </c>
      <c r="H1252" s="1006">
        <v>77.62</v>
      </c>
    </row>
    <row r="1253" spans="1:8" x14ac:dyDescent="0.25">
      <c r="A1253" s="1006" t="str">
        <f t="shared" si="19"/>
        <v>2017/06/13-19:26:09</v>
      </c>
      <c r="B1253" s="4">
        <v>42899</v>
      </c>
      <c r="C1253" s="3">
        <v>0.80982638888888892</v>
      </c>
      <c r="E1253" s="1006">
        <v>7.55</v>
      </c>
      <c r="F1253" s="1006">
        <v>33.700000000000003</v>
      </c>
      <c r="G1253" s="1006">
        <v>29.89</v>
      </c>
      <c r="H1253" s="1006">
        <v>77.84</v>
      </c>
    </row>
    <row r="1254" spans="1:8" x14ac:dyDescent="0.25">
      <c r="A1254" s="1006" t="str">
        <f t="shared" si="19"/>
        <v>2017/06/13-19:36:09</v>
      </c>
      <c r="B1254" s="4">
        <v>42899</v>
      </c>
      <c r="C1254" s="3">
        <v>0.81677083333333333</v>
      </c>
      <c r="E1254" s="1006">
        <v>7.56</v>
      </c>
      <c r="F1254" s="1006">
        <v>33.700000000000003</v>
      </c>
      <c r="G1254" s="1006">
        <v>29.83</v>
      </c>
      <c r="H1254" s="1006">
        <v>78.61</v>
      </c>
    </row>
    <row r="1255" spans="1:8" x14ac:dyDescent="0.25">
      <c r="A1255" s="1006" t="str">
        <f t="shared" si="19"/>
        <v>2017/06/13-19:46:09</v>
      </c>
      <c r="B1255" s="4">
        <v>42899</v>
      </c>
      <c r="C1255" s="3">
        <v>0.82371527777777775</v>
      </c>
      <c r="E1255" s="1006">
        <v>7.46</v>
      </c>
      <c r="F1255" s="1006">
        <v>33.6</v>
      </c>
      <c r="G1255" s="1006">
        <v>29.8</v>
      </c>
      <c r="H1255" s="1006">
        <v>77.75</v>
      </c>
    </row>
    <row r="1256" spans="1:8" x14ac:dyDescent="0.25">
      <c r="A1256" s="1006" t="str">
        <f t="shared" si="19"/>
        <v>2017/06/13-19:56:09</v>
      </c>
      <c r="B1256" s="4">
        <v>42899</v>
      </c>
      <c r="C1256" s="3">
        <v>0.83065972222222229</v>
      </c>
      <c r="E1256" s="1006">
        <v>7.42</v>
      </c>
      <c r="F1256" s="1006">
        <v>33.6</v>
      </c>
      <c r="G1256" s="1006">
        <v>29.71</v>
      </c>
      <c r="H1256" s="1006">
        <v>78.3</v>
      </c>
    </row>
    <row r="1257" spans="1:8" x14ac:dyDescent="0.25">
      <c r="A1257" s="1006" t="str">
        <f t="shared" si="19"/>
        <v>2017/06/13-20:06:09</v>
      </c>
      <c r="B1257" s="4">
        <v>42899</v>
      </c>
      <c r="C1257" s="3">
        <v>0.83760416666666659</v>
      </c>
      <c r="E1257" s="1006">
        <v>7.5</v>
      </c>
      <c r="F1257" s="1006">
        <v>33.5</v>
      </c>
      <c r="G1257" s="1006">
        <v>29.56</v>
      </c>
      <c r="H1257" s="1006">
        <v>78.540000000000006</v>
      </c>
    </row>
    <row r="1258" spans="1:8" x14ac:dyDescent="0.25">
      <c r="A1258" s="1006" t="str">
        <f t="shared" si="19"/>
        <v>2017/06/13-20:16:09</v>
      </c>
      <c r="B1258" s="4">
        <v>42899</v>
      </c>
      <c r="C1258" s="3">
        <v>0.84454861111111112</v>
      </c>
      <c r="E1258" s="1006">
        <v>7.46</v>
      </c>
      <c r="F1258" s="1006">
        <v>33.4</v>
      </c>
      <c r="G1258" s="1006">
        <v>29.45</v>
      </c>
      <c r="H1258" s="1006">
        <v>78.489999999999995</v>
      </c>
    </row>
    <row r="1259" spans="1:8" x14ac:dyDescent="0.25">
      <c r="A1259" s="1006" t="str">
        <f t="shared" si="19"/>
        <v>2017/06/13-20:26:09</v>
      </c>
      <c r="B1259" s="4">
        <v>42899</v>
      </c>
      <c r="C1259" s="3">
        <v>0.85149305555555566</v>
      </c>
      <c r="E1259" s="1006">
        <v>7.58</v>
      </c>
      <c r="F1259" s="1006">
        <v>33.299999999999997</v>
      </c>
      <c r="G1259" s="1006">
        <v>29.26</v>
      </c>
      <c r="H1259" s="1006">
        <v>78.61</v>
      </c>
    </row>
    <row r="1260" spans="1:8" x14ac:dyDescent="0.25">
      <c r="A1260" s="1006" t="str">
        <f t="shared" si="19"/>
        <v>2017/06/13-20:36:09</v>
      </c>
      <c r="B1260" s="4">
        <v>42899</v>
      </c>
      <c r="C1260" s="3">
        <v>0.85843749999999996</v>
      </c>
      <c r="E1260" s="1006">
        <v>7.48</v>
      </c>
      <c r="F1260" s="1006">
        <v>33.200000000000003</v>
      </c>
      <c r="G1260" s="1006">
        <v>28.95</v>
      </c>
      <c r="H1260" s="1006">
        <v>76.63</v>
      </c>
    </row>
    <row r="1261" spans="1:8" x14ac:dyDescent="0.25">
      <c r="A1261" s="1006" t="str">
        <f t="shared" si="19"/>
        <v>2017/06/13-20:46:09</v>
      </c>
      <c r="B1261" s="4">
        <v>42899</v>
      </c>
      <c r="C1261" s="3">
        <v>0.8653819444444445</v>
      </c>
      <c r="E1261" s="1006">
        <v>7.51</v>
      </c>
      <c r="F1261" s="1006">
        <v>33.1</v>
      </c>
      <c r="G1261" s="1006">
        <v>28.83</v>
      </c>
      <c r="H1261" s="1006">
        <v>75.44</v>
      </c>
    </row>
    <row r="1262" spans="1:8" x14ac:dyDescent="0.25">
      <c r="A1262" s="1006" t="str">
        <f t="shared" si="19"/>
        <v>2017/06/13-20:56:09</v>
      </c>
      <c r="B1262" s="4">
        <v>42899</v>
      </c>
      <c r="C1262" s="3">
        <v>0.87232638888888892</v>
      </c>
      <c r="E1262" s="1006">
        <v>7.5</v>
      </c>
      <c r="F1262" s="1006">
        <v>33</v>
      </c>
      <c r="G1262" s="1006">
        <v>28.67</v>
      </c>
      <c r="H1262" s="1006">
        <v>76.319999999999993</v>
      </c>
    </row>
    <row r="1263" spans="1:8" x14ac:dyDescent="0.25">
      <c r="A1263" s="1006" t="str">
        <f t="shared" si="19"/>
        <v>2017/06/13-21:06:09</v>
      </c>
      <c r="B1263" s="4">
        <v>42899</v>
      </c>
      <c r="C1263" s="3">
        <v>0.87927083333333333</v>
      </c>
      <c r="E1263" s="1006">
        <v>7.45</v>
      </c>
      <c r="F1263" s="1006">
        <v>32.9</v>
      </c>
      <c r="G1263" s="1006">
        <v>28.69</v>
      </c>
      <c r="H1263" s="1006">
        <v>77.45</v>
      </c>
    </row>
    <row r="1264" spans="1:8" x14ac:dyDescent="0.25">
      <c r="A1264" s="1006" t="str">
        <f t="shared" si="19"/>
        <v>2017/06/13-21:16:09</v>
      </c>
      <c r="B1264" s="4">
        <v>42899</v>
      </c>
      <c r="C1264" s="3">
        <v>0.88621527777777775</v>
      </c>
      <c r="E1264" s="1006">
        <v>7.47</v>
      </c>
      <c r="F1264" s="1006">
        <v>32.799999999999997</v>
      </c>
      <c r="G1264" s="1006">
        <v>28.83</v>
      </c>
      <c r="H1264" s="1006">
        <v>77.89</v>
      </c>
    </row>
    <row r="1265" spans="1:8" x14ac:dyDescent="0.25">
      <c r="A1265" s="1006" t="str">
        <f t="shared" si="19"/>
        <v>2017/06/13-21:26:09</v>
      </c>
      <c r="B1265" s="4">
        <v>42899</v>
      </c>
      <c r="C1265" s="3">
        <v>0.89315972222222229</v>
      </c>
      <c r="E1265" s="1006">
        <v>7.41</v>
      </c>
      <c r="F1265" s="1006">
        <v>32.700000000000003</v>
      </c>
      <c r="G1265" s="1006">
        <v>28.92</v>
      </c>
      <c r="H1265" s="1006">
        <v>78.069999999999993</v>
      </c>
    </row>
    <row r="1266" spans="1:8" x14ac:dyDescent="0.25">
      <c r="A1266" s="1006" t="str">
        <f t="shared" si="19"/>
        <v>2017/06/13-21:36:09</v>
      </c>
      <c r="B1266" s="4">
        <v>42899</v>
      </c>
      <c r="C1266" s="3">
        <v>0.90010416666666659</v>
      </c>
      <c r="E1266" s="1006">
        <v>7.48</v>
      </c>
      <c r="F1266" s="1006">
        <v>32.6</v>
      </c>
      <c r="G1266" s="1006">
        <v>28.98</v>
      </c>
      <c r="H1266" s="1006">
        <v>78.510000000000005</v>
      </c>
    </row>
    <row r="1267" spans="1:8" x14ac:dyDescent="0.25">
      <c r="A1267" s="1006" t="str">
        <f t="shared" si="19"/>
        <v>2017/06/13-21:46:09</v>
      </c>
      <c r="B1267" s="4">
        <v>42899</v>
      </c>
      <c r="C1267" s="3">
        <v>0.90704861111111112</v>
      </c>
      <c r="E1267" s="1006">
        <v>7.44</v>
      </c>
      <c r="F1267" s="1006">
        <v>32.6</v>
      </c>
      <c r="G1267" s="1006">
        <v>29.06</v>
      </c>
      <c r="H1267" s="1006">
        <v>77.05</v>
      </c>
    </row>
    <row r="1268" spans="1:8" x14ac:dyDescent="0.25">
      <c r="A1268" s="1006" t="str">
        <f t="shared" si="19"/>
        <v>2017/06/13-21:56:09</v>
      </c>
      <c r="B1268" s="4">
        <v>42899</v>
      </c>
      <c r="C1268" s="3">
        <v>0.91399305555555566</v>
      </c>
      <c r="E1268" s="1006">
        <v>7.39</v>
      </c>
      <c r="F1268" s="1006">
        <v>32.5</v>
      </c>
      <c r="G1268" s="1006">
        <v>29.03</v>
      </c>
      <c r="H1268" s="1006">
        <v>78.12</v>
      </c>
    </row>
    <row r="1269" spans="1:8" x14ac:dyDescent="0.25">
      <c r="A1269" s="1006" t="str">
        <f t="shared" si="19"/>
        <v>2017/06/13-22:06:09</v>
      </c>
      <c r="B1269" s="4">
        <v>42899</v>
      </c>
      <c r="C1269" s="3">
        <v>0.92093749999999996</v>
      </c>
      <c r="E1269" s="1006">
        <v>7.53</v>
      </c>
      <c r="F1269" s="1006">
        <v>32.5</v>
      </c>
      <c r="G1269" s="1006">
        <v>29.08</v>
      </c>
      <c r="H1269" s="1006">
        <v>77.89</v>
      </c>
    </row>
    <row r="1270" spans="1:8" x14ac:dyDescent="0.25">
      <c r="A1270" s="1006" t="str">
        <f t="shared" si="19"/>
        <v>2017/06/13-22:16:09</v>
      </c>
      <c r="B1270" s="4">
        <v>42899</v>
      </c>
      <c r="C1270" s="3">
        <v>0.9278819444444445</v>
      </c>
      <c r="E1270" s="1006">
        <v>7.45</v>
      </c>
      <c r="F1270" s="1006">
        <v>32.4</v>
      </c>
      <c r="G1270" s="1006">
        <v>29.22</v>
      </c>
      <c r="H1270" s="1006">
        <v>79.239999999999995</v>
      </c>
    </row>
    <row r="1271" spans="1:8" x14ac:dyDescent="0.25">
      <c r="A1271" s="1006" t="str">
        <f t="shared" si="19"/>
        <v>2017/06/13-22:26:09</v>
      </c>
      <c r="B1271" s="4">
        <v>42899</v>
      </c>
      <c r="C1271" s="3">
        <v>0.93482638888888892</v>
      </c>
      <c r="E1271" s="1006">
        <v>7.5</v>
      </c>
      <c r="F1271" s="1006">
        <v>32.299999999999997</v>
      </c>
      <c r="G1271" s="1006">
        <v>29.09</v>
      </c>
      <c r="H1271" s="1006">
        <v>78.05</v>
      </c>
    </row>
    <row r="1272" spans="1:8" x14ac:dyDescent="0.25">
      <c r="A1272" s="1006" t="str">
        <f t="shared" si="19"/>
        <v>2017/06/13-22:36:09</v>
      </c>
      <c r="B1272" s="4">
        <v>42899</v>
      </c>
      <c r="C1272" s="3">
        <v>0.94177083333333333</v>
      </c>
      <c r="E1272" s="1006">
        <v>7.46</v>
      </c>
      <c r="F1272" s="1006">
        <v>32.299999999999997</v>
      </c>
      <c r="G1272" s="1006">
        <v>28.82</v>
      </c>
      <c r="H1272" s="1006">
        <v>77.61</v>
      </c>
    </row>
    <row r="1273" spans="1:8" x14ac:dyDescent="0.25">
      <c r="A1273" s="1006" t="str">
        <f t="shared" si="19"/>
        <v>2017/06/13-22:46:09</v>
      </c>
      <c r="B1273" s="4">
        <v>42899</v>
      </c>
      <c r="C1273" s="3">
        <v>0.94871527777777775</v>
      </c>
      <c r="E1273" s="1006">
        <v>7.45</v>
      </c>
      <c r="F1273" s="1006">
        <v>32.200000000000003</v>
      </c>
      <c r="G1273" s="1006">
        <v>28.55</v>
      </c>
      <c r="H1273" s="1006">
        <v>78.98</v>
      </c>
    </row>
    <row r="1274" spans="1:8" x14ac:dyDescent="0.25">
      <c r="A1274" s="1006" t="str">
        <f t="shared" si="19"/>
        <v>2017/06/13-22:56:09</v>
      </c>
      <c r="B1274" s="4">
        <v>42899</v>
      </c>
      <c r="C1274" s="3">
        <v>0.95565972222222229</v>
      </c>
      <c r="E1274" s="1006">
        <v>7.46</v>
      </c>
      <c r="F1274" s="1006">
        <v>32.200000000000003</v>
      </c>
      <c r="G1274" s="1006">
        <v>28.37</v>
      </c>
      <c r="H1274" s="1006">
        <v>79.72</v>
      </c>
    </row>
    <row r="1275" spans="1:8" x14ac:dyDescent="0.25">
      <c r="A1275" s="1006" t="str">
        <f t="shared" si="19"/>
        <v>2017/06/13-23:06:09</v>
      </c>
      <c r="B1275" s="4">
        <v>42899</v>
      </c>
      <c r="C1275" s="3">
        <v>0.96260416666666659</v>
      </c>
      <c r="E1275" s="1006">
        <v>7.45</v>
      </c>
      <c r="F1275" s="1006">
        <v>32.1</v>
      </c>
      <c r="G1275" s="1006">
        <v>28.1</v>
      </c>
      <c r="H1275" s="1006">
        <v>80.819999999999993</v>
      </c>
    </row>
    <row r="1276" spans="1:8" x14ac:dyDescent="0.25">
      <c r="A1276" s="1006" t="str">
        <f t="shared" si="19"/>
        <v>2017/06/13-23:16:09</v>
      </c>
      <c r="B1276" s="4">
        <v>42899</v>
      </c>
      <c r="C1276" s="3">
        <v>0.96954861111111112</v>
      </c>
      <c r="E1276" s="1006">
        <v>7.46</v>
      </c>
      <c r="F1276" s="1006">
        <v>32</v>
      </c>
      <c r="G1276" s="1006">
        <v>27.97</v>
      </c>
      <c r="H1276" s="1006">
        <v>81.64</v>
      </c>
    </row>
    <row r="1277" spans="1:8" x14ac:dyDescent="0.25">
      <c r="A1277" s="1006" t="str">
        <f t="shared" si="19"/>
        <v>2017/06/13-23:26:09</v>
      </c>
      <c r="B1277" s="4">
        <v>42899</v>
      </c>
      <c r="C1277" s="3">
        <v>0.97649305555555566</v>
      </c>
      <c r="E1277" s="1006">
        <v>7.45</v>
      </c>
      <c r="F1277" s="1006">
        <v>31.9</v>
      </c>
      <c r="G1277" s="1006">
        <v>27.86</v>
      </c>
      <c r="H1277" s="1006">
        <v>81.47</v>
      </c>
    </row>
    <row r="1278" spans="1:8" x14ac:dyDescent="0.25">
      <c r="A1278" s="1006" t="str">
        <f t="shared" si="19"/>
        <v>2017/06/13-23:36:09</v>
      </c>
      <c r="B1278" s="4">
        <v>42899</v>
      </c>
      <c r="C1278" s="3">
        <v>0.98343749999999996</v>
      </c>
      <c r="E1278" s="1006">
        <v>7.38</v>
      </c>
      <c r="F1278" s="1006">
        <v>31.9</v>
      </c>
      <c r="G1278" s="1006">
        <v>27.8</v>
      </c>
      <c r="H1278" s="1006">
        <v>80.59</v>
      </c>
    </row>
    <row r="1279" spans="1:8" x14ac:dyDescent="0.25">
      <c r="A1279" s="1006" t="str">
        <f t="shared" si="19"/>
        <v>2017/06/13-23:46:09</v>
      </c>
      <c r="B1279" s="4">
        <v>42899</v>
      </c>
      <c r="C1279" s="3">
        <v>0.9903819444444445</v>
      </c>
      <c r="E1279" s="1006">
        <v>7.39</v>
      </c>
      <c r="F1279" s="1006">
        <v>31.8</v>
      </c>
      <c r="G1279" s="1006">
        <v>27.92</v>
      </c>
      <c r="H1279" s="1006">
        <v>81.33</v>
      </c>
    </row>
    <row r="1280" spans="1:8" x14ac:dyDescent="0.25">
      <c r="A1280" s="1006" t="str">
        <f t="shared" si="19"/>
        <v>2017/06/13-23:56:09</v>
      </c>
      <c r="B1280" s="4">
        <v>42899</v>
      </c>
      <c r="C1280" s="3">
        <v>0.99732638888888892</v>
      </c>
      <c r="E1280" s="1006">
        <v>7.43</v>
      </c>
      <c r="F1280" s="1006">
        <v>31.7</v>
      </c>
      <c r="G1280" s="1006">
        <v>27.97</v>
      </c>
      <c r="H1280" s="1006">
        <v>80.12</v>
      </c>
    </row>
    <row r="1281" spans="1:8" x14ac:dyDescent="0.25">
      <c r="A1281" s="1006" t="str">
        <f t="shared" si="19"/>
        <v>2017/06/14-00:06:09</v>
      </c>
      <c r="B1281" s="4">
        <v>42900</v>
      </c>
      <c r="C1281" s="3">
        <v>4.2708333333333339E-3</v>
      </c>
      <c r="E1281" s="1006">
        <v>7.48</v>
      </c>
      <c r="F1281" s="1006">
        <v>31.7</v>
      </c>
      <c r="G1281" s="1006">
        <v>28.11</v>
      </c>
      <c r="H1281" s="1006">
        <v>79.540000000000006</v>
      </c>
    </row>
    <row r="1282" spans="1:8" x14ac:dyDescent="0.25">
      <c r="A1282" s="1006" t="str">
        <f t="shared" ref="A1282:A1345" si="20">TEXT(B1282,"yyyy/mm/dd")&amp;"-"&amp;TEXT(C1282,"hh:mm:ss")</f>
        <v>2017/06/14-00:16:09</v>
      </c>
      <c r="B1282" s="4">
        <v>42900</v>
      </c>
      <c r="C1282" s="3">
        <v>1.1215277777777777E-2</v>
      </c>
      <c r="E1282" s="1006">
        <v>7.37</v>
      </c>
      <c r="F1282" s="1006">
        <v>31.6</v>
      </c>
      <c r="G1282" s="1006">
        <v>28.19</v>
      </c>
      <c r="H1282" s="1006">
        <v>80.05</v>
      </c>
    </row>
    <row r="1283" spans="1:8" x14ac:dyDescent="0.25">
      <c r="A1283" s="1006" t="str">
        <f t="shared" si="20"/>
        <v>2017/06/14-00:26:09</v>
      </c>
      <c r="B1283" s="4">
        <v>42900</v>
      </c>
      <c r="C1283" s="3">
        <v>1.8159722222222219E-2</v>
      </c>
      <c r="E1283" s="1006">
        <v>7.42</v>
      </c>
      <c r="F1283" s="1006">
        <v>31.6</v>
      </c>
      <c r="G1283" s="1006">
        <v>28.14</v>
      </c>
      <c r="H1283" s="1006">
        <v>79.349999999999994</v>
      </c>
    </row>
    <row r="1284" spans="1:8" x14ac:dyDescent="0.25">
      <c r="A1284" s="1006" t="str">
        <f t="shared" si="20"/>
        <v>2017/06/14-00:36:09</v>
      </c>
      <c r="B1284" s="4">
        <v>42900</v>
      </c>
      <c r="C1284" s="3">
        <v>2.5104166666666664E-2</v>
      </c>
      <c r="E1284" s="1006">
        <v>7.38</v>
      </c>
      <c r="F1284" s="1006">
        <v>31.5</v>
      </c>
      <c r="G1284" s="1006">
        <v>28.06</v>
      </c>
      <c r="H1284" s="1006">
        <v>79.290000000000006</v>
      </c>
    </row>
    <row r="1285" spans="1:8" x14ac:dyDescent="0.25">
      <c r="A1285" s="1006" t="str">
        <f t="shared" si="20"/>
        <v>2017/06/14-00:46:09</v>
      </c>
      <c r="B1285" s="4">
        <v>42900</v>
      </c>
      <c r="C1285" s="3">
        <v>3.2048611111111111E-2</v>
      </c>
      <c r="E1285" s="1006">
        <v>7.33</v>
      </c>
      <c r="F1285" s="1006">
        <v>31.5</v>
      </c>
      <c r="G1285" s="1006">
        <v>28.18</v>
      </c>
      <c r="H1285" s="1006">
        <v>79.47</v>
      </c>
    </row>
    <row r="1286" spans="1:8" x14ac:dyDescent="0.25">
      <c r="A1286" s="1006" t="str">
        <f t="shared" si="20"/>
        <v>2017/06/14-00:56:09</v>
      </c>
      <c r="B1286" s="4">
        <v>42900</v>
      </c>
      <c r="C1286" s="3">
        <v>3.8993055555555552E-2</v>
      </c>
      <c r="E1286" s="1006">
        <v>7.47</v>
      </c>
      <c r="F1286" s="1006">
        <v>31.4</v>
      </c>
      <c r="G1286" s="1006">
        <v>28.21</v>
      </c>
      <c r="H1286" s="1006">
        <v>79.900000000000006</v>
      </c>
    </row>
    <row r="1287" spans="1:8" x14ac:dyDescent="0.25">
      <c r="A1287" s="1006" t="str">
        <f t="shared" si="20"/>
        <v>2017/06/14-01:06:09</v>
      </c>
      <c r="B1287" s="4">
        <v>42900</v>
      </c>
      <c r="C1287" s="3">
        <v>4.5937499999999999E-2</v>
      </c>
      <c r="E1287" s="1006">
        <v>7.43</v>
      </c>
      <c r="F1287" s="1006">
        <v>31.4</v>
      </c>
      <c r="G1287" s="1006">
        <v>28.18</v>
      </c>
      <c r="H1287" s="1006">
        <v>79</v>
      </c>
    </row>
    <row r="1288" spans="1:8" x14ac:dyDescent="0.25">
      <c r="A1288" s="1006" t="str">
        <f t="shared" si="20"/>
        <v>2017/06/14-01:16:09</v>
      </c>
      <c r="B1288" s="4">
        <v>42900</v>
      </c>
      <c r="C1288" s="3">
        <v>5.288194444444444E-2</v>
      </c>
      <c r="E1288" s="1006">
        <v>7.38</v>
      </c>
      <c r="F1288" s="1006">
        <v>31.3</v>
      </c>
      <c r="G1288" s="1006">
        <v>28.24</v>
      </c>
      <c r="H1288" s="1006">
        <v>80.44</v>
      </c>
    </row>
    <row r="1289" spans="1:8" x14ac:dyDescent="0.25">
      <c r="A1289" s="1006" t="str">
        <f t="shared" si="20"/>
        <v>2017/06/14-01:26:09</v>
      </c>
      <c r="B1289" s="4">
        <v>42900</v>
      </c>
      <c r="C1289" s="3">
        <v>5.9826388888888887E-2</v>
      </c>
      <c r="E1289" s="1006">
        <v>7.31</v>
      </c>
      <c r="F1289" s="1006">
        <v>31.3</v>
      </c>
      <c r="G1289" s="1006">
        <v>28.3</v>
      </c>
      <c r="H1289" s="1006">
        <v>80.239999999999995</v>
      </c>
    </row>
    <row r="1290" spans="1:8" x14ac:dyDescent="0.25">
      <c r="A1290" s="1006" t="str">
        <f t="shared" si="20"/>
        <v>2017/06/14-01:36:09</v>
      </c>
      <c r="B1290" s="4">
        <v>42900</v>
      </c>
      <c r="C1290" s="3">
        <v>6.6770833333333335E-2</v>
      </c>
      <c r="E1290" s="1006">
        <v>7.33</v>
      </c>
      <c r="F1290" s="1006">
        <v>31.3</v>
      </c>
      <c r="G1290" s="1006">
        <v>28.24</v>
      </c>
      <c r="H1290" s="1006">
        <v>82.03</v>
      </c>
    </row>
    <row r="1291" spans="1:8" x14ac:dyDescent="0.25">
      <c r="A1291" s="1006" t="str">
        <f t="shared" si="20"/>
        <v>2017/06/14-01:46:09</v>
      </c>
      <c r="B1291" s="4">
        <v>42900</v>
      </c>
      <c r="C1291" s="3">
        <v>7.3715277777777768E-2</v>
      </c>
      <c r="E1291" s="1006">
        <v>7.39</v>
      </c>
      <c r="F1291" s="1006">
        <v>31.2</v>
      </c>
      <c r="G1291" s="1006">
        <v>28.2</v>
      </c>
      <c r="H1291" s="1006">
        <v>81.55</v>
      </c>
    </row>
    <row r="1292" spans="1:8" x14ac:dyDescent="0.25">
      <c r="A1292" s="1006" t="str">
        <f t="shared" si="20"/>
        <v>2017/06/14-01:56:09</v>
      </c>
      <c r="B1292" s="4">
        <v>42900</v>
      </c>
      <c r="C1292" s="3">
        <v>8.0659722222222216E-2</v>
      </c>
      <c r="E1292" s="1006">
        <v>7.37</v>
      </c>
      <c r="F1292" s="1006">
        <v>31.2</v>
      </c>
      <c r="G1292" s="1006">
        <v>28.16</v>
      </c>
      <c r="H1292" s="1006">
        <v>82.29</v>
      </c>
    </row>
    <row r="1293" spans="1:8" x14ac:dyDescent="0.25">
      <c r="A1293" s="1006" t="str">
        <f t="shared" si="20"/>
        <v>2017/06/14-02:06:09</v>
      </c>
      <c r="B1293" s="4">
        <v>42900</v>
      </c>
      <c r="C1293" s="3">
        <v>8.7604166666666664E-2</v>
      </c>
      <c r="E1293" s="1006">
        <v>7.38</v>
      </c>
      <c r="F1293" s="1006">
        <v>31.1</v>
      </c>
      <c r="G1293" s="1006">
        <v>27.97</v>
      </c>
      <c r="H1293" s="1006">
        <v>81.040000000000006</v>
      </c>
    </row>
    <row r="1294" spans="1:8" x14ac:dyDescent="0.25">
      <c r="A1294" s="1006" t="str">
        <f t="shared" si="20"/>
        <v>2017/06/14-02:16:09</v>
      </c>
      <c r="B1294" s="4">
        <v>42900</v>
      </c>
      <c r="C1294" s="3">
        <v>9.4548611111111111E-2</v>
      </c>
      <c r="E1294" s="1006">
        <v>7.41</v>
      </c>
      <c r="F1294" s="1006">
        <v>31</v>
      </c>
      <c r="G1294" s="1006">
        <v>27.92</v>
      </c>
      <c r="H1294" s="1006">
        <v>81.8</v>
      </c>
    </row>
    <row r="1295" spans="1:8" x14ac:dyDescent="0.25">
      <c r="A1295" s="1006" t="str">
        <f t="shared" si="20"/>
        <v>2017/06/14-02:26:09</v>
      </c>
      <c r="B1295" s="4">
        <v>42900</v>
      </c>
      <c r="C1295" s="3">
        <v>0.10149305555555554</v>
      </c>
      <c r="E1295" s="1006">
        <v>7.3</v>
      </c>
      <c r="F1295" s="1006">
        <v>31</v>
      </c>
      <c r="G1295" s="1006">
        <v>27.98</v>
      </c>
      <c r="H1295" s="1006">
        <v>82.95</v>
      </c>
    </row>
    <row r="1296" spans="1:8" x14ac:dyDescent="0.25">
      <c r="A1296" s="1006" t="str">
        <f t="shared" si="20"/>
        <v>2017/06/14-02:36:09</v>
      </c>
      <c r="B1296" s="4">
        <v>42900</v>
      </c>
      <c r="C1296" s="3">
        <v>0.10843750000000001</v>
      </c>
      <c r="E1296" s="1006">
        <v>7.26</v>
      </c>
      <c r="F1296" s="1006">
        <v>31</v>
      </c>
      <c r="G1296" s="1006">
        <v>27.98</v>
      </c>
      <c r="H1296" s="1006">
        <v>82.98</v>
      </c>
    </row>
    <row r="1297" spans="1:8" x14ac:dyDescent="0.25">
      <c r="A1297" s="1006" t="str">
        <f t="shared" si="20"/>
        <v>2017/06/14-02:46:09</v>
      </c>
      <c r="B1297" s="4">
        <v>42900</v>
      </c>
      <c r="C1297" s="3">
        <v>0.11538194444444444</v>
      </c>
      <c r="E1297" s="1006">
        <v>7.27</v>
      </c>
      <c r="F1297" s="1006">
        <v>30.9</v>
      </c>
      <c r="G1297" s="1006">
        <v>28.04</v>
      </c>
      <c r="H1297" s="1006">
        <v>83.29</v>
      </c>
    </row>
    <row r="1298" spans="1:8" x14ac:dyDescent="0.25">
      <c r="A1298" s="1006" t="str">
        <f t="shared" si="20"/>
        <v>2017/06/14-02:56:09</v>
      </c>
      <c r="B1298" s="4">
        <v>42900</v>
      </c>
      <c r="C1298" s="3">
        <v>0.12232638888888887</v>
      </c>
      <c r="E1298" s="1006">
        <v>7.32</v>
      </c>
      <c r="F1298" s="1006">
        <v>30.8</v>
      </c>
      <c r="G1298" s="1006">
        <v>28.07</v>
      </c>
      <c r="H1298" s="1006">
        <v>82.62</v>
      </c>
    </row>
    <row r="1299" spans="1:8" x14ac:dyDescent="0.25">
      <c r="A1299" s="1006" t="str">
        <f t="shared" si="20"/>
        <v>2017/06/14-03:06:09</v>
      </c>
      <c r="B1299" s="4">
        <v>42900</v>
      </c>
      <c r="C1299" s="3">
        <v>0.12927083333333333</v>
      </c>
      <c r="E1299" s="1006">
        <v>7.29</v>
      </c>
      <c r="F1299" s="1006">
        <v>30.8</v>
      </c>
      <c r="G1299" s="1006">
        <v>28.09</v>
      </c>
      <c r="H1299" s="1006">
        <v>83.08</v>
      </c>
    </row>
    <row r="1300" spans="1:8" x14ac:dyDescent="0.25">
      <c r="A1300" s="1006" t="str">
        <f t="shared" si="20"/>
        <v>2017/06/14-03:16:09</v>
      </c>
      <c r="B1300" s="4">
        <v>42900</v>
      </c>
      <c r="C1300" s="3">
        <v>0.13621527777777778</v>
      </c>
      <c r="E1300" s="1006">
        <v>7.33</v>
      </c>
      <c r="F1300" s="1006">
        <v>30.8</v>
      </c>
      <c r="G1300" s="1006">
        <v>28.1</v>
      </c>
      <c r="H1300" s="1006">
        <v>83.21</v>
      </c>
    </row>
    <row r="1301" spans="1:8" x14ac:dyDescent="0.25">
      <c r="A1301" s="1006" t="str">
        <f t="shared" si="20"/>
        <v>2017/06/14-03:26:09</v>
      </c>
      <c r="B1301" s="4">
        <v>42900</v>
      </c>
      <c r="C1301" s="3">
        <v>0.1431597222222222</v>
      </c>
      <c r="E1301" s="1006">
        <v>7.3</v>
      </c>
      <c r="F1301" s="1006">
        <v>30.7</v>
      </c>
      <c r="G1301" s="1006">
        <v>28.04</v>
      </c>
      <c r="H1301" s="1006">
        <v>81.02</v>
      </c>
    </row>
    <row r="1302" spans="1:8" x14ac:dyDescent="0.25">
      <c r="A1302" s="1006" t="str">
        <f t="shared" si="20"/>
        <v>2017/06/14-03:36:09</v>
      </c>
      <c r="B1302" s="4">
        <v>42900</v>
      </c>
      <c r="C1302" s="3">
        <v>0.15010416666666668</v>
      </c>
      <c r="E1302" s="1006">
        <v>7.29</v>
      </c>
      <c r="F1302" s="1006">
        <v>30.7</v>
      </c>
      <c r="G1302" s="1006">
        <v>27.97</v>
      </c>
      <c r="H1302" s="1006">
        <v>81.81</v>
      </c>
    </row>
    <row r="1303" spans="1:8" x14ac:dyDescent="0.25">
      <c r="A1303" s="1006" t="str">
        <f t="shared" si="20"/>
        <v>2017/06/14-03:46:09</v>
      </c>
      <c r="B1303" s="4">
        <v>42900</v>
      </c>
      <c r="C1303" s="3">
        <v>0.1570486111111111</v>
      </c>
      <c r="E1303" s="1006">
        <v>7.31</v>
      </c>
      <c r="F1303" s="1006">
        <v>30.6</v>
      </c>
      <c r="G1303" s="1006">
        <v>28.06</v>
      </c>
      <c r="H1303" s="1006">
        <v>83.51</v>
      </c>
    </row>
    <row r="1304" spans="1:8" x14ac:dyDescent="0.25">
      <c r="A1304" s="1006" t="str">
        <f t="shared" si="20"/>
        <v>2017/06/14-03:56:09</v>
      </c>
      <c r="B1304" s="4">
        <v>42900</v>
      </c>
      <c r="C1304" s="3">
        <v>0.16399305555555554</v>
      </c>
      <c r="E1304" s="1006">
        <v>7.29</v>
      </c>
      <c r="F1304" s="1006">
        <v>30.6</v>
      </c>
      <c r="G1304" s="1006">
        <v>28.02</v>
      </c>
      <c r="H1304" s="1006">
        <v>81.78</v>
      </c>
    </row>
    <row r="1305" spans="1:8" x14ac:dyDescent="0.25">
      <c r="A1305" s="1006" t="str">
        <f t="shared" si="20"/>
        <v>2017/06/14-04:06:09</v>
      </c>
      <c r="B1305" s="4">
        <v>42900</v>
      </c>
      <c r="C1305" s="3">
        <v>0.17093749999999999</v>
      </c>
      <c r="E1305" s="1006">
        <v>7.29</v>
      </c>
      <c r="F1305" s="1006">
        <v>30.5</v>
      </c>
      <c r="G1305" s="1006">
        <v>27.97</v>
      </c>
      <c r="H1305" s="1006">
        <v>82.71</v>
      </c>
    </row>
    <row r="1306" spans="1:8" x14ac:dyDescent="0.25">
      <c r="A1306" s="1006" t="str">
        <f t="shared" si="20"/>
        <v>2017/06/14-04:16:09</v>
      </c>
      <c r="B1306" s="4">
        <v>42900</v>
      </c>
      <c r="C1306" s="3">
        <v>0.17788194444444447</v>
      </c>
      <c r="E1306" s="1006">
        <v>7.3</v>
      </c>
      <c r="F1306" s="1006">
        <v>30.5</v>
      </c>
      <c r="G1306" s="1006">
        <v>27.89</v>
      </c>
      <c r="H1306" s="1006">
        <v>83.55</v>
      </c>
    </row>
    <row r="1307" spans="1:8" x14ac:dyDescent="0.25">
      <c r="A1307" s="1006" t="str">
        <f t="shared" si="20"/>
        <v>2017/06/14-04:26:09</v>
      </c>
      <c r="B1307" s="4">
        <v>42900</v>
      </c>
      <c r="C1307" s="3">
        <v>0.18482638888888889</v>
      </c>
      <c r="E1307" s="1006">
        <v>7.31</v>
      </c>
      <c r="F1307" s="1006">
        <v>30.4</v>
      </c>
      <c r="G1307" s="1006">
        <v>28.04</v>
      </c>
      <c r="H1307" s="1006">
        <v>83.4</v>
      </c>
    </row>
    <row r="1308" spans="1:8" x14ac:dyDescent="0.25">
      <c r="A1308" s="1006" t="str">
        <f t="shared" si="20"/>
        <v>2017/06/14-04:36:09</v>
      </c>
      <c r="B1308" s="4">
        <v>42900</v>
      </c>
      <c r="C1308" s="3">
        <v>0.19177083333333333</v>
      </c>
      <c r="E1308" s="1006">
        <v>7.28</v>
      </c>
      <c r="F1308" s="1006">
        <v>30.4</v>
      </c>
      <c r="G1308" s="1006">
        <v>27.94</v>
      </c>
      <c r="H1308" s="1006">
        <v>83.11</v>
      </c>
    </row>
    <row r="1309" spans="1:8" x14ac:dyDescent="0.25">
      <c r="A1309" s="1006" t="str">
        <f t="shared" si="20"/>
        <v>2017/06/14-04:46:09</v>
      </c>
      <c r="B1309" s="4">
        <v>42900</v>
      </c>
      <c r="C1309" s="3">
        <v>0.19871527777777778</v>
      </c>
      <c r="E1309" s="1006">
        <v>7.29</v>
      </c>
      <c r="F1309" s="1006">
        <v>30.4</v>
      </c>
      <c r="G1309" s="1006">
        <v>27.96</v>
      </c>
      <c r="H1309" s="1006">
        <v>82.53</v>
      </c>
    </row>
    <row r="1310" spans="1:8" x14ac:dyDescent="0.25">
      <c r="A1310" s="1006" t="str">
        <f t="shared" si="20"/>
        <v>2017/06/14-04:56:09</v>
      </c>
      <c r="B1310" s="4">
        <v>42900</v>
      </c>
      <c r="C1310" s="3">
        <v>0.2056597222222222</v>
      </c>
      <c r="E1310" s="1006">
        <v>7.33</v>
      </c>
      <c r="F1310" s="1006">
        <v>30.3</v>
      </c>
      <c r="G1310" s="1006">
        <v>28.03</v>
      </c>
      <c r="H1310" s="1006">
        <v>83.03</v>
      </c>
    </row>
    <row r="1311" spans="1:8" x14ac:dyDescent="0.25">
      <c r="A1311" s="1006" t="str">
        <f t="shared" si="20"/>
        <v>2017/06/14-05:06:09</v>
      </c>
      <c r="B1311" s="4">
        <v>42900</v>
      </c>
      <c r="C1311" s="3">
        <v>0.21260416666666668</v>
      </c>
      <c r="E1311" s="1006">
        <v>7.32</v>
      </c>
      <c r="F1311" s="1006">
        <v>30.3</v>
      </c>
      <c r="G1311" s="1006">
        <v>28.03</v>
      </c>
      <c r="H1311" s="1006">
        <v>83.24</v>
      </c>
    </row>
    <row r="1312" spans="1:8" x14ac:dyDescent="0.25">
      <c r="A1312" s="1006" t="str">
        <f t="shared" si="20"/>
        <v>2017/06/14-05:16:09</v>
      </c>
      <c r="B1312" s="4">
        <v>42900</v>
      </c>
      <c r="C1312" s="3">
        <v>0.21954861111111112</v>
      </c>
      <c r="E1312" s="1006">
        <v>7.3</v>
      </c>
      <c r="F1312" s="1006">
        <v>30.3</v>
      </c>
      <c r="G1312" s="1006">
        <v>27.82</v>
      </c>
      <c r="H1312" s="1006">
        <v>82.87</v>
      </c>
    </row>
    <row r="1313" spans="1:8" x14ac:dyDescent="0.25">
      <c r="A1313" s="1006" t="str">
        <f t="shared" si="20"/>
        <v>2017/06/14-05:26:09</v>
      </c>
      <c r="B1313" s="4">
        <v>42900</v>
      </c>
      <c r="C1313" s="3">
        <v>0.22649305555555554</v>
      </c>
      <c r="E1313" s="1006">
        <v>7.35</v>
      </c>
      <c r="F1313" s="1006">
        <v>30.2</v>
      </c>
      <c r="G1313" s="1006">
        <v>27.75</v>
      </c>
      <c r="H1313" s="1006">
        <v>82.45</v>
      </c>
    </row>
    <row r="1314" spans="1:8" x14ac:dyDescent="0.25">
      <c r="A1314" s="1006" t="str">
        <f t="shared" si="20"/>
        <v>2017/06/14-05:36:09</v>
      </c>
      <c r="B1314" s="4">
        <v>42900</v>
      </c>
      <c r="C1314" s="3">
        <v>0.23343749999999999</v>
      </c>
      <c r="E1314" s="1006">
        <v>7.35</v>
      </c>
      <c r="F1314" s="1006">
        <v>30.2</v>
      </c>
      <c r="G1314" s="1006">
        <v>27.8</v>
      </c>
      <c r="H1314" s="1006">
        <v>83.96</v>
      </c>
    </row>
    <row r="1315" spans="1:8" x14ac:dyDescent="0.25">
      <c r="A1315" s="1006" t="str">
        <f t="shared" si="20"/>
        <v>2017/06/14-05:46:09</v>
      </c>
      <c r="B1315" s="4">
        <v>42900</v>
      </c>
      <c r="C1315" s="3">
        <v>0.24038194444444447</v>
      </c>
      <c r="E1315" s="1006">
        <v>7.33</v>
      </c>
      <c r="F1315" s="1006">
        <v>30.2</v>
      </c>
      <c r="G1315" s="1006">
        <v>27.93</v>
      </c>
      <c r="H1315" s="1006">
        <v>83.87</v>
      </c>
    </row>
    <row r="1316" spans="1:8" x14ac:dyDescent="0.25">
      <c r="A1316" s="1006" t="str">
        <f t="shared" si="20"/>
        <v>2017/06/14-05:56:09</v>
      </c>
      <c r="B1316" s="4">
        <v>42900</v>
      </c>
      <c r="C1316" s="3">
        <v>0.24732638888888889</v>
      </c>
      <c r="E1316" s="1006">
        <v>7.36</v>
      </c>
      <c r="F1316" s="1006">
        <v>30.1</v>
      </c>
      <c r="G1316" s="1006">
        <v>27.84</v>
      </c>
      <c r="H1316" s="1006">
        <v>83.51</v>
      </c>
    </row>
    <row r="1317" spans="1:8" x14ac:dyDescent="0.25">
      <c r="A1317" s="1006" t="str">
        <f t="shared" si="20"/>
        <v>2017/06/14-06:06:09</v>
      </c>
      <c r="B1317" s="4">
        <v>42900</v>
      </c>
      <c r="C1317" s="3">
        <v>0.25427083333333333</v>
      </c>
      <c r="E1317" s="1006">
        <v>7.33</v>
      </c>
      <c r="F1317" s="1006">
        <v>30.1</v>
      </c>
      <c r="G1317" s="1006">
        <v>27.94</v>
      </c>
      <c r="H1317" s="1006">
        <v>84.18</v>
      </c>
    </row>
    <row r="1318" spans="1:8" x14ac:dyDescent="0.25">
      <c r="A1318" s="1006" t="str">
        <f t="shared" si="20"/>
        <v>2017/06/14-06:16:09</v>
      </c>
      <c r="B1318" s="4">
        <v>42900</v>
      </c>
      <c r="C1318" s="3">
        <v>0.26121527777777781</v>
      </c>
      <c r="E1318" s="1006">
        <v>7.38</v>
      </c>
      <c r="F1318" s="1006">
        <v>30</v>
      </c>
      <c r="G1318" s="1006">
        <v>27.87</v>
      </c>
      <c r="H1318" s="1006">
        <v>82.87</v>
      </c>
    </row>
    <row r="1319" spans="1:8" x14ac:dyDescent="0.25">
      <c r="A1319" s="1006" t="str">
        <f t="shared" si="20"/>
        <v>2017/06/14-06:26:09</v>
      </c>
      <c r="B1319" s="4">
        <v>42900</v>
      </c>
      <c r="C1319" s="3">
        <v>0.26815972222222223</v>
      </c>
      <c r="E1319" s="1006">
        <v>7.38</v>
      </c>
      <c r="F1319" s="1006">
        <v>30</v>
      </c>
      <c r="G1319" s="1006">
        <v>28.02</v>
      </c>
      <c r="H1319" s="1006">
        <v>82.85</v>
      </c>
    </row>
    <row r="1320" spans="1:8" x14ac:dyDescent="0.25">
      <c r="A1320" s="1006" t="str">
        <f t="shared" si="20"/>
        <v>2017/06/14-06:36:09</v>
      </c>
      <c r="B1320" s="4">
        <v>42900</v>
      </c>
      <c r="C1320" s="3">
        <v>0.27510416666666665</v>
      </c>
      <c r="E1320" s="1006">
        <v>7.37</v>
      </c>
      <c r="F1320" s="1006">
        <v>30</v>
      </c>
      <c r="G1320" s="1006">
        <v>27.97</v>
      </c>
      <c r="H1320" s="1006">
        <v>82.98</v>
      </c>
    </row>
    <row r="1321" spans="1:8" x14ac:dyDescent="0.25">
      <c r="A1321" s="1006" t="str">
        <f t="shared" si="20"/>
        <v>2017/06/14-06:46:09</v>
      </c>
      <c r="B1321" s="4">
        <v>42900</v>
      </c>
      <c r="C1321" s="3">
        <v>0.28204861111111112</v>
      </c>
      <c r="E1321" s="1006">
        <v>7.33</v>
      </c>
      <c r="F1321" s="1006">
        <v>30</v>
      </c>
      <c r="G1321" s="1006">
        <v>28.2</v>
      </c>
      <c r="H1321" s="1006">
        <v>83.72</v>
      </c>
    </row>
    <row r="1322" spans="1:8" x14ac:dyDescent="0.25">
      <c r="A1322" s="1006" t="str">
        <f t="shared" si="20"/>
        <v>2017/06/14-06:56:09</v>
      </c>
      <c r="B1322" s="4">
        <v>42900</v>
      </c>
      <c r="C1322" s="3">
        <v>0.28899305555555554</v>
      </c>
      <c r="E1322" s="1006">
        <v>7.38</v>
      </c>
      <c r="F1322" s="1006">
        <v>30</v>
      </c>
      <c r="G1322" s="1006">
        <v>28.42</v>
      </c>
      <c r="H1322" s="1006">
        <v>81.53</v>
      </c>
    </row>
    <row r="1323" spans="1:8" x14ac:dyDescent="0.25">
      <c r="A1323" s="1006" t="str">
        <f t="shared" si="20"/>
        <v>2017/06/14-07:06:09</v>
      </c>
      <c r="B1323" s="4">
        <v>42900</v>
      </c>
      <c r="C1323" s="3">
        <v>0.29593750000000002</v>
      </c>
      <c r="E1323" s="1006">
        <v>7.35</v>
      </c>
      <c r="F1323" s="1006">
        <v>30</v>
      </c>
      <c r="G1323" s="1006">
        <v>28.55</v>
      </c>
      <c r="H1323" s="1006">
        <v>82.6</v>
      </c>
    </row>
    <row r="1324" spans="1:8" x14ac:dyDescent="0.25">
      <c r="A1324" s="1006" t="str">
        <f t="shared" si="20"/>
        <v>2017/06/14-07:16:09</v>
      </c>
      <c r="B1324" s="4">
        <v>42900</v>
      </c>
      <c r="C1324" s="3">
        <v>0.30288194444444444</v>
      </c>
      <c r="E1324" s="1006">
        <v>7.35</v>
      </c>
      <c r="F1324" s="1006">
        <v>30</v>
      </c>
      <c r="G1324" s="1006">
        <v>28.53</v>
      </c>
      <c r="H1324" s="1006">
        <v>81.92</v>
      </c>
    </row>
    <row r="1325" spans="1:8" x14ac:dyDescent="0.25">
      <c r="A1325" s="1006" t="str">
        <f t="shared" si="20"/>
        <v>2017/06/14-07:26:09</v>
      </c>
      <c r="B1325" s="4">
        <v>42900</v>
      </c>
      <c r="C1325" s="3">
        <v>0.30982638888888886</v>
      </c>
      <c r="E1325" s="1006">
        <v>7.43</v>
      </c>
      <c r="F1325" s="1006">
        <v>29.9</v>
      </c>
      <c r="G1325" s="1006">
        <v>28.51</v>
      </c>
      <c r="H1325" s="1006">
        <v>82.24</v>
      </c>
    </row>
    <row r="1326" spans="1:8" x14ac:dyDescent="0.25">
      <c r="A1326" s="1006" t="str">
        <f t="shared" si="20"/>
        <v>2017/06/14-07:36:09</v>
      </c>
      <c r="B1326" s="4">
        <v>42900</v>
      </c>
      <c r="C1326" s="3">
        <v>0.31677083333333333</v>
      </c>
      <c r="E1326" s="1006">
        <v>7.38</v>
      </c>
      <c r="F1326" s="1006">
        <v>30</v>
      </c>
      <c r="G1326" s="1006">
        <v>28.84</v>
      </c>
      <c r="H1326" s="1006">
        <v>81.45</v>
      </c>
    </row>
    <row r="1327" spans="1:8" x14ac:dyDescent="0.25">
      <c r="A1327" s="1006" t="str">
        <f t="shared" si="20"/>
        <v>2017/06/14-07:46:09</v>
      </c>
      <c r="B1327" s="4">
        <v>42900</v>
      </c>
      <c r="C1327" s="3">
        <v>0.32371527777777781</v>
      </c>
      <c r="E1327" s="1006">
        <v>7.39</v>
      </c>
      <c r="F1327" s="1006">
        <v>30</v>
      </c>
      <c r="G1327" s="1006">
        <v>29.1</v>
      </c>
      <c r="H1327" s="1006">
        <v>80.89</v>
      </c>
    </row>
    <row r="1328" spans="1:8" x14ac:dyDescent="0.25">
      <c r="A1328" s="1006" t="str">
        <f t="shared" si="20"/>
        <v>2017/06/14-07:56:09</v>
      </c>
      <c r="B1328" s="4">
        <v>42900</v>
      </c>
      <c r="C1328" s="3">
        <v>0.33065972222222223</v>
      </c>
      <c r="E1328" s="1006">
        <v>7.37</v>
      </c>
      <c r="F1328" s="1006">
        <v>30</v>
      </c>
      <c r="G1328" s="1006">
        <v>29.33</v>
      </c>
      <c r="H1328" s="1006">
        <v>79.91</v>
      </c>
    </row>
    <row r="1329" spans="1:8" x14ac:dyDescent="0.25">
      <c r="A1329" s="1006" t="str">
        <f t="shared" si="20"/>
        <v>2017/06/14-08:06:09</v>
      </c>
      <c r="B1329" s="4">
        <v>42900</v>
      </c>
      <c r="C1329" s="3">
        <v>0.33760416666666665</v>
      </c>
      <c r="E1329" s="1006">
        <v>7.45</v>
      </c>
      <c r="F1329" s="1006">
        <v>30</v>
      </c>
      <c r="G1329" s="1006">
        <v>29.46</v>
      </c>
      <c r="H1329" s="1006">
        <v>79.77</v>
      </c>
    </row>
    <row r="1330" spans="1:8" x14ac:dyDescent="0.25">
      <c r="A1330" s="1006" t="str">
        <f t="shared" si="20"/>
        <v>2017/06/14-08:16:09</v>
      </c>
      <c r="B1330" s="4">
        <v>42900</v>
      </c>
      <c r="C1330" s="3">
        <v>0.34454861111111112</v>
      </c>
      <c r="E1330" s="1006">
        <v>7.38</v>
      </c>
      <c r="F1330" s="1006">
        <v>30</v>
      </c>
      <c r="G1330" s="1006">
        <v>29.41</v>
      </c>
      <c r="H1330" s="1006">
        <v>79.430000000000007</v>
      </c>
    </row>
    <row r="1331" spans="1:8" x14ac:dyDescent="0.25">
      <c r="A1331" s="1006" t="str">
        <f t="shared" si="20"/>
        <v>2017/06/14-08:26:09</v>
      </c>
      <c r="B1331" s="4">
        <v>42900</v>
      </c>
      <c r="C1331" s="3">
        <v>0.35149305555555554</v>
      </c>
      <c r="E1331" s="1006">
        <v>7.44</v>
      </c>
      <c r="F1331" s="1006">
        <v>30</v>
      </c>
      <c r="G1331" s="1006">
        <v>29.64</v>
      </c>
      <c r="H1331" s="1006">
        <v>78.59</v>
      </c>
    </row>
    <row r="1332" spans="1:8" x14ac:dyDescent="0.25">
      <c r="A1332" s="1006" t="str">
        <f t="shared" si="20"/>
        <v>2017/06/14-08:36:09</v>
      </c>
      <c r="B1332" s="4">
        <v>42900</v>
      </c>
      <c r="C1332" s="3">
        <v>0.35843749999999996</v>
      </c>
      <c r="E1332" s="1006">
        <v>7.49</v>
      </c>
      <c r="F1332" s="1006">
        <v>30.1</v>
      </c>
      <c r="G1332" s="1006">
        <v>30.05</v>
      </c>
      <c r="H1332" s="1006">
        <v>76.900000000000006</v>
      </c>
    </row>
    <row r="1333" spans="1:8" x14ac:dyDescent="0.25">
      <c r="A1333" s="1006" t="str">
        <f t="shared" si="20"/>
        <v>2017/06/14-08:46:09</v>
      </c>
      <c r="B1333" s="4">
        <v>42900</v>
      </c>
      <c r="C1333" s="3">
        <v>0.36538194444444444</v>
      </c>
      <c r="E1333" s="1006">
        <v>7.45</v>
      </c>
      <c r="F1333" s="1006">
        <v>30.1</v>
      </c>
      <c r="G1333" s="1006">
        <v>30.12</v>
      </c>
      <c r="H1333" s="1006">
        <v>73.42</v>
      </c>
    </row>
    <row r="1334" spans="1:8" x14ac:dyDescent="0.25">
      <c r="A1334" s="1006" t="str">
        <f t="shared" si="20"/>
        <v>2017/06/14-08:56:09</v>
      </c>
      <c r="B1334" s="4">
        <v>42900</v>
      </c>
      <c r="C1334" s="3">
        <v>0.37232638888888886</v>
      </c>
      <c r="E1334" s="1006">
        <v>7.44</v>
      </c>
      <c r="F1334" s="1006">
        <v>30.1</v>
      </c>
      <c r="G1334" s="1006">
        <v>30.14</v>
      </c>
      <c r="H1334" s="1006">
        <v>76.61</v>
      </c>
    </row>
    <row r="1335" spans="1:8" x14ac:dyDescent="0.25">
      <c r="A1335" s="1006" t="str">
        <f t="shared" si="20"/>
        <v>2017/06/14-09:06:09</v>
      </c>
      <c r="B1335" s="4">
        <v>42900</v>
      </c>
      <c r="C1335" s="3">
        <v>0.37927083333333328</v>
      </c>
      <c r="E1335" s="1006">
        <v>7.45</v>
      </c>
      <c r="F1335" s="1006">
        <v>30.2</v>
      </c>
      <c r="G1335" s="1006">
        <v>30.36</v>
      </c>
      <c r="H1335" s="1006">
        <v>75.599999999999994</v>
      </c>
    </row>
    <row r="1336" spans="1:8" x14ac:dyDescent="0.25">
      <c r="A1336" s="1006" t="str">
        <f t="shared" si="20"/>
        <v>2017/06/14-09:16:09</v>
      </c>
      <c r="B1336" s="4">
        <v>42900</v>
      </c>
      <c r="C1336" s="3">
        <v>0.38621527777777781</v>
      </c>
      <c r="E1336" s="1006">
        <v>7.42</v>
      </c>
      <c r="F1336" s="1006">
        <v>30.2</v>
      </c>
      <c r="G1336" s="1006">
        <v>30.46</v>
      </c>
      <c r="H1336" s="1006">
        <v>77.88</v>
      </c>
    </row>
    <row r="1337" spans="1:8" x14ac:dyDescent="0.25">
      <c r="A1337" s="1006" t="str">
        <f t="shared" si="20"/>
        <v>2017/06/14-09:26:09</v>
      </c>
      <c r="B1337" s="4">
        <v>42900</v>
      </c>
      <c r="C1337" s="3">
        <v>0.39315972222222223</v>
      </c>
      <c r="E1337" s="1006">
        <v>7.48</v>
      </c>
      <c r="F1337" s="1006">
        <v>30.3</v>
      </c>
      <c r="G1337" s="1006">
        <v>30.77</v>
      </c>
      <c r="H1337" s="1006">
        <v>75.8</v>
      </c>
    </row>
    <row r="1338" spans="1:8" x14ac:dyDescent="0.25">
      <c r="A1338" s="1006" t="str">
        <f t="shared" si="20"/>
        <v>2017/06/14-09:36:09</v>
      </c>
      <c r="B1338" s="4">
        <v>42900</v>
      </c>
      <c r="C1338" s="3">
        <v>0.40010416666666665</v>
      </c>
      <c r="E1338" s="1006">
        <v>7.65</v>
      </c>
      <c r="F1338" s="1006">
        <v>30.4</v>
      </c>
      <c r="G1338" s="1006">
        <v>30.85</v>
      </c>
      <c r="H1338" s="1006">
        <v>73.31</v>
      </c>
    </row>
    <row r="1339" spans="1:8" x14ac:dyDescent="0.25">
      <c r="A1339" s="1006" t="str">
        <f t="shared" si="20"/>
        <v>2017/06/14-09:46:09</v>
      </c>
      <c r="B1339" s="4">
        <v>42900</v>
      </c>
      <c r="C1339" s="3">
        <v>0.40704861111111112</v>
      </c>
      <c r="E1339" s="1006">
        <v>7.52</v>
      </c>
      <c r="F1339" s="1006">
        <v>30.5</v>
      </c>
      <c r="G1339" s="1006">
        <v>30.68</v>
      </c>
      <c r="H1339" s="1006">
        <v>74.88</v>
      </c>
    </row>
    <row r="1340" spans="1:8" x14ac:dyDescent="0.25">
      <c r="A1340" s="1006" t="str">
        <f t="shared" si="20"/>
        <v>2017/06/14-09:56:09</v>
      </c>
      <c r="B1340" s="4">
        <v>42900</v>
      </c>
      <c r="C1340" s="3">
        <v>0.41399305555555554</v>
      </c>
      <c r="E1340" s="1006">
        <v>7.51</v>
      </c>
      <c r="F1340" s="1006">
        <v>30.5</v>
      </c>
      <c r="G1340" s="1006">
        <v>30.12</v>
      </c>
      <c r="H1340" s="1006">
        <v>74.58</v>
      </c>
    </row>
    <row r="1341" spans="1:8" x14ac:dyDescent="0.25">
      <c r="A1341" s="1006" t="str">
        <f t="shared" si="20"/>
        <v>2017/06/14-10:06:09</v>
      </c>
      <c r="B1341" s="4">
        <v>42900</v>
      </c>
      <c r="C1341" s="3">
        <v>0.42093749999999996</v>
      </c>
      <c r="E1341" s="1006">
        <v>7.54</v>
      </c>
      <c r="F1341" s="1006">
        <v>30.5</v>
      </c>
      <c r="G1341" s="1006">
        <v>29.52</v>
      </c>
      <c r="H1341" s="1006">
        <v>79.97</v>
      </c>
    </row>
    <row r="1342" spans="1:8" x14ac:dyDescent="0.25">
      <c r="A1342" s="1006" t="str">
        <f t="shared" si="20"/>
        <v>2017/06/14-10:16:09</v>
      </c>
      <c r="B1342" s="4">
        <v>42900</v>
      </c>
      <c r="C1342" s="3">
        <v>0.42788194444444444</v>
      </c>
      <c r="E1342" s="1006">
        <v>7.72</v>
      </c>
      <c r="F1342" s="1006">
        <v>30.4</v>
      </c>
      <c r="G1342" s="1006">
        <v>28.92</v>
      </c>
      <c r="H1342" s="1006">
        <v>82.47</v>
      </c>
    </row>
    <row r="1343" spans="1:8" x14ac:dyDescent="0.25">
      <c r="A1343" s="1006" t="str">
        <f t="shared" si="20"/>
        <v>2017/06/14-10:26:09</v>
      </c>
      <c r="B1343" s="4">
        <v>42900</v>
      </c>
      <c r="C1343" s="3">
        <v>0.43482638888888886</v>
      </c>
      <c r="E1343" s="1006">
        <v>7.67</v>
      </c>
      <c r="F1343" s="1006">
        <v>30.4</v>
      </c>
      <c r="G1343" s="1006">
        <v>28.35</v>
      </c>
      <c r="H1343" s="1006">
        <v>78.790000000000006</v>
      </c>
    </row>
    <row r="1344" spans="1:8" x14ac:dyDescent="0.25">
      <c r="A1344" s="1006" t="str">
        <f t="shared" si="20"/>
        <v>2017/06/14-10:36:09</v>
      </c>
      <c r="B1344" s="4">
        <v>42900</v>
      </c>
      <c r="C1344" s="3">
        <v>0.44177083333333328</v>
      </c>
      <c r="E1344" s="1006">
        <v>7.66</v>
      </c>
      <c r="F1344" s="1006">
        <v>30.4</v>
      </c>
      <c r="G1344" s="1006">
        <v>28.35</v>
      </c>
      <c r="H1344" s="1006">
        <v>78.11</v>
      </c>
    </row>
    <row r="1345" spans="1:8" x14ac:dyDescent="0.25">
      <c r="A1345" s="1006" t="str">
        <f t="shared" si="20"/>
        <v>2017/06/14-10:46:09</v>
      </c>
      <c r="B1345" s="4">
        <v>42900</v>
      </c>
      <c r="C1345" s="3">
        <v>0.44871527777777781</v>
      </c>
      <c r="E1345" s="1006">
        <v>7.63</v>
      </c>
      <c r="F1345" s="1006">
        <v>30.4</v>
      </c>
      <c r="G1345" s="1006">
        <v>28.85</v>
      </c>
      <c r="H1345" s="1006">
        <v>80.25</v>
      </c>
    </row>
    <row r="1346" spans="1:8" x14ac:dyDescent="0.25">
      <c r="A1346" s="1006" t="str">
        <f t="shared" ref="A1346:A1409" si="21">TEXT(B1346,"yyyy/mm/dd")&amp;"-"&amp;TEXT(C1346,"hh:mm:ss")</f>
        <v>2017/06/14-10:56:09</v>
      </c>
      <c r="B1346" s="4">
        <v>42900</v>
      </c>
      <c r="C1346" s="3">
        <v>0.45565972222222223</v>
      </c>
      <c r="E1346" s="1006">
        <v>7.73</v>
      </c>
      <c r="F1346" s="1006">
        <v>30.5</v>
      </c>
      <c r="G1346" s="1006">
        <v>29.42</v>
      </c>
      <c r="H1346" s="1006">
        <v>81.73</v>
      </c>
    </row>
    <row r="1347" spans="1:8" x14ac:dyDescent="0.25">
      <c r="A1347" s="1006" t="str">
        <f t="shared" si="21"/>
        <v>2017/06/14-11:06:09</v>
      </c>
      <c r="B1347" s="4">
        <v>42900</v>
      </c>
      <c r="C1347" s="3">
        <v>0.46260416666666665</v>
      </c>
      <c r="E1347" s="1006">
        <v>7.77</v>
      </c>
      <c r="F1347" s="1006">
        <v>30.5</v>
      </c>
      <c r="G1347" s="1006">
        <v>29.96</v>
      </c>
      <c r="H1347" s="1006">
        <v>80.98</v>
      </c>
    </row>
    <row r="1348" spans="1:8" x14ac:dyDescent="0.25">
      <c r="A1348" s="1006" t="str">
        <f t="shared" si="21"/>
        <v>2017/06/14-11:16:09</v>
      </c>
      <c r="B1348" s="4">
        <v>42900</v>
      </c>
      <c r="C1348" s="3">
        <v>0.46954861111111112</v>
      </c>
      <c r="E1348" s="1006">
        <v>7.82</v>
      </c>
      <c r="F1348" s="1006">
        <v>30.6</v>
      </c>
      <c r="G1348" s="1006">
        <v>30.15</v>
      </c>
      <c r="H1348" s="1006">
        <v>79.989999999999995</v>
      </c>
    </row>
    <row r="1349" spans="1:8" x14ac:dyDescent="0.25">
      <c r="A1349" s="1006" t="str">
        <f t="shared" si="21"/>
        <v>2017/06/14-11:26:09</v>
      </c>
      <c r="B1349" s="4">
        <v>42900</v>
      </c>
      <c r="C1349" s="3">
        <v>0.47649305555555554</v>
      </c>
      <c r="E1349" s="1006">
        <v>7.81</v>
      </c>
      <c r="F1349" s="1006">
        <v>30.6</v>
      </c>
      <c r="G1349" s="1006">
        <v>30.19</v>
      </c>
      <c r="H1349" s="1006">
        <v>79.8</v>
      </c>
    </row>
    <row r="1350" spans="1:8" x14ac:dyDescent="0.25">
      <c r="A1350" s="1006" t="str">
        <f t="shared" si="21"/>
        <v>2017/06/14-11:36:09</v>
      </c>
      <c r="B1350" s="4">
        <v>42900</v>
      </c>
      <c r="C1350" s="3">
        <v>0.48343749999999996</v>
      </c>
      <c r="E1350" s="1006">
        <v>7.86</v>
      </c>
      <c r="F1350" s="1006">
        <v>30.7</v>
      </c>
      <c r="G1350" s="1006">
        <v>29.92</v>
      </c>
      <c r="H1350" s="1006">
        <v>80.06</v>
      </c>
    </row>
    <row r="1351" spans="1:8" x14ac:dyDescent="0.25">
      <c r="A1351" s="1006" t="str">
        <f t="shared" si="21"/>
        <v>2017/06/14-11:46:09</v>
      </c>
      <c r="B1351" s="4">
        <v>42900</v>
      </c>
      <c r="C1351" s="3">
        <v>0.49038194444444444</v>
      </c>
      <c r="E1351" s="1006">
        <v>7.88</v>
      </c>
      <c r="F1351" s="1006">
        <v>30.6</v>
      </c>
      <c r="G1351" s="1006">
        <v>28.67</v>
      </c>
      <c r="H1351" s="1006">
        <v>80.14</v>
      </c>
    </row>
    <row r="1352" spans="1:8" x14ac:dyDescent="0.25">
      <c r="A1352" s="1006" t="str">
        <f t="shared" si="21"/>
        <v>2017/06/14-11:56:09</v>
      </c>
      <c r="B1352" s="4">
        <v>42900</v>
      </c>
      <c r="C1352" s="3">
        <v>0.49732638888888886</v>
      </c>
      <c r="E1352" s="1006">
        <v>7.87</v>
      </c>
      <c r="F1352" s="1006">
        <v>30.6</v>
      </c>
      <c r="G1352" s="1006">
        <v>28.53</v>
      </c>
      <c r="H1352" s="1006">
        <v>81.09</v>
      </c>
    </row>
    <row r="1353" spans="1:8" x14ac:dyDescent="0.25">
      <c r="A1353" s="1006" t="str">
        <f t="shared" si="21"/>
        <v>2017/06/14-12:06:09</v>
      </c>
      <c r="B1353" s="4">
        <v>42900</v>
      </c>
      <c r="C1353" s="3">
        <v>0.50427083333333333</v>
      </c>
      <c r="E1353" s="1006">
        <v>7.96</v>
      </c>
      <c r="F1353" s="1006">
        <v>30.6</v>
      </c>
      <c r="G1353" s="1006">
        <v>28.54</v>
      </c>
      <c r="H1353" s="1006">
        <v>81.180000000000007</v>
      </c>
    </row>
    <row r="1354" spans="1:8" x14ac:dyDescent="0.25">
      <c r="A1354" s="1006" t="str">
        <f t="shared" si="21"/>
        <v>2017/06/14-12:16:09</v>
      </c>
      <c r="B1354" s="4">
        <v>42900</v>
      </c>
      <c r="C1354" s="3">
        <v>0.51121527777777775</v>
      </c>
      <c r="E1354" s="1006">
        <v>7.87</v>
      </c>
      <c r="F1354" s="1006">
        <v>30.6</v>
      </c>
      <c r="G1354" s="1006">
        <v>28.85</v>
      </c>
      <c r="H1354" s="1006">
        <v>82.22</v>
      </c>
    </row>
    <row r="1355" spans="1:8" x14ac:dyDescent="0.25">
      <c r="A1355" s="1006" t="str">
        <f t="shared" si="21"/>
        <v>2017/06/14-12:26:09</v>
      </c>
      <c r="B1355" s="4">
        <v>42900</v>
      </c>
      <c r="C1355" s="3">
        <v>0.51815972222222217</v>
      </c>
      <c r="E1355" s="1006">
        <v>7.98</v>
      </c>
      <c r="F1355" s="1006">
        <v>30.7</v>
      </c>
      <c r="G1355" s="1006">
        <v>29.14</v>
      </c>
      <c r="H1355" s="1006">
        <v>81.08</v>
      </c>
    </row>
    <row r="1356" spans="1:8" x14ac:dyDescent="0.25">
      <c r="A1356" s="1006" t="str">
        <f t="shared" si="21"/>
        <v>2017/06/14-12:36:09</v>
      </c>
      <c r="B1356" s="4">
        <v>42900</v>
      </c>
      <c r="C1356" s="3">
        <v>0.52510416666666659</v>
      </c>
      <c r="E1356" s="1006">
        <v>7.87</v>
      </c>
      <c r="F1356" s="1006">
        <v>30.7</v>
      </c>
      <c r="G1356" s="1006">
        <v>29.31</v>
      </c>
      <c r="H1356" s="1006">
        <v>80.099999999999994</v>
      </c>
    </row>
    <row r="1357" spans="1:8" x14ac:dyDescent="0.25">
      <c r="A1357" s="1006" t="str">
        <f t="shared" si="21"/>
        <v>2017/06/14-12:46:09</v>
      </c>
      <c r="B1357" s="4">
        <v>42900</v>
      </c>
      <c r="C1357" s="3">
        <v>0.53204861111111112</v>
      </c>
      <c r="E1357" s="1006">
        <v>7.84</v>
      </c>
      <c r="F1357" s="1006">
        <v>30.8</v>
      </c>
      <c r="G1357" s="1006">
        <v>29.51</v>
      </c>
      <c r="H1357" s="1006">
        <v>80.099999999999994</v>
      </c>
    </row>
    <row r="1358" spans="1:8" x14ac:dyDescent="0.25">
      <c r="A1358" s="1006" t="str">
        <f t="shared" si="21"/>
        <v>2017/06/14-12:56:09</v>
      </c>
      <c r="B1358" s="4">
        <v>42900</v>
      </c>
      <c r="C1358" s="3">
        <v>0.53899305555555554</v>
      </c>
      <c r="E1358" s="1006">
        <v>8.1</v>
      </c>
      <c r="F1358" s="1006">
        <v>30.8</v>
      </c>
      <c r="G1358" s="1006">
        <v>29.79</v>
      </c>
      <c r="H1358" s="1006">
        <v>81.77</v>
      </c>
    </row>
    <row r="1359" spans="1:8" x14ac:dyDescent="0.25">
      <c r="A1359" s="1006" t="str">
        <f t="shared" si="21"/>
        <v>2017/06/14-13:06:09</v>
      </c>
      <c r="B1359" s="4">
        <v>42900</v>
      </c>
      <c r="C1359" s="3">
        <v>0.54593749999999996</v>
      </c>
      <c r="E1359" s="1006">
        <v>7.99</v>
      </c>
      <c r="F1359" s="1006">
        <v>30.8</v>
      </c>
      <c r="G1359" s="1006">
        <v>29.77</v>
      </c>
      <c r="H1359" s="1006">
        <v>81.96</v>
      </c>
    </row>
    <row r="1360" spans="1:8" x14ac:dyDescent="0.25">
      <c r="A1360" s="1006" t="str">
        <f t="shared" si="21"/>
        <v>2017/06/14-13:16:09</v>
      </c>
      <c r="B1360" s="4">
        <v>42900</v>
      </c>
      <c r="C1360" s="3">
        <v>0.5528819444444445</v>
      </c>
      <c r="E1360" s="1006">
        <v>8.0299999999999994</v>
      </c>
      <c r="F1360" s="1006">
        <v>30.8</v>
      </c>
      <c r="G1360" s="1006">
        <v>29.37</v>
      </c>
      <c r="H1360" s="1006">
        <v>82.68</v>
      </c>
    </row>
    <row r="1361" spans="1:8" x14ac:dyDescent="0.25">
      <c r="A1361" s="1006" t="str">
        <f t="shared" si="21"/>
        <v>2017/06/14-13:26:09</v>
      </c>
      <c r="B1361" s="4">
        <v>42900</v>
      </c>
      <c r="C1361" s="3">
        <v>0.55982638888888892</v>
      </c>
      <c r="E1361" s="1006">
        <v>8.06</v>
      </c>
      <c r="F1361" s="1006">
        <v>30.8</v>
      </c>
      <c r="G1361" s="1006">
        <v>29.14</v>
      </c>
      <c r="H1361" s="1006">
        <v>82.89</v>
      </c>
    </row>
    <row r="1362" spans="1:8" x14ac:dyDescent="0.25">
      <c r="A1362" s="1006" t="str">
        <f t="shared" si="21"/>
        <v>2017/06/14-13:36:09</v>
      </c>
      <c r="B1362" s="4">
        <v>42900</v>
      </c>
      <c r="C1362" s="3">
        <v>0.56677083333333333</v>
      </c>
      <c r="E1362" s="1006">
        <v>8.06</v>
      </c>
      <c r="F1362" s="1006">
        <v>30.8</v>
      </c>
      <c r="G1362" s="1006">
        <v>28.98</v>
      </c>
      <c r="H1362" s="1006">
        <v>82.37</v>
      </c>
    </row>
    <row r="1363" spans="1:8" x14ac:dyDescent="0.25">
      <c r="A1363" s="1006" t="str">
        <f t="shared" si="21"/>
        <v>2017/06/14-13:46:09</v>
      </c>
      <c r="B1363" s="4">
        <v>42900</v>
      </c>
      <c r="C1363" s="3">
        <v>0.57371527777777775</v>
      </c>
      <c r="E1363" s="1006">
        <v>8.02</v>
      </c>
      <c r="F1363" s="1006">
        <v>30.8</v>
      </c>
      <c r="G1363" s="1006">
        <v>28.92</v>
      </c>
      <c r="H1363" s="1006">
        <v>82.2</v>
      </c>
    </row>
    <row r="1364" spans="1:8" x14ac:dyDescent="0.25">
      <c r="A1364" s="1006" t="str">
        <f t="shared" si="21"/>
        <v>2017/06/14-13:56:09</v>
      </c>
      <c r="B1364" s="4">
        <v>42900</v>
      </c>
      <c r="C1364" s="3">
        <v>0.58065972222222217</v>
      </c>
      <c r="E1364" s="1006">
        <v>8.07</v>
      </c>
      <c r="F1364" s="1006">
        <v>30.8</v>
      </c>
      <c r="G1364" s="1006">
        <v>28.92</v>
      </c>
      <c r="H1364" s="1006">
        <v>82.1</v>
      </c>
    </row>
    <row r="1365" spans="1:8" x14ac:dyDescent="0.25">
      <c r="A1365" s="1006" t="str">
        <f t="shared" si="21"/>
        <v>2017/06/14-14:06:09</v>
      </c>
      <c r="B1365" s="4">
        <v>42900</v>
      </c>
      <c r="C1365" s="3">
        <v>0.58760416666666659</v>
      </c>
      <c r="E1365" s="1006">
        <v>8.11</v>
      </c>
      <c r="F1365" s="1006">
        <v>30.8</v>
      </c>
      <c r="G1365" s="1006">
        <v>28.88</v>
      </c>
      <c r="H1365" s="1006">
        <v>81.760000000000005</v>
      </c>
    </row>
    <row r="1366" spans="1:8" x14ac:dyDescent="0.25">
      <c r="A1366" s="1006" t="str">
        <f t="shared" si="21"/>
        <v>2017/06/14-14:16:09</v>
      </c>
      <c r="B1366" s="4">
        <v>42900</v>
      </c>
      <c r="C1366" s="3">
        <v>0.59454861111111112</v>
      </c>
      <c r="E1366" s="1006">
        <v>8.11</v>
      </c>
      <c r="F1366" s="1006">
        <v>30.8</v>
      </c>
      <c r="G1366" s="1006">
        <v>28.71</v>
      </c>
      <c r="H1366" s="1006">
        <v>82.11</v>
      </c>
    </row>
    <row r="1367" spans="1:8" x14ac:dyDescent="0.25">
      <c r="A1367" s="1006" t="str">
        <f t="shared" si="21"/>
        <v>2017/06/14-14:26:09</v>
      </c>
      <c r="B1367" s="4">
        <v>42900</v>
      </c>
      <c r="C1367" s="3">
        <v>0.60149305555555554</v>
      </c>
      <c r="E1367" s="1006">
        <v>8.14</v>
      </c>
      <c r="F1367" s="1006">
        <v>30.8</v>
      </c>
      <c r="G1367" s="1006">
        <v>28.8</v>
      </c>
      <c r="H1367" s="1006">
        <v>82.26</v>
      </c>
    </row>
    <row r="1368" spans="1:8" x14ac:dyDescent="0.25">
      <c r="A1368" s="1006" t="str">
        <f t="shared" si="21"/>
        <v>2017/06/14-14:36:09</v>
      </c>
      <c r="B1368" s="4">
        <v>42900</v>
      </c>
      <c r="C1368" s="3">
        <v>0.60843749999999996</v>
      </c>
      <c r="E1368" s="1006">
        <v>8.1199999999999992</v>
      </c>
      <c r="F1368" s="1006">
        <v>30.8</v>
      </c>
      <c r="G1368" s="1006">
        <v>28.87</v>
      </c>
      <c r="H1368" s="1006">
        <v>81.98</v>
      </c>
    </row>
    <row r="1369" spans="1:8" x14ac:dyDescent="0.25">
      <c r="A1369" s="1006" t="str">
        <f t="shared" si="21"/>
        <v>2017/06/14-14:46:09</v>
      </c>
      <c r="B1369" s="4">
        <v>42900</v>
      </c>
      <c r="C1369" s="3">
        <v>0.6153819444444445</v>
      </c>
      <c r="E1369" s="1006">
        <v>8.23</v>
      </c>
      <c r="F1369" s="1006">
        <v>30.8</v>
      </c>
      <c r="G1369" s="1006">
        <v>28.98</v>
      </c>
      <c r="H1369" s="1006">
        <v>81.180000000000007</v>
      </c>
    </row>
    <row r="1370" spans="1:8" x14ac:dyDescent="0.25">
      <c r="A1370" s="1006" t="str">
        <f t="shared" si="21"/>
        <v>2017/06/14-14:56:09</v>
      </c>
      <c r="B1370" s="4">
        <v>42900</v>
      </c>
      <c r="C1370" s="3">
        <v>0.62232638888888892</v>
      </c>
      <c r="E1370" s="1006">
        <v>8.14</v>
      </c>
      <c r="F1370" s="1006">
        <v>30.8</v>
      </c>
      <c r="G1370" s="1006">
        <v>28.96</v>
      </c>
      <c r="H1370" s="1006">
        <v>81.97</v>
      </c>
    </row>
    <row r="1371" spans="1:8" x14ac:dyDescent="0.25">
      <c r="A1371" s="1006" t="str">
        <f t="shared" si="21"/>
        <v>2017/06/14-15:06:09</v>
      </c>
      <c r="B1371" s="4">
        <v>42900</v>
      </c>
      <c r="C1371" s="3">
        <v>0.62927083333333333</v>
      </c>
      <c r="E1371" s="1006">
        <v>8.24</v>
      </c>
      <c r="F1371" s="1006">
        <v>30.8</v>
      </c>
      <c r="G1371" s="1006">
        <v>28.8</v>
      </c>
      <c r="H1371" s="1006">
        <v>82.72</v>
      </c>
    </row>
    <row r="1372" spans="1:8" x14ac:dyDescent="0.25">
      <c r="A1372" s="1006" t="str">
        <f t="shared" si="21"/>
        <v>2017/06/14-15:16:09</v>
      </c>
      <c r="B1372" s="4">
        <v>42900</v>
      </c>
      <c r="C1372" s="3">
        <v>0.63621527777777775</v>
      </c>
      <c r="E1372" s="1006">
        <v>8.2799999999999994</v>
      </c>
      <c r="F1372" s="1006">
        <v>30.6</v>
      </c>
      <c r="G1372" s="1006">
        <v>27.83</v>
      </c>
      <c r="H1372" s="1006">
        <v>84.19</v>
      </c>
    </row>
    <row r="1373" spans="1:8" x14ac:dyDescent="0.25">
      <c r="A1373" s="1006" t="str">
        <f t="shared" si="21"/>
        <v>2017/06/14-15:26:09</v>
      </c>
      <c r="B1373" s="4">
        <v>42900</v>
      </c>
      <c r="C1373" s="3">
        <v>0.64315972222222217</v>
      </c>
      <c r="E1373" s="1006">
        <v>8.2200000000000006</v>
      </c>
      <c r="F1373" s="1006">
        <v>30.6</v>
      </c>
      <c r="G1373" s="1006">
        <v>27.79</v>
      </c>
      <c r="H1373" s="1006">
        <v>83.05</v>
      </c>
    </row>
    <row r="1374" spans="1:8" x14ac:dyDescent="0.25">
      <c r="A1374" s="1006" t="str">
        <f t="shared" si="21"/>
        <v>2017/06/14-15:36:09</v>
      </c>
      <c r="B1374" s="4">
        <v>42900</v>
      </c>
      <c r="C1374" s="3">
        <v>0.65010416666666659</v>
      </c>
      <c r="E1374" s="1006">
        <v>8.16</v>
      </c>
      <c r="F1374" s="1006">
        <v>30.6</v>
      </c>
      <c r="G1374" s="1006">
        <v>27.89</v>
      </c>
      <c r="H1374" s="1006">
        <v>84.03</v>
      </c>
    </row>
    <row r="1375" spans="1:8" x14ac:dyDescent="0.25">
      <c r="A1375" s="1006" t="str">
        <f t="shared" si="21"/>
        <v>2017/06/14-15:46:09</v>
      </c>
      <c r="B1375" s="4">
        <v>42900</v>
      </c>
      <c r="C1375" s="3">
        <v>0.65704861111111112</v>
      </c>
      <c r="E1375" s="1006">
        <v>8.02</v>
      </c>
      <c r="F1375" s="1006">
        <v>30.6</v>
      </c>
      <c r="G1375" s="1006">
        <v>27.88</v>
      </c>
      <c r="H1375" s="1006">
        <v>82.59</v>
      </c>
    </row>
    <row r="1376" spans="1:8" x14ac:dyDescent="0.25">
      <c r="A1376" s="1006" t="str">
        <f t="shared" si="21"/>
        <v>2017/06/14-15:56:09</v>
      </c>
      <c r="B1376" s="4">
        <v>42900</v>
      </c>
      <c r="C1376" s="3">
        <v>0.66399305555555554</v>
      </c>
      <c r="E1376" s="1006">
        <v>8.08</v>
      </c>
      <c r="F1376" s="1006">
        <v>30.6</v>
      </c>
      <c r="G1376" s="1006">
        <v>27.6</v>
      </c>
      <c r="H1376" s="1006">
        <v>82.3</v>
      </c>
    </row>
    <row r="1377" spans="1:8" x14ac:dyDescent="0.25">
      <c r="A1377" s="1006" t="str">
        <f t="shared" si="21"/>
        <v>2017/06/14-16:06:09</v>
      </c>
      <c r="B1377" s="4">
        <v>42900</v>
      </c>
      <c r="C1377" s="3">
        <v>0.67093749999999996</v>
      </c>
      <c r="E1377" s="1006">
        <v>8.07</v>
      </c>
      <c r="F1377" s="1006">
        <v>30.6</v>
      </c>
      <c r="G1377" s="1006">
        <v>27.58</v>
      </c>
      <c r="H1377" s="1006">
        <v>83.12</v>
      </c>
    </row>
    <row r="1378" spans="1:8" x14ac:dyDescent="0.25">
      <c r="A1378" s="1006" t="str">
        <f t="shared" si="21"/>
        <v>2017/06/14-16:16:09</v>
      </c>
      <c r="B1378" s="4">
        <v>42900</v>
      </c>
      <c r="C1378" s="3">
        <v>0.6778819444444445</v>
      </c>
      <c r="E1378" s="1006">
        <v>8.0399999999999991</v>
      </c>
      <c r="F1378" s="1006">
        <v>30.6</v>
      </c>
      <c r="G1378" s="1006">
        <v>27.79</v>
      </c>
      <c r="H1378" s="1006">
        <v>82.78</v>
      </c>
    </row>
    <row r="1379" spans="1:8" x14ac:dyDescent="0.25">
      <c r="A1379" s="1006" t="str">
        <f t="shared" si="21"/>
        <v>2017/06/14-16:26:09</v>
      </c>
      <c r="B1379" s="4">
        <v>42900</v>
      </c>
      <c r="C1379" s="3">
        <v>0.68482638888888892</v>
      </c>
      <c r="E1379" s="1006">
        <v>8.06</v>
      </c>
      <c r="F1379" s="1006">
        <v>30.5</v>
      </c>
      <c r="G1379" s="1006">
        <v>27.3</v>
      </c>
      <c r="H1379" s="1006">
        <v>82.39</v>
      </c>
    </row>
    <row r="1380" spans="1:8" x14ac:dyDescent="0.25">
      <c r="A1380" s="1006" t="str">
        <f t="shared" si="21"/>
        <v>2017/06/14-16:36:09</v>
      </c>
      <c r="B1380" s="4">
        <v>42900</v>
      </c>
      <c r="C1380" s="3">
        <v>0.69177083333333333</v>
      </c>
      <c r="E1380" s="1006">
        <v>8.0399999999999991</v>
      </c>
      <c r="F1380" s="1006">
        <v>30.4</v>
      </c>
      <c r="G1380" s="1006">
        <v>27.42</v>
      </c>
      <c r="H1380" s="1006">
        <v>83.84</v>
      </c>
    </row>
    <row r="1381" spans="1:8" x14ac:dyDescent="0.25">
      <c r="A1381" s="1006" t="str">
        <f t="shared" si="21"/>
        <v>2017/06/14-16:46:09</v>
      </c>
      <c r="B1381" s="4">
        <v>42900</v>
      </c>
      <c r="C1381" s="3">
        <v>0.69871527777777775</v>
      </c>
      <c r="E1381" s="1006">
        <v>8</v>
      </c>
      <c r="F1381" s="1006">
        <v>30.4</v>
      </c>
      <c r="G1381" s="1006">
        <v>27.47</v>
      </c>
      <c r="H1381" s="1006">
        <v>84.17</v>
      </c>
    </row>
    <row r="1382" spans="1:8" x14ac:dyDescent="0.25">
      <c r="A1382" s="1006" t="str">
        <f t="shared" si="21"/>
        <v>2017/06/14-16:56:09</v>
      </c>
      <c r="B1382" s="4">
        <v>42900</v>
      </c>
      <c r="C1382" s="3">
        <v>0.70565972222222229</v>
      </c>
      <c r="E1382" s="1006">
        <v>8.01</v>
      </c>
      <c r="F1382" s="1006">
        <v>30.4</v>
      </c>
      <c r="G1382" s="1006">
        <v>27.25</v>
      </c>
      <c r="H1382" s="1006">
        <v>83.44</v>
      </c>
    </row>
    <row r="1383" spans="1:8" x14ac:dyDescent="0.25">
      <c r="A1383" s="1006" t="str">
        <f t="shared" si="21"/>
        <v>2017/06/14-17:06:09</v>
      </c>
      <c r="B1383" s="4">
        <v>42900</v>
      </c>
      <c r="C1383" s="3">
        <v>0.71260416666666659</v>
      </c>
      <c r="E1383" s="1006">
        <v>7.96</v>
      </c>
      <c r="F1383" s="1006">
        <v>30.4</v>
      </c>
      <c r="G1383" s="1006">
        <v>27.21</v>
      </c>
      <c r="H1383" s="1006">
        <v>84.76</v>
      </c>
    </row>
    <row r="1384" spans="1:8" x14ac:dyDescent="0.25">
      <c r="A1384" s="1006" t="str">
        <f t="shared" si="21"/>
        <v>2017/06/14-17:16:09</v>
      </c>
      <c r="B1384" s="4">
        <v>42900</v>
      </c>
      <c r="C1384" s="3">
        <v>0.71954861111111112</v>
      </c>
      <c r="E1384" s="1006">
        <v>7.98</v>
      </c>
      <c r="F1384" s="1006">
        <v>30.3</v>
      </c>
      <c r="G1384" s="1006">
        <v>27.16</v>
      </c>
      <c r="H1384" s="1006">
        <v>84.19</v>
      </c>
    </row>
    <row r="1385" spans="1:8" x14ac:dyDescent="0.25">
      <c r="A1385" s="1006" t="str">
        <f t="shared" si="21"/>
        <v>2017/06/14-17:26:09</v>
      </c>
      <c r="B1385" s="4">
        <v>42900</v>
      </c>
      <c r="C1385" s="3">
        <v>0.72649305555555566</v>
      </c>
      <c r="E1385" s="1006">
        <v>8.08</v>
      </c>
      <c r="F1385" s="1006">
        <v>30.3</v>
      </c>
      <c r="G1385" s="1006">
        <v>27.04</v>
      </c>
      <c r="H1385" s="1006">
        <v>85.13</v>
      </c>
    </row>
    <row r="1386" spans="1:8" x14ac:dyDescent="0.25">
      <c r="A1386" s="1006" t="str">
        <f t="shared" si="21"/>
        <v>2017/06/14-17:36:09</v>
      </c>
      <c r="B1386" s="4">
        <v>42900</v>
      </c>
      <c r="C1386" s="3">
        <v>0.73343749999999996</v>
      </c>
      <c r="E1386" s="1006">
        <v>8</v>
      </c>
      <c r="F1386" s="1006">
        <v>30.3</v>
      </c>
      <c r="G1386" s="1006">
        <v>27.15</v>
      </c>
      <c r="H1386" s="1006">
        <v>85.08</v>
      </c>
    </row>
    <row r="1387" spans="1:8" x14ac:dyDescent="0.25">
      <c r="A1387" s="1006" t="str">
        <f t="shared" si="21"/>
        <v>2017/06/14-17:46:09</v>
      </c>
      <c r="B1387" s="4">
        <v>42900</v>
      </c>
      <c r="C1387" s="3">
        <v>0.7403819444444445</v>
      </c>
      <c r="E1387" s="1006">
        <v>7.82</v>
      </c>
      <c r="F1387" s="1006">
        <v>30.3</v>
      </c>
      <c r="G1387" s="1006">
        <v>27.08</v>
      </c>
      <c r="H1387" s="1006">
        <v>84.84</v>
      </c>
    </row>
    <row r="1388" spans="1:8" x14ac:dyDescent="0.25">
      <c r="A1388" s="1006" t="str">
        <f t="shared" si="21"/>
        <v>2017/06/14-17:56:09</v>
      </c>
      <c r="B1388" s="4">
        <v>42900</v>
      </c>
      <c r="C1388" s="3">
        <v>0.74732638888888892</v>
      </c>
      <c r="E1388" s="1006">
        <v>7.82</v>
      </c>
      <c r="F1388" s="1006">
        <v>30.3</v>
      </c>
      <c r="G1388" s="1006">
        <v>27.18</v>
      </c>
      <c r="H1388" s="1006">
        <v>85.05</v>
      </c>
    </row>
    <row r="1389" spans="1:8" x14ac:dyDescent="0.25">
      <c r="A1389" s="1006" t="str">
        <f t="shared" si="21"/>
        <v>2017/06/14-18:06:09</v>
      </c>
      <c r="B1389" s="4">
        <v>42900</v>
      </c>
      <c r="C1389" s="3">
        <v>0.75427083333333333</v>
      </c>
      <c r="E1389" s="1006">
        <v>7.85</v>
      </c>
      <c r="F1389" s="1006">
        <v>30.3</v>
      </c>
      <c r="G1389" s="1006">
        <v>27.23</v>
      </c>
      <c r="H1389" s="1006">
        <v>85.33</v>
      </c>
    </row>
    <row r="1390" spans="1:8" x14ac:dyDescent="0.25">
      <c r="A1390" s="1006" t="str">
        <f t="shared" si="21"/>
        <v>2017/06/14-18:16:09</v>
      </c>
      <c r="B1390" s="4">
        <v>42900</v>
      </c>
      <c r="C1390" s="3">
        <v>0.76121527777777775</v>
      </c>
      <c r="E1390" s="1006">
        <v>7.93</v>
      </c>
      <c r="F1390" s="1006">
        <v>30.3</v>
      </c>
      <c r="G1390" s="1006">
        <v>27.26</v>
      </c>
      <c r="H1390" s="1006">
        <v>85.32</v>
      </c>
    </row>
    <row r="1391" spans="1:8" x14ac:dyDescent="0.25">
      <c r="A1391" s="1006" t="str">
        <f t="shared" si="21"/>
        <v>2017/06/14-18:26:09</v>
      </c>
      <c r="B1391" s="4">
        <v>42900</v>
      </c>
      <c r="C1391" s="3">
        <v>0.76815972222222229</v>
      </c>
      <c r="E1391" s="1006">
        <v>7.95</v>
      </c>
      <c r="F1391" s="1006">
        <v>30.2</v>
      </c>
      <c r="G1391" s="1006">
        <v>27.35</v>
      </c>
      <c r="H1391" s="1006">
        <v>84.88</v>
      </c>
    </row>
    <row r="1392" spans="1:8" x14ac:dyDescent="0.25">
      <c r="A1392" s="1006" t="str">
        <f t="shared" si="21"/>
        <v>2017/06/14-18:36:09</v>
      </c>
      <c r="B1392" s="4">
        <v>42900</v>
      </c>
      <c r="C1392" s="3">
        <v>0.77510416666666659</v>
      </c>
      <c r="E1392" s="1006">
        <v>7.77</v>
      </c>
      <c r="F1392" s="1006">
        <v>30.2</v>
      </c>
      <c r="G1392" s="1006">
        <v>27.43</v>
      </c>
      <c r="H1392" s="1006">
        <v>84.79</v>
      </c>
    </row>
    <row r="1393" spans="1:8" x14ac:dyDescent="0.25">
      <c r="A1393" s="1006" t="str">
        <f t="shared" si="21"/>
        <v>2017/06/14-18:46:09</v>
      </c>
      <c r="B1393" s="4">
        <v>42900</v>
      </c>
      <c r="C1393" s="3">
        <v>0.78204861111111112</v>
      </c>
      <c r="E1393" s="1006">
        <v>7.87</v>
      </c>
      <c r="F1393" s="1006">
        <v>30.2</v>
      </c>
      <c r="G1393" s="1006">
        <v>27.38</v>
      </c>
      <c r="H1393" s="1006">
        <v>84.7</v>
      </c>
    </row>
    <row r="1394" spans="1:8" x14ac:dyDescent="0.25">
      <c r="A1394" s="1006" t="str">
        <f t="shared" si="21"/>
        <v>2017/06/14-18:56:09</v>
      </c>
      <c r="B1394" s="4">
        <v>42900</v>
      </c>
      <c r="C1394" s="3">
        <v>0.78899305555555566</v>
      </c>
      <c r="E1394" s="1006">
        <v>7.85</v>
      </c>
      <c r="F1394" s="1006">
        <v>30.2</v>
      </c>
      <c r="G1394" s="1006">
        <v>27.45</v>
      </c>
      <c r="H1394" s="1006">
        <v>84.08</v>
      </c>
    </row>
    <row r="1395" spans="1:8" x14ac:dyDescent="0.25">
      <c r="A1395" s="1006" t="str">
        <f t="shared" si="21"/>
        <v>2017/06/14-19:06:09</v>
      </c>
      <c r="B1395" s="4">
        <v>42900</v>
      </c>
      <c r="C1395" s="3">
        <v>0.79593749999999996</v>
      </c>
      <c r="E1395" s="1006">
        <v>7.77</v>
      </c>
      <c r="F1395" s="1006">
        <v>30.2</v>
      </c>
      <c r="G1395" s="1006">
        <v>27.39</v>
      </c>
      <c r="H1395" s="1006">
        <v>84.74</v>
      </c>
    </row>
    <row r="1396" spans="1:8" x14ac:dyDescent="0.25">
      <c r="A1396" s="1006" t="str">
        <f t="shared" si="21"/>
        <v>2017/06/14-19:16:09</v>
      </c>
      <c r="B1396" s="4">
        <v>42900</v>
      </c>
      <c r="C1396" s="3">
        <v>0.8028819444444445</v>
      </c>
      <c r="E1396" s="1006">
        <v>7.89</v>
      </c>
      <c r="F1396" s="1006">
        <v>30</v>
      </c>
      <c r="G1396" s="1006">
        <v>27.05</v>
      </c>
      <c r="H1396" s="1006">
        <v>84.96</v>
      </c>
    </row>
    <row r="1397" spans="1:8" x14ac:dyDescent="0.25">
      <c r="A1397" s="1006" t="str">
        <f t="shared" si="21"/>
        <v>2017/06/14-19:26:09</v>
      </c>
      <c r="B1397" s="4">
        <v>42900</v>
      </c>
      <c r="C1397" s="3">
        <v>0.80982638888888892</v>
      </c>
      <c r="E1397" s="1006">
        <v>7.73</v>
      </c>
      <c r="F1397" s="1006">
        <v>29.9</v>
      </c>
      <c r="G1397" s="1006">
        <v>26.78</v>
      </c>
      <c r="H1397" s="1006">
        <v>85.03</v>
      </c>
    </row>
    <row r="1398" spans="1:8" x14ac:dyDescent="0.25">
      <c r="A1398" s="1006" t="str">
        <f t="shared" si="21"/>
        <v>2017/06/14-19:36:09</v>
      </c>
      <c r="B1398" s="4">
        <v>42900</v>
      </c>
      <c r="C1398" s="3">
        <v>0.81677083333333333</v>
      </c>
      <c r="E1398" s="1006">
        <v>7.85</v>
      </c>
      <c r="F1398" s="1006">
        <v>29.9</v>
      </c>
      <c r="G1398" s="1006">
        <v>26.7</v>
      </c>
      <c r="H1398" s="1006">
        <v>84.8</v>
      </c>
    </row>
    <row r="1399" spans="1:8" x14ac:dyDescent="0.25">
      <c r="A1399" s="1006" t="str">
        <f t="shared" si="21"/>
        <v>2017/06/14-19:46:09</v>
      </c>
      <c r="B1399" s="4">
        <v>42900</v>
      </c>
      <c r="C1399" s="3">
        <v>0.82371527777777775</v>
      </c>
      <c r="E1399" s="1006">
        <v>7.9</v>
      </c>
      <c r="F1399" s="1006">
        <v>29.9</v>
      </c>
      <c r="G1399" s="1006">
        <v>26.62</v>
      </c>
      <c r="H1399" s="1006">
        <v>85.36</v>
      </c>
    </row>
    <row r="1400" spans="1:8" x14ac:dyDescent="0.25">
      <c r="A1400" s="1006" t="str">
        <f t="shared" si="21"/>
        <v>2017/06/14-19:56:09</v>
      </c>
      <c r="B1400" s="4">
        <v>42900</v>
      </c>
      <c r="C1400" s="3">
        <v>0.83065972222222229</v>
      </c>
      <c r="E1400" s="1006">
        <v>7.78</v>
      </c>
      <c r="F1400" s="1006">
        <v>29.9</v>
      </c>
      <c r="G1400" s="1006">
        <v>26.68</v>
      </c>
      <c r="H1400" s="1006">
        <v>85.36</v>
      </c>
    </row>
    <row r="1401" spans="1:8" x14ac:dyDescent="0.25">
      <c r="A1401" s="1006" t="str">
        <f t="shared" si="21"/>
        <v>2017/06/14-20:06:09</v>
      </c>
      <c r="B1401" s="4">
        <v>42900</v>
      </c>
      <c r="C1401" s="3">
        <v>0.83760416666666659</v>
      </c>
      <c r="E1401" s="1006">
        <v>7.74</v>
      </c>
      <c r="F1401" s="1006">
        <v>29.9</v>
      </c>
      <c r="G1401" s="1006">
        <v>26.71</v>
      </c>
      <c r="H1401" s="1006">
        <v>85.3</v>
      </c>
    </row>
    <row r="1402" spans="1:8" x14ac:dyDescent="0.25">
      <c r="A1402" s="1006" t="str">
        <f t="shared" si="21"/>
        <v>2017/06/14-20:16:09</v>
      </c>
      <c r="B1402" s="4">
        <v>42900</v>
      </c>
      <c r="C1402" s="3">
        <v>0.84454861111111112</v>
      </c>
      <c r="E1402" s="1006">
        <v>7.66</v>
      </c>
      <c r="F1402" s="1006">
        <v>29.8</v>
      </c>
      <c r="G1402" s="1006">
        <v>26.85</v>
      </c>
      <c r="H1402" s="1006">
        <v>85.65</v>
      </c>
    </row>
    <row r="1403" spans="1:8" x14ac:dyDescent="0.25">
      <c r="A1403" s="1006" t="str">
        <f t="shared" si="21"/>
        <v>2017/06/14-20:26:09</v>
      </c>
      <c r="B1403" s="4">
        <v>42900</v>
      </c>
      <c r="C1403" s="3">
        <v>0.85149305555555566</v>
      </c>
      <c r="E1403" s="1006">
        <v>7.73</v>
      </c>
      <c r="F1403" s="1006">
        <v>29.8</v>
      </c>
      <c r="G1403" s="1006">
        <v>26.92</v>
      </c>
      <c r="H1403" s="1006">
        <v>85.29</v>
      </c>
    </row>
    <row r="1404" spans="1:8" x14ac:dyDescent="0.25">
      <c r="A1404" s="1006" t="str">
        <f t="shared" si="21"/>
        <v>2017/06/14-20:36:09</v>
      </c>
      <c r="B1404" s="4">
        <v>42900</v>
      </c>
      <c r="C1404" s="3">
        <v>0.85843749999999996</v>
      </c>
      <c r="E1404" s="1006">
        <v>7.76</v>
      </c>
      <c r="F1404" s="1006">
        <v>29.8</v>
      </c>
      <c r="G1404" s="1006">
        <v>26.92</v>
      </c>
      <c r="H1404" s="1006">
        <v>85.57</v>
      </c>
    </row>
    <row r="1405" spans="1:8" x14ac:dyDescent="0.25">
      <c r="A1405" s="1006" t="str">
        <f t="shared" si="21"/>
        <v>2017/06/14-20:46:09</v>
      </c>
      <c r="B1405" s="4">
        <v>42900</v>
      </c>
      <c r="C1405" s="3">
        <v>0.8653819444444445</v>
      </c>
      <c r="E1405" s="1006">
        <v>7.64</v>
      </c>
      <c r="F1405" s="1006">
        <v>29.8</v>
      </c>
      <c r="G1405" s="1006">
        <v>27.01</v>
      </c>
      <c r="H1405" s="1006">
        <v>85.44</v>
      </c>
    </row>
    <row r="1406" spans="1:8" x14ac:dyDescent="0.25">
      <c r="A1406" s="1006" t="str">
        <f t="shared" si="21"/>
        <v>2017/06/14-20:56:09</v>
      </c>
      <c r="B1406" s="4">
        <v>42900</v>
      </c>
      <c r="C1406" s="3">
        <v>0.87232638888888892</v>
      </c>
      <c r="E1406" s="1006">
        <v>7.62</v>
      </c>
      <c r="F1406" s="1006">
        <v>29.8</v>
      </c>
      <c r="G1406" s="1006">
        <v>27.08</v>
      </c>
      <c r="H1406" s="1006">
        <v>85.87</v>
      </c>
    </row>
    <row r="1407" spans="1:8" x14ac:dyDescent="0.25">
      <c r="A1407" s="1006" t="str">
        <f t="shared" si="21"/>
        <v>2017/06/14-21:06:09</v>
      </c>
      <c r="B1407" s="4">
        <v>42900</v>
      </c>
      <c r="C1407" s="3">
        <v>0.87927083333333333</v>
      </c>
      <c r="E1407" s="1006">
        <v>7.73</v>
      </c>
      <c r="F1407" s="1006">
        <v>29.8</v>
      </c>
      <c r="G1407" s="1006">
        <v>27.01</v>
      </c>
      <c r="H1407" s="1006">
        <v>84.42</v>
      </c>
    </row>
    <row r="1408" spans="1:8" x14ac:dyDescent="0.25">
      <c r="A1408" s="1006" t="str">
        <f t="shared" si="21"/>
        <v>2017/06/14-21:16:09</v>
      </c>
      <c r="B1408" s="4">
        <v>42900</v>
      </c>
      <c r="C1408" s="3">
        <v>0.88621527777777775</v>
      </c>
      <c r="E1408" s="1006">
        <v>7.58</v>
      </c>
      <c r="F1408" s="1006">
        <v>29.7</v>
      </c>
      <c r="G1408" s="1006">
        <v>27.07</v>
      </c>
      <c r="H1408" s="1006">
        <v>85.73</v>
      </c>
    </row>
    <row r="1409" spans="1:8" x14ac:dyDescent="0.25">
      <c r="A1409" s="1006" t="str">
        <f t="shared" si="21"/>
        <v>2017/06/14-21:26:09</v>
      </c>
      <c r="B1409" s="4">
        <v>42900</v>
      </c>
      <c r="C1409" s="3">
        <v>0.89315972222222229</v>
      </c>
      <c r="E1409" s="1006">
        <v>7.58</v>
      </c>
      <c r="F1409" s="1006">
        <v>29.7</v>
      </c>
      <c r="G1409" s="1006">
        <v>27.05</v>
      </c>
      <c r="H1409" s="1006">
        <v>85.39</v>
      </c>
    </row>
    <row r="1410" spans="1:8" x14ac:dyDescent="0.25">
      <c r="A1410" s="1006" t="str">
        <f t="shared" ref="A1410:A1473" si="22">TEXT(B1410,"yyyy/mm/dd")&amp;"-"&amp;TEXT(C1410,"hh:mm:ss")</f>
        <v>2017/06/14-21:36:09</v>
      </c>
      <c r="B1410" s="4">
        <v>42900</v>
      </c>
      <c r="C1410" s="3">
        <v>0.90010416666666659</v>
      </c>
      <c r="E1410" s="1006">
        <v>7.58</v>
      </c>
      <c r="F1410" s="1006">
        <v>29.7</v>
      </c>
      <c r="G1410" s="1006">
        <v>26.95</v>
      </c>
      <c r="H1410" s="1006">
        <v>84.08</v>
      </c>
    </row>
    <row r="1411" spans="1:8" x14ac:dyDescent="0.25">
      <c r="A1411" s="1006" t="str">
        <f t="shared" si="22"/>
        <v>2017/06/14-21:46:09</v>
      </c>
      <c r="B1411" s="4">
        <v>42900</v>
      </c>
      <c r="C1411" s="3">
        <v>0.90704861111111112</v>
      </c>
      <c r="E1411" s="1006">
        <v>7.64</v>
      </c>
      <c r="F1411" s="1006">
        <v>29.7</v>
      </c>
      <c r="G1411" s="1006">
        <v>26.83</v>
      </c>
      <c r="H1411" s="1006">
        <v>84.26</v>
      </c>
    </row>
    <row r="1412" spans="1:8" x14ac:dyDescent="0.25">
      <c r="A1412" s="1006" t="str">
        <f t="shared" si="22"/>
        <v>2017/06/14-21:56:09</v>
      </c>
      <c r="B1412" s="4">
        <v>42900</v>
      </c>
      <c r="C1412" s="3">
        <v>0.91399305555555566</v>
      </c>
      <c r="E1412" s="1006">
        <v>7.6</v>
      </c>
      <c r="F1412" s="1006">
        <v>29.6</v>
      </c>
      <c r="G1412" s="1006">
        <v>26.76</v>
      </c>
      <c r="H1412" s="1006">
        <v>84.09</v>
      </c>
    </row>
    <row r="1413" spans="1:8" x14ac:dyDescent="0.25">
      <c r="A1413" s="1006" t="str">
        <f t="shared" si="22"/>
        <v>2017/06/14-22:06:09</v>
      </c>
      <c r="B1413" s="4">
        <v>42900</v>
      </c>
      <c r="C1413" s="3">
        <v>0.92093749999999996</v>
      </c>
      <c r="E1413" s="1006">
        <v>7.53</v>
      </c>
      <c r="F1413" s="1006">
        <v>29.6</v>
      </c>
      <c r="G1413" s="1006">
        <v>26.79</v>
      </c>
      <c r="H1413" s="1006">
        <v>84.21</v>
      </c>
    </row>
    <row r="1414" spans="1:8" x14ac:dyDescent="0.25">
      <c r="A1414" s="1006" t="str">
        <f t="shared" si="22"/>
        <v>2017/06/14-22:16:09</v>
      </c>
      <c r="B1414" s="4">
        <v>42900</v>
      </c>
      <c r="C1414" s="3">
        <v>0.9278819444444445</v>
      </c>
      <c r="E1414" s="1006">
        <v>7.56</v>
      </c>
      <c r="F1414" s="1006">
        <v>29.6</v>
      </c>
      <c r="G1414" s="1006">
        <v>26.79</v>
      </c>
      <c r="H1414" s="1006">
        <v>84.2</v>
      </c>
    </row>
    <row r="1415" spans="1:8" x14ac:dyDescent="0.25">
      <c r="A1415" s="1006" t="str">
        <f t="shared" si="22"/>
        <v>2017/06/14-22:26:09</v>
      </c>
      <c r="B1415" s="4">
        <v>42900</v>
      </c>
      <c r="C1415" s="3">
        <v>0.93482638888888892</v>
      </c>
      <c r="E1415" s="1006">
        <v>7.58</v>
      </c>
      <c r="F1415" s="1006">
        <v>29.6</v>
      </c>
      <c r="G1415" s="1006">
        <v>26.84</v>
      </c>
      <c r="H1415" s="1006">
        <v>84.72</v>
      </c>
    </row>
    <row r="1416" spans="1:8" x14ac:dyDescent="0.25">
      <c r="A1416" s="1006" t="str">
        <f t="shared" si="22"/>
        <v>2017/06/14-22:36:09</v>
      </c>
      <c r="B1416" s="4">
        <v>42900</v>
      </c>
      <c r="C1416" s="3">
        <v>0.94177083333333333</v>
      </c>
      <c r="E1416" s="1006">
        <v>7.52</v>
      </c>
      <c r="F1416" s="1006">
        <v>29.6</v>
      </c>
      <c r="G1416" s="1006">
        <v>26.83</v>
      </c>
      <c r="H1416" s="1006">
        <v>84.13</v>
      </c>
    </row>
    <row r="1417" spans="1:8" x14ac:dyDescent="0.25">
      <c r="A1417" s="1006" t="str">
        <f t="shared" si="22"/>
        <v>2017/06/14-22:46:09</v>
      </c>
      <c r="B1417" s="4">
        <v>42900</v>
      </c>
      <c r="C1417" s="3">
        <v>0.94871527777777775</v>
      </c>
      <c r="E1417" s="1006">
        <v>7.53</v>
      </c>
      <c r="F1417" s="1006">
        <v>29.5</v>
      </c>
      <c r="G1417" s="1006">
        <v>26.77</v>
      </c>
      <c r="H1417" s="1006">
        <v>83.31</v>
      </c>
    </row>
    <row r="1418" spans="1:8" x14ac:dyDescent="0.25">
      <c r="A1418" s="1006" t="str">
        <f t="shared" si="22"/>
        <v>2017/06/14-22:56:09</v>
      </c>
      <c r="B1418" s="4">
        <v>42900</v>
      </c>
      <c r="C1418" s="3">
        <v>0.95565972222222229</v>
      </c>
      <c r="E1418" s="1006">
        <v>7.52</v>
      </c>
      <c r="F1418" s="1006">
        <v>29.5</v>
      </c>
      <c r="G1418" s="1006">
        <v>26.74</v>
      </c>
      <c r="H1418" s="1006">
        <v>84.27</v>
      </c>
    </row>
    <row r="1419" spans="1:8" x14ac:dyDescent="0.25">
      <c r="A1419" s="1006" t="str">
        <f t="shared" si="22"/>
        <v>2017/06/14-23:06:09</v>
      </c>
      <c r="B1419" s="4">
        <v>42900</v>
      </c>
      <c r="C1419" s="3">
        <v>0.96260416666666659</v>
      </c>
      <c r="E1419" s="1006">
        <v>7.55</v>
      </c>
      <c r="F1419" s="1006">
        <v>29.5</v>
      </c>
      <c r="G1419" s="1006">
        <v>26.83</v>
      </c>
      <c r="H1419" s="1006">
        <v>85.3</v>
      </c>
    </row>
    <row r="1420" spans="1:8" x14ac:dyDescent="0.25">
      <c r="A1420" s="1006" t="str">
        <f t="shared" si="22"/>
        <v>2017/06/14-23:16:09</v>
      </c>
      <c r="B1420" s="4">
        <v>42900</v>
      </c>
      <c r="C1420" s="3">
        <v>0.96954861111111112</v>
      </c>
      <c r="E1420" s="1006">
        <v>7.59</v>
      </c>
      <c r="F1420" s="1006">
        <v>29.5</v>
      </c>
      <c r="G1420" s="1006">
        <v>26.87</v>
      </c>
      <c r="H1420" s="1006">
        <v>85.14</v>
      </c>
    </row>
    <row r="1421" spans="1:8" x14ac:dyDescent="0.25">
      <c r="A1421" s="1006" t="str">
        <f t="shared" si="22"/>
        <v>2017/06/14-23:26:09</v>
      </c>
      <c r="B1421" s="4">
        <v>42900</v>
      </c>
      <c r="C1421" s="3">
        <v>0.97649305555555566</v>
      </c>
      <c r="E1421" s="1006">
        <v>7.57</v>
      </c>
      <c r="F1421" s="1006">
        <v>29.4</v>
      </c>
      <c r="G1421" s="1006">
        <v>26.87</v>
      </c>
      <c r="H1421" s="1006">
        <v>84.79</v>
      </c>
    </row>
    <row r="1422" spans="1:8" x14ac:dyDescent="0.25">
      <c r="A1422" s="1006" t="str">
        <f t="shared" si="22"/>
        <v>2017/06/14-23:36:09</v>
      </c>
      <c r="B1422" s="4">
        <v>42900</v>
      </c>
      <c r="C1422" s="3">
        <v>0.98343749999999996</v>
      </c>
      <c r="E1422" s="1006">
        <v>7.46</v>
      </c>
      <c r="F1422" s="1006">
        <v>29.4</v>
      </c>
      <c r="G1422" s="1006">
        <v>26.83</v>
      </c>
      <c r="H1422" s="1006">
        <v>83.94</v>
      </c>
    </row>
    <row r="1423" spans="1:8" x14ac:dyDescent="0.25">
      <c r="A1423" s="1006" t="str">
        <f t="shared" si="22"/>
        <v>2017/06/14-23:46:09</v>
      </c>
      <c r="B1423" s="4">
        <v>42900</v>
      </c>
      <c r="C1423" s="3">
        <v>0.9903819444444445</v>
      </c>
      <c r="E1423" s="1006">
        <v>7.5</v>
      </c>
      <c r="F1423" s="1006">
        <v>29.4</v>
      </c>
      <c r="G1423" s="1006">
        <v>26.92</v>
      </c>
      <c r="H1423" s="1006">
        <v>85.52</v>
      </c>
    </row>
    <row r="1424" spans="1:8" x14ac:dyDescent="0.25">
      <c r="A1424" s="1006" t="str">
        <f t="shared" si="22"/>
        <v>2017/06/14-23:56:09</v>
      </c>
      <c r="B1424" s="4">
        <v>42900</v>
      </c>
      <c r="C1424" s="3">
        <v>0.99732638888888892</v>
      </c>
      <c r="E1424" s="1006">
        <v>7.59</v>
      </c>
      <c r="F1424" s="1006">
        <v>29.4</v>
      </c>
      <c r="G1424" s="1006">
        <v>26.89</v>
      </c>
      <c r="H1424" s="1006">
        <v>83.85</v>
      </c>
    </row>
    <row r="1425" spans="1:8" x14ac:dyDescent="0.25">
      <c r="A1425" s="1006" t="str">
        <f t="shared" si="22"/>
        <v>2017/06/15-00:06:09</v>
      </c>
      <c r="B1425" s="4">
        <v>42901</v>
      </c>
      <c r="C1425" s="3">
        <v>4.2708333333333339E-3</v>
      </c>
      <c r="E1425" s="1006">
        <v>7.53</v>
      </c>
      <c r="F1425" s="1006">
        <v>29.4</v>
      </c>
      <c r="G1425" s="1006">
        <v>26.87</v>
      </c>
      <c r="H1425" s="1006">
        <v>84.24</v>
      </c>
    </row>
    <row r="1426" spans="1:8" x14ac:dyDescent="0.25">
      <c r="A1426" s="1006" t="str">
        <f t="shared" si="22"/>
        <v>2017/06/15-00:16:09</v>
      </c>
      <c r="B1426" s="4">
        <v>42901</v>
      </c>
      <c r="C1426" s="3">
        <v>1.1215277777777777E-2</v>
      </c>
      <c r="E1426" s="1006">
        <v>7.49</v>
      </c>
      <c r="F1426" s="1006">
        <v>29.3</v>
      </c>
      <c r="G1426" s="1006">
        <v>26.92</v>
      </c>
      <c r="H1426" s="1006">
        <v>83.5</v>
      </c>
    </row>
    <row r="1427" spans="1:8" x14ac:dyDescent="0.25">
      <c r="A1427" s="1006" t="str">
        <f t="shared" si="22"/>
        <v>2017/06/15-00:26:09</v>
      </c>
      <c r="B1427" s="4">
        <v>42901</v>
      </c>
      <c r="C1427" s="3">
        <v>1.8159722222222219E-2</v>
      </c>
      <c r="E1427" s="1006">
        <v>7.48</v>
      </c>
      <c r="F1427" s="1006">
        <v>29.3</v>
      </c>
      <c r="G1427" s="1006">
        <v>26.89</v>
      </c>
      <c r="H1427" s="1006">
        <v>83.05</v>
      </c>
    </row>
    <row r="1428" spans="1:8" x14ac:dyDescent="0.25">
      <c r="A1428" s="1006" t="str">
        <f t="shared" si="22"/>
        <v>2017/06/15-00:36:09</v>
      </c>
      <c r="B1428" s="4">
        <v>42901</v>
      </c>
      <c r="C1428" s="3">
        <v>2.5104166666666664E-2</v>
      </c>
      <c r="E1428" s="1006">
        <v>7.38</v>
      </c>
      <c r="F1428" s="1006">
        <v>29.3</v>
      </c>
      <c r="G1428" s="1006">
        <v>26.89</v>
      </c>
      <c r="H1428" s="1006">
        <v>83.58</v>
      </c>
    </row>
    <row r="1429" spans="1:8" x14ac:dyDescent="0.25">
      <c r="A1429" s="1006" t="str">
        <f t="shared" si="22"/>
        <v>2017/06/15-00:46:09</v>
      </c>
      <c r="B1429" s="4">
        <v>42901</v>
      </c>
      <c r="C1429" s="3">
        <v>3.2048611111111111E-2</v>
      </c>
      <c r="E1429" s="1006">
        <v>7.42</v>
      </c>
      <c r="F1429" s="1006">
        <v>29.3</v>
      </c>
      <c r="G1429" s="1006">
        <v>26.85</v>
      </c>
      <c r="H1429" s="1006">
        <v>82.95</v>
      </c>
    </row>
    <row r="1430" spans="1:8" x14ac:dyDescent="0.25">
      <c r="A1430" s="1006" t="str">
        <f t="shared" si="22"/>
        <v>2017/06/15-00:56:09</v>
      </c>
      <c r="B1430" s="4">
        <v>42901</v>
      </c>
      <c r="C1430" s="3">
        <v>3.8993055555555552E-2</v>
      </c>
      <c r="E1430" s="1006">
        <v>7.43</v>
      </c>
      <c r="F1430" s="1006">
        <v>29.2</v>
      </c>
      <c r="G1430" s="1006">
        <v>26.71</v>
      </c>
      <c r="H1430" s="1006">
        <v>82.53</v>
      </c>
    </row>
    <row r="1431" spans="1:8" x14ac:dyDescent="0.25">
      <c r="A1431" s="1006" t="str">
        <f t="shared" si="22"/>
        <v>2017/06/15-01:06:09</v>
      </c>
      <c r="B1431" s="4">
        <v>42901</v>
      </c>
      <c r="C1431" s="3">
        <v>4.5937499999999999E-2</v>
      </c>
      <c r="E1431" s="1006">
        <v>7.41</v>
      </c>
      <c r="F1431" s="1006">
        <v>29.2</v>
      </c>
      <c r="G1431" s="1006">
        <v>26.56</v>
      </c>
      <c r="H1431" s="1006">
        <v>83.77</v>
      </c>
    </row>
    <row r="1432" spans="1:8" x14ac:dyDescent="0.25">
      <c r="A1432" s="1006" t="str">
        <f t="shared" si="22"/>
        <v>2017/06/15-01:16:09</v>
      </c>
      <c r="B1432" s="4">
        <v>42901</v>
      </c>
      <c r="C1432" s="3">
        <v>5.288194444444444E-2</v>
      </c>
      <c r="E1432" s="1006">
        <v>7.38</v>
      </c>
      <c r="F1432" s="1006">
        <v>29.2</v>
      </c>
      <c r="G1432" s="1006">
        <v>26.31</v>
      </c>
      <c r="H1432" s="1006">
        <v>86.75</v>
      </c>
    </row>
    <row r="1433" spans="1:8" x14ac:dyDescent="0.25">
      <c r="A1433" s="1006" t="str">
        <f t="shared" si="22"/>
        <v>2017/06/15-01:26:09</v>
      </c>
      <c r="B1433" s="4">
        <v>42901</v>
      </c>
      <c r="C1433" s="3">
        <v>5.9826388888888887E-2</v>
      </c>
      <c r="E1433" s="1006">
        <v>7.53</v>
      </c>
      <c r="F1433" s="1006">
        <v>29</v>
      </c>
      <c r="G1433" s="1006">
        <v>26.29</v>
      </c>
      <c r="H1433" s="1006">
        <v>85.73</v>
      </c>
    </row>
    <row r="1434" spans="1:8" x14ac:dyDescent="0.25">
      <c r="A1434" s="1006" t="str">
        <f t="shared" si="22"/>
        <v>2017/06/15-01:26:09</v>
      </c>
      <c r="B1434" s="4">
        <v>42901</v>
      </c>
      <c r="C1434" s="3">
        <v>5.9826388888888887E-2</v>
      </c>
      <c r="E1434" s="1006">
        <v>7.53</v>
      </c>
      <c r="F1434" s="1006">
        <v>29</v>
      </c>
      <c r="G1434" s="1006">
        <v>26.29</v>
      </c>
      <c r="H1434" s="1006">
        <v>85.73</v>
      </c>
    </row>
    <row r="1435" spans="1:8" x14ac:dyDescent="0.25">
      <c r="A1435" s="1006" t="str">
        <f t="shared" si="22"/>
        <v>2017/06/15-01:26:09</v>
      </c>
      <c r="B1435" s="4">
        <v>42901</v>
      </c>
      <c r="C1435" s="3">
        <v>5.9826388888888887E-2</v>
      </c>
      <c r="E1435" s="1006">
        <v>7.53</v>
      </c>
      <c r="F1435" s="1006">
        <v>29</v>
      </c>
      <c r="G1435" s="1006">
        <v>26.29</v>
      </c>
      <c r="H1435" s="1006">
        <v>85.73</v>
      </c>
    </row>
    <row r="1436" spans="1:8" x14ac:dyDescent="0.25">
      <c r="A1436" s="1006" t="str">
        <f t="shared" si="22"/>
        <v>2017/06/15-01:26:09</v>
      </c>
      <c r="B1436" s="4">
        <v>42901</v>
      </c>
      <c r="C1436" s="3">
        <v>5.9826388888888887E-2</v>
      </c>
      <c r="E1436" s="1006">
        <v>7.53</v>
      </c>
      <c r="F1436" s="1006">
        <v>29</v>
      </c>
      <c r="G1436" s="1006">
        <v>26.29</v>
      </c>
      <c r="H1436" s="1006">
        <v>85.73</v>
      </c>
    </row>
    <row r="1437" spans="1:8" x14ac:dyDescent="0.25">
      <c r="A1437" s="1006" t="str">
        <f t="shared" si="22"/>
        <v>2017/06/15-01:26:09</v>
      </c>
      <c r="B1437" s="4">
        <v>42901</v>
      </c>
      <c r="C1437" s="3">
        <v>5.9826388888888887E-2</v>
      </c>
      <c r="E1437" s="1006">
        <v>7.53</v>
      </c>
      <c r="F1437" s="1006">
        <v>29</v>
      </c>
      <c r="G1437" s="1006">
        <v>26.29</v>
      </c>
      <c r="H1437" s="1006">
        <v>85.73</v>
      </c>
    </row>
    <row r="1438" spans="1:8" x14ac:dyDescent="0.25">
      <c r="A1438" s="1006" t="str">
        <f t="shared" si="22"/>
        <v>2017/06/15-01:26:09</v>
      </c>
      <c r="B1438" s="4">
        <v>42901</v>
      </c>
      <c r="C1438" s="3">
        <v>5.9826388888888887E-2</v>
      </c>
      <c r="E1438" s="1006">
        <v>7.53</v>
      </c>
      <c r="F1438" s="1006">
        <v>29</v>
      </c>
      <c r="G1438" s="1006">
        <v>26.29</v>
      </c>
      <c r="H1438" s="1006">
        <v>85.73</v>
      </c>
    </row>
    <row r="1439" spans="1:8" x14ac:dyDescent="0.25">
      <c r="A1439" s="1006" t="str">
        <f t="shared" si="22"/>
        <v>2017/06/15-01:26:09</v>
      </c>
      <c r="B1439" s="4">
        <v>42901</v>
      </c>
      <c r="C1439" s="3">
        <v>5.9826388888888887E-2</v>
      </c>
      <c r="E1439" s="1006">
        <v>7.53</v>
      </c>
      <c r="F1439" s="1006">
        <v>29</v>
      </c>
      <c r="G1439" s="1006">
        <v>26.29</v>
      </c>
      <c r="H1439" s="1006">
        <v>85.73</v>
      </c>
    </row>
    <row r="1440" spans="1:8" x14ac:dyDescent="0.25">
      <c r="A1440" s="1006" t="str">
        <f t="shared" si="22"/>
        <v>2017/06/15-01:26:09</v>
      </c>
      <c r="B1440" s="4">
        <v>42901</v>
      </c>
      <c r="C1440" s="3">
        <v>5.9826388888888887E-2</v>
      </c>
      <c r="E1440" s="1006">
        <v>7.53</v>
      </c>
      <c r="F1440" s="1006">
        <v>29</v>
      </c>
      <c r="G1440" s="1006">
        <v>26.29</v>
      </c>
      <c r="H1440" s="1006">
        <v>85.73</v>
      </c>
    </row>
    <row r="1441" spans="1:8" x14ac:dyDescent="0.25">
      <c r="A1441" s="1006" t="str">
        <f t="shared" si="22"/>
        <v>2017/06/15-01:26:09</v>
      </c>
      <c r="B1441" s="4">
        <v>42901</v>
      </c>
      <c r="C1441" s="3">
        <v>5.9826388888888887E-2</v>
      </c>
      <c r="E1441" s="1006">
        <v>7.53</v>
      </c>
      <c r="F1441" s="1006">
        <v>29</v>
      </c>
      <c r="G1441" s="1006">
        <v>26.29</v>
      </c>
      <c r="H1441" s="1006">
        <v>85.73</v>
      </c>
    </row>
    <row r="1442" spans="1:8" x14ac:dyDescent="0.25">
      <c r="A1442" s="1006" t="str">
        <f t="shared" si="22"/>
        <v>2017/06/15-01:26:09</v>
      </c>
      <c r="B1442" s="4">
        <v>42901</v>
      </c>
      <c r="C1442" s="3">
        <v>5.9826388888888887E-2</v>
      </c>
      <c r="E1442" s="1006">
        <v>7.53</v>
      </c>
      <c r="F1442" s="1006">
        <v>29</v>
      </c>
      <c r="G1442" s="1006">
        <v>26.29</v>
      </c>
      <c r="H1442" s="1006">
        <v>85.73</v>
      </c>
    </row>
    <row r="1443" spans="1:8" x14ac:dyDescent="0.25">
      <c r="A1443" s="1006" t="str">
        <f t="shared" si="22"/>
        <v>2017/06/15-01:26:09</v>
      </c>
      <c r="B1443" s="4">
        <v>42901</v>
      </c>
      <c r="C1443" s="3">
        <v>5.9826388888888887E-2</v>
      </c>
      <c r="E1443" s="1006">
        <v>7.53</v>
      </c>
      <c r="F1443" s="1006">
        <v>29</v>
      </c>
      <c r="G1443" s="1006">
        <v>26.29</v>
      </c>
      <c r="H1443" s="1006">
        <v>85.73</v>
      </c>
    </row>
    <row r="1444" spans="1:8" x14ac:dyDescent="0.25">
      <c r="A1444" s="1006" t="str">
        <f t="shared" si="22"/>
        <v>2017/06/15-01:26:09</v>
      </c>
      <c r="B1444" s="4">
        <v>42901</v>
      </c>
      <c r="C1444" s="3">
        <v>5.9826388888888887E-2</v>
      </c>
      <c r="E1444" s="1006">
        <v>7.53</v>
      </c>
      <c r="F1444" s="1006">
        <v>29</v>
      </c>
      <c r="G1444" s="1006">
        <v>26.29</v>
      </c>
      <c r="H1444" s="1006">
        <v>85.73</v>
      </c>
    </row>
    <row r="1445" spans="1:8" x14ac:dyDescent="0.25">
      <c r="A1445" s="1006" t="str">
        <f t="shared" si="22"/>
        <v>2017/06/15-01:26:09</v>
      </c>
      <c r="B1445" s="4">
        <v>42901</v>
      </c>
      <c r="C1445" s="3">
        <v>5.9826388888888887E-2</v>
      </c>
      <c r="E1445" s="1006">
        <v>7.53</v>
      </c>
      <c r="F1445" s="1006">
        <v>29</v>
      </c>
      <c r="G1445" s="1006">
        <v>26.29</v>
      </c>
      <c r="H1445" s="1006">
        <v>85.73</v>
      </c>
    </row>
    <row r="1446" spans="1:8" x14ac:dyDescent="0.25">
      <c r="A1446" s="1006" t="str">
        <f t="shared" si="22"/>
        <v>2017/06/15-01:26:09</v>
      </c>
      <c r="B1446" s="4">
        <v>42901</v>
      </c>
      <c r="C1446" s="3">
        <v>5.9826388888888887E-2</v>
      </c>
      <c r="E1446" s="1006">
        <v>7.53</v>
      </c>
      <c r="F1446" s="1006">
        <v>29</v>
      </c>
      <c r="G1446" s="1006">
        <v>26.29</v>
      </c>
      <c r="H1446" s="1006">
        <v>85.73</v>
      </c>
    </row>
    <row r="1447" spans="1:8" x14ac:dyDescent="0.25">
      <c r="A1447" s="1006" t="str">
        <f t="shared" si="22"/>
        <v>2017/06/15-01:26:09</v>
      </c>
      <c r="B1447" s="4">
        <v>42901</v>
      </c>
      <c r="C1447" s="3">
        <v>5.9826388888888887E-2</v>
      </c>
      <c r="E1447" s="1006">
        <v>7.53</v>
      </c>
      <c r="F1447" s="1006">
        <v>29</v>
      </c>
      <c r="G1447" s="1006">
        <v>26.29</v>
      </c>
      <c r="H1447" s="1006">
        <v>85.73</v>
      </c>
    </row>
    <row r="1448" spans="1:8" x14ac:dyDescent="0.25">
      <c r="A1448" s="1006" t="str">
        <f t="shared" si="22"/>
        <v>2017/06/15-01:26:09</v>
      </c>
      <c r="B1448" s="4">
        <v>42901</v>
      </c>
      <c r="C1448" s="3">
        <v>5.9826388888888887E-2</v>
      </c>
      <c r="E1448" s="1006">
        <v>7.53</v>
      </c>
      <c r="F1448" s="1006">
        <v>29</v>
      </c>
      <c r="G1448" s="1006">
        <v>26.29</v>
      </c>
      <c r="H1448" s="1006">
        <v>85.73</v>
      </c>
    </row>
    <row r="1449" spans="1:8" x14ac:dyDescent="0.25">
      <c r="A1449" s="1006" t="str">
        <f t="shared" si="22"/>
        <v>2017/06/15-01:26:09</v>
      </c>
      <c r="B1449" s="4">
        <v>42901</v>
      </c>
      <c r="C1449" s="3">
        <v>5.9826388888888887E-2</v>
      </c>
      <c r="E1449" s="1006">
        <v>7.53</v>
      </c>
      <c r="F1449" s="1006">
        <v>29</v>
      </c>
      <c r="G1449" s="1006">
        <v>26.29</v>
      </c>
      <c r="H1449" s="1006">
        <v>85.73</v>
      </c>
    </row>
    <row r="1450" spans="1:8" x14ac:dyDescent="0.25">
      <c r="A1450" s="1006" t="str">
        <f t="shared" si="22"/>
        <v>2017/06/15-01:26:09</v>
      </c>
      <c r="B1450" s="4">
        <v>42901</v>
      </c>
      <c r="C1450" s="3">
        <v>5.9826388888888887E-2</v>
      </c>
      <c r="E1450" s="1006">
        <v>7.53</v>
      </c>
      <c r="F1450" s="1006">
        <v>29</v>
      </c>
      <c r="G1450" s="1006">
        <v>26.29</v>
      </c>
      <c r="H1450" s="1006">
        <v>85.73</v>
      </c>
    </row>
    <row r="1451" spans="1:8" x14ac:dyDescent="0.25">
      <c r="A1451" s="1006" t="str">
        <f t="shared" si="22"/>
        <v>2017/06/15-01:26:09</v>
      </c>
      <c r="B1451" s="4">
        <v>42901</v>
      </c>
      <c r="C1451" s="3">
        <v>5.9826388888888887E-2</v>
      </c>
      <c r="E1451" s="1006">
        <v>7.53</v>
      </c>
      <c r="F1451" s="1006">
        <v>29</v>
      </c>
      <c r="G1451" s="1006">
        <v>26.29</v>
      </c>
      <c r="H1451" s="1006">
        <v>85.73</v>
      </c>
    </row>
    <row r="1452" spans="1:8" x14ac:dyDescent="0.25">
      <c r="A1452" s="1006" t="str">
        <f t="shared" si="22"/>
        <v>2017/06/15-01:26:09</v>
      </c>
      <c r="B1452" s="4">
        <v>42901</v>
      </c>
      <c r="C1452" s="3">
        <v>5.9826388888888887E-2</v>
      </c>
      <c r="E1452" s="1006">
        <v>7.53</v>
      </c>
      <c r="F1452" s="1006">
        <v>29</v>
      </c>
      <c r="G1452" s="1006">
        <v>26.29</v>
      </c>
      <c r="H1452" s="1006">
        <v>85.73</v>
      </c>
    </row>
    <row r="1453" spans="1:8" x14ac:dyDescent="0.25">
      <c r="A1453" s="1006" t="str">
        <f t="shared" si="22"/>
        <v>2017/06/15-01:26:09</v>
      </c>
      <c r="B1453" s="4">
        <v>42901</v>
      </c>
      <c r="C1453" s="3">
        <v>5.9826388888888887E-2</v>
      </c>
      <c r="E1453" s="1006">
        <v>7.53</v>
      </c>
      <c r="F1453" s="1006">
        <v>29</v>
      </c>
      <c r="G1453" s="1006">
        <v>26.29</v>
      </c>
      <c r="H1453" s="1006">
        <v>85.73</v>
      </c>
    </row>
    <row r="1454" spans="1:8" x14ac:dyDescent="0.25">
      <c r="A1454" s="1006" t="str">
        <f t="shared" si="22"/>
        <v>2017/06/15-01:26:09</v>
      </c>
      <c r="B1454" s="4">
        <v>42901</v>
      </c>
      <c r="C1454" s="3">
        <v>5.9826388888888887E-2</v>
      </c>
      <c r="E1454" s="1006">
        <v>7.53</v>
      </c>
      <c r="F1454" s="1006">
        <v>29</v>
      </c>
      <c r="G1454" s="1006">
        <v>26.29</v>
      </c>
      <c r="H1454" s="1006">
        <v>85.73</v>
      </c>
    </row>
    <row r="1455" spans="1:8" x14ac:dyDescent="0.25">
      <c r="A1455" s="1006" t="str">
        <f t="shared" si="22"/>
        <v>2017/06/15-01:26:09</v>
      </c>
      <c r="B1455" s="4">
        <v>42901</v>
      </c>
      <c r="C1455" s="3">
        <v>5.9826388888888887E-2</v>
      </c>
      <c r="E1455" s="1006">
        <v>7.53</v>
      </c>
      <c r="F1455" s="1006">
        <v>29</v>
      </c>
      <c r="G1455" s="1006">
        <v>26.29</v>
      </c>
      <c r="H1455" s="1006">
        <v>85.73</v>
      </c>
    </row>
    <row r="1456" spans="1:8" x14ac:dyDescent="0.25">
      <c r="A1456" s="1006" t="str">
        <f t="shared" si="22"/>
        <v>2017/06/15-01:26:09</v>
      </c>
      <c r="B1456" s="4">
        <v>42901</v>
      </c>
      <c r="C1456" s="3">
        <v>5.9826388888888887E-2</v>
      </c>
      <c r="E1456" s="1006">
        <v>7.53</v>
      </c>
      <c r="F1456" s="1006">
        <v>29</v>
      </c>
      <c r="G1456" s="1006">
        <v>26.29</v>
      </c>
      <c r="H1456" s="1006">
        <v>85.73</v>
      </c>
    </row>
    <row r="1457" spans="1:8" x14ac:dyDescent="0.25">
      <c r="A1457" s="1006" t="str">
        <f t="shared" si="22"/>
        <v>2017/06/15-01:26:09</v>
      </c>
      <c r="B1457" s="4">
        <v>42901</v>
      </c>
      <c r="C1457" s="3">
        <v>5.9826388888888887E-2</v>
      </c>
      <c r="E1457" s="1006">
        <v>7.53</v>
      </c>
      <c r="F1457" s="1006">
        <v>29</v>
      </c>
      <c r="G1457" s="1006">
        <v>26.29</v>
      </c>
      <c r="H1457" s="1006">
        <v>85.73</v>
      </c>
    </row>
    <row r="1458" spans="1:8" x14ac:dyDescent="0.25">
      <c r="A1458" s="1006" t="str">
        <f t="shared" si="22"/>
        <v>2017/06/15-01:26:09</v>
      </c>
      <c r="B1458" s="4">
        <v>42901</v>
      </c>
      <c r="C1458" s="3">
        <v>5.9826388888888887E-2</v>
      </c>
      <c r="E1458" s="1006">
        <v>7.53</v>
      </c>
      <c r="F1458" s="1006">
        <v>29</v>
      </c>
      <c r="G1458" s="1006">
        <v>26.29</v>
      </c>
      <c r="H1458" s="1006">
        <v>85.73</v>
      </c>
    </row>
    <row r="1459" spans="1:8" x14ac:dyDescent="0.25">
      <c r="A1459" s="1006" t="str">
        <f t="shared" si="22"/>
        <v>2017/06/15-01:26:09</v>
      </c>
      <c r="B1459" s="4">
        <v>42901</v>
      </c>
      <c r="C1459" s="3">
        <v>5.9826388888888887E-2</v>
      </c>
      <c r="E1459" s="1006">
        <v>7.53</v>
      </c>
      <c r="F1459" s="1006">
        <v>29</v>
      </c>
      <c r="G1459" s="1006">
        <v>26.29</v>
      </c>
      <c r="H1459" s="1006">
        <v>85.73</v>
      </c>
    </row>
    <row r="1460" spans="1:8" x14ac:dyDescent="0.25">
      <c r="A1460" s="1006" t="str">
        <f t="shared" si="22"/>
        <v>2017/06/15-01:26:09</v>
      </c>
      <c r="B1460" s="4">
        <v>42901</v>
      </c>
      <c r="C1460" s="3">
        <v>5.9826388888888887E-2</v>
      </c>
      <c r="E1460" s="1006">
        <v>7.53</v>
      </c>
      <c r="F1460" s="1006">
        <v>29</v>
      </c>
      <c r="G1460" s="1006">
        <v>26.29</v>
      </c>
      <c r="H1460" s="1006">
        <v>85.73</v>
      </c>
    </row>
    <row r="1461" spans="1:8" x14ac:dyDescent="0.25">
      <c r="A1461" s="1006" t="str">
        <f t="shared" si="22"/>
        <v>2017/06/15-01:26:09</v>
      </c>
      <c r="B1461" s="4">
        <v>42901</v>
      </c>
      <c r="C1461" s="3">
        <v>5.9826388888888887E-2</v>
      </c>
      <c r="E1461" s="1006">
        <v>7.53</v>
      </c>
      <c r="F1461" s="1006">
        <v>29</v>
      </c>
      <c r="G1461" s="1006">
        <v>26.29</v>
      </c>
      <c r="H1461" s="1006">
        <v>85.73</v>
      </c>
    </row>
    <row r="1462" spans="1:8" x14ac:dyDescent="0.25">
      <c r="A1462" s="1006" t="str">
        <f t="shared" si="22"/>
        <v>2017/06/15-01:26:09</v>
      </c>
      <c r="B1462" s="4">
        <v>42901</v>
      </c>
      <c r="C1462" s="3">
        <v>5.9826388888888887E-2</v>
      </c>
      <c r="E1462" s="1006">
        <v>7.53</v>
      </c>
      <c r="F1462" s="1006">
        <v>29</v>
      </c>
      <c r="G1462" s="1006">
        <v>26.29</v>
      </c>
      <c r="H1462" s="1006">
        <v>85.73</v>
      </c>
    </row>
    <row r="1463" spans="1:8" x14ac:dyDescent="0.25">
      <c r="A1463" s="1006" t="str">
        <f t="shared" si="22"/>
        <v>2017/06/15-01:26:09</v>
      </c>
      <c r="B1463" s="4">
        <v>42901</v>
      </c>
      <c r="C1463" s="3">
        <v>5.9826388888888887E-2</v>
      </c>
      <c r="E1463" s="1006">
        <v>7.53</v>
      </c>
      <c r="F1463" s="1006">
        <v>29</v>
      </c>
      <c r="G1463" s="1006">
        <v>26.29</v>
      </c>
      <c r="H1463" s="1006">
        <v>85.73</v>
      </c>
    </row>
    <row r="1464" spans="1:8" x14ac:dyDescent="0.25">
      <c r="A1464" s="1006" t="str">
        <f t="shared" si="22"/>
        <v>2017/06/15-01:26:09</v>
      </c>
      <c r="B1464" s="4">
        <v>42901</v>
      </c>
      <c r="C1464" s="3">
        <v>5.9826388888888887E-2</v>
      </c>
      <c r="E1464" s="1006">
        <v>7.53</v>
      </c>
      <c r="F1464" s="1006">
        <v>29</v>
      </c>
      <c r="G1464" s="1006">
        <v>26.29</v>
      </c>
      <c r="H1464" s="1006">
        <v>85.73</v>
      </c>
    </row>
    <row r="1465" spans="1:8" x14ac:dyDescent="0.25">
      <c r="A1465" s="1006" t="str">
        <f t="shared" si="22"/>
        <v>2017/06/15-01:26:09</v>
      </c>
      <c r="B1465" s="4">
        <v>42901</v>
      </c>
      <c r="C1465" s="3">
        <v>5.9826388888888887E-2</v>
      </c>
      <c r="E1465" s="1006">
        <v>7.53</v>
      </c>
      <c r="F1465" s="1006">
        <v>29</v>
      </c>
      <c r="G1465" s="1006">
        <v>26.29</v>
      </c>
      <c r="H1465" s="1006">
        <v>85.73</v>
      </c>
    </row>
    <row r="1466" spans="1:8" x14ac:dyDescent="0.25">
      <c r="A1466" s="1006" t="str">
        <f t="shared" si="22"/>
        <v>2017/06/15-01:26:09</v>
      </c>
      <c r="B1466" s="4">
        <v>42901</v>
      </c>
      <c r="C1466" s="3">
        <v>5.9826388888888887E-2</v>
      </c>
      <c r="E1466" s="1006">
        <v>7.53</v>
      </c>
      <c r="F1466" s="1006">
        <v>29</v>
      </c>
      <c r="G1466" s="1006">
        <v>26.29</v>
      </c>
      <c r="H1466" s="1006">
        <v>85.73</v>
      </c>
    </row>
    <row r="1467" spans="1:8" x14ac:dyDescent="0.25">
      <c r="A1467" s="1006" t="str">
        <f t="shared" si="22"/>
        <v>2017/06/15-01:26:09</v>
      </c>
      <c r="B1467" s="4">
        <v>42901</v>
      </c>
      <c r="C1467" s="3">
        <v>5.9826388888888887E-2</v>
      </c>
      <c r="E1467" s="1006">
        <v>7.53</v>
      </c>
      <c r="F1467" s="1006">
        <v>29</v>
      </c>
      <c r="G1467" s="1006">
        <v>26.29</v>
      </c>
      <c r="H1467" s="1006">
        <v>85.73</v>
      </c>
    </row>
    <row r="1468" spans="1:8" x14ac:dyDescent="0.25">
      <c r="A1468" s="1006" t="str">
        <f t="shared" si="22"/>
        <v>2017/06/15-01:26:09</v>
      </c>
      <c r="B1468" s="4">
        <v>42901</v>
      </c>
      <c r="C1468" s="3">
        <v>5.9826388888888887E-2</v>
      </c>
      <c r="E1468" s="1006">
        <v>7.53</v>
      </c>
      <c r="F1468" s="1006">
        <v>29</v>
      </c>
      <c r="G1468" s="1006">
        <v>26.29</v>
      </c>
      <c r="H1468" s="1006">
        <v>85.73</v>
      </c>
    </row>
    <row r="1469" spans="1:8" x14ac:dyDescent="0.25">
      <c r="A1469" s="1006" t="str">
        <f t="shared" si="22"/>
        <v>2017/06/15-01:26:09</v>
      </c>
      <c r="B1469" s="4">
        <v>42901</v>
      </c>
      <c r="C1469" s="3">
        <v>5.9826388888888887E-2</v>
      </c>
      <c r="E1469" s="1006">
        <v>7.53</v>
      </c>
      <c r="F1469" s="1006">
        <v>29</v>
      </c>
      <c r="G1469" s="1006">
        <v>26.29</v>
      </c>
      <c r="H1469" s="1006">
        <v>85.73</v>
      </c>
    </row>
    <row r="1470" spans="1:8" x14ac:dyDescent="0.25">
      <c r="A1470" s="1006" t="str">
        <f t="shared" si="22"/>
        <v>2017/06/15-01:26:09</v>
      </c>
      <c r="B1470" s="4">
        <v>42901</v>
      </c>
      <c r="C1470" s="3">
        <v>5.9826388888888887E-2</v>
      </c>
      <c r="E1470" s="1006">
        <v>7.53</v>
      </c>
      <c r="F1470" s="1006">
        <v>29</v>
      </c>
      <c r="G1470" s="1006">
        <v>26.29</v>
      </c>
      <c r="H1470" s="1006">
        <v>85.73</v>
      </c>
    </row>
    <row r="1471" spans="1:8" x14ac:dyDescent="0.25">
      <c r="A1471" s="1006" t="str">
        <f t="shared" si="22"/>
        <v>2017/06/15-01:26:09</v>
      </c>
      <c r="B1471" s="4">
        <v>42901</v>
      </c>
      <c r="C1471" s="3">
        <v>5.9826388888888887E-2</v>
      </c>
      <c r="E1471" s="1006">
        <v>7.53</v>
      </c>
      <c r="F1471" s="1006">
        <v>29</v>
      </c>
      <c r="G1471" s="1006">
        <v>26.29</v>
      </c>
      <c r="H1471" s="1006">
        <v>85.73</v>
      </c>
    </row>
    <row r="1472" spans="1:8" x14ac:dyDescent="0.25">
      <c r="A1472" s="1006" t="str">
        <f t="shared" si="22"/>
        <v>2017/06/15-01:26:09</v>
      </c>
      <c r="B1472" s="4">
        <v>42901</v>
      </c>
      <c r="C1472" s="3">
        <v>5.9826388888888887E-2</v>
      </c>
      <c r="E1472" s="1006">
        <v>7.53</v>
      </c>
      <c r="F1472" s="1006">
        <v>29</v>
      </c>
      <c r="G1472" s="1006">
        <v>26.29</v>
      </c>
      <c r="H1472" s="1006">
        <v>85.73</v>
      </c>
    </row>
    <row r="1473" spans="1:8" x14ac:dyDescent="0.25">
      <c r="A1473" s="1006" t="str">
        <f t="shared" si="22"/>
        <v>2017/06/15-01:26:09</v>
      </c>
      <c r="B1473" s="4">
        <v>42901</v>
      </c>
      <c r="C1473" s="3">
        <v>5.9826388888888887E-2</v>
      </c>
      <c r="E1473" s="1006">
        <v>7.53</v>
      </c>
      <c r="F1473" s="1006">
        <v>29</v>
      </c>
      <c r="G1473" s="1006">
        <v>26.29</v>
      </c>
      <c r="H1473" s="1006">
        <v>85.73</v>
      </c>
    </row>
    <row r="1474" spans="1:8" x14ac:dyDescent="0.25">
      <c r="A1474" s="1006" t="str">
        <f t="shared" ref="A1474:A1537" si="23">TEXT(B1474,"yyyy/mm/dd")&amp;"-"&amp;TEXT(C1474,"hh:mm:ss")</f>
        <v>2017/06/15-01:26:09</v>
      </c>
      <c r="B1474" s="4">
        <v>42901</v>
      </c>
      <c r="C1474" s="3">
        <v>5.9826388888888887E-2</v>
      </c>
      <c r="E1474" s="1006">
        <v>7.53</v>
      </c>
      <c r="F1474" s="1006">
        <v>29</v>
      </c>
      <c r="G1474" s="1006">
        <v>26.29</v>
      </c>
      <c r="H1474" s="1006">
        <v>85.73</v>
      </c>
    </row>
    <row r="1475" spans="1:8" x14ac:dyDescent="0.25">
      <c r="A1475" s="1006" t="str">
        <f t="shared" si="23"/>
        <v>2017/06/15-01:26:09</v>
      </c>
      <c r="B1475" s="4">
        <v>42901</v>
      </c>
      <c r="C1475" s="3">
        <v>5.9826388888888887E-2</v>
      </c>
      <c r="E1475" s="1006">
        <v>7.53</v>
      </c>
      <c r="F1475" s="1006">
        <v>29</v>
      </c>
      <c r="G1475" s="1006">
        <v>26.29</v>
      </c>
      <c r="H1475" s="1006">
        <v>85.73</v>
      </c>
    </row>
    <row r="1476" spans="1:8" x14ac:dyDescent="0.25">
      <c r="A1476" s="1006" t="str">
        <f t="shared" si="23"/>
        <v>2017/06/15-01:26:09</v>
      </c>
      <c r="B1476" s="4">
        <v>42901</v>
      </c>
      <c r="C1476" s="3">
        <v>5.9826388888888887E-2</v>
      </c>
      <c r="E1476" s="1006">
        <v>7.53</v>
      </c>
      <c r="F1476" s="1006">
        <v>29</v>
      </c>
      <c r="G1476" s="1006">
        <v>26.29</v>
      </c>
      <c r="H1476" s="1006">
        <v>85.73</v>
      </c>
    </row>
    <row r="1477" spans="1:8" x14ac:dyDescent="0.25">
      <c r="A1477" s="1006" t="str">
        <f t="shared" si="23"/>
        <v>2017/06/15-01:26:09</v>
      </c>
      <c r="B1477" s="4">
        <v>42901</v>
      </c>
      <c r="C1477" s="3">
        <v>5.9826388888888887E-2</v>
      </c>
      <c r="E1477" s="1006">
        <v>7.53</v>
      </c>
      <c r="F1477" s="1006">
        <v>29</v>
      </c>
      <c r="G1477" s="1006">
        <v>26.29</v>
      </c>
      <c r="H1477" s="1006">
        <v>85.73</v>
      </c>
    </row>
    <row r="1478" spans="1:8" x14ac:dyDescent="0.25">
      <c r="A1478" s="1006" t="str">
        <f t="shared" si="23"/>
        <v>2017/06/15-01:26:09</v>
      </c>
      <c r="B1478" s="4">
        <v>42901</v>
      </c>
      <c r="C1478" s="3">
        <v>5.9826388888888887E-2</v>
      </c>
      <c r="E1478" s="1006">
        <v>7.53</v>
      </c>
      <c r="F1478" s="1006">
        <v>29</v>
      </c>
      <c r="G1478" s="1006">
        <v>26.29</v>
      </c>
      <c r="H1478" s="1006">
        <v>85.73</v>
      </c>
    </row>
    <row r="1479" spans="1:8" x14ac:dyDescent="0.25">
      <c r="A1479" s="1006" t="str">
        <f t="shared" si="23"/>
        <v>2017/06/15-01:26:09</v>
      </c>
      <c r="B1479" s="4">
        <v>42901</v>
      </c>
      <c r="C1479" s="3">
        <v>5.9826388888888887E-2</v>
      </c>
      <c r="E1479" s="1006">
        <v>7.53</v>
      </c>
      <c r="F1479" s="1006">
        <v>29</v>
      </c>
      <c r="G1479" s="1006">
        <v>26.29</v>
      </c>
      <c r="H1479" s="1006">
        <v>85.73</v>
      </c>
    </row>
    <row r="1480" spans="1:8" x14ac:dyDescent="0.25">
      <c r="A1480" s="1006" t="str">
        <f t="shared" si="23"/>
        <v>2017/06/15-01:26:09</v>
      </c>
      <c r="B1480" s="4">
        <v>42901</v>
      </c>
      <c r="C1480" s="3">
        <v>5.9826388888888887E-2</v>
      </c>
      <c r="E1480" s="1006">
        <v>7.53</v>
      </c>
      <c r="F1480" s="1006">
        <v>29</v>
      </c>
      <c r="G1480" s="1006">
        <v>26.29</v>
      </c>
      <c r="H1480" s="1006">
        <v>85.73</v>
      </c>
    </row>
    <row r="1481" spans="1:8" x14ac:dyDescent="0.25">
      <c r="A1481" s="1006" t="str">
        <f t="shared" si="23"/>
        <v>2017/06/15-01:26:09</v>
      </c>
      <c r="B1481" s="4">
        <v>42901</v>
      </c>
      <c r="C1481" s="3">
        <v>5.9826388888888887E-2</v>
      </c>
      <c r="E1481" s="1006">
        <v>7.53</v>
      </c>
      <c r="F1481" s="1006">
        <v>29</v>
      </c>
      <c r="G1481" s="1006">
        <v>26.29</v>
      </c>
      <c r="H1481" s="1006">
        <v>85.73</v>
      </c>
    </row>
    <row r="1482" spans="1:8" x14ac:dyDescent="0.25">
      <c r="A1482" s="1006" t="str">
        <f t="shared" si="23"/>
        <v>2017/06/15-01:26:09</v>
      </c>
      <c r="B1482" s="4">
        <v>42901</v>
      </c>
      <c r="C1482" s="3">
        <v>5.9826388888888887E-2</v>
      </c>
      <c r="E1482" s="1006">
        <v>7.53</v>
      </c>
      <c r="F1482" s="1006">
        <v>29</v>
      </c>
      <c r="G1482" s="1006">
        <v>26.29</v>
      </c>
      <c r="H1482" s="1006">
        <v>85.73</v>
      </c>
    </row>
    <row r="1483" spans="1:8" x14ac:dyDescent="0.25">
      <c r="A1483" s="1006" t="str">
        <f t="shared" si="23"/>
        <v>2017/06/15-01:26:09</v>
      </c>
      <c r="B1483" s="4">
        <v>42901</v>
      </c>
      <c r="C1483" s="3">
        <v>5.9826388888888887E-2</v>
      </c>
      <c r="E1483" s="1006">
        <v>7.53</v>
      </c>
      <c r="F1483" s="1006">
        <v>29</v>
      </c>
      <c r="G1483" s="1006">
        <v>26.29</v>
      </c>
      <c r="H1483" s="1006">
        <v>85.73</v>
      </c>
    </row>
    <row r="1484" spans="1:8" x14ac:dyDescent="0.25">
      <c r="A1484" s="1006" t="str">
        <f t="shared" si="23"/>
        <v>2017/06/21-12:35:25</v>
      </c>
      <c r="B1484" s="4">
        <v>42907</v>
      </c>
      <c r="C1484" s="3">
        <v>0.52459490740740744</v>
      </c>
      <c r="E1484" s="1006">
        <v>8.02</v>
      </c>
      <c r="F1484" s="1006">
        <v>32</v>
      </c>
      <c r="G1484" s="1006">
        <v>32.18</v>
      </c>
      <c r="H1484" s="1006">
        <v>66.56</v>
      </c>
    </row>
    <row r="1485" spans="1:8" x14ac:dyDescent="0.25">
      <c r="A1485" s="1006" t="str">
        <f t="shared" si="23"/>
        <v>2017/06/21-12:45:25</v>
      </c>
      <c r="B1485" s="4">
        <v>42907</v>
      </c>
      <c r="C1485" s="3">
        <v>0.53153935185185186</v>
      </c>
      <c r="E1485" s="1006">
        <v>7.99</v>
      </c>
      <c r="F1485" s="1006">
        <v>32.200000000000003</v>
      </c>
      <c r="G1485" s="1006">
        <v>32.25</v>
      </c>
      <c r="H1485" s="1006">
        <v>65.44</v>
      </c>
    </row>
    <row r="1486" spans="1:8" x14ac:dyDescent="0.25">
      <c r="A1486" s="1006" t="str">
        <f t="shared" si="23"/>
        <v>2017/06/21-12:55:25</v>
      </c>
      <c r="B1486" s="4">
        <v>42907</v>
      </c>
      <c r="C1486" s="3">
        <v>0.53848379629629628</v>
      </c>
      <c r="E1486" s="1006">
        <v>8.07</v>
      </c>
      <c r="F1486" s="1006">
        <v>32.299999999999997</v>
      </c>
      <c r="G1486" s="1006">
        <v>32.520000000000003</v>
      </c>
      <c r="H1486" s="1006">
        <v>63.33</v>
      </c>
    </row>
    <row r="1487" spans="1:8" x14ac:dyDescent="0.25">
      <c r="A1487" s="1006" t="str">
        <f t="shared" si="23"/>
        <v>2017/06/21-13:05:25</v>
      </c>
      <c r="B1487" s="4">
        <v>42907</v>
      </c>
      <c r="C1487" s="3">
        <v>0.54542824074074081</v>
      </c>
      <c r="E1487" s="1006">
        <v>8.0399999999999991</v>
      </c>
      <c r="F1487" s="1006">
        <v>32.5</v>
      </c>
      <c r="G1487" s="1006">
        <v>32.76</v>
      </c>
      <c r="H1487" s="1006">
        <v>62.51</v>
      </c>
    </row>
    <row r="1488" spans="1:8" x14ac:dyDescent="0.25">
      <c r="A1488" s="1006" t="str">
        <f t="shared" si="23"/>
        <v>2017/06/21-13:15:25</v>
      </c>
      <c r="B1488" s="4">
        <v>42907</v>
      </c>
      <c r="C1488" s="3">
        <v>0.55237268518518523</v>
      </c>
      <c r="E1488" s="1006">
        <v>8</v>
      </c>
      <c r="F1488" s="1006">
        <v>32.700000000000003</v>
      </c>
      <c r="G1488" s="1006">
        <v>32.729999999999997</v>
      </c>
      <c r="H1488" s="1006">
        <v>62.29</v>
      </c>
    </row>
    <row r="1489" spans="1:8" x14ac:dyDescent="0.25">
      <c r="A1489" s="1006" t="str">
        <f t="shared" si="23"/>
        <v>2017/06/21-13:25:25</v>
      </c>
      <c r="B1489" s="4">
        <v>42907</v>
      </c>
      <c r="C1489" s="3">
        <v>0.55931712962962965</v>
      </c>
      <c r="E1489" s="1006">
        <v>8.02</v>
      </c>
      <c r="F1489" s="1006">
        <v>32.799999999999997</v>
      </c>
      <c r="G1489" s="1006">
        <v>32.65</v>
      </c>
      <c r="H1489" s="1006">
        <v>62.76</v>
      </c>
    </row>
    <row r="1490" spans="1:8" x14ac:dyDescent="0.25">
      <c r="A1490" s="1006" t="str">
        <f t="shared" si="23"/>
        <v>2017/06/21-13:35:25</v>
      </c>
      <c r="B1490" s="4">
        <v>42907</v>
      </c>
      <c r="C1490" s="3">
        <v>0.56626157407407407</v>
      </c>
      <c r="E1490" s="1006">
        <v>7.95</v>
      </c>
      <c r="F1490" s="1006">
        <v>32.799999999999997</v>
      </c>
      <c r="G1490" s="1006">
        <v>32.47</v>
      </c>
      <c r="H1490" s="1006">
        <v>64.44</v>
      </c>
    </row>
    <row r="1491" spans="1:8" x14ac:dyDescent="0.25">
      <c r="A1491" s="1006" t="str">
        <f t="shared" si="23"/>
        <v>2017/06/21-13:45:25</v>
      </c>
      <c r="B1491" s="4">
        <v>42907</v>
      </c>
      <c r="C1491" s="3">
        <v>0.57320601851851849</v>
      </c>
      <c r="E1491" s="1006">
        <v>8.15</v>
      </c>
      <c r="F1491" s="1006">
        <v>32.9</v>
      </c>
      <c r="G1491" s="1006">
        <v>32.729999999999997</v>
      </c>
      <c r="H1491" s="1006">
        <v>62.92</v>
      </c>
    </row>
    <row r="1492" spans="1:8" x14ac:dyDescent="0.25">
      <c r="A1492" s="1006" t="str">
        <f t="shared" si="23"/>
        <v>2017/06/21-13:55:25</v>
      </c>
      <c r="B1492" s="4">
        <v>42907</v>
      </c>
      <c r="C1492" s="3">
        <v>0.58015046296296291</v>
      </c>
      <c r="E1492" s="1006">
        <v>8.1300000000000008</v>
      </c>
      <c r="F1492" s="1006">
        <v>33.1</v>
      </c>
      <c r="G1492" s="1006">
        <v>32.68</v>
      </c>
      <c r="H1492" s="1006">
        <v>61.82</v>
      </c>
    </row>
    <row r="1493" spans="1:8" x14ac:dyDescent="0.25">
      <c r="A1493" s="1006" t="str">
        <f t="shared" si="23"/>
        <v>2017/06/21-14:05:25</v>
      </c>
      <c r="B1493" s="4">
        <v>42907</v>
      </c>
      <c r="C1493" s="3">
        <v>0.58709490740740744</v>
      </c>
      <c r="E1493" s="1006">
        <v>8.1300000000000008</v>
      </c>
      <c r="F1493" s="1006">
        <v>33.200000000000003</v>
      </c>
      <c r="G1493" s="1006">
        <v>32.76</v>
      </c>
      <c r="H1493" s="1006">
        <v>58.99</v>
      </c>
    </row>
    <row r="1494" spans="1:8" x14ac:dyDescent="0.25">
      <c r="A1494" s="1006" t="str">
        <f t="shared" si="23"/>
        <v>2017/06/21-14:15:25</v>
      </c>
      <c r="B1494" s="4">
        <v>42907</v>
      </c>
      <c r="C1494" s="3">
        <v>0.59403935185185186</v>
      </c>
      <c r="E1494" s="1006">
        <v>8.18</v>
      </c>
      <c r="F1494" s="1006">
        <v>33.200000000000003</v>
      </c>
      <c r="G1494" s="1006">
        <v>32.81</v>
      </c>
      <c r="H1494" s="1006">
        <v>59.92</v>
      </c>
    </row>
    <row r="1495" spans="1:8" x14ac:dyDescent="0.25">
      <c r="A1495" s="1006" t="str">
        <f t="shared" si="23"/>
        <v>2017/06/21-14:25:25</v>
      </c>
      <c r="B1495" s="4">
        <v>42907</v>
      </c>
      <c r="C1495" s="3">
        <v>0.60098379629629628</v>
      </c>
      <c r="E1495" s="1006">
        <v>8.16</v>
      </c>
      <c r="F1495" s="1006">
        <v>33.299999999999997</v>
      </c>
      <c r="G1495" s="1006">
        <v>32.86</v>
      </c>
      <c r="H1495" s="1006">
        <v>60.45</v>
      </c>
    </row>
    <row r="1496" spans="1:8" x14ac:dyDescent="0.25">
      <c r="A1496" s="1006" t="str">
        <f t="shared" si="23"/>
        <v>2017/06/21-14:35:25</v>
      </c>
      <c r="B1496" s="4">
        <v>42907</v>
      </c>
      <c r="C1496" s="3">
        <v>0.60792824074074081</v>
      </c>
      <c r="E1496" s="1006">
        <v>8.1999999999999993</v>
      </c>
      <c r="F1496" s="1006">
        <v>33.4</v>
      </c>
      <c r="G1496" s="1006">
        <v>33.01</v>
      </c>
      <c r="H1496" s="1006">
        <v>60.16</v>
      </c>
    </row>
    <row r="1497" spans="1:8" x14ac:dyDescent="0.25">
      <c r="A1497" s="1006" t="str">
        <f t="shared" si="23"/>
        <v>2017/06/21-14:45:25</v>
      </c>
      <c r="B1497" s="4">
        <v>42907</v>
      </c>
      <c r="C1497" s="3">
        <v>0.61487268518518523</v>
      </c>
      <c r="E1497" s="1006">
        <v>8.14</v>
      </c>
      <c r="F1497" s="1006">
        <v>33.6</v>
      </c>
      <c r="G1497" s="1006">
        <v>32.909999999999997</v>
      </c>
      <c r="H1497" s="1006">
        <v>61.06</v>
      </c>
    </row>
    <row r="1498" spans="1:8" x14ac:dyDescent="0.25">
      <c r="A1498" s="1006" t="str">
        <f t="shared" si="23"/>
        <v>2017/06/21-14:55:25</v>
      </c>
      <c r="B1498" s="4">
        <v>42907</v>
      </c>
      <c r="C1498" s="3">
        <v>0.62181712962962965</v>
      </c>
      <c r="E1498" s="1006">
        <v>8.25</v>
      </c>
      <c r="F1498" s="1006">
        <v>33.6</v>
      </c>
      <c r="G1498" s="1006">
        <v>32.869999999999997</v>
      </c>
      <c r="H1498" s="1006">
        <v>63.7</v>
      </c>
    </row>
    <row r="1499" spans="1:8" x14ac:dyDescent="0.25">
      <c r="A1499" s="1006" t="str">
        <f t="shared" si="23"/>
        <v>2017/06/21-15:05:25</v>
      </c>
      <c r="B1499" s="4">
        <v>42907</v>
      </c>
      <c r="C1499" s="3">
        <v>0.62876157407407407</v>
      </c>
      <c r="E1499" s="1006">
        <v>8.2100000000000009</v>
      </c>
      <c r="F1499" s="1006">
        <v>33.700000000000003</v>
      </c>
      <c r="G1499" s="1006">
        <v>32.93</v>
      </c>
      <c r="H1499" s="1006">
        <v>62.88</v>
      </c>
    </row>
    <row r="1500" spans="1:8" x14ac:dyDescent="0.25">
      <c r="A1500" s="1006" t="str">
        <f t="shared" si="23"/>
        <v>2017/06/21-15:15:25</v>
      </c>
      <c r="B1500" s="4">
        <v>42907</v>
      </c>
      <c r="C1500" s="3">
        <v>0.63570601851851849</v>
      </c>
      <c r="E1500" s="1006">
        <v>8.16</v>
      </c>
      <c r="F1500" s="1006">
        <v>33.799999999999997</v>
      </c>
      <c r="G1500" s="1006">
        <v>32.94</v>
      </c>
      <c r="H1500" s="1006">
        <v>61.98</v>
      </c>
    </row>
    <row r="1501" spans="1:8" x14ac:dyDescent="0.25">
      <c r="A1501" s="1006" t="str">
        <f t="shared" si="23"/>
        <v>2017/06/21-15:25:25</v>
      </c>
      <c r="B1501" s="4">
        <v>42907</v>
      </c>
      <c r="C1501" s="3">
        <v>0.64265046296296291</v>
      </c>
      <c r="E1501" s="1006">
        <v>8.16</v>
      </c>
      <c r="F1501" s="1006">
        <v>33.799999999999997</v>
      </c>
      <c r="G1501" s="1006">
        <v>32.69</v>
      </c>
      <c r="H1501" s="1006">
        <v>61.3</v>
      </c>
    </row>
    <row r="1502" spans="1:8" x14ac:dyDescent="0.25">
      <c r="A1502" s="1006" t="str">
        <f t="shared" si="23"/>
        <v>2017/06/21-15:35:25</v>
      </c>
      <c r="B1502" s="4">
        <v>42907</v>
      </c>
      <c r="C1502" s="3">
        <v>0.64959490740740744</v>
      </c>
      <c r="E1502" s="1006">
        <v>8.16</v>
      </c>
      <c r="F1502" s="1006">
        <v>33.799999999999997</v>
      </c>
      <c r="G1502" s="1006">
        <v>32.71</v>
      </c>
      <c r="H1502" s="1006">
        <v>62.38</v>
      </c>
    </row>
    <row r="1503" spans="1:8" x14ac:dyDescent="0.25">
      <c r="A1503" s="1006" t="str">
        <f t="shared" si="23"/>
        <v>2017/06/21-15:45:25</v>
      </c>
      <c r="B1503" s="4">
        <v>42907</v>
      </c>
      <c r="C1503" s="3">
        <v>0.65653935185185186</v>
      </c>
      <c r="E1503" s="1006">
        <v>8.06</v>
      </c>
      <c r="F1503" s="1006">
        <v>33.799999999999997</v>
      </c>
      <c r="G1503" s="1006">
        <v>32.65</v>
      </c>
      <c r="H1503" s="1006">
        <v>61.23</v>
      </c>
    </row>
    <row r="1504" spans="1:8" x14ac:dyDescent="0.25">
      <c r="A1504" s="1006" t="str">
        <f t="shared" si="23"/>
        <v>2017/06/21-15:55:25</v>
      </c>
      <c r="B1504" s="4">
        <v>42907</v>
      </c>
      <c r="C1504" s="3">
        <v>0.66348379629629628</v>
      </c>
      <c r="E1504" s="1006">
        <v>8.01</v>
      </c>
      <c r="F1504" s="1006">
        <v>33.9</v>
      </c>
      <c r="G1504" s="1006">
        <v>32.49</v>
      </c>
      <c r="H1504" s="1006">
        <v>63.75</v>
      </c>
    </row>
    <row r="1505" spans="1:8" x14ac:dyDescent="0.25">
      <c r="A1505" s="1006" t="str">
        <f t="shared" si="23"/>
        <v>2017/06/21-16:05:25</v>
      </c>
      <c r="B1505" s="4">
        <v>42907</v>
      </c>
      <c r="C1505" s="3">
        <v>0.67042824074074081</v>
      </c>
      <c r="E1505" s="1006">
        <v>8</v>
      </c>
      <c r="F1505" s="1006">
        <v>33.9</v>
      </c>
      <c r="G1505" s="1006">
        <v>32.630000000000003</v>
      </c>
      <c r="H1505" s="1006">
        <v>63.7</v>
      </c>
    </row>
    <row r="1506" spans="1:8" x14ac:dyDescent="0.25">
      <c r="A1506" s="1006" t="str">
        <f t="shared" si="23"/>
        <v>2017/06/21-16:15:25</v>
      </c>
      <c r="B1506" s="4">
        <v>42907</v>
      </c>
      <c r="C1506" s="3">
        <v>0.67737268518518512</v>
      </c>
      <c r="E1506" s="1006">
        <v>7.92</v>
      </c>
      <c r="F1506" s="1006">
        <v>33.9</v>
      </c>
      <c r="G1506" s="1006">
        <v>32.590000000000003</v>
      </c>
      <c r="H1506" s="1006">
        <v>64.3</v>
      </c>
    </row>
    <row r="1507" spans="1:8" x14ac:dyDescent="0.25">
      <c r="A1507" s="1006" t="str">
        <f t="shared" si="23"/>
        <v>2017/06/21-16:25:25</v>
      </c>
      <c r="B1507" s="4">
        <v>42907</v>
      </c>
      <c r="C1507" s="3">
        <v>0.68431712962962965</v>
      </c>
      <c r="E1507" s="1006">
        <v>8.09</v>
      </c>
      <c r="F1507" s="1006">
        <v>33.9</v>
      </c>
      <c r="G1507" s="1006">
        <v>32.65</v>
      </c>
      <c r="H1507" s="1006">
        <v>60.9</v>
      </c>
    </row>
    <row r="1508" spans="1:8" x14ac:dyDescent="0.25">
      <c r="A1508" s="1006" t="str">
        <f t="shared" si="23"/>
        <v>2017/06/21-16:35:25</v>
      </c>
      <c r="B1508" s="4">
        <v>42907</v>
      </c>
      <c r="C1508" s="3">
        <v>0.69126157407407407</v>
      </c>
      <c r="E1508" s="1006">
        <v>7.89</v>
      </c>
      <c r="F1508" s="1006">
        <v>33.799999999999997</v>
      </c>
      <c r="G1508" s="1006">
        <v>32.33</v>
      </c>
      <c r="H1508" s="1006">
        <v>62.26</v>
      </c>
    </row>
    <row r="1509" spans="1:8" x14ac:dyDescent="0.25">
      <c r="A1509" s="1006" t="str">
        <f t="shared" si="23"/>
        <v>2017/06/21-16:45:25</v>
      </c>
      <c r="B1509" s="4">
        <v>42907</v>
      </c>
      <c r="C1509" s="3">
        <v>0.69820601851851849</v>
      </c>
      <c r="E1509" s="1006">
        <v>7.92</v>
      </c>
      <c r="F1509" s="1006">
        <v>33.799999999999997</v>
      </c>
      <c r="G1509" s="1006">
        <v>32.32</v>
      </c>
      <c r="H1509" s="1006">
        <v>61.44</v>
      </c>
    </row>
    <row r="1510" spans="1:8" x14ac:dyDescent="0.25">
      <c r="A1510" s="1006" t="str">
        <f t="shared" si="23"/>
        <v>2017/06/21-16:55:25</v>
      </c>
      <c r="B1510" s="4">
        <v>42907</v>
      </c>
      <c r="C1510" s="3">
        <v>0.70515046296296291</v>
      </c>
      <c r="E1510" s="1006">
        <v>7.87</v>
      </c>
      <c r="F1510" s="1006">
        <v>33.799999999999997</v>
      </c>
      <c r="G1510" s="1006">
        <v>32.4</v>
      </c>
      <c r="H1510" s="1006">
        <v>59.66</v>
      </c>
    </row>
    <row r="1511" spans="1:8" x14ac:dyDescent="0.25">
      <c r="A1511" s="1006" t="str">
        <f t="shared" si="23"/>
        <v>2017/06/21-17:05:25</v>
      </c>
      <c r="B1511" s="4">
        <v>42907</v>
      </c>
      <c r="C1511" s="3">
        <v>0.71209490740740744</v>
      </c>
      <c r="E1511" s="1006">
        <v>7.85</v>
      </c>
      <c r="F1511" s="1006">
        <v>33.799999999999997</v>
      </c>
      <c r="G1511" s="1006">
        <v>32.31</v>
      </c>
      <c r="H1511" s="1006">
        <v>61.29</v>
      </c>
    </row>
    <row r="1512" spans="1:8" x14ac:dyDescent="0.25">
      <c r="A1512" s="1006" t="str">
        <f t="shared" si="23"/>
        <v>2017/06/21-17:15:25</v>
      </c>
      <c r="B1512" s="4">
        <v>42907</v>
      </c>
      <c r="C1512" s="3">
        <v>0.71903935185185175</v>
      </c>
      <c r="E1512" s="1006">
        <v>7.87</v>
      </c>
      <c r="F1512" s="1006">
        <v>33.700000000000003</v>
      </c>
      <c r="G1512" s="1006">
        <v>32.1</v>
      </c>
      <c r="H1512" s="1006">
        <v>63.23</v>
      </c>
    </row>
    <row r="1513" spans="1:8" x14ac:dyDescent="0.25">
      <c r="A1513" s="1006" t="str">
        <f t="shared" si="23"/>
        <v>2017/06/21-17:25:25</v>
      </c>
      <c r="B1513" s="4">
        <v>42907</v>
      </c>
      <c r="C1513" s="3">
        <v>0.72598379629629628</v>
      </c>
      <c r="E1513" s="1006">
        <v>7.72</v>
      </c>
      <c r="F1513" s="1006">
        <v>33.6</v>
      </c>
      <c r="G1513" s="1006">
        <v>32.03</v>
      </c>
      <c r="H1513" s="1006">
        <v>63.04</v>
      </c>
    </row>
    <row r="1514" spans="1:8" x14ac:dyDescent="0.25">
      <c r="A1514" s="1006" t="str">
        <f t="shared" si="23"/>
        <v>2017/06/21-17:35:25</v>
      </c>
      <c r="B1514" s="4">
        <v>42907</v>
      </c>
      <c r="C1514" s="3">
        <v>0.73292824074074081</v>
      </c>
      <c r="E1514" s="1006">
        <v>7.65</v>
      </c>
      <c r="F1514" s="1006">
        <v>33.6</v>
      </c>
      <c r="G1514" s="1006">
        <v>31.92</v>
      </c>
      <c r="H1514" s="1006">
        <v>64.52</v>
      </c>
    </row>
    <row r="1515" spans="1:8" x14ac:dyDescent="0.25">
      <c r="A1515" s="1006" t="str">
        <f t="shared" si="23"/>
        <v>2017/06/21-17:45:25</v>
      </c>
      <c r="B1515" s="4">
        <v>42907</v>
      </c>
      <c r="C1515" s="3">
        <v>0.73987268518518512</v>
      </c>
      <c r="E1515" s="1006">
        <v>7.69</v>
      </c>
      <c r="F1515" s="1006">
        <v>33.5</v>
      </c>
      <c r="G1515" s="1006">
        <v>31.69</v>
      </c>
      <c r="H1515" s="1006">
        <v>66.06</v>
      </c>
    </row>
    <row r="1516" spans="1:8" x14ac:dyDescent="0.25">
      <c r="A1516" s="1006" t="str">
        <f t="shared" si="23"/>
        <v>2017/06/21-17:55:25</v>
      </c>
      <c r="B1516" s="4">
        <v>42907</v>
      </c>
      <c r="C1516" s="3">
        <v>0.74681712962962965</v>
      </c>
      <c r="E1516" s="1006">
        <v>7.67</v>
      </c>
      <c r="F1516" s="1006">
        <v>33.4</v>
      </c>
      <c r="G1516" s="1006">
        <v>31.46</v>
      </c>
      <c r="H1516" s="1006">
        <v>67.63</v>
      </c>
    </row>
    <row r="1517" spans="1:8" x14ac:dyDescent="0.25">
      <c r="A1517" s="1006" t="str">
        <f t="shared" si="23"/>
        <v>2017/06/21-18:05:25</v>
      </c>
      <c r="B1517" s="4">
        <v>42907</v>
      </c>
      <c r="C1517" s="3">
        <v>0.75376157407407407</v>
      </c>
      <c r="E1517" s="1006">
        <v>7.73</v>
      </c>
      <c r="F1517" s="1006">
        <v>33.299999999999997</v>
      </c>
      <c r="G1517" s="1006">
        <v>31.31</v>
      </c>
      <c r="H1517" s="1006">
        <v>65.760000000000005</v>
      </c>
    </row>
    <row r="1518" spans="1:8" x14ac:dyDescent="0.25">
      <c r="A1518" s="1006" t="str">
        <f t="shared" si="23"/>
        <v>2017/06/21-18:15:25</v>
      </c>
      <c r="B1518" s="4">
        <v>42907</v>
      </c>
      <c r="C1518" s="3">
        <v>0.76070601851851849</v>
      </c>
      <c r="E1518" s="1006">
        <v>7.57</v>
      </c>
      <c r="F1518" s="1006">
        <v>33.299999999999997</v>
      </c>
      <c r="G1518" s="1006">
        <v>31.18</v>
      </c>
      <c r="H1518" s="1006">
        <v>68.13</v>
      </c>
    </row>
    <row r="1519" spans="1:8" x14ac:dyDescent="0.25">
      <c r="A1519" s="1006" t="str">
        <f t="shared" si="23"/>
        <v>2017/06/21-18:25:25</v>
      </c>
      <c r="B1519" s="4">
        <v>42907</v>
      </c>
      <c r="C1519" s="3">
        <v>0.76765046296296291</v>
      </c>
      <c r="E1519" s="1006">
        <v>7.66</v>
      </c>
      <c r="F1519" s="1006">
        <v>33.200000000000003</v>
      </c>
      <c r="G1519" s="1006">
        <v>31.06</v>
      </c>
      <c r="H1519" s="1006">
        <v>67.62</v>
      </c>
    </row>
    <row r="1520" spans="1:8" x14ac:dyDescent="0.25">
      <c r="A1520" s="1006" t="str">
        <f t="shared" si="23"/>
        <v>2017/06/21-18:35:25</v>
      </c>
      <c r="B1520" s="4">
        <v>42907</v>
      </c>
      <c r="C1520" s="3">
        <v>0.77459490740740744</v>
      </c>
      <c r="E1520" s="1006">
        <v>7.54</v>
      </c>
      <c r="F1520" s="1006">
        <v>33.200000000000003</v>
      </c>
      <c r="G1520" s="1006">
        <v>30.87</v>
      </c>
      <c r="H1520" s="1006">
        <v>69.02</v>
      </c>
    </row>
    <row r="1521" spans="1:8" x14ac:dyDescent="0.25">
      <c r="A1521" s="1006" t="str">
        <f t="shared" si="23"/>
        <v>2017/06/21-18:45:25</v>
      </c>
      <c r="B1521" s="4">
        <v>42907</v>
      </c>
      <c r="C1521" s="3">
        <v>0.78153935185185175</v>
      </c>
      <c r="E1521" s="1006">
        <v>7.54</v>
      </c>
      <c r="F1521" s="1006">
        <v>33.1</v>
      </c>
      <c r="G1521" s="1006">
        <v>30.83</v>
      </c>
      <c r="H1521" s="1006">
        <v>70.45</v>
      </c>
    </row>
    <row r="1522" spans="1:8" x14ac:dyDescent="0.25">
      <c r="A1522" s="1006" t="str">
        <f t="shared" si="23"/>
        <v>2017/06/21-18:55:25</v>
      </c>
      <c r="B1522" s="4">
        <v>42907</v>
      </c>
      <c r="C1522" s="3">
        <v>0.78848379629629628</v>
      </c>
      <c r="E1522" s="1006">
        <v>7.57</v>
      </c>
      <c r="F1522" s="1006">
        <v>33</v>
      </c>
      <c r="G1522" s="1006">
        <v>30.68</v>
      </c>
      <c r="H1522" s="1006">
        <v>70.489999999999995</v>
      </c>
    </row>
    <row r="1523" spans="1:8" x14ac:dyDescent="0.25">
      <c r="A1523" s="1006" t="str">
        <f t="shared" si="23"/>
        <v>2017/06/21-19:05:25</v>
      </c>
      <c r="B1523" s="4">
        <v>42907</v>
      </c>
      <c r="C1523" s="3">
        <v>0.79542824074074081</v>
      </c>
      <c r="E1523" s="1006">
        <v>7.45</v>
      </c>
      <c r="F1523" s="1006">
        <v>33</v>
      </c>
      <c r="G1523" s="1006">
        <v>30.61</v>
      </c>
      <c r="H1523" s="1006">
        <v>71.59</v>
      </c>
    </row>
    <row r="1524" spans="1:8" x14ac:dyDescent="0.25">
      <c r="A1524" s="1006" t="str">
        <f t="shared" si="23"/>
        <v>2017/06/21-19:15:25</v>
      </c>
      <c r="B1524" s="4">
        <v>42907</v>
      </c>
      <c r="C1524" s="3">
        <v>0.80237268518518512</v>
      </c>
      <c r="E1524" s="1006">
        <v>7.47</v>
      </c>
      <c r="F1524" s="1006">
        <v>32.9</v>
      </c>
      <c r="G1524" s="1006">
        <v>30.55</v>
      </c>
      <c r="H1524" s="1006">
        <v>71.12</v>
      </c>
    </row>
    <row r="1525" spans="1:8" x14ac:dyDescent="0.25">
      <c r="A1525" s="1006" t="str">
        <f t="shared" si="23"/>
        <v>2017/06/21-19:25:25</v>
      </c>
      <c r="B1525" s="4">
        <v>42907</v>
      </c>
      <c r="C1525" s="3">
        <v>0.80931712962962965</v>
      </c>
      <c r="E1525" s="1006">
        <v>7.47</v>
      </c>
      <c r="F1525" s="1006">
        <v>32.799999999999997</v>
      </c>
      <c r="G1525" s="1006">
        <v>30.43</v>
      </c>
      <c r="H1525" s="1006">
        <v>72.16</v>
      </c>
    </row>
    <row r="1526" spans="1:8" x14ac:dyDescent="0.25">
      <c r="A1526" s="1006" t="str">
        <f t="shared" si="23"/>
        <v>2017/06/21-19:35:25</v>
      </c>
      <c r="B1526" s="4">
        <v>42907</v>
      </c>
      <c r="C1526" s="3">
        <v>0.81626157407407407</v>
      </c>
      <c r="E1526" s="1006">
        <v>7.47</v>
      </c>
      <c r="F1526" s="1006">
        <v>32.799999999999997</v>
      </c>
      <c r="G1526" s="1006">
        <v>30.33</v>
      </c>
      <c r="H1526" s="1006">
        <v>71.5</v>
      </c>
    </row>
    <row r="1527" spans="1:8" x14ac:dyDescent="0.25">
      <c r="A1527" s="1006" t="str">
        <f t="shared" si="23"/>
        <v>2017/06/21-19:45:25</v>
      </c>
      <c r="B1527" s="4">
        <v>42907</v>
      </c>
      <c r="C1527" s="3">
        <v>0.82320601851851849</v>
      </c>
      <c r="E1527" s="1006">
        <v>7.47</v>
      </c>
      <c r="F1527" s="1006">
        <v>32.700000000000003</v>
      </c>
      <c r="G1527" s="1006">
        <v>30.18</v>
      </c>
      <c r="H1527" s="1006">
        <v>71.64</v>
      </c>
    </row>
    <row r="1528" spans="1:8" x14ac:dyDescent="0.25">
      <c r="A1528" s="1006" t="str">
        <f t="shared" si="23"/>
        <v>2017/06/21-19:55:25</v>
      </c>
      <c r="B1528" s="4">
        <v>42907</v>
      </c>
      <c r="C1528" s="3">
        <v>0.83015046296296291</v>
      </c>
      <c r="E1528" s="1006">
        <v>7.42</v>
      </c>
      <c r="F1528" s="1006">
        <v>32.6</v>
      </c>
      <c r="G1528" s="1006">
        <v>30.07</v>
      </c>
      <c r="H1528" s="1006">
        <v>72.23</v>
      </c>
    </row>
    <row r="1529" spans="1:8" x14ac:dyDescent="0.25">
      <c r="A1529" s="1006" t="str">
        <f t="shared" si="23"/>
        <v>2017/06/21-20:05:25</v>
      </c>
      <c r="B1529" s="4">
        <v>42907</v>
      </c>
      <c r="C1529" s="3">
        <v>0.83709490740740744</v>
      </c>
      <c r="E1529" s="1006">
        <v>7.43</v>
      </c>
      <c r="F1529" s="1006">
        <v>32.5</v>
      </c>
      <c r="G1529" s="1006">
        <v>30.01</v>
      </c>
      <c r="H1529" s="1006">
        <v>73.349999999999994</v>
      </c>
    </row>
    <row r="1530" spans="1:8" x14ac:dyDescent="0.25">
      <c r="A1530" s="1006" t="str">
        <f t="shared" si="23"/>
        <v>2017/06/21-20:15:25</v>
      </c>
      <c r="B1530" s="4">
        <v>42907</v>
      </c>
      <c r="C1530" s="3">
        <v>0.84403935185185175</v>
      </c>
      <c r="E1530" s="1006">
        <v>7.51</v>
      </c>
      <c r="F1530" s="1006">
        <v>32.4</v>
      </c>
      <c r="G1530" s="1006">
        <v>30.01</v>
      </c>
      <c r="H1530" s="1006">
        <v>73.92</v>
      </c>
    </row>
    <row r="1531" spans="1:8" x14ac:dyDescent="0.25">
      <c r="A1531" s="1006" t="str">
        <f t="shared" si="23"/>
        <v>2017/06/21-20:25:25</v>
      </c>
      <c r="B1531" s="4">
        <v>42907</v>
      </c>
      <c r="C1531" s="3">
        <v>0.85098379629629628</v>
      </c>
      <c r="E1531" s="1006">
        <v>7.4</v>
      </c>
      <c r="F1531" s="1006">
        <v>32.299999999999997</v>
      </c>
      <c r="G1531" s="1006">
        <v>29.89</v>
      </c>
      <c r="H1531" s="1006">
        <v>74.58</v>
      </c>
    </row>
    <row r="1532" spans="1:8" x14ac:dyDescent="0.25">
      <c r="A1532" s="1006" t="str">
        <f t="shared" si="23"/>
        <v>2017/06/21-20:35:25</v>
      </c>
      <c r="B1532" s="4">
        <v>42907</v>
      </c>
      <c r="C1532" s="3">
        <v>0.85792824074074081</v>
      </c>
      <c r="E1532" s="1006">
        <v>7.46</v>
      </c>
      <c r="F1532" s="1006">
        <v>32.200000000000003</v>
      </c>
      <c r="G1532" s="1006">
        <v>29.89</v>
      </c>
      <c r="H1532" s="1006">
        <v>75.87</v>
      </c>
    </row>
    <row r="1533" spans="1:8" x14ac:dyDescent="0.25">
      <c r="A1533" s="1006" t="str">
        <f t="shared" si="23"/>
        <v>2017/06/21-20:45:25</v>
      </c>
      <c r="B1533" s="4">
        <v>42907</v>
      </c>
      <c r="C1533" s="3">
        <v>0.86487268518518512</v>
      </c>
      <c r="E1533" s="1006">
        <v>7.43</v>
      </c>
      <c r="F1533" s="1006">
        <v>32.200000000000003</v>
      </c>
      <c r="G1533" s="1006">
        <v>29.83</v>
      </c>
      <c r="H1533" s="1006">
        <v>75.34</v>
      </c>
    </row>
    <row r="1534" spans="1:8" x14ac:dyDescent="0.25">
      <c r="A1534" s="1006" t="str">
        <f t="shared" si="23"/>
        <v>2017/06/21-20:55:25</v>
      </c>
      <c r="B1534" s="4">
        <v>42907</v>
      </c>
      <c r="C1534" s="3">
        <v>0.87181712962962965</v>
      </c>
      <c r="E1534" s="1006">
        <v>7.43</v>
      </c>
      <c r="F1534" s="1006">
        <v>32.1</v>
      </c>
      <c r="G1534" s="1006">
        <v>29.76</v>
      </c>
      <c r="H1534" s="1006">
        <v>76.45</v>
      </c>
    </row>
    <row r="1535" spans="1:8" x14ac:dyDescent="0.25">
      <c r="A1535" s="1006" t="str">
        <f t="shared" si="23"/>
        <v>2017/06/21-21:05:25</v>
      </c>
      <c r="B1535" s="4">
        <v>42907</v>
      </c>
      <c r="C1535" s="3">
        <v>0.87876157407407407</v>
      </c>
      <c r="E1535" s="1006">
        <v>7.37</v>
      </c>
      <c r="F1535" s="1006">
        <v>32</v>
      </c>
      <c r="G1535" s="1006">
        <v>29.72</v>
      </c>
      <c r="H1535" s="1006">
        <v>76.12</v>
      </c>
    </row>
    <row r="1536" spans="1:8" x14ac:dyDescent="0.25">
      <c r="A1536" s="1006" t="str">
        <f t="shared" si="23"/>
        <v>2017/06/21-21:15:25</v>
      </c>
      <c r="B1536" s="4">
        <v>42907</v>
      </c>
      <c r="C1536" s="3">
        <v>0.88570601851851849</v>
      </c>
      <c r="E1536" s="1006">
        <v>7.35</v>
      </c>
      <c r="F1536" s="1006">
        <v>32</v>
      </c>
      <c r="G1536" s="1006">
        <v>29.61</v>
      </c>
      <c r="H1536" s="1006">
        <v>76.86</v>
      </c>
    </row>
    <row r="1537" spans="1:8" x14ac:dyDescent="0.25">
      <c r="A1537" s="1006" t="str">
        <f t="shared" si="23"/>
        <v>2017/06/21-21:25:25</v>
      </c>
      <c r="B1537" s="4">
        <v>42907</v>
      </c>
      <c r="C1537" s="3">
        <v>0.89265046296296291</v>
      </c>
      <c r="E1537" s="1006">
        <v>7.38</v>
      </c>
      <c r="F1537" s="1006">
        <v>31.9</v>
      </c>
      <c r="G1537" s="1006">
        <v>29.59</v>
      </c>
      <c r="H1537" s="1006">
        <v>77.19</v>
      </c>
    </row>
    <row r="1538" spans="1:8" x14ac:dyDescent="0.25">
      <c r="A1538" s="1006" t="str">
        <f t="shared" ref="A1538:A1601" si="24">TEXT(B1538,"yyyy/mm/dd")&amp;"-"&amp;TEXT(C1538,"hh:mm:ss")</f>
        <v>2017/06/21-21:35:25</v>
      </c>
      <c r="B1538" s="4">
        <v>42907</v>
      </c>
      <c r="C1538" s="3">
        <v>0.89959490740740744</v>
      </c>
      <c r="E1538" s="1006">
        <v>7.37</v>
      </c>
      <c r="F1538" s="1006">
        <v>31.8</v>
      </c>
      <c r="G1538" s="1006">
        <v>29.48</v>
      </c>
      <c r="H1538" s="1006">
        <v>77.41</v>
      </c>
    </row>
    <row r="1539" spans="1:8" x14ac:dyDescent="0.25">
      <c r="A1539" s="1006" t="str">
        <f t="shared" si="24"/>
        <v>2017/06/21-21:45:25</v>
      </c>
      <c r="B1539" s="4">
        <v>42907</v>
      </c>
      <c r="C1539" s="3">
        <v>0.90653935185185175</v>
      </c>
      <c r="E1539" s="1006">
        <v>7.36</v>
      </c>
      <c r="F1539" s="1006">
        <v>31.8</v>
      </c>
      <c r="G1539" s="1006">
        <v>29.44</v>
      </c>
      <c r="H1539" s="1006">
        <v>76.61</v>
      </c>
    </row>
    <row r="1540" spans="1:8" x14ac:dyDescent="0.25">
      <c r="A1540" s="1006" t="str">
        <f t="shared" si="24"/>
        <v>2017/06/21-21:55:25</v>
      </c>
      <c r="B1540" s="4">
        <v>42907</v>
      </c>
      <c r="C1540" s="3">
        <v>0.91348379629629628</v>
      </c>
      <c r="E1540" s="1006">
        <v>7.37</v>
      </c>
      <c r="F1540" s="1006">
        <v>31.7</v>
      </c>
      <c r="G1540" s="1006">
        <v>29.28</v>
      </c>
      <c r="H1540" s="1006">
        <v>76.5</v>
      </c>
    </row>
    <row r="1541" spans="1:8" x14ac:dyDescent="0.25">
      <c r="A1541" s="1006" t="str">
        <f t="shared" si="24"/>
        <v>2017/06/21-22:05:25</v>
      </c>
      <c r="B1541" s="4">
        <v>42907</v>
      </c>
      <c r="C1541" s="3">
        <v>0.92042824074074081</v>
      </c>
      <c r="E1541" s="1006">
        <v>7.34</v>
      </c>
      <c r="F1541" s="1006">
        <v>31.7</v>
      </c>
      <c r="G1541" s="1006">
        <v>29.3</v>
      </c>
      <c r="H1541" s="1006">
        <v>75.930000000000007</v>
      </c>
    </row>
    <row r="1542" spans="1:8" x14ac:dyDescent="0.25">
      <c r="A1542" s="1006" t="str">
        <f t="shared" si="24"/>
        <v>2017/06/21-22:15:25</v>
      </c>
      <c r="B1542" s="4">
        <v>42907</v>
      </c>
      <c r="C1542" s="3">
        <v>0.92737268518518512</v>
      </c>
      <c r="E1542" s="1006">
        <v>7.35</v>
      </c>
      <c r="F1542" s="1006">
        <v>31.6</v>
      </c>
      <c r="G1542" s="1006">
        <v>29.2</v>
      </c>
      <c r="H1542" s="1006">
        <v>75.650000000000006</v>
      </c>
    </row>
    <row r="1543" spans="1:8" x14ac:dyDescent="0.25">
      <c r="A1543" s="1006" t="str">
        <f t="shared" si="24"/>
        <v>2017/06/21-22:25:25</v>
      </c>
      <c r="B1543" s="4">
        <v>42907</v>
      </c>
      <c r="C1543" s="3">
        <v>0.93431712962962965</v>
      </c>
      <c r="E1543" s="1006">
        <v>7.3</v>
      </c>
      <c r="F1543" s="1006">
        <v>31.6</v>
      </c>
      <c r="G1543" s="1006">
        <v>29.1</v>
      </c>
      <c r="H1543" s="1006">
        <v>74.09</v>
      </c>
    </row>
    <row r="1544" spans="1:8" x14ac:dyDescent="0.25">
      <c r="A1544" s="1006" t="str">
        <f t="shared" si="24"/>
        <v>2017/06/21-22:35:25</v>
      </c>
      <c r="B1544" s="4">
        <v>42907</v>
      </c>
      <c r="C1544" s="3">
        <v>0.94126157407407407</v>
      </c>
      <c r="E1544" s="1006">
        <v>7.46</v>
      </c>
      <c r="F1544" s="1006">
        <v>31.5</v>
      </c>
      <c r="G1544" s="1006">
        <v>29.07</v>
      </c>
      <c r="H1544" s="1006">
        <v>74.45</v>
      </c>
    </row>
    <row r="1545" spans="1:8" x14ac:dyDescent="0.25">
      <c r="A1545" s="1006" t="str">
        <f t="shared" si="24"/>
        <v>2017/06/21-22:45:25</v>
      </c>
      <c r="B1545" s="4">
        <v>42907</v>
      </c>
      <c r="C1545" s="3">
        <v>0.94820601851851849</v>
      </c>
      <c r="E1545" s="1006">
        <v>7.34</v>
      </c>
      <c r="F1545" s="1006">
        <v>31.4</v>
      </c>
      <c r="G1545" s="1006">
        <v>29.12</v>
      </c>
      <c r="H1545" s="1006">
        <v>75.77</v>
      </c>
    </row>
    <row r="1546" spans="1:8" x14ac:dyDescent="0.25">
      <c r="A1546" s="1006" t="str">
        <f t="shared" si="24"/>
        <v>2017/06/21-22:55:25</v>
      </c>
      <c r="B1546" s="4">
        <v>42907</v>
      </c>
      <c r="C1546" s="3">
        <v>0.95515046296296291</v>
      </c>
      <c r="E1546" s="1006">
        <v>7.3</v>
      </c>
      <c r="F1546" s="1006">
        <v>31.4</v>
      </c>
      <c r="G1546" s="1006">
        <v>29.2</v>
      </c>
      <c r="H1546" s="1006">
        <v>76.72</v>
      </c>
    </row>
    <row r="1547" spans="1:8" x14ac:dyDescent="0.25">
      <c r="A1547" s="1006" t="str">
        <f t="shared" si="24"/>
        <v>2017/06/21-23:05:25</v>
      </c>
      <c r="B1547" s="4">
        <v>42907</v>
      </c>
      <c r="C1547" s="3">
        <v>0.96209490740740744</v>
      </c>
      <c r="E1547" s="1006">
        <v>7.32</v>
      </c>
      <c r="F1547" s="1006">
        <v>31.4</v>
      </c>
      <c r="G1547" s="1006">
        <v>29.18</v>
      </c>
      <c r="H1547" s="1006">
        <v>77.55</v>
      </c>
    </row>
    <row r="1548" spans="1:8" x14ac:dyDescent="0.25">
      <c r="A1548" s="1006" t="str">
        <f t="shared" si="24"/>
        <v>2017/06/21-23:15:25</v>
      </c>
      <c r="B1548" s="4">
        <v>42907</v>
      </c>
      <c r="C1548" s="3">
        <v>0.96903935185185175</v>
      </c>
      <c r="E1548" s="1006">
        <v>7.31</v>
      </c>
      <c r="F1548" s="1006">
        <v>31.3</v>
      </c>
      <c r="G1548" s="1006">
        <v>29.09</v>
      </c>
      <c r="H1548" s="1006">
        <v>78.08</v>
      </c>
    </row>
    <row r="1549" spans="1:8" x14ac:dyDescent="0.25">
      <c r="A1549" s="1006" t="str">
        <f t="shared" si="24"/>
        <v>2017/06/21-23:25:25</v>
      </c>
      <c r="B1549" s="4">
        <v>42907</v>
      </c>
      <c r="C1549" s="3">
        <v>0.97598379629629628</v>
      </c>
      <c r="E1549" s="1006">
        <v>7.33</v>
      </c>
      <c r="F1549" s="1006">
        <v>31.2</v>
      </c>
      <c r="G1549" s="1006">
        <v>28.95</v>
      </c>
      <c r="H1549" s="1006">
        <v>75.41</v>
      </c>
    </row>
    <row r="1550" spans="1:8" x14ac:dyDescent="0.25">
      <c r="A1550" s="1006" t="str">
        <f t="shared" si="24"/>
        <v>2017/06/21-23:35:25</v>
      </c>
      <c r="B1550" s="4">
        <v>42907</v>
      </c>
      <c r="C1550" s="3">
        <v>0.98292824074074081</v>
      </c>
      <c r="E1550" s="1006">
        <v>7.35</v>
      </c>
      <c r="F1550" s="1006">
        <v>31.2</v>
      </c>
      <c r="G1550" s="1006">
        <v>29.05</v>
      </c>
      <c r="H1550" s="1006">
        <v>77.27</v>
      </c>
    </row>
    <row r="1551" spans="1:8" x14ac:dyDescent="0.25">
      <c r="A1551" s="1006" t="str">
        <f t="shared" si="24"/>
        <v>2017/06/21-23:45:25</v>
      </c>
      <c r="B1551" s="4">
        <v>42907</v>
      </c>
      <c r="C1551" s="3">
        <v>0.98987268518518512</v>
      </c>
      <c r="E1551" s="1006">
        <v>7.32</v>
      </c>
      <c r="F1551" s="1006">
        <v>31.2</v>
      </c>
      <c r="G1551" s="1006">
        <v>28.97</v>
      </c>
      <c r="H1551" s="1006">
        <v>75.25</v>
      </c>
    </row>
    <row r="1552" spans="1:8" x14ac:dyDescent="0.25">
      <c r="A1552" s="1006" t="str">
        <f t="shared" si="24"/>
        <v>2017/06/21-23:55:25</v>
      </c>
      <c r="B1552" s="4">
        <v>42907</v>
      </c>
      <c r="C1552" s="3">
        <v>0.99681712962962965</v>
      </c>
      <c r="E1552" s="1006">
        <v>7.33</v>
      </c>
      <c r="F1552" s="1006">
        <v>31.1</v>
      </c>
      <c r="G1552" s="1006">
        <v>28.92</v>
      </c>
      <c r="H1552" s="1006">
        <v>78.73</v>
      </c>
    </row>
    <row r="1553" spans="1:8" x14ac:dyDescent="0.25">
      <c r="A1553" s="1006" t="str">
        <f t="shared" si="24"/>
        <v>2017/06/22-00:05:25</v>
      </c>
      <c r="B1553" s="4">
        <v>42908</v>
      </c>
      <c r="C1553" s="3">
        <v>3.7615740740740739E-3</v>
      </c>
      <c r="E1553" s="1006">
        <v>7.3</v>
      </c>
      <c r="F1553" s="1006">
        <v>31</v>
      </c>
      <c r="G1553" s="1006">
        <v>28.92</v>
      </c>
      <c r="H1553" s="1006">
        <v>77.930000000000007</v>
      </c>
    </row>
    <row r="1554" spans="1:8" x14ac:dyDescent="0.25">
      <c r="A1554" s="1006" t="str">
        <f t="shared" si="24"/>
        <v>2017/06/22-00:15:25</v>
      </c>
      <c r="B1554" s="4">
        <v>42908</v>
      </c>
      <c r="C1554" s="3">
        <v>1.0706018518518517E-2</v>
      </c>
      <c r="E1554" s="1006">
        <v>7.29</v>
      </c>
      <c r="F1554" s="1006">
        <v>31</v>
      </c>
      <c r="G1554" s="1006">
        <v>28.8</v>
      </c>
      <c r="H1554" s="1006">
        <v>78.12</v>
      </c>
    </row>
    <row r="1555" spans="1:8" x14ac:dyDescent="0.25">
      <c r="A1555" s="1006" t="str">
        <f t="shared" si="24"/>
        <v>2017/06/22-00:25:25</v>
      </c>
      <c r="B1555" s="4">
        <v>42908</v>
      </c>
      <c r="C1555" s="3">
        <v>1.7650462962962962E-2</v>
      </c>
      <c r="E1555" s="1006">
        <v>7.29</v>
      </c>
      <c r="F1555" s="1006">
        <v>30.9</v>
      </c>
      <c r="G1555" s="1006">
        <v>28.87</v>
      </c>
      <c r="H1555" s="1006">
        <v>78.66</v>
      </c>
    </row>
    <row r="1556" spans="1:8" x14ac:dyDescent="0.25">
      <c r="A1556" s="1006" t="str">
        <f t="shared" si="24"/>
        <v>2017/06/22-00:35:25</v>
      </c>
      <c r="B1556" s="4">
        <v>42908</v>
      </c>
      <c r="C1556" s="3">
        <v>2.4594907407407409E-2</v>
      </c>
      <c r="E1556" s="1006">
        <v>7.28</v>
      </c>
      <c r="F1556" s="1006">
        <v>30.9</v>
      </c>
      <c r="G1556" s="1006">
        <v>28.57</v>
      </c>
      <c r="H1556" s="1006">
        <v>76.37</v>
      </c>
    </row>
    <row r="1557" spans="1:8" x14ac:dyDescent="0.25">
      <c r="A1557" s="1006" t="str">
        <f t="shared" si="24"/>
        <v>2017/06/22-00:45:25</v>
      </c>
      <c r="B1557" s="4">
        <v>42908</v>
      </c>
      <c r="C1557" s="3">
        <v>3.1539351851851853E-2</v>
      </c>
      <c r="E1557" s="1006">
        <v>7.3</v>
      </c>
      <c r="F1557" s="1006">
        <v>30.8</v>
      </c>
      <c r="G1557" s="1006">
        <v>28.45</v>
      </c>
      <c r="H1557" s="1006">
        <v>77.41</v>
      </c>
    </row>
    <row r="1558" spans="1:8" x14ac:dyDescent="0.25">
      <c r="A1558" s="1006" t="str">
        <f t="shared" si="24"/>
        <v>2017/06/22-00:55:25</v>
      </c>
      <c r="B1558" s="4">
        <v>42908</v>
      </c>
      <c r="C1558" s="3">
        <v>3.8483796296296294E-2</v>
      </c>
      <c r="E1558" s="1006">
        <v>7.31</v>
      </c>
      <c r="F1558" s="1006">
        <v>30.7</v>
      </c>
      <c r="G1558" s="1006">
        <v>28.43</v>
      </c>
      <c r="H1558" s="1006">
        <v>76.55</v>
      </c>
    </row>
    <row r="1559" spans="1:8" x14ac:dyDescent="0.25">
      <c r="A1559" s="1006" t="str">
        <f t="shared" si="24"/>
        <v>2017/06/22-01:05:25</v>
      </c>
      <c r="B1559" s="4">
        <v>42908</v>
      </c>
      <c r="C1559" s="3">
        <v>4.5428240740740734E-2</v>
      </c>
      <c r="E1559" s="1006">
        <v>7.29</v>
      </c>
      <c r="F1559" s="1006">
        <v>30.7</v>
      </c>
      <c r="G1559" s="1006">
        <v>28.42</v>
      </c>
      <c r="H1559" s="1006">
        <v>76.790000000000006</v>
      </c>
    </row>
    <row r="1560" spans="1:8" x14ac:dyDescent="0.25">
      <c r="A1560" s="1006" t="str">
        <f t="shared" si="24"/>
        <v>2017/06/22-01:15:25</v>
      </c>
      <c r="B1560" s="4">
        <v>42908</v>
      </c>
      <c r="C1560" s="3">
        <v>5.2372685185185182E-2</v>
      </c>
      <c r="E1560" s="1006">
        <v>7.29</v>
      </c>
      <c r="F1560" s="1006">
        <v>30.7</v>
      </c>
      <c r="G1560" s="1006">
        <v>28.4</v>
      </c>
      <c r="H1560" s="1006">
        <v>77.19</v>
      </c>
    </row>
    <row r="1561" spans="1:8" x14ac:dyDescent="0.25">
      <c r="A1561" s="1006" t="str">
        <f t="shared" si="24"/>
        <v>2017/06/22-01:25:25</v>
      </c>
      <c r="B1561" s="4">
        <v>42908</v>
      </c>
      <c r="C1561" s="3">
        <v>5.9317129629629629E-2</v>
      </c>
      <c r="E1561" s="1006">
        <v>7.31</v>
      </c>
      <c r="F1561" s="1006">
        <v>30.6</v>
      </c>
      <c r="G1561" s="1006">
        <v>28.43</v>
      </c>
      <c r="H1561" s="1006">
        <v>78.680000000000007</v>
      </c>
    </row>
    <row r="1562" spans="1:8" x14ac:dyDescent="0.25">
      <c r="A1562" s="1006" t="str">
        <f t="shared" si="24"/>
        <v>2017/06/22-01:35:25</v>
      </c>
      <c r="B1562" s="4">
        <v>42908</v>
      </c>
      <c r="C1562" s="3">
        <v>6.626157407407407E-2</v>
      </c>
      <c r="E1562" s="1006">
        <v>7.29</v>
      </c>
      <c r="F1562" s="1006">
        <v>30.6</v>
      </c>
      <c r="G1562" s="1006">
        <v>28.54</v>
      </c>
      <c r="H1562" s="1006">
        <v>78.260000000000005</v>
      </c>
    </row>
    <row r="1563" spans="1:8" x14ac:dyDescent="0.25">
      <c r="A1563" s="1006" t="str">
        <f t="shared" si="24"/>
        <v>2017/06/22-01:45:25</v>
      </c>
      <c r="B1563" s="4">
        <v>42908</v>
      </c>
      <c r="C1563" s="3">
        <v>7.3206018518518517E-2</v>
      </c>
      <c r="E1563" s="1006">
        <v>7.29</v>
      </c>
      <c r="F1563" s="1006">
        <v>30.5</v>
      </c>
      <c r="G1563" s="1006">
        <v>28.56</v>
      </c>
      <c r="H1563" s="1006">
        <v>78.8</v>
      </c>
    </row>
    <row r="1564" spans="1:8" x14ac:dyDescent="0.25">
      <c r="A1564" s="1006" t="str">
        <f t="shared" si="24"/>
        <v>2017/06/22-01:55:25</v>
      </c>
      <c r="B1564" s="4">
        <v>42908</v>
      </c>
      <c r="C1564" s="3">
        <v>8.0150462962962965E-2</v>
      </c>
      <c r="E1564" s="1006">
        <v>7.27</v>
      </c>
      <c r="F1564" s="1006">
        <v>30.5</v>
      </c>
      <c r="G1564" s="1006">
        <v>28.59</v>
      </c>
      <c r="H1564" s="1006">
        <v>78.569999999999993</v>
      </c>
    </row>
    <row r="1565" spans="1:8" x14ac:dyDescent="0.25">
      <c r="A1565" s="1006" t="str">
        <f t="shared" si="24"/>
        <v>2017/06/22-02:05:25</v>
      </c>
      <c r="B1565" s="4">
        <v>42908</v>
      </c>
      <c r="C1565" s="3">
        <v>8.7094907407407399E-2</v>
      </c>
      <c r="E1565" s="1006">
        <v>7.29</v>
      </c>
      <c r="F1565" s="1006">
        <v>30.4</v>
      </c>
      <c r="G1565" s="1006">
        <v>28.56</v>
      </c>
      <c r="H1565" s="1006">
        <v>76.44</v>
      </c>
    </row>
    <row r="1566" spans="1:8" x14ac:dyDescent="0.25">
      <c r="A1566" s="1006" t="str">
        <f t="shared" si="24"/>
        <v>2017/06/22-02:15:25</v>
      </c>
      <c r="B1566" s="4">
        <v>42908</v>
      </c>
      <c r="C1566" s="3">
        <v>9.403935185185186E-2</v>
      </c>
      <c r="E1566" s="1006">
        <v>7.28</v>
      </c>
      <c r="F1566" s="1006">
        <v>30.4</v>
      </c>
      <c r="G1566" s="1006">
        <v>28.51</v>
      </c>
      <c r="H1566" s="1006">
        <v>77.34</v>
      </c>
    </row>
    <row r="1567" spans="1:8" x14ac:dyDescent="0.25">
      <c r="A1567" s="1006" t="str">
        <f t="shared" si="24"/>
        <v>2017/06/22-02:25:25</v>
      </c>
      <c r="B1567" s="4">
        <v>42908</v>
      </c>
      <c r="C1567" s="3">
        <v>0.10098379629629629</v>
      </c>
      <c r="E1567" s="1006">
        <v>7.29</v>
      </c>
      <c r="F1567" s="1006">
        <v>30.3</v>
      </c>
      <c r="G1567" s="1006">
        <v>28.32</v>
      </c>
      <c r="H1567" s="1006">
        <v>77.239999999999995</v>
      </c>
    </row>
    <row r="1568" spans="1:8" x14ac:dyDescent="0.25">
      <c r="A1568" s="1006" t="str">
        <f t="shared" si="24"/>
        <v>2017/06/22-02:35:25</v>
      </c>
      <c r="B1568" s="4">
        <v>42908</v>
      </c>
      <c r="C1568" s="3">
        <v>0.10792824074074074</v>
      </c>
      <c r="E1568" s="1006">
        <v>7.29</v>
      </c>
      <c r="F1568" s="1006">
        <v>30.3</v>
      </c>
      <c r="G1568" s="1006">
        <v>28.27</v>
      </c>
      <c r="H1568" s="1006">
        <v>77.97</v>
      </c>
    </row>
    <row r="1569" spans="1:8" x14ac:dyDescent="0.25">
      <c r="A1569" s="1006" t="str">
        <f t="shared" si="24"/>
        <v>2017/06/22-02:45:25</v>
      </c>
      <c r="B1569" s="4">
        <v>42908</v>
      </c>
      <c r="C1569" s="3">
        <v>0.11487268518518519</v>
      </c>
      <c r="E1569" s="1006">
        <v>7.28</v>
      </c>
      <c r="F1569" s="1006">
        <v>30.3</v>
      </c>
      <c r="G1569" s="1006">
        <v>28.38</v>
      </c>
      <c r="H1569" s="1006">
        <v>78.180000000000007</v>
      </c>
    </row>
    <row r="1570" spans="1:8" x14ac:dyDescent="0.25">
      <c r="A1570" s="1006" t="str">
        <f t="shared" si="24"/>
        <v>2017/06/22-02:55:25</v>
      </c>
      <c r="B1570" s="4">
        <v>42908</v>
      </c>
      <c r="C1570" s="3">
        <v>0.12181712962962964</v>
      </c>
      <c r="E1570" s="1006">
        <v>7.29</v>
      </c>
      <c r="F1570" s="1006">
        <v>30.2</v>
      </c>
      <c r="G1570" s="1006">
        <v>28.23</v>
      </c>
      <c r="H1570" s="1006">
        <v>78.650000000000006</v>
      </c>
    </row>
    <row r="1571" spans="1:8" x14ac:dyDescent="0.25">
      <c r="A1571" s="1006" t="str">
        <f t="shared" si="24"/>
        <v>2017/06/22-03:05:25</v>
      </c>
      <c r="B1571" s="4">
        <v>42908</v>
      </c>
      <c r="C1571" s="3">
        <v>0.12876157407407407</v>
      </c>
      <c r="E1571" s="1006">
        <v>7.29</v>
      </c>
      <c r="F1571" s="1006">
        <v>30.2</v>
      </c>
      <c r="G1571" s="1006">
        <v>28.34</v>
      </c>
      <c r="H1571" s="1006">
        <v>77.260000000000005</v>
      </c>
    </row>
    <row r="1572" spans="1:8" x14ac:dyDescent="0.25">
      <c r="A1572" s="1006" t="str">
        <f t="shared" si="24"/>
        <v>2017/06/22-03:15:25</v>
      </c>
      <c r="B1572" s="4">
        <v>42908</v>
      </c>
      <c r="C1572" s="3">
        <v>0.13570601851851852</v>
      </c>
      <c r="E1572" s="1006">
        <v>7.29</v>
      </c>
      <c r="F1572" s="1006">
        <v>30.1</v>
      </c>
      <c r="G1572" s="1006">
        <v>28.24</v>
      </c>
      <c r="H1572" s="1006">
        <v>75.94</v>
      </c>
    </row>
    <row r="1573" spans="1:8" x14ac:dyDescent="0.25">
      <c r="A1573" s="1006" t="str">
        <f t="shared" si="24"/>
        <v>2017/06/22-03:25:25</v>
      </c>
      <c r="B1573" s="4">
        <v>42908</v>
      </c>
      <c r="C1573" s="3">
        <v>0.14265046296296297</v>
      </c>
      <c r="E1573" s="1006">
        <v>7.28</v>
      </c>
      <c r="F1573" s="1006">
        <v>30.1</v>
      </c>
      <c r="G1573" s="1006">
        <v>28.15</v>
      </c>
      <c r="H1573" s="1006">
        <v>75.97</v>
      </c>
    </row>
    <row r="1574" spans="1:8" x14ac:dyDescent="0.25">
      <c r="A1574" s="1006" t="str">
        <f t="shared" si="24"/>
        <v>2017/06/22-03:35:25</v>
      </c>
      <c r="B1574" s="4">
        <v>42908</v>
      </c>
      <c r="C1574" s="3">
        <v>0.14959490740740741</v>
      </c>
      <c r="E1574" s="1006">
        <v>7.29</v>
      </c>
      <c r="F1574" s="1006">
        <v>30.1</v>
      </c>
      <c r="G1574" s="1006">
        <v>28.22</v>
      </c>
      <c r="H1574" s="1006">
        <v>77.16</v>
      </c>
    </row>
    <row r="1575" spans="1:8" x14ac:dyDescent="0.25">
      <c r="A1575" s="1006" t="str">
        <f t="shared" si="24"/>
        <v>2017/06/22-03:45:25</v>
      </c>
      <c r="B1575" s="4">
        <v>42908</v>
      </c>
      <c r="C1575" s="3">
        <v>0.15653935185185186</v>
      </c>
      <c r="E1575" s="1006">
        <v>7.28</v>
      </c>
      <c r="F1575" s="1006">
        <v>30</v>
      </c>
      <c r="G1575" s="1006">
        <v>28.07</v>
      </c>
      <c r="H1575" s="1006">
        <v>75.930000000000007</v>
      </c>
    </row>
    <row r="1576" spans="1:8" x14ac:dyDescent="0.25">
      <c r="A1576" s="1006" t="str">
        <f t="shared" si="24"/>
        <v>2017/06/22-03:55:25</v>
      </c>
      <c r="B1576" s="4">
        <v>42908</v>
      </c>
      <c r="C1576" s="3">
        <v>0.16348379629629631</v>
      </c>
      <c r="E1576" s="1006">
        <v>7.26</v>
      </c>
      <c r="F1576" s="1006">
        <v>30</v>
      </c>
      <c r="G1576" s="1006">
        <v>27.97</v>
      </c>
      <c r="H1576" s="1006">
        <v>76.34</v>
      </c>
    </row>
    <row r="1577" spans="1:8" x14ac:dyDescent="0.25">
      <c r="A1577" s="1006" t="str">
        <f t="shared" si="24"/>
        <v>2017/06/22-04:05:25</v>
      </c>
      <c r="B1577" s="4">
        <v>42908</v>
      </c>
      <c r="C1577" s="3">
        <v>0.17042824074074073</v>
      </c>
      <c r="E1577" s="1006">
        <v>7.26</v>
      </c>
      <c r="F1577" s="1006">
        <v>30</v>
      </c>
      <c r="G1577" s="1006">
        <v>28.07</v>
      </c>
      <c r="H1577" s="1006">
        <v>74.83</v>
      </c>
    </row>
    <row r="1578" spans="1:8" x14ac:dyDescent="0.25">
      <c r="A1578" s="1006" t="str">
        <f t="shared" si="24"/>
        <v>2017/06/22-04:15:25</v>
      </c>
      <c r="B1578" s="4">
        <v>42908</v>
      </c>
      <c r="C1578" s="3">
        <v>0.1773726851851852</v>
      </c>
      <c r="E1578" s="1006">
        <v>7.27</v>
      </c>
      <c r="F1578" s="1006">
        <v>29.9</v>
      </c>
      <c r="G1578" s="1006">
        <v>27.91</v>
      </c>
      <c r="H1578" s="1006">
        <v>76.02</v>
      </c>
    </row>
    <row r="1579" spans="1:8" x14ac:dyDescent="0.25">
      <c r="A1579" s="1006" t="str">
        <f t="shared" si="24"/>
        <v>2017/06/22-04:25:25</v>
      </c>
      <c r="B1579" s="4">
        <v>42908</v>
      </c>
      <c r="C1579" s="3">
        <v>0.18431712962962962</v>
      </c>
      <c r="E1579" s="1006">
        <v>7.26</v>
      </c>
      <c r="F1579" s="1006">
        <v>29.8</v>
      </c>
      <c r="G1579" s="1006">
        <v>27.93</v>
      </c>
      <c r="H1579" s="1006">
        <v>75.7</v>
      </c>
    </row>
    <row r="1580" spans="1:8" x14ac:dyDescent="0.25">
      <c r="A1580" s="1006" t="str">
        <f t="shared" si="24"/>
        <v>2017/06/22-04:35:25</v>
      </c>
      <c r="B1580" s="4">
        <v>42908</v>
      </c>
      <c r="C1580" s="3">
        <v>0.19126157407407407</v>
      </c>
      <c r="E1580" s="1006">
        <v>7.24</v>
      </c>
      <c r="F1580" s="1006">
        <v>29.8</v>
      </c>
      <c r="G1580" s="1006">
        <v>27.97</v>
      </c>
      <c r="H1580" s="1006">
        <v>76.010000000000005</v>
      </c>
    </row>
    <row r="1581" spans="1:8" x14ac:dyDescent="0.25">
      <c r="A1581" s="1006" t="str">
        <f t="shared" si="24"/>
        <v>2017/06/22-04:45:25</v>
      </c>
      <c r="B1581" s="4">
        <v>42908</v>
      </c>
      <c r="C1581" s="3">
        <v>0.19820601851851852</v>
      </c>
      <c r="E1581" s="1006">
        <v>7.26</v>
      </c>
      <c r="F1581" s="1006">
        <v>29.8</v>
      </c>
      <c r="G1581" s="1006">
        <v>27.83</v>
      </c>
      <c r="H1581" s="1006">
        <v>76.510000000000005</v>
      </c>
    </row>
    <row r="1582" spans="1:8" x14ac:dyDescent="0.25">
      <c r="A1582" s="1006" t="str">
        <f t="shared" si="24"/>
        <v>2017/06/22-04:55:25</v>
      </c>
      <c r="B1582" s="4">
        <v>42908</v>
      </c>
      <c r="C1582" s="3">
        <v>0.20515046296296294</v>
      </c>
      <c r="E1582" s="1006">
        <v>7.27</v>
      </c>
      <c r="F1582" s="1006">
        <v>29.7</v>
      </c>
      <c r="G1582" s="1006">
        <v>27.94</v>
      </c>
      <c r="H1582" s="1006">
        <v>76.19</v>
      </c>
    </row>
    <row r="1583" spans="1:8" x14ac:dyDescent="0.25">
      <c r="A1583" s="1006" t="str">
        <f t="shared" si="24"/>
        <v>2017/06/22-05:05:25</v>
      </c>
      <c r="B1583" s="4">
        <v>42908</v>
      </c>
      <c r="C1583" s="3">
        <v>0.21209490740740741</v>
      </c>
      <c r="E1583" s="1006">
        <v>7.24</v>
      </c>
      <c r="F1583" s="1006">
        <v>29.7</v>
      </c>
      <c r="G1583" s="1006">
        <v>27.78</v>
      </c>
      <c r="H1583" s="1006">
        <v>76.010000000000005</v>
      </c>
    </row>
    <row r="1584" spans="1:8" x14ac:dyDescent="0.25">
      <c r="A1584" s="1006" t="str">
        <f t="shared" si="24"/>
        <v>2017/06/22-05:15:25</v>
      </c>
      <c r="B1584" s="4">
        <v>42908</v>
      </c>
      <c r="C1584" s="3">
        <v>0.21903935185185186</v>
      </c>
      <c r="E1584" s="1006">
        <v>7.27</v>
      </c>
      <c r="F1584" s="1006">
        <v>29.6</v>
      </c>
      <c r="G1584" s="1006">
        <v>27.71</v>
      </c>
      <c r="H1584" s="1006">
        <v>75.97</v>
      </c>
    </row>
    <row r="1585" spans="1:8" x14ac:dyDescent="0.25">
      <c r="A1585" s="1006" t="str">
        <f t="shared" si="24"/>
        <v>2017/06/22-05:25:25</v>
      </c>
      <c r="B1585" s="4">
        <v>42908</v>
      </c>
      <c r="C1585" s="3">
        <v>0.22598379629629628</v>
      </c>
      <c r="E1585" s="1006">
        <v>7.26</v>
      </c>
      <c r="F1585" s="1006">
        <v>29.6</v>
      </c>
      <c r="G1585" s="1006">
        <v>27.68</v>
      </c>
      <c r="H1585" s="1006">
        <v>77.44</v>
      </c>
    </row>
    <row r="1586" spans="1:8" x14ac:dyDescent="0.25">
      <c r="A1586" s="1006" t="str">
        <f t="shared" si="24"/>
        <v>2017/06/22-05:35:25</v>
      </c>
      <c r="B1586" s="4">
        <v>42908</v>
      </c>
      <c r="C1586" s="3">
        <v>0.23292824074074073</v>
      </c>
      <c r="E1586" s="1006">
        <v>7.25</v>
      </c>
      <c r="F1586" s="1006">
        <v>29.6</v>
      </c>
      <c r="G1586" s="1006">
        <v>27.64</v>
      </c>
      <c r="H1586" s="1006">
        <v>76.33</v>
      </c>
    </row>
    <row r="1587" spans="1:8" x14ac:dyDescent="0.25">
      <c r="A1587" s="1006" t="str">
        <f t="shared" si="24"/>
        <v>2017/06/22-05:45:25</v>
      </c>
      <c r="B1587" s="4">
        <v>42908</v>
      </c>
      <c r="C1587" s="3">
        <v>0.2398726851851852</v>
      </c>
      <c r="E1587" s="1006">
        <v>7.26</v>
      </c>
      <c r="F1587" s="1006">
        <v>29.5</v>
      </c>
      <c r="G1587" s="1006">
        <v>27.76</v>
      </c>
      <c r="H1587" s="1006">
        <v>76.989999999999995</v>
      </c>
    </row>
    <row r="1588" spans="1:8" x14ac:dyDescent="0.25">
      <c r="A1588" s="1006" t="str">
        <f t="shared" si="24"/>
        <v>2017/06/22-05:55:25</v>
      </c>
      <c r="B1588" s="4">
        <v>42908</v>
      </c>
      <c r="C1588" s="3">
        <v>0.24681712962962962</v>
      </c>
      <c r="E1588" s="1006">
        <v>7.27</v>
      </c>
      <c r="F1588" s="1006">
        <v>29.5</v>
      </c>
      <c r="G1588" s="1006">
        <v>27.82</v>
      </c>
      <c r="H1588" s="1006">
        <v>77.34</v>
      </c>
    </row>
    <row r="1589" spans="1:8" x14ac:dyDescent="0.25">
      <c r="A1589" s="1006" t="str">
        <f t="shared" si="24"/>
        <v>2017/06/22-06:05:25</v>
      </c>
      <c r="B1589" s="4">
        <v>42908</v>
      </c>
      <c r="C1589" s="3">
        <v>0.25376157407407407</v>
      </c>
      <c r="E1589" s="1006">
        <v>7.26</v>
      </c>
      <c r="F1589" s="1006">
        <v>29.5</v>
      </c>
      <c r="G1589" s="1006">
        <v>27.97</v>
      </c>
      <c r="H1589" s="1006">
        <v>76.97</v>
      </c>
    </row>
    <row r="1590" spans="1:8" x14ac:dyDescent="0.25">
      <c r="A1590" s="1006" t="str">
        <f t="shared" si="24"/>
        <v>2017/06/22-06:15:25</v>
      </c>
      <c r="B1590" s="4">
        <v>42908</v>
      </c>
      <c r="C1590" s="3">
        <v>0.26070601851851855</v>
      </c>
      <c r="E1590" s="1006">
        <v>7.26</v>
      </c>
      <c r="F1590" s="1006">
        <v>29.4</v>
      </c>
      <c r="G1590" s="1006">
        <v>28.04</v>
      </c>
      <c r="H1590" s="1006">
        <v>75.53</v>
      </c>
    </row>
    <row r="1591" spans="1:8" x14ac:dyDescent="0.25">
      <c r="A1591" s="1006" t="str">
        <f t="shared" si="24"/>
        <v>2017/06/22-06:25:25</v>
      </c>
      <c r="B1591" s="4">
        <v>42908</v>
      </c>
      <c r="C1591" s="3">
        <v>0.26765046296296297</v>
      </c>
      <c r="E1591" s="1006">
        <v>7.26</v>
      </c>
      <c r="F1591" s="1006">
        <v>29.4</v>
      </c>
      <c r="G1591" s="1006">
        <v>28.06</v>
      </c>
      <c r="H1591" s="1006">
        <v>73.930000000000007</v>
      </c>
    </row>
    <row r="1592" spans="1:8" x14ac:dyDescent="0.25">
      <c r="A1592" s="1006" t="str">
        <f t="shared" si="24"/>
        <v>2017/06/22-06:35:25</v>
      </c>
      <c r="B1592" s="4">
        <v>42908</v>
      </c>
      <c r="C1592" s="3">
        <v>0.27459490740740738</v>
      </c>
      <c r="E1592" s="1006">
        <v>7.26</v>
      </c>
      <c r="F1592" s="1006">
        <v>29.4</v>
      </c>
      <c r="G1592" s="1006">
        <v>28.18</v>
      </c>
      <c r="H1592" s="1006">
        <v>75.099999999999994</v>
      </c>
    </row>
    <row r="1593" spans="1:8" x14ac:dyDescent="0.25">
      <c r="A1593" s="1006" t="str">
        <f t="shared" si="24"/>
        <v>2017/06/22-06:45:25</v>
      </c>
      <c r="B1593" s="4">
        <v>42908</v>
      </c>
      <c r="C1593" s="3">
        <v>0.28153935185185186</v>
      </c>
      <c r="E1593" s="1006">
        <v>7.26</v>
      </c>
      <c r="F1593" s="1006">
        <v>29.4</v>
      </c>
      <c r="G1593" s="1006">
        <v>28.32</v>
      </c>
      <c r="H1593" s="1006">
        <v>74.59</v>
      </c>
    </row>
    <row r="1594" spans="1:8" x14ac:dyDescent="0.25">
      <c r="A1594" s="1006" t="str">
        <f t="shared" si="24"/>
        <v>2017/06/22-06:55:25</v>
      </c>
      <c r="B1594" s="4">
        <v>42908</v>
      </c>
      <c r="C1594" s="3">
        <v>0.28848379629629628</v>
      </c>
      <c r="E1594" s="1006">
        <v>7.26</v>
      </c>
      <c r="F1594" s="1006">
        <v>29.4</v>
      </c>
      <c r="G1594" s="1006">
        <v>28.62</v>
      </c>
      <c r="H1594" s="1006">
        <v>74.44</v>
      </c>
    </row>
    <row r="1595" spans="1:8" x14ac:dyDescent="0.25">
      <c r="A1595" s="1006" t="str">
        <f t="shared" si="24"/>
        <v>2017/06/22-07:05:25</v>
      </c>
      <c r="B1595" s="4">
        <v>42908</v>
      </c>
      <c r="C1595" s="3">
        <v>0.29542824074074076</v>
      </c>
      <c r="E1595" s="1006">
        <v>7.27</v>
      </c>
      <c r="F1595" s="1006">
        <v>29.4</v>
      </c>
      <c r="G1595" s="1006">
        <v>28.82</v>
      </c>
      <c r="H1595" s="1006">
        <v>73.489999999999995</v>
      </c>
    </row>
    <row r="1596" spans="1:8" x14ac:dyDescent="0.25">
      <c r="A1596" s="1006" t="str">
        <f t="shared" si="24"/>
        <v>2017/06/22-07:15:25</v>
      </c>
      <c r="B1596" s="4">
        <v>42908</v>
      </c>
      <c r="C1596" s="3">
        <v>0.30237268518518517</v>
      </c>
      <c r="E1596" s="1006">
        <v>7.29</v>
      </c>
      <c r="F1596" s="1006">
        <v>29.4</v>
      </c>
      <c r="G1596" s="1006">
        <v>29</v>
      </c>
      <c r="H1596" s="1006">
        <v>71.900000000000006</v>
      </c>
    </row>
    <row r="1597" spans="1:8" x14ac:dyDescent="0.25">
      <c r="A1597" s="1006" t="str">
        <f t="shared" si="24"/>
        <v>2017/06/22-07:25:25</v>
      </c>
      <c r="B1597" s="4">
        <v>42908</v>
      </c>
      <c r="C1597" s="3">
        <v>0.30931712962962959</v>
      </c>
      <c r="E1597" s="1006">
        <v>7.31</v>
      </c>
      <c r="F1597" s="1006">
        <v>29.4</v>
      </c>
      <c r="G1597" s="1006">
        <v>29.21</v>
      </c>
      <c r="H1597" s="1006">
        <v>71.400000000000006</v>
      </c>
    </row>
    <row r="1598" spans="1:8" x14ac:dyDescent="0.25">
      <c r="A1598" s="1006" t="str">
        <f t="shared" si="24"/>
        <v>2017/06/22-07:35:25</v>
      </c>
      <c r="B1598" s="4">
        <v>42908</v>
      </c>
      <c r="C1598" s="3">
        <v>0.31626157407407407</v>
      </c>
      <c r="E1598" s="1006">
        <v>7.34</v>
      </c>
      <c r="F1598" s="1006">
        <v>29.4</v>
      </c>
      <c r="G1598" s="1006">
        <v>29.46</v>
      </c>
      <c r="H1598" s="1006">
        <v>69.84</v>
      </c>
    </row>
    <row r="1599" spans="1:8" x14ac:dyDescent="0.25">
      <c r="A1599" s="1006" t="str">
        <f t="shared" si="24"/>
        <v>2017/06/22-07:45:25</v>
      </c>
      <c r="B1599" s="4">
        <v>42908</v>
      </c>
      <c r="C1599" s="3">
        <v>0.32320601851851855</v>
      </c>
      <c r="E1599" s="1006">
        <v>7.35</v>
      </c>
      <c r="F1599" s="1006">
        <v>29.4</v>
      </c>
      <c r="G1599" s="1006">
        <v>29.68</v>
      </c>
      <c r="H1599" s="1006">
        <v>70.459999999999994</v>
      </c>
    </row>
    <row r="1600" spans="1:8" x14ac:dyDescent="0.25">
      <c r="A1600" s="1006" t="str">
        <f t="shared" si="24"/>
        <v>2017/06/22-07:55:25</v>
      </c>
      <c r="B1600" s="4">
        <v>42908</v>
      </c>
      <c r="C1600" s="3">
        <v>0.33015046296296297</v>
      </c>
      <c r="E1600" s="1006">
        <v>7.38</v>
      </c>
      <c r="F1600" s="1006">
        <v>29.5</v>
      </c>
      <c r="G1600" s="1006">
        <v>29.97</v>
      </c>
      <c r="H1600" s="1006">
        <v>69.73</v>
      </c>
    </row>
    <row r="1601" spans="1:8" x14ac:dyDescent="0.25">
      <c r="A1601" s="1006" t="str">
        <f t="shared" si="24"/>
        <v>2017/06/22-08:05:25</v>
      </c>
      <c r="B1601" s="4">
        <v>42908</v>
      </c>
      <c r="C1601" s="3">
        <v>0.33709490740740744</v>
      </c>
      <c r="E1601" s="1006">
        <v>7.41</v>
      </c>
      <c r="F1601" s="1006">
        <v>29.5</v>
      </c>
      <c r="G1601" s="1006">
        <v>30.18</v>
      </c>
      <c r="H1601" s="1006">
        <v>70.78</v>
      </c>
    </row>
    <row r="1602" spans="1:8" x14ac:dyDescent="0.25">
      <c r="A1602" s="1006" t="str">
        <f t="shared" ref="A1602:A1665" si="25">TEXT(B1602,"yyyy/mm/dd")&amp;"-"&amp;TEXT(C1602,"hh:mm:ss")</f>
        <v>2017/06/22-08:15:25</v>
      </c>
      <c r="B1602" s="4">
        <v>42908</v>
      </c>
      <c r="C1602" s="3">
        <v>0.34403935185185186</v>
      </c>
      <c r="E1602" s="1006">
        <v>7.45</v>
      </c>
      <c r="F1602" s="1006">
        <v>29.5</v>
      </c>
      <c r="G1602" s="1006">
        <v>30.25</v>
      </c>
      <c r="H1602" s="1006">
        <v>71.16</v>
      </c>
    </row>
    <row r="1603" spans="1:8" x14ac:dyDescent="0.25">
      <c r="A1603" s="1006" t="str">
        <f t="shared" si="25"/>
        <v>2017/06/22-08:25:25</v>
      </c>
      <c r="B1603" s="4">
        <v>42908</v>
      </c>
      <c r="C1603" s="3">
        <v>0.35098379629629628</v>
      </c>
      <c r="E1603" s="1006">
        <v>7.52</v>
      </c>
      <c r="F1603" s="1006">
        <v>29.5</v>
      </c>
      <c r="G1603" s="1006">
        <v>30.35</v>
      </c>
      <c r="H1603" s="1006">
        <v>70.16</v>
      </c>
    </row>
    <row r="1604" spans="1:8" x14ac:dyDescent="0.25">
      <c r="A1604" s="1006" t="str">
        <f t="shared" si="25"/>
        <v>2017/06/22-08:35:25</v>
      </c>
      <c r="B1604" s="4">
        <v>42908</v>
      </c>
      <c r="C1604" s="3">
        <v>0.35792824074074076</v>
      </c>
      <c r="E1604" s="1006">
        <v>7.5</v>
      </c>
      <c r="F1604" s="1006">
        <v>29.6</v>
      </c>
      <c r="G1604" s="1006">
        <v>30.53</v>
      </c>
      <c r="H1604" s="1006">
        <v>70.16</v>
      </c>
    </row>
    <row r="1605" spans="1:8" x14ac:dyDescent="0.25">
      <c r="A1605" s="1006" t="str">
        <f t="shared" si="25"/>
        <v>2017/06/22-08:45:25</v>
      </c>
      <c r="B1605" s="4">
        <v>42908</v>
      </c>
      <c r="C1605" s="3">
        <v>0.36487268518518517</v>
      </c>
      <c r="E1605" s="1006">
        <v>7.55</v>
      </c>
      <c r="F1605" s="1006">
        <v>29.7</v>
      </c>
      <c r="G1605" s="1006">
        <v>30.57</v>
      </c>
      <c r="H1605" s="1006">
        <v>70.31</v>
      </c>
    </row>
    <row r="1606" spans="1:8" x14ac:dyDescent="0.25">
      <c r="A1606" s="1006" t="str">
        <f t="shared" si="25"/>
        <v>2017/06/22-08:55:25</v>
      </c>
      <c r="B1606" s="4">
        <v>42908</v>
      </c>
      <c r="C1606" s="3">
        <v>0.37181712962962959</v>
      </c>
      <c r="E1606" s="1006">
        <v>7.56</v>
      </c>
      <c r="F1606" s="1006">
        <v>29.7</v>
      </c>
      <c r="G1606" s="1006">
        <v>30.79</v>
      </c>
      <c r="H1606" s="1006">
        <v>69.069999999999993</v>
      </c>
    </row>
    <row r="1607" spans="1:8" x14ac:dyDescent="0.25">
      <c r="A1607" s="1006" t="str">
        <f t="shared" si="25"/>
        <v>2017/06/22-09:05:25</v>
      </c>
      <c r="B1607" s="4">
        <v>42908</v>
      </c>
      <c r="C1607" s="3">
        <v>0.37876157407407413</v>
      </c>
      <c r="E1607" s="1006">
        <v>7.57</v>
      </c>
      <c r="F1607" s="1006">
        <v>29.9</v>
      </c>
      <c r="G1607" s="1006">
        <v>30.95</v>
      </c>
      <c r="H1607" s="1006">
        <v>68.38</v>
      </c>
    </row>
    <row r="1608" spans="1:8" x14ac:dyDescent="0.25">
      <c r="A1608" s="1006" t="str">
        <f t="shared" si="25"/>
        <v>2017/06/22-09:15:25</v>
      </c>
      <c r="B1608" s="4">
        <v>42908</v>
      </c>
      <c r="C1608" s="3">
        <v>0.38570601851851855</v>
      </c>
      <c r="E1608" s="1006">
        <v>7.56</v>
      </c>
      <c r="F1608" s="1006">
        <v>30</v>
      </c>
      <c r="G1608" s="1006">
        <v>31.19</v>
      </c>
      <c r="H1608" s="1006">
        <v>65.98</v>
      </c>
    </row>
    <row r="1609" spans="1:8" x14ac:dyDescent="0.25">
      <c r="A1609" s="1006" t="str">
        <f t="shared" si="25"/>
        <v>2017/06/22-09:25:25</v>
      </c>
      <c r="B1609" s="4">
        <v>42908</v>
      </c>
      <c r="C1609" s="3">
        <v>0.39265046296296297</v>
      </c>
      <c r="E1609" s="1006">
        <v>7.57</v>
      </c>
      <c r="F1609" s="1006">
        <v>30.2</v>
      </c>
      <c r="G1609" s="1006">
        <v>31.59</v>
      </c>
      <c r="H1609" s="1006">
        <v>64.2</v>
      </c>
    </row>
    <row r="1610" spans="1:8" x14ac:dyDescent="0.25">
      <c r="A1610" s="1006" t="str">
        <f t="shared" si="25"/>
        <v>2017/06/22-09:35:25</v>
      </c>
      <c r="B1610" s="4">
        <v>42908</v>
      </c>
      <c r="C1610" s="3">
        <v>0.39959490740740744</v>
      </c>
      <c r="E1610" s="1006">
        <v>7.64</v>
      </c>
      <c r="F1610" s="1006">
        <v>30.3</v>
      </c>
      <c r="G1610" s="1006">
        <v>31.69</v>
      </c>
      <c r="H1610" s="1006">
        <v>65.260000000000005</v>
      </c>
    </row>
    <row r="1611" spans="1:8" x14ac:dyDescent="0.25">
      <c r="A1611" s="1006" t="str">
        <f t="shared" si="25"/>
        <v>2017/06/22-09:45:25</v>
      </c>
      <c r="B1611" s="4">
        <v>42908</v>
      </c>
      <c r="C1611" s="3">
        <v>0.40653935185185186</v>
      </c>
      <c r="E1611" s="1006">
        <v>7.6</v>
      </c>
      <c r="F1611" s="1006">
        <v>30.4</v>
      </c>
      <c r="G1611" s="1006">
        <v>31.64</v>
      </c>
      <c r="H1611" s="1006">
        <v>64.63</v>
      </c>
    </row>
    <row r="1612" spans="1:8" x14ac:dyDescent="0.25">
      <c r="A1612" s="1006" t="str">
        <f t="shared" si="25"/>
        <v>2017/06/22-09:55:25</v>
      </c>
      <c r="B1612" s="4">
        <v>42908</v>
      </c>
      <c r="C1612" s="3">
        <v>0.41348379629629628</v>
      </c>
      <c r="E1612" s="1006">
        <v>7.58</v>
      </c>
      <c r="F1612" s="1006">
        <v>30.5</v>
      </c>
      <c r="G1612" s="1006">
        <v>31.64</v>
      </c>
      <c r="H1612" s="1006">
        <v>65.27</v>
      </c>
    </row>
    <row r="1613" spans="1:8" x14ac:dyDescent="0.25">
      <c r="A1613" s="1006" t="str">
        <f t="shared" si="25"/>
        <v>2017/06/22-10:05:25</v>
      </c>
      <c r="B1613" s="4">
        <v>42908</v>
      </c>
      <c r="C1613" s="3">
        <v>0.42042824074074076</v>
      </c>
      <c r="E1613" s="1006">
        <v>7.64</v>
      </c>
      <c r="F1613" s="1006">
        <v>30.6</v>
      </c>
      <c r="G1613" s="1006">
        <v>31.77</v>
      </c>
      <c r="H1613" s="1006">
        <v>61.33</v>
      </c>
    </row>
    <row r="1614" spans="1:8" x14ac:dyDescent="0.25">
      <c r="A1614" s="1006" t="str">
        <f t="shared" si="25"/>
        <v>2017/06/22-10:15:25</v>
      </c>
      <c r="B1614" s="4">
        <v>42908</v>
      </c>
      <c r="C1614" s="3">
        <v>0.42737268518518517</v>
      </c>
      <c r="E1614" s="1006">
        <v>7.59</v>
      </c>
      <c r="F1614" s="1006">
        <v>30.8</v>
      </c>
      <c r="G1614" s="1006">
        <v>32.159999999999997</v>
      </c>
      <c r="H1614" s="1006">
        <v>62.72</v>
      </c>
    </row>
    <row r="1615" spans="1:8" x14ac:dyDescent="0.25">
      <c r="A1615" s="1006" t="str">
        <f t="shared" si="25"/>
        <v>2017/06/22-10:25:25</v>
      </c>
      <c r="B1615" s="4">
        <v>42908</v>
      </c>
      <c r="C1615" s="3">
        <v>0.43431712962962959</v>
      </c>
      <c r="E1615" s="1006">
        <v>7.61</v>
      </c>
      <c r="F1615" s="1006">
        <v>30.9</v>
      </c>
      <c r="G1615" s="1006">
        <v>32.11</v>
      </c>
      <c r="H1615" s="1006">
        <v>60.45</v>
      </c>
    </row>
    <row r="1616" spans="1:8" x14ac:dyDescent="0.25">
      <c r="A1616" s="1006" t="str">
        <f t="shared" si="25"/>
        <v>2017/06/22-10:35:25</v>
      </c>
      <c r="B1616" s="4">
        <v>42908</v>
      </c>
      <c r="C1616" s="3">
        <v>0.44126157407407413</v>
      </c>
      <c r="E1616" s="1006">
        <v>7.65</v>
      </c>
      <c r="F1616" s="1006">
        <v>31</v>
      </c>
      <c r="G1616" s="1006">
        <v>32.270000000000003</v>
      </c>
      <c r="H1616" s="1006">
        <v>60.9</v>
      </c>
    </row>
    <row r="1617" spans="1:8" x14ac:dyDescent="0.25">
      <c r="A1617" s="1006" t="str">
        <f t="shared" si="25"/>
        <v>2017/06/22-10:45:25</v>
      </c>
      <c r="B1617" s="4">
        <v>42908</v>
      </c>
      <c r="C1617" s="3">
        <v>0.44820601851851855</v>
      </c>
      <c r="E1617" s="1006">
        <v>7.7</v>
      </c>
      <c r="F1617" s="1006">
        <v>31</v>
      </c>
      <c r="G1617" s="1006">
        <v>32.409999999999997</v>
      </c>
      <c r="H1617" s="1006">
        <v>62.19</v>
      </c>
    </row>
    <row r="1618" spans="1:8" x14ac:dyDescent="0.25">
      <c r="A1618" s="1006" t="str">
        <f t="shared" si="25"/>
        <v>2017/06/22-10:55:25</v>
      </c>
      <c r="B1618" s="4">
        <v>42908</v>
      </c>
      <c r="C1618" s="3">
        <v>0.45515046296296297</v>
      </c>
      <c r="E1618" s="1006">
        <v>7.74</v>
      </c>
      <c r="F1618" s="1006">
        <v>31.1</v>
      </c>
      <c r="G1618" s="1006">
        <v>32.35</v>
      </c>
      <c r="H1618" s="1006">
        <v>63.86</v>
      </c>
    </row>
    <row r="1619" spans="1:8" x14ac:dyDescent="0.25">
      <c r="A1619" s="1006" t="str">
        <f t="shared" si="25"/>
        <v>2017/06/22-11:05:25</v>
      </c>
      <c r="B1619" s="4">
        <v>42908</v>
      </c>
      <c r="C1619" s="3">
        <v>0.46209490740740744</v>
      </c>
      <c r="E1619" s="1006">
        <v>7.78</v>
      </c>
      <c r="F1619" s="1006">
        <v>31.3</v>
      </c>
      <c r="G1619" s="1006">
        <v>32.700000000000003</v>
      </c>
      <c r="H1619" s="1006">
        <v>62.28</v>
      </c>
    </row>
    <row r="1620" spans="1:8" x14ac:dyDescent="0.25">
      <c r="A1620" s="1006" t="str">
        <f t="shared" si="25"/>
        <v>2017/06/22-11:15:25</v>
      </c>
      <c r="B1620" s="4">
        <v>42908</v>
      </c>
      <c r="C1620" s="3">
        <v>0.46903935185185186</v>
      </c>
      <c r="E1620" s="1006">
        <v>7.77</v>
      </c>
      <c r="F1620" s="1006">
        <v>31.4</v>
      </c>
      <c r="G1620" s="1006">
        <v>33.01</v>
      </c>
      <c r="H1620" s="1006">
        <v>61.93</v>
      </c>
    </row>
    <row r="1621" spans="1:8" x14ac:dyDescent="0.25">
      <c r="A1621" s="1006" t="str">
        <f t="shared" si="25"/>
        <v>2017/06/22-11:25:25</v>
      </c>
      <c r="B1621" s="4">
        <v>42908</v>
      </c>
      <c r="C1621" s="3">
        <v>0.47598379629629628</v>
      </c>
      <c r="E1621" s="1006">
        <v>7.88</v>
      </c>
      <c r="F1621" s="1006">
        <v>31.5</v>
      </c>
      <c r="G1621" s="1006">
        <v>33.42</v>
      </c>
      <c r="H1621" s="1006">
        <v>61.8</v>
      </c>
    </row>
    <row r="1622" spans="1:8" x14ac:dyDescent="0.25">
      <c r="A1622" s="1006" t="str">
        <f t="shared" si="25"/>
        <v>2017/06/22-11:35:25</v>
      </c>
      <c r="B1622" s="4">
        <v>42908</v>
      </c>
      <c r="C1622" s="3">
        <v>0.48292824074074076</v>
      </c>
      <c r="E1622" s="1006">
        <v>7.86</v>
      </c>
      <c r="F1622" s="1006">
        <v>31.6</v>
      </c>
      <c r="G1622" s="1006">
        <v>33.15</v>
      </c>
      <c r="H1622" s="1006">
        <v>60.85</v>
      </c>
    </row>
    <row r="1623" spans="1:8" x14ac:dyDescent="0.25">
      <c r="A1623" s="1006" t="str">
        <f t="shared" si="25"/>
        <v>2017/06/22-11:45:25</v>
      </c>
      <c r="B1623" s="4">
        <v>42908</v>
      </c>
      <c r="C1623" s="3">
        <v>0.48987268518518517</v>
      </c>
      <c r="E1623" s="1006">
        <v>7.84</v>
      </c>
      <c r="F1623" s="1006">
        <v>31.8</v>
      </c>
      <c r="G1623" s="1006">
        <v>33</v>
      </c>
      <c r="H1623" s="1006">
        <v>61.06</v>
      </c>
    </row>
    <row r="1624" spans="1:8" x14ac:dyDescent="0.25">
      <c r="A1624" s="1006" t="str">
        <f t="shared" si="25"/>
        <v>2017/06/22-11:55:25</v>
      </c>
      <c r="B1624" s="4">
        <v>42908</v>
      </c>
      <c r="C1624" s="3">
        <v>0.49681712962962959</v>
      </c>
      <c r="E1624" s="1006">
        <v>7.84</v>
      </c>
      <c r="F1624" s="1006">
        <v>31.8</v>
      </c>
      <c r="G1624" s="1006">
        <v>33.11</v>
      </c>
      <c r="H1624" s="1006">
        <v>60.7</v>
      </c>
    </row>
    <row r="1625" spans="1:8" x14ac:dyDescent="0.25">
      <c r="A1625" s="1006" t="str">
        <f t="shared" si="25"/>
        <v>2017/06/22-12:05:25</v>
      </c>
      <c r="B1625" s="4">
        <v>42908</v>
      </c>
      <c r="C1625" s="3">
        <v>0.50376157407407407</v>
      </c>
      <c r="E1625" s="1006">
        <v>7.88</v>
      </c>
      <c r="F1625" s="1006">
        <v>31.9</v>
      </c>
      <c r="G1625" s="1006">
        <v>33.200000000000003</v>
      </c>
      <c r="H1625" s="1006">
        <v>61.2</v>
      </c>
    </row>
    <row r="1626" spans="1:8" x14ac:dyDescent="0.25">
      <c r="A1626" s="1006" t="str">
        <f t="shared" si="25"/>
        <v>2017/06/22-12:15:25</v>
      </c>
      <c r="B1626" s="4">
        <v>42908</v>
      </c>
      <c r="C1626" s="3">
        <v>0.51070601851851849</v>
      </c>
      <c r="E1626" s="1006">
        <v>7.9</v>
      </c>
      <c r="F1626" s="1006">
        <v>32.1</v>
      </c>
      <c r="G1626" s="1006">
        <v>33.44</v>
      </c>
      <c r="H1626" s="1006">
        <v>59.91</v>
      </c>
    </row>
    <row r="1627" spans="1:8" x14ac:dyDescent="0.25">
      <c r="A1627" s="1006" t="str">
        <f t="shared" si="25"/>
        <v>2017/06/22-12:25:25</v>
      </c>
      <c r="B1627" s="4">
        <v>42908</v>
      </c>
      <c r="C1627" s="3">
        <v>0.51765046296296291</v>
      </c>
      <c r="E1627" s="1006">
        <v>7.96</v>
      </c>
      <c r="F1627" s="1006">
        <v>32.299999999999997</v>
      </c>
      <c r="G1627" s="1006">
        <v>33.32</v>
      </c>
      <c r="H1627" s="1006">
        <v>59.25</v>
      </c>
    </row>
    <row r="1628" spans="1:8" x14ac:dyDescent="0.25">
      <c r="A1628" s="1006" t="str">
        <f t="shared" si="25"/>
        <v>2017/06/22-12:35:25</v>
      </c>
      <c r="B1628" s="4">
        <v>42908</v>
      </c>
      <c r="C1628" s="3">
        <v>0.52459490740740744</v>
      </c>
      <c r="E1628" s="1006">
        <v>7.94</v>
      </c>
      <c r="F1628" s="1006">
        <v>32.299999999999997</v>
      </c>
      <c r="G1628" s="1006">
        <v>33.549999999999997</v>
      </c>
      <c r="H1628" s="1006">
        <v>58.66</v>
      </c>
    </row>
    <row r="1629" spans="1:8" x14ac:dyDescent="0.25">
      <c r="A1629" s="1006" t="str">
        <f t="shared" si="25"/>
        <v>2017/06/22-12:45:25</v>
      </c>
      <c r="B1629" s="4">
        <v>42908</v>
      </c>
      <c r="C1629" s="3">
        <v>0.53153935185185186</v>
      </c>
      <c r="E1629" s="1006">
        <v>8.15</v>
      </c>
      <c r="F1629" s="1006">
        <v>32.4</v>
      </c>
      <c r="G1629" s="1006">
        <v>33.26</v>
      </c>
      <c r="H1629" s="1006">
        <v>61.26</v>
      </c>
    </row>
    <row r="1630" spans="1:8" x14ac:dyDescent="0.25">
      <c r="A1630" s="1006" t="str">
        <f t="shared" si="25"/>
        <v>2017/06/22-12:55:25</v>
      </c>
      <c r="B1630" s="4">
        <v>42908</v>
      </c>
      <c r="C1630" s="3">
        <v>0.53848379629629628</v>
      </c>
      <c r="E1630" s="1006">
        <v>7.98</v>
      </c>
      <c r="F1630" s="1006">
        <v>32.6</v>
      </c>
      <c r="G1630" s="1006">
        <v>33.75</v>
      </c>
      <c r="H1630" s="1006">
        <v>57.41</v>
      </c>
    </row>
    <row r="1631" spans="1:8" x14ac:dyDescent="0.25">
      <c r="A1631" s="1006" t="str">
        <f t="shared" si="25"/>
        <v>2017/06/22-13:05:25</v>
      </c>
      <c r="B1631" s="4">
        <v>42908</v>
      </c>
      <c r="C1631" s="3">
        <v>0.54542824074074081</v>
      </c>
      <c r="E1631" s="1006">
        <v>7.97</v>
      </c>
      <c r="F1631" s="1006">
        <v>32.700000000000003</v>
      </c>
      <c r="G1631" s="1006">
        <v>34.549999999999997</v>
      </c>
      <c r="H1631" s="1006">
        <v>58.21</v>
      </c>
    </row>
    <row r="1632" spans="1:8" x14ac:dyDescent="0.25">
      <c r="A1632" s="1006" t="str">
        <f t="shared" si="25"/>
        <v>2017/06/22-13:15:25</v>
      </c>
      <c r="B1632" s="4">
        <v>42908</v>
      </c>
      <c r="C1632" s="3">
        <v>0.55237268518518523</v>
      </c>
      <c r="E1632" s="1006">
        <v>7.99</v>
      </c>
      <c r="F1632" s="1006">
        <v>32.9</v>
      </c>
      <c r="G1632" s="1006">
        <v>34.47</v>
      </c>
      <c r="H1632" s="1006">
        <v>55.81</v>
      </c>
    </row>
    <row r="1633" spans="1:8" x14ac:dyDescent="0.25">
      <c r="A1633" s="1006" t="str">
        <f t="shared" si="25"/>
        <v>2017/06/22-13:25:25</v>
      </c>
      <c r="B1633" s="4">
        <v>42908</v>
      </c>
      <c r="C1633" s="3">
        <v>0.55931712962962965</v>
      </c>
      <c r="E1633" s="1006">
        <v>7.96</v>
      </c>
      <c r="F1633" s="1006">
        <v>33.299999999999997</v>
      </c>
      <c r="G1633" s="1006">
        <v>34.47</v>
      </c>
      <c r="H1633" s="1006">
        <v>57.01</v>
      </c>
    </row>
    <row r="1634" spans="1:8" x14ac:dyDescent="0.25">
      <c r="A1634" s="1006" t="str">
        <f t="shared" si="25"/>
        <v>2017/06/22-13:35:25</v>
      </c>
      <c r="B1634" s="4">
        <v>42908</v>
      </c>
      <c r="C1634" s="3">
        <v>0.56626157407407407</v>
      </c>
      <c r="E1634" s="1006">
        <v>7.96</v>
      </c>
      <c r="F1634" s="1006">
        <v>33.299999999999997</v>
      </c>
      <c r="G1634" s="1006">
        <v>34.54</v>
      </c>
      <c r="H1634" s="1006">
        <v>57.64</v>
      </c>
    </row>
    <row r="1635" spans="1:8" x14ac:dyDescent="0.25">
      <c r="A1635" s="1006" t="str">
        <f t="shared" si="25"/>
        <v>2017/06/22-13:45:25</v>
      </c>
      <c r="B1635" s="4">
        <v>42908</v>
      </c>
      <c r="C1635" s="3">
        <v>0.57320601851851849</v>
      </c>
      <c r="E1635" s="1006">
        <v>7.99</v>
      </c>
      <c r="F1635" s="1006">
        <v>33.5</v>
      </c>
      <c r="G1635" s="1006">
        <v>34.74</v>
      </c>
      <c r="H1635" s="1006">
        <v>54.38</v>
      </c>
    </row>
    <row r="1636" spans="1:8" x14ac:dyDescent="0.25">
      <c r="A1636" s="1006" t="str">
        <f t="shared" si="25"/>
        <v>2017/06/22-13:55:25</v>
      </c>
      <c r="B1636" s="4">
        <v>42908</v>
      </c>
      <c r="C1636" s="3">
        <v>0.58015046296296291</v>
      </c>
      <c r="E1636" s="1006">
        <v>7.92</v>
      </c>
      <c r="F1636" s="1006">
        <v>33.4</v>
      </c>
      <c r="G1636" s="1006">
        <v>34.630000000000003</v>
      </c>
      <c r="H1636" s="1006">
        <v>56.86</v>
      </c>
    </row>
    <row r="1637" spans="1:8" x14ac:dyDescent="0.25">
      <c r="A1637" s="1006" t="str">
        <f t="shared" si="25"/>
        <v>2017/06/22-14:05:25</v>
      </c>
      <c r="B1637" s="4">
        <v>42908</v>
      </c>
      <c r="C1637" s="3">
        <v>0.58709490740740744</v>
      </c>
      <c r="E1637" s="1006">
        <v>7.91</v>
      </c>
      <c r="F1637" s="1006">
        <v>33.4</v>
      </c>
      <c r="G1637" s="1006">
        <v>34.31</v>
      </c>
      <c r="H1637" s="1006">
        <v>57.68</v>
      </c>
    </row>
    <row r="1638" spans="1:8" x14ac:dyDescent="0.25">
      <c r="A1638" s="1006" t="str">
        <f t="shared" si="25"/>
        <v>2017/06/22-14:15:25</v>
      </c>
      <c r="B1638" s="4">
        <v>42908</v>
      </c>
      <c r="C1638" s="3">
        <v>0.59403935185185186</v>
      </c>
      <c r="E1638" s="1006">
        <v>7.83</v>
      </c>
      <c r="F1638" s="1006">
        <v>33.6</v>
      </c>
      <c r="G1638" s="1006">
        <v>34.18</v>
      </c>
      <c r="H1638" s="1006">
        <v>58.5</v>
      </c>
    </row>
    <row r="1639" spans="1:8" x14ac:dyDescent="0.25">
      <c r="A1639" s="1006" t="str">
        <f t="shared" si="25"/>
        <v>2017/06/22-14:25:25</v>
      </c>
      <c r="B1639" s="4">
        <v>42908</v>
      </c>
      <c r="C1639" s="3">
        <v>0.60098379629629628</v>
      </c>
      <c r="E1639" s="1006">
        <v>7.81</v>
      </c>
      <c r="F1639" s="1006">
        <v>33.700000000000003</v>
      </c>
      <c r="G1639" s="1006">
        <v>34.47</v>
      </c>
      <c r="H1639" s="1006">
        <v>59.23</v>
      </c>
    </row>
    <row r="1640" spans="1:8" x14ac:dyDescent="0.25">
      <c r="A1640" s="1006" t="str">
        <f t="shared" si="25"/>
        <v>2017/06/22-14:35:25</v>
      </c>
      <c r="B1640" s="4">
        <v>42908</v>
      </c>
      <c r="C1640" s="3">
        <v>0.60792824074074081</v>
      </c>
      <c r="E1640" s="1006">
        <v>7.85</v>
      </c>
      <c r="F1640" s="1006">
        <v>33.700000000000003</v>
      </c>
      <c r="G1640" s="1006">
        <v>34.049999999999997</v>
      </c>
      <c r="H1640" s="1006">
        <v>60.27</v>
      </c>
    </row>
    <row r="1641" spans="1:8" x14ac:dyDescent="0.25">
      <c r="A1641" s="1006" t="str">
        <f t="shared" si="25"/>
        <v>2017/06/22-14:45:25</v>
      </c>
      <c r="B1641" s="4">
        <v>42908</v>
      </c>
      <c r="C1641" s="3">
        <v>0.61487268518518523</v>
      </c>
      <c r="E1641" s="1006">
        <v>8.02</v>
      </c>
      <c r="F1641" s="1006">
        <v>33.700000000000003</v>
      </c>
      <c r="G1641" s="1006">
        <v>33.979999999999997</v>
      </c>
      <c r="H1641" s="1006">
        <v>61.31</v>
      </c>
    </row>
    <row r="1642" spans="1:8" x14ac:dyDescent="0.25">
      <c r="A1642" s="1006" t="str">
        <f t="shared" si="25"/>
        <v>2017/06/22-14:55:25</v>
      </c>
      <c r="B1642" s="4">
        <v>42908</v>
      </c>
      <c r="C1642" s="3">
        <v>0.62181712962962965</v>
      </c>
      <c r="E1642" s="1006">
        <v>7.87</v>
      </c>
      <c r="F1642" s="1006">
        <v>33.799999999999997</v>
      </c>
      <c r="G1642" s="1006">
        <v>33.85</v>
      </c>
      <c r="H1642" s="1006">
        <v>60.38</v>
      </c>
    </row>
    <row r="1643" spans="1:8" x14ac:dyDescent="0.25">
      <c r="A1643" s="1006" t="str">
        <f t="shared" si="25"/>
        <v>2017/06/22-15:05:25</v>
      </c>
      <c r="B1643" s="4">
        <v>42908</v>
      </c>
      <c r="C1643" s="3">
        <v>0.62876157407407407</v>
      </c>
      <c r="E1643" s="1006">
        <v>7.85</v>
      </c>
      <c r="F1643" s="1006">
        <v>33.799999999999997</v>
      </c>
      <c r="G1643" s="1006">
        <v>33.89</v>
      </c>
      <c r="H1643" s="1006">
        <v>61.12</v>
      </c>
    </row>
    <row r="1644" spans="1:8" x14ac:dyDescent="0.25">
      <c r="A1644" s="1006" t="str">
        <f t="shared" si="25"/>
        <v>2017/06/22-15:15:25</v>
      </c>
      <c r="B1644" s="4">
        <v>42908</v>
      </c>
      <c r="C1644" s="3">
        <v>0.63570601851851849</v>
      </c>
      <c r="E1644" s="1006">
        <v>7.97</v>
      </c>
      <c r="F1644" s="1006">
        <v>33.799999999999997</v>
      </c>
      <c r="G1644" s="1006">
        <v>34.08</v>
      </c>
      <c r="H1644" s="1006">
        <v>59.48</v>
      </c>
    </row>
    <row r="1645" spans="1:8" x14ac:dyDescent="0.25">
      <c r="A1645" s="1006" t="str">
        <f t="shared" si="25"/>
        <v>2017/06/22-15:25:25</v>
      </c>
      <c r="B1645" s="4">
        <v>42908</v>
      </c>
      <c r="C1645" s="3">
        <v>0.64265046296296291</v>
      </c>
      <c r="E1645" s="1006">
        <v>7.88</v>
      </c>
      <c r="F1645" s="1006">
        <v>33.9</v>
      </c>
      <c r="G1645" s="1006">
        <v>34.06</v>
      </c>
      <c r="H1645" s="1006">
        <v>59.77</v>
      </c>
    </row>
    <row r="1646" spans="1:8" x14ac:dyDescent="0.25">
      <c r="A1646" s="1006" t="str">
        <f t="shared" si="25"/>
        <v>2017/06/22-15:35:25</v>
      </c>
      <c r="B1646" s="4">
        <v>42908</v>
      </c>
      <c r="C1646" s="3">
        <v>0.64959490740740744</v>
      </c>
      <c r="E1646" s="1006">
        <v>8.02</v>
      </c>
      <c r="F1646" s="1006">
        <v>33.9</v>
      </c>
      <c r="G1646" s="1006">
        <v>34.03</v>
      </c>
      <c r="H1646" s="1006">
        <v>58.52</v>
      </c>
    </row>
    <row r="1647" spans="1:8" x14ac:dyDescent="0.25">
      <c r="A1647" s="1006" t="str">
        <f t="shared" si="25"/>
        <v>2017/06/22-15:45:25</v>
      </c>
      <c r="B1647" s="4">
        <v>42908</v>
      </c>
      <c r="C1647" s="3">
        <v>0.65653935185185186</v>
      </c>
      <c r="E1647" s="1006">
        <v>7.99</v>
      </c>
      <c r="F1647" s="1006">
        <v>33.9</v>
      </c>
      <c r="G1647" s="1006">
        <v>34.119999999999997</v>
      </c>
      <c r="H1647" s="1006">
        <v>58.85</v>
      </c>
    </row>
    <row r="1648" spans="1:8" x14ac:dyDescent="0.25">
      <c r="A1648" s="1006" t="str">
        <f t="shared" si="25"/>
        <v>2017/06/22-15:55:25</v>
      </c>
      <c r="B1648" s="4">
        <v>42908</v>
      </c>
      <c r="C1648" s="3">
        <v>0.66348379629629628</v>
      </c>
      <c r="E1648" s="1006">
        <v>8.1</v>
      </c>
      <c r="F1648" s="1006">
        <v>34</v>
      </c>
      <c r="G1648" s="1006">
        <v>34.119999999999997</v>
      </c>
      <c r="H1648" s="1006">
        <v>57.93</v>
      </c>
    </row>
    <row r="1649" spans="1:8" x14ac:dyDescent="0.25">
      <c r="A1649" s="1006" t="str">
        <f t="shared" si="25"/>
        <v>2017/06/22-16:05:25</v>
      </c>
      <c r="B1649" s="4">
        <v>42908</v>
      </c>
      <c r="C1649" s="3">
        <v>0.67042824074074081</v>
      </c>
      <c r="E1649" s="1006">
        <v>8.0399999999999991</v>
      </c>
      <c r="F1649" s="1006">
        <v>34</v>
      </c>
      <c r="G1649" s="1006">
        <v>34.08</v>
      </c>
      <c r="H1649" s="1006">
        <v>59.18</v>
      </c>
    </row>
    <row r="1650" spans="1:8" x14ac:dyDescent="0.25">
      <c r="A1650" s="1006" t="str">
        <f t="shared" si="25"/>
        <v>2017/06/22-16:15:25</v>
      </c>
      <c r="B1650" s="4">
        <v>42908</v>
      </c>
      <c r="C1650" s="3">
        <v>0.67737268518518512</v>
      </c>
      <c r="E1650" s="1006">
        <v>7.87</v>
      </c>
      <c r="F1650" s="1006">
        <v>34</v>
      </c>
      <c r="G1650" s="1006">
        <v>34.08</v>
      </c>
      <c r="H1650" s="1006">
        <v>59.87</v>
      </c>
    </row>
    <row r="1651" spans="1:8" x14ac:dyDescent="0.25">
      <c r="A1651" s="1006" t="str">
        <f t="shared" si="25"/>
        <v>2017/06/22-16:25:25</v>
      </c>
      <c r="B1651" s="4">
        <v>42908</v>
      </c>
      <c r="C1651" s="3">
        <v>0.68431712962962965</v>
      </c>
      <c r="E1651" s="1006">
        <v>7.91</v>
      </c>
      <c r="F1651" s="1006">
        <v>33.9</v>
      </c>
      <c r="G1651" s="1006">
        <v>33.450000000000003</v>
      </c>
      <c r="H1651" s="1006">
        <v>62.31</v>
      </c>
    </row>
    <row r="1652" spans="1:8" x14ac:dyDescent="0.25">
      <c r="A1652" s="1006" t="str">
        <f t="shared" si="25"/>
        <v>2017/06/22-16:35:25</v>
      </c>
      <c r="B1652" s="4">
        <v>42908</v>
      </c>
      <c r="C1652" s="3">
        <v>0.69126157407407407</v>
      </c>
      <c r="E1652" s="1006">
        <v>7.83</v>
      </c>
      <c r="F1652" s="1006">
        <v>33.9</v>
      </c>
      <c r="G1652" s="1006">
        <v>33.119999999999997</v>
      </c>
      <c r="H1652" s="1006">
        <v>63.11</v>
      </c>
    </row>
    <row r="1653" spans="1:8" x14ac:dyDescent="0.25">
      <c r="A1653" s="1006" t="str">
        <f t="shared" si="25"/>
        <v>2017/06/22-16:45:25</v>
      </c>
      <c r="B1653" s="4">
        <v>42908</v>
      </c>
      <c r="C1653" s="3">
        <v>0.69820601851851849</v>
      </c>
      <c r="E1653" s="1006">
        <v>7.82</v>
      </c>
      <c r="F1653" s="1006">
        <v>33.799999999999997</v>
      </c>
      <c r="G1653" s="1006">
        <v>32.93</v>
      </c>
      <c r="H1653" s="1006">
        <v>63.22</v>
      </c>
    </row>
    <row r="1654" spans="1:8" x14ac:dyDescent="0.25">
      <c r="A1654" s="1006" t="str">
        <f t="shared" si="25"/>
        <v>2017/06/22-16:55:25</v>
      </c>
      <c r="B1654" s="4">
        <v>42908</v>
      </c>
      <c r="C1654" s="3">
        <v>0.70515046296296291</v>
      </c>
      <c r="E1654" s="1006">
        <v>7.81</v>
      </c>
      <c r="F1654" s="1006">
        <v>33.799999999999997</v>
      </c>
      <c r="G1654" s="1006">
        <v>33.020000000000003</v>
      </c>
      <c r="H1654" s="1006">
        <v>63.56</v>
      </c>
    </row>
    <row r="1655" spans="1:8" x14ac:dyDescent="0.25">
      <c r="A1655" s="1006" t="str">
        <f t="shared" si="25"/>
        <v>2017/06/22-17:05:25</v>
      </c>
      <c r="B1655" s="4">
        <v>42908</v>
      </c>
      <c r="C1655" s="3">
        <v>0.71209490740740744</v>
      </c>
      <c r="E1655" s="1006">
        <v>7.76</v>
      </c>
      <c r="F1655" s="1006">
        <v>33.799999999999997</v>
      </c>
      <c r="G1655" s="1006">
        <v>32.69</v>
      </c>
      <c r="H1655" s="1006">
        <v>66.849999999999994</v>
      </c>
    </row>
    <row r="1656" spans="1:8" x14ac:dyDescent="0.25">
      <c r="A1656" s="1006" t="str">
        <f t="shared" si="25"/>
        <v>2017/06/22-17:15:25</v>
      </c>
      <c r="B1656" s="4">
        <v>42908</v>
      </c>
      <c r="C1656" s="3">
        <v>0.71903935185185175</v>
      </c>
      <c r="E1656" s="1006">
        <v>7.8</v>
      </c>
      <c r="F1656" s="1006">
        <v>33.700000000000003</v>
      </c>
      <c r="G1656" s="1006">
        <v>32.51</v>
      </c>
      <c r="H1656" s="1006">
        <v>66.44</v>
      </c>
    </row>
    <row r="1657" spans="1:8" x14ac:dyDescent="0.25">
      <c r="A1657" s="1006" t="str">
        <f t="shared" si="25"/>
        <v>2017/06/22-17:25:25</v>
      </c>
      <c r="B1657" s="4">
        <v>42908</v>
      </c>
      <c r="C1657" s="3">
        <v>0.72598379629629628</v>
      </c>
      <c r="E1657" s="1006">
        <v>7.77</v>
      </c>
      <c r="F1657" s="1006">
        <v>33.700000000000003</v>
      </c>
      <c r="G1657" s="1006">
        <v>32.47</v>
      </c>
      <c r="H1657" s="1006">
        <v>65.83</v>
      </c>
    </row>
    <row r="1658" spans="1:8" x14ac:dyDescent="0.25">
      <c r="A1658" s="1006" t="str">
        <f t="shared" si="25"/>
        <v>2017/06/22-17:35:25</v>
      </c>
      <c r="B1658" s="4">
        <v>42908</v>
      </c>
      <c r="C1658" s="3">
        <v>0.73292824074074081</v>
      </c>
      <c r="E1658" s="1006">
        <v>7.81</v>
      </c>
      <c r="F1658" s="1006">
        <v>33.700000000000003</v>
      </c>
      <c r="G1658" s="1006">
        <v>32.5</v>
      </c>
      <c r="H1658" s="1006">
        <v>66.150000000000006</v>
      </c>
    </row>
    <row r="1659" spans="1:8" x14ac:dyDescent="0.25">
      <c r="A1659" s="1006" t="str">
        <f t="shared" si="25"/>
        <v>2017/06/22-17:45:25</v>
      </c>
      <c r="B1659" s="4">
        <v>42908</v>
      </c>
      <c r="C1659" s="3">
        <v>0.73987268518518512</v>
      </c>
      <c r="E1659" s="1006">
        <v>7.77</v>
      </c>
      <c r="F1659" s="1006">
        <v>33.6</v>
      </c>
      <c r="G1659" s="1006">
        <v>32.549999999999997</v>
      </c>
      <c r="H1659" s="1006">
        <v>66.040000000000006</v>
      </c>
    </row>
    <row r="1660" spans="1:8" x14ac:dyDescent="0.25">
      <c r="A1660" s="1006" t="str">
        <f t="shared" si="25"/>
        <v>2017/06/22-17:55:25</v>
      </c>
      <c r="B1660" s="4">
        <v>42908</v>
      </c>
      <c r="C1660" s="3">
        <v>0.74681712962962965</v>
      </c>
      <c r="E1660" s="1006">
        <v>7.78</v>
      </c>
      <c r="F1660" s="1006">
        <v>33.6</v>
      </c>
      <c r="G1660" s="1006">
        <v>32.57</v>
      </c>
      <c r="H1660" s="1006">
        <v>67.209999999999994</v>
      </c>
    </row>
    <row r="1661" spans="1:8" x14ac:dyDescent="0.25">
      <c r="A1661" s="1006" t="str">
        <f t="shared" si="25"/>
        <v>2017/06/22-18:05:25</v>
      </c>
      <c r="B1661" s="4">
        <v>42908</v>
      </c>
      <c r="C1661" s="3">
        <v>0.75376157407407407</v>
      </c>
      <c r="E1661" s="1006">
        <v>7.74</v>
      </c>
      <c r="F1661" s="1006">
        <v>33.5</v>
      </c>
      <c r="G1661" s="1006">
        <v>32.47</v>
      </c>
      <c r="H1661" s="1006">
        <v>68.260000000000005</v>
      </c>
    </row>
    <row r="1662" spans="1:8" x14ac:dyDescent="0.25">
      <c r="A1662" s="1006" t="str">
        <f t="shared" si="25"/>
        <v>2017/06/22-18:15:25</v>
      </c>
      <c r="B1662" s="4">
        <v>42908</v>
      </c>
      <c r="C1662" s="3">
        <v>0.76070601851851849</v>
      </c>
      <c r="E1662" s="1006">
        <v>7.64</v>
      </c>
      <c r="F1662" s="1006">
        <v>33.5</v>
      </c>
      <c r="G1662" s="1006">
        <v>32.4</v>
      </c>
      <c r="H1662" s="1006">
        <v>67.2</v>
      </c>
    </row>
    <row r="1663" spans="1:8" x14ac:dyDescent="0.25">
      <c r="A1663" s="1006" t="str">
        <f t="shared" si="25"/>
        <v>2017/06/22-18:25:25</v>
      </c>
      <c r="B1663" s="4">
        <v>42908</v>
      </c>
      <c r="C1663" s="3">
        <v>0.76765046296296291</v>
      </c>
      <c r="E1663" s="1006">
        <v>7.64</v>
      </c>
      <c r="F1663" s="1006">
        <v>33.5</v>
      </c>
      <c r="G1663" s="1006">
        <v>32.24</v>
      </c>
      <c r="H1663" s="1006">
        <v>66.41</v>
      </c>
    </row>
    <row r="1664" spans="1:8" x14ac:dyDescent="0.25">
      <c r="A1664" s="1006" t="str">
        <f t="shared" si="25"/>
        <v>2017/06/22-18:35:25</v>
      </c>
      <c r="B1664" s="4">
        <v>42908</v>
      </c>
      <c r="C1664" s="3">
        <v>0.77459490740740744</v>
      </c>
      <c r="E1664" s="1006">
        <v>7.51</v>
      </c>
      <c r="F1664" s="1006">
        <v>33.4</v>
      </c>
      <c r="G1664" s="1006">
        <v>32.08</v>
      </c>
      <c r="H1664" s="1006">
        <v>67.209999999999994</v>
      </c>
    </row>
    <row r="1665" spans="1:8" x14ac:dyDescent="0.25">
      <c r="A1665" s="1006" t="str">
        <f t="shared" si="25"/>
        <v>2017/06/22-18:45:25</v>
      </c>
      <c r="B1665" s="4">
        <v>42908</v>
      </c>
      <c r="C1665" s="3">
        <v>0.78153935185185175</v>
      </c>
      <c r="E1665" s="1006">
        <v>7.47</v>
      </c>
      <c r="F1665" s="1006">
        <v>33.299999999999997</v>
      </c>
      <c r="G1665" s="1006">
        <v>31.9</v>
      </c>
      <c r="H1665" s="1006">
        <v>67.72</v>
      </c>
    </row>
    <row r="1666" spans="1:8" x14ac:dyDescent="0.25">
      <c r="A1666" s="1006" t="str">
        <f t="shared" ref="A1666:A1729" si="26">TEXT(B1666,"yyyy/mm/dd")&amp;"-"&amp;TEXT(C1666,"hh:mm:ss")</f>
        <v>2017/06/22-18:55:25</v>
      </c>
      <c r="B1666" s="4">
        <v>42908</v>
      </c>
      <c r="C1666" s="3">
        <v>0.78848379629629628</v>
      </c>
      <c r="E1666" s="1006">
        <v>7.46</v>
      </c>
      <c r="F1666" s="1006">
        <v>33.299999999999997</v>
      </c>
      <c r="G1666" s="1006">
        <v>31.73</v>
      </c>
      <c r="H1666" s="1006">
        <v>68.790000000000006</v>
      </c>
    </row>
    <row r="1667" spans="1:8" x14ac:dyDescent="0.25">
      <c r="A1667" s="1006" t="str">
        <f t="shared" si="26"/>
        <v>2017/06/22-19:05:25</v>
      </c>
      <c r="B1667" s="4">
        <v>42908</v>
      </c>
      <c r="C1667" s="3">
        <v>0.79542824074074081</v>
      </c>
      <c r="E1667" s="1006">
        <v>7.54</v>
      </c>
      <c r="F1667" s="1006">
        <v>33.200000000000003</v>
      </c>
      <c r="G1667" s="1006">
        <v>31.67</v>
      </c>
      <c r="H1667" s="1006">
        <v>67.97</v>
      </c>
    </row>
    <row r="1668" spans="1:8" x14ac:dyDescent="0.25">
      <c r="A1668" s="1006" t="str">
        <f t="shared" si="26"/>
        <v>2017/06/22-19:15:25</v>
      </c>
      <c r="B1668" s="4">
        <v>42908</v>
      </c>
      <c r="C1668" s="3">
        <v>0.80237268518518512</v>
      </c>
      <c r="E1668" s="1006">
        <v>7.59</v>
      </c>
      <c r="F1668" s="1006">
        <v>33.200000000000003</v>
      </c>
      <c r="G1668" s="1006">
        <v>31.53</v>
      </c>
      <c r="H1668" s="1006">
        <v>69.22</v>
      </c>
    </row>
    <row r="1669" spans="1:8" x14ac:dyDescent="0.25">
      <c r="A1669" s="1006" t="str">
        <f t="shared" si="26"/>
        <v>2017/06/22-19:25:25</v>
      </c>
      <c r="B1669" s="4">
        <v>42908</v>
      </c>
      <c r="C1669" s="3">
        <v>0.80931712962962965</v>
      </c>
      <c r="E1669" s="1006">
        <v>7.52</v>
      </c>
      <c r="F1669" s="1006">
        <v>33.200000000000003</v>
      </c>
      <c r="G1669" s="1006">
        <v>31.4</v>
      </c>
      <c r="H1669" s="1006">
        <v>69.89</v>
      </c>
    </row>
    <row r="1670" spans="1:8" x14ac:dyDescent="0.25">
      <c r="A1670" s="1006" t="str">
        <f t="shared" si="26"/>
        <v>2017/06/22-19:35:25</v>
      </c>
      <c r="B1670" s="4">
        <v>42908</v>
      </c>
      <c r="C1670" s="3">
        <v>0.81626157407407407</v>
      </c>
      <c r="E1670" s="1006">
        <v>7.46</v>
      </c>
      <c r="F1670" s="1006">
        <v>33.1</v>
      </c>
      <c r="G1670" s="1006">
        <v>31.33</v>
      </c>
      <c r="H1670" s="1006">
        <v>69.489999999999995</v>
      </c>
    </row>
    <row r="1671" spans="1:8" x14ac:dyDescent="0.25">
      <c r="A1671" s="1006" t="str">
        <f t="shared" si="26"/>
        <v>2017/06/22-19:45:25</v>
      </c>
      <c r="B1671" s="4">
        <v>42908</v>
      </c>
      <c r="C1671" s="3">
        <v>0.82320601851851849</v>
      </c>
      <c r="E1671" s="1006">
        <v>7.48</v>
      </c>
      <c r="F1671" s="1006">
        <v>33.1</v>
      </c>
      <c r="G1671" s="1006">
        <v>31.29</v>
      </c>
      <c r="H1671" s="1006">
        <v>69.98</v>
      </c>
    </row>
    <row r="1672" spans="1:8" x14ac:dyDescent="0.25">
      <c r="A1672" s="1006" t="str">
        <f t="shared" si="26"/>
        <v>2017/06/22-19:55:25</v>
      </c>
      <c r="B1672" s="4">
        <v>42908</v>
      </c>
      <c r="C1672" s="3">
        <v>0.83015046296296291</v>
      </c>
      <c r="E1672" s="1006">
        <v>7.5</v>
      </c>
      <c r="F1672" s="1006">
        <v>33</v>
      </c>
      <c r="G1672" s="1006">
        <v>31.21</v>
      </c>
      <c r="H1672" s="1006">
        <v>68.89</v>
      </c>
    </row>
    <row r="1673" spans="1:8" x14ac:dyDescent="0.25">
      <c r="A1673" s="1006" t="str">
        <f t="shared" si="26"/>
        <v>2017/06/22-20:05:25</v>
      </c>
      <c r="B1673" s="4">
        <v>42908</v>
      </c>
      <c r="C1673" s="3">
        <v>0.83709490740740744</v>
      </c>
      <c r="E1673" s="1006">
        <v>7.42</v>
      </c>
      <c r="F1673" s="1006">
        <v>33</v>
      </c>
      <c r="G1673" s="1006">
        <v>31.17</v>
      </c>
      <c r="H1673" s="1006">
        <v>69.33</v>
      </c>
    </row>
    <row r="1674" spans="1:8" x14ac:dyDescent="0.25">
      <c r="A1674" s="1006" t="str">
        <f t="shared" si="26"/>
        <v>2017/06/22-20:15:25</v>
      </c>
      <c r="B1674" s="4">
        <v>42908</v>
      </c>
      <c r="C1674" s="3">
        <v>0.84403935185185175</v>
      </c>
      <c r="E1674" s="1006">
        <v>7.4</v>
      </c>
      <c r="F1674" s="1006">
        <v>32.9</v>
      </c>
      <c r="G1674" s="1006">
        <v>31.1</v>
      </c>
      <c r="H1674" s="1006">
        <v>69.55</v>
      </c>
    </row>
    <row r="1675" spans="1:8" x14ac:dyDescent="0.25">
      <c r="A1675" s="1006" t="str">
        <f t="shared" si="26"/>
        <v>2017/06/22-20:25:25</v>
      </c>
      <c r="B1675" s="4">
        <v>42908</v>
      </c>
      <c r="C1675" s="3">
        <v>0.85098379629629628</v>
      </c>
      <c r="E1675" s="1006">
        <v>7.39</v>
      </c>
      <c r="F1675" s="1006">
        <v>32.799999999999997</v>
      </c>
      <c r="G1675" s="1006">
        <v>31.04</v>
      </c>
      <c r="H1675" s="1006">
        <v>70.05</v>
      </c>
    </row>
    <row r="1676" spans="1:8" x14ac:dyDescent="0.25">
      <c r="A1676" s="1006" t="str">
        <f t="shared" si="26"/>
        <v>2017/06/22-20:35:25</v>
      </c>
      <c r="B1676" s="4">
        <v>42908</v>
      </c>
      <c r="C1676" s="3">
        <v>0.85792824074074081</v>
      </c>
      <c r="E1676" s="1006">
        <v>7.37</v>
      </c>
      <c r="F1676" s="1006">
        <v>32.700000000000003</v>
      </c>
      <c r="G1676" s="1006">
        <v>31</v>
      </c>
      <c r="H1676" s="1006">
        <v>71.16</v>
      </c>
    </row>
    <row r="1677" spans="1:8" x14ac:dyDescent="0.25">
      <c r="A1677" s="1006" t="str">
        <f t="shared" si="26"/>
        <v>2017/06/22-20:45:25</v>
      </c>
      <c r="B1677" s="4">
        <v>42908</v>
      </c>
      <c r="C1677" s="3">
        <v>0.86487268518518512</v>
      </c>
      <c r="E1677" s="1006">
        <v>7.41</v>
      </c>
      <c r="F1677" s="1006">
        <v>32.6</v>
      </c>
      <c r="G1677" s="1006">
        <v>30.99</v>
      </c>
      <c r="H1677" s="1006">
        <v>71.62</v>
      </c>
    </row>
    <row r="1678" spans="1:8" x14ac:dyDescent="0.25">
      <c r="A1678" s="1006" t="str">
        <f t="shared" si="26"/>
        <v>2017/06/22-20:55:25</v>
      </c>
      <c r="B1678" s="4">
        <v>42908</v>
      </c>
      <c r="C1678" s="3">
        <v>0.87181712962962965</v>
      </c>
      <c r="E1678" s="1006">
        <v>7.4</v>
      </c>
      <c r="F1678" s="1006">
        <v>32.5</v>
      </c>
      <c r="G1678" s="1006">
        <v>30.98</v>
      </c>
      <c r="H1678" s="1006">
        <v>71.95</v>
      </c>
    </row>
    <row r="1679" spans="1:8" x14ac:dyDescent="0.25">
      <c r="A1679" s="1006" t="str">
        <f t="shared" si="26"/>
        <v>2017/06/22-21:05:25</v>
      </c>
      <c r="B1679" s="4">
        <v>42908</v>
      </c>
      <c r="C1679" s="3">
        <v>0.87876157407407407</v>
      </c>
      <c r="E1679" s="1006">
        <v>7.36</v>
      </c>
      <c r="F1679" s="1006">
        <v>32.4</v>
      </c>
      <c r="G1679" s="1006">
        <v>30.93</v>
      </c>
      <c r="H1679" s="1006">
        <v>71.010000000000005</v>
      </c>
    </row>
    <row r="1680" spans="1:8" x14ac:dyDescent="0.25">
      <c r="A1680" s="1006" t="str">
        <f t="shared" si="26"/>
        <v>2017/06/22-21:15:25</v>
      </c>
      <c r="B1680" s="4">
        <v>42908</v>
      </c>
      <c r="C1680" s="3">
        <v>0.88570601851851849</v>
      </c>
      <c r="E1680" s="1006">
        <v>7.34</v>
      </c>
      <c r="F1680" s="1006">
        <v>32.299999999999997</v>
      </c>
      <c r="G1680" s="1006">
        <v>30.89</v>
      </c>
      <c r="H1680" s="1006">
        <v>71.239999999999995</v>
      </c>
    </row>
    <row r="1681" spans="1:8" x14ac:dyDescent="0.25">
      <c r="A1681" s="1006" t="str">
        <f t="shared" si="26"/>
        <v>2017/06/22-21:25:25</v>
      </c>
      <c r="B1681" s="4">
        <v>42908</v>
      </c>
      <c r="C1681" s="3">
        <v>0.89265046296296291</v>
      </c>
      <c r="E1681" s="1006">
        <v>7.36</v>
      </c>
      <c r="F1681" s="1006">
        <v>32.200000000000003</v>
      </c>
      <c r="G1681" s="1006">
        <v>30.89</v>
      </c>
      <c r="H1681" s="1006">
        <v>72.66</v>
      </c>
    </row>
    <row r="1682" spans="1:8" x14ac:dyDescent="0.25">
      <c r="A1682" s="1006" t="str">
        <f t="shared" si="26"/>
        <v>2017/06/22-21:35:25</v>
      </c>
      <c r="B1682" s="4">
        <v>42908</v>
      </c>
      <c r="C1682" s="3">
        <v>0.89959490740740744</v>
      </c>
      <c r="E1682" s="1006">
        <v>7.33</v>
      </c>
      <c r="F1682" s="1006">
        <v>32.1</v>
      </c>
      <c r="G1682" s="1006">
        <v>30.75</v>
      </c>
      <c r="H1682" s="1006">
        <v>73.31</v>
      </c>
    </row>
    <row r="1683" spans="1:8" x14ac:dyDescent="0.25">
      <c r="A1683" s="1006" t="str">
        <f t="shared" si="26"/>
        <v>2017/06/22-21:45:25</v>
      </c>
      <c r="B1683" s="4">
        <v>42908</v>
      </c>
      <c r="C1683" s="3">
        <v>0.90653935185185175</v>
      </c>
      <c r="E1683" s="1006">
        <v>7.3</v>
      </c>
      <c r="F1683" s="1006">
        <v>32.1</v>
      </c>
      <c r="G1683" s="1006">
        <v>30.69</v>
      </c>
      <c r="H1683" s="1006">
        <v>73.44</v>
      </c>
    </row>
    <row r="1684" spans="1:8" x14ac:dyDescent="0.25">
      <c r="A1684" s="1006" t="str">
        <f t="shared" si="26"/>
        <v>2017/06/22-21:55:25</v>
      </c>
      <c r="B1684" s="4">
        <v>42908</v>
      </c>
      <c r="C1684" s="3">
        <v>0.91348379629629628</v>
      </c>
      <c r="E1684" s="1006">
        <v>7.31</v>
      </c>
      <c r="F1684" s="1006">
        <v>32</v>
      </c>
      <c r="G1684" s="1006">
        <v>30.63</v>
      </c>
      <c r="H1684" s="1006">
        <v>73.44</v>
      </c>
    </row>
    <row r="1685" spans="1:8" x14ac:dyDescent="0.25">
      <c r="A1685" s="1006" t="str">
        <f t="shared" si="26"/>
        <v>2017/06/22-22:05:25</v>
      </c>
      <c r="B1685" s="4">
        <v>42908</v>
      </c>
      <c r="C1685" s="3">
        <v>0.92042824074074081</v>
      </c>
      <c r="E1685" s="1006">
        <v>7.33</v>
      </c>
      <c r="F1685" s="1006">
        <v>31.9</v>
      </c>
      <c r="G1685" s="1006">
        <v>30.66</v>
      </c>
      <c r="H1685" s="1006">
        <v>74.02</v>
      </c>
    </row>
    <row r="1686" spans="1:8" x14ac:dyDescent="0.25">
      <c r="A1686" s="1006" t="str">
        <f t="shared" si="26"/>
        <v>2017/06/22-22:15:25</v>
      </c>
      <c r="B1686" s="4">
        <v>42908</v>
      </c>
      <c r="C1686" s="3">
        <v>0.92737268518518512</v>
      </c>
      <c r="E1686" s="1006">
        <v>7.34</v>
      </c>
      <c r="F1686" s="1006">
        <v>31.9</v>
      </c>
      <c r="G1686" s="1006">
        <v>30.58</v>
      </c>
      <c r="H1686" s="1006">
        <v>74.540000000000006</v>
      </c>
    </row>
    <row r="1687" spans="1:8" x14ac:dyDescent="0.25">
      <c r="A1687" s="1006" t="str">
        <f t="shared" si="26"/>
        <v>2017/06/22-22:25:25</v>
      </c>
      <c r="B1687" s="4">
        <v>42908</v>
      </c>
      <c r="C1687" s="3">
        <v>0.93431712962962965</v>
      </c>
      <c r="E1687" s="1006">
        <v>7.35</v>
      </c>
      <c r="F1687" s="1006">
        <v>31.8</v>
      </c>
      <c r="G1687" s="1006">
        <v>30.59</v>
      </c>
      <c r="H1687" s="1006">
        <v>74.680000000000007</v>
      </c>
    </row>
    <row r="1688" spans="1:8" x14ac:dyDescent="0.25">
      <c r="A1688" s="1006" t="str">
        <f t="shared" si="26"/>
        <v>2017/06/22-22:35:25</v>
      </c>
      <c r="B1688" s="4">
        <v>42908</v>
      </c>
      <c r="C1688" s="3">
        <v>0.94126157407407407</v>
      </c>
      <c r="E1688" s="1006">
        <v>7.32</v>
      </c>
      <c r="F1688" s="1006">
        <v>31.8</v>
      </c>
      <c r="G1688" s="1006">
        <v>30.51</v>
      </c>
      <c r="H1688" s="1006">
        <v>75.67</v>
      </c>
    </row>
    <row r="1689" spans="1:8" x14ac:dyDescent="0.25">
      <c r="A1689" s="1006" t="str">
        <f t="shared" si="26"/>
        <v>2017/06/22-22:45:25</v>
      </c>
      <c r="B1689" s="4">
        <v>42908</v>
      </c>
      <c r="C1689" s="3">
        <v>0.94820601851851849</v>
      </c>
      <c r="E1689" s="1006">
        <v>7.37</v>
      </c>
      <c r="F1689" s="1006">
        <v>31.7</v>
      </c>
      <c r="G1689" s="1006">
        <v>30.4</v>
      </c>
      <c r="H1689" s="1006">
        <v>75.88</v>
      </c>
    </row>
    <row r="1690" spans="1:8" x14ac:dyDescent="0.25">
      <c r="A1690" s="1006" t="str">
        <f t="shared" si="26"/>
        <v>2017/06/22-22:55:25</v>
      </c>
      <c r="B1690" s="4">
        <v>42908</v>
      </c>
      <c r="C1690" s="3">
        <v>0.95515046296296291</v>
      </c>
      <c r="E1690" s="1006">
        <v>7.29</v>
      </c>
      <c r="F1690" s="1006">
        <v>31.7</v>
      </c>
      <c r="G1690" s="1006">
        <v>30.21</v>
      </c>
      <c r="H1690" s="1006">
        <v>75.66</v>
      </c>
    </row>
    <row r="1691" spans="1:8" x14ac:dyDescent="0.25">
      <c r="A1691" s="1006" t="str">
        <f t="shared" si="26"/>
        <v>2017/06/22-23:05:25</v>
      </c>
      <c r="B1691" s="4">
        <v>42908</v>
      </c>
      <c r="C1691" s="3">
        <v>0.96209490740740744</v>
      </c>
      <c r="E1691" s="1006">
        <v>7.29</v>
      </c>
      <c r="F1691" s="1006">
        <v>31.6</v>
      </c>
      <c r="G1691" s="1006">
        <v>30.19</v>
      </c>
      <c r="H1691" s="1006">
        <v>76.02</v>
      </c>
    </row>
    <row r="1692" spans="1:8" x14ac:dyDescent="0.25">
      <c r="A1692" s="1006" t="str">
        <f t="shared" si="26"/>
        <v>2017/06/22-23:15:25</v>
      </c>
      <c r="B1692" s="4">
        <v>42908</v>
      </c>
      <c r="C1692" s="3">
        <v>0.96903935185185175</v>
      </c>
      <c r="E1692" s="1006">
        <v>7.29</v>
      </c>
      <c r="F1692" s="1006">
        <v>31.5</v>
      </c>
      <c r="G1692" s="1006">
        <v>30.21</v>
      </c>
      <c r="H1692" s="1006">
        <v>76.81</v>
      </c>
    </row>
    <row r="1693" spans="1:8" x14ac:dyDescent="0.25">
      <c r="A1693" s="1006" t="str">
        <f t="shared" si="26"/>
        <v>2017/06/22-23:25:25</v>
      </c>
      <c r="B1693" s="4">
        <v>42908</v>
      </c>
      <c r="C1693" s="3">
        <v>0.97598379629629628</v>
      </c>
      <c r="E1693" s="1006">
        <v>7.29</v>
      </c>
      <c r="F1693" s="1006">
        <v>31.5</v>
      </c>
      <c r="G1693" s="1006">
        <v>30.16</v>
      </c>
      <c r="H1693" s="1006">
        <v>76.709999999999994</v>
      </c>
    </row>
    <row r="1694" spans="1:8" x14ac:dyDescent="0.25">
      <c r="A1694" s="1006" t="str">
        <f t="shared" si="26"/>
        <v>2017/06/22-23:35:25</v>
      </c>
      <c r="B1694" s="4">
        <v>42908</v>
      </c>
      <c r="C1694" s="3">
        <v>0.98292824074074081</v>
      </c>
      <c r="E1694" s="1006">
        <v>7.29</v>
      </c>
      <c r="F1694" s="1006">
        <v>31.4</v>
      </c>
      <c r="G1694" s="1006">
        <v>30.21</v>
      </c>
      <c r="H1694" s="1006">
        <v>77.03</v>
      </c>
    </row>
    <row r="1695" spans="1:8" x14ac:dyDescent="0.25">
      <c r="A1695" s="1006" t="str">
        <f t="shared" si="26"/>
        <v>2017/06/22-23:45:25</v>
      </c>
      <c r="B1695" s="4">
        <v>42908</v>
      </c>
      <c r="C1695" s="3">
        <v>0.98987268518518512</v>
      </c>
      <c r="E1695" s="1006">
        <v>7.31</v>
      </c>
      <c r="F1695" s="1006">
        <v>31.4</v>
      </c>
      <c r="G1695" s="1006">
        <v>30.1</v>
      </c>
      <c r="H1695" s="1006">
        <v>76.39</v>
      </c>
    </row>
    <row r="1696" spans="1:8" x14ac:dyDescent="0.25">
      <c r="A1696" s="1006" t="str">
        <f t="shared" si="26"/>
        <v>2017/06/22-23:55:25</v>
      </c>
      <c r="B1696" s="4">
        <v>42908</v>
      </c>
      <c r="C1696" s="3">
        <v>0.99681712962962965</v>
      </c>
      <c r="E1696" s="1006">
        <v>7.28</v>
      </c>
      <c r="F1696" s="1006">
        <v>31.3</v>
      </c>
      <c r="G1696" s="1006">
        <v>29.94</v>
      </c>
      <c r="H1696" s="1006">
        <v>77.3</v>
      </c>
    </row>
    <row r="1697" spans="1:8" x14ac:dyDescent="0.25">
      <c r="A1697" s="1006" t="str">
        <f t="shared" si="26"/>
        <v>2017/06/23-00:05:25</v>
      </c>
      <c r="B1697" s="4">
        <v>42909</v>
      </c>
      <c r="C1697" s="3">
        <v>3.7615740740740739E-3</v>
      </c>
      <c r="E1697" s="1006">
        <v>7.28</v>
      </c>
      <c r="F1697" s="1006">
        <v>31.3</v>
      </c>
      <c r="G1697" s="1006">
        <v>30.09</v>
      </c>
      <c r="H1697" s="1006">
        <v>77.22</v>
      </c>
    </row>
    <row r="1698" spans="1:8" x14ac:dyDescent="0.25">
      <c r="A1698" s="1006" t="str">
        <f t="shared" si="26"/>
        <v>2017/06/23-00:15:25</v>
      </c>
      <c r="B1698" s="4">
        <v>42909</v>
      </c>
      <c r="C1698" s="3">
        <v>1.0706018518518517E-2</v>
      </c>
      <c r="E1698" s="1006">
        <v>7.3</v>
      </c>
      <c r="F1698" s="1006">
        <v>31.2</v>
      </c>
      <c r="G1698" s="1006">
        <v>29.98</v>
      </c>
      <c r="H1698" s="1006">
        <v>76.3</v>
      </c>
    </row>
    <row r="1699" spans="1:8" x14ac:dyDescent="0.25">
      <c r="A1699" s="1006" t="str">
        <f t="shared" si="26"/>
        <v>2017/06/23-00:25:25</v>
      </c>
      <c r="B1699" s="4">
        <v>42909</v>
      </c>
      <c r="C1699" s="3">
        <v>1.7650462962962962E-2</v>
      </c>
      <c r="E1699" s="1006">
        <v>7.3</v>
      </c>
      <c r="F1699" s="1006">
        <v>31.2</v>
      </c>
      <c r="G1699" s="1006">
        <v>29.99</v>
      </c>
      <c r="H1699" s="1006">
        <v>76.8</v>
      </c>
    </row>
    <row r="1700" spans="1:8" x14ac:dyDescent="0.25">
      <c r="A1700" s="1006" t="str">
        <f t="shared" si="26"/>
        <v>2017/06/23-00:35:25</v>
      </c>
      <c r="B1700" s="4">
        <v>42909</v>
      </c>
      <c r="C1700" s="3">
        <v>2.4594907407407409E-2</v>
      </c>
      <c r="E1700" s="1006">
        <v>7.29</v>
      </c>
      <c r="F1700" s="1006">
        <v>31.1</v>
      </c>
      <c r="G1700" s="1006">
        <v>29.89</v>
      </c>
      <c r="H1700" s="1006">
        <v>77.150000000000006</v>
      </c>
    </row>
    <row r="1701" spans="1:8" x14ac:dyDescent="0.25">
      <c r="A1701" s="1006" t="str">
        <f t="shared" si="26"/>
        <v>2017/06/23-00:45:25</v>
      </c>
      <c r="B1701" s="4">
        <v>42909</v>
      </c>
      <c r="C1701" s="3">
        <v>3.1539351851851853E-2</v>
      </c>
      <c r="E1701" s="1006">
        <v>7.29</v>
      </c>
      <c r="F1701" s="1006">
        <v>31.1</v>
      </c>
      <c r="G1701" s="1006">
        <v>29.74</v>
      </c>
      <c r="H1701" s="1006">
        <v>77.44</v>
      </c>
    </row>
    <row r="1702" spans="1:8" x14ac:dyDescent="0.25">
      <c r="A1702" s="1006" t="str">
        <f t="shared" si="26"/>
        <v>2017/06/23-00:55:25</v>
      </c>
      <c r="B1702" s="4">
        <v>42909</v>
      </c>
      <c r="C1702" s="3">
        <v>3.8483796296296294E-2</v>
      </c>
      <c r="E1702" s="1006">
        <v>7.29</v>
      </c>
      <c r="F1702" s="1006">
        <v>31</v>
      </c>
      <c r="G1702" s="1006">
        <v>29.68</v>
      </c>
      <c r="H1702" s="1006">
        <v>76.94</v>
      </c>
    </row>
    <row r="1703" spans="1:8" x14ac:dyDescent="0.25">
      <c r="A1703" s="1006" t="str">
        <f t="shared" si="26"/>
        <v>2017/06/23-01:05:25</v>
      </c>
      <c r="B1703" s="4">
        <v>42909</v>
      </c>
      <c r="C1703" s="3">
        <v>4.5428240740740734E-2</v>
      </c>
      <c r="E1703" s="1006">
        <v>7.27</v>
      </c>
      <c r="F1703" s="1006">
        <v>31</v>
      </c>
      <c r="G1703" s="1006">
        <v>29.72</v>
      </c>
      <c r="H1703" s="1006">
        <v>77.430000000000007</v>
      </c>
    </row>
    <row r="1704" spans="1:8" x14ac:dyDescent="0.25">
      <c r="A1704" s="1006" t="str">
        <f t="shared" si="26"/>
        <v>2017/06/23-01:15:25</v>
      </c>
      <c r="B1704" s="4">
        <v>42909</v>
      </c>
      <c r="C1704" s="3">
        <v>5.2372685185185182E-2</v>
      </c>
      <c r="E1704" s="1006">
        <v>7.29</v>
      </c>
      <c r="F1704" s="1006">
        <v>31</v>
      </c>
      <c r="G1704" s="1006">
        <v>29.74</v>
      </c>
      <c r="H1704" s="1006">
        <v>77.569999999999993</v>
      </c>
    </row>
    <row r="1705" spans="1:8" x14ac:dyDescent="0.25">
      <c r="A1705" s="1006" t="str">
        <f t="shared" si="26"/>
        <v>2017/06/23-01:25:25</v>
      </c>
      <c r="B1705" s="4">
        <v>42909</v>
      </c>
      <c r="C1705" s="3">
        <v>5.9317129629629629E-2</v>
      </c>
      <c r="E1705" s="1006">
        <v>7.3</v>
      </c>
      <c r="F1705" s="1006">
        <v>30.9</v>
      </c>
      <c r="G1705" s="1006">
        <v>29.68</v>
      </c>
      <c r="H1705" s="1006">
        <v>77.540000000000006</v>
      </c>
    </row>
    <row r="1706" spans="1:8" x14ac:dyDescent="0.25">
      <c r="A1706" s="1006" t="str">
        <f t="shared" si="26"/>
        <v>2017/06/23-01:35:25</v>
      </c>
      <c r="B1706" s="4">
        <v>42909</v>
      </c>
      <c r="C1706" s="3">
        <v>6.626157407407407E-2</v>
      </c>
      <c r="E1706" s="1006">
        <v>7.28</v>
      </c>
      <c r="F1706" s="1006">
        <v>30.8</v>
      </c>
      <c r="G1706" s="1006">
        <v>29.66</v>
      </c>
      <c r="H1706" s="1006">
        <v>77.819999999999993</v>
      </c>
    </row>
    <row r="1707" spans="1:8" x14ac:dyDescent="0.25">
      <c r="A1707" s="1006" t="str">
        <f t="shared" si="26"/>
        <v>2017/06/23-01:45:25</v>
      </c>
      <c r="B1707" s="4">
        <v>42909</v>
      </c>
      <c r="C1707" s="3">
        <v>7.3206018518518517E-2</v>
      </c>
      <c r="E1707" s="1006">
        <v>7.26</v>
      </c>
      <c r="F1707" s="1006">
        <v>30.8</v>
      </c>
      <c r="G1707" s="1006">
        <v>29.62</v>
      </c>
      <c r="H1707" s="1006">
        <v>78.39</v>
      </c>
    </row>
    <row r="1708" spans="1:8" x14ac:dyDescent="0.25">
      <c r="A1708" s="1006" t="str">
        <f t="shared" si="26"/>
        <v>2017/06/23-01:55:25</v>
      </c>
      <c r="B1708" s="4">
        <v>42909</v>
      </c>
      <c r="C1708" s="3">
        <v>8.0150462962962965E-2</v>
      </c>
      <c r="E1708" s="1006">
        <v>7.29</v>
      </c>
      <c r="F1708" s="1006">
        <v>30.8</v>
      </c>
      <c r="G1708" s="1006">
        <v>29.49</v>
      </c>
      <c r="H1708" s="1006">
        <v>78.209999999999994</v>
      </c>
    </row>
    <row r="1709" spans="1:8" x14ac:dyDescent="0.25">
      <c r="A1709" s="1006" t="str">
        <f t="shared" si="26"/>
        <v>2017/06/23-02:05:25</v>
      </c>
      <c r="B1709" s="4">
        <v>42909</v>
      </c>
      <c r="C1709" s="3">
        <v>8.7094907407407399E-2</v>
      </c>
      <c r="E1709" s="1006">
        <v>7.29</v>
      </c>
      <c r="F1709" s="1006">
        <v>30.7</v>
      </c>
      <c r="G1709" s="1006">
        <v>29.56</v>
      </c>
      <c r="H1709" s="1006">
        <v>78.95</v>
      </c>
    </row>
    <row r="1710" spans="1:8" x14ac:dyDescent="0.25">
      <c r="A1710" s="1006" t="str">
        <f t="shared" si="26"/>
        <v>2017/06/23-02:15:25</v>
      </c>
      <c r="B1710" s="4">
        <v>42909</v>
      </c>
      <c r="C1710" s="3">
        <v>9.403935185185186E-2</v>
      </c>
      <c r="E1710" s="1006">
        <v>7.29</v>
      </c>
      <c r="F1710" s="1006">
        <v>30.7</v>
      </c>
      <c r="G1710" s="1006">
        <v>29.37</v>
      </c>
      <c r="H1710" s="1006">
        <v>78.31</v>
      </c>
    </row>
    <row r="1711" spans="1:8" x14ac:dyDescent="0.25">
      <c r="A1711" s="1006" t="str">
        <f t="shared" si="26"/>
        <v>2017/06/23-02:25:25</v>
      </c>
      <c r="B1711" s="4">
        <v>42909</v>
      </c>
      <c r="C1711" s="3">
        <v>0.10098379629629629</v>
      </c>
      <c r="E1711" s="1006">
        <v>7.27</v>
      </c>
      <c r="F1711" s="1006">
        <v>30.6</v>
      </c>
      <c r="G1711" s="1006">
        <v>29.39</v>
      </c>
      <c r="H1711" s="1006">
        <v>78.47</v>
      </c>
    </row>
    <row r="1712" spans="1:8" x14ac:dyDescent="0.25">
      <c r="A1712" s="1006" t="str">
        <f t="shared" si="26"/>
        <v>2017/06/23-02:35:25</v>
      </c>
      <c r="B1712" s="4">
        <v>42909</v>
      </c>
      <c r="C1712" s="3">
        <v>0.10792824074074074</v>
      </c>
      <c r="E1712" s="1006">
        <v>7.28</v>
      </c>
      <c r="F1712" s="1006">
        <v>30.6</v>
      </c>
      <c r="G1712" s="1006">
        <v>29.36</v>
      </c>
      <c r="H1712" s="1006">
        <v>78.38</v>
      </c>
    </row>
    <row r="1713" spans="1:8" x14ac:dyDescent="0.25">
      <c r="A1713" s="1006" t="str">
        <f t="shared" si="26"/>
        <v>2017/06/23-02:45:25</v>
      </c>
      <c r="B1713" s="4">
        <v>42909</v>
      </c>
      <c r="C1713" s="3">
        <v>0.11487268518518519</v>
      </c>
      <c r="E1713" s="1006">
        <v>7.25</v>
      </c>
      <c r="F1713" s="1006">
        <v>30.5</v>
      </c>
      <c r="G1713" s="1006">
        <v>29.31</v>
      </c>
      <c r="H1713" s="1006">
        <v>79.209999999999994</v>
      </c>
    </row>
    <row r="1714" spans="1:8" x14ac:dyDescent="0.25">
      <c r="A1714" s="1006" t="str">
        <f t="shared" si="26"/>
        <v>2017/06/23-02:55:25</v>
      </c>
      <c r="B1714" s="4">
        <v>42909</v>
      </c>
      <c r="C1714" s="3">
        <v>0.12181712962962964</v>
      </c>
      <c r="E1714" s="1006">
        <v>7.25</v>
      </c>
      <c r="F1714" s="1006">
        <v>30.5</v>
      </c>
      <c r="G1714" s="1006">
        <v>29.22</v>
      </c>
      <c r="H1714" s="1006">
        <v>79.010000000000005</v>
      </c>
    </row>
    <row r="1715" spans="1:8" x14ac:dyDescent="0.25">
      <c r="A1715" s="1006" t="str">
        <f t="shared" si="26"/>
        <v>2017/06/23-03:05:25</v>
      </c>
      <c r="B1715" s="4">
        <v>42909</v>
      </c>
      <c r="C1715" s="3">
        <v>0.12876157407407407</v>
      </c>
      <c r="E1715" s="1006">
        <v>7.28</v>
      </c>
      <c r="F1715" s="1006">
        <v>30.4</v>
      </c>
      <c r="G1715" s="1006">
        <v>29.08</v>
      </c>
      <c r="H1715" s="1006">
        <v>80.11</v>
      </c>
    </row>
    <row r="1716" spans="1:8" x14ac:dyDescent="0.25">
      <c r="A1716" s="1006" t="str">
        <f t="shared" si="26"/>
        <v>2017/06/23-03:15:25</v>
      </c>
      <c r="B1716" s="4">
        <v>42909</v>
      </c>
      <c r="C1716" s="3">
        <v>0.13570601851851852</v>
      </c>
      <c r="E1716" s="1006">
        <v>7.29</v>
      </c>
      <c r="F1716" s="1006">
        <v>30.4</v>
      </c>
      <c r="G1716" s="1006">
        <v>29.07</v>
      </c>
      <c r="H1716" s="1006">
        <v>78.88</v>
      </c>
    </row>
    <row r="1717" spans="1:8" x14ac:dyDescent="0.25">
      <c r="A1717" s="1006" t="str">
        <f t="shared" si="26"/>
        <v>2017/06/23-03:25:25</v>
      </c>
      <c r="B1717" s="4">
        <v>42909</v>
      </c>
      <c r="C1717" s="3">
        <v>0.14265046296296297</v>
      </c>
      <c r="E1717" s="1006">
        <v>7.24</v>
      </c>
      <c r="F1717" s="1006">
        <v>30.4</v>
      </c>
      <c r="G1717" s="1006">
        <v>28.97</v>
      </c>
      <c r="H1717" s="1006">
        <v>77.8</v>
      </c>
    </row>
    <row r="1718" spans="1:8" x14ac:dyDescent="0.25">
      <c r="A1718" s="1006" t="str">
        <f t="shared" si="26"/>
        <v>2017/06/23-03:35:25</v>
      </c>
      <c r="B1718" s="4">
        <v>42909</v>
      </c>
      <c r="C1718" s="3">
        <v>0.14959490740740741</v>
      </c>
      <c r="E1718" s="1006">
        <v>7.26</v>
      </c>
      <c r="F1718" s="1006">
        <v>30.3</v>
      </c>
      <c r="G1718" s="1006">
        <v>29</v>
      </c>
      <c r="H1718" s="1006">
        <v>78.67</v>
      </c>
    </row>
    <row r="1719" spans="1:8" x14ac:dyDescent="0.25">
      <c r="A1719" s="1006" t="str">
        <f t="shared" si="26"/>
        <v>2017/06/23-03:45:25</v>
      </c>
      <c r="B1719" s="4">
        <v>42909</v>
      </c>
      <c r="C1719" s="3">
        <v>0.15653935185185186</v>
      </c>
      <c r="E1719" s="1006">
        <v>7.3</v>
      </c>
      <c r="F1719" s="1006">
        <v>30.3</v>
      </c>
      <c r="G1719" s="1006">
        <v>28.92</v>
      </c>
      <c r="H1719" s="1006">
        <v>78.17</v>
      </c>
    </row>
    <row r="1720" spans="1:8" x14ac:dyDescent="0.25">
      <c r="A1720" s="1006" t="str">
        <f t="shared" si="26"/>
        <v>2017/06/23-03:55:25</v>
      </c>
      <c r="B1720" s="4">
        <v>42909</v>
      </c>
      <c r="C1720" s="3">
        <v>0.16348379629629631</v>
      </c>
      <c r="E1720" s="1006">
        <v>7.24</v>
      </c>
      <c r="F1720" s="1006">
        <v>30.3</v>
      </c>
      <c r="G1720" s="1006">
        <v>28.69</v>
      </c>
      <c r="H1720" s="1006">
        <v>77.22</v>
      </c>
    </row>
    <row r="1721" spans="1:8" x14ac:dyDescent="0.25">
      <c r="A1721" s="1006" t="str">
        <f t="shared" si="26"/>
        <v>2017/06/23-04:05:25</v>
      </c>
      <c r="B1721" s="4">
        <v>42909</v>
      </c>
      <c r="C1721" s="3">
        <v>0.17042824074074073</v>
      </c>
      <c r="E1721" s="1006">
        <v>7.27</v>
      </c>
      <c r="F1721" s="1006">
        <v>30.2</v>
      </c>
      <c r="G1721" s="1006">
        <v>28.79</v>
      </c>
      <c r="H1721" s="1006">
        <v>77.67</v>
      </c>
    </row>
    <row r="1722" spans="1:8" x14ac:dyDescent="0.25">
      <c r="A1722" s="1006" t="str">
        <f t="shared" si="26"/>
        <v>2017/06/23-04:15:25</v>
      </c>
      <c r="B1722" s="4">
        <v>42909</v>
      </c>
      <c r="C1722" s="3">
        <v>0.1773726851851852</v>
      </c>
      <c r="E1722" s="1006">
        <v>7.27</v>
      </c>
      <c r="F1722" s="1006">
        <v>30.1</v>
      </c>
      <c r="G1722" s="1006">
        <v>28.84</v>
      </c>
      <c r="H1722" s="1006">
        <v>77.239999999999995</v>
      </c>
    </row>
    <row r="1723" spans="1:8" x14ac:dyDescent="0.25">
      <c r="A1723" s="1006" t="str">
        <f t="shared" si="26"/>
        <v>2017/06/23-04:25:25</v>
      </c>
      <c r="B1723" s="4">
        <v>42909</v>
      </c>
      <c r="C1723" s="3">
        <v>0.18431712962962962</v>
      </c>
      <c r="E1723" s="1006">
        <v>7.23</v>
      </c>
      <c r="F1723" s="1006">
        <v>30.1</v>
      </c>
      <c r="G1723" s="1006">
        <v>28.99</v>
      </c>
      <c r="H1723" s="1006">
        <v>78.16</v>
      </c>
    </row>
    <row r="1724" spans="1:8" x14ac:dyDescent="0.25">
      <c r="A1724" s="1006" t="str">
        <f t="shared" si="26"/>
        <v>2017/06/23-04:35:25</v>
      </c>
      <c r="B1724" s="4">
        <v>42909</v>
      </c>
      <c r="C1724" s="3">
        <v>0.19126157407407407</v>
      </c>
      <c r="E1724" s="1006">
        <v>7.25</v>
      </c>
      <c r="F1724" s="1006">
        <v>30.1</v>
      </c>
      <c r="G1724" s="1006">
        <v>29</v>
      </c>
      <c r="H1724" s="1006">
        <v>77.91</v>
      </c>
    </row>
    <row r="1725" spans="1:8" x14ac:dyDescent="0.25">
      <c r="A1725" s="1006" t="str">
        <f t="shared" si="26"/>
        <v>2017/06/23-04:45:25</v>
      </c>
      <c r="B1725" s="4">
        <v>42909</v>
      </c>
      <c r="C1725" s="3">
        <v>0.19820601851851852</v>
      </c>
      <c r="E1725" s="1006">
        <v>7.25</v>
      </c>
      <c r="F1725" s="1006">
        <v>30.1</v>
      </c>
      <c r="G1725" s="1006">
        <v>28.9</v>
      </c>
      <c r="H1725" s="1006">
        <v>78.010000000000005</v>
      </c>
    </row>
    <row r="1726" spans="1:8" x14ac:dyDescent="0.25">
      <c r="A1726" s="1006" t="str">
        <f t="shared" si="26"/>
        <v>2017/06/23-04:55:25</v>
      </c>
      <c r="B1726" s="4">
        <v>42909</v>
      </c>
      <c r="C1726" s="3">
        <v>0.20515046296296294</v>
      </c>
      <c r="E1726" s="1006">
        <v>7.26</v>
      </c>
      <c r="F1726" s="1006">
        <v>30</v>
      </c>
      <c r="G1726" s="1006">
        <v>28.68</v>
      </c>
      <c r="H1726" s="1006">
        <v>77.930000000000007</v>
      </c>
    </row>
    <row r="1727" spans="1:8" x14ac:dyDescent="0.25">
      <c r="A1727" s="1006" t="str">
        <f t="shared" si="26"/>
        <v>2017/06/23-05:05:25</v>
      </c>
      <c r="B1727" s="4">
        <v>42909</v>
      </c>
      <c r="C1727" s="3">
        <v>0.21209490740740741</v>
      </c>
      <c r="E1727" s="1006">
        <v>7.29</v>
      </c>
      <c r="F1727" s="1006">
        <v>30</v>
      </c>
      <c r="G1727" s="1006">
        <v>28.57</v>
      </c>
      <c r="H1727" s="1006">
        <v>78.67</v>
      </c>
    </row>
    <row r="1728" spans="1:8" x14ac:dyDescent="0.25">
      <c r="A1728" s="1006" t="str">
        <f t="shared" si="26"/>
        <v>2017/06/23-05:15:25</v>
      </c>
      <c r="B1728" s="4">
        <v>42909</v>
      </c>
      <c r="C1728" s="3">
        <v>0.21903935185185186</v>
      </c>
      <c r="E1728" s="1006">
        <v>7.27</v>
      </c>
      <c r="F1728" s="1006">
        <v>29.9</v>
      </c>
      <c r="G1728" s="1006">
        <v>28.69</v>
      </c>
      <c r="H1728" s="1006">
        <v>79.180000000000007</v>
      </c>
    </row>
    <row r="1729" spans="1:8" x14ac:dyDescent="0.25">
      <c r="A1729" s="1006" t="str">
        <f t="shared" si="26"/>
        <v>2017/06/23-05:25:25</v>
      </c>
      <c r="B1729" s="4">
        <v>42909</v>
      </c>
      <c r="C1729" s="3">
        <v>0.22598379629629628</v>
      </c>
      <c r="E1729" s="1006">
        <v>7.29</v>
      </c>
      <c r="F1729" s="1006">
        <v>29.9</v>
      </c>
      <c r="G1729" s="1006">
        <v>28.64</v>
      </c>
      <c r="H1729" s="1006">
        <v>78.88</v>
      </c>
    </row>
    <row r="1730" spans="1:8" x14ac:dyDescent="0.25">
      <c r="A1730" s="1006" t="str">
        <f t="shared" ref="A1730:A1793" si="27">TEXT(B1730,"yyyy/mm/dd")&amp;"-"&amp;TEXT(C1730,"hh:mm:ss")</f>
        <v>2017/06/23-05:35:25</v>
      </c>
      <c r="B1730" s="4">
        <v>42909</v>
      </c>
      <c r="C1730" s="3">
        <v>0.23292824074074073</v>
      </c>
      <c r="E1730" s="1006">
        <v>7.28</v>
      </c>
      <c r="F1730" s="1006">
        <v>29.8</v>
      </c>
      <c r="G1730" s="1006">
        <v>28.78</v>
      </c>
      <c r="H1730" s="1006">
        <v>78.989999999999995</v>
      </c>
    </row>
    <row r="1731" spans="1:8" x14ac:dyDescent="0.25">
      <c r="A1731" s="1006" t="str">
        <f t="shared" si="27"/>
        <v>2017/06/23-05:45:25</v>
      </c>
      <c r="B1731" s="4">
        <v>42909</v>
      </c>
      <c r="C1731" s="3">
        <v>0.2398726851851852</v>
      </c>
      <c r="E1731" s="1006">
        <v>7.29</v>
      </c>
      <c r="F1731" s="1006">
        <v>29.8</v>
      </c>
      <c r="G1731" s="1006">
        <v>28.81</v>
      </c>
      <c r="H1731" s="1006">
        <v>78.52</v>
      </c>
    </row>
    <row r="1732" spans="1:8" x14ac:dyDescent="0.25">
      <c r="A1732" s="1006" t="str">
        <f t="shared" si="27"/>
        <v>2017/06/23-05:55:25</v>
      </c>
      <c r="B1732" s="4">
        <v>42909</v>
      </c>
      <c r="C1732" s="3">
        <v>0.24681712962962962</v>
      </c>
      <c r="E1732" s="1006">
        <v>7.28</v>
      </c>
      <c r="F1732" s="1006">
        <v>29.8</v>
      </c>
      <c r="G1732" s="1006">
        <v>28.82</v>
      </c>
      <c r="H1732" s="1006">
        <v>75.81</v>
      </c>
    </row>
    <row r="1733" spans="1:8" x14ac:dyDescent="0.25">
      <c r="A1733" s="1006" t="str">
        <f t="shared" si="27"/>
        <v>2017/06/23-06:05:25</v>
      </c>
      <c r="B1733" s="4">
        <v>42909</v>
      </c>
      <c r="C1733" s="3">
        <v>0.25376157407407407</v>
      </c>
      <c r="E1733" s="1006">
        <v>7.29</v>
      </c>
      <c r="F1733" s="1006">
        <v>29.7</v>
      </c>
      <c r="G1733" s="1006">
        <v>28.73</v>
      </c>
      <c r="H1733" s="1006">
        <v>75.62</v>
      </c>
    </row>
    <row r="1734" spans="1:8" x14ac:dyDescent="0.25">
      <c r="A1734" s="1006" t="str">
        <f t="shared" si="27"/>
        <v>2017/06/23-06:15:25</v>
      </c>
      <c r="B1734" s="4">
        <v>42909</v>
      </c>
      <c r="C1734" s="3">
        <v>0.26070601851851855</v>
      </c>
      <c r="E1734" s="1006">
        <v>7.29</v>
      </c>
      <c r="F1734" s="1006">
        <v>29.7</v>
      </c>
      <c r="G1734" s="1006">
        <v>28.92</v>
      </c>
      <c r="H1734" s="1006">
        <v>74.97</v>
      </c>
    </row>
    <row r="1735" spans="1:8" x14ac:dyDescent="0.25">
      <c r="A1735" s="1006" t="str">
        <f t="shared" si="27"/>
        <v>2017/06/23-06:25:25</v>
      </c>
      <c r="B1735" s="4">
        <v>42909</v>
      </c>
      <c r="C1735" s="3">
        <v>0.26765046296296297</v>
      </c>
      <c r="E1735" s="1006">
        <v>7.29</v>
      </c>
      <c r="F1735" s="1006">
        <v>29.7</v>
      </c>
      <c r="G1735" s="1006">
        <v>28.94</v>
      </c>
      <c r="H1735" s="1006">
        <v>75.36</v>
      </c>
    </row>
    <row r="1736" spans="1:8" x14ac:dyDescent="0.25">
      <c r="A1736" s="1006" t="str">
        <f t="shared" si="27"/>
        <v>2017/06/23-06:35:25</v>
      </c>
      <c r="B1736" s="4">
        <v>42909</v>
      </c>
      <c r="C1736" s="3">
        <v>0.27459490740740738</v>
      </c>
      <c r="E1736" s="1006">
        <v>7.29</v>
      </c>
      <c r="F1736" s="1006">
        <v>29.7</v>
      </c>
      <c r="G1736" s="1006">
        <v>29.06</v>
      </c>
      <c r="H1736" s="1006">
        <v>74.42</v>
      </c>
    </row>
    <row r="1737" spans="1:8" x14ac:dyDescent="0.25">
      <c r="A1737" s="1006" t="str">
        <f t="shared" si="27"/>
        <v>2017/06/23-06:45:25</v>
      </c>
      <c r="B1737" s="4">
        <v>42909</v>
      </c>
      <c r="C1737" s="3">
        <v>0.28153935185185186</v>
      </c>
      <c r="E1737" s="1006">
        <v>7.29</v>
      </c>
      <c r="F1737" s="1006">
        <v>29.6</v>
      </c>
      <c r="G1737" s="1006">
        <v>29.09</v>
      </c>
      <c r="H1737" s="1006">
        <v>72.53</v>
      </c>
    </row>
    <row r="1738" spans="1:8" x14ac:dyDescent="0.25">
      <c r="A1738" s="1006" t="str">
        <f t="shared" si="27"/>
        <v>2017/06/23-06:55:25</v>
      </c>
      <c r="B1738" s="4">
        <v>42909</v>
      </c>
      <c r="C1738" s="3">
        <v>0.28848379629629628</v>
      </c>
      <c r="E1738" s="1006">
        <v>7.29</v>
      </c>
      <c r="F1738" s="1006">
        <v>29.6</v>
      </c>
      <c r="G1738" s="1006">
        <v>29.32</v>
      </c>
      <c r="H1738" s="1006">
        <v>73.06</v>
      </c>
    </row>
    <row r="1739" spans="1:8" x14ac:dyDescent="0.25">
      <c r="A1739" s="1006" t="str">
        <f t="shared" si="27"/>
        <v>2017/06/23-07:05:25</v>
      </c>
      <c r="B1739" s="4">
        <v>42909</v>
      </c>
      <c r="C1739" s="3">
        <v>0.29542824074074076</v>
      </c>
      <c r="E1739" s="1006">
        <v>7.3</v>
      </c>
      <c r="F1739" s="1006">
        <v>29.6</v>
      </c>
      <c r="G1739" s="1006">
        <v>29.44</v>
      </c>
      <c r="H1739" s="1006">
        <v>73.239999999999995</v>
      </c>
    </row>
    <row r="1740" spans="1:8" x14ac:dyDescent="0.25">
      <c r="A1740" s="1006" t="str">
        <f t="shared" si="27"/>
        <v>2017/06/23-07:15:25</v>
      </c>
      <c r="B1740" s="4">
        <v>42909</v>
      </c>
      <c r="C1740" s="3">
        <v>0.30237268518518517</v>
      </c>
      <c r="E1740" s="1006">
        <v>7.32</v>
      </c>
      <c r="F1740" s="1006">
        <v>29.6</v>
      </c>
      <c r="G1740" s="1006">
        <v>29.56</v>
      </c>
      <c r="H1740" s="1006">
        <v>72.319999999999993</v>
      </c>
    </row>
    <row r="1741" spans="1:8" x14ac:dyDescent="0.25">
      <c r="A1741" s="1006" t="str">
        <f t="shared" si="27"/>
        <v>2017/06/23-07:25:25</v>
      </c>
      <c r="B1741" s="4">
        <v>42909</v>
      </c>
      <c r="C1741" s="3">
        <v>0.30931712962962959</v>
      </c>
      <c r="E1741" s="1006">
        <v>7.33</v>
      </c>
      <c r="F1741" s="1006">
        <v>29.6</v>
      </c>
      <c r="G1741" s="1006">
        <v>29.57</v>
      </c>
      <c r="H1741" s="1006">
        <v>71.459999999999994</v>
      </c>
    </row>
    <row r="1742" spans="1:8" x14ac:dyDescent="0.25">
      <c r="A1742" s="1006" t="str">
        <f t="shared" si="27"/>
        <v>2017/06/23-07:35:25</v>
      </c>
      <c r="B1742" s="4">
        <v>42909</v>
      </c>
      <c r="C1742" s="3">
        <v>0.31626157407407407</v>
      </c>
      <c r="E1742" s="1006">
        <v>7.38</v>
      </c>
      <c r="F1742" s="1006">
        <v>29.6</v>
      </c>
      <c r="G1742" s="1006">
        <v>29.84</v>
      </c>
      <c r="H1742" s="1006">
        <v>72.36</v>
      </c>
    </row>
    <row r="1743" spans="1:8" x14ac:dyDescent="0.25">
      <c r="A1743" s="1006" t="str">
        <f t="shared" si="27"/>
        <v>2017/06/23-07:45:25</v>
      </c>
      <c r="B1743" s="4">
        <v>42909</v>
      </c>
      <c r="C1743" s="3">
        <v>0.32320601851851855</v>
      </c>
      <c r="E1743" s="1006">
        <v>7.38</v>
      </c>
      <c r="F1743" s="1006">
        <v>29.7</v>
      </c>
      <c r="G1743" s="1006">
        <v>30.06</v>
      </c>
      <c r="H1743" s="1006">
        <v>70.95</v>
      </c>
    </row>
    <row r="1744" spans="1:8" x14ac:dyDescent="0.25">
      <c r="A1744" s="1006" t="str">
        <f t="shared" si="27"/>
        <v>2017/06/23-07:55:25</v>
      </c>
      <c r="B1744" s="4">
        <v>42909</v>
      </c>
      <c r="C1744" s="3">
        <v>0.33015046296296297</v>
      </c>
      <c r="E1744" s="1006">
        <v>7.43</v>
      </c>
      <c r="F1744" s="1006">
        <v>29.7</v>
      </c>
      <c r="G1744" s="1006">
        <v>30.22</v>
      </c>
      <c r="H1744" s="1006">
        <v>71.489999999999995</v>
      </c>
    </row>
    <row r="1745" spans="1:8" x14ac:dyDescent="0.25">
      <c r="A1745" s="1006" t="str">
        <f t="shared" si="27"/>
        <v>2017/06/23-08:05:25</v>
      </c>
      <c r="B1745" s="4">
        <v>42909</v>
      </c>
      <c r="C1745" s="3">
        <v>0.33709490740740744</v>
      </c>
      <c r="E1745" s="1006">
        <v>7.41</v>
      </c>
      <c r="F1745" s="1006">
        <v>29.7</v>
      </c>
      <c r="G1745" s="1006">
        <v>30.4</v>
      </c>
      <c r="H1745" s="1006">
        <v>71.3</v>
      </c>
    </row>
    <row r="1746" spans="1:8" x14ac:dyDescent="0.25">
      <c r="A1746" s="1006" t="str">
        <f t="shared" si="27"/>
        <v>2017/06/23-08:15:25</v>
      </c>
      <c r="B1746" s="4">
        <v>42909</v>
      </c>
      <c r="C1746" s="3">
        <v>0.34403935185185186</v>
      </c>
      <c r="E1746" s="1006">
        <v>7.48</v>
      </c>
      <c r="F1746" s="1006">
        <v>29.7</v>
      </c>
      <c r="G1746" s="1006">
        <v>30.68</v>
      </c>
      <c r="H1746" s="1006">
        <v>68.78</v>
      </c>
    </row>
    <row r="1747" spans="1:8" x14ac:dyDescent="0.25">
      <c r="A1747" s="1006" t="str">
        <f t="shared" si="27"/>
        <v>2017/06/23-08:25:25</v>
      </c>
      <c r="B1747" s="4">
        <v>42909</v>
      </c>
      <c r="C1747" s="3">
        <v>0.35098379629629628</v>
      </c>
      <c r="E1747" s="1006">
        <v>7.52</v>
      </c>
      <c r="F1747" s="1006">
        <v>29.8</v>
      </c>
      <c r="G1747" s="1006">
        <v>30.75</v>
      </c>
      <c r="H1747" s="1006">
        <v>68.72</v>
      </c>
    </row>
    <row r="1748" spans="1:8" x14ac:dyDescent="0.25">
      <c r="A1748" s="1006" t="str">
        <f t="shared" si="27"/>
        <v>2017/06/23-08:35:25</v>
      </c>
      <c r="B1748" s="4">
        <v>42909</v>
      </c>
      <c r="C1748" s="3">
        <v>0.35792824074074076</v>
      </c>
      <c r="E1748" s="1006">
        <v>7.52</v>
      </c>
      <c r="F1748" s="1006">
        <v>29.8</v>
      </c>
      <c r="G1748" s="1006">
        <v>30.95</v>
      </c>
      <c r="H1748" s="1006">
        <v>66.849999999999994</v>
      </c>
    </row>
    <row r="1749" spans="1:8" x14ac:dyDescent="0.25">
      <c r="A1749" s="1006" t="str">
        <f t="shared" si="27"/>
        <v>2017/06/23-08:45:25</v>
      </c>
      <c r="B1749" s="4">
        <v>42909</v>
      </c>
      <c r="C1749" s="3">
        <v>0.36487268518518517</v>
      </c>
      <c r="E1749" s="1006">
        <v>7.52</v>
      </c>
      <c r="F1749" s="1006">
        <v>29.9</v>
      </c>
      <c r="G1749" s="1006">
        <v>31.1</v>
      </c>
      <c r="H1749" s="1006">
        <v>65.349999999999994</v>
      </c>
    </row>
    <row r="1750" spans="1:8" x14ac:dyDescent="0.25">
      <c r="A1750" s="1006" t="str">
        <f t="shared" si="27"/>
        <v>2017/06/23-08:55:25</v>
      </c>
      <c r="B1750" s="4">
        <v>42909</v>
      </c>
      <c r="C1750" s="3">
        <v>0.37181712962962959</v>
      </c>
      <c r="E1750" s="1006">
        <v>7.58</v>
      </c>
      <c r="F1750" s="1006">
        <v>30</v>
      </c>
      <c r="G1750" s="1006">
        <v>31.47</v>
      </c>
      <c r="H1750" s="1006">
        <v>64.989999999999995</v>
      </c>
    </row>
    <row r="1751" spans="1:8" x14ac:dyDescent="0.25">
      <c r="A1751" s="1006" t="str">
        <f t="shared" si="27"/>
        <v>2017/06/23-09:05:25</v>
      </c>
      <c r="B1751" s="4">
        <v>42909</v>
      </c>
      <c r="C1751" s="3">
        <v>0.37876157407407413</v>
      </c>
      <c r="E1751" s="1006">
        <v>7.54</v>
      </c>
      <c r="F1751" s="1006">
        <v>30.1</v>
      </c>
      <c r="G1751" s="1006">
        <v>31.6</v>
      </c>
      <c r="H1751" s="1006">
        <v>65.680000000000007</v>
      </c>
    </row>
    <row r="1752" spans="1:8" x14ac:dyDescent="0.25">
      <c r="A1752" s="1006" t="str">
        <f t="shared" si="27"/>
        <v>2017/06/23-09:15:25</v>
      </c>
      <c r="B1752" s="4">
        <v>42909</v>
      </c>
      <c r="C1752" s="3">
        <v>0.38570601851851855</v>
      </c>
      <c r="E1752" s="1006">
        <v>7.59</v>
      </c>
      <c r="F1752" s="1006">
        <v>30.2</v>
      </c>
      <c r="G1752" s="1006">
        <v>31.5</v>
      </c>
      <c r="H1752" s="1006">
        <v>65.569999999999993</v>
      </c>
    </row>
    <row r="1753" spans="1:8" x14ac:dyDescent="0.25">
      <c r="A1753" s="1006" t="str">
        <f t="shared" si="27"/>
        <v>2017/06/23-09:25:25</v>
      </c>
      <c r="B1753" s="4">
        <v>42909</v>
      </c>
      <c r="C1753" s="3">
        <v>0.39265046296296297</v>
      </c>
      <c r="E1753" s="1006">
        <v>7.61</v>
      </c>
      <c r="F1753" s="1006">
        <v>30.3</v>
      </c>
      <c r="G1753" s="1006">
        <v>31.86</v>
      </c>
      <c r="H1753" s="1006">
        <v>64.17</v>
      </c>
    </row>
    <row r="1754" spans="1:8" x14ac:dyDescent="0.25">
      <c r="A1754" s="1006" t="str">
        <f t="shared" si="27"/>
        <v>2017/06/23-09:35:25</v>
      </c>
      <c r="B1754" s="4">
        <v>42909</v>
      </c>
      <c r="C1754" s="3">
        <v>0.39959490740740744</v>
      </c>
      <c r="E1754" s="1006">
        <v>7.58</v>
      </c>
      <c r="F1754" s="1006">
        <v>30.4</v>
      </c>
      <c r="G1754" s="1006">
        <v>31.88</v>
      </c>
      <c r="H1754" s="1006">
        <v>62.63</v>
      </c>
    </row>
    <row r="1755" spans="1:8" x14ac:dyDescent="0.25">
      <c r="A1755" s="1006" t="str">
        <f t="shared" si="27"/>
        <v>2017/06/23-09:45:25</v>
      </c>
      <c r="B1755" s="4">
        <v>42909</v>
      </c>
      <c r="C1755" s="3">
        <v>0.40653935185185186</v>
      </c>
      <c r="E1755" s="1006">
        <v>7.62</v>
      </c>
      <c r="F1755" s="1006">
        <v>30.6</v>
      </c>
      <c r="G1755" s="1006">
        <v>32.31</v>
      </c>
      <c r="H1755" s="1006">
        <v>63.97</v>
      </c>
    </row>
    <row r="1756" spans="1:8" x14ac:dyDescent="0.25">
      <c r="A1756" s="1006" t="str">
        <f t="shared" si="27"/>
        <v>2017/06/23-09:55:25</v>
      </c>
      <c r="B1756" s="4">
        <v>42909</v>
      </c>
      <c r="C1756" s="3">
        <v>0.41348379629629628</v>
      </c>
      <c r="E1756" s="1006">
        <v>7.6</v>
      </c>
      <c r="F1756" s="1006">
        <v>30.8</v>
      </c>
      <c r="G1756" s="1006">
        <v>32.47</v>
      </c>
      <c r="H1756" s="1006">
        <v>63.07</v>
      </c>
    </row>
    <row r="1757" spans="1:8" x14ac:dyDescent="0.25">
      <c r="A1757" s="1006" t="str">
        <f t="shared" si="27"/>
        <v>2017/06/23-10:05:25</v>
      </c>
      <c r="B1757" s="4">
        <v>42909</v>
      </c>
      <c r="C1757" s="3">
        <v>0.42042824074074076</v>
      </c>
      <c r="E1757" s="1006">
        <v>7.65</v>
      </c>
      <c r="F1757" s="1006">
        <v>30.8</v>
      </c>
      <c r="G1757" s="1006">
        <v>32.31</v>
      </c>
      <c r="H1757" s="1006">
        <v>63.27</v>
      </c>
    </row>
    <row r="1758" spans="1:8" x14ac:dyDescent="0.25">
      <c r="A1758" s="1006" t="str">
        <f t="shared" si="27"/>
        <v>2017/06/23-10:15:25</v>
      </c>
      <c r="B1758" s="4">
        <v>42909</v>
      </c>
      <c r="C1758" s="3">
        <v>0.42737268518518517</v>
      </c>
      <c r="E1758" s="1006">
        <v>7.67</v>
      </c>
      <c r="F1758" s="1006">
        <v>31</v>
      </c>
      <c r="G1758" s="1006">
        <v>32.49</v>
      </c>
      <c r="H1758" s="1006">
        <v>62.41</v>
      </c>
    </row>
    <row r="1759" spans="1:8" x14ac:dyDescent="0.25">
      <c r="A1759" s="1006" t="str">
        <f t="shared" si="27"/>
        <v>2017/06/23-10:25:25</v>
      </c>
      <c r="B1759" s="4">
        <v>42909</v>
      </c>
      <c r="C1759" s="3">
        <v>0.43431712962962959</v>
      </c>
      <c r="E1759" s="1006">
        <v>7.73</v>
      </c>
      <c r="F1759" s="1006">
        <v>31</v>
      </c>
      <c r="G1759" s="1006">
        <v>32.86</v>
      </c>
      <c r="H1759" s="1006">
        <v>62.45</v>
      </c>
    </row>
    <row r="1760" spans="1:8" x14ac:dyDescent="0.25">
      <c r="A1760" s="1006" t="str">
        <f t="shared" si="27"/>
        <v>2017/06/23-10:35:25</v>
      </c>
      <c r="B1760" s="4">
        <v>42909</v>
      </c>
      <c r="C1760" s="3">
        <v>0.44126157407407413</v>
      </c>
      <c r="E1760" s="1006">
        <v>7.89</v>
      </c>
      <c r="F1760" s="1006">
        <v>31.2</v>
      </c>
      <c r="G1760" s="1006">
        <v>32.75</v>
      </c>
      <c r="H1760" s="1006">
        <v>61.58</v>
      </c>
    </row>
    <row r="1761" spans="1:8" x14ac:dyDescent="0.25">
      <c r="A1761" s="1006" t="str">
        <f t="shared" si="27"/>
        <v>2017/06/23-10:45:25</v>
      </c>
      <c r="B1761" s="4">
        <v>42909</v>
      </c>
      <c r="C1761" s="3">
        <v>0.44820601851851855</v>
      </c>
      <c r="E1761" s="1006">
        <v>7.87</v>
      </c>
      <c r="F1761" s="1006">
        <v>31.2</v>
      </c>
      <c r="G1761" s="1006">
        <v>32.96</v>
      </c>
      <c r="H1761" s="1006">
        <v>65.3</v>
      </c>
    </row>
    <row r="1762" spans="1:8" x14ac:dyDescent="0.25">
      <c r="A1762" s="1006" t="str">
        <f t="shared" si="27"/>
        <v>2017/06/23-10:55:25</v>
      </c>
      <c r="B1762" s="4">
        <v>42909</v>
      </c>
      <c r="C1762" s="3">
        <v>0.45515046296296297</v>
      </c>
      <c r="E1762" s="1006">
        <v>7.77</v>
      </c>
      <c r="F1762" s="1006">
        <v>31.2</v>
      </c>
      <c r="G1762" s="1006">
        <v>32.869999999999997</v>
      </c>
      <c r="H1762" s="1006">
        <v>65.81</v>
      </c>
    </row>
    <row r="1763" spans="1:8" x14ac:dyDescent="0.25">
      <c r="A1763" s="1006" t="str">
        <f t="shared" si="27"/>
        <v>2017/06/23-11:05:25</v>
      </c>
      <c r="B1763" s="4">
        <v>42909</v>
      </c>
      <c r="C1763" s="3">
        <v>0.46209490740740744</v>
      </c>
      <c r="E1763" s="1006">
        <v>7.88</v>
      </c>
      <c r="F1763" s="1006">
        <v>31.4</v>
      </c>
      <c r="G1763" s="1006">
        <v>33.119999999999997</v>
      </c>
      <c r="H1763" s="1006">
        <v>66.180000000000007</v>
      </c>
    </row>
    <row r="1764" spans="1:8" x14ac:dyDescent="0.25">
      <c r="A1764" s="1006" t="str">
        <f t="shared" si="27"/>
        <v>2017/06/23-11:15:25</v>
      </c>
      <c r="B1764" s="4">
        <v>42909</v>
      </c>
      <c r="C1764" s="3">
        <v>0.46903935185185186</v>
      </c>
      <c r="E1764" s="1006">
        <v>7.85</v>
      </c>
      <c r="F1764" s="1006">
        <v>31.5</v>
      </c>
      <c r="G1764" s="1006">
        <v>32.869999999999997</v>
      </c>
      <c r="H1764" s="1006">
        <v>65.59</v>
      </c>
    </row>
    <row r="1765" spans="1:8" x14ac:dyDescent="0.25">
      <c r="A1765" s="1006" t="str">
        <f t="shared" si="27"/>
        <v>2017/06/23-11:25:25</v>
      </c>
      <c r="B1765" s="4">
        <v>42909</v>
      </c>
      <c r="C1765" s="3">
        <v>0.47598379629629628</v>
      </c>
      <c r="E1765" s="1006">
        <v>7.87</v>
      </c>
      <c r="F1765" s="1006">
        <v>31.8</v>
      </c>
      <c r="G1765" s="1006">
        <v>32.79</v>
      </c>
      <c r="H1765" s="1006">
        <v>65.17</v>
      </c>
    </row>
    <row r="1766" spans="1:8" x14ac:dyDescent="0.25">
      <c r="A1766" s="1006" t="str">
        <f t="shared" si="27"/>
        <v>2017/06/23-11:35:25</v>
      </c>
      <c r="B1766" s="4">
        <v>42909</v>
      </c>
      <c r="C1766" s="3">
        <v>0.48292824074074076</v>
      </c>
      <c r="E1766" s="1006">
        <v>7.81</v>
      </c>
      <c r="F1766" s="1006">
        <v>32</v>
      </c>
      <c r="G1766" s="1006">
        <v>32.9</v>
      </c>
      <c r="H1766" s="1006">
        <v>65.86</v>
      </c>
    </row>
    <row r="1767" spans="1:8" x14ac:dyDescent="0.25">
      <c r="A1767" s="1006" t="str">
        <f t="shared" si="27"/>
        <v>2017/06/23-11:45:25</v>
      </c>
      <c r="B1767" s="4">
        <v>42909</v>
      </c>
      <c r="C1767" s="3">
        <v>0.48987268518518517</v>
      </c>
      <c r="E1767" s="1006">
        <v>7.87</v>
      </c>
      <c r="F1767" s="1006">
        <v>32.299999999999997</v>
      </c>
      <c r="G1767" s="1006">
        <v>33.159999999999997</v>
      </c>
      <c r="H1767" s="1006">
        <v>63.68</v>
      </c>
    </row>
    <row r="1768" spans="1:8" x14ac:dyDescent="0.25">
      <c r="A1768" s="1006" t="str">
        <f t="shared" si="27"/>
        <v>2017/06/23-11:55:25</v>
      </c>
      <c r="B1768" s="4">
        <v>42909</v>
      </c>
      <c r="C1768" s="3">
        <v>0.49681712962962959</v>
      </c>
      <c r="E1768" s="1006">
        <v>7.96</v>
      </c>
      <c r="F1768" s="1006">
        <v>32.4</v>
      </c>
      <c r="G1768" s="1006">
        <v>33.29</v>
      </c>
      <c r="H1768" s="1006">
        <v>63.47</v>
      </c>
    </row>
    <row r="1769" spans="1:8" x14ac:dyDescent="0.25">
      <c r="A1769" s="1006" t="str">
        <f t="shared" si="27"/>
        <v>2017/06/23-12:05:25</v>
      </c>
      <c r="B1769" s="4">
        <v>42909</v>
      </c>
      <c r="C1769" s="3">
        <v>0.50376157407407407</v>
      </c>
      <c r="E1769" s="1006">
        <v>7.99</v>
      </c>
      <c r="F1769" s="1006">
        <v>32.5</v>
      </c>
      <c r="G1769" s="1006">
        <v>33.08</v>
      </c>
      <c r="H1769" s="1006">
        <v>63.1</v>
      </c>
    </row>
    <row r="1770" spans="1:8" x14ac:dyDescent="0.25">
      <c r="A1770" s="1006" t="str">
        <f t="shared" si="27"/>
        <v>2017/06/23-12:15:25</v>
      </c>
      <c r="B1770" s="4">
        <v>42909</v>
      </c>
      <c r="C1770" s="3">
        <v>0.51070601851851849</v>
      </c>
      <c r="E1770" s="1006">
        <v>7.96</v>
      </c>
      <c r="F1770" s="1006">
        <v>32.799999999999997</v>
      </c>
      <c r="G1770" s="1006">
        <v>33.159999999999997</v>
      </c>
      <c r="H1770" s="1006">
        <v>62.24</v>
      </c>
    </row>
    <row r="1771" spans="1:8" x14ac:dyDescent="0.25">
      <c r="A1771" s="1006" t="str">
        <f t="shared" si="27"/>
        <v>2017/06/23-12:25:25</v>
      </c>
      <c r="B1771" s="4">
        <v>42909</v>
      </c>
      <c r="C1771" s="3">
        <v>0.51765046296296291</v>
      </c>
      <c r="E1771" s="1006">
        <v>7.99</v>
      </c>
      <c r="F1771" s="1006">
        <v>32.799999999999997</v>
      </c>
      <c r="G1771" s="1006">
        <v>33.270000000000003</v>
      </c>
      <c r="H1771" s="1006">
        <v>62.41</v>
      </c>
    </row>
    <row r="1772" spans="1:8" x14ac:dyDescent="0.25">
      <c r="A1772" s="1006" t="str">
        <f t="shared" si="27"/>
        <v>2017/06/23-12:35:25</v>
      </c>
      <c r="B1772" s="4">
        <v>42909</v>
      </c>
      <c r="C1772" s="3">
        <v>0.52459490740740744</v>
      </c>
      <c r="E1772" s="1006">
        <v>8.0500000000000007</v>
      </c>
      <c r="F1772" s="1006">
        <v>33.1</v>
      </c>
      <c r="G1772" s="1006">
        <v>33.35</v>
      </c>
      <c r="H1772" s="1006">
        <v>62.11</v>
      </c>
    </row>
    <row r="1773" spans="1:8" x14ac:dyDescent="0.25">
      <c r="A1773" s="1006" t="str">
        <f t="shared" si="27"/>
        <v>2017/06/23-12:45:25</v>
      </c>
      <c r="B1773" s="4">
        <v>42909</v>
      </c>
      <c r="C1773" s="3">
        <v>0.53153935185185186</v>
      </c>
      <c r="E1773" s="1006">
        <v>7.93</v>
      </c>
      <c r="F1773" s="1006">
        <v>33</v>
      </c>
      <c r="G1773" s="1006">
        <v>33.08</v>
      </c>
      <c r="H1773" s="1006">
        <v>64.7</v>
      </c>
    </row>
    <row r="1774" spans="1:8" x14ac:dyDescent="0.25">
      <c r="A1774" s="1006" t="str">
        <f t="shared" si="27"/>
        <v>2017/06/23-12:55:25</v>
      </c>
      <c r="B1774" s="4">
        <v>42909</v>
      </c>
      <c r="C1774" s="3">
        <v>0.53848379629629628</v>
      </c>
      <c r="E1774" s="1006">
        <v>7.99</v>
      </c>
      <c r="F1774" s="1006">
        <v>33</v>
      </c>
      <c r="G1774" s="1006">
        <v>33.270000000000003</v>
      </c>
      <c r="H1774" s="1006">
        <v>61.55</v>
      </c>
    </row>
    <row r="1775" spans="1:8" x14ac:dyDescent="0.25">
      <c r="A1775" s="1006" t="str">
        <f t="shared" si="27"/>
        <v>2017/06/23-13:05:25</v>
      </c>
      <c r="B1775" s="4">
        <v>42909</v>
      </c>
      <c r="C1775" s="3">
        <v>0.54542824074074081</v>
      </c>
      <c r="E1775" s="1006">
        <v>8.01</v>
      </c>
      <c r="F1775" s="1006">
        <v>33.200000000000003</v>
      </c>
      <c r="G1775" s="1006">
        <v>33.380000000000003</v>
      </c>
      <c r="H1775" s="1006">
        <v>61.42</v>
      </c>
    </row>
    <row r="1776" spans="1:8" x14ac:dyDescent="0.25">
      <c r="A1776" s="1006" t="str">
        <f t="shared" si="27"/>
        <v>2017/06/23-13:15:25</v>
      </c>
      <c r="B1776" s="4">
        <v>42909</v>
      </c>
      <c r="C1776" s="3">
        <v>0.55237268518518523</v>
      </c>
      <c r="E1776" s="1006">
        <v>8.0500000000000007</v>
      </c>
      <c r="F1776" s="1006">
        <v>33.200000000000003</v>
      </c>
      <c r="G1776" s="1006">
        <v>33.56</v>
      </c>
      <c r="H1776" s="1006">
        <v>59.96</v>
      </c>
    </row>
    <row r="1777" spans="1:8" x14ac:dyDescent="0.25">
      <c r="A1777" s="1006" t="str">
        <f t="shared" si="27"/>
        <v>2017/06/23-13:25:25</v>
      </c>
      <c r="B1777" s="4">
        <v>42909</v>
      </c>
      <c r="C1777" s="3">
        <v>0.55931712962962965</v>
      </c>
      <c r="E1777" s="1006">
        <v>8.06</v>
      </c>
      <c r="F1777" s="1006">
        <v>33.299999999999997</v>
      </c>
      <c r="G1777" s="1006">
        <v>33.590000000000003</v>
      </c>
      <c r="H1777" s="1006">
        <v>59.03</v>
      </c>
    </row>
    <row r="1778" spans="1:8" x14ac:dyDescent="0.25">
      <c r="A1778" s="1006" t="str">
        <f t="shared" si="27"/>
        <v>2017/06/23-13:35:25</v>
      </c>
      <c r="B1778" s="4">
        <v>42909</v>
      </c>
      <c r="C1778" s="3">
        <v>0.56626157407407407</v>
      </c>
      <c r="E1778" s="1006">
        <v>8.11</v>
      </c>
      <c r="F1778" s="1006">
        <v>33.4</v>
      </c>
      <c r="G1778" s="1006">
        <v>33.76</v>
      </c>
      <c r="H1778" s="1006">
        <v>58.88</v>
      </c>
    </row>
    <row r="1779" spans="1:8" x14ac:dyDescent="0.25">
      <c r="A1779" s="1006" t="str">
        <f t="shared" si="27"/>
        <v>2017/06/23-13:45:25</v>
      </c>
      <c r="B1779" s="4">
        <v>42909</v>
      </c>
      <c r="C1779" s="3">
        <v>0.57320601851851849</v>
      </c>
      <c r="E1779" s="1006">
        <v>8.17</v>
      </c>
      <c r="F1779" s="1006">
        <v>33.5</v>
      </c>
      <c r="G1779" s="1006">
        <v>33.869999999999997</v>
      </c>
      <c r="H1779" s="1006">
        <v>59.81</v>
      </c>
    </row>
    <row r="1780" spans="1:8" x14ac:dyDescent="0.25">
      <c r="A1780" s="1006" t="str">
        <f t="shared" si="27"/>
        <v>2017/06/23-13:55:25</v>
      </c>
      <c r="B1780" s="4">
        <v>42909</v>
      </c>
      <c r="C1780" s="3">
        <v>0.58015046296296291</v>
      </c>
      <c r="E1780" s="1006">
        <v>8.14</v>
      </c>
      <c r="F1780" s="1006">
        <v>33.6</v>
      </c>
      <c r="G1780" s="1006">
        <v>33.75</v>
      </c>
      <c r="H1780" s="1006">
        <v>64.87</v>
      </c>
    </row>
    <row r="1781" spans="1:8" x14ac:dyDescent="0.25">
      <c r="A1781" s="1006" t="str">
        <f t="shared" si="27"/>
        <v>2017/06/23-14:05:25</v>
      </c>
      <c r="B1781" s="4">
        <v>42909</v>
      </c>
      <c r="C1781" s="3">
        <v>0.58709490740740744</v>
      </c>
      <c r="E1781" s="1006">
        <v>8.17</v>
      </c>
      <c r="F1781" s="1006">
        <v>33.700000000000003</v>
      </c>
      <c r="G1781" s="1006">
        <v>33.29</v>
      </c>
      <c r="H1781" s="1006">
        <v>63.96</v>
      </c>
    </row>
    <row r="1782" spans="1:8" x14ac:dyDescent="0.25">
      <c r="A1782" s="1006" t="str">
        <f t="shared" si="27"/>
        <v>2017/06/23-14:15:25</v>
      </c>
      <c r="B1782" s="4">
        <v>42909</v>
      </c>
      <c r="C1782" s="3">
        <v>0.59403935185185186</v>
      </c>
      <c r="E1782" s="1006">
        <v>8.16</v>
      </c>
      <c r="F1782" s="1006">
        <v>33.700000000000003</v>
      </c>
      <c r="G1782" s="1006">
        <v>33.549999999999997</v>
      </c>
      <c r="H1782" s="1006">
        <v>61.85</v>
      </c>
    </row>
    <row r="1783" spans="1:8" x14ac:dyDescent="0.25">
      <c r="A1783" s="1006" t="str">
        <f t="shared" si="27"/>
        <v>2017/06/23-14:25:25</v>
      </c>
      <c r="B1783" s="4">
        <v>42909</v>
      </c>
      <c r="C1783" s="3">
        <v>0.60098379629629628</v>
      </c>
      <c r="E1783" s="1006">
        <v>8.1199999999999992</v>
      </c>
      <c r="F1783" s="1006">
        <v>33.799999999999997</v>
      </c>
      <c r="G1783" s="1006">
        <v>33.72</v>
      </c>
      <c r="H1783" s="1006">
        <v>61.54</v>
      </c>
    </row>
    <row r="1784" spans="1:8" x14ac:dyDescent="0.25">
      <c r="A1784" s="1006" t="str">
        <f t="shared" si="27"/>
        <v>2017/06/23-14:35:25</v>
      </c>
      <c r="B1784" s="4">
        <v>42909</v>
      </c>
      <c r="C1784" s="3">
        <v>0.60792824074074081</v>
      </c>
      <c r="E1784" s="1006">
        <v>8.1199999999999992</v>
      </c>
      <c r="F1784" s="1006">
        <v>34</v>
      </c>
      <c r="G1784" s="1006">
        <v>33.53</v>
      </c>
      <c r="H1784" s="1006">
        <v>61.3</v>
      </c>
    </row>
    <row r="1785" spans="1:8" x14ac:dyDescent="0.25">
      <c r="A1785" s="1006" t="str">
        <f t="shared" si="27"/>
        <v>2017/06/23-14:45:25</v>
      </c>
      <c r="B1785" s="4">
        <v>42909</v>
      </c>
      <c r="C1785" s="3">
        <v>0.61487268518518523</v>
      </c>
      <c r="E1785" s="1006">
        <v>8.18</v>
      </c>
      <c r="F1785" s="1006">
        <v>34.1</v>
      </c>
      <c r="G1785" s="1006">
        <v>33.53</v>
      </c>
      <c r="H1785" s="1006">
        <v>62.27</v>
      </c>
    </row>
    <row r="1786" spans="1:8" x14ac:dyDescent="0.25">
      <c r="A1786" s="1006" t="str">
        <f t="shared" si="27"/>
        <v>2017/06/23-14:55:25</v>
      </c>
      <c r="B1786" s="4">
        <v>42909</v>
      </c>
      <c r="C1786" s="3">
        <v>0.62181712962962965</v>
      </c>
      <c r="E1786" s="1006">
        <v>8.1300000000000008</v>
      </c>
      <c r="F1786" s="1006">
        <v>34.1</v>
      </c>
      <c r="G1786" s="1006">
        <v>33.159999999999997</v>
      </c>
      <c r="H1786" s="1006">
        <v>62.99</v>
      </c>
    </row>
    <row r="1787" spans="1:8" x14ac:dyDescent="0.25">
      <c r="A1787" s="1006" t="str">
        <f t="shared" si="27"/>
        <v>2017/06/23-15:05:25</v>
      </c>
      <c r="B1787" s="4">
        <v>42909</v>
      </c>
      <c r="C1787" s="3">
        <v>0.62876157407407407</v>
      </c>
      <c r="E1787" s="1006">
        <v>8.0399999999999991</v>
      </c>
      <c r="F1787" s="1006">
        <v>34.1</v>
      </c>
      <c r="G1787" s="1006">
        <v>32.69</v>
      </c>
      <c r="H1787" s="1006">
        <v>65.66</v>
      </c>
    </row>
    <row r="1788" spans="1:8" x14ac:dyDescent="0.25">
      <c r="A1788" s="1006" t="str">
        <f t="shared" si="27"/>
        <v>2017/06/23-15:15:25</v>
      </c>
      <c r="B1788" s="4">
        <v>42909</v>
      </c>
      <c r="C1788" s="3">
        <v>0.63570601851851849</v>
      </c>
      <c r="E1788" s="1006">
        <v>7.94</v>
      </c>
      <c r="F1788" s="1006">
        <v>34.1</v>
      </c>
      <c r="G1788" s="1006">
        <v>32.57</v>
      </c>
      <c r="H1788" s="1006">
        <v>63.72</v>
      </c>
    </row>
    <row r="1789" spans="1:8" x14ac:dyDescent="0.25">
      <c r="A1789" s="1006" t="str">
        <f t="shared" si="27"/>
        <v>2017/06/23-15:25:25</v>
      </c>
      <c r="B1789" s="4">
        <v>42909</v>
      </c>
      <c r="C1789" s="3">
        <v>0.64265046296296291</v>
      </c>
      <c r="E1789" s="1006">
        <v>7.91</v>
      </c>
      <c r="F1789" s="1006">
        <v>34</v>
      </c>
      <c r="G1789" s="1006">
        <v>32.4</v>
      </c>
      <c r="H1789" s="1006">
        <v>64.22</v>
      </c>
    </row>
    <row r="1790" spans="1:8" x14ac:dyDescent="0.25">
      <c r="A1790" s="1006" t="str">
        <f t="shared" si="27"/>
        <v>2017/06/23-15:35:25</v>
      </c>
      <c r="B1790" s="4">
        <v>42909</v>
      </c>
      <c r="C1790" s="3">
        <v>0.64959490740740744</v>
      </c>
      <c r="E1790" s="1006">
        <v>7.87</v>
      </c>
      <c r="F1790" s="1006">
        <v>34</v>
      </c>
      <c r="G1790" s="1006">
        <v>32.270000000000003</v>
      </c>
      <c r="H1790" s="1006">
        <v>65.94</v>
      </c>
    </row>
    <row r="1791" spans="1:8" x14ac:dyDescent="0.25">
      <c r="A1791" s="1006" t="str">
        <f t="shared" si="27"/>
        <v>2017/06/23-15:45:25</v>
      </c>
      <c r="B1791" s="4">
        <v>42909</v>
      </c>
      <c r="C1791" s="3">
        <v>0.65653935185185186</v>
      </c>
      <c r="E1791" s="1006">
        <v>7.82</v>
      </c>
      <c r="F1791" s="1006">
        <v>33.9</v>
      </c>
      <c r="G1791" s="1006">
        <v>32.159999999999997</v>
      </c>
      <c r="H1791" s="1006">
        <v>65.739999999999995</v>
      </c>
    </row>
    <row r="1792" spans="1:8" x14ac:dyDescent="0.25">
      <c r="A1792" s="1006" t="str">
        <f t="shared" si="27"/>
        <v>2017/06/23-15:55:25</v>
      </c>
      <c r="B1792" s="4">
        <v>42909</v>
      </c>
      <c r="C1792" s="3">
        <v>0.66348379629629628</v>
      </c>
      <c r="E1792" s="1006">
        <v>7.85</v>
      </c>
      <c r="F1792" s="1006">
        <v>33.799999999999997</v>
      </c>
      <c r="G1792" s="1006">
        <v>32.04</v>
      </c>
      <c r="H1792" s="1006">
        <v>66.540000000000006</v>
      </c>
    </row>
    <row r="1793" spans="1:8" x14ac:dyDescent="0.25">
      <c r="A1793" s="1006" t="str">
        <f t="shared" si="27"/>
        <v>2017/06/23-16:05:25</v>
      </c>
      <c r="B1793" s="4">
        <v>42909</v>
      </c>
      <c r="C1793" s="3">
        <v>0.67042824074074081</v>
      </c>
      <c r="E1793" s="1006">
        <v>7.81</v>
      </c>
      <c r="F1793" s="1006">
        <v>33.799999999999997</v>
      </c>
      <c r="G1793" s="1006">
        <v>32.049999999999997</v>
      </c>
      <c r="H1793" s="1006">
        <v>63.94</v>
      </c>
    </row>
    <row r="1794" spans="1:8" x14ac:dyDescent="0.25">
      <c r="A1794" s="1006" t="str">
        <f t="shared" ref="A1794:A1857" si="28">TEXT(B1794,"yyyy/mm/dd")&amp;"-"&amp;TEXT(C1794,"hh:mm:ss")</f>
        <v>2017/06/23-16:15:25</v>
      </c>
      <c r="B1794" s="4">
        <v>42909</v>
      </c>
      <c r="C1794" s="3">
        <v>0.67737268518518512</v>
      </c>
      <c r="E1794" s="1006">
        <v>7.83</v>
      </c>
      <c r="F1794" s="1006">
        <v>33.799999999999997</v>
      </c>
      <c r="G1794" s="1006">
        <v>31.99</v>
      </c>
      <c r="H1794" s="1006">
        <v>65.69</v>
      </c>
    </row>
    <row r="1795" spans="1:8" x14ac:dyDescent="0.25">
      <c r="A1795" s="1006" t="str">
        <f t="shared" si="28"/>
        <v>2017/06/23-16:25:25</v>
      </c>
      <c r="B1795" s="4">
        <v>42909</v>
      </c>
      <c r="C1795" s="3">
        <v>0.68431712962962965</v>
      </c>
      <c r="E1795" s="1006">
        <v>7.81</v>
      </c>
      <c r="F1795" s="1006">
        <v>33.799999999999997</v>
      </c>
      <c r="G1795" s="1006">
        <v>31.9</v>
      </c>
      <c r="H1795" s="1006">
        <v>65.03</v>
      </c>
    </row>
    <row r="1796" spans="1:8" x14ac:dyDescent="0.25">
      <c r="A1796" s="1006" t="str">
        <f t="shared" si="28"/>
        <v>2017/06/23-16:35:25</v>
      </c>
      <c r="B1796" s="4">
        <v>42909</v>
      </c>
      <c r="C1796" s="3">
        <v>0.69126157407407407</v>
      </c>
      <c r="E1796" s="1006">
        <v>7.78</v>
      </c>
      <c r="F1796" s="1006">
        <v>33.700000000000003</v>
      </c>
      <c r="G1796" s="1006">
        <v>31.84</v>
      </c>
      <c r="H1796" s="1006">
        <v>65.17</v>
      </c>
    </row>
    <row r="1797" spans="1:8" x14ac:dyDescent="0.25">
      <c r="A1797" s="1006" t="str">
        <f t="shared" si="28"/>
        <v>2017/06/23-16:45:25</v>
      </c>
      <c r="B1797" s="4">
        <v>42909</v>
      </c>
      <c r="C1797" s="3">
        <v>0.69820601851851849</v>
      </c>
      <c r="E1797" s="1006">
        <v>7.78</v>
      </c>
      <c r="F1797" s="1006">
        <v>33.700000000000003</v>
      </c>
      <c r="G1797" s="1006">
        <v>31.81</v>
      </c>
      <c r="H1797" s="1006">
        <v>66.72</v>
      </c>
    </row>
    <row r="1798" spans="1:8" x14ac:dyDescent="0.25">
      <c r="A1798" s="1006" t="str">
        <f t="shared" si="28"/>
        <v>2017/06/23-16:55:25</v>
      </c>
      <c r="B1798" s="4">
        <v>42909</v>
      </c>
      <c r="C1798" s="3">
        <v>0.70515046296296291</v>
      </c>
      <c r="E1798" s="1006">
        <v>7.77</v>
      </c>
      <c r="F1798" s="1006">
        <v>33.700000000000003</v>
      </c>
      <c r="G1798" s="1006">
        <v>31.77</v>
      </c>
      <c r="H1798" s="1006">
        <v>66.83</v>
      </c>
    </row>
    <row r="1799" spans="1:8" x14ac:dyDescent="0.25">
      <c r="A1799" s="1006" t="str">
        <f t="shared" si="28"/>
        <v>2017/06/23-17:05:25</v>
      </c>
      <c r="B1799" s="4">
        <v>42909</v>
      </c>
      <c r="C1799" s="3">
        <v>0.71209490740740744</v>
      </c>
      <c r="E1799" s="1006">
        <v>7.74</v>
      </c>
      <c r="F1799" s="1006">
        <v>33.6</v>
      </c>
      <c r="G1799" s="1006">
        <v>31.69</v>
      </c>
      <c r="H1799" s="1006">
        <v>67.930000000000007</v>
      </c>
    </row>
    <row r="1800" spans="1:8" x14ac:dyDescent="0.25">
      <c r="A1800" s="1006" t="str">
        <f t="shared" si="28"/>
        <v>2017/06/23-17:15:25</v>
      </c>
      <c r="B1800" s="4">
        <v>42909</v>
      </c>
      <c r="C1800" s="3">
        <v>0.71903935185185175</v>
      </c>
      <c r="E1800" s="1006">
        <v>7.78</v>
      </c>
      <c r="F1800" s="1006">
        <v>33.6</v>
      </c>
      <c r="G1800" s="1006">
        <v>31.69</v>
      </c>
      <c r="H1800" s="1006">
        <v>68.98</v>
      </c>
    </row>
    <row r="1801" spans="1:8" x14ac:dyDescent="0.25">
      <c r="A1801" s="1006" t="str">
        <f t="shared" si="28"/>
        <v>2017/06/23-17:25:25</v>
      </c>
      <c r="B1801" s="4">
        <v>42909</v>
      </c>
      <c r="C1801" s="3">
        <v>0.72598379629629628</v>
      </c>
      <c r="E1801" s="1006">
        <v>7.68</v>
      </c>
      <c r="F1801" s="1006">
        <v>33.5</v>
      </c>
      <c r="G1801" s="1006">
        <v>31.79</v>
      </c>
      <c r="H1801" s="1006">
        <v>68.61</v>
      </c>
    </row>
    <row r="1802" spans="1:8" x14ac:dyDescent="0.25">
      <c r="A1802" s="1006" t="str">
        <f t="shared" si="28"/>
        <v>2017/06/23-17:35:25</v>
      </c>
      <c r="B1802" s="4">
        <v>42909</v>
      </c>
      <c r="C1802" s="3">
        <v>0.73292824074074081</v>
      </c>
      <c r="E1802" s="1006">
        <v>7.71</v>
      </c>
      <c r="F1802" s="1006">
        <v>33.5</v>
      </c>
      <c r="G1802" s="1006">
        <v>31.82</v>
      </c>
      <c r="H1802" s="1006">
        <v>68.349999999999994</v>
      </c>
    </row>
    <row r="1803" spans="1:8" x14ac:dyDescent="0.25">
      <c r="A1803" s="1006" t="str">
        <f t="shared" si="28"/>
        <v>2017/06/23-17:45:25</v>
      </c>
      <c r="B1803" s="4">
        <v>42909</v>
      </c>
      <c r="C1803" s="3">
        <v>0.73987268518518512</v>
      </c>
      <c r="E1803" s="1006">
        <v>7.68</v>
      </c>
      <c r="F1803" s="1006">
        <v>33.5</v>
      </c>
      <c r="G1803" s="1006">
        <v>31.67</v>
      </c>
      <c r="H1803" s="1006">
        <v>68.489999999999995</v>
      </c>
    </row>
    <row r="1804" spans="1:8" x14ac:dyDescent="0.25">
      <c r="A1804" s="1006" t="str">
        <f t="shared" si="28"/>
        <v>2017/06/23-17:55:25</v>
      </c>
      <c r="B1804" s="4">
        <v>42909</v>
      </c>
      <c r="C1804" s="3">
        <v>0.74681712962962965</v>
      </c>
      <c r="E1804" s="1006">
        <v>7.56</v>
      </c>
      <c r="F1804" s="1006">
        <v>33.4</v>
      </c>
      <c r="G1804" s="1006">
        <v>31.69</v>
      </c>
      <c r="H1804" s="1006">
        <v>68.98</v>
      </c>
    </row>
    <row r="1805" spans="1:8" x14ac:dyDescent="0.25">
      <c r="A1805" s="1006" t="str">
        <f t="shared" si="28"/>
        <v>2017/06/23-18:05:25</v>
      </c>
      <c r="B1805" s="4">
        <v>42909</v>
      </c>
      <c r="C1805" s="3">
        <v>0.75376157407407407</v>
      </c>
      <c r="E1805" s="1006">
        <v>7.54</v>
      </c>
      <c r="F1805" s="1006">
        <v>33.4</v>
      </c>
      <c r="G1805" s="1006">
        <v>31.69</v>
      </c>
      <c r="H1805" s="1006">
        <v>69.19</v>
      </c>
    </row>
    <row r="1806" spans="1:8" x14ac:dyDescent="0.25">
      <c r="A1806" s="1006" t="str">
        <f t="shared" si="28"/>
        <v>2017/06/23-18:15:25</v>
      </c>
      <c r="B1806" s="4">
        <v>42909</v>
      </c>
      <c r="C1806" s="3">
        <v>0.76070601851851849</v>
      </c>
      <c r="E1806" s="1006">
        <v>7.55</v>
      </c>
      <c r="F1806" s="1006">
        <v>33.299999999999997</v>
      </c>
      <c r="G1806" s="1006">
        <v>31.69</v>
      </c>
      <c r="H1806" s="1006">
        <v>70.33</v>
      </c>
    </row>
    <row r="1807" spans="1:8" x14ac:dyDescent="0.25">
      <c r="A1807" s="1006" t="str">
        <f t="shared" si="28"/>
        <v>2017/06/23-18:25:25</v>
      </c>
      <c r="B1807" s="4">
        <v>42909</v>
      </c>
      <c r="C1807" s="3">
        <v>0.76765046296296291</v>
      </c>
      <c r="E1807" s="1006">
        <v>7.51</v>
      </c>
      <c r="F1807" s="1006">
        <v>33.299999999999997</v>
      </c>
      <c r="G1807" s="1006">
        <v>31.67</v>
      </c>
      <c r="H1807" s="1006">
        <v>70.83</v>
      </c>
    </row>
    <row r="1808" spans="1:8" x14ac:dyDescent="0.25">
      <c r="A1808" s="1006" t="str">
        <f t="shared" si="28"/>
        <v>2017/06/23-18:35:25</v>
      </c>
      <c r="B1808" s="4">
        <v>42909</v>
      </c>
      <c r="C1808" s="3">
        <v>0.77459490740740744</v>
      </c>
      <c r="E1808" s="1006">
        <v>7.46</v>
      </c>
      <c r="F1808" s="1006">
        <v>33.200000000000003</v>
      </c>
      <c r="G1808" s="1006">
        <v>31.45</v>
      </c>
      <c r="H1808" s="1006">
        <v>71.05</v>
      </c>
    </row>
    <row r="1809" spans="1:8" x14ac:dyDescent="0.25">
      <c r="A1809" s="1006" t="str">
        <f t="shared" si="28"/>
        <v>2017/06/23-18:45:25</v>
      </c>
      <c r="B1809" s="4">
        <v>42909</v>
      </c>
      <c r="C1809" s="3">
        <v>0.78153935185185175</v>
      </c>
      <c r="E1809" s="1006">
        <v>7.45</v>
      </c>
      <c r="F1809" s="1006">
        <v>33.200000000000003</v>
      </c>
      <c r="G1809" s="1006">
        <v>31.23</v>
      </c>
      <c r="H1809" s="1006">
        <v>71.8</v>
      </c>
    </row>
    <row r="1810" spans="1:8" x14ac:dyDescent="0.25">
      <c r="A1810" s="1006" t="str">
        <f t="shared" si="28"/>
        <v>2017/06/23-18:55:25</v>
      </c>
      <c r="B1810" s="4">
        <v>42909</v>
      </c>
      <c r="C1810" s="3">
        <v>0.78848379629629628</v>
      </c>
      <c r="E1810" s="1006">
        <v>7.41</v>
      </c>
      <c r="F1810" s="1006">
        <v>33</v>
      </c>
      <c r="G1810" s="1006">
        <v>31.22</v>
      </c>
      <c r="H1810" s="1006">
        <v>72.8</v>
      </c>
    </row>
    <row r="1811" spans="1:8" x14ac:dyDescent="0.25">
      <c r="A1811" s="1006" t="str">
        <f t="shared" si="28"/>
        <v>2017/06/23-19:05:25</v>
      </c>
      <c r="B1811" s="4">
        <v>42909</v>
      </c>
      <c r="C1811" s="3">
        <v>0.79542824074074081</v>
      </c>
      <c r="E1811" s="1006">
        <v>7.38</v>
      </c>
      <c r="F1811" s="1006">
        <v>32.799999999999997</v>
      </c>
      <c r="G1811" s="1006">
        <v>31.06</v>
      </c>
      <c r="H1811" s="1006">
        <v>71.739999999999995</v>
      </c>
    </row>
    <row r="1812" spans="1:8" x14ac:dyDescent="0.25">
      <c r="A1812" s="1006" t="str">
        <f t="shared" si="28"/>
        <v>2017/06/23-19:15:25</v>
      </c>
      <c r="B1812" s="4">
        <v>42909</v>
      </c>
      <c r="C1812" s="3">
        <v>0.80237268518518512</v>
      </c>
      <c r="E1812" s="1006">
        <v>7.46</v>
      </c>
      <c r="F1812" s="1006">
        <v>32.700000000000003</v>
      </c>
      <c r="G1812" s="1006">
        <v>31.03</v>
      </c>
      <c r="H1812" s="1006">
        <v>71.989999999999995</v>
      </c>
    </row>
    <row r="1813" spans="1:8" x14ac:dyDescent="0.25">
      <c r="A1813" s="1006" t="str">
        <f t="shared" si="28"/>
        <v>2017/06/23-19:25:25</v>
      </c>
      <c r="B1813" s="4">
        <v>42909</v>
      </c>
      <c r="C1813" s="3">
        <v>0.80931712962962965</v>
      </c>
      <c r="E1813" s="1006">
        <v>7.44</v>
      </c>
      <c r="F1813" s="1006">
        <v>32.6</v>
      </c>
      <c r="G1813" s="1006">
        <v>30.91</v>
      </c>
      <c r="H1813" s="1006">
        <v>72.17</v>
      </c>
    </row>
    <row r="1814" spans="1:8" x14ac:dyDescent="0.25">
      <c r="A1814" s="1006" t="str">
        <f t="shared" si="28"/>
        <v>2017/06/23-19:35:25</v>
      </c>
      <c r="B1814" s="4">
        <v>42909</v>
      </c>
      <c r="C1814" s="3">
        <v>0.81626157407407407</v>
      </c>
      <c r="E1814" s="1006">
        <v>7.45</v>
      </c>
      <c r="F1814" s="1006">
        <v>32.5</v>
      </c>
      <c r="G1814" s="1006">
        <v>30.83</v>
      </c>
      <c r="H1814" s="1006">
        <v>72.17</v>
      </c>
    </row>
    <row r="1815" spans="1:8" x14ac:dyDescent="0.25">
      <c r="A1815" s="1006" t="str">
        <f t="shared" si="28"/>
        <v>2017/06/23-19:45:25</v>
      </c>
      <c r="B1815" s="4">
        <v>42909</v>
      </c>
      <c r="C1815" s="3">
        <v>0.82320601851851849</v>
      </c>
      <c r="E1815" s="1006">
        <v>7.43</v>
      </c>
      <c r="F1815" s="1006">
        <v>32.4</v>
      </c>
      <c r="G1815" s="1006">
        <v>30.74</v>
      </c>
      <c r="H1815" s="1006">
        <v>72.239999999999995</v>
      </c>
    </row>
    <row r="1816" spans="1:8" x14ac:dyDescent="0.25">
      <c r="A1816" s="1006" t="str">
        <f t="shared" si="28"/>
        <v>2017/06/23-19:55:25</v>
      </c>
      <c r="B1816" s="4">
        <v>42909</v>
      </c>
      <c r="C1816" s="3">
        <v>0.83015046296296291</v>
      </c>
      <c r="E1816" s="1006">
        <v>7.44</v>
      </c>
      <c r="F1816" s="1006">
        <v>32.299999999999997</v>
      </c>
      <c r="G1816" s="1006">
        <v>30.58</v>
      </c>
      <c r="H1816" s="1006">
        <v>71.98</v>
      </c>
    </row>
    <row r="1817" spans="1:8" x14ac:dyDescent="0.25">
      <c r="A1817" s="1006" t="str">
        <f t="shared" si="28"/>
        <v>2017/06/23-20:05:25</v>
      </c>
      <c r="B1817" s="4">
        <v>42909</v>
      </c>
      <c r="C1817" s="3">
        <v>0.83709490740740744</v>
      </c>
      <c r="E1817" s="1006">
        <v>7.48</v>
      </c>
      <c r="F1817" s="1006">
        <v>32.299999999999997</v>
      </c>
      <c r="G1817" s="1006">
        <v>30.46</v>
      </c>
      <c r="H1817" s="1006">
        <v>72.680000000000007</v>
      </c>
    </row>
    <row r="1818" spans="1:8" x14ac:dyDescent="0.25">
      <c r="A1818" s="1006" t="str">
        <f t="shared" si="28"/>
        <v>2017/06/23-20:15:25</v>
      </c>
      <c r="B1818" s="4">
        <v>42909</v>
      </c>
      <c r="C1818" s="3">
        <v>0.84403935185185175</v>
      </c>
      <c r="E1818" s="1006">
        <v>7.45</v>
      </c>
      <c r="F1818" s="1006">
        <v>32.200000000000003</v>
      </c>
      <c r="G1818" s="1006">
        <v>30.41</v>
      </c>
      <c r="H1818" s="1006">
        <v>73.709999999999994</v>
      </c>
    </row>
    <row r="1819" spans="1:8" x14ac:dyDescent="0.25">
      <c r="A1819" s="1006" t="str">
        <f t="shared" si="28"/>
        <v>2017/06/23-20:25:25</v>
      </c>
      <c r="B1819" s="4">
        <v>42909</v>
      </c>
      <c r="C1819" s="3">
        <v>0.85098379629629628</v>
      </c>
      <c r="E1819" s="1006">
        <v>7.42</v>
      </c>
      <c r="F1819" s="1006">
        <v>32.1</v>
      </c>
      <c r="G1819" s="1006">
        <v>30.41</v>
      </c>
      <c r="H1819" s="1006">
        <v>74.040000000000006</v>
      </c>
    </row>
    <row r="1820" spans="1:8" x14ac:dyDescent="0.25">
      <c r="A1820" s="1006" t="str">
        <f t="shared" si="28"/>
        <v>2017/06/23-20:35:25</v>
      </c>
      <c r="B1820" s="4">
        <v>42909</v>
      </c>
      <c r="C1820" s="3">
        <v>0.85792824074074081</v>
      </c>
      <c r="E1820" s="1006">
        <v>7.43</v>
      </c>
      <c r="F1820" s="1006">
        <v>32.1</v>
      </c>
      <c r="G1820" s="1006">
        <v>30.38</v>
      </c>
      <c r="H1820" s="1006">
        <v>74.02</v>
      </c>
    </row>
    <row r="1821" spans="1:8" x14ac:dyDescent="0.25">
      <c r="A1821" s="1006" t="str">
        <f t="shared" si="28"/>
        <v>2017/06/23-20:45:25</v>
      </c>
      <c r="B1821" s="4">
        <v>42909</v>
      </c>
      <c r="C1821" s="3">
        <v>0.86487268518518512</v>
      </c>
      <c r="E1821" s="1006">
        <v>7.38</v>
      </c>
      <c r="F1821" s="1006">
        <v>32</v>
      </c>
      <c r="G1821" s="1006">
        <v>30.35</v>
      </c>
      <c r="H1821" s="1006">
        <v>74.5</v>
      </c>
    </row>
    <row r="1822" spans="1:8" x14ac:dyDescent="0.25">
      <c r="A1822" s="1006" t="str">
        <f t="shared" si="28"/>
        <v>2017/06/23-20:55:25</v>
      </c>
      <c r="B1822" s="4">
        <v>42909</v>
      </c>
      <c r="C1822" s="3">
        <v>0.87181712962962965</v>
      </c>
      <c r="E1822" s="1006">
        <v>7.48</v>
      </c>
      <c r="F1822" s="1006">
        <v>32</v>
      </c>
      <c r="G1822" s="1006">
        <v>30.31</v>
      </c>
      <c r="H1822" s="1006">
        <v>74.930000000000007</v>
      </c>
    </row>
    <row r="1823" spans="1:8" x14ac:dyDescent="0.25">
      <c r="A1823" s="1006" t="str">
        <f t="shared" si="28"/>
        <v>2017/06/23-21:05:25</v>
      </c>
      <c r="B1823" s="4">
        <v>42909</v>
      </c>
      <c r="C1823" s="3">
        <v>0.87876157407407407</v>
      </c>
      <c r="E1823" s="1006">
        <v>7.35</v>
      </c>
      <c r="F1823" s="1006">
        <v>31.9</v>
      </c>
      <c r="G1823" s="1006">
        <v>30.3</v>
      </c>
      <c r="H1823" s="1006">
        <v>74.989999999999995</v>
      </c>
    </row>
    <row r="1824" spans="1:8" x14ac:dyDescent="0.25">
      <c r="A1824" s="1006" t="str">
        <f t="shared" si="28"/>
        <v>2017/06/23-21:15:25</v>
      </c>
      <c r="B1824" s="4">
        <v>42909</v>
      </c>
      <c r="C1824" s="3">
        <v>0.88570601851851849</v>
      </c>
      <c r="E1824" s="1006">
        <v>7.35</v>
      </c>
      <c r="F1824" s="1006">
        <v>31.9</v>
      </c>
      <c r="G1824" s="1006">
        <v>30.27</v>
      </c>
      <c r="H1824" s="1006">
        <v>75.069999999999993</v>
      </c>
    </row>
    <row r="1825" spans="1:8" x14ac:dyDescent="0.25">
      <c r="A1825" s="1006" t="str">
        <f t="shared" si="28"/>
        <v>2017/06/23-21:25:25</v>
      </c>
      <c r="B1825" s="4">
        <v>42909</v>
      </c>
      <c r="C1825" s="3">
        <v>0.89265046296296291</v>
      </c>
      <c r="E1825" s="1006">
        <v>7.37</v>
      </c>
      <c r="F1825" s="1006">
        <v>31.8</v>
      </c>
      <c r="G1825" s="1006">
        <v>30.18</v>
      </c>
      <c r="H1825" s="1006">
        <v>75.3</v>
      </c>
    </row>
    <row r="1826" spans="1:8" x14ac:dyDescent="0.25">
      <c r="A1826" s="1006" t="str">
        <f t="shared" si="28"/>
        <v>2017/06/23-21:35:25</v>
      </c>
      <c r="B1826" s="4">
        <v>42909</v>
      </c>
      <c r="C1826" s="3">
        <v>0.89959490740740744</v>
      </c>
      <c r="E1826" s="1006">
        <v>7.45</v>
      </c>
      <c r="F1826" s="1006">
        <v>31.8</v>
      </c>
      <c r="G1826" s="1006">
        <v>30.21</v>
      </c>
      <c r="H1826" s="1006">
        <v>75.709999999999994</v>
      </c>
    </row>
    <row r="1827" spans="1:8" x14ac:dyDescent="0.25">
      <c r="A1827" s="1006" t="str">
        <f t="shared" si="28"/>
        <v>2017/06/23-21:45:25</v>
      </c>
      <c r="B1827" s="4">
        <v>42909</v>
      </c>
      <c r="C1827" s="3">
        <v>0.90653935185185175</v>
      </c>
      <c r="E1827" s="1006">
        <v>7.38</v>
      </c>
      <c r="F1827" s="1006">
        <v>31.7</v>
      </c>
      <c r="G1827" s="1006">
        <v>30.16</v>
      </c>
      <c r="H1827" s="1006">
        <v>75.09</v>
      </c>
    </row>
    <row r="1828" spans="1:8" x14ac:dyDescent="0.25">
      <c r="A1828" s="1006" t="str">
        <f t="shared" si="28"/>
        <v>2017/06/23-21:55:25</v>
      </c>
      <c r="B1828" s="4">
        <v>42909</v>
      </c>
      <c r="C1828" s="3">
        <v>0.91348379629629628</v>
      </c>
      <c r="E1828" s="1006">
        <v>7.37</v>
      </c>
      <c r="F1828" s="1006">
        <v>31.7</v>
      </c>
      <c r="G1828" s="1006">
        <v>30.09</v>
      </c>
      <c r="H1828" s="1006">
        <v>75.98</v>
      </c>
    </row>
    <row r="1829" spans="1:8" x14ac:dyDescent="0.25">
      <c r="A1829" s="1006" t="str">
        <f t="shared" si="28"/>
        <v>2017/06/23-22:05:25</v>
      </c>
      <c r="B1829" s="4">
        <v>42909</v>
      </c>
      <c r="C1829" s="3">
        <v>0.92042824074074081</v>
      </c>
      <c r="E1829" s="1006">
        <v>7.38</v>
      </c>
      <c r="F1829" s="1006">
        <v>31.6</v>
      </c>
      <c r="G1829" s="1006">
        <v>30.11</v>
      </c>
      <c r="H1829" s="1006">
        <v>75.709999999999994</v>
      </c>
    </row>
    <row r="1830" spans="1:8" x14ac:dyDescent="0.25">
      <c r="A1830" s="1006" t="str">
        <f t="shared" si="28"/>
        <v>2017/06/23-22:15:25</v>
      </c>
      <c r="B1830" s="4">
        <v>42909</v>
      </c>
      <c r="C1830" s="3">
        <v>0.92737268518518512</v>
      </c>
      <c r="E1830" s="1006">
        <v>7.37</v>
      </c>
      <c r="F1830" s="1006">
        <v>31.5</v>
      </c>
      <c r="G1830" s="1006">
        <v>30.12</v>
      </c>
      <c r="H1830" s="1006">
        <v>75.540000000000006</v>
      </c>
    </row>
    <row r="1831" spans="1:8" x14ac:dyDescent="0.25">
      <c r="A1831" s="1006" t="str">
        <f t="shared" si="28"/>
        <v>2017/06/23-22:25:25</v>
      </c>
      <c r="B1831" s="4">
        <v>42909</v>
      </c>
      <c r="C1831" s="3">
        <v>0.93431712962962965</v>
      </c>
      <c r="E1831" s="1006">
        <v>7.35</v>
      </c>
      <c r="F1831" s="1006">
        <v>31.4</v>
      </c>
      <c r="G1831" s="1006">
        <v>30.09</v>
      </c>
      <c r="H1831" s="1006">
        <v>75.69</v>
      </c>
    </row>
    <row r="1832" spans="1:8" x14ac:dyDescent="0.25">
      <c r="A1832" s="1006" t="str">
        <f t="shared" si="28"/>
        <v>2017/06/23-22:35:25</v>
      </c>
      <c r="B1832" s="4">
        <v>42909</v>
      </c>
      <c r="C1832" s="3">
        <v>0.94126157407407407</v>
      </c>
      <c r="E1832" s="1006">
        <v>7.38</v>
      </c>
      <c r="F1832" s="1006">
        <v>31.3</v>
      </c>
      <c r="G1832" s="1006">
        <v>30.07</v>
      </c>
      <c r="H1832" s="1006">
        <v>76.12</v>
      </c>
    </row>
    <row r="1833" spans="1:8" x14ac:dyDescent="0.25">
      <c r="A1833" s="1006" t="str">
        <f t="shared" si="28"/>
        <v>2017/06/23-22:45:25</v>
      </c>
      <c r="B1833" s="4">
        <v>42909</v>
      </c>
      <c r="C1833" s="3">
        <v>0.94820601851851849</v>
      </c>
      <c r="E1833" s="1006">
        <v>7.34</v>
      </c>
      <c r="F1833" s="1006">
        <v>31.3</v>
      </c>
      <c r="G1833" s="1006">
        <v>30.05</v>
      </c>
      <c r="H1833" s="1006">
        <v>75.25</v>
      </c>
    </row>
    <row r="1834" spans="1:8" x14ac:dyDescent="0.25">
      <c r="A1834" s="1006" t="str">
        <f t="shared" si="28"/>
        <v>2017/06/23-22:55:25</v>
      </c>
      <c r="B1834" s="4">
        <v>42909</v>
      </c>
      <c r="C1834" s="3">
        <v>0.95515046296296291</v>
      </c>
      <c r="E1834" s="1006">
        <v>7.43</v>
      </c>
      <c r="F1834" s="1006">
        <v>31.3</v>
      </c>
      <c r="G1834" s="1006">
        <v>30.06</v>
      </c>
      <c r="H1834" s="1006">
        <v>75.14</v>
      </c>
    </row>
    <row r="1835" spans="1:8" x14ac:dyDescent="0.25">
      <c r="A1835" s="1006" t="str">
        <f t="shared" si="28"/>
        <v>2017/06/23-23:05:25</v>
      </c>
      <c r="B1835" s="4">
        <v>42909</v>
      </c>
      <c r="C1835" s="3">
        <v>0.96209490740740744</v>
      </c>
      <c r="E1835" s="1006">
        <v>7.34</v>
      </c>
      <c r="F1835" s="1006">
        <v>31.2</v>
      </c>
      <c r="G1835" s="1006">
        <v>30.01</v>
      </c>
      <c r="H1835" s="1006">
        <v>75.78</v>
      </c>
    </row>
    <row r="1836" spans="1:8" x14ac:dyDescent="0.25">
      <c r="A1836" s="1006" t="str">
        <f t="shared" si="28"/>
        <v>2017/06/23-23:15:25</v>
      </c>
      <c r="B1836" s="4">
        <v>42909</v>
      </c>
      <c r="C1836" s="3">
        <v>0.96903935185185175</v>
      </c>
      <c r="E1836" s="1006">
        <v>7.37</v>
      </c>
      <c r="F1836" s="1006">
        <v>31.1</v>
      </c>
      <c r="G1836" s="1006">
        <v>29.83</v>
      </c>
      <c r="H1836" s="1006">
        <v>75.16</v>
      </c>
    </row>
    <row r="1837" spans="1:8" x14ac:dyDescent="0.25">
      <c r="A1837" s="1006" t="str">
        <f t="shared" si="28"/>
        <v>2017/06/23-23:25:25</v>
      </c>
      <c r="B1837" s="4">
        <v>42909</v>
      </c>
      <c r="C1837" s="3">
        <v>0.97598379629629628</v>
      </c>
      <c r="E1837" s="1006">
        <v>7.36</v>
      </c>
      <c r="F1837" s="1006">
        <v>31.1</v>
      </c>
      <c r="G1837" s="1006">
        <v>29.71</v>
      </c>
      <c r="H1837" s="1006">
        <v>76.739999999999995</v>
      </c>
    </row>
    <row r="1838" spans="1:8" x14ac:dyDescent="0.25">
      <c r="A1838" s="1006" t="str">
        <f t="shared" si="28"/>
        <v>2017/06/23-23:35:25</v>
      </c>
      <c r="B1838" s="4">
        <v>42909</v>
      </c>
      <c r="C1838" s="3">
        <v>0.98292824074074081</v>
      </c>
      <c r="E1838" s="1006">
        <v>7.35</v>
      </c>
      <c r="F1838" s="1006">
        <v>31</v>
      </c>
      <c r="G1838" s="1006">
        <v>29.72</v>
      </c>
      <c r="H1838" s="1006">
        <v>76.819999999999993</v>
      </c>
    </row>
    <row r="1839" spans="1:8" x14ac:dyDescent="0.25">
      <c r="A1839" s="1006" t="str">
        <f t="shared" si="28"/>
        <v>2017/06/23-23:45:25</v>
      </c>
      <c r="B1839" s="4">
        <v>42909</v>
      </c>
      <c r="C1839" s="3">
        <v>0.98987268518518512</v>
      </c>
      <c r="E1839" s="1006">
        <v>7.36</v>
      </c>
      <c r="F1839" s="1006">
        <v>31</v>
      </c>
      <c r="G1839" s="1006">
        <v>29.61</v>
      </c>
      <c r="H1839" s="1006">
        <v>76.900000000000006</v>
      </c>
    </row>
    <row r="1840" spans="1:8" x14ac:dyDescent="0.25">
      <c r="A1840" s="1006" t="str">
        <f t="shared" si="28"/>
        <v>2017/06/23-23:55:25</v>
      </c>
      <c r="B1840" s="4">
        <v>42909</v>
      </c>
      <c r="C1840" s="3">
        <v>0.99681712962962965</v>
      </c>
      <c r="E1840" s="1006">
        <v>7.34</v>
      </c>
      <c r="F1840" s="1006">
        <v>30.9</v>
      </c>
      <c r="G1840" s="1006">
        <v>29.55</v>
      </c>
      <c r="H1840" s="1006">
        <v>76.31</v>
      </c>
    </row>
    <row r="1841" spans="1:8" x14ac:dyDescent="0.25">
      <c r="A1841" s="1006" t="str">
        <f t="shared" si="28"/>
        <v>2017/06/24-00:05:25</v>
      </c>
      <c r="B1841" s="4">
        <v>42910</v>
      </c>
      <c r="C1841" s="3">
        <v>3.7615740740740739E-3</v>
      </c>
      <c r="E1841" s="1006">
        <v>7.33</v>
      </c>
      <c r="F1841" s="1006">
        <v>30.9</v>
      </c>
      <c r="G1841" s="1006">
        <v>29.57</v>
      </c>
      <c r="H1841" s="1006">
        <v>77.81</v>
      </c>
    </row>
    <row r="1842" spans="1:8" x14ac:dyDescent="0.25">
      <c r="A1842" s="1006" t="str">
        <f t="shared" si="28"/>
        <v>2017/06/24-00:15:25</v>
      </c>
      <c r="B1842" s="4">
        <v>42910</v>
      </c>
      <c r="C1842" s="3">
        <v>1.0706018518518517E-2</v>
      </c>
      <c r="E1842" s="1006">
        <v>7.35</v>
      </c>
      <c r="F1842" s="1006">
        <v>30.8</v>
      </c>
      <c r="G1842" s="1006">
        <v>29.56</v>
      </c>
      <c r="H1842" s="1006">
        <v>77.73</v>
      </c>
    </row>
    <row r="1843" spans="1:8" x14ac:dyDescent="0.25">
      <c r="A1843" s="1006" t="str">
        <f t="shared" si="28"/>
        <v>2017/06/24-00:25:25</v>
      </c>
      <c r="B1843" s="4">
        <v>42910</v>
      </c>
      <c r="C1843" s="3">
        <v>1.7650462962962962E-2</v>
      </c>
      <c r="E1843" s="1006">
        <v>7.32</v>
      </c>
      <c r="F1843" s="1006">
        <v>30.8</v>
      </c>
      <c r="G1843" s="1006">
        <v>29.59</v>
      </c>
      <c r="H1843" s="1006">
        <v>77.78</v>
      </c>
    </row>
    <row r="1844" spans="1:8" x14ac:dyDescent="0.25">
      <c r="A1844" s="1006" t="str">
        <f t="shared" si="28"/>
        <v>2017/06/24-00:35:25</v>
      </c>
      <c r="B1844" s="4">
        <v>42910</v>
      </c>
      <c r="C1844" s="3">
        <v>2.4594907407407409E-2</v>
      </c>
      <c r="E1844" s="1006">
        <v>7.3</v>
      </c>
      <c r="F1844" s="1006">
        <v>30.7</v>
      </c>
      <c r="G1844" s="1006">
        <v>29.58</v>
      </c>
      <c r="H1844" s="1006">
        <v>77.83</v>
      </c>
    </row>
    <row r="1845" spans="1:8" x14ac:dyDescent="0.25">
      <c r="A1845" s="1006" t="str">
        <f t="shared" si="28"/>
        <v>2017/06/24-00:45:25</v>
      </c>
      <c r="B1845" s="4">
        <v>42910</v>
      </c>
      <c r="C1845" s="3">
        <v>3.1539351851851853E-2</v>
      </c>
      <c r="E1845" s="1006">
        <v>7.31</v>
      </c>
      <c r="F1845" s="1006">
        <v>30.7</v>
      </c>
      <c r="G1845" s="1006">
        <v>29.45</v>
      </c>
      <c r="H1845" s="1006">
        <v>76.290000000000006</v>
      </c>
    </row>
    <row r="1846" spans="1:8" x14ac:dyDescent="0.25">
      <c r="A1846" s="1006" t="str">
        <f t="shared" si="28"/>
        <v>2017/06/24-00:55:25</v>
      </c>
      <c r="B1846" s="4">
        <v>42910</v>
      </c>
      <c r="C1846" s="3">
        <v>3.8483796296296294E-2</v>
      </c>
      <c r="E1846" s="1006">
        <v>7.31</v>
      </c>
      <c r="F1846" s="1006">
        <v>30.6</v>
      </c>
      <c r="G1846" s="1006">
        <v>29.39</v>
      </c>
      <c r="H1846" s="1006">
        <v>74.900000000000006</v>
      </c>
    </row>
    <row r="1847" spans="1:8" x14ac:dyDescent="0.25">
      <c r="A1847" s="1006" t="str">
        <f t="shared" si="28"/>
        <v>2017/06/24-01:05:25</v>
      </c>
      <c r="B1847" s="4">
        <v>42910</v>
      </c>
      <c r="C1847" s="3">
        <v>4.5428240740740734E-2</v>
      </c>
      <c r="E1847" s="1006">
        <v>7.32</v>
      </c>
      <c r="F1847" s="1006">
        <v>30.6</v>
      </c>
      <c r="G1847" s="1006">
        <v>29.21</v>
      </c>
      <c r="H1847" s="1006">
        <v>74.86</v>
      </c>
    </row>
    <row r="1848" spans="1:8" x14ac:dyDescent="0.25">
      <c r="A1848" s="1006" t="str">
        <f t="shared" si="28"/>
        <v>2017/06/24-01:15:25</v>
      </c>
      <c r="B1848" s="4">
        <v>42910</v>
      </c>
      <c r="C1848" s="3">
        <v>5.2372685185185182E-2</v>
      </c>
      <c r="E1848" s="1006">
        <v>7.32</v>
      </c>
      <c r="F1848" s="1006">
        <v>30.5</v>
      </c>
      <c r="G1848" s="1006">
        <v>29.12</v>
      </c>
      <c r="H1848" s="1006">
        <v>74.64</v>
      </c>
    </row>
    <row r="1849" spans="1:8" x14ac:dyDescent="0.25">
      <c r="A1849" s="1006" t="str">
        <f t="shared" si="28"/>
        <v>2017/06/24-01:25:25</v>
      </c>
      <c r="B1849" s="4">
        <v>42910</v>
      </c>
      <c r="C1849" s="3">
        <v>5.9317129629629629E-2</v>
      </c>
      <c r="E1849" s="1006">
        <v>7.35</v>
      </c>
      <c r="F1849" s="1006">
        <v>30.5</v>
      </c>
      <c r="G1849" s="1006">
        <v>29.2</v>
      </c>
      <c r="H1849" s="1006">
        <v>75.599999999999994</v>
      </c>
    </row>
    <row r="1850" spans="1:8" x14ac:dyDescent="0.25">
      <c r="A1850" s="1006" t="str">
        <f t="shared" si="28"/>
        <v>2017/06/24-01:35:25</v>
      </c>
      <c r="B1850" s="4">
        <v>42910</v>
      </c>
      <c r="C1850" s="3">
        <v>6.626157407407407E-2</v>
      </c>
      <c r="E1850" s="1006">
        <v>7.34</v>
      </c>
      <c r="F1850" s="1006">
        <v>30.4</v>
      </c>
      <c r="G1850" s="1006">
        <v>29.1</v>
      </c>
      <c r="H1850" s="1006">
        <v>75.87</v>
      </c>
    </row>
    <row r="1851" spans="1:8" x14ac:dyDescent="0.25">
      <c r="A1851" s="1006" t="str">
        <f t="shared" si="28"/>
        <v>2017/06/24-01:45:25</v>
      </c>
      <c r="B1851" s="4">
        <v>42910</v>
      </c>
      <c r="C1851" s="3">
        <v>7.3206018518518517E-2</v>
      </c>
      <c r="E1851" s="1006">
        <v>7.33</v>
      </c>
      <c r="F1851" s="1006">
        <v>30.4</v>
      </c>
      <c r="G1851" s="1006">
        <v>29.23</v>
      </c>
      <c r="H1851" s="1006">
        <v>76.86</v>
      </c>
    </row>
    <row r="1852" spans="1:8" x14ac:dyDescent="0.25">
      <c r="A1852" s="1006" t="str">
        <f t="shared" si="28"/>
        <v>2017/06/24-01:55:25</v>
      </c>
      <c r="B1852" s="4">
        <v>42910</v>
      </c>
      <c r="C1852" s="3">
        <v>8.0150462962962965E-2</v>
      </c>
      <c r="E1852" s="1006">
        <v>7.33</v>
      </c>
      <c r="F1852" s="1006">
        <v>30.3</v>
      </c>
      <c r="G1852" s="1006">
        <v>29.09</v>
      </c>
      <c r="H1852" s="1006">
        <v>77.09</v>
      </c>
    </row>
    <row r="1853" spans="1:8" x14ac:dyDescent="0.25">
      <c r="A1853" s="1006" t="str">
        <f t="shared" si="28"/>
        <v>2017/06/24-02:05:25</v>
      </c>
      <c r="B1853" s="4">
        <v>42910</v>
      </c>
      <c r="C1853" s="3">
        <v>8.7094907407407399E-2</v>
      </c>
      <c r="E1853" s="1006">
        <v>7.31</v>
      </c>
      <c r="F1853" s="1006">
        <v>30.3</v>
      </c>
      <c r="G1853" s="1006">
        <v>29.01</v>
      </c>
      <c r="H1853" s="1006">
        <v>77.239999999999995</v>
      </c>
    </row>
    <row r="1854" spans="1:8" x14ac:dyDescent="0.25">
      <c r="A1854" s="1006" t="str">
        <f t="shared" si="28"/>
        <v>2017/06/24-02:15:25</v>
      </c>
      <c r="B1854" s="4">
        <v>42910</v>
      </c>
      <c r="C1854" s="3">
        <v>9.403935185185186E-2</v>
      </c>
      <c r="E1854" s="1006">
        <v>7.31</v>
      </c>
      <c r="F1854" s="1006">
        <v>30.3</v>
      </c>
      <c r="G1854" s="1006">
        <v>29.11</v>
      </c>
      <c r="H1854" s="1006">
        <v>77.22</v>
      </c>
    </row>
    <row r="1855" spans="1:8" x14ac:dyDescent="0.25">
      <c r="A1855" s="1006" t="str">
        <f t="shared" si="28"/>
        <v>2017/06/24-02:25:25</v>
      </c>
      <c r="B1855" s="4">
        <v>42910</v>
      </c>
      <c r="C1855" s="3">
        <v>0.10098379629629629</v>
      </c>
      <c r="E1855" s="1006">
        <v>7.3</v>
      </c>
      <c r="F1855" s="1006">
        <v>30.2</v>
      </c>
      <c r="G1855" s="1006">
        <v>29.16</v>
      </c>
      <c r="H1855" s="1006">
        <v>76.17</v>
      </c>
    </row>
    <row r="1856" spans="1:8" x14ac:dyDescent="0.25">
      <c r="A1856" s="1006" t="str">
        <f t="shared" si="28"/>
        <v>2017/06/24-02:35:25</v>
      </c>
      <c r="B1856" s="4">
        <v>42910</v>
      </c>
      <c r="C1856" s="3">
        <v>0.10792824074074074</v>
      </c>
      <c r="E1856" s="1006">
        <v>7.3</v>
      </c>
      <c r="F1856" s="1006">
        <v>30.1</v>
      </c>
      <c r="G1856" s="1006">
        <v>29.05</v>
      </c>
      <c r="H1856" s="1006">
        <v>74.819999999999993</v>
      </c>
    </row>
    <row r="1857" spans="1:8" x14ac:dyDescent="0.25">
      <c r="A1857" s="1006" t="str">
        <f t="shared" si="28"/>
        <v>2017/06/24-02:45:25</v>
      </c>
      <c r="B1857" s="4">
        <v>42910</v>
      </c>
      <c r="C1857" s="3">
        <v>0.11487268518518519</v>
      </c>
      <c r="E1857" s="1006">
        <v>7.29</v>
      </c>
      <c r="F1857" s="1006">
        <v>30.1</v>
      </c>
      <c r="G1857" s="1006">
        <v>28.97</v>
      </c>
      <c r="H1857" s="1006">
        <v>74.599999999999994</v>
      </c>
    </row>
    <row r="1858" spans="1:8" x14ac:dyDescent="0.25">
      <c r="A1858" s="1006" t="str">
        <f t="shared" ref="A1858:A1921" si="29">TEXT(B1858,"yyyy/mm/dd")&amp;"-"&amp;TEXT(C1858,"hh:mm:ss")</f>
        <v>2017/06/24-02:55:25</v>
      </c>
      <c r="B1858" s="4">
        <v>42910</v>
      </c>
      <c r="C1858" s="3">
        <v>0.12181712962962964</v>
      </c>
      <c r="E1858" s="1006">
        <v>7.32</v>
      </c>
      <c r="F1858" s="1006">
        <v>30.1</v>
      </c>
      <c r="G1858" s="1006">
        <v>28.85</v>
      </c>
      <c r="H1858" s="1006">
        <v>75.66</v>
      </c>
    </row>
    <row r="1859" spans="1:8" x14ac:dyDescent="0.25">
      <c r="A1859" s="1006" t="str">
        <f t="shared" si="29"/>
        <v>2017/06/24-03:05:25</v>
      </c>
      <c r="B1859" s="4">
        <v>42910</v>
      </c>
      <c r="C1859" s="3">
        <v>0.12876157407407407</v>
      </c>
      <c r="E1859" s="1006">
        <v>7.28</v>
      </c>
      <c r="F1859" s="1006">
        <v>30.1</v>
      </c>
      <c r="G1859" s="1006">
        <v>28.92</v>
      </c>
      <c r="H1859" s="1006">
        <v>75.2</v>
      </c>
    </row>
    <row r="1860" spans="1:8" x14ac:dyDescent="0.25">
      <c r="A1860" s="1006" t="str">
        <f t="shared" si="29"/>
        <v>2017/06/24-03:15:25</v>
      </c>
      <c r="B1860" s="4">
        <v>42910</v>
      </c>
      <c r="C1860" s="3">
        <v>0.13570601851851852</v>
      </c>
      <c r="E1860" s="1006">
        <v>7.28</v>
      </c>
      <c r="F1860" s="1006">
        <v>30</v>
      </c>
      <c r="G1860" s="1006">
        <v>28.92</v>
      </c>
      <c r="H1860" s="1006">
        <v>75.709999999999994</v>
      </c>
    </row>
    <row r="1861" spans="1:8" x14ac:dyDescent="0.25">
      <c r="A1861" s="1006" t="str">
        <f t="shared" si="29"/>
        <v>2017/06/24-03:25:25</v>
      </c>
      <c r="B1861" s="4">
        <v>42910</v>
      </c>
      <c r="C1861" s="3">
        <v>0.14265046296296297</v>
      </c>
      <c r="E1861" s="1006">
        <v>7.29</v>
      </c>
      <c r="F1861" s="1006">
        <v>30</v>
      </c>
      <c r="G1861" s="1006">
        <v>28.81</v>
      </c>
      <c r="H1861" s="1006">
        <v>76.599999999999994</v>
      </c>
    </row>
    <row r="1862" spans="1:8" x14ac:dyDescent="0.25">
      <c r="A1862" s="1006" t="str">
        <f t="shared" si="29"/>
        <v>2017/06/24-03:35:25</v>
      </c>
      <c r="B1862" s="4">
        <v>42910</v>
      </c>
      <c r="C1862" s="3">
        <v>0.14959490740740741</v>
      </c>
      <c r="E1862" s="1006">
        <v>7.35</v>
      </c>
      <c r="F1862" s="1006">
        <v>29.9</v>
      </c>
      <c r="G1862" s="1006">
        <v>28.76</v>
      </c>
      <c r="H1862" s="1006">
        <v>77.22</v>
      </c>
    </row>
    <row r="1863" spans="1:8" x14ac:dyDescent="0.25">
      <c r="A1863" s="1006" t="str">
        <f t="shared" si="29"/>
        <v>2017/06/24-03:45:25</v>
      </c>
      <c r="B1863" s="4">
        <v>42910</v>
      </c>
      <c r="C1863" s="3">
        <v>0.15653935185185186</v>
      </c>
      <c r="E1863" s="1006">
        <v>7.29</v>
      </c>
      <c r="F1863" s="1006">
        <v>29.9</v>
      </c>
      <c r="G1863" s="1006">
        <v>28.74</v>
      </c>
      <c r="H1863" s="1006">
        <v>77.12</v>
      </c>
    </row>
    <row r="1864" spans="1:8" x14ac:dyDescent="0.25">
      <c r="A1864" s="1006" t="str">
        <f t="shared" si="29"/>
        <v>2017/06/24-03:55:25</v>
      </c>
      <c r="B1864" s="4">
        <v>42910</v>
      </c>
      <c r="C1864" s="3">
        <v>0.16348379629629631</v>
      </c>
      <c r="E1864" s="1006">
        <v>7.28</v>
      </c>
      <c r="F1864" s="1006">
        <v>29.8</v>
      </c>
      <c r="G1864" s="1006">
        <v>28.83</v>
      </c>
      <c r="H1864" s="1006">
        <v>76.97</v>
      </c>
    </row>
    <row r="1865" spans="1:8" x14ac:dyDescent="0.25">
      <c r="A1865" s="1006" t="str">
        <f t="shared" si="29"/>
        <v>2017/06/24-04:05:25</v>
      </c>
      <c r="B1865" s="4">
        <v>42910</v>
      </c>
      <c r="C1865" s="3">
        <v>0.17042824074074073</v>
      </c>
      <c r="E1865" s="1006">
        <v>7.29</v>
      </c>
      <c r="F1865" s="1006">
        <v>29.8</v>
      </c>
      <c r="G1865" s="1006">
        <v>28.83</v>
      </c>
      <c r="H1865" s="1006">
        <v>76.13</v>
      </c>
    </row>
    <row r="1866" spans="1:8" x14ac:dyDescent="0.25">
      <c r="A1866" s="1006" t="str">
        <f t="shared" si="29"/>
        <v>2017/06/24-04:15:25</v>
      </c>
      <c r="B1866" s="4">
        <v>42910</v>
      </c>
      <c r="C1866" s="3">
        <v>0.1773726851851852</v>
      </c>
      <c r="E1866" s="1006">
        <v>7.29</v>
      </c>
      <c r="F1866" s="1006">
        <v>29.7</v>
      </c>
      <c r="G1866" s="1006">
        <v>28.47</v>
      </c>
      <c r="H1866" s="1006">
        <v>76.55</v>
      </c>
    </row>
    <row r="1867" spans="1:8" x14ac:dyDescent="0.25">
      <c r="A1867" s="1006" t="str">
        <f t="shared" si="29"/>
        <v>2017/06/24-04:25:25</v>
      </c>
      <c r="B1867" s="4">
        <v>42910</v>
      </c>
      <c r="C1867" s="3">
        <v>0.18431712962962962</v>
      </c>
      <c r="E1867" s="1006">
        <v>7.31</v>
      </c>
      <c r="F1867" s="1006">
        <v>29.7</v>
      </c>
      <c r="G1867" s="1006">
        <v>28.56</v>
      </c>
      <c r="H1867" s="1006">
        <v>77.72</v>
      </c>
    </row>
    <row r="1868" spans="1:8" x14ac:dyDescent="0.25">
      <c r="A1868" s="1006" t="str">
        <f t="shared" si="29"/>
        <v>2017/06/24-04:35:25</v>
      </c>
      <c r="B1868" s="4">
        <v>42910</v>
      </c>
      <c r="C1868" s="3">
        <v>0.19126157407407407</v>
      </c>
      <c r="E1868" s="1006">
        <v>7.3</v>
      </c>
      <c r="F1868" s="1006">
        <v>29.7</v>
      </c>
      <c r="G1868" s="1006">
        <v>28.64</v>
      </c>
      <c r="H1868" s="1006">
        <v>76.489999999999995</v>
      </c>
    </row>
    <row r="1869" spans="1:8" x14ac:dyDescent="0.25">
      <c r="A1869" s="1006" t="str">
        <f t="shared" si="29"/>
        <v>2017/06/24-04:45:25</v>
      </c>
      <c r="B1869" s="4">
        <v>42910</v>
      </c>
      <c r="C1869" s="3">
        <v>0.19820601851851852</v>
      </c>
      <c r="E1869" s="1006">
        <v>7.31</v>
      </c>
      <c r="F1869" s="1006">
        <v>29.6</v>
      </c>
      <c r="G1869" s="1006">
        <v>28.64</v>
      </c>
      <c r="H1869" s="1006">
        <v>76.27</v>
      </c>
    </row>
    <row r="1870" spans="1:8" x14ac:dyDescent="0.25">
      <c r="A1870" s="1006" t="str">
        <f t="shared" si="29"/>
        <v>2017/06/24-04:55:25</v>
      </c>
      <c r="B1870" s="4">
        <v>42910</v>
      </c>
      <c r="C1870" s="3">
        <v>0.20515046296296294</v>
      </c>
      <c r="E1870" s="1006">
        <v>7.3</v>
      </c>
      <c r="F1870" s="1006">
        <v>29.5</v>
      </c>
      <c r="G1870" s="1006">
        <v>28.59</v>
      </c>
      <c r="H1870" s="1006">
        <v>74.900000000000006</v>
      </c>
    </row>
    <row r="1871" spans="1:8" x14ac:dyDescent="0.25">
      <c r="A1871" s="1006" t="str">
        <f t="shared" si="29"/>
        <v>2017/06/24-05:05:25</v>
      </c>
      <c r="B1871" s="4">
        <v>42910</v>
      </c>
      <c r="C1871" s="3">
        <v>0.21209490740740741</v>
      </c>
      <c r="E1871" s="1006">
        <v>7.29</v>
      </c>
      <c r="F1871" s="1006">
        <v>29.5</v>
      </c>
      <c r="G1871" s="1006">
        <v>28.43</v>
      </c>
      <c r="H1871" s="1006">
        <v>75.19</v>
      </c>
    </row>
    <row r="1872" spans="1:8" x14ac:dyDescent="0.25">
      <c r="A1872" s="1006" t="str">
        <f t="shared" si="29"/>
        <v>2017/06/24-05:15:25</v>
      </c>
      <c r="B1872" s="4">
        <v>42910</v>
      </c>
      <c r="C1872" s="3">
        <v>0.21903935185185186</v>
      </c>
      <c r="E1872" s="1006">
        <v>7.34</v>
      </c>
      <c r="F1872" s="1006">
        <v>29.5</v>
      </c>
      <c r="G1872" s="1006">
        <v>28.36</v>
      </c>
      <c r="H1872" s="1006">
        <v>75.34</v>
      </c>
    </row>
    <row r="1873" spans="1:8" x14ac:dyDescent="0.25">
      <c r="A1873" s="1006" t="str">
        <f t="shared" si="29"/>
        <v>2017/06/24-05:25:25</v>
      </c>
      <c r="B1873" s="4">
        <v>42910</v>
      </c>
      <c r="C1873" s="3">
        <v>0.22598379629629628</v>
      </c>
      <c r="E1873" s="1006">
        <v>7.32</v>
      </c>
      <c r="F1873" s="1006">
        <v>29.4</v>
      </c>
      <c r="G1873" s="1006">
        <v>28.26</v>
      </c>
      <c r="H1873" s="1006">
        <v>76.38</v>
      </c>
    </row>
    <row r="1874" spans="1:8" x14ac:dyDescent="0.25">
      <c r="A1874" s="1006" t="str">
        <f t="shared" si="29"/>
        <v>2017/06/24-05:35:25</v>
      </c>
      <c r="B1874" s="4">
        <v>42910</v>
      </c>
      <c r="C1874" s="3">
        <v>0.23292824074074073</v>
      </c>
      <c r="E1874" s="1006">
        <v>7.31</v>
      </c>
      <c r="F1874" s="1006">
        <v>29.4</v>
      </c>
      <c r="G1874" s="1006">
        <v>28.26</v>
      </c>
      <c r="H1874" s="1006">
        <v>74.34</v>
      </c>
    </row>
    <row r="1875" spans="1:8" x14ac:dyDescent="0.25">
      <c r="A1875" s="1006" t="str">
        <f t="shared" si="29"/>
        <v>2017/06/24-05:45:25</v>
      </c>
      <c r="B1875" s="4">
        <v>42910</v>
      </c>
      <c r="C1875" s="3">
        <v>0.2398726851851852</v>
      </c>
      <c r="E1875" s="1006">
        <v>7.3</v>
      </c>
      <c r="F1875" s="1006">
        <v>29.4</v>
      </c>
      <c r="G1875" s="1006">
        <v>28.16</v>
      </c>
      <c r="H1875" s="1006">
        <v>75.45</v>
      </c>
    </row>
    <row r="1876" spans="1:8" x14ac:dyDescent="0.25">
      <c r="A1876" s="1006" t="str">
        <f t="shared" si="29"/>
        <v>2017/06/24-05:55:25</v>
      </c>
      <c r="B1876" s="4">
        <v>42910</v>
      </c>
      <c r="C1876" s="3">
        <v>0.24681712962962962</v>
      </c>
      <c r="E1876" s="1006">
        <v>7.33</v>
      </c>
      <c r="F1876" s="1006">
        <v>29.3</v>
      </c>
      <c r="G1876" s="1006">
        <v>28.23</v>
      </c>
      <c r="H1876" s="1006">
        <v>76.239999999999995</v>
      </c>
    </row>
    <row r="1877" spans="1:8" x14ac:dyDescent="0.25">
      <c r="A1877" s="1006" t="str">
        <f t="shared" si="29"/>
        <v>2017/06/24-06:05:25</v>
      </c>
      <c r="B1877" s="4">
        <v>42910</v>
      </c>
      <c r="C1877" s="3">
        <v>0.25376157407407407</v>
      </c>
      <c r="E1877" s="1006">
        <v>7.35</v>
      </c>
      <c r="F1877" s="1006">
        <v>29.3</v>
      </c>
      <c r="G1877" s="1006">
        <v>28.26</v>
      </c>
      <c r="H1877" s="1006">
        <v>76.06</v>
      </c>
    </row>
    <row r="1878" spans="1:8" x14ac:dyDescent="0.25">
      <c r="A1878" s="1006" t="str">
        <f t="shared" si="29"/>
        <v>2017/06/24-06:15:25</v>
      </c>
      <c r="B1878" s="4">
        <v>42910</v>
      </c>
      <c r="C1878" s="3">
        <v>0.26070601851851855</v>
      </c>
      <c r="E1878" s="1006">
        <v>7.32</v>
      </c>
      <c r="F1878" s="1006">
        <v>29.3</v>
      </c>
      <c r="G1878" s="1006">
        <v>28.34</v>
      </c>
      <c r="H1878" s="1006">
        <v>76.47</v>
      </c>
    </row>
    <row r="1879" spans="1:8" x14ac:dyDescent="0.25">
      <c r="A1879" s="1006" t="str">
        <f t="shared" si="29"/>
        <v>2017/06/24-06:25:25</v>
      </c>
      <c r="B1879" s="4">
        <v>42910</v>
      </c>
      <c r="C1879" s="3">
        <v>0.26765046296296297</v>
      </c>
      <c r="E1879" s="1006">
        <v>7.34</v>
      </c>
      <c r="F1879" s="1006">
        <v>29.2</v>
      </c>
      <c r="G1879" s="1006">
        <v>28.32</v>
      </c>
      <c r="H1879" s="1006">
        <v>75.55</v>
      </c>
    </row>
    <row r="1880" spans="1:8" x14ac:dyDescent="0.25">
      <c r="A1880" s="1006" t="str">
        <f t="shared" si="29"/>
        <v>2017/06/24-06:35:25</v>
      </c>
      <c r="B1880" s="4">
        <v>42910</v>
      </c>
      <c r="C1880" s="3">
        <v>0.27459490740740738</v>
      </c>
      <c r="E1880" s="1006">
        <v>7.31</v>
      </c>
      <c r="F1880" s="1006">
        <v>29.2</v>
      </c>
      <c r="G1880" s="1006">
        <v>28.38</v>
      </c>
      <c r="H1880" s="1006">
        <v>75.489999999999995</v>
      </c>
    </row>
    <row r="1881" spans="1:8" x14ac:dyDescent="0.25">
      <c r="A1881" s="1006" t="str">
        <f t="shared" si="29"/>
        <v>2017/06/24-06:45:25</v>
      </c>
      <c r="B1881" s="4">
        <v>42910</v>
      </c>
      <c r="C1881" s="3">
        <v>0.28153935185185186</v>
      </c>
      <c r="E1881" s="1006">
        <v>7.34</v>
      </c>
      <c r="F1881" s="1006">
        <v>29.2</v>
      </c>
      <c r="G1881" s="1006">
        <v>28.59</v>
      </c>
      <c r="H1881" s="1006">
        <v>74.92</v>
      </c>
    </row>
    <row r="1882" spans="1:8" x14ac:dyDescent="0.25">
      <c r="A1882" s="1006" t="str">
        <f t="shared" si="29"/>
        <v>2017/06/24-06:55:25</v>
      </c>
      <c r="B1882" s="4">
        <v>42910</v>
      </c>
      <c r="C1882" s="3">
        <v>0.28848379629629628</v>
      </c>
      <c r="E1882" s="1006">
        <v>7.33</v>
      </c>
      <c r="F1882" s="1006">
        <v>29.2</v>
      </c>
      <c r="G1882" s="1006">
        <v>28.78</v>
      </c>
      <c r="H1882" s="1006">
        <v>74.06</v>
      </c>
    </row>
    <row r="1883" spans="1:8" x14ac:dyDescent="0.25">
      <c r="A1883" s="1006" t="str">
        <f t="shared" si="29"/>
        <v>2017/06/24-07:05:25</v>
      </c>
      <c r="B1883" s="4">
        <v>42910</v>
      </c>
      <c r="C1883" s="3">
        <v>0.29542824074074076</v>
      </c>
      <c r="E1883" s="1006">
        <v>7.32</v>
      </c>
      <c r="F1883" s="1006">
        <v>29.2</v>
      </c>
      <c r="G1883" s="1006">
        <v>29.01</v>
      </c>
      <c r="H1883" s="1006">
        <v>72.650000000000006</v>
      </c>
    </row>
    <row r="1884" spans="1:8" x14ac:dyDescent="0.25">
      <c r="A1884" s="1006" t="str">
        <f t="shared" si="29"/>
        <v>2017/06/24-07:15:25</v>
      </c>
      <c r="B1884" s="4">
        <v>42910</v>
      </c>
      <c r="C1884" s="3">
        <v>0.30237268518518517</v>
      </c>
      <c r="E1884" s="1006">
        <v>7.36</v>
      </c>
      <c r="F1884" s="1006">
        <v>29.2</v>
      </c>
      <c r="G1884" s="1006">
        <v>29.23</v>
      </c>
      <c r="H1884" s="1006">
        <v>71.62</v>
      </c>
    </row>
    <row r="1885" spans="1:8" x14ac:dyDescent="0.25">
      <c r="A1885" s="1006" t="str">
        <f t="shared" si="29"/>
        <v>2017/06/24-07:25:25</v>
      </c>
      <c r="B1885" s="4">
        <v>42910</v>
      </c>
      <c r="C1885" s="3">
        <v>0.30931712962962959</v>
      </c>
      <c r="E1885" s="1006">
        <v>7.38</v>
      </c>
      <c r="F1885" s="1006">
        <v>29.2</v>
      </c>
      <c r="G1885" s="1006">
        <v>29.47</v>
      </c>
      <c r="H1885" s="1006">
        <v>72.209999999999994</v>
      </c>
    </row>
    <row r="1886" spans="1:8" x14ac:dyDescent="0.25">
      <c r="A1886" s="1006" t="str">
        <f t="shared" si="29"/>
        <v>2017/06/24-07:35:25</v>
      </c>
      <c r="B1886" s="4">
        <v>42910</v>
      </c>
      <c r="C1886" s="3">
        <v>0.31626157407407407</v>
      </c>
      <c r="E1886" s="1006">
        <v>7.38</v>
      </c>
      <c r="F1886" s="1006">
        <v>29.2</v>
      </c>
      <c r="G1886" s="1006">
        <v>29.64</v>
      </c>
      <c r="H1886" s="1006">
        <v>71.239999999999995</v>
      </c>
    </row>
    <row r="1887" spans="1:8" x14ac:dyDescent="0.25">
      <c r="A1887" s="1006" t="str">
        <f t="shared" si="29"/>
        <v>2017/06/24-07:45:25</v>
      </c>
      <c r="B1887" s="4">
        <v>42910</v>
      </c>
      <c r="C1887" s="3">
        <v>0.32320601851851855</v>
      </c>
      <c r="E1887" s="1006">
        <v>7.43</v>
      </c>
      <c r="F1887" s="1006">
        <v>29.2</v>
      </c>
      <c r="G1887" s="1006">
        <v>29.66</v>
      </c>
      <c r="H1887" s="1006">
        <v>70.790000000000006</v>
      </c>
    </row>
    <row r="1888" spans="1:8" x14ac:dyDescent="0.25">
      <c r="A1888" s="1006" t="str">
        <f t="shared" si="29"/>
        <v>2017/06/24-07:55:25</v>
      </c>
      <c r="B1888" s="4">
        <v>42910</v>
      </c>
      <c r="C1888" s="3">
        <v>0.33015046296296297</v>
      </c>
      <c r="E1888" s="1006">
        <v>7.46</v>
      </c>
      <c r="F1888" s="1006">
        <v>29.2</v>
      </c>
      <c r="G1888" s="1006">
        <v>30.02</v>
      </c>
      <c r="H1888" s="1006">
        <v>70.98</v>
      </c>
    </row>
    <row r="1889" spans="1:8" x14ac:dyDescent="0.25">
      <c r="A1889" s="1006" t="str">
        <f t="shared" si="29"/>
        <v>2017/06/24-08:05:25</v>
      </c>
      <c r="B1889" s="4">
        <v>42910</v>
      </c>
      <c r="C1889" s="3">
        <v>0.33709490740740744</v>
      </c>
      <c r="E1889" s="1006">
        <v>7.5</v>
      </c>
      <c r="F1889" s="1006">
        <v>29.2</v>
      </c>
      <c r="G1889" s="1006">
        <v>30.06</v>
      </c>
      <c r="H1889" s="1006">
        <v>70.92</v>
      </c>
    </row>
    <row r="1890" spans="1:8" x14ac:dyDescent="0.25">
      <c r="A1890" s="1006" t="str">
        <f t="shared" si="29"/>
        <v>2017/06/24-08:15:25</v>
      </c>
      <c r="B1890" s="4">
        <v>42910</v>
      </c>
      <c r="C1890" s="3">
        <v>0.34403935185185186</v>
      </c>
      <c r="E1890" s="1006">
        <v>7.54</v>
      </c>
      <c r="F1890" s="1006">
        <v>29.3</v>
      </c>
      <c r="G1890" s="1006">
        <v>30.3</v>
      </c>
      <c r="H1890" s="1006">
        <v>71.19</v>
      </c>
    </row>
    <row r="1891" spans="1:8" x14ac:dyDescent="0.25">
      <c r="A1891" s="1006" t="str">
        <f t="shared" si="29"/>
        <v>2017/06/24-08:25:25</v>
      </c>
      <c r="B1891" s="4">
        <v>42910</v>
      </c>
      <c r="C1891" s="3">
        <v>0.35098379629629628</v>
      </c>
      <c r="E1891" s="1006">
        <v>7.59</v>
      </c>
      <c r="F1891" s="1006">
        <v>29.3</v>
      </c>
      <c r="G1891" s="1006">
        <v>30.65</v>
      </c>
      <c r="H1891" s="1006">
        <v>69.33</v>
      </c>
    </row>
    <row r="1892" spans="1:8" x14ac:dyDescent="0.25">
      <c r="A1892" s="1006" t="str">
        <f t="shared" si="29"/>
        <v>2017/06/24-08:35:25</v>
      </c>
      <c r="B1892" s="4">
        <v>42910</v>
      </c>
      <c r="C1892" s="3">
        <v>0.35792824074074076</v>
      </c>
      <c r="E1892" s="1006">
        <v>7.59</v>
      </c>
      <c r="F1892" s="1006">
        <v>29.3</v>
      </c>
      <c r="G1892" s="1006">
        <v>30.91</v>
      </c>
      <c r="H1892" s="1006">
        <v>66.680000000000007</v>
      </c>
    </row>
    <row r="1893" spans="1:8" x14ac:dyDescent="0.25">
      <c r="A1893" s="1006" t="str">
        <f t="shared" si="29"/>
        <v>2017/06/24-08:45:25</v>
      </c>
      <c r="B1893" s="4">
        <v>42910</v>
      </c>
      <c r="C1893" s="3">
        <v>0.36487268518518517</v>
      </c>
      <c r="E1893" s="1006">
        <v>7.61</v>
      </c>
      <c r="F1893" s="1006">
        <v>29.4</v>
      </c>
      <c r="G1893" s="1006">
        <v>30.98</v>
      </c>
      <c r="H1893" s="1006">
        <v>66.37</v>
      </c>
    </row>
    <row r="1894" spans="1:8" x14ac:dyDescent="0.25">
      <c r="A1894" s="1006" t="str">
        <f t="shared" si="29"/>
        <v>2017/06/24-08:55:25</v>
      </c>
      <c r="B1894" s="4">
        <v>42910</v>
      </c>
      <c r="C1894" s="3">
        <v>0.37181712962962959</v>
      </c>
      <c r="E1894" s="1006">
        <v>7.63</v>
      </c>
      <c r="F1894" s="1006">
        <v>29.4</v>
      </c>
      <c r="G1894" s="1006">
        <v>30.99</v>
      </c>
      <c r="H1894" s="1006">
        <v>66.75</v>
      </c>
    </row>
    <row r="1895" spans="1:8" x14ac:dyDescent="0.25">
      <c r="A1895" s="1006" t="str">
        <f t="shared" si="29"/>
        <v>2017/06/24-09:05:25</v>
      </c>
      <c r="B1895" s="4">
        <v>42910</v>
      </c>
      <c r="C1895" s="3">
        <v>0.37876157407407413</v>
      </c>
      <c r="E1895" s="1006">
        <v>7.67</v>
      </c>
      <c r="F1895" s="1006">
        <v>29.4</v>
      </c>
      <c r="G1895" s="1006">
        <v>31.19</v>
      </c>
      <c r="H1895" s="1006">
        <v>66.34</v>
      </c>
    </row>
    <row r="1896" spans="1:8" x14ac:dyDescent="0.25">
      <c r="A1896" s="1006" t="str">
        <f t="shared" si="29"/>
        <v>2017/06/24-09:15:25</v>
      </c>
      <c r="B1896" s="4">
        <v>42910</v>
      </c>
      <c r="C1896" s="3">
        <v>0.38570601851851855</v>
      </c>
      <c r="E1896" s="1006">
        <v>7.72</v>
      </c>
      <c r="F1896" s="1006">
        <v>29.5</v>
      </c>
      <c r="G1896" s="1006">
        <v>31.5</v>
      </c>
      <c r="H1896" s="1006">
        <v>66.27</v>
      </c>
    </row>
    <row r="1897" spans="1:8" x14ac:dyDescent="0.25">
      <c r="A1897" s="1006" t="str">
        <f t="shared" si="29"/>
        <v>2017/06/24-09:25:25</v>
      </c>
      <c r="B1897" s="4">
        <v>42910</v>
      </c>
      <c r="C1897" s="3">
        <v>0.39265046296296297</v>
      </c>
      <c r="E1897" s="1006">
        <v>7.71</v>
      </c>
      <c r="F1897" s="1006">
        <v>29.6</v>
      </c>
      <c r="G1897" s="1006">
        <v>31.79</v>
      </c>
      <c r="H1897" s="1006">
        <v>65.790000000000006</v>
      </c>
    </row>
    <row r="1898" spans="1:8" x14ac:dyDescent="0.25">
      <c r="A1898" s="1006" t="str">
        <f t="shared" si="29"/>
        <v>2017/06/24-09:35:25</v>
      </c>
      <c r="B1898" s="4">
        <v>42910</v>
      </c>
      <c r="C1898" s="3">
        <v>0.39959490740740744</v>
      </c>
      <c r="E1898" s="1006">
        <v>7.86</v>
      </c>
      <c r="F1898" s="1006">
        <v>29.7</v>
      </c>
      <c r="G1898" s="1006">
        <v>32.03</v>
      </c>
      <c r="H1898" s="1006">
        <v>63.86</v>
      </c>
    </row>
    <row r="1899" spans="1:8" x14ac:dyDescent="0.25">
      <c r="A1899" s="1006" t="str">
        <f t="shared" si="29"/>
        <v>2017/06/24-09:45:25</v>
      </c>
      <c r="B1899" s="4">
        <v>42910</v>
      </c>
      <c r="C1899" s="3">
        <v>0.40653935185185186</v>
      </c>
      <c r="E1899" s="1006">
        <v>7.85</v>
      </c>
      <c r="F1899" s="1006">
        <v>29.8</v>
      </c>
      <c r="G1899" s="1006">
        <v>32.18</v>
      </c>
      <c r="H1899" s="1006">
        <v>63.54</v>
      </c>
    </row>
    <row r="1900" spans="1:8" x14ac:dyDescent="0.25">
      <c r="A1900" s="1006" t="str">
        <f t="shared" si="29"/>
        <v>2017/06/24-09:55:25</v>
      </c>
      <c r="B1900" s="4">
        <v>42910</v>
      </c>
      <c r="C1900" s="3">
        <v>0.41348379629629628</v>
      </c>
      <c r="E1900" s="1006">
        <v>7.88</v>
      </c>
      <c r="F1900" s="1006">
        <v>29.9</v>
      </c>
      <c r="G1900" s="1006">
        <v>32.06</v>
      </c>
      <c r="H1900" s="1006">
        <v>61.95</v>
      </c>
    </row>
    <row r="1901" spans="1:8" x14ac:dyDescent="0.25">
      <c r="A1901" s="1006" t="str">
        <f t="shared" si="29"/>
        <v>2017/06/24-10:05:25</v>
      </c>
      <c r="B1901" s="4">
        <v>42910</v>
      </c>
      <c r="C1901" s="3">
        <v>0.42042824074074076</v>
      </c>
      <c r="E1901" s="1006">
        <v>7.86</v>
      </c>
      <c r="F1901" s="1006">
        <v>30</v>
      </c>
      <c r="G1901" s="1006">
        <v>32.090000000000003</v>
      </c>
      <c r="H1901" s="1006">
        <v>65.73</v>
      </c>
    </row>
    <row r="1902" spans="1:8" x14ac:dyDescent="0.25">
      <c r="A1902" s="1006" t="str">
        <f t="shared" si="29"/>
        <v>2017/06/24-10:15:25</v>
      </c>
      <c r="B1902" s="4">
        <v>42910</v>
      </c>
      <c r="C1902" s="3">
        <v>0.42737268518518517</v>
      </c>
      <c r="E1902" s="1006">
        <v>7.85</v>
      </c>
      <c r="F1902" s="1006">
        <v>30</v>
      </c>
      <c r="G1902" s="1006">
        <v>31.97</v>
      </c>
      <c r="H1902" s="1006">
        <v>65.56</v>
      </c>
    </row>
    <row r="1903" spans="1:8" x14ac:dyDescent="0.25">
      <c r="A1903" s="1006" t="str">
        <f t="shared" si="29"/>
        <v>2017/06/24-10:25:25</v>
      </c>
      <c r="B1903" s="4">
        <v>42910</v>
      </c>
      <c r="C1903" s="3">
        <v>0.43431712962962959</v>
      </c>
      <c r="E1903" s="1006">
        <v>7.87</v>
      </c>
      <c r="F1903" s="1006">
        <v>30.3</v>
      </c>
      <c r="G1903" s="1006">
        <v>32.43</v>
      </c>
      <c r="H1903" s="1006">
        <v>65.86</v>
      </c>
    </row>
    <row r="1904" spans="1:8" x14ac:dyDescent="0.25">
      <c r="A1904" s="1006" t="str">
        <f t="shared" si="29"/>
        <v>2017/06/24-10:35:25</v>
      </c>
      <c r="B1904" s="4">
        <v>42910</v>
      </c>
      <c r="C1904" s="3">
        <v>0.44126157407407413</v>
      </c>
      <c r="E1904" s="1006">
        <v>7.96</v>
      </c>
      <c r="F1904" s="1006">
        <v>30.5</v>
      </c>
      <c r="G1904" s="1006">
        <v>32.69</v>
      </c>
      <c r="H1904" s="1006">
        <v>63.85</v>
      </c>
    </row>
    <row r="1905" spans="1:8" x14ac:dyDescent="0.25">
      <c r="A1905" s="1006" t="str">
        <f t="shared" si="29"/>
        <v>2017/06/24-10:45:25</v>
      </c>
      <c r="B1905" s="4">
        <v>42910</v>
      </c>
      <c r="C1905" s="3">
        <v>0.44820601851851855</v>
      </c>
      <c r="E1905" s="1006">
        <v>7.96</v>
      </c>
      <c r="F1905" s="1006">
        <v>30.8</v>
      </c>
      <c r="G1905" s="1006">
        <v>33.11</v>
      </c>
      <c r="H1905" s="1006">
        <v>61.01</v>
      </c>
    </row>
    <row r="1906" spans="1:8" x14ac:dyDescent="0.25">
      <c r="A1906" s="1006" t="str">
        <f t="shared" si="29"/>
        <v>2017/06/24-10:55:25</v>
      </c>
      <c r="B1906" s="4">
        <v>42910</v>
      </c>
      <c r="C1906" s="3">
        <v>0.45515046296296297</v>
      </c>
      <c r="E1906" s="1006">
        <v>7.93</v>
      </c>
      <c r="F1906" s="1006">
        <v>30.8</v>
      </c>
      <c r="G1906" s="1006">
        <v>33.21</v>
      </c>
      <c r="H1906" s="1006">
        <v>59.22</v>
      </c>
    </row>
    <row r="1907" spans="1:8" x14ac:dyDescent="0.25">
      <c r="A1907" s="1006" t="str">
        <f t="shared" si="29"/>
        <v>2017/06/24-11:05:25</v>
      </c>
      <c r="B1907" s="4">
        <v>42910</v>
      </c>
      <c r="C1907" s="3">
        <v>0.46209490740740744</v>
      </c>
      <c r="E1907" s="1006">
        <v>7.92</v>
      </c>
      <c r="F1907" s="1006">
        <v>30.9</v>
      </c>
      <c r="G1907" s="1006">
        <v>33.299999999999997</v>
      </c>
      <c r="H1907" s="1006">
        <v>58.34</v>
      </c>
    </row>
    <row r="1908" spans="1:8" x14ac:dyDescent="0.25">
      <c r="A1908" s="1006" t="str">
        <f t="shared" si="29"/>
        <v>2017/06/24-11:15:25</v>
      </c>
      <c r="B1908" s="4">
        <v>42910</v>
      </c>
      <c r="C1908" s="3">
        <v>0.46903935185185186</v>
      </c>
      <c r="E1908" s="1006">
        <v>7.93</v>
      </c>
      <c r="F1908" s="1006">
        <v>31</v>
      </c>
      <c r="G1908" s="1006">
        <v>33.4</v>
      </c>
      <c r="H1908" s="1006">
        <v>58.3</v>
      </c>
    </row>
    <row r="1909" spans="1:8" x14ac:dyDescent="0.25">
      <c r="A1909" s="1006" t="str">
        <f t="shared" si="29"/>
        <v>2017/06/24-11:25:25</v>
      </c>
      <c r="B1909" s="4">
        <v>42910</v>
      </c>
      <c r="C1909" s="3">
        <v>0.47598379629629628</v>
      </c>
      <c r="E1909" s="1006">
        <v>7.96</v>
      </c>
      <c r="F1909" s="1006">
        <v>31</v>
      </c>
      <c r="G1909" s="1006">
        <v>33.76</v>
      </c>
      <c r="H1909" s="1006">
        <v>59.54</v>
      </c>
    </row>
    <row r="1910" spans="1:8" x14ac:dyDescent="0.25">
      <c r="A1910" s="1006" t="str">
        <f t="shared" si="29"/>
        <v>2017/06/24-11:35:25</v>
      </c>
      <c r="B1910" s="4">
        <v>42910</v>
      </c>
      <c r="C1910" s="3">
        <v>0.48292824074074076</v>
      </c>
      <c r="E1910" s="1006">
        <v>7.93</v>
      </c>
      <c r="F1910" s="1006">
        <v>31.1</v>
      </c>
      <c r="G1910" s="1006">
        <v>33.869999999999997</v>
      </c>
      <c r="H1910" s="1006">
        <v>59.1</v>
      </c>
    </row>
    <row r="1911" spans="1:8" x14ac:dyDescent="0.25">
      <c r="A1911" s="1006" t="str">
        <f t="shared" si="29"/>
        <v>2017/06/24-11:45:25</v>
      </c>
      <c r="B1911" s="4">
        <v>42910</v>
      </c>
      <c r="C1911" s="3">
        <v>0.48987268518518517</v>
      </c>
      <c r="E1911" s="1006">
        <v>8.01</v>
      </c>
      <c r="F1911" s="1006">
        <v>31.1</v>
      </c>
      <c r="G1911" s="1006">
        <v>34.270000000000003</v>
      </c>
      <c r="H1911" s="1006">
        <v>56.84</v>
      </c>
    </row>
    <row r="1912" spans="1:8" x14ac:dyDescent="0.25">
      <c r="A1912" s="1006" t="str">
        <f t="shared" si="29"/>
        <v>2017/06/24-11:55:25</v>
      </c>
      <c r="B1912" s="4">
        <v>42910</v>
      </c>
      <c r="C1912" s="3">
        <v>0.49681712962962959</v>
      </c>
      <c r="E1912" s="1006">
        <v>7.98</v>
      </c>
      <c r="F1912" s="1006">
        <v>31.2</v>
      </c>
      <c r="G1912" s="1006">
        <v>34.31</v>
      </c>
      <c r="H1912" s="1006">
        <v>55.49</v>
      </c>
    </row>
    <row r="1913" spans="1:8" x14ac:dyDescent="0.25">
      <c r="A1913" s="1006" t="str">
        <f t="shared" si="29"/>
        <v>2017/06/24-12:05:25</v>
      </c>
      <c r="B1913" s="4">
        <v>42910</v>
      </c>
      <c r="C1913" s="3">
        <v>0.50376157407407407</v>
      </c>
      <c r="E1913" s="1006">
        <v>7.95</v>
      </c>
      <c r="F1913" s="1006">
        <v>31.3</v>
      </c>
      <c r="G1913" s="1006">
        <v>34.409999999999997</v>
      </c>
      <c r="H1913" s="1006">
        <v>55.84</v>
      </c>
    </row>
    <row r="1914" spans="1:8" x14ac:dyDescent="0.25">
      <c r="A1914" s="1006" t="str">
        <f t="shared" si="29"/>
        <v>2017/06/24-12:15:25</v>
      </c>
      <c r="B1914" s="4">
        <v>42910</v>
      </c>
      <c r="C1914" s="3">
        <v>0.51070601851851849</v>
      </c>
      <c r="E1914" s="1006">
        <v>8.0299999999999994</v>
      </c>
      <c r="F1914" s="1006">
        <v>31.6</v>
      </c>
      <c r="G1914" s="1006">
        <v>34.49</v>
      </c>
      <c r="H1914" s="1006">
        <v>57.11</v>
      </c>
    </row>
    <row r="1915" spans="1:8" x14ac:dyDescent="0.25">
      <c r="A1915" s="1006" t="str">
        <f t="shared" si="29"/>
        <v>2017/06/24-12:25:25</v>
      </c>
      <c r="B1915" s="4">
        <v>42910</v>
      </c>
      <c r="C1915" s="3">
        <v>0.51765046296296291</v>
      </c>
      <c r="E1915" s="1006">
        <v>8.02</v>
      </c>
      <c r="F1915" s="1006">
        <v>31.9</v>
      </c>
      <c r="G1915" s="1006">
        <v>34.15</v>
      </c>
      <c r="H1915" s="1006">
        <v>58.97</v>
      </c>
    </row>
    <row r="1916" spans="1:8" x14ac:dyDescent="0.25">
      <c r="A1916" s="1006" t="str">
        <f t="shared" si="29"/>
        <v>2017/06/24-12:35:25</v>
      </c>
      <c r="B1916" s="4">
        <v>42910</v>
      </c>
      <c r="C1916" s="3">
        <v>0.52459490740740744</v>
      </c>
      <c r="E1916" s="1006">
        <v>8</v>
      </c>
      <c r="F1916" s="1006">
        <v>32.1</v>
      </c>
      <c r="G1916" s="1006">
        <v>33.53</v>
      </c>
      <c r="H1916" s="1006">
        <v>61.96</v>
      </c>
    </row>
    <row r="1917" spans="1:8" x14ac:dyDescent="0.25">
      <c r="A1917" s="1006" t="str">
        <f t="shared" si="29"/>
        <v>2017/06/24-12:45:25</v>
      </c>
      <c r="B1917" s="4">
        <v>42910</v>
      </c>
      <c r="C1917" s="3">
        <v>0.53153935185185186</v>
      </c>
      <c r="E1917" s="1006">
        <v>8.07</v>
      </c>
      <c r="F1917" s="1006">
        <v>32.1</v>
      </c>
      <c r="G1917" s="1006">
        <v>33.270000000000003</v>
      </c>
      <c r="H1917" s="1006">
        <v>64.19</v>
      </c>
    </row>
    <row r="1918" spans="1:8" x14ac:dyDescent="0.25">
      <c r="A1918" s="1006" t="str">
        <f t="shared" si="29"/>
        <v>2017/06/24-12:55:25</v>
      </c>
      <c r="B1918" s="4">
        <v>42910</v>
      </c>
      <c r="C1918" s="3">
        <v>0.53848379629629628</v>
      </c>
      <c r="E1918" s="1006">
        <v>8.06</v>
      </c>
      <c r="F1918" s="1006">
        <v>32</v>
      </c>
      <c r="G1918" s="1006">
        <v>33.119999999999997</v>
      </c>
      <c r="H1918" s="1006">
        <v>64.349999999999994</v>
      </c>
    </row>
    <row r="1919" spans="1:8" x14ac:dyDescent="0.25">
      <c r="A1919" s="1006" t="str">
        <f t="shared" si="29"/>
        <v>2017/06/24-13:05:25</v>
      </c>
      <c r="B1919" s="4">
        <v>42910</v>
      </c>
      <c r="C1919" s="3">
        <v>0.54542824074074081</v>
      </c>
      <c r="E1919" s="1006">
        <v>8</v>
      </c>
      <c r="F1919" s="1006">
        <v>32</v>
      </c>
      <c r="G1919" s="1006">
        <v>32.76</v>
      </c>
      <c r="H1919" s="1006">
        <v>65.38</v>
      </c>
    </row>
    <row r="1920" spans="1:8" x14ac:dyDescent="0.25">
      <c r="A1920" s="1006" t="str">
        <f t="shared" si="29"/>
        <v>2017/06/24-13:15:25</v>
      </c>
      <c r="B1920" s="4">
        <v>42910</v>
      </c>
      <c r="C1920" s="3">
        <v>0.55237268518518523</v>
      </c>
      <c r="E1920" s="1006">
        <v>7.99</v>
      </c>
      <c r="F1920" s="1006">
        <v>32</v>
      </c>
      <c r="G1920" s="1006">
        <v>32.46</v>
      </c>
      <c r="H1920" s="1006">
        <v>65.59</v>
      </c>
    </row>
    <row r="1921" spans="1:8" x14ac:dyDescent="0.25">
      <c r="A1921" s="1006" t="str">
        <f t="shared" si="29"/>
        <v>2017/06/24-13:25:25</v>
      </c>
      <c r="B1921" s="4">
        <v>42910</v>
      </c>
      <c r="C1921" s="3">
        <v>0.55931712962962965</v>
      </c>
      <c r="E1921" s="1006">
        <v>7.95</v>
      </c>
      <c r="F1921" s="1006">
        <v>32</v>
      </c>
      <c r="G1921" s="1006">
        <v>32.33</v>
      </c>
      <c r="H1921" s="1006">
        <v>66.39</v>
      </c>
    </row>
    <row r="1922" spans="1:8" x14ac:dyDescent="0.25">
      <c r="A1922" s="1006" t="str">
        <f t="shared" ref="A1922:A1985" si="30">TEXT(B1922,"yyyy/mm/dd")&amp;"-"&amp;TEXT(C1922,"hh:mm:ss")</f>
        <v>2017/06/24-13:35:25</v>
      </c>
      <c r="B1922" s="4">
        <v>42910</v>
      </c>
      <c r="C1922" s="3">
        <v>0.56626157407407407</v>
      </c>
      <c r="E1922" s="1006">
        <v>7.96</v>
      </c>
      <c r="F1922" s="1006">
        <v>31.9</v>
      </c>
      <c r="G1922" s="1006">
        <v>32.17</v>
      </c>
      <c r="H1922" s="1006">
        <v>65.62</v>
      </c>
    </row>
    <row r="1923" spans="1:8" x14ac:dyDescent="0.25">
      <c r="A1923" s="1006" t="str">
        <f t="shared" si="30"/>
        <v>2017/06/24-13:45:25</v>
      </c>
      <c r="B1923" s="4">
        <v>42910</v>
      </c>
      <c r="C1923" s="3">
        <v>0.57320601851851849</v>
      </c>
      <c r="E1923" s="1006">
        <v>7.97</v>
      </c>
      <c r="F1923" s="1006">
        <v>31.9</v>
      </c>
      <c r="G1923" s="1006">
        <v>31.91</v>
      </c>
      <c r="H1923" s="1006">
        <v>68.400000000000006</v>
      </c>
    </row>
    <row r="1924" spans="1:8" x14ac:dyDescent="0.25">
      <c r="A1924" s="1006" t="str">
        <f t="shared" si="30"/>
        <v>2017/06/24-13:55:25</v>
      </c>
      <c r="B1924" s="4">
        <v>42910</v>
      </c>
      <c r="C1924" s="3">
        <v>0.58015046296296291</v>
      </c>
      <c r="E1924" s="1006">
        <v>7.88</v>
      </c>
      <c r="F1924" s="1006">
        <v>31.9</v>
      </c>
      <c r="G1924" s="1006">
        <v>31.72</v>
      </c>
      <c r="H1924" s="1006">
        <v>67.150000000000006</v>
      </c>
    </row>
    <row r="1925" spans="1:8" x14ac:dyDescent="0.25">
      <c r="A1925" s="1006" t="str">
        <f t="shared" si="30"/>
        <v>2017/06/24-14:05:25</v>
      </c>
      <c r="B1925" s="4">
        <v>42910</v>
      </c>
      <c r="C1925" s="3">
        <v>0.58709490740740744</v>
      </c>
      <c r="E1925" s="1006">
        <v>8</v>
      </c>
      <c r="F1925" s="1006">
        <v>31.9</v>
      </c>
      <c r="G1925" s="1006">
        <v>31.76</v>
      </c>
      <c r="H1925" s="1006">
        <v>65.81</v>
      </c>
    </row>
    <row r="1926" spans="1:8" x14ac:dyDescent="0.25">
      <c r="A1926" s="1006" t="str">
        <f t="shared" si="30"/>
        <v>2017/06/24-14:15:25</v>
      </c>
      <c r="B1926" s="4">
        <v>42910</v>
      </c>
      <c r="C1926" s="3">
        <v>0.59403935185185186</v>
      </c>
      <c r="E1926" s="1006">
        <v>7.86</v>
      </c>
      <c r="F1926" s="1006">
        <v>31.8</v>
      </c>
      <c r="G1926" s="1006">
        <v>31.92</v>
      </c>
      <c r="H1926" s="1006">
        <v>66.47</v>
      </c>
    </row>
    <row r="1927" spans="1:8" x14ac:dyDescent="0.25">
      <c r="A1927" s="1006" t="str">
        <f t="shared" si="30"/>
        <v>2017/06/24-14:25:25</v>
      </c>
      <c r="B1927" s="4">
        <v>42910</v>
      </c>
      <c r="C1927" s="3">
        <v>0.60098379629629628</v>
      </c>
      <c r="E1927" s="1006">
        <v>7.97</v>
      </c>
      <c r="F1927" s="1006">
        <v>31.8</v>
      </c>
      <c r="G1927" s="1006">
        <v>32</v>
      </c>
      <c r="H1927" s="1006">
        <v>66.349999999999994</v>
      </c>
    </row>
    <row r="1928" spans="1:8" x14ac:dyDescent="0.25">
      <c r="A1928" s="1006" t="str">
        <f t="shared" si="30"/>
        <v>2017/06/24-14:35:25</v>
      </c>
      <c r="B1928" s="4">
        <v>42910</v>
      </c>
      <c r="C1928" s="3">
        <v>0.60792824074074081</v>
      </c>
      <c r="E1928" s="1006">
        <v>7.99</v>
      </c>
      <c r="F1928" s="1006">
        <v>31.8</v>
      </c>
      <c r="G1928" s="1006">
        <v>32.03</v>
      </c>
      <c r="H1928" s="1006">
        <v>66.5</v>
      </c>
    </row>
    <row r="1929" spans="1:8" x14ac:dyDescent="0.25">
      <c r="A1929" s="1006" t="str">
        <f t="shared" si="30"/>
        <v>2017/06/24-14:45:25</v>
      </c>
      <c r="B1929" s="4">
        <v>42910</v>
      </c>
      <c r="C1929" s="3">
        <v>0.61487268518518523</v>
      </c>
      <c r="E1929" s="1006">
        <v>7.96</v>
      </c>
      <c r="F1929" s="1006">
        <v>31.8</v>
      </c>
      <c r="G1929" s="1006">
        <v>32.11</v>
      </c>
      <c r="H1929" s="1006">
        <v>65.3</v>
      </c>
    </row>
    <row r="1930" spans="1:8" x14ac:dyDescent="0.25">
      <c r="A1930" s="1006" t="str">
        <f t="shared" si="30"/>
        <v>2017/06/24-14:55:25</v>
      </c>
      <c r="B1930" s="4">
        <v>42910</v>
      </c>
      <c r="C1930" s="3">
        <v>0.62181712962962965</v>
      </c>
      <c r="E1930" s="1006">
        <v>7.95</v>
      </c>
      <c r="F1930" s="1006">
        <v>31.8</v>
      </c>
      <c r="G1930" s="1006">
        <v>32.049999999999997</v>
      </c>
      <c r="H1930" s="1006">
        <v>66.39</v>
      </c>
    </row>
    <row r="1931" spans="1:8" x14ac:dyDescent="0.25">
      <c r="A1931" s="1006" t="str">
        <f t="shared" si="30"/>
        <v>2017/06/24-15:05:25</v>
      </c>
      <c r="B1931" s="4">
        <v>42910</v>
      </c>
      <c r="C1931" s="3">
        <v>0.62876157407407407</v>
      </c>
      <c r="E1931" s="1006">
        <v>7.96</v>
      </c>
      <c r="F1931" s="1006">
        <v>31.8</v>
      </c>
      <c r="G1931" s="1006">
        <v>31.94</v>
      </c>
      <c r="H1931" s="1006">
        <v>65.77</v>
      </c>
    </row>
    <row r="1932" spans="1:8" x14ac:dyDescent="0.25">
      <c r="A1932" s="1006" t="str">
        <f t="shared" si="30"/>
        <v>2017/06/24-15:15:25</v>
      </c>
      <c r="B1932" s="4">
        <v>42910</v>
      </c>
      <c r="C1932" s="3">
        <v>0.63570601851851849</v>
      </c>
      <c r="E1932" s="1006">
        <v>7.96</v>
      </c>
      <c r="F1932" s="1006">
        <v>31.9</v>
      </c>
      <c r="G1932" s="1006">
        <v>31.98</v>
      </c>
      <c r="H1932" s="1006">
        <v>63.88</v>
      </c>
    </row>
    <row r="1933" spans="1:8" x14ac:dyDescent="0.25">
      <c r="A1933" s="1006" t="str">
        <f t="shared" si="30"/>
        <v>2017/06/24-15:25:25</v>
      </c>
      <c r="B1933" s="4">
        <v>42910</v>
      </c>
      <c r="C1933" s="3">
        <v>0.64265046296296291</v>
      </c>
      <c r="E1933" s="1006">
        <v>7.94</v>
      </c>
      <c r="F1933" s="1006">
        <v>31.8</v>
      </c>
      <c r="G1933" s="1006">
        <v>32.04</v>
      </c>
      <c r="H1933" s="1006">
        <v>64.33</v>
      </c>
    </row>
    <row r="1934" spans="1:8" x14ac:dyDescent="0.25">
      <c r="A1934" s="1006" t="str">
        <f t="shared" si="30"/>
        <v>2017/06/24-15:35:25</v>
      </c>
      <c r="B1934" s="4">
        <v>42910</v>
      </c>
      <c r="C1934" s="3">
        <v>0.64959490740740744</v>
      </c>
      <c r="E1934" s="1006">
        <v>7.96</v>
      </c>
      <c r="F1934" s="1006">
        <v>31.8</v>
      </c>
      <c r="G1934" s="1006">
        <v>32.08</v>
      </c>
      <c r="H1934" s="1006">
        <v>64.599999999999994</v>
      </c>
    </row>
    <row r="1935" spans="1:8" x14ac:dyDescent="0.25">
      <c r="A1935" s="1006" t="str">
        <f t="shared" si="30"/>
        <v>2017/06/24-15:45:25</v>
      </c>
      <c r="B1935" s="4">
        <v>42910</v>
      </c>
      <c r="C1935" s="3">
        <v>0.65653935185185186</v>
      </c>
      <c r="E1935" s="1006">
        <v>7.9</v>
      </c>
      <c r="F1935" s="1006">
        <v>31.9</v>
      </c>
      <c r="G1935" s="1006">
        <v>31.95</v>
      </c>
      <c r="H1935" s="1006">
        <v>64.239999999999995</v>
      </c>
    </row>
    <row r="1936" spans="1:8" x14ac:dyDescent="0.25">
      <c r="A1936" s="1006" t="str">
        <f t="shared" si="30"/>
        <v>2017/06/24-15:55:25</v>
      </c>
      <c r="B1936" s="4">
        <v>42910</v>
      </c>
      <c r="C1936" s="3">
        <v>0.66348379629629628</v>
      </c>
      <c r="E1936" s="1006">
        <v>7.88</v>
      </c>
      <c r="F1936" s="1006">
        <v>31.8</v>
      </c>
      <c r="G1936" s="1006">
        <v>31.79</v>
      </c>
      <c r="H1936" s="1006">
        <v>63.69</v>
      </c>
    </row>
    <row r="1937" spans="1:8" x14ac:dyDescent="0.25">
      <c r="A1937" s="1006" t="str">
        <f t="shared" si="30"/>
        <v>2017/06/24-16:05:25</v>
      </c>
      <c r="B1937" s="4">
        <v>42910</v>
      </c>
      <c r="C1937" s="3">
        <v>0.67042824074074081</v>
      </c>
      <c r="E1937" s="1006">
        <v>7.88</v>
      </c>
      <c r="F1937" s="1006">
        <v>31.8</v>
      </c>
      <c r="G1937" s="1006">
        <v>31.77</v>
      </c>
      <c r="H1937" s="1006">
        <v>64.430000000000007</v>
      </c>
    </row>
    <row r="1938" spans="1:8" x14ac:dyDescent="0.25">
      <c r="A1938" s="1006" t="str">
        <f t="shared" si="30"/>
        <v>2017/06/24-16:15:25</v>
      </c>
      <c r="B1938" s="4">
        <v>42910</v>
      </c>
      <c r="C1938" s="3">
        <v>0.67737268518518512</v>
      </c>
      <c r="E1938" s="1006">
        <v>7.87</v>
      </c>
      <c r="F1938" s="1006">
        <v>31.8</v>
      </c>
      <c r="G1938" s="1006">
        <v>31.78</v>
      </c>
      <c r="H1938" s="1006">
        <v>65.3</v>
      </c>
    </row>
    <row r="1939" spans="1:8" x14ac:dyDescent="0.25">
      <c r="A1939" s="1006" t="str">
        <f t="shared" si="30"/>
        <v>2017/06/24-16:25:25</v>
      </c>
      <c r="B1939" s="4">
        <v>42910</v>
      </c>
      <c r="C1939" s="3">
        <v>0.68431712962962965</v>
      </c>
      <c r="E1939" s="1006">
        <v>7.87</v>
      </c>
      <c r="F1939" s="1006">
        <v>31.8</v>
      </c>
      <c r="G1939" s="1006">
        <v>31.86</v>
      </c>
      <c r="H1939" s="1006">
        <v>65.56</v>
      </c>
    </row>
    <row r="1940" spans="1:8" x14ac:dyDescent="0.25">
      <c r="A1940" s="1006" t="str">
        <f t="shared" si="30"/>
        <v>2017/06/24-16:35:25</v>
      </c>
      <c r="B1940" s="4">
        <v>42910</v>
      </c>
      <c r="C1940" s="3">
        <v>0.69126157407407407</v>
      </c>
      <c r="E1940" s="1006">
        <v>7.86</v>
      </c>
      <c r="F1940" s="1006">
        <v>31.8</v>
      </c>
      <c r="G1940" s="1006">
        <v>31.78</v>
      </c>
      <c r="H1940" s="1006">
        <v>65.75</v>
      </c>
    </row>
    <row r="1941" spans="1:8" x14ac:dyDescent="0.25">
      <c r="A1941" s="1006" t="str">
        <f t="shared" si="30"/>
        <v>2017/06/24-16:45:25</v>
      </c>
      <c r="B1941" s="4">
        <v>42910</v>
      </c>
      <c r="C1941" s="3">
        <v>0.69820601851851849</v>
      </c>
      <c r="E1941" s="1006">
        <v>7.77</v>
      </c>
      <c r="F1941" s="1006">
        <v>31.8</v>
      </c>
      <c r="G1941" s="1006">
        <v>31.86</v>
      </c>
      <c r="H1941" s="1006">
        <v>66.13</v>
      </c>
    </row>
    <row r="1942" spans="1:8" x14ac:dyDescent="0.25">
      <c r="A1942" s="1006" t="str">
        <f t="shared" si="30"/>
        <v>2017/06/24-16:55:25</v>
      </c>
      <c r="B1942" s="4">
        <v>42910</v>
      </c>
      <c r="C1942" s="3">
        <v>0.70515046296296291</v>
      </c>
      <c r="E1942" s="1006">
        <v>7.83</v>
      </c>
      <c r="F1942" s="1006">
        <v>31.7</v>
      </c>
      <c r="G1942" s="1006">
        <v>31.71</v>
      </c>
      <c r="H1942" s="1006">
        <v>65.44</v>
      </c>
    </row>
    <row r="1943" spans="1:8" x14ac:dyDescent="0.25">
      <c r="A1943" s="1006" t="str">
        <f t="shared" si="30"/>
        <v>2017/06/24-17:05:25</v>
      </c>
      <c r="B1943" s="4">
        <v>42910</v>
      </c>
      <c r="C1943" s="3">
        <v>0.71209490740740744</v>
      </c>
      <c r="E1943" s="1006">
        <v>7.81</v>
      </c>
      <c r="F1943" s="1006">
        <v>31.7</v>
      </c>
      <c r="G1943" s="1006">
        <v>31.61</v>
      </c>
      <c r="H1943" s="1006">
        <v>67.2</v>
      </c>
    </row>
    <row r="1944" spans="1:8" x14ac:dyDescent="0.25">
      <c r="A1944" s="1006" t="str">
        <f t="shared" si="30"/>
        <v>2017/06/24-17:15:25</v>
      </c>
      <c r="B1944" s="4">
        <v>42910</v>
      </c>
      <c r="C1944" s="3">
        <v>0.71903935185185175</v>
      </c>
      <c r="E1944" s="1006">
        <v>7.77</v>
      </c>
      <c r="F1944" s="1006">
        <v>31.7</v>
      </c>
      <c r="G1944" s="1006">
        <v>31.53</v>
      </c>
      <c r="H1944" s="1006">
        <v>67.010000000000005</v>
      </c>
    </row>
    <row r="1945" spans="1:8" x14ac:dyDescent="0.25">
      <c r="A1945" s="1006" t="str">
        <f t="shared" si="30"/>
        <v>2017/06/24-17:25:25</v>
      </c>
      <c r="B1945" s="4">
        <v>42910</v>
      </c>
      <c r="C1945" s="3">
        <v>0.72598379629629628</v>
      </c>
      <c r="E1945" s="1006">
        <v>7.72</v>
      </c>
      <c r="F1945" s="1006">
        <v>31.6</v>
      </c>
      <c r="G1945" s="1006">
        <v>31.54</v>
      </c>
      <c r="H1945" s="1006">
        <v>67.14</v>
      </c>
    </row>
    <row r="1946" spans="1:8" x14ac:dyDescent="0.25">
      <c r="A1946" s="1006" t="str">
        <f t="shared" si="30"/>
        <v>2017/06/24-17:35:25</v>
      </c>
      <c r="B1946" s="4">
        <v>42910</v>
      </c>
      <c r="C1946" s="3">
        <v>0.73292824074074081</v>
      </c>
      <c r="E1946" s="1006">
        <v>7.74</v>
      </c>
      <c r="F1946" s="1006">
        <v>31.6</v>
      </c>
      <c r="G1946" s="1006">
        <v>31.5</v>
      </c>
      <c r="H1946" s="1006">
        <v>65.64</v>
      </c>
    </row>
    <row r="1947" spans="1:8" x14ac:dyDescent="0.25">
      <c r="A1947" s="1006" t="str">
        <f t="shared" si="30"/>
        <v>2017/06/24-17:45:25</v>
      </c>
      <c r="B1947" s="4">
        <v>42910</v>
      </c>
      <c r="C1947" s="3">
        <v>0.73987268518518512</v>
      </c>
      <c r="E1947" s="1006">
        <v>7.68</v>
      </c>
      <c r="F1947" s="1006">
        <v>31.5</v>
      </c>
      <c r="G1947" s="1006">
        <v>31.45</v>
      </c>
      <c r="H1947" s="1006">
        <v>66.489999999999995</v>
      </c>
    </row>
    <row r="1948" spans="1:8" x14ac:dyDescent="0.25">
      <c r="A1948" s="1006" t="str">
        <f t="shared" si="30"/>
        <v>2017/06/24-17:55:25</v>
      </c>
      <c r="B1948" s="4">
        <v>42910</v>
      </c>
      <c r="C1948" s="3">
        <v>0.74681712962962965</v>
      </c>
      <c r="E1948" s="1006">
        <v>7.69</v>
      </c>
      <c r="F1948" s="1006">
        <v>31.5</v>
      </c>
      <c r="G1948" s="1006">
        <v>31.39</v>
      </c>
      <c r="H1948" s="1006">
        <v>66.36</v>
      </c>
    </row>
    <row r="1949" spans="1:8" x14ac:dyDescent="0.25">
      <c r="A1949" s="1006" t="str">
        <f t="shared" si="30"/>
        <v>2017/06/24-18:05:25</v>
      </c>
      <c r="B1949" s="4">
        <v>42910</v>
      </c>
      <c r="C1949" s="3">
        <v>0.75376157407407407</v>
      </c>
      <c r="E1949" s="1006">
        <v>7.62</v>
      </c>
      <c r="F1949" s="1006">
        <v>31.5</v>
      </c>
      <c r="G1949" s="1006">
        <v>31.27</v>
      </c>
      <c r="H1949" s="1006">
        <v>66.69</v>
      </c>
    </row>
    <row r="1950" spans="1:8" x14ac:dyDescent="0.25">
      <c r="A1950" s="1006" t="str">
        <f t="shared" si="30"/>
        <v>2017/06/24-18:15:25</v>
      </c>
      <c r="B1950" s="4">
        <v>42910</v>
      </c>
      <c r="C1950" s="3">
        <v>0.76070601851851849</v>
      </c>
      <c r="E1950" s="1006">
        <v>7.59</v>
      </c>
      <c r="F1950" s="1006">
        <v>31.5</v>
      </c>
      <c r="G1950" s="1006">
        <v>31.24</v>
      </c>
      <c r="H1950" s="1006">
        <v>67.5</v>
      </c>
    </row>
    <row r="1951" spans="1:8" x14ac:dyDescent="0.25">
      <c r="A1951" s="1006" t="str">
        <f t="shared" si="30"/>
        <v>2017/06/24-18:25:25</v>
      </c>
      <c r="B1951" s="4">
        <v>42910</v>
      </c>
      <c r="C1951" s="3">
        <v>0.76765046296296291</v>
      </c>
      <c r="E1951" s="1006">
        <v>7.56</v>
      </c>
      <c r="F1951" s="1006">
        <v>31.5</v>
      </c>
      <c r="G1951" s="1006">
        <v>31.28</v>
      </c>
      <c r="H1951" s="1006">
        <v>68.19</v>
      </c>
    </row>
    <row r="1952" spans="1:8" x14ac:dyDescent="0.25">
      <c r="A1952" s="1006" t="str">
        <f t="shared" si="30"/>
        <v>2017/06/24-18:35:25</v>
      </c>
      <c r="B1952" s="4">
        <v>42910</v>
      </c>
      <c r="C1952" s="3">
        <v>0.77459490740740744</v>
      </c>
      <c r="E1952" s="1006">
        <v>7.56</v>
      </c>
      <c r="F1952" s="1006">
        <v>31.4</v>
      </c>
      <c r="G1952" s="1006">
        <v>31.17</v>
      </c>
      <c r="H1952" s="1006">
        <v>68.48</v>
      </c>
    </row>
    <row r="1953" spans="1:8" x14ac:dyDescent="0.25">
      <c r="A1953" s="1006" t="str">
        <f t="shared" si="30"/>
        <v>2017/06/24-18:45:25</v>
      </c>
      <c r="B1953" s="4">
        <v>42910</v>
      </c>
      <c r="C1953" s="3">
        <v>0.78153935185185175</v>
      </c>
      <c r="E1953" s="1006">
        <v>7.64</v>
      </c>
      <c r="F1953" s="1006">
        <v>31.4</v>
      </c>
      <c r="G1953" s="1006">
        <v>31.12</v>
      </c>
      <c r="H1953" s="1006">
        <v>68.91</v>
      </c>
    </row>
    <row r="1954" spans="1:8" x14ac:dyDescent="0.25">
      <c r="A1954" s="1006" t="str">
        <f t="shared" si="30"/>
        <v>2017/06/24-18:55:25</v>
      </c>
      <c r="B1954" s="4">
        <v>42910</v>
      </c>
      <c r="C1954" s="3">
        <v>0.78848379629629628</v>
      </c>
      <c r="E1954" s="1006">
        <v>7.61</v>
      </c>
      <c r="F1954" s="1006">
        <v>31.4</v>
      </c>
      <c r="G1954" s="1006">
        <v>31.04</v>
      </c>
      <c r="H1954" s="1006">
        <v>69.680000000000007</v>
      </c>
    </row>
    <row r="1955" spans="1:8" x14ac:dyDescent="0.25">
      <c r="A1955" s="1006" t="str">
        <f t="shared" si="30"/>
        <v>2017/06/24-19:05:25</v>
      </c>
      <c r="B1955" s="4">
        <v>42910</v>
      </c>
      <c r="C1955" s="3">
        <v>0.79542824074074081</v>
      </c>
      <c r="E1955" s="1006">
        <v>7.54</v>
      </c>
      <c r="F1955" s="1006">
        <v>31.3</v>
      </c>
      <c r="G1955" s="1006">
        <v>30.98</v>
      </c>
      <c r="H1955" s="1006">
        <v>69.459999999999994</v>
      </c>
    </row>
    <row r="1956" spans="1:8" x14ac:dyDescent="0.25">
      <c r="A1956" s="1006" t="str">
        <f t="shared" si="30"/>
        <v>2017/06/24-19:15:25</v>
      </c>
      <c r="B1956" s="4">
        <v>42910</v>
      </c>
      <c r="C1956" s="3">
        <v>0.80237268518518512</v>
      </c>
      <c r="E1956" s="1006">
        <v>7.51</v>
      </c>
      <c r="F1956" s="1006">
        <v>31.3</v>
      </c>
      <c r="G1956" s="1006">
        <v>30.99</v>
      </c>
      <c r="H1956" s="1006">
        <v>70.7</v>
      </c>
    </row>
    <row r="1957" spans="1:8" x14ac:dyDescent="0.25">
      <c r="A1957" s="1006" t="str">
        <f t="shared" si="30"/>
        <v>2017/06/24-19:25:25</v>
      </c>
      <c r="B1957" s="4">
        <v>42910</v>
      </c>
      <c r="C1957" s="3">
        <v>0.80931712962962965</v>
      </c>
      <c r="E1957" s="1006">
        <v>7.51</v>
      </c>
      <c r="F1957" s="1006">
        <v>31.2</v>
      </c>
      <c r="G1957" s="1006">
        <v>30.97</v>
      </c>
      <c r="H1957" s="1006">
        <v>70.47</v>
      </c>
    </row>
    <row r="1958" spans="1:8" x14ac:dyDescent="0.25">
      <c r="A1958" s="1006" t="str">
        <f t="shared" si="30"/>
        <v>2017/06/24-19:35:25</v>
      </c>
      <c r="B1958" s="4">
        <v>42910</v>
      </c>
      <c r="C1958" s="3">
        <v>0.81626157407407407</v>
      </c>
      <c r="E1958" s="1006">
        <v>7.58</v>
      </c>
      <c r="F1958" s="1006">
        <v>31.2</v>
      </c>
      <c r="G1958" s="1006">
        <v>30.91</v>
      </c>
      <c r="H1958" s="1006">
        <v>71.3</v>
      </c>
    </row>
    <row r="1959" spans="1:8" x14ac:dyDescent="0.25">
      <c r="A1959" s="1006" t="str">
        <f t="shared" si="30"/>
        <v>2017/06/24-19:45:25</v>
      </c>
      <c r="B1959" s="4">
        <v>42910</v>
      </c>
      <c r="C1959" s="3">
        <v>0.82320601851851849</v>
      </c>
      <c r="E1959" s="1006">
        <v>7.53</v>
      </c>
      <c r="F1959" s="1006">
        <v>31.1</v>
      </c>
      <c r="G1959" s="1006">
        <v>30.82</v>
      </c>
      <c r="H1959" s="1006">
        <v>70.47</v>
      </c>
    </row>
    <row r="1960" spans="1:8" x14ac:dyDescent="0.25">
      <c r="A1960" s="1006" t="str">
        <f t="shared" si="30"/>
        <v>2017/06/24-19:55:25</v>
      </c>
      <c r="B1960" s="4">
        <v>42910</v>
      </c>
      <c r="C1960" s="3">
        <v>0.83015046296296291</v>
      </c>
      <c r="E1960" s="1006">
        <v>7.46</v>
      </c>
      <c r="F1960" s="1006">
        <v>31.1</v>
      </c>
      <c r="G1960" s="1006">
        <v>30.74</v>
      </c>
      <c r="H1960" s="1006">
        <v>70.52</v>
      </c>
    </row>
    <row r="1961" spans="1:8" x14ac:dyDescent="0.25">
      <c r="A1961" s="1006" t="str">
        <f t="shared" si="30"/>
        <v>2017/06/24-20:05:25</v>
      </c>
      <c r="B1961" s="4">
        <v>42910</v>
      </c>
      <c r="C1961" s="3">
        <v>0.83709490740740744</v>
      </c>
      <c r="E1961" s="1006">
        <v>7.48</v>
      </c>
      <c r="F1961" s="1006">
        <v>31</v>
      </c>
      <c r="G1961" s="1006">
        <v>30.75</v>
      </c>
      <c r="H1961" s="1006">
        <v>70.87</v>
      </c>
    </row>
    <row r="1962" spans="1:8" x14ac:dyDescent="0.25">
      <c r="A1962" s="1006" t="str">
        <f t="shared" si="30"/>
        <v>2017/06/24-20:15:25</v>
      </c>
      <c r="B1962" s="4">
        <v>42910</v>
      </c>
      <c r="C1962" s="3">
        <v>0.84403935185185175</v>
      </c>
      <c r="E1962" s="1006">
        <v>7.48</v>
      </c>
      <c r="F1962" s="1006">
        <v>30.9</v>
      </c>
      <c r="G1962" s="1006">
        <v>30.74</v>
      </c>
      <c r="H1962" s="1006">
        <v>70.92</v>
      </c>
    </row>
    <row r="1963" spans="1:8" x14ac:dyDescent="0.25">
      <c r="A1963" s="1006" t="str">
        <f t="shared" si="30"/>
        <v>2017/06/24-20:25:25</v>
      </c>
      <c r="B1963" s="4">
        <v>42910</v>
      </c>
      <c r="C1963" s="3">
        <v>0.85098379629629628</v>
      </c>
      <c r="E1963" s="1006">
        <v>7.53</v>
      </c>
      <c r="F1963" s="1006">
        <v>30.9</v>
      </c>
      <c r="G1963" s="1006">
        <v>30.7</v>
      </c>
      <c r="H1963" s="1006">
        <v>71.180000000000007</v>
      </c>
    </row>
    <row r="1964" spans="1:8" x14ac:dyDescent="0.25">
      <c r="A1964" s="1006" t="str">
        <f t="shared" si="30"/>
        <v>2017/06/24-20:35:25</v>
      </c>
      <c r="B1964" s="4">
        <v>42910</v>
      </c>
      <c r="C1964" s="3">
        <v>0.85792824074074081</v>
      </c>
      <c r="E1964" s="1006">
        <v>7.45</v>
      </c>
      <c r="F1964" s="1006">
        <v>30.8</v>
      </c>
      <c r="G1964" s="1006">
        <v>30.7</v>
      </c>
      <c r="H1964" s="1006">
        <v>71.760000000000005</v>
      </c>
    </row>
    <row r="1965" spans="1:8" x14ac:dyDescent="0.25">
      <c r="A1965" s="1006" t="str">
        <f t="shared" si="30"/>
        <v>2017/06/24-20:45:25</v>
      </c>
      <c r="B1965" s="4">
        <v>42910</v>
      </c>
      <c r="C1965" s="3">
        <v>0.86487268518518512</v>
      </c>
      <c r="E1965" s="1006">
        <v>7.45</v>
      </c>
      <c r="F1965" s="1006">
        <v>30.7</v>
      </c>
      <c r="G1965" s="1006">
        <v>30.66</v>
      </c>
      <c r="H1965" s="1006">
        <v>71.89</v>
      </c>
    </row>
    <row r="1966" spans="1:8" x14ac:dyDescent="0.25">
      <c r="A1966" s="1006" t="str">
        <f t="shared" si="30"/>
        <v>2017/06/24-20:55:25</v>
      </c>
      <c r="B1966" s="4">
        <v>42910</v>
      </c>
      <c r="C1966" s="3">
        <v>0.87181712962962965</v>
      </c>
      <c r="E1966" s="1006">
        <v>7.44</v>
      </c>
      <c r="F1966" s="1006">
        <v>30.6</v>
      </c>
      <c r="G1966" s="1006">
        <v>30.63</v>
      </c>
      <c r="H1966" s="1006">
        <v>72.680000000000007</v>
      </c>
    </row>
    <row r="1967" spans="1:8" x14ac:dyDescent="0.25">
      <c r="A1967" s="1006" t="str">
        <f t="shared" si="30"/>
        <v>2017/06/24-21:05:25</v>
      </c>
      <c r="B1967" s="4">
        <v>42910</v>
      </c>
      <c r="C1967" s="3">
        <v>0.87876157407407407</v>
      </c>
      <c r="E1967" s="1006">
        <v>7.48</v>
      </c>
      <c r="F1967" s="1006">
        <v>30.6</v>
      </c>
      <c r="G1967" s="1006">
        <v>30.57</v>
      </c>
      <c r="H1967" s="1006">
        <v>72.91</v>
      </c>
    </row>
    <row r="1968" spans="1:8" x14ac:dyDescent="0.25">
      <c r="A1968" s="1006" t="str">
        <f t="shared" si="30"/>
        <v>2017/06/24-21:15:25</v>
      </c>
      <c r="B1968" s="4">
        <v>42910</v>
      </c>
      <c r="C1968" s="3">
        <v>0.88570601851851849</v>
      </c>
      <c r="E1968" s="1006">
        <v>7.42</v>
      </c>
      <c r="F1968" s="1006">
        <v>30.6</v>
      </c>
      <c r="G1968" s="1006">
        <v>30.57</v>
      </c>
      <c r="H1968" s="1006">
        <v>73.010000000000005</v>
      </c>
    </row>
    <row r="1969" spans="1:8" x14ac:dyDescent="0.25">
      <c r="A1969" s="1006" t="str">
        <f t="shared" si="30"/>
        <v>2017/06/24-21:25:25</v>
      </c>
      <c r="B1969" s="4">
        <v>42910</v>
      </c>
      <c r="C1969" s="3">
        <v>0.89265046296296291</v>
      </c>
      <c r="E1969" s="1006">
        <v>7.43</v>
      </c>
      <c r="F1969" s="1006">
        <v>30.6</v>
      </c>
      <c r="G1969" s="1006">
        <v>30.48</v>
      </c>
      <c r="H1969" s="1006">
        <v>73.150000000000006</v>
      </c>
    </row>
    <row r="1970" spans="1:8" x14ac:dyDescent="0.25">
      <c r="A1970" s="1006" t="str">
        <f t="shared" si="30"/>
        <v>2017/06/24-21:35:25</v>
      </c>
      <c r="B1970" s="4">
        <v>42910</v>
      </c>
      <c r="C1970" s="3">
        <v>0.89959490740740744</v>
      </c>
      <c r="E1970" s="1006">
        <v>7.41</v>
      </c>
      <c r="F1970" s="1006">
        <v>30.5</v>
      </c>
      <c r="G1970" s="1006">
        <v>30.45</v>
      </c>
      <c r="H1970" s="1006">
        <v>72.61</v>
      </c>
    </row>
    <row r="1971" spans="1:8" x14ac:dyDescent="0.25">
      <c r="A1971" s="1006" t="str">
        <f t="shared" si="30"/>
        <v>2017/06/24-21:45:25</v>
      </c>
      <c r="B1971" s="4">
        <v>42910</v>
      </c>
      <c r="C1971" s="3">
        <v>0.90653935185185175</v>
      </c>
      <c r="E1971" s="1006">
        <v>7.43</v>
      </c>
      <c r="F1971" s="1006">
        <v>30.5</v>
      </c>
      <c r="G1971" s="1006">
        <v>30.43</v>
      </c>
      <c r="H1971" s="1006">
        <v>72.89</v>
      </c>
    </row>
    <row r="1972" spans="1:8" x14ac:dyDescent="0.25">
      <c r="A1972" s="1006" t="str">
        <f t="shared" si="30"/>
        <v>2017/06/24-21:55:25</v>
      </c>
      <c r="B1972" s="4">
        <v>42910</v>
      </c>
      <c r="C1972" s="3">
        <v>0.91348379629629628</v>
      </c>
      <c r="E1972" s="1006">
        <v>7.42</v>
      </c>
      <c r="F1972" s="1006">
        <v>30.4</v>
      </c>
      <c r="G1972" s="1006">
        <v>30.35</v>
      </c>
      <c r="H1972" s="1006">
        <v>73.16</v>
      </c>
    </row>
    <row r="1973" spans="1:8" x14ac:dyDescent="0.25">
      <c r="A1973" s="1006" t="str">
        <f t="shared" si="30"/>
        <v>2017/06/24-22:05:25</v>
      </c>
      <c r="B1973" s="4">
        <v>42910</v>
      </c>
      <c r="C1973" s="3">
        <v>0.92042824074074081</v>
      </c>
      <c r="E1973" s="1006">
        <v>7.42</v>
      </c>
      <c r="F1973" s="1006">
        <v>30.4</v>
      </c>
      <c r="G1973" s="1006">
        <v>30.3</v>
      </c>
      <c r="H1973" s="1006">
        <v>73.36</v>
      </c>
    </row>
    <row r="1974" spans="1:8" x14ac:dyDescent="0.25">
      <c r="A1974" s="1006" t="str">
        <f t="shared" si="30"/>
        <v>2017/06/24-22:15:25</v>
      </c>
      <c r="B1974" s="4">
        <v>42910</v>
      </c>
      <c r="C1974" s="3">
        <v>0.92737268518518512</v>
      </c>
      <c r="E1974" s="1006">
        <v>7.42</v>
      </c>
      <c r="F1974" s="1006">
        <v>30.4</v>
      </c>
      <c r="G1974" s="1006">
        <v>30.25</v>
      </c>
      <c r="H1974" s="1006">
        <v>72.69</v>
      </c>
    </row>
    <row r="1975" spans="1:8" x14ac:dyDescent="0.25">
      <c r="A1975" s="1006" t="str">
        <f t="shared" si="30"/>
        <v>2017/06/24-22:25:25</v>
      </c>
      <c r="B1975" s="4">
        <v>42910</v>
      </c>
      <c r="C1975" s="3">
        <v>0.93431712962962965</v>
      </c>
      <c r="E1975" s="1006">
        <v>7.44</v>
      </c>
      <c r="F1975" s="1006">
        <v>30.3</v>
      </c>
      <c r="G1975" s="1006">
        <v>30.25</v>
      </c>
      <c r="H1975" s="1006">
        <v>74.069999999999993</v>
      </c>
    </row>
    <row r="1976" spans="1:8" x14ac:dyDescent="0.25">
      <c r="A1976" s="1006" t="str">
        <f t="shared" si="30"/>
        <v>2017/06/24-22:35:25</v>
      </c>
      <c r="B1976" s="4">
        <v>42910</v>
      </c>
      <c r="C1976" s="3">
        <v>0.94126157407407407</v>
      </c>
      <c r="E1976" s="1006">
        <v>7.38</v>
      </c>
      <c r="F1976" s="1006">
        <v>30.3</v>
      </c>
      <c r="G1976" s="1006">
        <v>30.17</v>
      </c>
      <c r="H1976" s="1006">
        <v>72.87</v>
      </c>
    </row>
    <row r="1977" spans="1:8" x14ac:dyDescent="0.25">
      <c r="A1977" s="1006" t="str">
        <f t="shared" si="30"/>
        <v>2017/06/24-22:45:25</v>
      </c>
      <c r="B1977" s="4">
        <v>42910</v>
      </c>
      <c r="C1977" s="3">
        <v>0.94820601851851849</v>
      </c>
      <c r="E1977" s="1006">
        <v>7.37</v>
      </c>
      <c r="F1977" s="1006">
        <v>30.2</v>
      </c>
      <c r="G1977" s="1006">
        <v>30.09</v>
      </c>
      <c r="H1977" s="1006">
        <v>73.36</v>
      </c>
    </row>
    <row r="1978" spans="1:8" x14ac:dyDescent="0.25">
      <c r="A1978" s="1006" t="str">
        <f t="shared" si="30"/>
        <v>2017/06/24-22:55:25</v>
      </c>
      <c r="B1978" s="4">
        <v>42910</v>
      </c>
      <c r="C1978" s="3">
        <v>0.95515046296296291</v>
      </c>
      <c r="E1978" s="1006">
        <v>7.4</v>
      </c>
      <c r="F1978" s="1006">
        <v>30.2</v>
      </c>
      <c r="G1978" s="1006">
        <v>30.11</v>
      </c>
      <c r="H1978" s="1006">
        <v>75.64</v>
      </c>
    </row>
    <row r="1979" spans="1:8" x14ac:dyDescent="0.25">
      <c r="A1979" s="1006" t="str">
        <f t="shared" si="30"/>
        <v>2017/06/24-23:05:25</v>
      </c>
      <c r="B1979" s="4">
        <v>42910</v>
      </c>
      <c r="C1979" s="3">
        <v>0.96209490740740744</v>
      </c>
      <c r="E1979" s="1006">
        <v>7.38</v>
      </c>
      <c r="F1979" s="1006">
        <v>30.2</v>
      </c>
      <c r="G1979" s="1006">
        <v>30.1</v>
      </c>
      <c r="H1979" s="1006">
        <v>74.760000000000005</v>
      </c>
    </row>
    <row r="1980" spans="1:8" x14ac:dyDescent="0.25">
      <c r="A1980" s="1006" t="str">
        <f t="shared" si="30"/>
        <v>2017/06/24-23:15:25</v>
      </c>
      <c r="B1980" s="4">
        <v>42910</v>
      </c>
      <c r="C1980" s="3">
        <v>0.96903935185185175</v>
      </c>
      <c r="E1980" s="1006">
        <v>7.38</v>
      </c>
      <c r="F1980" s="1006">
        <v>30.1</v>
      </c>
      <c r="G1980" s="1006">
        <v>30.03</v>
      </c>
      <c r="H1980" s="1006">
        <v>75.38</v>
      </c>
    </row>
    <row r="1981" spans="1:8" x14ac:dyDescent="0.25">
      <c r="A1981" s="1006" t="str">
        <f t="shared" si="30"/>
        <v>2017/06/24-23:25:25</v>
      </c>
      <c r="B1981" s="4">
        <v>42910</v>
      </c>
      <c r="C1981" s="3">
        <v>0.97598379629629628</v>
      </c>
      <c r="E1981" s="1006">
        <v>7.38</v>
      </c>
      <c r="F1981" s="1006">
        <v>30.1</v>
      </c>
      <c r="G1981" s="1006">
        <v>30.01</v>
      </c>
      <c r="H1981" s="1006">
        <v>74.77</v>
      </c>
    </row>
    <row r="1982" spans="1:8" x14ac:dyDescent="0.25">
      <c r="A1982" s="1006" t="str">
        <f t="shared" si="30"/>
        <v>2017/06/24-23:35:25</v>
      </c>
      <c r="B1982" s="4">
        <v>42910</v>
      </c>
      <c r="C1982" s="3">
        <v>0.98292824074074081</v>
      </c>
      <c r="E1982" s="1006">
        <v>7.36</v>
      </c>
      <c r="F1982" s="1006">
        <v>30.1</v>
      </c>
      <c r="G1982" s="1006">
        <v>29.83</v>
      </c>
      <c r="H1982" s="1006">
        <v>75.31</v>
      </c>
    </row>
    <row r="1983" spans="1:8" x14ac:dyDescent="0.25">
      <c r="A1983" s="1006" t="str">
        <f t="shared" si="30"/>
        <v>2017/06/24-23:45:25</v>
      </c>
      <c r="B1983" s="4">
        <v>42910</v>
      </c>
      <c r="C1983" s="3">
        <v>0.98987268518518512</v>
      </c>
      <c r="E1983" s="1006">
        <v>7.36</v>
      </c>
      <c r="F1983" s="1006">
        <v>30</v>
      </c>
      <c r="G1983" s="1006">
        <v>29.87</v>
      </c>
      <c r="H1983" s="1006">
        <v>74.53</v>
      </c>
    </row>
    <row r="1984" spans="1:8" x14ac:dyDescent="0.25">
      <c r="A1984" s="1006" t="str">
        <f t="shared" si="30"/>
        <v>2017/06/24-23:55:25</v>
      </c>
      <c r="B1984" s="4">
        <v>42910</v>
      </c>
      <c r="C1984" s="3">
        <v>0.99681712962962965</v>
      </c>
      <c r="E1984" s="1006">
        <v>7.36</v>
      </c>
      <c r="F1984" s="1006">
        <v>30</v>
      </c>
      <c r="G1984" s="1006">
        <v>29.87</v>
      </c>
      <c r="H1984" s="1006">
        <v>75.22</v>
      </c>
    </row>
    <row r="1985" spans="1:8" x14ac:dyDescent="0.25">
      <c r="A1985" s="1006" t="str">
        <f t="shared" si="30"/>
        <v>2017/06/25-00:05:25</v>
      </c>
      <c r="B1985" s="4">
        <v>42911</v>
      </c>
      <c r="C1985" s="3">
        <v>3.7615740740740739E-3</v>
      </c>
      <c r="E1985" s="1006">
        <v>7.35</v>
      </c>
      <c r="F1985" s="1006">
        <v>29.9</v>
      </c>
      <c r="G1985" s="1006">
        <v>29.74</v>
      </c>
      <c r="H1985" s="1006">
        <v>73.31</v>
      </c>
    </row>
    <row r="1986" spans="1:8" x14ac:dyDescent="0.25">
      <c r="A1986" s="1006" t="str">
        <f t="shared" ref="A1986:A2049" si="31">TEXT(B1986,"yyyy/mm/dd")&amp;"-"&amp;TEXT(C1986,"hh:mm:ss")</f>
        <v>2017/06/25-00:15:25</v>
      </c>
      <c r="B1986" s="4">
        <v>42911</v>
      </c>
      <c r="C1986" s="3">
        <v>1.0706018518518517E-2</v>
      </c>
      <c r="E1986" s="1006">
        <v>7.37</v>
      </c>
      <c r="F1986" s="1006">
        <v>29.9</v>
      </c>
      <c r="G1986" s="1006">
        <v>29.74</v>
      </c>
      <c r="H1986" s="1006">
        <v>73.819999999999993</v>
      </c>
    </row>
    <row r="1987" spans="1:8" x14ac:dyDescent="0.25">
      <c r="A1987" s="1006" t="str">
        <f t="shared" si="31"/>
        <v>2017/06/25-00:25:25</v>
      </c>
      <c r="B1987" s="4">
        <v>42911</v>
      </c>
      <c r="C1987" s="3">
        <v>1.7650462962962962E-2</v>
      </c>
      <c r="E1987" s="1006">
        <v>7.39</v>
      </c>
      <c r="F1987" s="1006">
        <v>29.8</v>
      </c>
      <c r="G1987" s="1006">
        <v>29.69</v>
      </c>
      <c r="H1987" s="1006">
        <v>74.38</v>
      </c>
    </row>
    <row r="1988" spans="1:8" x14ac:dyDescent="0.25">
      <c r="A1988" s="1006" t="str">
        <f t="shared" si="31"/>
        <v>2017/06/25-00:35:25</v>
      </c>
      <c r="B1988" s="4">
        <v>42911</v>
      </c>
      <c r="C1988" s="3">
        <v>2.4594907407407409E-2</v>
      </c>
      <c r="E1988" s="1006">
        <v>7.38</v>
      </c>
      <c r="F1988" s="1006">
        <v>29.8</v>
      </c>
      <c r="G1988" s="1006">
        <v>29.68</v>
      </c>
      <c r="H1988" s="1006">
        <v>75.290000000000006</v>
      </c>
    </row>
    <row r="1989" spans="1:8" x14ac:dyDescent="0.25">
      <c r="A1989" s="1006" t="str">
        <f t="shared" si="31"/>
        <v>2017/06/25-00:45:25</v>
      </c>
      <c r="B1989" s="4">
        <v>42911</v>
      </c>
      <c r="C1989" s="3">
        <v>3.1539351851851853E-2</v>
      </c>
      <c r="E1989" s="1006">
        <v>7.35</v>
      </c>
      <c r="F1989" s="1006">
        <v>29.8</v>
      </c>
      <c r="G1989" s="1006">
        <v>29.65</v>
      </c>
      <c r="H1989" s="1006">
        <v>75.010000000000005</v>
      </c>
    </row>
    <row r="1990" spans="1:8" x14ac:dyDescent="0.25">
      <c r="A1990" s="1006" t="str">
        <f t="shared" si="31"/>
        <v>2017/06/25-00:55:25</v>
      </c>
      <c r="B1990" s="4">
        <v>42911</v>
      </c>
      <c r="C1990" s="3">
        <v>3.8483796296296294E-2</v>
      </c>
      <c r="E1990" s="1006">
        <v>7.36</v>
      </c>
      <c r="F1990" s="1006">
        <v>29.8</v>
      </c>
      <c r="G1990" s="1006">
        <v>29.67</v>
      </c>
      <c r="H1990" s="1006">
        <v>74.87</v>
      </c>
    </row>
    <row r="1991" spans="1:8" x14ac:dyDescent="0.25">
      <c r="A1991" s="1006" t="str">
        <f t="shared" si="31"/>
        <v>2017/06/25-01:05:25</v>
      </c>
      <c r="B1991" s="4">
        <v>42911</v>
      </c>
      <c r="C1991" s="3">
        <v>4.5428240740740734E-2</v>
      </c>
      <c r="E1991" s="1006">
        <v>7.36</v>
      </c>
      <c r="F1991" s="1006">
        <v>29.7</v>
      </c>
      <c r="G1991" s="1006">
        <v>29.55</v>
      </c>
      <c r="H1991" s="1006">
        <v>75.12</v>
      </c>
    </row>
    <row r="1992" spans="1:8" x14ac:dyDescent="0.25">
      <c r="A1992" s="1006" t="str">
        <f t="shared" si="31"/>
        <v>2017/06/25-01:15:25</v>
      </c>
      <c r="B1992" s="4">
        <v>42911</v>
      </c>
      <c r="C1992" s="3">
        <v>5.2372685185185182E-2</v>
      </c>
      <c r="E1992" s="1006">
        <v>7.33</v>
      </c>
      <c r="F1992" s="1006">
        <v>29.7</v>
      </c>
      <c r="G1992" s="1006">
        <v>29.54</v>
      </c>
      <c r="H1992" s="1006">
        <v>74.31</v>
      </c>
    </row>
    <row r="1993" spans="1:8" x14ac:dyDescent="0.25">
      <c r="A1993" s="1006" t="str">
        <f t="shared" si="31"/>
        <v>2017/06/25-01:25:25</v>
      </c>
      <c r="B1993" s="4">
        <v>42911</v>
      </c>
      <c r="C1993" s="3">
        <v>5.9317129629629629E-2</v>
      </c>
      <c r="E1993" s="1006">
        <v>7.36</v>
      </c>
      <c r="F1993" s="1006">
        <v>29.6</v>
      </c>
      <c r="G1993" s="1006">
        <v>29.46</v>
      </c>
      <c r="H1993" s="1006">
        <v>73.349999999999994</v>
      </c>
    </row>
    <row r="1994" spans="1:8" x14ac:dyDescent="0.25">
      <c r="A1994" s="1006" t="str">
        <f t="shared" si="31"/>
        <v>2017/06/25-01:35:25</v>
      </c>
      <c r="B1994" s="4">
        <v>42911</v>
      </c>
      <c r="C1994" s="3">
        <v>6.626157407407407E-2</v>
      </c>
      <c r="E1994" s="1006">
        <v>7.34</v>
      </c>
      <c r="F1994" s="1006">
        <v>29.6</v>
      </c>
      <c r="G1994" s="1006">
        <v>29.4</v>
      </c>
      <c r="H1994" s="1006">
        <v>73.03</v>
      </c>
    </row>
    <row r="1995" spans="1:8" x14ac:dyDescent="0.25">
      <c r="A1995" s="1006" t="str">
        <f t="shared" si="31"/>
        <v>2017/06/25-01:45:25</v>
      </c>
      <c r="B1995" s="4">
        <v>42911</v>
      </c>
      <c r="C1995" s="3">
        <v>7.3206018518518517E-2</v>
      </c>
      <c r="E1995" s="1006">
        <v>7.33</v>
      </c>
      <c r="F1995" s="1006">
        <v>29.5</v>
      </c>
      <c r="G1995" s="1006">
        <v>29.32</v>
      </c>
      <c r="H1995" s="1006">
        <v>72.010000000000005</v>
      </c>
    </row>
    <row r="1996" spans="1:8" x14ac:dyDescent="0.25">
      <c r="A1996" s="1006" t="str">
        <f t="shared" si="31"/>
        <v>2017/06/25-01:55:25</v>
      </c>
      <c r="B1996" s="4">
        <v>42911</v>
      </c>
      <c r="C1996" s="3">
        <v>8.0150462962962965E-2</v>
      </c>
      <c r="E1996" s="1006">
        <v>7.33</v>
      </c>
      <c r="F1996" s="1006">
        <v>29.5</v>
      </c>
      <c r="G1996" s="1006">
        <v>29.32</v>
      </c>
      <c r="H1996" s="1006">
        <v>73.489999999999995</v>
      </c>
    </row>
    <row r="1997" spans="1:8" x14ac:dyDescent="0.25">
      <c r="A1997" s="1006" t="str">
        <f t="shared" si="31"/>
        <v>2017/06/25-02:05:25</v>
      </c>
      <c r="B1997" s="4">
        <v>42911</v>
      </c>
      <c r="C1997" s="3">
        <v>8.7094907407407399E-2</v>
      </c>
      <c r="E1997" s="1006">
        <v>7.34</v>
      </c>
      <c r="F1997" s="1006">
        <v>29.5</v>
      </c>
      <c r="G1997" s="1006">
        <v>29.22</v>
      </c>
      <c r="H1997" s="1006">
        <v>72.13</v>
      </c>
    </row>
    <row r="1998" spans="1:8" x14ac:dyDescent="0.25">
      <c r="A1998" s="1006" t="str">
        <f t="shared" si="31"/>
        <v>2017/06/25-02:15:25</v>
      </c>
      <c r="B1998" s="4">
        <v>42911</v>
      </c>
      <c r="C1998" s="3">
        <v>9.403935185185186E-2</v>
      </c>
      <c r="E1998" s="1006">
        <v>7.31</v>
      </c>
      <c r="F1998" s="1006">
        <v>29.4</v>
      </c>
      <c r="G1998" s="1006">
        <v>29.13</v>
      </c>
      <c r="H1998" s="1006">
        <v>71.290000000000006</v>
      </c>
    </row>
    <row r="1999" spans="1:8" x14ac:dyDescent="0.25">
      <c r="A1999" s="1006" t="str">
        <f t="shared" si="31"/>
        <v>2017/06/25-02:25:25</v>
      </c>
      <c r="B1999" s="4">
        <v>42911</v>
      </c>
      <c r="C1999" s="3">
        <v>0.10098379629629629</v>
      </c>
      <c r="E1999" s="1006">
        <v>7.32</v>
      </c>
      <c r="F1999" s="1006">
        <v>29.4</v>
      </c>
      <c r="G1999" s="1006">
        <v>29.14</v>
      </c>
      <c r="H1999" s="1006">
        <v>71.95</v>
      </c>
    </row>
    <row r="2000" spans="1:8" x14ac:dyDescent="0.25">
      <c r="A2000" s="1006" t="str">
        <f t="shared" si="31"/>
        <v>2017/06/25-02:35:25</v>
      </c>
      <c r="B2000" s="4">
        <v>42911</v>
      </c>
      <c r="C2000" s="3">
        <v>0.10792824074074074</v>
      </c>
      <c r="E2000" s="1006">
        <v>7.31</v>
      </c>
      <c r="F2000" s="1006">
        <v>29.3</v>
      </c>
      <c r="G2000" s="1006">
        <v>29.05</v>
      </c>
      <c r="H2000" s="1006">
        <v>71.260000000000005</v>
      </c>
    </row>
    <row r="2001" spans="1:8" x14ac:dyDescent="0.25">
      <c r="A2001" s="1006" t="str">
        <f t="shared" si="31"/>
        <v>2017/06/25-02:45:25</v>
      </c>
      <c r="B2001" s="4">
        <v>42911</v>
      </c>
      <c r="C2001" s="3">
        <v>0.11487268518518519</v>
      </c>
      <c r="E2001" s="1006">
        <v>7.3</v>
      </c>
      <c r="F2001" s="1006">
        <v>29.3</v>
      </c>
      <c r="G2001" s="1006">
        <v>28.81</v>
      </c>
      <c r="H2001" s="1006">
        <v>72.2</v>
      </c>
    </row>
    <row r="2002" spans="1:8" x14ac:dyDescent="0.25">
      <c r="A2002" s="1006" t="str">
        <f t="shared" si="31"/>
        <v>2017/06/25-02:55:25</v>
      </c>
      <c r="B2002" s="4">
        <v>42911</v>
      </c>
      <c r="C2002" s="3">
        <v>0.12181712962962964</v>
      </c>
      <c r="E2002" s="1006">
        <v>7.31</v>
      </c>
      <c r="F2002" s="1006">
        <v>29.3</v>
      </c>
      <c r="G2002" s="1006">
        <v>28.92</v>
      </c>
      <c r="H2002" s="1006">
        <v>72.02</v>
      </c>
    </row>
    <row r="2003" spans="1:8" x14ac:dyDescent="0.25">
      <c r="A2003" s="1006" t="str">
        <f t="shared" si="31"/>
        <v>2017/06/25-03:05:25</v>
      </c>
      <c r="B2003" s="4">
        <v>42911</v>
      </c>
      <c r="C2003" s="3">
        <v>0.12876157407407407</v>
      </c>
      <c r="E2003" s="1006">
        <v>7.32</v>
      </c>
      <c r="F2003" s="1006">
        <v>29.2</v>
      </c>
      <c r="G2003" s="1006">
        <v>28.92</v>
      </c>
      <c r="H2003" s="1006">
        <v>71.22</v>
      </c>
    </row>
    <row r="2004" spans="1:8" x14ac:dyDescent="0.25">
      <c r="A2004" s="1006" t="str">
        <f t="shared" si="31"/>
        <v>2017/06/25-03:15:25</v>
      </c>
      <c r="B2004" s="4">
        <v>42911</v>
      </c>
      <c r="C2004" s="3">
        <v>0.13570601851851852</v>
      </c>
      <c r="E2004" s="1006">
        <v>7.35</v>
      </c>
      <c r="F2004" s="1006">
        <v>29.2</v>
      </c>
      <c r="G2004" s="1006">
        <v>28.92</v>
      </c>
      <c r="H2004" s="1006">
        <v>71.34</v>
      </c>
    </row>
    <row r="2005" spans="1:8" x14ac:dyDescent="0.25">
      <c r="A2005" s="1006" t="str">
        <f t="shared" si="31"/>
        <v>2017/06/25-03:25:25</v>
      </c>
      <c r="B2005" s="4">
        <v>42911</v>
      </c>
      <c r="C2005" s="3">
        <v>0.14265046296296297</v>
      </c>
      <c r="E2005" s="1006">
        <v>7.3</v>
      </c>
      <c r="F2005" s="1006">
        <v>29.2</v>
      </c>
      <c r="G2005" s="1006">
        <v>28.86</v>
      </c>
      <c r="H2005" s="1006">
        <v>71.11</v>
      </c>
    </row>
    <row r="2006" spans="1:8" x14ac:dyDescent="0.25">
      <c r="A2006" s="1006" t="str">
        <f t="shared" si="31"/>
        <v>2017/06/25-03:35:25</v>
      </c>
      <c r="B2006" s="4">
        <v>42911</v>
      </c>
      <c r="C2006" s="3">
        <v>0.14959490740740741</v>
      </c>
      <c r="E2006" s="1006">
        <v>7.31</v>
      </c>
      <c r="F2006" s="1006">
        <v>29.1</v>
      </c>
      <c r="G2006" s="1006">
        <v>28.79</v>
      </c>
      <c r="H2006" s="1006">
        <v>71.489999999999995</v>
      </c>
    </row>
    <row r="2007" spans="1:8" x14ac:dyDescent="0.25">
      <c r="A2007" s="1006" t="str">
        <f t="shared" si="31"/>
        <v>2017/06/25-03:45:25</v>
      </c>
      <c r="B2007" s="4">
        <v>42911</v>
      </c>
      <c r="C2007" s="3">
        <v>0.15653935185185186</v>
      </c>
      <c r="E2007" s="1006">
        <v>7.31</v>
      </c>
      <c r="F2007" s="1006">
        <v>29</v>
      </c>
      <c r="G2007" s="1006">
        <v>28.77</v>
      </c>
      <c r="H2007" s="1006">
        <v>71.069999999999993</v>
      </c>
    </row>
    <row r="2008" spans="1:8" x14ac:dyDescent="0.25">
      <c r="A2008" s="1006" t="str">
        <f t="shared" si="31"/>
        <v>2017/06/25-03:55:25</v>
      </c>
      <c r="B2008" s="4">
        <v>42911</v>
      </c>
      <c r="C2008" s="3">
        <v>0.16348379629629631</v>
      </c>
      <c r="E2008" s="1006">
        <v>7.32</v>
      </c>
      <c r="F2008" s="1006">
        <v>29</v>
      </c>
      <c r="G2008" s="1006">
        <v>28.71</v>
      </c>
      <c r="H2008" s="1006">
        <v>71.72</v>
      </c>
    </row>
    <row r="2009" spans="1:8" x14ac:dyDescent="0.25">
      <c r="A2009" s="1006" t="str">
        <f t="shared" si="31"/>
        <v>2017/06/25-04:05:25</v>
      </c>
      <c r="B2009" s="4">
        <v>42911</v>
      </c>
      <c r="C2009" s="3">
        <v>0.17042824074074073</v>
      </c>
      <c r="E2009" s="1006">
        <v>7.32</v>
      </c>
      <c r="F2009" s="1006">
        <v>29</v>
      </c>
      <c r="G2009" s="1006">
        <v>28.73</v>
      </c>
      <c r="H2009" s="1006">
        <v>71.56</v>
      </c>
    </row>
    <row r="2010" spans="1:8" x14ac:dyDescent="0.25">
      <c r="A2010" s="1006" t="str">
        <f t="shared" si="31"/>
        <v>2017/06/25-04:15:25</v>
      </c>
      <c r="B2010" s="4">
        <v>42911</v>
      </c>
      <c r="C2010" s="3">
        <v>0.1773726851851852</v>
      </c>
      <c r="E2010" s="1006">
        <v>7.3</v>
      </c>
      <c r="F2010" s="1006">
        <v>29</v>
      </c>
      <c r="G2010" s="1006">
        <v>28.65</v>
      </c>
      <c r="H2010" s="1006">
        <v>72.459999999999994</v>
      </c>
    </row>
    <row r="2011" spans="1:8" x14ac:dyDescent="0.25">
      <c r="A2011" s="1006" t="str">
        <f t="shared" si="31"/>
        <v>2017/06/25-04:25:25</v>
      </c>
      <c r="B2011" s="4">
        <v>42911</v>
      </c>
      <c r="C2011" s="3">
        <v>0.18431712962962962</v>
      </c>
      <c r="E2011" s="1006">
        <v>7.31</v>
      </c>
      <c r="F2011" s="1006">
        <v>28.9</v>
      </c>
      <c r="G2011" s="1006">
        <v>28.73</v>
      </c>
      <c r="H2011" s="1006">
        <v>72.03</v>
      </c>
    </row>
    <row r="2012" spans="1:8" x14ac:dyDescent="0.25">
      <c r="A2012" s="1006" t="str">
        <f t="shared" si="31"/>
        <v>2017/06/25-04:35:25</v>
      </c>
      <c r="B2012" s="4">
        <v>42911</v>
      </c>
      <c r="C2012" s="3">
        <v>0.19126157407407407</v>
      </c>
      <c r="E2012" s="1006">
        <v>7.34</v>
      </c>
      <c r="F2012" s="1006">
        <v>28.9</v>
      </c>
      <c r="G2012" s="1006">
        <v>28.62</v>
      </c>
      <c r="H2012" s="1006">
        <v>73.3</v>
      </c>
    </row>
    <row r="2013" spans="1:8" x14ac:dyDescent="0.25">
      <c r="A2013" s="1006" t="str">
        <f t="shared" si="31"/>
        <v>2017/06/25-04:45:25</v>
      </c>
      <c r="B2013" s="4">
        <v>42911</v>
      </c>
      <c r="C2013" s="3">
        <v>0.19820601851851852</v>
      </c>
      <c r="E2013" s="1006">
        <v>7.34</v>
      </c>
      <c r="F2013" s="1006">
        <v>28.9</v>
      </c>
      <c r="G2013" s="1006">
        <v>28.65</v>
      </c>
      <c r="H2013" s="1006">
        <v>71.77</v>
      </c>
    </row>
    <row r="2014" spans="1:8" x14ac:dyDescent="0.25">
      <c r="A2014" s="1006" t="str">
        <f t="shared" si="31"/>
        <v>2017/06/25-04:55:25</v>
      </c>
      <c r="B2014" s="4">
        <v>42911</v>
      </c>
      <c r="C2014" s="3">
        <v>0.20515046296296294</v>
      </c>
      <c r="E2014" s="1006">
        <v>7.34</v>
      </c>
      <c r="F2014" s="1006">
        <v>28.9</v>
      </c>
      <c r="G2014" s="1006">
        <v>28.64</v>
      </c>
      <c r="H2014" s="1006">
        <v>72.540000000000006</v>
      </c>
    </row>
    <row r="2015" spans="1:8" x14ac:dyDescent="0.25">
      <c r="A2015" s="1006" t="str">
        <f t="shared" si="31"/>
        <v>2017/06/25-05:05:25</v>
      </c>
      <c r="B2015" s="4">
        <v>42911</v>
      </c>
      <c r="C2015" s="3">
        <v>0.21209490740740741</v>
      </c>
      <c r="E2015" s="1006">
        <v>7.32</v>
      </c>
      <c r="F2015" s="1006">
        <v>28.8</v>
      </c>
      <c r="G2015" s="1006">
        <v>28.54</v>
      </c>
      <c r="H2015" s="1006">
        <v>71.19</v>
      </c>
    </row>
    <row r="2016" spans="1:8" x14ac:dyDescent="0.25">
      <c r="A2016" s="1006" t="str">
        <f t="shared" si="31"/>
        <v>2017/06/25-05:15:25</v>
      </c>
      <c r="B2016" s="4">
        <v>42911</v>
      </c>
      <c r="C2016" s="3">
        <v>0.21903935185185186</v>
      </c>
      <c r="E2016" s="1006">
        <v>7.34</v>
      </c>
      <c r="F2016" s="1006">
        <v>28.8</v>
      </c>
      <c r="G2016" s="1006">
        <v>28.49</v>
      </c>
      <c r="H2016" s="1006">
        <v>71.08</v>
      </c>
    </row>
    <row r="2017" spans="1:8" x14ac:dyDescent="0.25">
      <c r="A2017" s="1006" t="str">
        <f t="shared" si="31"/>
        <v>2017/06/25-05:25:25</v>
      </c>
      <c r="B2017" s="4">
        <v>42911</v>
      </c>
      <c r="C2017" s="3">
        <v>0.22598379629629628</v>
      </c>
      <c r="E2017" s="1006">
        <v>7.35</v>
      </c>
      <c r="F2017" s="1006">
        <v>28.7</v>
      </c>
      <c r="G2017" s="1006">
        <v>28.44</v>
      </c>
      <c r="H2017" s="1006">
        <v>71.7</v>
      </c>
    </row>
    <row r="2018" spans="1:8" x14ac:dyDescent="0.25">
      <c r="A2018" s="1006" t="str">
        <f t="shared" si="31"/>
        <v>2017/06/25-05:35:25</v>
      </c>
      <c r="B2018" s="4">
        <v>42911</v>
      </c>
      <c r="C2018" s="3">
        <v>0.23292824074074073</v>
      </c>
      <c r="E2018" s="1006">
        <v>7.35</v>
      </c>
      <c r="F2018" s="1006">
        <v>28.7</v>
      </c>
      <c r="G2018" s="1006">
        <v>28.38</v>
      </c>
      <c r="H2018" s="1006">
        <v>71.3</v>
      </c>
    </row>
    <row r="2019" spans="1:8" x14ac:dyDescent="0.25">
      <c r="A2019" s="1006" t="str">
        <f t="shared" si="31"/>
        <v>2017/06/25-05:45:25</v>
      </c>
      <c r="B2019" s="4">
        <v>42911</v>
      </c>
      <c r="C2019" s="3">
        <v>0.2398726851851852</v>
      </c>
      <c r="E2019" s="1006">
        <v>7.33</v>
      </c>
      <c r="F2019" s="1006">
        <v>28.7</v>
      </c>
      <c r="G2019" s="1006">
        <v>28.38</v>
      </c>
      <c r="H2019" s="1006">
        <v>71.47</v>
      </c>
    </row>
    <row r="2020" spans="1:8" x14ac:dyDescent="0.25">
      <c r="A2020" s="1006" t="str">
        <f t="shared" si="31"/>
        <v>2017/06/25-05:55:25</v>
      </c>
      <c r="B2020" s="4">
        <v>42911</v>
      </c>
      <c r="C2020" s="3">
        <v>0.24681712962962962</v>
      </c>
      <c r="E2020" s="1006">
        <v>7.35</v>
      </c>
      <c r="F2020" s="1006">
        <v>28.7</v>
      </c>
      <c r="G2020" s="1006">
        <v>28.47</v>
      </c>
      <c r="H2020" s="1006">
        <v>71.59</v>
      </c>
    </row>
    <row r="2021" spans="1:8" x14ac:dyDescent="0.25">
      <c r="A2021" s="1006" t="str">
        <f t="shared" si="31"/>
        <v>2017/06/25-06:05:25</v>
      </c>
      <c r="B2021" s="4">
        <v>42911</v>
      </c>
      <c r="C2021" s="3">
        <v>0.25376157407407407</v>
      </c>
      <c r="E2021" s="1006">
        <v>7.37</v>
      </c>
      <c r="F2021" s="1006">
        <v>28.6</v>
      </c>
      <c r="G2021" s="1006">
        <v>28.55</v>
      </c>
      <c r="H2021" s="1006">
        <v>71.430000000000007</v>
      </c>
    </row>
    <row r="2022" spans="1:8" x14ac:dyDescent="0.25">
      <c r="A2022" s="1006" t="str">
        <f t="shared" si="31"/>
        <v>2017/06/25-06:15:25</v>
      </c>
      <c r="B2022" s="4">
        <v>42911</v>
      </c>
      <c r="C2022" s="3">
        <v>0.26070601851851855</v>
      </c>
      <c r="E2022" s="1006">
        <v>7.36</v>
      </c>
      <c r="F2022" s="1006">
        <v>28.6</v>
      </c>
      <c r="G2022" s="1006">
        <v>28.6</v>
      </c>
      <c r="H2022" s="1006">
        <v>70.739999999999995</v>
      </c>
    </row>
    <row r="2023" spans="1:8" x14ac:dyDescent="0.25">
      <c r="A2023" s="1006" t="str">
        <f t="shared" si="31"/>
        <v>2017/06/25-06:25:25</v>
      </c>
      <c r="B2023" s="4">
        <v>42911</v>
      </c>
      <c r="C2023" s="3">
        <v>0.26765046296296297</v>
      </c>
      <c r="E2023" s="1006">
        <v>7.36</v>
      </c>
      <c r="F2023" s="1006">
        <v>28.6</v>
      </c>
      <c r="G2023" s="1006">
        <v>28.68</v>
      </c>
      <c r="H2023" s="1006">
        <v>69.95</v>
      </c>
    </row>
    <row r="2024" spans="1:8" x14ac:dyDescent="0.25">
      <c r="A2024" s="1006" t="str">
        <f t="shared" si="31"/>
        <v>2017/06/25-06:35:25</v>
      </c>
      <c r="B2024" s="4">
        <v>42911</v>
      </c>
      <c r="C2024" s="3">
        <v>0.27459490740740738</v>
      </c>
      <c r="E2024" s="1006">
        <v>7.36</v>
      </c>
      <c r="F2024" s="1006">
        <v>28.6</v>
      </c>
      <c r="G2024" s="1006">
        <v>28.74</v>
      </c>
      <c r="H2024" s="1006">
        <v>70.28</v>
      </c>
    </row>
    <row r="2025" spans="1:8" x14ac:dyDescent="0.25">
      <c r="A2025" s="1006" t="str">
        <f t="shared" si="31"/>
        <v>2017/06/25-06:45:25</v>
      </c>
      <c r="B2025" s="4">
        <v>42911</v>
      </c>
      <c r="C2025" s="3">
        <v>0.28153935185185186</v>
      </c>
      <c r="E2025" s="1006">
        <v>7.37</v>
      </c>
      <c r="F2025" s="1006">
        <v>28.6</v>
      </c>
      <c r="G2025" s="1006">
        <v>28.84</v>
      </c>
      <c r="H2025" s="1006">
        <v>70.52</v>
      </c>
    </row>
    <row r="2026" spans="1:8" x14ac:dyDescent="0.25">
      <c r="A2026" s="1006" t="str">
        <f t="shared" si="31"/>
        <v>2017/06/25-06:55:25</v>
      </c>
      <c r="B2026" s="4">
        <v>42911</v>
      </c>
      <c r="C2026" s="3">
        <v>0.28848379629629628</v>
      </c>
      <c r="E2026" s="1006">
        <v>7.36</v>
      </c>
      <c r="F2026" s="1006">
        <v>28.5</v>
      </c>
      <c r="G2026" s="1006">
        <v>29.03</v>
      </c>
      <c r="H2026" s="1006">
        <v>69.33</v>
      </c>
    </row>
    <row r="2027" spans="1:8" x14ac:dyDescent="0.25">
      <c r="A2027" s="1006" t="str">
        <f t="shared" si="31"/>
        <v>2017/06/25-07:05:25</v>
      </c>
      <c r="B2027" s="4">
        <v>42911</v>
      </c>
      <c r="C2027" s="3">
        <v>0.29542824074074076</v>
      </c>
      <c r="E2027" s="1006">
        <v>7.37</v>
      </c>
      <c r="F2027" s="1006">
        <v>28.6</v>
      </c>
      <c r="G2027" s="1006">
        <v>29.26</v>
      </c>
      <c r="H2027" s="1006">
        <v>69.099999999999994</v>
      </c>
    </row>
    <row r="2028" spans="1:8" x14ac:dyDescent="0.25">
      <c r="A2028" s="1006" t="str">
        <f t="shared" si="31"/>
        <v>2017/06/25-07:15:25</v>
      </c>
      <c r="B2028" s="4">
        <v>42911</v>
      </c>
      <c r="C2028" s="3">
        <v>0.30237268518518517</v>
      </c>
      <c r="E2028" s="1006">
        <v>7.38</v>
      </c>
      <c r="F2028" s="1006">
        <v>28.5</v>
      </c>
      <c r="G2028" s="1006">
        <v>29.39</v>
      </c>
      <c r="H2028" s="1006">
        <v>68.05</v>
      </c>
    </row>
    <row r="2029" spans="1:8" x14ac:dyDescent="0.25">
      <c r="A2029" s="1006" t="str">
        <f t="shared" si="31"/>
        <v>2017/06/25-07:25:25</v>
      </c>
      <c r="B2029" s="4">
        <v>42911</v>
      </c>
      <c r="C2029" s="3">
        <v>0.30931712962962959</v>
      </c>
      <c r="E2029" s="1006">
        <v>7.38</v>
      </c>
      <c r="F2029" s="1006">
        <v>28.5</v>
      </c>
      <c r="G2029" s="1006">
        <v>29.67</v>
      </c>
      <c r="H2029" s="1006">
        <v>68.12</v>
      </c>
    </row>
    <row r="2030" spans="1:8" x14ac:dyDescent="0.25">
      <c r="A2030" s="1006" t="str">
        <f t="shared" si="31"/>
        <v>2017/06/25-07:35:25</v>
      </c>
      <c r="B2030" s="4">
        <v>42911</v>
      </c>
      <c r="C2030" s="3">
        <v>0.31626157407407407</v>
      </c>
      <c r="E2030" s="1006">
        <v>7.39</v>
      </c>
      <c r="F2030" s="1006">
        <v>28.6</v>
      </c>
      <c r="G2030" s="1006">
        <v>29.95</v>
      </c>
      <c r="H2030" s="1006">
        <v>67.05</v>
      </c>
    </row>
    <row r="2031" spans="1:8" x14ac:dyDescent="0.25">
      <c r="A2031" s="1006" t="str">
        <f t="shared" si="31"/>
        <v>2017/06/25-07:45:25</v>
      </c>
      <c r="B2031" s="4">
        <v>42911</v>
      </c>
      <c r="C2031" s="3">
        <v>0.32320601851851855</v>
      </c>
      <c r="E2031" s="1006">
        <v>7.48</v>
      </c>
      <c r="F2031" s="1006">
        <v>28.6</v>
      </c>
      <c r="G2031" s="1006">
        <v>30.17</v>
      </c>
      <c r="H2031" s="1006">
        <v>66.650000000000006</v>
      </c>
    </row>
    <row r="2032" spans="1:8" x14ac:dyDescent="0.25">
      <c r="A2032" s="1006" t="str">
        <f t="shared" si="31"/>
        <v>2017/06/25-07:55:25</v>
      </c>
      <c r="B2032" s="4">
        <v>42911</v>
      </c>
      <c r="C2032" s="3">
        <v>0.33015046296296297</v>
      </c>
      <c r="E2032" s="1006">
        <v>7.48</v>
      </c>
      <c r="F2032" s="1006">
        <v>28.6</v>
      </c>
      <c r="G2032" s="1006">
        <v>30.56</v>
      </c>
      <c r="H2032" s="1006">
        <v>65.72</v>
      </c>
    </row>
    <row r="2033" spans="1:8" x14ac:dyDescent="0.25">
      <c r="A2033" s="1006" t="str">
        <f t="shared" si="31"/>
        <v>2017/06/25-08:05:25</v>
      </c>
      <c r="B2033" s="4">
        <v>42911</v>
      </c>
      <c r="C2033" s="3">
        <v>0.33709490740740744</v>
      </c>
      <c r="E2033" s="1006">
        <v>7.49</v>
      </c>
      <c r="F2033" s="1006">
        <v>28.6</v>
      </c>
      <c r="G2033" s="1006">
        <v>30.83</v>
      </c>
      <c r="H2033" s="1006">
        <v>66.400000000000006</v>
      </c>
    </row>
    <row r="2034" spans="1:8" x14ac:dyDescent="0.25">
      <c r="A2034" s="1006" t="str">
        <f t="shared" si="31"/>
        <v>2017/06/25-08:15:25</v>
      </c>
      <c r="B2034" s="4">
        <v>42911</v>
      </c>
      <c r="C2034" s="3">
        <v>0.34403935185185186</v>
      </c>
      <c r="E2034" s="1006">
        <v>7.54</v>
      </c>
      <c r="F2034" s="1006">
        <v>28.7</v>
      </c>
      <c r="G2034" s="1006">
        <v>31.07</v>
      </c>
      <c r="H2034" s="1006">
        <v>64.790000000000006</v>
      </c>
    </row>
    <row r="2035" spans="1:8" x14ac:dyDescent="0.25">
      <c r="A2035" s="1006" t="str">
        <f t="shared" si="31"/>
        <v>2017/06/25-08:25:25</v>
      </c>
      <c r="B2035" s="4">
        <v>42911</v>
      </c>
      <c r="C2035" s="3">
        <v>0.35098379629629628</v>
      </c>
      <c r="E2035" s="1006">
        <v>7.57</v>
      </c>
      <c r="F2035" s="1006">
        <v>28.7</v>
      </c>
      <c r="G2035" s="1006">
        <v>31.27</v>
      </c>
      <c r="H2035" s="1006">
        <v>65.5</v>
      </c>
    </row>
    <row r="2036" spans="1:8" x14ac:dyDescent="0.25">
      <c r="A2036" s="1006" t="str">
        <f t="shared" si="31"/>
        <v>2017/06/25-08:35:25</v>
      </c>
      <c r="B2036" s="4">
        <v>42911</v>
      </c>
      <c r="C2036" s="3">
        <v>0.35792824074074076</v>
      </c>
      <c r="E2036" s="1006">
        <v>7.64</v>
      </c>
      <c r="F2036" s="1006">
        <v>28.7</v>
      </c>
      <c r="G2036" s="1006">
        <v>31.54</v>
      </c>
      <c r="H2036" s="1006">
        <v>64.900000000000006</v>
      </c>
    </row>
    <row r="2037" spans="1:8" x14ac:dyDescent="0.25">
      <c r="A2037" s="1006" t="str">
        <f t="shared" si="31"/>
        <v>2017/06/25-08:45:25</v>
      </c>
      <c r="B2037" s="4">
        <v>42911</v>
      </c>
      <c r="C2037" s="3">
        <v>0.36487268518518517</v>
      </c>
      <c r="E2037" s="1006">
        <v>7.67</v>
      </c>
      <c r="F2037" s="1006">
        <v>28.7</v>
      </c>
      <c r="G2037" s="1006">
        <v>31.48</v>
      </c>
      <c r="H2037" s="1006">
        <v>64.489999999999995</v>
      </c>
    </row>
    <row r="2038" spans="1:8" x14ac:dyDescent="0.25">
      <c r="A2038" s="1006" t="str">
        <f t="shared" si="31"/>
        <v>2017/06/25-08:55:25</v>
      </c>
      <c r="B2038" s="4">
        <v>42911</v>
      </c>
      <c r="C2038" s="3">
        <v>0.37181712962962959</v>
      </c>
      <c r="E2038" s="1006">
        <v>7.67</v>
      </c>
      <c r="F2038" s="1006">
        <v>28.8</v>
      </c>
      <c r="G2038" s="1006">
        <v>31.69</v>
      </c>
      <c r="H2038" s="1006">
        <v>64.75</v>
      </c>
    </row>
    <row r="2039" spans="1:8" x14ac:dyDescent="0.25">
      <c r="A2039" s="1006" t="str">
        <f t="shared" si="31"/>
        <v>2017/06/25-09:05:25</v>
      </c>
      <c r="B2039" s="4">
        <v>42911</v>
      </c>
      <c r="C2039" s="3">
        <v>0.37876157407407413</v>
      </c>
      <c r="E2039" s="1006">
        <v>7.67</v>
      </c>
      <c r="F2039" s="1006">
        <v>28.8</v>
      </c>
      <c r="G2039" s="1006">
        <v>31.95</v>
      </c>
      <c r="H2039" s="1006">
        <v>65.38</v>
      </c>
    </row>
    <row r="2040" spans="1:8" x14ac:dyDescent="0.25">
      <c r="A2040" s="1006" t="str">
        <f t="shared" si="31"/>
        <v>2017/06/25-09:15:25</v>
      </c>
      <c r="B2040" s="4">
        <v>42911</v>
      </c>
      <c r="C2040" s="3">
        <v>0.38570601851851855</v>
      </c>
      <c r="E2040" s="1006">
        <v>7.72</v>
      </c>
      <c r="F2040" s="1006">
        <v>28.9</v>
      </c>
      <c r="G2040" s="1006">
        <v>32.24</v>
      </c>
      <c r="H2040" s="1006">
        <v>64.87</v>
      </c>
    </row>
    <row r="2041" spans="1:8" x14ac:dyDescent="0.25">
      <c r="A2041" s="1006" t="str">
        <f t="shared" si="31"/>
        <v>2017/06/25-09:25:25</v>
      </c>
      <c r="B2041" s="4">
        <v>42911</v>
      </c>
      <c r="C2041" s="3">
        <v>0.39265046296296297</v>
      </c>
      <c r="E2041" s="1006">
        <v>7.76</v>
      </c>
      <c r="F2041" s="1006">
        <v>29</v>
      </c>
      <c r="G2041" s="1006">
        <v>32.35</v>
      </c>
      <c r="H2041" s="1006">
        <v>64.73</v>
      </c>
    </row>
    <row r="2042" spans="1:8" x14ac:dyDescent="0.25">
      <c r="A2042" s="1006" t="str">
        <f t="shared" si="31"/>
        <v>2017/06/25-09:35:25</v>
      </c>
      <c r="B2042" s="4">
        <v>42911</v>
      </c>
      <c r="C2042" s="3">
        <v>0.39959490740740744</v>
      </c>
      <c r="E2042" s="1006">
        <v>7.8</v>
      </c>
      <c r="F2042" s="1006">
        <v>29.1</v>
      </c>
      <c r="G2042" s="1006">
        <v>32.659999999999997</v>
      </c>
      <c r="H2042" s="1006">
        <v>64.510000000000005</v>
      </c>
    </row>
    <row r="2043" spans="1:8" x14ac:dyDescent="0.25">
      <c r="A2043" s="1006" t="str">
        <f t="shared" si="31"/>
        <v>2017/06/25-09:45:25</v>
      </c>
      <c r="B2043" s="4">
        <v>42911</v>
      </c>
      <c r="C2043" s="3">
        <v>0.40653935185185186</v>
      </c>
      <c r="E2043" s="1006">
        <v>7.76</v>
      </c>
      <c r="F2043" s="1006">
        <v>29.2</v>
      </c>
      <c r="G2043" s="1006">
        <v>32.9</v>
      </c>
      <c r="H2043" s="1006">
        <v>63.62</v>
      </c>
    </row>
    <row r="2044" spans="1:8" x14ac:dyDescent="0.25">
      <c r="A2044" s="1006" t="str">
        <f t="shared" si="31"/>
        <v>2017/06/25-09:55:25</v>
      </c>
      <c r="B2044" s="4">
        <v>42911</v>
      </c>
      <c r="C2044" s="3">
        <v>0.41348379629629628</v>
      </c>
      <c r="E2044" s="1006">
        <v>7.69</v>
      </c>
      <c r="F2044" s="1006">
        <v>29.2</v>
      </c>
      <c r="G2044" s="1006">
        <v>32.51</v>
      </c>
      <c r="H2044" s="1006">
        <v>62.35</v>
      </c>
    </row>
    <row r="2045" spans="1:8" x14ac:dyDescent="0.25">
      <c r="A2045" s="1006" t="str">
        <f t="shared" si="31"/>
        <v>2017/06/25-10:05:25</v>
      </c>
      <c r="B2045" s="4">
        <v>42911</v>
      </c>
      <c r="C2045" s="3">
        <v>0.42042824074074076</v>
      </c>
      <c r="E2045" s="1006">
        <v>7.69</v>
      </c>
      <c r="F2045" s="1006">
        <v>29.4</v>
      </c>
      <c r="G2045" s="1006">
        <v>32.700000000000003</v>
      </c>
      <c r="H2045" s="1006">
        <v>63.16</v>
      </c>
    </row>
    <row r="2046" spans="1:8" x14ac:dyDescent="0.25">
      <c r="A2046" s="1006" t="str">
        <f t="shared" si="31"/>
        <v>2017/06/25-10:15:25</v>
      </c>
      <c r="B2046" s="4">
        <v>42911</v>
      </c>
      <c r="C2046" s="3">
        <v>0.42737268518518517</v>
      </c>
      <c r="E2046" s="1006">
        <v>7.68</v>
      </c>
      <c r="F2046" s="1006">
        <v>29.5</v>
      </c>
      <c r="G2046" s="1006">
        <v>33.19</v>
      </c>
      <c r="H2046" s="1006">
        <v>61.66</v>
      </c>
    </row>
    <row r="2047" spans="1:8" x14ac:dyDescent="0.25">
      <c r="A2047" s="1006" t="str">
        <f t="shared" si="31"/>
        <v>2017/06/25-10:25:25</v>
      </c>
      <c r="B2047" s="4">
        <v>42911</v>
      </c>
      <c r="C2047" s="3">
        <v>0.43431712962962959</v>
      </c>
      <c r="E2047" s="1006">
        <v>7.72</v>
      </c>
      <c r="F2047" s="1006">
        <v>29.7</v>
      </c>
      <c r="G2047" s="1006">
        <v>33.42</v>
      </c>
      <c r="H2047" s="1006">
        <v>60.46</v>
      </c>
    </row>
    <row r="2048" spans="1:8" x14ac:dyDescent="0.25">
      <c r="A2048" s="1006" t="str">
        <f t="shared" si="31"/>
        <v>2017/06/25-10:35:25</v>
      </c>
      <c r="B2048" s="4">
        <v>42911</v>
      </c>
      <c r="C2048" s="3">
        <v>0.44126157407407413</v>
      </c>
      <c r="E2048" s="1006">
        <v>7.71</v>
      </c>
      <c r="F2048" s="1006">
        <v>29.8</v>
      </c>
      <c r="G2048" s="1006">
        <v>32.81</v>
      </c>
      <c r="H2048" s="1006">
        <v>62.26</v>
      </c>
    </row>
    <row r="2049" spans="1:8" x14ac:dyDescent="0.25">
      <c r="A2049" s="1006" t="str">
        <f t="shared" si="31"/>
        <v>2017/06/25-10:45:25</v>
      </c>
      <c r="B2049" s="4">
        <v>42911</v>
      </c>
      <c r="C2049" s="3">
        <v>0.44820601851851855</v>
      </c>
      <c r="E2049" s="1006">
        <v>7.77</v>
      </c>
      <c r="F2049" s="1006">
        <v>30.1</v>
      </c>
      <c r="G2049" s="1006">
        <v>33.43</v>
      </c>
      <c r="H2049" s="1006">
        <v>60.27</v>
      </c>
    </row>
    <row r="2050" spans="1:8" x14ac:dyDescent="0.25">
      <c r="A2050" s="1006" t="str">
        <f t="shared" ref="A2050:A2113" si="32">TEXT(B2050,"yyyy/mm/dd")&amp;"-"&amp;TEXT(C2050,"hh:mm:ss")</f>
        <v>2017/06/25-10:55:25</v>
      </c>
      <c r="B2050" s="4">
        <v>42911</v>
      </c>
      <c r="C2050" s="3">
        <v>0.45515046296296297</v>
      </c>
      <c r="E2050" s="1006">
        <v>7.75</v>
      </c>
      <c r="F2050" s="1006">
        <v>30.3</v>
      </c>
      <c r="G2050" s="1006">
        <v>33.17</v>
      </c>
      <c r="H2050" s="1006">
        <v>61</v>
      </c>
    </row>
    <row r="2051" spans="1:8" x14ac:dyDescent="0.25">
      <c r="A2051" s="1006" t="str">
        <f t="shared" si="32"/>
        <v>2017/06/25-11:05:25</v>
      </c>
      <c r="B2051" s="4">
        <v>42911</v>
      </c>
      <c r="C2051" s="3">
        <v>0.46209490740740744</v>
      </c>
      <c r="E2051" s="1006">
        <v>7.78</v>
      </c>
      <c r="F2051" s="1006">
        <v>30.3</v>
      </c>
      <c r="G2051" s="1006">
        <v>33.36</v>
      </c>
      <c r="H2051" s="1006">
        <v>60.99</v>
      </c>
    </row>
    <row r="2052" spans="1:8" x14ac:dyDescent="0.25">
      <c r="A2052" s="1006" t="str">
        <f t="shared" si="32"/>
        <v>2017/06/25-11:15:25</v>
      </c>
      <c r="B2052" s="4">
        <v>42911</v>
      </c>
      <c r="C2052" s="3">
        <v>0.46903935185185186</v>
      </c>
      <c r="E2052" s="1006">
        <v>7.84</v>
      </c>
      <c r="F2052" s="1006">
        <v>30.4</v>
      </c>
      <c r="G2052" s="1006">
        <v>33.36</v>
      </c>
      <c r="H2052" s="1006">
        <v>59.01</v>
      </c>
    </row>
    <row r="2053" spans="1:8" x14ac:dyDescent="0.25">
      <c r="A2053" s="1006" t="str">
        <f t="shared" si="32"/>
        <v>2017/06/25-11:25:25</v>
      </c>
      <c r="B2053" s="4">
        <v>42911</v>
      </c>
      <c r="C2053" s="3">
        <v>0.47598379629629628</v>
      </c>
      <c r="E2053" s="1006">
        <v>7.87</v>
      </c>
      <c r="F2053" s="1006">
        <v>30.5</v>
      </c>
      <c r="G2053" s="1006">
        <v>33.6</v>
      </c>
      <c r="H2053" s="1006">
        <v>59.82</v>
      </c>
    </row>
    <row r="2054" spans="1:8" x14ac:dyDescent="0.25">
      <c r="A2054" s="1006" t="str">
        <f t="shared" si="32"/>
        <v>2017/06/25-11:35:25</v>
      </c>
      <c r="B2054" s="4">
        <v>42911</v>
      </c>
      <c r="C2054" s="3">
        <v>0.48292824074074076</v>
      </c>
      <c r="E2054" s="1006">
        <v>7.87</v>
      </c>
      <c r="F2054" s="1006">
        <v>30.6</v>
      </c>
      <c r="G2054" s="1006">
        <v>33.82</v>
      </c>
      <c r="H2054" s="1006">
        <v>60.11</v>
      </c>
    </row>
    <row r="2055" spans="1:8" x14ac:dyDescent="0.25">
      <c r="A2055" s="1006" t="str">
        <f t="shared" si="32"/>
        <v>2017/06/25-11:45:25</v>
      </c>
      <c r="B2055" s="4">
        <v>42911</v>
      </c>
      <c r="C2055" s="3">
        <v>0.48987268518518517</v>
      </c>
      <c r="E2055" s="1006">
        <v>7.92</v>
      </c>
      <c r="F2055" s="1006">
        <v>30.6</v>
      </c>
      <c r="G2055" s="1006">
        <v>33.31</v>
      </c>
      <c r="H2055" s="1006">
        <v>60.55</v>
      </c>
    </row>
    <row r="2056" spans="1:8" x14ac:dyDescent="0.25">
      <c r="A2056" s="1006" t="str">
        <f t="shared" si="32"/>
        <v>2017/06/25-11:55:25</v>
      </c>
      <c r="B2056" s="4">
        <v>42911</v>
      </c>
      <c r="C2056" s="3">
        <v>0.49681712962962959</v>
      </c>
      <c r="E2056" s="1006">
        <v>7.96</v>
      </c>
      <c r="F2056" s="1006">
        <v>30.7</v>
      </c>
      <c r="G2056" s="1006">
        <v>33.299999999999997</v>
      </c>
      <c r="H2056" s="1006">
        <v>62.38</v>
      </c>
    </row>
    <row r="2057" spans="1:8" x14ac:dyDescent="0.25">
      <c r="A2057" s="1006" t="str">
        <f t="shared" si="32"/>
        <v>2017/06/25-12:05:25</v>
      </c>
      <c r="B2057" s="4">
        <v>42911</v>
      </c>
      <c r="C2057" s="3">
        <v>0.50376157407407407</v>
      </c>
      <c r="E2057" s="1006">
        <v>8</v>
      </c>
      <c r="F2057" s="1006">
        <v>30.8</v>
      </c>
      <c r="G2057" s="1006">
        <v>34.119999999999997</v>
      </c>
      <c r="H2057" s="1006">
        <v>58.85</v>
      </c>
    </row>
    <row r="2058" spans="1:8" x14ac:dyDescent="0.25">
      <c r="A2058" s="1006" t="str">
        <f t="shared" si="32"/>
        <v>2017/06/25-12:15:25</v>
      </c>
      <c r="B2058" s="4">
        <v>42911</v>
      </c>
      <c r="C2058" s="3">
        <v>0.51070601851851849</v>
      </c>
      <c r="E2058" s="1006">
        <v>8.02</v>
      </c>
      <c r="F2058" s="1006">
        <v>31</v>
      </c>
      <c r="G2058" s="1006">
        <v>33.82</v>
      </c>
      <c r="H2058" s="1006">
        <v>60.76</v>
      </c>
    </row>
    <row r="2059" spans="1:8" x14ac:dyDescent="0.25">
      <c r="A2059" s="1006" t="str">
        <f t="shared" si="32"/>
        <v>2017/06/25-12:25:25</v>
      </c>
      <c r="B2059" s="4">
        <v>42911</v>
      </c>
      <c r="C2059" s="3">
        <v>0.51765046296296291</v>
      </c>
      <c r="E2059" s="1006">
        <v>8.09</v>
      </c>
      <c r="F2059" s="1006">
        <v>31.2</v>
      </c>
      <c r="G2059" s="1006">
        <v>34.020000000000003</v>
      </c>
      <c r="H2059" s="1006">
        <v>58.77</v>
      </c>
    </row>
    <row r="2060" spans="1:8" x14ac:dyDescent="0.25">
      <c r="A2060" s="1006" t="str">
        <f t="shared" si="32"/>
        <v>2017/06/25-12:35:25</v>
      </c>
      <c r="B2060" s="4">
        <v>42911</v>
      </c>
      <c r="C2060" s="3">
        <v>0.52459490740740744</v>
      </c>
      <c r="E2060" s="1006">
        <v>8.1</v>
      </c>
      <c r="F2060" s="1006">
        <v>31.3</v>
      </c>
      <c r="G2060" s="1006">
        <v>33.71</v>
      </c>
      <c r="H2060" s="1006">
        <v>62.02</v>
      </c>
    </row>
    <row r="2061" spans="1:8" x14ac:dyDescent="0.25">
      <c r="A2061" s="1006" t="str">
        <f t="shared" si="32"/>
        <v>2017/06/25-12:45:25</v>
      </c>
      <c r="B2061" s="4">
        <v>42911</v>
      </c>
      <c r="C2061" s="3">
        <v>0.53153935185185186</v>
      </c>
      <c r="E2061" s="1006">
        <v>8.15</v>
      </c>
      <c r="F2061" s="1006">
        <v>31.4</v>
      </c>
      <c r="G2061" s="1006">
        <v>34.380000000000003</v>
      </c>
      <c r="H2061" s="1006">
        <v>58.85</v>
      </c>
    </row>
    <row r="2062" spans="1:8" x14ac:dyDescent="0.25">
      <c r="A2062" s="1006" t="str">
        <f t="shared" si="32"/>
        <v>2017/06/25-12:55:25</v>
      </c>
      <c r="B2062" s="4">
        <v>42911</v>
      </c>
      <c r="C2062" s="3">
        <v>0.53848379629629628</v>
      </c>
      <c r="E2062" s="1006">
        <v>8.2200000000000006</v>
      </c>
      <c r="F2062" s="1006">
        <v>31.5</v>
      </c>
      <c r="G2062" s="1006">
        <v>34.39</v>
      </c>
      <c r="H2062" s="1006">
        <v>59.51</v>
      </c>
    </row>
    <row r="2063" spans="1:8" x14ac:dyDescent="0.25">
      <c r="A2063" s="1006" t="str">
        <f t="shared" si="32"/>
        <v>2017/06/25-13:05:25</v>
      </c>
      <c r="B2063" s="4">
        <v>42911</v>
      </c>
      <c r="C2063" s="3">
        <v>0.54542824074074081</v>
      </c>
      <c r="E2063" s="1006">
        <v>8.23</v>
      </c>
      <c r="F2063" s="1006">
        <v>31.6</v>
      </c>
      <c r="G2063" s="1006">
        <v>34.479999999999997</v>
      </c>
      <c r="H2063" s="1006">
        <v>57.13</v>
      </c>
    </row>
    <row r="2064" spans="1:8" x14ac:dyDescent="0.25">
      <c r="A2064" s="1006" t="str">
        <f t="shared" si="32"/>
        <v>2017/06/25-13:15:25</v>
      </c>
      <c r="B2064" s="4">
        <v>42911</v>
      </c>
      <c r="C2064" s="3">
        <v>0.55237268518518523</v>
      </c>
      <c r="E2064" s="1006">
        <v>8.23</v>
      </c>
      <c r="F2064" s="1006">
        <v>31.8</v>
      </c>
      <c r="G2064" s="1006">
        <v>34.479999999999997</v>
      </c>
      <c r="H2064" s="1006">
        <v>55.95</v>
      </c>
    </row>
    <row r="2065" spans="1:8" x14ac:dyDescent="0.25">
      <c r="A2065" s="1006" t="str">
        <f t="shared" si="32"/>
        <v>2017/06/25-13:25:25</v>
      </c>
      <c r="B2065" s="4">
        <v>42911</v>
      </c>
      <c r="C2065" s="3">
        <v>0.55931712962962965</v>
      </c>
      <c r="E2065" s="1006">
        <v>8.2100000000000009</v>
      </c>
      <c r="F2065" s="1006">
        <v>31.9</v>
      </c>
      <c r="G2065" s="1006">
        <v>34.54</v>
      </c>
      <c r="H2065" s="1006">
        <v>56.15</v>
      </c>
    </row>
    <row r="2066" spans="1:8" x14ac:dyDescent="0.25">
      <c r="A2066" s="1006" t="str">
        <f t="shared" si="32"/>
        <v>2017/06/25-13:35:25</v>
      </c>
      <c r="B2066" s="4">
        <v>42911</v>
      </c>
      <c r="C2066" s="3">
        <v>0.56626157407407407</v>
      </c>
      <c r="E2066" s="1006">
        <v>8.27</v>
      </c>
      <c r="F2066" s="1006">
        <v>32</v>
      </c>
      <c r="G2066" s="1006">
        <v>34.630000000000003</v>
      </c>
      <c r="H2066" s="1006">
        <v>55.55</v>
      </c>
    </row>
    <row r="2067" spans="1:8" x14ac:dyDescent="0.25">
      <c r="A2067" s="1006" t="str">
        <f t="shared" si="32"/>
        <v>2017/06/25-13:45:25</v>
      </c>
      <c r="B2067" s="4">
        <v>42911</v>
      </c>
      <c r="C2067" s="3">
        <v>0.57320601851851849</v>
      </c>
      <c r="E2067" s="1006">
        <v>8.23</v>
      </c>
      <c r="F2067" s="1006">
        <v>32.200000000000003</v>
      </c>
      <c r="G2067" s="1006">
        <v>34.61</v>
      </c>
      <c r="H2067" s="1006">
        <v>55.47</v>
      </c>
    </row>
    <row r="2068" spans="1:8" x14ac:dyDescent="0.25">
      <c r="A2068" s="1006" t="str">
        <f t="shared" si="32"/>
        <v>2017/06/25-13:55:25</v>
      </c>
      <c r="B2068" s="4">
        <v>42911</v>
      </c>
      <c r="C2068" s="3">
        <v>0.58015046296296291</v>
      </c>
      <c r="E2068" s="1006">
        <v>8.23</v>
      </c>
      <c r="F2068" s="1006">
        <v>32.299999999999997</v>
      </c>
      <c r="G2068" s="1006">
        <v>34.479999999999997</v>
      </c>
      <c r="H2068" s="1006">
        <v>55.53</v>
      </c>
    </row>
    <row r="2069" spans="1:8" x14ac:dyDescent="0.25">
      <c r="A2069" s="1006" t="str">
        <f t="shared" si="32"/>
        <v>2017/06/25-14:05:25</v>
      </c>
      <c r="B2069" s="4">
        <v>42911</v>
      </c>
      <c r="C2069" s="3">
        <v>0.58709490740740744</v>
      </c>
      <c r="E2069" s="1006">
        <v>8.2200000000000006</v>
      </c>
      <c r="F2069" s="1006">
        <v>32.4</v>
      </c>
      <c r="G2069" s="1006">
        <v>34.42</v>
      </c>
      <c r="H2069" s="1006">
        <v>56.21</v>
      </c>
    </row>
    <row r="2070" spans="1:8" x14ac:dyDescent="0.25">
      <c r="A2070" s="1006" t="str">
        <f t="shared" si="32"/>
        <v>2017/06/25-14:15:25</v>
      </c>
      <c r="B2070" s="4">
        <v>42911</v>
      </c>
      <c r="C2070" s="3">
        <v>0.59403935185185186</v>
      </c>
      <c r="E2070" s="1006">
        <v>8.1999999999999993</v>
      </c>
      <c r="F2070" s="1006">
        <v>32.4</v>
      </c>
      <c r="G2070" s="1006">
        <v>34.06</v>
      </c>
      <c r="H2070" s="1006">
        <v>58.26</v>
      </c>
    </row>
    <row r="2071" spans="1:8" x14ac:dyDescent="0.25">
      <c r="A2071" s="1006" t="str">
        <f t="shared" si="32"/>
        <v>2017/06/25-14:25:25</v>
      </c>
      <c r="B2071" s="4">
        <v>42911</v>
      </c>
      <c r="C2071" s="3">
        <v>0.60098379629629628</v>
      </c>
      <c r="E2071" s="1006">
        <v>8.23</v>
      </c>
      <c r="F2071" s="1006">
        <v>32.4</v>
      </c>
      <c r="G2071" s="1006">
        <v>34.26</v>
      </c>
      <c r="H2071" s="1006">
        <v>55.12</v>
      </c>
    </row>
    <row r="2072" spans="1:8" x14ac:dyDescent="0.25">
      <c r="A2072" s="1006" t="str">
        <f t="shared" si="32"/>
        <v>2017/06/25-14:35:25</v>
      </c>
      <c r="B2072" s="4">
        <v>42911</v>
      </c>
      <c r="C2072" s="3">
        <v>0.60792824074074081</v>
      </c>
      <c r="E2072" s="1006">
        <v>8.1999999999999993</v>
      </c>
      <c r="F2072" s="1006">
        <v>32.5</v>
      </c>
      <c r="G2072" s="1006">
        <v>34.18</v>
      </c>
      <c r="H2072" s="1006">
        <v>56.41</v>
      </c>
    </row>
    <row r="2073" spans="1:8" x14ac:dyDescent="0.25">
      <c r="A2073" s="1006" t="str">
        <f t="shared" si="32"/>
        <v>2017/06/25-14:45:25</v>
      </c>
      <c r="B2073" s="4">
        <v>42911</v>
      </c>
      <c r="C2073" s="3">
        <v>0.61487268518518523</v>
      </c>
      <c r="E2073" s="1006">
        <v>8.18</v>
      </c>
      <c r="F2073" s="1006">
        <v>32.6</v>
      </c>
      <c r="G2073" s="1006">
        <v>34.28</v>
      </c>
      <c r="H2073" s="1006">
        <v>54.11</v>
      </c>
    </row>
    <row r="2074" spans="1:8" x14ac:dyDescent="0.25">
      <c r="A2074" s="1006" t="str">
        <f t="shared" si="32"/>
        <v>2017/06/25-14:55:25</v>
      </c>
      <c r="B2074" s="4">
        <v>42911</v>
      </c>
      <c r="C2074" s="3">
        <v>0.62181712962962965</v>
      </c>
      <c r="E2074" s="1006">
        <v>8.19</v>
      </c>
      <c r="F2074" s="1006">
        <v>32.700000000000003</v>
      </c>
      <c r="G2074" s="1006">
        <v>33.96</v>
      </c>
      <c r="H2074" s="1006">
        <v>54.23</v>
      </c>
    </row>
    <row r="2075" spans="1:8" x14ac:dyDescent="0.25">
      <c r="A2075" s="1006" t="str">
        <f t="shared" si="32"/>
        <v>2017/06/25-15:05:25</v>
      </c>
      <c r="B2075" s="4">
        <v>42911</v>
      </c>
      <c r="C2075" s="3">
        <v>0.62876157407407407</v>
      </c>
      <c r="E2075" s="1006">
        <v>8.17</v>
      </c>
      <c r="F2075" s="1006">
        <v>32.700000000000003</v>
      </c>
      <c r="G2075" s="1006">
        <v>33.99</v>
      </c>
      <c r="H2075" s="1006">
        <v>55.04</v>
      </c>
    </row>
    <row r="2076" spans="1:8" x14ac:dyDescent="0.25">
      <c r="A2076" s="1006" t="str">
        <f t="shared" si="32"/>
        <v>2017/06/25-15:15:25</v>
      </c>
      <c r="B2076" s="4">
        <v>42911</v>
      </c>
      <c r="C2076" s="3">
        <v>0.63570601851851849</v>
      </c>
      <c r="E2076" s="1006">
        <v>8.17</v>
      </c>
      <c r="F2076" s="1006">
        <v>32.799999999999997</v>
      </c>
      <c r="G2076" s="1006">
        <v>34.049999999999997</v>
      </c>
      <c r="H2076" s="1006">
        <v>53.9</v>
      </c>
    </row>
    <row r="2077" spans="1:8" x14ac:dyDescent="0.25">
      <c r="A2077" s="1006" t="str">
        <f t="shared" si="32"/>
        <v>2017/06/25-15:25:25</v>
      </c>
      <c r="B2077" s="4">
        <v>42911</v>
      </c>
      <c r="C2077" s="3">
        <v>0.64265046296296291</v>
      </c>
      <c r="E2077" s="1006">
        <v>8.19</v>
      </c>
      <c r="F2077" s="1006">
        <v>32.799999999999997</v>
      </c>
      <c r="G2077" s="1006">
        <v>33.82</v>
      </c>
      <c r="H2077" s="1006">
        <v>56.2</v>
      </c>
    </row>
    <row r="2078" spans="1:8" x14ac:dyDescent="0.25">
      <c r="A2078" s="1006" t="str">
        <f t="shared" si="32"/>
        <v>2017/06/25-15:35:25</v>
      </c>
      <c r="B2078" s="4">
        <v>42911</v>
      </c>
      <c r="C2078" s="3">
        <v>0.64959490740740744</v>
      </c>
      <c r="E2078" s="1006">
        <v>8.16</v>
      </c>
      <c r="F2078" s="1006">
        <v>32.9</v>
      </c>
      <c r="G2078" s="1006">
        <v>34.049999999999997</v>
      </c>
      <c r="H2078" s="1006">
        <v>55.89</v>
      </c>
    </row>
    <row r="2079" spans="1:8" x14ac:dyDescent="0.25">
      <c r="A2079" s="1006" t="str">
        <f t="shared" si="32"/>
        <v>2017/06/25-15:45:25</v>
      </c>
      <c r="B2079" s="4">
        <v>42911</v>
      </c>
      <c r="C2079" s="3">
        <v>0.65653935185185186</v>
      </c>
      <c r="E2079" s="1006">
        <v>8.16</v>
      </c>
      <c r="F2079" s="1006">
        <v>32.9</v>
      </c>
      <c r="G2079" s="1006">
        <v>33.89</v>
      </c>
      <c r="H2079" s="1006">
        <v>54.37</v>
      </c>
    </row>
    <row r="2080" spans="1:8" x14ac:dyDescent="0.25">
      <c r="A2080" s="1006" t="str">
        <f t="shared" si="32"/>
        <v>2017/06/25-15:55:25</v>
      </c>
      <c r="B2080" s="4">
        <v>42911</v>
      </c>
      <c r="C2080" s="3">
        <v>0.66348379629629628</v>
      </c>
      <c r="E2080" s="1006">
        <v>8.1199999999999992</v>
      </c>
      <c r="F2080" s="1006">
        <v>32.9</v>
      </c>
      <c r="G2080" s="1006">
        <v>33.9</v>
      </c>
      <c r="H2080" s="1006">
        <v>55.77</v>
      </c>
    </row>
    <row r="2081" spans="1:8" x14ac:dyDescent="0.25">
      <c r="A2081" s="1006" t="str">
        <f t="shared" si="32"/>
        <v>2017/06/25-16:05:25</v>
      </c>
      <c r="B2081" s="4">
        <v>42911</v>
      </c>
      <c r="C2081" s="3">
        <v>0.67042824074074081</v>
      </c>
      <c r="E2081" s="1006">
        <v>8.14</v>
      </c>
      <c r="F2081" s="1006">
        <v>32.9</v>
      </c>
      <c r="G2081" s="1006">
        <v>33.94</v>
      </c>
      <c r="H2081" s="1006">
        <v>56.23</v>
      </c>
    </row>
    <row r="2082" spans="1:8" x14ac:dyDescent="0.25">
      <c r="A2082" s="1006" t="str">
        <f t="shared" si="32"/>
        <v>2017/06/25-16:15:25</v>
      </c>
      <c r="B2082" s="4">
        <v>42911</v>
      </c>
      <c r="C2082" s="3">
        <v>0.67737268518518512</v>
      </c>
      <c r="E2082" s="1006">
        <v>8.1</v>
      </c>
      <c r="F2082" s="1006">
        <v>32.9</v>
      </c>
      <c r="G2082" s="1006">
        <v>33.76</v>
      </c>
      <c r="H2082" s="1006">
        <v>58.3</v>
      </c>
    </row>
    <row r="2083" spans="1:8" x14ac:dyDescent="0.25">
      <c r="A2083" s="1006" t="str">
        <f t="shared" si="32"/>
        <v>2017/06/25-16:25:25</v>
      </c>
      <c r="B2083" s="4">
        <v>42911</v>
      </c>
      <c r="C2083" s="3">
        <v>0.68431712962962965</v>
      </c>
      <c r="E2083" s="1006">
        <v>8.1300000000000008</v>
      </c>
      <c r="F2083" s="1006">
        <v>32.9</v>
      </c>
      <c r="G2083" s="1006">
        <v>33.6</v>
      </c>
      <c r="H2083" s="1006">
        <v>59.18</v>
      </c>
    </row>
    <row r="2084" spans="1:8" x14ac:dyDescent="0.25">
      <c r="A2084" s="1006" t="str">
        <f t="shared" si="32"/>
        <v>2017/06/25-16:35:25</v>
      </c>
      <c r="B2084" s="4">
        <v>42911</v>
      </c>
      <c r="C2084" s="3">
        <v>0.69126157407407407</v>
      </c>
      <c r="E2084" s="1006">
        <v>8.06</v>
      </c>
      <c r="F2084" s="1006">
        <v>32.9</v>
      </c>
      <c r="G2084" s="1006">
        <v>33.51</v>
      </c>
      <c r="H2084" s="1006">
        <v>60.33</v>
      </c>
    </row>
    <row r="2085" spans="1:8" x14ac:dyDescent="0.25">
      <c r="A2085" s="1006" t="str">
        <f t="shared" si="32"/>
        <v>2017/06/25-16:45:25</v>
      </c>
      <c r="B2085" s="4">
        <v>42911</v>
      </c>
      <c r="C2085" s="3">
        <v>0.69820601851851849</v>
      </c>
      <c r="E2085" s="1006">
        <v>8.09</v>
      </c>
      <c r="F2085" s="1006">
        <v>32.9</v>
      </c>
      <c r="G2085" s="1006">
        <v>33.49</v>
      </c>
      <c r="H2085" s="1006">
        <v>61.64</v>
      </c>
    </row>
    <row r="2086" spans="1:8" x14ac:dyDescent="0.25">
      <c r="A2086" s="1006" t="str">
        <f t="shared" si="32"/>
        <v>2017/06/25-16:55:25</v>
      </c>
      <c r="B2086" s="4">
        <v>42911</v>
      </c>
      <c r="C2086" s="3">
        <v>0.70515046296296291</v>
      </c>
      <c r="E2086" s="1006">
        <v>8.06</v>
      </c>
      <c r="F2086" s="1006">
        <v>33</v>
      </c>
      <c r="G2086" s="1006">
        <v>33.450000000000003</v>
      </c>
      <c r="H2086" s="1006">
        <v>60.52</v>
      </c>
    </row>
    <row r="2087" spans="1:8" x14ac:dyDescent="0.25">
      <c r="A2087" s="1006" t="str">
        <f t="shared" si="32"/>
        <v>2017/06/25-17:05:25</v>
      </c>
      <c r="B2087" s="4">
        <v>42911</v>
      </c>
      <c r="C2087" s="3">
        <v>0.71209490740740744</v>
      </c>
      <c r="E2087" s="1006">
        <v>8.06</v>
      </c>
      <c r="F2087" s="1006">
        <v>33</v>
      </c>
      <c r="G2087" s="1006">
        <v>33.31</v>
      </c>
      <c r="H2087" s="1006">
        <v>60.61</v>
      </c>
    </row>
    <row r="2088" spans="1:8" x14ac:dyDescent="0.25">
      <c r="A2088" s="1006" t="str">
        <f t="shared" si="32"/>
        <v>2017/06/25-17:15:25</v>
      </c>
      <c r="B2088" s="4">
        <v>42911</v>
      </c>
      <c r="C2088" s="3">
        <v>0.71903935185185175</v>
      </c>
      <c r="E2088" s="1006">
        <v>8.0399999999999991</v>
      </c>
      <c r="F2088" s="1006">
        <v>33</v>
      </c>
      <c r="G2088" s="1006">
        <v>33.24</v>
      </c>
      <c r="H2088" s="1006">
        <v>58.09</v>
      </c>
    </row>
    <row r="2089" spans="1:8" x14ac:dyDescent="0.25">
      <c r="A2089" s="1006" t="str">
        <f t="shared" si="32"/>
        <v>2017/06/25-17:25:25</v>
      </c>
      <c r="B2089" s="4">
        <v>42911</v>
      </c>
      <c r="C2089" s="3">
        <v>0.72598379629629628</v>
      </c>
      <c r="E2089" s="1006">
        <v>8.0299999999999994</v>
      </c>
      <c r="F2089" s="1006">
        <v>32.9</v>
      </c>
      <c r="G2089" s="1006">
        <v>33.200000000000003</v>
      </c>
      <c r="H2089" s="1006">
        <v>57.58</v>
      </c>
    </row>
    <row r="2090" spans="1:8" x14ac:dyDescent="0.25">
      <c r="A2090" s="1006" t="str">
        <f t="shared" si="32"/>
        <v>2017/06/25-17:35:25</v>
      </c>
      <c r="B2090" s="4">
        <v>42911</v>
      </c>
      <c r="C2090" s="3">
        <v>0.73292824074074081</v>
      </c>
      <c r="E2090" s="1006">
        <v>8.0500000000000007</v>
      </c>
      <c r="F2090" s="1006">
        <v>32.9</v>
      </c>
      <c r="G2090" s="1006">
        <v>32.880000000000003</v>
      </c>
      <c r="H2090" s="1006">
        <v>59.5</v>
      </c>
    </row>
    <row r="2091" spans="1:8" x14ac:dyDescent="0.25">
      <c r="A2091" s="1006" t="str">
        <f t="shared" si="32"/>
        <v>2017/06/25-17:45:25</v>
      </c>
      <c r="B2091" s="4">
        <v>42911</v>
      </c>
      <c r="C2091" s="3">
        <v>0.73987268518518512</v>
      </c>
      <c r="E2091" s="1006">
        <v>7.96</v>
      </c>
      <c r="F2091" s="1006">
        <v>32.9</v>
      </c>
      <c r="G2091" s="1006">
        <v>32.64</v>
      </c>
      <c r="H2091" s="1006">
        <v>60.79</v>
      </c>
    </row>
    <row r="2092" spans="1:8" x14ac:dyDescent="0.25">
      <c r="A2092" s="1006" t="str">
        <f t="shared" si="32"/>
        <v>2017/06/25-17:55:25</v>
      </c>
      <c r="B2092" s="4">
        <v>42911</v>
      </c>
      <c r="C2092" s="3">
        <v>0.74681712962962965</v>
      </c>
      <c r="E2092" s="1006">
        <v>7.9</v>
      </c>
      <c r="F2092" s="1006">
        <v>32.799999999999997</v>
      </c>
      <c r="G2092" s="1006">
        <v>32.61</v>
      </c>
      <c r="H2092" s="1006">
        <v>59.82</v>
      </c>
    </row>
    <row r="2093" spans="1:8" x14ac:dyDescent="0.25">
      <c r="A2093" s="1006" t="str">
        <f t="shared" si="32"/>
        <v>2017/06/25-18:05:25</v>
      </c>
      <c r="B2093" s="4">
        <v>42911</v>
      </c>
      <c r="C2093" s="3">
        <v>0.75376157407407407</v>
      </c>
      <c r="E2093" s="1006">
        <v>7.87</v>
      </c>
      <c r="F2093" s="1006">
        <v>32.700000000000003</v>
      </c>
      <c r="G2093" s="1006">
        <v>32.39</v>
      </c>
      <c r="H2093" s="1006">
        <v>60.85</v>
      </c>
    </row>
    <row r="2094" spans="1:8" x14ac:dyDescent="0.25">
      <c r="A2094" s="1006" t="str">
        <f t="shared" si="32"/>
        <v>2017/06/25-18:15:25</v>
      </c>
      <c r="B2094" s="4">
        <v>42911</v>
      </c>
      <c r="C2094" s="3">
        <v>0.76070601851851849</v>
      </c>
      <c r="E2094" s="1006">
        <v>7.9</v>
      </c>
      <c r="F2094" s="1006">
        <v>32.700000000000003</v>
      </c>
      <c r="G2094" s="1006">
        <v>32.19</v>
      </c>
      <c r="H2094" s="1006">
        <v>62.59</v>
      </c>
    </row>
    <row r="2095" spans="1:8" x14ac:dyDescent="0.25">
      <c r="A2095" s="1006" t="str">
        <f t="shared" si="32"/>
        <v>2017/06/25-18:25:25</v>
      </c>
      <c r="B2095" s="4">
        <v>42911</v>
      </c>
      <c r="C2095" s="3">
        <v>0.76765046296296291</v>
      </c>
      <c r="E2095" s="1006">
        <v>7.87</v>
      </c>
      <c r="F2095" s="1006">
        <v>32.6</v>
      </c>
      <c r="G2095" s="1006">
        <v>32.1</v>
      </c>
      <c r="H2095" s="1006">
        <v>62.92</v>
      </c>
    </row>
    <row r="2096" spans="1:8" x14ac:dyDescent="0.25">
      <c r="A2096" s="1006" t="str">
        <f t="shared" si="32"/>
        <v>2017/06/25-18:35:25</v>
      </c>
      <c r="B2096" s="4">
        <v>42911</v>
      </c>
      <c r="C2096" s="3">
        <v>0.77459490740740744</v>
      </c>
      <c r="E2096" s="1006">
        <v>7.86</v>
      </c>
      <c r="F2096" s="1006">
        <v>32.5</v>
      </c>
      <c r="G2096" s="1006">
        <v>31.99</v>
      </c>
      <c r="H2096" s="1006">
        <v>64.040000000000006</v>
      </c>
    </row>
    <row r="2097" spans="1:8" x14ac:dyDescent="0.25">
      <c r="A2097" s="1006" t="str">
        <f t="shared" si="32"/>
        <v>2017/06/25-18:45:25</v>
      </c>
      <c r="B2097" s="4">
        <v>42911</v>
      </c>
      <c r="C2097" s="3">
        <v>0.78153935185185175</v>
      </c>
      <c r="E2097" s="1006">
        <v>7.77</v>
      </c>
      <c r="F2097" s="1006">
        <v>32.5</v>
      </c>
      <c r="G2097" s="1006">
        <v>31.87</v>
      </c>
      <c r="H2097" s="1006">
        <v>65.25</v>
      </c>
    </row>
    <row r="2098" spans="1:8" x14ac:dyDescent="0.25">
      <c r="A2098" s="1006" t="str">
        <f t="shared" si="32"/>
        <v>2017/06/25-18:55:25</v>
      </c>
      <c r="B2098" s="4">
        <v>42911</v>
      </c>
      <c r="C2098" s="3">
        <v>0.78848379629629628</v>
      </c>
      <c r="E2098" s="1006">
        <v>7.74</v>
      </c>
      <c r="F2098" s="1006">
        <v>32.5</v>
      </c>
      <c r="G2098" s="1006">
        <v>31.8</v>
      </c>
      <c r="H2098" s="1006">
        <v>66.38</v>
      </c>
    </row>
    <row r="2099" spans="1:8" x14ac:dyDescent="0.25">
      <c r="A2099" s="1006" t="str">
        <f t="shared" si="32"/>
        <v>2017/06/25-19:05:25</v>
      </c>
      <c r="B2099" s="4">
        <v>42911</v>
      </c>
      <c r="C2099" s="3">
        <v>0.79542824074074081</v>
      </c>
      <c r="E2099" s="1006">
        <v>7.67</v>
      </c>
      <c r="F2099" s="1006">
        <v>32.4</v>
      </c>
      <c r="G2099" s="1006">
        <v>31.69</v>
      </c>
      <c r="H2099" s="1006">
        <v>67.040000000000006</v>
      </c>
    </row>
    <row r="2100" spans="1:8" x14ac:dyDescent="0.25">
      <c r="A2100" s="1006" t="str">
        <f t="shared" si="32"/>
        <v>2017/06/25-19:15:25</v>
      </c>
      <c r="B2100" s="4">
        <v>42911</v>
      </c>
      <c r="C2100" s="3">
        <v>0.80237268518518512</v>
      </c>
      <c r="E2100" s="1006">
        <v>7.67</v>
      </c>
      <c r="F2100" s="1006">
        <v>32.4</v>
      </c>
      <c r="G2100" s="1006">
        <v>31.67</v>
      </c>
      <c r="H2100" s="1006">
        <v>66.81</v>
      </c>
    </row>
    <row r="2101" spans="1:8" x14ac:dyDescent="0.25">
      <c r="A2101" s="1006" t="str">
        <f t="shared" si="32"/>
        <v>2017/06/25-19:25:25</v>
      </c>
      <c r="B2101" s="4">
        <v>42911</v>
      </c>
      <c r="C2101" s="3">
        <v>0.80931712962962965</v>
      </c>
      <c r="E2101" s="1006">
        <v>7.58</v>
      </c>
      <c r="F2101" s="1006">
        <v>32.299999999999997</v>
      </c>
      <c r="G2101" s="1006">
        <v>31.67</v>
      </c>
      <c r="H2101" s="1006">
        <v>67.3</v>
      </c>
    </row>
    <row r="2102" spans="1:8" x14ac:dyDescent="0.25">
      <c r="A2102" s="1006" t="str">
        <f t="shared" si="32"/>
        <v>2017/06/25-19:35:25</v>
      </c>
      <c r="B2102" s="4">
        <v>42911</v>
      </c>
      <c r="C2102" s="3">
        <v>0.81626157407407407</v>
      </c>
      <c r="E2102" s="1006">
        <v>7.59</v>
      </c>
      <c r="F2102" s="1006">
        <v>32.299999999999997</v>
      </c>
      <c r="G2102" s="1006">
        <v>31.53</v>
      </c>
      <c r="H2102" s="1006">
        <v>67.319999999999993</v>
      </c>
    </row>
    <row r="2103" spans="1:8" x14ac:dyDescent="0.25">
      <c r="A2103" s="1006" t="str">
        <f t="shared" si="32"/>
        <v>2017/06/25-19:45:25</v>
      </c>
      <c r="B2103" s="4">
        <v>42911</v>
      </c>
      <c r="C2103" s="3">
        <v>0.82320601851851849</v>
      </c>
      <c r="E2103" s="1006">
        <v>7.62</v>
      </c>
      <c r="F2103" s="1006">
        <v>32.200000000000003</v>
      </c>
      <c r="G2103" s="1006">
        <v>31.54</v>
      </c>
      <c r="H2103" s="1006">
        <v>67.86</v>
      </c>
    </row>
    <row r="2104" spans="1:8" x14ac:dyDescent="0.25">
      <c r="A2104" s="1006" t="str">
        <f t="shared" si="32"/>
        <v>2017/06/25-19:55:25</v>
      </c>
      <c r="B2104" s="4">
        <v>42911</v>
      </c>
      <c r="C2104" s="3">
        <v>0.83015046296296291</v>
      </c>
      <c r="E2104" s="1006">
        <v>7.58</v>
      </c>
      <c r="F2104" s="1006">
        <v>32.200000000000003</v>
      </c>
      <c r="G2104" s="1006">
        <v>31.39</v>
      </c>
      <c r="H2104" s="1006">
        <v>67.64</v>
      </c>
    </row>
    <row r="2105" spans="1:8" x14ac:dyDescent="0.25">
      <c r="A2105" s="1006" t="str">
        <f t="shared" si="32"/>
        <v>2017/06/25-20:05:25</v>
      </c>
      <c r="B2105" s="4">
        <v>42911</v>
      </c>
      <c r="C2105" s="3">
        <v>0.83709490740740744</v>
      </c>
      <c r="E2105" s="1006">
        <v>7.59</v>
      </c>
      <c r="F2105" s="1006">
        <v>32.200000000000003</v>
      </c>
      <c r="G2105" s="1006">
        <v>31.31</v>
      </c>
      <c r="H2105" s="1006">
        <v>68.56</v>
      </c>
    </row>
    <row r="2106" spans="1:8" x14ac:dyDescent="0.25">
      <c r="A2106" s="1006" t="str">
        <f t="shared" si="32"/>
        <v>2017/06/25-20:15:25</v>
      </c>
      <c r="B2106" s="4">
        <v>42911</v>
      </c>
      <c r="C2106" s="3">
        <v>0.84403935185185175</v>
      </c>
      <c r="E2106" s="1006">
        <v>7.63</v>
      </c>
      <c r="F2106" s="1006">
        <v>32.200000000000003</v>
      </c>
      <c r="G2106" s="1006">
        <v>31.28</v>
      </c>
      <c r="H2106" s="1006">
        <v>70.08</v>
      </c>
    </row>
    <row r="2107" spans="1:8" x14ac:dyDescent="0.25">
      <c r="A2107" s="1006" t="str">
        <f t="shared" si="32"/>
        <v>2017/06/25-20:25:25</v>
      </c>
      <c r="B2107" s="4">
        <v>42911</v>
      </c>
      <c r="C2107" s="3">
        <v>0.85098379629629628</v>
      </c>
      <c r="E2107" s="1006">
        <v>7.58</v>
      </c>
      <c r="F2107" s="1006">
        <v>32.200000000000003</v>
      </c>
      <c r="G2107" s="1006">
        <v>31.32</v>
      </c>
      <c r="H2107" s="1006">
        <v>69.38</v>
      </c>
    </row>
    <row r="2108" spans="1:8" x14ac:dyDescent="0.25">
      <c r="A2108" s="1006" t="str">
        <f t="shared" si="32"/>
        <v>2017/06/25-20:35:25</v>
      </c>
      <c r="B2108" s="4">
        <v>42911</v>
      </c>
      <c r="C2108" s="3">
        <v>0.85792824074074081</v>
      </c>
      <c r="E2108" s="1006">
        <v>7.57</v>
      </c>
      <c r="F2108" s="1006">
        <v>32.1</v>
      </c>
      <c r="G2108" s="1006">
        <v>31.29</v>
      </c>
      <c r="H2108" s="1006">
        <v>69.7</v>
      </c>
    </row>
    <row r="2109" spans="1:8" x14ac:dyDescent="0.25">
      <c r="A2109" s="1006" t="str">
        <f t="shared" si="32"/>
        <v>2017/06/25-20:45:25</v>
      </c>
      <c r="B2109" s="4">
        <v>42911</v>
      </c>
      <c r="C2109" s="3">
        <v>0.86487268518518512</v>
      </c>
      <c r="E2109" s="1006">
        <v>7.51</v>
      </c>
      <c r="F2109" s="1006">
        <v>32.1</v>
      </c>
      <c r="G2109" s="1006">
        <v>31.3</v>
      </c>
      <c r="H2109" s="1006">
        <v>69.72</v>
      </c>
    </row>
    <row r="2110" spans="1:8" x14ac:dyDescent="0.25">
      <c r="A2110" s="1006" t="str">
        <f t="shared" si="32"/>
        <v>2017/06/25-20:55:25</v>
      </c>
      <c r="B2110" s="4">
        <v>42911</v>
      </c>
      <c r="C2110" s="3">
        <v>0.87181712962962965</v>
      </c>
      <c r="E2110" s="1006">
        <v>7.47</v>
      </c>
      <c r="F2110" s="1006">
        <v>32</v>
      </c>
      <c r="G2110" s="1006">
        <v>31.22</v>
      </c>
      <c r="H2110" s="1006">
        <v>69.260000000000005</v>
      </c>
    </row>
    <row r="2111" spans="1:8" x14ac:dyDescent="0.25">
      <c r="A2111" s="1006" t="str">
        <f t="shared" si="32"/>
        <v>2017/06/25-21:05:25</v>
      </c>
      <c r="B2111" s="4">
        <v>42911</v>
      </c>
      <c r="C2111" s="3">
        <v>0.87876157407407407</v>
      </c>
      <c r="E2111" s="1006">
        <v>7.5</v>
      </c>
      <c r="F2111" s="1006">
        <v>32</v>
      </c>
      <c r="G2111" s="1006">
        <v>31.12</v>
      </c>
      <c r="H2111" s="1006">
        <v>69.78</v>
      </c>
    </row>
    <row r="2112" spans="1:8" x14ac:dyDescent="0.25">
      <c r="A2112" s="1006" t="str">
        <f t="shared" si="32"/>
        <v>2017/06/25-21:15:25</v>
      </c>
      <c r="B2112" s="4">
        <v>42911</v>
      </c>
      <c r="C2112" s="3">
        <v>0.88570601851851849</v>
      </c>
      <c r="E2112" s="1006">
        <v>7.44</v>
      </c>
      <c r="F2112" s="1006">
        <v>31.9</v>
      </c>
      <c r="G2112" s="1006">
        <v>31.07</v>
      </c>
      <c r="H2112" s="1006">
        <v>70.45</v>
      </c>
    </row>
    <row r="2113" spans="1:8" x14ac:dyDescent="0.25">
      <c r="A2113" s="1006" t="str">
        <f t="shared" si="32"/>
        <v>2017/06/25-21:25:25</v>
      </c>
      <c r="B2113" s="4">
        <v>42911</v>
      </c>
      <c r="C2113" s="3">
        <v>0.89265046296296291</v>
      </c>
      <c r="E2113" s="1006">
        <v>7.45</v>
      </c>
      <c r="F2113" s="1006">
        <v>31.8</v>
      </c>
      <c r="G2113" s="1006">
        <v>31.06</v>
      </c>
      <c r="H2113" s="1006">
        <v>70.739999999999995</v>
      </c>
    </row>
    <row r="2114" spans="1:8" x14ac:dyDescent="0.25">
      <c r="A2114" s="1006" t="str">
        <f t="shared" ref="A2114:A2177" si="33">TEXT(B2114,"yyyy/mm/dd")&amp;"-"&amp;TEXT(C2114,"hh:mm:ss")</f>
        <v>2017/06/25-21:35:25</v>
      </c>
      <c r="B2114" s="4">
        <v>42911</v>
      </c>
      <c r="C2114" s="3">
        <v>0.89959490740740744</v>
      </c>
      <c r="E2114" s="1006">
        <v>7.46</v>
      </c>
      <c r="F2114" s="1006">
        <v>31.7</v>
      </c>
      <c r="G2114" s="1006">
        <v>30.98</v>
      </c>
      <c r="H2114" s="1006">
        <v>70.89</v>
      </c>
    </row>
    <row r="2115" spans="1:8" x14ac:dyDescent="0.25">
      <c r="A2115" s="1006" t="str">
        <f t="shared" si="33"/>
        <v>2017/06/25-21:45:25</v>
      </c>
      <c r="B2115" s="4">
        <v>42911</v>
      </c>
      <c r="C2115" s="3">
        <v>0.90653935185185175</v>
      </c>
      <c r="E2115" s="1006">
        <v>7.45</v>
      </c>
      <c r="F2115" s="1006">
        <v>31.6</v>
      </c>
      <c r="G2115" s="1006">
        <v>30.95</v>
      </c>
      <c r="H2115" s="1006">
        <v>70.900000000000006</v>
      </c>
    </row>
    <row r="2116" spans="1:8" x14ac:dyDescent="0.25">
      <c r="A2116" s="1006" t="str">
        <f t="shared" si="33"/>
        <v>2017/06/25-21:55:25</v>
      </c>
      <c r="B2116" s="4">
        <v>42911</v>
      </c>
      <c r="C2116" s="3">
        <v>0.91348379629629628</v>
      </c>
      <c r="E2116" s="1006">
        <v>7.42</v>
      </c>
      <c r="F2116" s="1006">
        <v>31.5</v>
      </c>
      <c r="G2116" s="1006">
        <v>30.97</v>
      </c>
      <c r="H2116" s="1006">
        <v>72.89</v>
      </c>
    </row>
    <row r="2117" spans="1:8" x14ac:dyDescent="0.25">
      <c r="A2117" s="1006" t="str">
        <f t="shared" si="33"/>
        <v>2017/06/25-22:05:25</v>
      </c>
      <c r="B2117" s="4">
        <v>42911</v>
      </c>
      <c r="C2117" s="3">
        <v>0.92042824074074081</v>
      </c>
      <c r="E2117" s="1006">
        <v>7.44</v>
      </c>
      <c r="F2117" s="1006">
        <v>31.4</v>
      </c>
      <c r="G2117" s="1006">
        <v>30.68</v>
      </c>
      <c r="H2117" s="1006">
        <v>71.040000000000006</v>
      </c>
    </row>
    <row r="2118" spans="1:8" x14ac:dyDescent="0.25">
      <c r="A2118" s="1006" t="str">
        <f t="shared" si="33"/>
        <v>2017/06/25-22:15:25</v>
      </c>
      <c r="B2118" s="4">
        <v>42911</v>
      </c>
      <c r="C2118" s="3">
        <v>0.92737268518518512</v>
      </c>
      <c r="E2118" s="1006">
        <v>7.41</v>
      </c>
      <c r="F2118" s="1006">
        <v>31.3</v>
      </c>
      <c r="G2118" s="1006">
        <v>30.62</v>
      </c>
      <c r="H2118" s="1006">
        <v>72.2</v>
      </c>
    </row>
    <row r="2119" spans="1:8" x14ac:dyDescent="0.25">
      <c r="A2119" s="1006" t="str">
        <f t="shared" si="33"/>
        <v>2017/06/25-22:25:25</v>
      </c>
      <c r="B2119" s="4">
        <v>42911</v>
      </c>
      <c r="C2119" s="3">
        <v>0.93431712962962965</v>
      </c>
      <c r="E2119" s="1006">
        <v>7.41</v>
      </c>
      <c r="F2119" s="1006">
        <v>31.3</v>
      </c>
      <c r="G2119" s="1006">
        <v>30.64</v>
      </c>
      <c r="H2119" s="1006">
        <v>71.83</v>
      </c>
    </row>
    <row r="2120" spans="1:8" x14ac:dyDescent="0.25">
      <c r="A2120" s="1006" t="str">
        <f t="shared" si="33"/>
        <v>2017/06/25-22:35:25</v>
      </c>
      <c r="B2120" s="4">
        <v>42911</v>
      </c>
      <c r="C2120" s="3">
        <v>0.94126157407407407</v>
      </c>
      <c r="E2120" s="1006">
        <v>7.44</v>
      </c>
      <c r="F2120" s="1006">
        <v>31.2</v>
      </c>
      <c r="G2120" s="1006">
        <v>30.63</v>
      </c>
      <c r="H2120" s="1006">
        <v>72.02</v>
      </c>
    </row>
    <row r="2121" spans="1:8" x14ac:dyDescent="0.25">
      <c r="A2121" s="1006" t="str">
        <f t="shared" si="33"/>
        <v>2017/06/25-22:45:25</v>
      </c>
      <c r="B2121" s="4">
        <v>42911</v>
      </c>
      <c r="C2121" s="3">
        <v>0.94820601851851849</v>
      </c>
      <c r="E2121" s="1006">
        <v>7.42</v>
      </c>
      <c r="F2121" s="1006">
        <v>31.2</v>
      </c>
      <c r="G2121" s="1006">
        <v>30.71</v>
      </c>
      <c r="H2121" s="1006">
        <v>73.05</v>
      </c>
    </row>
    <row r="2122" spans="1:8" x14ac:dyDescent="0.25">
      <c r="A2122" s="1006" t="str">
        <f t="shared" si="33"/>
        <v>2017/06/25-22:55:25</v>
      </c>
      <c r="B2122" s="4">
        <v>42911</v>
      </c>
      <c r="C2122" s="3">
        <v>0.95515046296296291</v>
      </c>
      <c r="E2122" s="1006">
        <v>7.44</v>
      </c>
      <c r="F2122" s="1006">
        <v>31.1</v>
      </c>
      <c r="G2122" s="1006">
        <v>30.53</v>
      </c>
      <c r="H2122" s="1006">
        <v>70.599999999999994</v>
      </c>
    </row>
    <row r="2123" spans="1:8" x14ac:dyDescent="0.25">
      <c r="A2123" s="1006" t="str">
        <f t="shared" si="33"/>
        <v>2017/06/25-23:05:25</v>
      </c>
      <c r="B2123" s="4">
        <v>42911</v>
      </c>
      <c r="C2123" s="3">
        <v>0.96209490740740744</v>
      </c>
      <c r="E2123" s="1006">
        <v>7.42</v>
      </c>
      <c r="F2123" s="1006">
        <v>31.1</v>
      </c>
      <c r="G2123" s="1006">
        <v>30.55</v>
      </c>
      <c r="H2123" s="1006">
        <v>73.099999999999994</v>
      </c>
    </row>
    <row r="2124" spans="1:8" x14ac:dyDescent="0.25">
      <c r="A2124" s="1006" t="str">
        <f t="shared" si="33"/>
        <v>2017/06/25-23:15:25</v>
      </c>
      <c r="B2124" s="4">
        <v>42911</v>
      </c>
      <c r="C2124" s="3">
        <v>0.96903935185185175</v>
      </c>
      <c r="E2124" s="1006">
        <v>7.43</v>
      </c>
      <c r="F2124" s="1006">
        <v>31</v>
      </c>
      <c r="G2124" s="1006">
        <v>30.54</v>
      </c>
      <c r="H2124" s="1006">
        <v>73.02</v>
      </c>
    </row>
    <row r="2125" spans="1:8" x14ac:dyDescent="0.25">
      <c r="A2125" s="1006" t="str">
        <f t="shared" si="33"/>
        <v>2017/06/25-23:25:25</v>
      </c>
      <c r="B2125" s="4">
        <v>42911</v>
      </c>
      <c r="C2125" s="3">
        <v>0.97598379629629628</v>
      </c>
      <c r="E2125" s="1006">
        <v>7.41</v>
      </c>
      <c r="F2125" s="1006">
        <v>31</v>
      </c>
      <c r="G2125" s="1006">
        <v>30.4</v>
      </c>
      <c r="H2125" s="1006">
        <v>72.97</v>
      </c>
    </row>
    <row r="2126" spans="1:8" x14ac:dyDescent="0.25">
      <c r="A2126" s="1006" t="str">
        <f t="shared" si="33"/>
        <v>2017/06/25-23:35:25</v>
      </c>
      <c r="B2126" s="4">
        <v>42911</v>
      </c>
      <c r="C2126" s="3">
        <v>0.98292824074074081</v>
      </c>
      <c r="E2126" s="1006">
        <v>7.44</v>
      </c>
      <c r="F2126" s="1006">
        <v>30.9</v>
      </c>
      <c r="G2126" s="1006">
        <v>30.4</v>
      </c>
      <c r="H2126" s="1006">
        <v>71.849999999999994</v>
      </c>
    </row>
    <row r="2127" spans="1:8" x14ac:dyDescent="0.25">
      <c r="A2127" s="1006" t="str">
        <f t="shared" si="33"/>
        <v>2017/06/25-23:45:25</v>
      </c>
      <c r="B2127" s="4">
        <v>42911</v>
      </c>
      <c r="C2127" s="3">
        <v>0.98987268518518512</v>
      </c>
      <c r="E2127" s="1006">
        <v>7.4</v>
      </c>
      <c r="F2127" s="1006">
        <v>30.9</v>
      </c>
      <c r="G2127" s="1006">
        <v>30.42</v>
      </c>
      <c r="H2127" s="1006">
        <v>72.02</v>
      </c>
    </row>
    <row r="2128" spans="1:8" x14ac:dyDescent="0.25">
      <c r="A2128" s="1006" t="str">
        <f t="shared" si="33"/>
        <v>2017/06/25-23:55:25</v>
      </c>
      <c r="B2128" s="4">
        <v>42911</v>
      </c>
      <c r="C2128" s="3">
        <v>0.99681712962962965</v>
      </c>
      <c r="E2128" s="1006">
        <v>7.4</v>
      </c>
      <c r="F2128" s="1006">
        <v>30.9</v>
      </c>
      <c r="G2128" s="1006">
        <v>30.33</v>
      </c>
      <c r="H2128" s="1006">
        <v>71</v>
      </c>
    </row>
    <row r="2129" spans="1:8" x14ac:dyDescent="0.25">
      <c r="A2129" s="1006" t="str">
        <f t="shared" si="33"/>
        <v>2017/06/26-00:05:25</v>
      </c>
      <c r="B2129" s="4">
        <v>42912</v>
      </c>
      <c r="C2129" s="3">
        <v>3.7615740740740739E-3</v>
      </c>
      <c r="E2129" s="1006">
        <v>7.38</v>
      </c>
      <c r="F2129" s="1006">
        <v>30.8</v>
      </c>
      <c r="G2129" s="1006">
        <v>30.3</v>
      </c>
      <c r="H2129" s="1006">
        <v>72.13</v>
      </c>
    </row>
    <row r="2130" spans="1:8" x14ac:dyDescent="0.25">
      <c r="A2130" s="1006" t="str">
        <f t="shared" si="33"/>
        <v>2017/06/26-00:15:25</v>
      </c>
      <c r="B2130" s="4">
        <v>42912</v>
      </c>
      <c r="C2130" s="3">
        <v>1.0706018518518517E-2</v>
      </c>
      <c r="E2130" s="1006">
        <v>7.39</v>
      </c>
      <c r="F2130" s="1006">
        <v>30.8</v>
      </c>
      <c r="G2130" s="1006">
        <v>30.19</v>
      </c>
      <c r="H2130" s="1006">
        <v>70.94</v>
      </c>
    </row>
    <row r="2131" spans="1:8" x14ac:dyDescent="0.25">
      <c r="A2131" s="1006" t="str">
        <f t="shared" si="33"/>
        <v>2017/06/26-00:25:25</v>
      </c>
      <c r="B2131" s="4">
        <v>42912</v>
      </c>
      <c r="C2131" s="3">
        <v>1.7650462962962962E-2</v>
      </c>
      <c r="E2131" s="1006">
        <v>7.4</v>
      </c>
      <c r="F2131" s="1006">
        <v>30.7</v>
      </c>
      <c r="G2131" s="1006">
        <v>30.08</v>
      </c>
      <c r="H2131" s="1006">
        <v>72.650000000000006</v>
      </c>
    </row>
    <row r="2132" spans="1:8" x14ac:dyDescent="0.25">
      <c r="A2132" s="1006" t="str">
        <f t="shared" si="33"/>
        <v>2017/06/26-00:35:25</v>
      </c>
      <c r="B2132" s="4">
        <v>42912</v>
      </c>
      <c r="C2132" s="3">
        <v>2.4594907407407409E-2</v>
      </c>
      <c r="E2132" s="1006">
        <v>7.4</v>
      </c>
      <c r="F2132" s="1006">
        <v>30.7</v>
      </c>
      <c r="G2132" s="1006">
        <v>29.91</v>
      </c>
      <c r="H2132" s="1006">
        <v>72.760000000000005</v>
      </c>
    </row>
    <row r="2133" spans="1:8" x14ac:dyDescent="0.25">
      <c r="A2133" s="1006" t="str">
        <f t="shared" si="33"/>
        <v>2017/06/26-00:45:25</v>
      </c>
      <c r="B2133" s="4">
        <v>42912</v>
      </c>
      <c r="C2133" s="3">
        <v>3.1539351851851853E-2</v>
      </c>
      <c r="E2133" s="1006">
        <v>7.39</v>
      </c>
      <c r="F2133" s="1006">
        <v>30.7</v>
      </c>
      <c r="G2133" s="1006">
        <v>29.9</v>
      </c>
      <c r="H2133" s="1006">
        <v>73.8</v>
      </c>
    </row>
    <row r="2134" spans="1:8" x14ac:dyDescent="0.25">
      <c r="A2134" s="1006" t="str">
        <f t="shared" si="33"/>
        <v>2017/06/26-00:55:25</v>
      </c>
      <c r="B2134" s="4">
        <v>42912</v>
      </c>
      <c r="C2134" s="3">
        <v>3.8483796296296294E-2</v>
      </c>
      <c r="E2134" s="1006">
        <v>7.38</v>
      </c>
      <c r="F2134" s="1006">
        <v>30.6</v>
      </c>
      <c r="G2134" s="1006">
        <v>29.88</v>
      </c>
      <c r="H2134" s="1006">
        <v>70.09</v>
      </c>
    </row>
    <row r="2135" spans="1:8" x14ac:dyDescent="0.25">
      <c r="A2135" s="1006" t="str">
        <f t="shared" si="33"/>
        <v>2017/06/26-01:05:25</v>
      </c>
      <c r="B2135" s="4">
        <v>42912</v>
      </c>
      <c r="C2135" s="3">
        <v>4.5428240740740734E-2</v>
      </c>
      <c r="E2135" s="1006">
        <v>7.37</v>
      </c>
      <c r="F2135" s="1006">
        <v>30.6</v>
      </c>
      <c r="G2135" s="1006">
        <v>29.88</v>
      </c>
      <c r="H2135" s="1006">
        <v>69.62</v>
      </c>
    </row>
    <row r="2136" spans="1:8" x14ac:dyDescent="0.25">
      <c r="A2136" s="1006" t="str">
        <f t="shared" si="33"/>
        <v>2017/06/26-01:15:25</v>
      </c>
      <c r="B2136" s="4">
        <v>42912</v>
      </c>
      <c r="C2136" s="3">
        <v>5.2372685185185182E-2</v>
      </c>
      <c r="E2136" s="1006">
        <v>7.38</v>
      </c>
      <c r="F2136" s="1006">
        <v>30.6</v>
      </c>
      <c r="G2136" s="1006">
        <v>29.79</v>
      </c>
      <c r="H2136" s="1006">
        <v>68.72</v>
      </c>
    </row>
    <row r="2137" spans="1:8" x14ac:dyDescent="0.25">
      <c r="A2137" s="1006" t="str">
        <f t="shared" si="33"/>
        <v>2017/06/26-01:25:25</v>
      </c>
      <c r="B2137" s="4">
        <v>42912</v>
      </c>
      <c r="C2137" s="3">
        <v>5.9317129629629629E-2</v>
      </c>
      <c r="E2137" s="1006">
        <v>7.38</v>
      </c>
      <c r="F2137" s="1006">
        <v>30.5</v>
      </c>
      <c r="G2137" s="1006">
        <v>29.79</v>
      </c>
      <c r="H2137" s="1006">
        <v>70.3</v>
      </c>
    </row>
    <row r="2138" spans="1:8" x14ac:dyDescent="0.25">
      <c r="A2138" s="1006" t="str">
        <f t="shared" si="33"/>
        <v>2017/06/26-01:35:25</v>
      </c>
      <c r="B2138" s="4">
        <v>42912</v>
      </c>
      <c r="C2138" s="3">
        <v>6.626157407407407E-2</v>
      </c>
      <c r="E2138" s="1006">
        <v>7.4</v>
      </c>
      <c r="F2138" s="1006">
        <v>30.4</v>
      </c>
      <c r="G2138" s="1006">
        <v>29.8</v>
      </c>
      <c r="H2138" s="1006">
        <v>70.849999999999994</v>
      </c>
    </row>
    <row r="2139" spans="1:8" x14ac:dyDescent="0.25">
      <c r="A2139" s="1006" t="str">
        <f t="shared" si="33"/>
        <v>2017/06/26-01:45:25</v>
      </c>
      <c r="B2139" s="4">
        <v>42912</v>
      </c>
      <c r="C2139" s="3">
        <v>7.3206018518518517E-2</v>
      </c>
      <c r="E2139" s="1006">
        <v>7.4</v>
      </c>
      <c r="F2139" s="1006">
        <v>30.4</v>
      </c>
      <c r="G2139" s="1006">
        <v>29.69</v>
      </c>
      <c r="H2139" s="1006">
        <v>70.16</v>
      </c>
    </row>
    <row r="2140" spans="1:8" x14ac:dyDescent="0.25">
      <c r="A2140" s="1006" t="str">
        <f t="shared" si="33"/>
        <v>2017/06/26-01:55:25</v>
      </c>
      <c r="B2140" s="4">
        <v>42912</v>
      </c>
      <c r="C2140" s="3">
        <v>8.0150462962962965E-2</v>
      </c>
      <c r="E2140" s="1006">
        <v>7.38</v>
      </c>
      <c r="F2140" s="1006">
        <v>30.3</v>
      </c>
      <c r="G2140" s="1006">
        <v>29.63</v>
      </c>
      <c r="H2140" s="1006">
        <v>70.36</v>
      </c>
    </row>
    <row r="2141" spans="1:8" x14ac:dyDescent="0.25">
      <c r="A2141" s="1006" t="str">
        <f t="shared" si="33"/>
        <v>2017/06/26-02:05:25</v>
      </c>
      <c r="B2141" s="4">
        <v>42912</v>
      </c>
      <c r="C2141" s="3">
        <v>8.7094907407407399E-2</v>
      </c>
      <c r="E2141" s="1006">
        <v>7.38</v>
      </c>
      <c r="F2141" s="1006">
        <v>30.3</v>
      </c>
      <c r="G2141" s="1006">
        <v>29.59</v>
      </c>
      <c r="H2141" s="1006">
        <v>70.180000000000007</v>
      </c>
    </row>
    <row r="2142" spans="1:8" x14ac:dyDescent="0.25">
      <c r="A2142" s="1006" t="str">
        <f t="shared" si="33"/>
        <v>2017/06/26-02:15:25</v>
      </c>
      <c r="B2142" s="4">
        <v>42912</v>
      </c>
      <c r="C2142" s="3">
        <v>9.403935185185186E-2</v>
      </c>
      <c r="E2142" s="1006">
        <v>7.39</v>
      </c>
      <c r="F2142" s="1006">
        <v>30.2</v>
      </c>
      <c r="G2142" s="1006">
        <v>29.57</v>
      </c>
      <c r="H2142" s="1006">
        <v>70.709999999999994</v>
      </c>
    </row>
    <row r="2143" spans="1:8" x14ac:dyDescent="0.25">
      <c r="A2143" s="1006" t="str">
        <f t="shared" si="33"/>
        <v>2017/06/26-02:25:25</v>
      </c>
      <c r="B2143" s="4">
        <v>42912</v>
      </c>
      <c r="C2143" s="3">
        <v>0.10098379629629629</v>
      </c>
      <c r="E2143" s="1006">
        <v>7.39</v>
      </c>
      <c r="F2143" s="1006">
        <v>30.2</v>
      </c>
      <c r="G2143" s="1006">
        <v>29.55</v>
      </c>
      <c r="H2143" s="1006">
        <v>70.3</v>
      </c>
    </row>
    <row r="2144" spans="1:8" x14ac:dyDescent="0.25">
      <c r="A2144" s="1006" t="str">
        <f t="shared" si="33"/>
        <v>2017/06/26-02:35:25</v>
      </c>
      <c r="B2144" s="4">
        <v>42912</v>
      </c>
      <c r="C2144" s="3">
        <v>0.10792824074074074</v>
      </c>
      <c r="E2144" s="1006">
        <v>7.38</v>
      </c>
      <c r="F2144" s="1006">
        <v>30.1</v>
      </c>
      <c r="G2144" s="1006">
        <v>29.46</v>
      </c>
      <c r="H2144" s="1006">
        <v>70.02</v>
      </c>
    </row>
    <row r="2145" spans="1:8" x14ac:dyDescent="0.25">
      <c r="A2145" s="1006" t="str">
        <f t="shared" si="33"/>
        <v>2017/06/26-02:45:25</v>
      </c>
      <c r="B2145" s="4">
        <v>42912</v>
      </c>
      <c r="C2145" s="3">
        <v>0.11487268518518519</v>
      </c>
      <c r="E2145" s="1006">
        <v>7.39</v>
      </c>
      <c r="F2145" s="1006">
        <v>30.1</v>
      </c>
      <c r="G2145" s="1006">
        <v>29.45</v>
      </c>
      <c r="H2145" s="1006">
        <v>70.12</v>
      </c>
    </row>
    <row r="2146" spans="1:8" x14ac:dyDescent="0.25">
      <c r="A2146" s="1006" t="str">
        <f t="shared" si="33"/>
        <v>2017/06/26-02:55:25</v>
      </c>
      <c r="B2146" s="4">
        <v>42912</v>
      </c>
      <c r="C2146" s="3">
        <v>0.12181712962962964</v>
      </c>
      <c r="E2146" s="1006">
        <v>7.38</v>
      </c>
      <c r="F2146" s="1006">
        <v>30</v>
      </c>
      <c r="G2146" s="1006">
        <v>29.39</v>
      </c>
      <c r="H2146" s="1006">
        <v>70.680000000000007</v>
      </c>
    </row>
    <row r="2147" spans="1:8" x14ac:dyDescent="0.25">
      <c r="A2147" s="1006" t="str">
        <f t="shared" si="33"/>
        <v>2017/06/26-03:05:25</v>
      </c>
      <c r="B2147" s="4">
        <v>42912</v>
      </c>
      <c r="C2147" s="3">
        <v>0.12876157407407407</v>
      </c>
      <c r="E2147" s="1006">
        <v>7.39</v>
      </c>
      <c r="F2147" s="1006">
        <v>30</v>
      </c>
      <c r="G2147" s="1006">
        <v>29.38</v>
      </c>
      <c r="H2147" s="1006">
        <v>70.599999999999994</v>
      </c>
    </row>
    <row r="2148" spans="1:8" x14ac:dyDescent="0.25">
      <c r="A2148" s="1006" t="str">
        <f t="shared" si="33"/>
        <v>2017/06/26-03:15:25</v>
      </c>
      <c r="B2148" s="4">
        <v>42912</v>
      </c>
      <c r="C2148" s="3">
        <v>0.13570601851851852</v>
      </c>
      <c r="E2148" s="1006">
        <v>7.38</v>
      </c>
      <c r="F2148" s="1006">
        <v>30</v>
      </c>
      <c r="G2148" s="1006">
        <v>29.35</v>
      </c>
      <c r="H2148" s="1006">
        <v>69.56</v>
      </c>
    </row>
    <row r="2149" spans="1:8" x14ac:dyDescent="0.25">
      <c r="A2149" s="1006" t="str">
        <f t="shared" si="33"/>
        <v>2017/06/26-03:25:25</v>
      </c>
      <c r="B2149" s="4">
        <v>42912</v>
      </c>
      <c r="C2149" s="3">
        <v>0.14265046296296297</v>
      </c>
      <c r="E2149" s="1006">
        <v>7.38</v>
      </c>
      <c r="F2149" s="1006">
        <v>29.9</v>
      </c>
      <c r="G2149" s="1006">
        <v>29.3</v>
      </c>
      <c r="H2149" s="1006">
        <v>69.27</v>
      </c>
    </row>
    <row r="2150" spans="1:8" x14ac:dyDescent="0.25">
      <c r="A2150" s="1006" t="str">
        <f t="shared" si="33"/>
        <v>2017/06/26-03:35:25</v>
      </c>
      <c r="B2150" s="4">
        <v>42912</v>
      </c>
      <c r="C2150" s="3">
        <v>0.14959490740740741</v>
      </c>
      <c r="E2150" s="1006">
        <v>7.35</v>
      </c>
      <c r="F2150" s="1006">
        <v>29.9</v>
      </c>
      <c r="G2150" s="1006">
        <v>29.35</v>
      </c>
      <c r="H2150" s="1006">
        <v>70.13</v>
      </c>
    </row>
    <row r="2151" spans="1:8" x14ac:dyDescent="0.25">
      <c r="A2151" s="1006" t="str">
        <f t="shared" si="33"/>
        <v>2017/06/26-03:45:25</v>
      </c>
      <c r="B2151" s="4">
        <v>42912</v>
      </c>
      <c r="C2151" s="3">
        <v>0.15653935185185186</v>
      </c>
      <c r="E2151" s="1006">
        <v>7.37</v>
      </c>
      <c r="F2151" s="1006">
        <v>29.9</v>
      </c>
      <c r="G2151" s="1006">
        <v>29.3</v>
      </c>
      <c r="H2151" s="1006">
        <v>69.37</v>
      </c>
    </row>
    <row r="2152" spans="1:8" x14ac:dyDescent="0.25">
      <c r="A2152" s="1006" t="str">
        <f t="shared" si="33"/>
        <v>2017/06/26-03:55:25</v>
      </c>
      <c r="B2152" s="4">
        <v>42912</v>
      </c>
      <c r="C2152" s="3">
        <v>0.16348379629629631</v>
      </c>
      <c r="E2152" s="1006">
        <v>7.38</v>
      </c>
      <c r="F2152" s="1006">
        <v>29.8</v>
      </c>
      <c r="G2152" s="1006">
        <v>29.27</v>
      </c>
      <c r="H2152" s="1006">
        <v>70.040000000000006</v>
      </c>
    </row>
    <row r="2153" spans="1:8" x14ac:dyDescent="0.25">
      <c r="A2153" s="1006" t="str">
        <f t="shared" si="33"/>
        <v>2017/06/26-04:05:25</v>
      </c>
      <c r="B2153" s="4">
        <v>42912</v>
      </c>
      <c r="C2153" s="3">
        <v>0.17042824074074073</v>
      </c>
      <c r="E2153" s="1006">
        <v>7.36</v>
      </c>
      <c r="F2153" s="1006">
        <v>29.8</v>
      </c>
      <c r="G2153" s="1006">
        <v>29.26</v>
      </c>
      <c r="H2153" s="1006">
        <v>71.14</v>
      </c>
    </row>
    <row r="2154" spans="1:8" x14ac:dyDescent="0.25">
      <c r="A2154" s="1006" t="str">
        <f t="shared" si="33"/>
        <v>2017/06/26-04:15:25</v>
      </c>
      <c r="B2154" s="4">
        <v>42912</v>
      </c>
      <c r="C2154" s="3">
        <v>0.1773726851851852</v>
      </c>
      <c r="E2154" s="1006">
        <v>7.35</v>
      </c>
      <c r="F2154" s="1006">
        <v>29.7</v>
      </c>
      <c r="G2154" s="1006">
        <v>29.32</v>
      </c>
      <c r="H2154" s="1006">
        <v>71.47</v>
      </c>
    </row>
    <row r="2155" spans="1:8" x14ac:dyDescent="0.25">
      <c r="A2155" s="1006" t="str">
        <f t="shared" si="33"/>
        <v>2017/06/26-04:25:25</v>
      </c>
      <c r="B2155" s="4">
        <v>42912</v>
      </c>
      <c r="C2155" s="3">
        <v>0.18431712962962962</v>
      </c>
      <c r="E2155" s="1006">
        <v>7.35</v>
      </c>
      <c r="F2155" s="1006">
        <v>29.7</v>
      </c>
      <c r="G2155" s="1006">
        <v>29.3</v>
      </c>
      <c r="H2155" s="1006">
        <v>70.709999999999994</v>
      </c>
    </row>
    <row r="2156" spans="1:8" x14ac:dyDescent="0.25">
      <c r="A2156" s="1006" t="str">
        <f t="shared" si="33"/>
        <v>2017/06/26-04:35:25</v>
      </c>
      <c r="B2156" s="4">
        <v>42912</v>
      </c>
      <c r="C2156" s="3">
        <v>0.19126157407407407</v>
      </c>
      <c r="E2156" s="1006">
        <v>7.32</v>
      </c>
      <c r="F2156" s="1006">
        <v>29.6</v>
      </c>
      <c r="G2156" s="1006">
        <v>29.19</v>
      </c>
      <c r="H2156" s="1006">
        <v>70.650000000000006</v>
      </c>
    </row>
    <row r="2157" spans="1:8" x14ac:dyDescent="0.25">
      <c r="A2157" s="1006" t="str">
        <f t="shared" si="33"/>
        <v>2017/06/26-04:45:25</v>
      </c>
      <c r="B2157" s="4">
        <v>42912</v>
      </c>
      <c r="C2157" s="3">
        <v>0.19820601851851852</v>
      </c>
      <c r="E2157" s="1006">
        <v>7.34</v>
      </c>
      <c r="F2157" s="1006">
        <v>29.6</v>
      </c>
      <c r="G2157" s="1006">
        <v>29.16</v>
      </c>
      <c r="H2157" s="1006">
        <v>71.09</v>
      </c>
    </row>
    <row r="2158" spans="1:8" x14ac:dyDescent="0.25">
      <c r="A2158" s="1006" t="str">
        <f t="shared" si="33"/>
        <v>2017/06/26-04:55:25</v>
      </c>
      <c r="B2158" s="4">
        <v>42912</v>
      </c>
      <c r="C2158" s="3">
        <v>0.20515046296296294</v>
      </c>
      <c r="E2158" s="1006">
        <v>7.37</v>
      </c>
      <c r="F2158" s="1006">
        <v>29.6</v>
      </c>
      <c r="G2158" s="1006">
        <v>29.17</v>
      </c>
      <c r="H2158" s="1006">
        <v>71.430000000000007</v>
      </c>
    </row>
    <row r="2159" spans="1:8" x14ac:dyDescent="0.25">
      <c r="A2159" s="1006" t="str">
        <f t="shared" si="33"/>
        <v>2017/06/26-05:05:25</v>
      </c>
      <c r="B2159" s="4">
        <v>42912</v>
      </c>
      <c r="C2159" s="3">
        <v>0.21209490740740741</v>
      </c>
      <c r="E2159" s="1006">
        <v>7.38</v>
      </c>
      <c r="F2159" s="1006">
        <v>29.5</v>
      </c>
      <c r="G2159" s="1006">
        <v>29.1</v>
      </c>
      <c r="H2159" s="1006">
        <v>71.31</v>
      </c>
    </row>
    <row r="2160" spans="1:8" x14ac:dyDescent="0.25">
      <c r="A2160" s="1006" t="str">
        <f t="shared" si="33"/>
        <v>2017/06/26-05:15:25</v>
      </c>
      <c r="B2160" s="4">
        <v>42912</v>
      </c>
      <c r="C2160" s="3">
        <v>0.21903935185185186</v>
      </c>
      <c r="E2160" s="1006">
        <v>7.38</v>
      </c>
      <c r="F2160" s="1006">
        <v>29.5</v>
      </c>
      <c r="G2160" s="1006">
        <v>28.97</v>
      </c>
      <c r="H2160" s="1006">
        <v>71.83</v>
      </c>
    </row>
    <row r="2161" spans="1:8" x14ac:dyDescent="0.25">
      <c r="A2161" s="1006" t="str">
        <f t="shared" si="33"/>
        <v>2017/06/26-05:25:25</v>
      </c>
      <c r="B2161" s="4">
        <v>42912</v>
      </c>
      <c r="C2161" s="3">
        <v>0.22598379629629628</v>
      </c>
      <c r="E2161" s="1006">
        <v>7.35</v>
      </c>
      <c r="F2161" s="1006">
        <v>29.4</v>
      </c>
      <c r="G2161" s="1006">
        <v>28.92</v>
      </c>
      <c r="H2161" s="1006">
        <v>72.040000000000006</v>
      </c>
    </row>
    <row r="2162" spans="1:8" x14ac:dyDescent="0.25">
      <c r="A2162" s="1006" t="str">
        <f t="shared" si="33"/>
        <v>2017/06/26-05:35:25</v>
      </c>
      <c r="B2162" s="4">
        <v>42912</v>
      </c>
      <c r="C2162" s="3">
        <v>0.23292824074074073</v>
      </c>
      <c r="E2162" s="1006">
        <v>7.36</v>
      </c>
      <c r="F2162" s="1006">
        <v>29.4</v>
      </c>
      <c r="G2162" s="1006">
        <v>28.92</v>
      </c>
      <c r="H2162" s="1006">
        <v>72.209999999999994</v>
      </c>
    </row>
    <row r="2163" spans="1:8" x14ac:dyDescent="0.25">
      <c r="A2163" s="1006" t="str">
        <f t="shared" si="33"/>
        <v>2017/06/26-05:45:25</v>
      </c>
      <c r="B2163" s="4">
        <v>42912</v>
      </c>
      <c r="C2163" s="3">
        <v>0.2398726851851852</v>
      </c>
      <c r="E2163" s="1006">
        <v>7.36</v>
      </c>
      <c r="F2163" s="1006">
        <v>29.3</v>
      </c>
      <c r="G2163" s="1006">
        <v>29.01</v>
      </c>
      <c r="H2163" s="1006">
        <v>72.08</v>
      </c>
    </row>
    <row r="2164" spans="1:8" x14ac:dyDescent="0.25">
      <c r="A2164" s="1006" t="str">
        <f t="shared" si="33"/>
        <v>2017/06/26-05:55:25</v>
      </c>
      <c r="B2164" s="4">
        <v>42912</v>
      </c>
      <c r="C2164" s="3">
        <v>0.24681712962962962</v>
      </c>
      <c r="E2164" s="1006">
        <v>7.36</v>
      </c>
      <c r="F2164" s="1006">
        <v>29.3</v>
      </c>
      <c r="G2164" s="1006">
        <v>29.09</v>
      </c>
      <c r="H2164" s="1006">
        <v>71.66</v>
      </c>
    </row>
    <row r="2165" spans="1:8" x14ac:dyDescent="0.25">
      <c r="A2165" s="1006" t="str">
        <f t="shared" si="33"/>
        <v>2017/06/26-06:05:25</v>
      </c>
      <c r="B2165" s="4">
        <v>42912</v>
      </c>
      <c r="C2165" s="3">
        <v>0.25376157407407407</v>
      </c>
      <c r="E2165" s="1006">
        <v>7.36</v>
      </c>
      <c r="F2165" s="1006">
        <v>29.3</v>
      </c>
      <c r="G2165" s="1006">
        <v>29.24</v>
      </c>
      <c r="H2165" s="1006">
        <v>71.59</v>
      </c>
    </row>
    <row r="2166" spans="1:8" x14ac:dyDescent="0.25">
      <c r="A2166" s="1006" t="str">
        <f t="shared" si="33"/>
        <v>2017/06/26-06:15:25</v>
      </c>
      <c r="B2166" s="4">
        <v>42912</v>
      </c>
      <c r="C2166" s="3">
        <v>0.26070601851851855</v>
      </c>
      <c r="E2166" s="1006">
        <v>7.38</v>
      </c>
      <c r="F2166" s="1006">
        <v>29.3</v>
      </c>
      <c r="G2166" s="1006">
        <v>29.32</v>
      </c>
      <c r="H2166" s="1006">
        <v>72.239999999999995</v>
      </c>
    </row>
    <row r="2167" spans="1:8" x14ac:dyDescent="0.25">
      <c r="A2167" s="1006" t="str">
        <f t="shared" si="33"/>
        <v>2017/06/26-06:25:25</v>
      </c>
      <c r="B2167" s="4">
        <v>42912</v>
      </c>
      <c r="C2167" s="3">
        <v>0.26765046296296297</v>
      </c>
      <c r="E2167" s="1006">
        <v>7.37</v>
      </c>
      <c r="F2167" s="1006">
        <v>29.3</v>
      </c>
      <c r="G2167" s="1006">
        <v>29.46</v>
      </c>
      <c r="H2167" s="1006">
        <v>71.349999999999994</v>
      </c>
    </row>
    <row r="2168" spans="1:8" x14ac:dyDescent="0.25">
      <c r="A2168" s="1006" t="str">
        <f t="shared" si="33"/>
        <v>2017/06/26-06:35:25</v>
      </c>
      <c r="B2168" s="4">
        <v>42912</v>
      </c>
      <c r="C2168" s="3">
        <v>0.27459490740740738</v>
      </c>
      <c r="E2168" s="1006">
        <v>7.37</v>
      </c>
      <c r="F2168" s="1006">
        <v>29.2</v>
      </c>
      <c r="G2168" s="1006">
        <v>29.56</v>
      </c>
      <c r="H2168" s="1006">
        <v>69.760000000000005</v>
      </c>
    </row>
    <row r="2169" spans="1:8" x14ac:dyDescent="0.25">
      <c r="A2169" s="1006" t="str">
        <f t="shared" si="33"/>
        <v>2017/06/26-06:45:25</v>
      </c>
      <c r="B2169" s="4">
        <v>42912</v>
      </c>
      <c r="C2169" s="3">
        <v>0.28153935185185186</v>
      </c>
      <c r="E2169" s="1006">
        <v>7.37</v>
      </c>
      <c r="F2169" s="1006">
        <v>29.2</v>
      </c>
      <c r="G2169" s="1006">
        <v>29.71</v>
      </c>
      <c r="H2169" s="1006">
        <v>69.42</v>
      </c>
    </row>
    <row r="2170" spans="1:8" x14ac:dyDescent="0.25">
      <c r="A2170" s="1006" t="str">
        <f t="shared" si="33"/>
        <v>2017/06/26-06:55:25</v>
      </c>
      <c r="B2170" s="4">
        <v>42912</v>
      </c>
      <c r="C2170" s="3">
        <v>0.28848379629629628</v>
      </c>
      <c r="E2170" s="1006">
        <v>7.36</v>
      </c>
      <c r="F2170" s="1006">
        <v>29.2</v>
      </c>
      <c r="G2170" s="1006">
        <v>29.9</v>
      </c>
      <c r="H2170" s="1006">
        <v>68.569999999999993</v>
      </c>
    </row>
    <row r="2171" spans="1:8" x14ac:dyDescent="0.25">
      <c r="A2171" s="1006" t="str">
        <f t="shared" si="33"/>
        <v>2017/06/26-07:05:25</v>
      </c>
      <c r="B2171" s="4">
        <v>42912</v>
      </c>
      <c r="C2171" s="3">
        <v>0.29542824074074076</v>
      </c>
      <c r="E2171" s="1006">
        <v>7.38</v>
      </c>
      <c r="F2171" s="1006">
        <v>29.2</v>
      </c>
      <c r="G2171" s="1006">
        <v>30.12</v>
      </c>
      <c r="H2171" s="1006">
        <v>67.989999999999995</v>
      </c>
    </row>
    <row r="2172" spans="1:8" x14ac:dyDescent="0.25">
      <c r="A2172" s="1006" t="str">
        <f t="shared" si="33"/>
        <v>2017/06/26-07:15:25</v>
      </c>
      <c r="B2172" s="4">
        <v>42912</v>
      </c>
      <c r="C2172" s="3">
        <v>0.30237268518518517</v>
      </c>
      <c r="E2172" s="1006">
        <v>7.38</v>
      </c>
      <c r="F2172" s="1006">
        <v>29.2</v>
      </c>
      <c r="G2172" s="1006">
        <v>30.25</v>
      </c>
      <c r="H2172" s="1006">
        <v>67.98</v>
      </c>
    </row>
    <row r="2173" spans="1:8" x14ac:dyDescent="0.25">
      <c r="A2173" s="1006" t="str">
        <f t="shared" si="33"/>
        <v>2017/06/26-07:25:25</v>
      </c>
      <c r="B2173" s="4">
        <v>42912</v>
      </c>
      <c r="C2173" s="3">
        <v>0.30931712962962959</v>
      </c>
      <c r="E2173" s="1006">
        <v>7.39</v>
      </c>
      <c r="F2173" s="1006">
        <v>29.2</v>
      </c>
      <c r="G2173" s="1006">
        <v>30.3</v>
      </c>
      <c r="H2173" s="1006">
        <v>67.67</v>
      </c>
    </row>
    <row r="2174" spans="1:8" x14ac:dyDescent="0.25">
      <c r="A2174" s="1006" t="str">
        <f t="shared" si="33"/>
        <v>2017/06/26-07:35:25</v>
      </c>
      <c r="B2174" s="4">
        <v>42912</v>
      </c>
      <c r="C2174" s="3">
        <v>0.31626157407407407</v>
      </c>
      <c r="E2174" s="1006">
        <v>7.43</v>
      </c>
      <c r="F2174" s="1006">
        <v>29.2</v>
      </c>
      <c r="G2174" s="1006">
        <v>30.38</v>
      </c>
      <c r="H2174" s="1006">
        <v>68.87</v>
      </c>
    </row>
    <row r="2175" spans="1:8" x14ac:dyDescent="0.25">
      <c r="A2175" s="1006" t="str">
        <f t="shared" si="33"/>
        <v>2017/06/26-07:45:25</v>
      </c>
      <c r="B2175" s="4">
        <v>42912</v>
      </c>
      <c r="C2175" s="3">
        <v>0.32320601851851855</v>
      </c>
      <c r="E2175" s="1006">
        <v>7.44</v>
      </c>
      <c r="F2175" s="1006">
        <v>29.2</v>
      </c>
      <c r="G2175" s="1006">
        <v>30.45</v>
      </c>
      <c r="H2175" s="1006">
        <v>70.08</v>
      </c>
    </row>
    <row r="2176" spans="1:8" x14ac:dyDescent="0.25">
      <c r="A2176" s="1006" t="str">
        <f t="shared" si="33"/>
        <v>2017/06/26-07:55:25</v>
      </c>
      <c r="B2176" s="4">
        <v>42912</v>
      </c>
      <c r="C2176" s="3">
        <v>0.33015046296296297</v>
      </c>
      <c r="E2176" s="1006">
        <v>7.49</v>
      </c>
      <c r="F2176" s="1006">
        <v>29.2</v>
      </c>
      <c r="G2176" s="1006">
        <v>30.64</v>
      </c>
      <c r="H2176" s="1006">
        <v>69.36</v>
      </c>
    </row>
    <row r="2177" spans="1:8" x14ac:dyDescent="0.25">
      <c r="A2177" s="1006" t="str">
        <f t="shared" si="33"/>
        <v>2017/06/26-08:05:25</v>
      </c>
      <c r="B2177" s="4">
        <v>42912</v>
      </c>
      <c r="C2177" s="3">
        <v>0.33709490740740744</v>
      </c>
      <c r="E2177" s="1006">
        <v>7.5</v>
      </c>
      <c r="F2177" s="1006">
        <v>29.2</v>
      </c>
      <c r="G2177" s="1006">
        <v>30.94</v>
      </c>
      <c r="H2177" s="1006">
        <v>68.3</v>
      </c>
    </row>
    <row r="2178" spans="1:8" x14ac:dyDescent="0.25">
      <c r="A2178" s="1006" t="str">
        <f t="shared" ref="A2178:A2241" si="34">TEXT(B2178,"yyyy/mm/dd")&amp;"-"&amp;TEXT(C2178,"hh:mm:ss")</f>
        <v>2017/06/26-08:15:25</v>
      </c>
      <c r="B2178" s="4">
        <v>42912</v>
      </c>
      <c r="C2178" s="3">
        <v>0.34403935185185186</v>
      </c>
      <c r="E2178" s="1006">
        <v>7.52</v>
      </c>
      <c r="F2178" s="1006">
        <v>29.3</v>
      </c>
      <c r="G2178" s="1006">
        <v>31.14</v>
      </c>
      <c r="H2178" s="1006">
        <v>67.66</v>
      </c>
    </row>
    <row r="2179" spans="1:8" x14ac:dyDescent="0.25">
      <c r="A2179" s="1006" t="str">
        <f t="shared" si="34"/>
        <v>2017/06/26-08:25:25</v>
      </c>
      <c r="B2179" s="4">
        <v>42912</v>
      </c>
      <c r="C2179" s="3">
        <v>0.35098379629629628</v>
      </c>
      <c r="E2179" s="1006">
        <v>7.55</v>
      </c>
      <c r="F2179" s="1006">
        <v>29.3</v>
      </c>
      <c r="G2179" s="1006">
        <v>31.38</v>
      </c>
      <c r="H2179" s="1006">
        <v>67.23</v>
      </c>
    </row>
    <row r="2180" spans="1:8" x14ac:dyDescent="0.25">
      <c r="A2180" s="1006" t="str">
        <f t="shared" si="34"/>
        <v>2017/06/26-08:35:25</v>
      </c>
      <c r="B2180" s="4">
        <v>42912</v>
      </c>
      <c r="C2180" s="3">
        <v>0.35792824074074076</v>
      </c>
      <c r="E2180" s="1006">
        <v>7.57</v>
      </c>
      <c r="F2180" s="1006">
        <v>29.3</v>
      </c>
      <c r="G2180" s="1006">
        <v>31.58</v>
      </c>
      <c r="H2180" s="1006">
        <v>67.209999999999994</v>
      </c>
    </row>
    <row r="2181" spans="1:8" x14ac:dyDescent="0.25">
      <c r="A2181" s="1006" t="str">
        <f t="shared" si="34"/>
        <v>2017/06/26-08:45:25</v>
      </c>
      <c r="B2181" s="4">
        <v>42912</v>
      </c>
      <c r="C2181" s="3">
        <v>0.36487268518518517</v>
      </c>
      <c r="E2181" s="1006">
        <v>7.57</v>
      </c>
      <c r="F2181" s="1006">
        <v>29.3</v>
      </c>
      <c r="G2181" s="1006">
        <v>31.69</v>
      </c>
      <c r="H2181" s="1006">
        <v>66.64</v>
      </c>
    </row>
    <row r="2182" spans="1:8" x14ac:dyDescent="0.25">
      <c r="A2182" s="1006" t="str">
        <f t="shared" si="34"/>
        <v>2017/06/26-08:55:25</v>
      </c>
      <c r="B2182" s="4">
        <v>42912</v>
      </c>
      <c r="C2182" s="3">
        <v>0.37181712962962959</v>
      </c>
      <c r="E2182" s="1006">
        <v>7.59</v>
      </c>
      <c r="F2182" s="1006">
        <v>29.4</v>
      </c>
      <c r="G2182" s="1006">
        <v>31.95</v>
      </c>
      <c r="H2182" s="1006">
        <v>66.27</v>
      </c>
    </row>
    <row r="2183" spans="1:8" x14ac:dyDescent="0.25">
      <c r="A2183" s="1006" t="str">
        <f t="shared" si="34"/>
        <v>2017/06/26-09:05:25</v>
      </c>
      <c r="B2183" s="4">
        <v>42912</v>
      </c>
      <c r="C2183" s="3">
        <v>0.37876157407407413</v>
      </c>
      <c r="E2183" s="1006">
        <v>7.64</v>
      </c>
      <c r="F2183" s="1006">
        <v>29.4</v>
      </c>
      <c r="G2183" s="1006">
        <v>32.22</v>
      </c>
      <c r="H2183" s="1006">
        <v>64.59</v>
      </c>
    </row>
    <row r="2184" spans="1:8" x14ac:dyDescent="0.25">
      <c r="A2184" s="1006" t="str">
        <f t="shared" si="34"/>
        <v>2017/06/26-09:15:25</v>
      </c>
      <c r="B2184" s="4">
        <v>42912</v>
      </c>
      <c r="C2184" s="3">
        <v>0.38570601851851855</v>
      </c>
      <c r="E2184" s="1006">
        <v>7.62</v>
      </c>
      <c r="F2184" s="1006">
        <v>29.5</v>
      </c>
      <c r="G2184" s="1006">
        <v>32.270000000000003</v>
      </c>
      <c r="H2184" s="1006">
        <v>64.42</v>
      </c>
    </row>
    <row r="2185" spans="1:8" x14ac:dyDescent="0.25">
      <c r="A2185" s="1006" t="str">
        <f t="shared" si="34"/>
        <v>2017/06/26-09:25:25</v>
      </c>
      <c r="B2185" s="4">
        <v>42912</v>
      </c>
      <c r="C2185" s="3">
        <v>0.39265046296296297</v>
      </c>
      <c r="E2185" s="1006">
        <v>7.7</v>
      </c>
      <c r="F2185" s="1006">
        <v>29.5</v>
      </c>
      <c r="G2185" s="1006">
        <v>32.369999999999997</v>
      </c>
      <c r="H2185" s="1006">
        <v>62.79</v>
      </c>
    </row>
    <row r="2186" spans="1:8" x14ac:dyDescent="0.25">
      <c r="A2186" s="1006" t="str">
        <f t="shared" si="34"/>
        <v>2017/06/26-09:35:25</v>
      </c>
      <c r="B2186" s="4">
        <v>42912</v>
      </c>
      <c r="C2186" s="3">
        <v>0.39959490740740744</v>
      </c>
      <c r="E2186" s="1006">
        <v>7.72</v>
      </c>
      <c r="F2186" s="1006">
        <v>29.6</v>
      </c>
      <c r="G2186" s="1006">
        <v>32.450000000000003</v>
      </c>
      <c r="H2186" s="1006">
        <v>63.57</v>
      </c>
    </row>
    <row r="2187" spans="1:8" x14ac:dyDescent="0.25">
      <c r="A2187" s="1006" t="str">
        <f t="shared" si="34"/>
        <v>2017/06/26-09:45:25</v>
      </c>
      <c r="B2187" s="4">
        <v>42912</v>
      </c>
      <c r="C2187" s="3">
        <v>0.40653935185185186</v>
      </c>
      <c r="E2187" s="1006">
        <v>7.68</v>
      </c>
      <c r="F2187" s="1006">
        <v>29.7</v>
      </c>
      <c r="G2187" s="1006">
        <v>32.630000000000003</v>
      </c>
      <c r="H2187" s="1006">
        <v>62.25</v>
      </c>
    </row>
    <row r="2188" spans="1:8" x14ac:dyDescent="0.25">
      <c r="A2188" s="1006" t="str">
        <f t="shared" si="34"/>
        <v>2017/06/26-09:55:25</v>
      </c>
      <c r="B2188" s="4">
        <v>42912</v>
      </c>
      <c r="C2188" s="3">
        <v>0.41348379629629628</v>
      </c>
      <c r="E2188" s="1006">
        <v>7.71</v>
      </c>
      <c r="F2188" s="1006">
        <v>29.9</v>
      </c>
      <c r="G2188" s="1006">
        <v>32.94</v>
      </c>
      <c r="H2188" s="1006">
        <v>61.49</v>
      </c>
    </row>
    <row r="2189" spans="1:8" x14ac:dyDescent="0.25">
      <c r="A2189" s="1006" t="str">
        <f t="shared" si="34"/>
        <v>2017/06/26-10:05:25</v>
      </c>
      <c r="B2189" s="4">
        <v>42912</v>
      </c>
      <c r="C2189" s="3">
        <v>0.42042824074074076</v>
      </c>
      <c r="E2189" s="1006">
        <v>7.77</v>
      </c>
      <c r="F2189" s="1006">
        <v>30</v>
      </c>
      <c r="G2189" s="1006">
        <v>33.51</v>
      </c>
      <c r="H2189" s="1006">
        <v>57.67</v>
      </c>
    </row>
    <row r="2190" spans="1:8" x14ac:dyDescent="0.25">
      <c r="A2190" s="1006" t="str">
        <f t="shared" si="34"/>
        <v>2017/06/26-10:15:25</v>
      </c>
      <c r="B2190" s="4">
        <v>42912</v>
      </c>
      <c r="C2190" s="3">
        <v>0.42737268518518517</v>
      </c>
      <c r="E2190" s="1006">
        <v>7.8</v>
      </c>
      <c r="F2190" s="1006">
        <v>30.1</v>
      </c>
      <c r="G2190" s="1006">
        <v>33.53</v>
      </c>
      <c r="H2190" s="1006">
        <v>58.63</v>
      </c>
    </row>
    <row r="2191" spans="1:8" x14ac:dyDescent="0.25">
      <c r="A2191" s="1006" t="str">
        <f t="shared" si="34"/>
        <v>2017/06/26-10:25:25</v>
      </c>
      <c r="B2191" s="4">
        <v>42912</v>
      </c>
      <c r="C2191" s="3">
        <v>0.43431712962962959</v>
      </c>
      <c r="E2191" s="1006">
        <v>7.84</v>
      </c>
      <c r="F2191" s="1006">
        <v>30.3</v>
      </c>
      <c r="G2191" s="1006">
        <v>33.89</v>
      </c>
      <c r="H2191" s="1006">
        <v>58.59</v>
      </c>
    </row>
    <row r="2192" spans="1:8" x14ac:dyDescent="0.25">
      <c r="A2192" s="1006" t="str">
        <f t="shared" si="34"/>
        <v>2017/06/26-10:35:25</v>
      </c>
      <c r="B2192" s="4">
        <v>42912</v>
      </c>
      <c r="C2192" s="3">
        <v>0.44126157407407413</v>
      </c>
      <c r="E2192" s="1006">
        <v>7.93</v>
      </c>
      <c r="F2192" s="1006">
        <v>30.4</v>
      </c>
      <c r="G2192" s="1006">
        <v>34.06</v>
      </c>
      <c r="H2192" s="1006">
        <v>57.62</v>
      </c>
    </row>
    <row r="2193" spans="1:8" x14ac:dyDescent="0.25">
      <c r="A2193" s="1006" t="str">
        <f t="shared" si="34"/>
        <v>2017/06/26-10:45:25</v>
      </c>
      <c r="B2193" s="4">
        <v>42912</v>
      </c>
      <c r="C2193" s="3">
        <v>0.44820601851851855</v>
      </c>
      <c r="E2193" s="1006">
        <v>7.96</v>
      </c>
      <c r="F2193" s="1006">
        <v>31</v>
      </c>
      <c r="G2193" s="1006">
        <v>34.29</v>
      </c>
      <c r="H2193" s="1006">
        <v>56.22</v>
      </c>
    </row>
    <row r="2194" spans="1:8" x14ac:dyDescent="0.25">
      <c r="A2194" s="1006" t="str">
        <f t="shared" si="34"/>
        <v>2017/06/26-10:55:25</v>
      </c>
      <c r="B2194" s="4">
        <v>42912</v>
      </c>
      <c r="C2194" s="3">
        <v>0.45515046296296297</v>
      </c>
      <c r="E2194" s="1006">
        <v>7.99</v>
      </c>
      <c r="F2194" s="1006">
        <v>31.1</v>
      </c>
      <c r="G2194" s="1006">
        <v>34.270000000000003</v>
      </c>
      <c r="H2194" s="1006">
        <v>55.86</v>
      </c>
    </row>
    <row r="2195" spans="1:8" x14ac:dyDescent="0.25">
      <c r="A2195" s="1006" t="str">
        <f t="shared" si="34"/>
        <v>2017/06/26-11:05:25</v>
      </c>
      <c r="B2195" s="4">
        <v>42912</v>
      </c>
      <c r="C2195" s="3">
        <v>0.46209490740740744</v>
      </c>
      <c r="E2195" s="1006">
        <v>8</v>
      </c>
      <c r="F2195" s="1006">
        <v>31.1</v>
      </c>
      <c r="G2195" s="1006">
        <v>34.15</v>
      </c>
      <c r="H2195" s="1006">
        <v>59.83</v>
      </c>
    </row>
    <row r="2196" spans="1:8" x14ac:dyDescent="0.25">
      <c r="A2196" s="1006" t="str">
        <f t="shared" si="34"/>
        <v>2017/06/26-11:15:25</v>
      </c>
      <c r="B2196" s="4">
        <v>42912</v>
      </c>
      <c r="C2196" s="3">
        <v>0.46903935185185186</v>
      </c>
      <c r="E2196" s="1006">
        <v>8</v>
      </c>
      <c r="F2196" s="1006">
        <v>31.3</v>
      </c>
      <c r="G2196" s="1006">
        <v>34.18</v>
      </c>
      <c r="H2196" s="1006">
        <v>58.74</v>
      </c>
    </row>
    <row r="2197" spans="1:8" x14ac:dyDescent="0.25">
      <c r="A2197" s="1006" t="str">
        <f t="shared" si="34"/>
        <v>2017/06/26-11:25:25</v>
      </c>
      <c r="B2197" s="4">
        <v>42912</v>
      </c>
      <c r="C2197" s="3">
        <v>0.47598379629629628</v>
      </c>
      <c r="E2197" s="1006">
        <v>8.06</v>
      </c>
      <c r="F2197" s="1006">
        <v>31.4</v>
      </c>
      <c r="G2197" s="1006">
        <v>34.619999999999997</v>
      </c>
      <c r="H2197" s="1006">
        <v>57.86</v>
      </c>
    </row>
    <row r="2198" spans="1:8" x14ac:dyDescent="0.25">
      <c r="A2198" s="1006" t="str">
        <f t="shared" si="34"/>
        <v>2017/06/26-11:35:25</v>
      </c>
      <c r="B2198" s="4">
        <v>42912</v>
      </c>
      <c r="C2198" s="3">
        <v>0.48292824074074076</v>
      </c>
      <c r="E2198" s="1006">
        <v>8.11</v>
      </c>
      <c r="F2198" s="1006">
        <v>31.6</v>
      </c>
      <c r="G2198" s="1006">
        <v>34.340000000000003</v>
      </c>
      <c r="H2198" s="1006">
        <v>59.61</v>
      </c>
    </row>
    <row r="2199" spans="1:8" x14ac:dyDescent="0.25">
      <c r="A2199" s="1006" t="str">
        <f t="shared" si="34"/>
        <v>2017/06/26-11:45:25</v>
      </c>
      <c r="B2199" s="4">
        <v>42912</v>
      </c>
      <c r="C2199" s="3">
        <v>0.48987268518518517</v>
      </c>
      <c r="E2199" s="1006">
        <v>8.01</v>
      </c>
      <c r="F2199" s="1006">
        <v>31.6</v>
      </c>
      <c r="G2199" s="1006">
        <v>34.33</v>
      </c>
      <c r="H2199" s="1006">
        <v>60.93</v>
      </c>
    </row>
    <row r="2200" spans="1:8" x14ac:dyDescent="0.25">
      <c r="A2200" s="1006" t="str">
        <f t="shared" si="34"/>
        <v>2017/06/26-11:55:25</v>
      </c>
      <c r="B2200" s="4">
        <v>42912</v>
      </c>
      <c r="C2200" s="3">
        <v>0.49681712962962959</v>
      </c>
      <c r="E2200" s="1006">
        <v>8.0399999999999991</v>
      </c>
      <c r="F2200" s="1006">
        <v>31.7</v>
      </c>
      <c r="G2200" s="1006">
        <v>34.380000000000003</v>
      </c>
      <c r="H2200" s="1006">
        <v>61.1</v>
      </c>
    </row>
    <row r="2201" spans="1:8" x14ac:dyDescent="0.25">
      <c r="A2201" s="1006" t="str">
        <f t="shared" si="34"/>
        <v>2017/06/26-12:05:25</v>
      </c>
      <c r="B2201" s="4">
        <v>42912</v>
      </c>
      <c r="C2201" s="3">
        <v>0.50376157407407407</v>
      </c>
      <c r="E2201" s="1006">
        <v>8.07</v>
      </c>
      <c r="F2201" s="1006">
        <v>31.7</v>
      </c>
      <c r="G2201" s="1006">
        <v>34.020000000000003</v>
      </c>
      <c r="H2201" s="1006">
        <v>58.98</v>
      </c>
    </row>
    <row r="2202" spans="1:8" x14ac:dyDescent="0.25">
      <c r="A2202" s="1006" t="str">
        <f t="shared" si="34"/>
        <v>2017/06/26-12:15:25</v>
      </c>
      <c r="B2202" s="4">
        <v>42912</v>
      </c>
      <c r="C2202" s="3">
        <v>0.51070601851851849</v>
      </c>
      <c r="E2202" s="1006">
        <v>8.16</v>
      </c>
      <c r="F2202" s="1006">
        <v>31.8</v>
      </c>
      <c r="G2202" s="1006">
        <v>34.53</v>
      </c>
      <c r="H2202" s="1006">
        <v>58.43</v>
      </c>
    </row>
    <row r="2203" spans="1:8" x14ac:dyDescent="0.25">
      <c r="A2203" s="1006" t="str">
        <f t="shared" si="34"/>
        <v>2017/06/26-12:25:25</v>
      </c>
      <c r="B2203" s="4">
        <v>42912</v>
      </c>
      <c r="C2203" s="3">
        <v>0.51765046296296291</v>
      </c>
      <c r="E2203" s="1006">
        <v>8.25</v>
      </c>
      <c r="F2203" s="1006">
        <v>31.9</v>
      </c>
      <c r="G2203" s="1006">
        <v>34.75</v>
      </c>
      <c r="H2203" s="1006">
        <v>57.06</v>
      </c>
    </row>
    <row r="2204" spans="1:8" x14ac:dyDescent="0.25">
      <c r="A2204" s="1006" t="str">
        <f t="shared" si="34"/>
        <v>2017/06/26-12:35:25</v>
      </c>
      <c r="B2204" s="4">
        <v>42912</v>
      </c>
      <c r="C2204" s="3">
        <v>0.52459490740740744</v>
      </c>
      <c r="E2204" s="1006">
        <v>8.24</v>
      </c>
      <c r="F2204" s="1006">
        <v>32.1</v>
      </c>
      <c r="G2204" s="1006">
        <v>34.71</v>
      </c>
      <c r="H2204" s="1006">
        <v>57.08</v>
      </c>
    </row>
    <row r="2205" spans="1:8" x14ac:dyDescent="0.25">
      <c r="A2205" s="1006" t="str">
        <f t="shared" si="34"/>
        <v>2017/06/26-12:45:25</v>
      </c>
      <c r="B2205" s="4">
        <v>42912</v>
      </c>
      <c r="C2205" s="3">
        <v>0.53153935185185186</v>
      </c>
      <c r="E2205" s="1006">
        <v>8.2100000000000009</v>
      </c>
      <c r="F2205" s="1006">
        <v>32.200000000000003</v>
      </c>
      <c r="G2205" s="1006">
        <v>34.619999999999997</v>
      </c>
      <c r="H2205" s="1006">
        <v>58.82</v>
      </c>
    </row>
    <row r="2206" spans="1:8" x14ac:dyDescent="0.25">
      <c r="A2206" s="1006" t="str">
        <f t="shared" si="34"/>
        <v>2017/06/26-12:55:25</v>
      </c>
      <c r="B2206" s="4">
        <v>42912</v>
      </c>
      <c r="C2206" s="3">
        <v>0.53848379629629628</v>
      </c>
      <c r="E2206" s="1006">
        <v>8.23</v>
      </c>
      <c r="F2206" s="1006">
        <v>32.299999999999997</v>
      </c>
      <c r="G2206" s="1006">
        <v>34.99</v>
      </c>
      <c r="H2206" s="1006">
        <v>56.44</v>
      </c>
    </row>
    <row r="2207" spans="1:8" x14ac:dyDescent="0.25">
      <c r="A2207" s="1006" t="str">
        <f t="shared" si="34"/>
        <v>2017/06/26-13:05:25</v>
      </c>
      <c r="B2207" s="4">
        <v>42912</v>
      </c>
      <c r="C2207" s="3">
        <v>0.54542824074074081</v>
      </c>
      <c r="E2207" s="1006">
        <v>8.2899999999999991</v>
      </c>
      <c r="F2207" s="1006">
        <v>32.5</v>
      </c>
      <c r="G2207" s="1006">
        <v>34.979999999999997</v>
      </c>
      <c r="H2207" s="1006">
        <v>57.95</v>
      </c>
    </row>
    <row r="2208" spans="1:8" x14ac:dyDescent="0.25">
      <c r="A2208" s="1006" t="str">
        <f t="shared" si="34"/>
        <v>2017/06/26-13:15:25</v>
      </c>
      <c r="B2208" s="4">
        <v>42912</v>
      </c>
      <c r="C2208" s="3">
        <v>0.55237268518518523</v>
      </c>
      <c r="E2208" s="1006">
        <v>8.27</v>
      </c>
      <c r="F2208" s="1006">
        <v>32.6</v>
      </c>
      <c r="G2208" s="1006">
        <v>35.07</v>
      </c>
      <c r="H2208" s="1006">
        <v>58.23</v>
      </c>
    </row>
    <row r="2209" spans="1:8" x14ac:dyDescent="0.25">
      <c r="A2209" s="1006" t="str">
        <f t="shared" si="34"/>
        <v>2017/06/26-13:25:25</v>
      </c>
      <c r="B2209" s="4">
        <v>42912</v>
      </c>
      <c r="C2209" s="3">
        <v>0.55931712962962965</v>
      </c>
      <c r="E2209" s="1006">
        <v>8.2799999999999994</v>
      </c>
      <c r="F2209" s="1006">
        <v>32.799999999999997</v>
      </c>
      <c r="G2209" s="1006">
        <v>34.85</v>
      </c>
      <c r="H2209" s="1006">
        <v>59.43</v>
      </c>
    </row>
    <row r="2210" spans="1:8" x14ac:dyDescent="0.25">
      <c r="A2210" s="1006" t="str">
        <f t="shared" si="34"/>
        <v>2017/06/26-13:35:25</v>
      </c>
      <c r="B2210" s="4">
        <v>42912</v>
      </c>
      <c r="C2210" s="3">
        <v>0.56626157407407407</v>
      </c>
      <c r="E2210" s="1006">
        <v>8.26</v>
      </c>
      <c r="F2210" s="1006">
        <v>32.9</v>
      </c>
      <c r="G2210" s="1006">
        <v>35</v>
      </c>
      <c r="H2210" s="1006">
        <v>58.55</v>
      </c>
    </row>
    <row r="2211" spans="1:8" x14ac:dyDescent="0.25">
      <c r="A2211" s="1006" t="str">
        <f t="shared" si="34"/>
        <v>2017/06/26-13:45:25</v>
      </c>
      <c r="B2211" s="4">
        <v>42912</v>
      </c>
      <c r="C2211" s="3">
        <v>0.57320601851851849</v>
      </c>
      <c r="E2211" s="1006">
        <v>8.23</v>
      </c>
      <c r="F2211" s="1006">
        <v>33</v>
      </c>
      <c r="G2211" s="1006">
        <v>35.17</v>
      </c>
      <c r="H2211" s="1006">
        <v>60.28</v>
      </c>
    </row>
    <row r="2212" spans="1:8" x14ac:dyDescent="0.25">
      <c r="A2212" s="1006" t="str">
        <f t="shared" si="34"/>
        <v>2017/06/26-13:55:25</v>
      </c>
      <c r="B2212" s="4">
        <v>42912</v>
      </c>
      <c r="C2212" s="3">
        <v>0.58015046296296291</v>
      </c>
      <c r="E2212" s="1006">
        <v>8.24</v>
      </c>
      <c r="F2212" s="1006">
        <v>33.200000000000003</v>
      </c>
      <c r="G2212" s="1006">
        <v>35.04</v>
      </c>
      <c r="H2212" s="1006">
        <v>58.8</v>
      </c>
    </row>
    <row r="2213" spans="1:8" x14ac:dyDescent="0.25">
      <c r="A2213" s="1006" t="str">
        <f t="shared" si="34"/>
        <v>2017/06/26-14:05:25</v>
      </c>
      <c r="B2213" s="4">
        <v>42912</v>
      </c>
      <c r="C2213" s="3">
        <v>0.58709490740740744</v>
      </c>
      <c r="E2213" s="1006">
        <v>8.23</v>
      </c>
      <c r="F2213" s="1006">
        <v>33.299999999999997</v>
      </c>
      <c r="G2213" s="1006">
        <v>35.450000000000003</v>
      </c>
      <c r="H2213" s="1006">
        <v>57.93</v>
      </c>
    </row>
    <row r="2214" spans="1:8" x14ac:dyDescent="0.25">
      <c r="A2214" s="1006" t="str">
        <f t="shared" si="34"/>
        <v>2017/06/26-14:15:25</v>
      </c>
      <c r="B2214" s="4">
        <v>42912</v>
      </c>
      <c r="C2214" s="3">
        <v>0.59403935185185186</v>
      </c>
      <c r="E2214" s="1006">
        <v>8.25</v>
      </c>
      <c r="F2214" s="1006">
        <v>33.299999999999997</v>
      </c>
      <c r="G2214" s="1006">
        <v>35.130000000000003</v>
      </c>
      <c r="H2214" s="1006">
        <v>57.79</v>
      </c>
    </row>
    <row r="2215" spans="1:8" x14ac:dyDescent="0.25">
      <c r="A2215" s="1006" t="str">
        <f t="shared" si="34"/>
        <v>2017/06/26-14:25:25</v>
      </c>
      <c r="B2215" s="4">
        <v>42912</v>
      </c>
      <c r="C2215" s="3">
        <v>0.60098379629629628</v>
      </c>
      <c r="E2215" s="1006">
        <v>8.25</v>
      </c>
      <c r="F2215" s="1006">
        <v>33.4</v>
      </c>
      <c r="G2215" s="1006">
        <v>35.47</v>
      </c>
      <c r="H2215" s="1006">
        <v>56.59</v>
      </c>
    </row>
    <row r="2216" spans="1:8" x14ac:dyDescent="0.25">
      <c r="A2216" s="1006" t="str">
        <f t="shared" si="34"/>
        <v>2017/06/26-14:35:25</v>
      </c>
      <c r="B2216" s="4">
        <v>42912</v>
      </c>
      <c r="C2216" s="3">
        <v>0.60792824074074081</v>
      </c>
      <c r="E2216" s="1006">
        <v>8.2200000000000006</v>
      </c>
      <c r="F2216" s="1006">
        <v>33.4</v>
      </c>
      <c r="G2216" s="1006">
        <v>35.119999999999997</v>
      </c>
      <c r="H2216" s="1006">
        <v>56.69</v>
      </c>
    </row>
    <row r="2217" spans="1:8" x14ac:dyDescent="0.25">
      <c r="A2217" s="1006" t="str">
        <f t="shared" si="34"/>
        <v>2017/06/26-14:45:25</v>
      </c>
      <c r="B2217" s="4">
        <v>42912</v>
      </c>
      <c r="C2217" s="3">
        <v>0.61487268518518523</v>
      </c>
      <c r="E2217" s="1006">
        <v>8.23</v>
      </c>
      <c r="F2217" s="1006">
        <v>33.6</v>
      </c>
      <c r="G2217" s="1006">
        <v>35.01</v>
      </c>
      <c r="H2217" s="1006">
        <v>55.21</v>
      </c>
    </row>
    <row r="2218" spans="1:8" x14ac:dyDescent="0.25">
      <c r="A2218" s="1006" t="str">
        <f t="shared" si="34"/>
        <v>2017/06/26-14:55:25</v>
      </c>
      <c r="B2218" s="4">
        <v>42912</v>
      </c>
      <c r="C2218" s="3">
        <v>0.62181712962962965</v>
      </c>
      <c r="E2218" s="1006">
        <v>8.1999999999999993</v>
      </c>
      <c r="F2218" s="1006">
        <v>33.700000000000003</v>
      </c>
      <c r="G2218" s="1006">
        <v>34.93</v>
      </c>
      <c r="H2218" s="1006">
        <v>55.92</v>
      </c>
    </row>
    <row r="2219" spans="1:8" x14ac:dyDescent="0.25">
      <c r="A2219" s="1006" t="str">
        <f t="shared" si="34"/>
        <v>2017/06/26-15:05:25</v>
      </c>
      <c r="B2219" s="4">
        <v>42912</v>
      </c>
      <c r="C2219" s="3">
        <v>0.62876157407407407</v>
      </c>
      <c r="E2219" s="1006">
        <v>8.1999999999999993</v>
      </c>
      <c r="F2219" s="1006">
        <v>33.799999999999997</v>
      </c>
      <c r="G2219" s="1006">
        <v>34.979999999999997</v>
      </c>
      <c r="H2219" s="1006">
        <v>54.23</v>
      </c>
    </row>
    <row r="2220" spans="1:8" x14ac:dyDescent="0.25">
      <c r="A2220" s="1006" t="str">
        <f t="shared" si="34"/>
        <v>2017/06/26-15:15:25</v>
      </c>
      <c r="B2220" s="4">
        <v>42912</v>
      </c>
      <c r="C2220" s="3">
        <v>0.63570601851851849</v>
      </c>
      <c r="E2220" s="1006">
        <v>8.24</v>
      </c>
      <c r="F2220" s="1006">
        <v>33.9</v>
      </c>
      <c r="G2220" s="1006">
        <v>34.89</v>
      </c>
      <c r="H2220" s="1006">
        <v>54.49</v>
      </c>
    </row>
    <row r="2221" spans="1:8" x14ac:dyDescent="0.25">
      <c r="A2221" s="1006" t="str">
        <f t="shared" si="34"/>
        <v>2017/06/26-15:25:25</v>
      </c>
      <c r="B2221" s="4">
        <v>42912</v>
      </c>
      <c r="C2221" s="3">
        <v>0.64265046296296291</v>
      </c>
      <c r="E2221" s="1006">
        <v>8.16</v>
      </c>
      <c r="F2221" s="1006">
        <v>34</v>
      </c>
      <c r="G2221" s="1006">
        <v>34.659999999999997</v>
      </c>
      <c r="H2221" s="1006">
        <v>55.63</v>
      </c>
    </row>
    <row r="2222" spans="1:8" x14ac:dyDescent="0.25">
      <c r="A2222" s="1006" t="str">
        <f t="shared" si="34"/>
        <v>2017/06/26-15:35:25</v>
      </c>
      <c r="B2222" s="4">
        <v>42912</v>
      </c>
      <c r="C2222" s="3">
        <v>0.64959490740740744</v>
      </c>
      <c r="E2222" s="1006">
        <v>8.16</v>
      </c>
      <c r="F2222" s="1006">
        <v>34.1</v>
      </c>
      <c r="G2222" s="1006">
        <v>34.729999999999997</v>
      </c>
      <c r="H2222" s="1006">
        <v>58.29</v>
      </c>
    </row>
    <row r="2223" spans="1:8" x14ac:dyDescent="0.25">
      <c r="A2223" s="1006" t="str">
        <f t="shared" si="34"/>
        <v>2017/06/26-15:45:25</v>
      </c>
      <c r="B2223" s="4">
        <v>42912</v>
      </c>
      <c r="C2223" s="3">
        <v>0.65653935185185186</v>
      </c>
      <c r="E2223" s="1006">
        <v>8.16</v>
      </c>
      <c r="F2223" s="1006">
        <v>34.1</v>
      </c>
      <c r="G2223" s="1006">
        <v>34.89</v>
      </c>
      <c r="H2223" s="1006">
        <v>57.16</v>
      </c>
    </row>
    <row r="2224" spans="1:8" x14ac:dyDescent="0.25">
      <c r="A2224" s="1006" t="str">
        <f t="shared" si="34"/>
        <v>2017/06/26-15:55:25</v>
      </c>
      <c r="B2224" s="4">
        <v>42912</v>
      </c>
      <c r="C2224" s="3">
        <v>0.66348379629629628</v>
      </c>
      <c r="E2224" s="1006">
        <v>8.16</v>
      </c>
      <c r="F2224" s="1006">
        <v>34.1</v>
      </c>
      <c r="G2224" s="1006">
        <v>34.380000000000003</v>
      </c>
      <c r="H2224" s="1006">
        <v>57.6</v>
      </c>
    </row>
    <row r="2225" spans="1:8" x14ac:dyDescent="0.25">
      <c r="A2225" s="1006" t="str">
        <f t="shared" si="34"/>
        <v>2017/06/26-16:05:25</v>
      </c>
      <c r="B2225" s="4">
        <v>42912</v>
      </c>
      <c r="C2225" s="3">
        <v>0.67042824074074081</v>
      </c>
      <c r="E2225" s="1006">
        <v>8.17</v>
      </c>
      <c r="F2225" s="1006">
        <v>34.1</v>
      </c>
      <c r="G2225" s="1006">
        <v>34.229999999999997</v>
      </c>
      <c r="H2225" s="1006">
        <v>58.05</v>
      </c>
    </row>
    <row r="2226" spans="1:8" x14ac:dyDescent="0.25">
      <c r="A2226" s="1006" t="str">
        <f t="shared" si="34"/>
        <v>2017/06/26-16:15:25</v>
      </c>
      <c r="B2226" s="4">
        <v>42912</v>
      </c>
      <c r="C2226" s="3">
        <v>0.67737268518518512</v>
      </c>
      <c r="E2226" s="1006">
        <v>8.15</v>
      </c>
      <c r="F2226" s="1006">
        <v>34.1</v>
      </c>
      <c r="G2226" s="1006">
        <v>34.299999999999997</v>
      </c>
      <c r="H2226" s="1006">
        <v>58.82</v>
      </c>
    </row>
    <row r="2227" spans="1:8" x14ac:dyDescent="0.25">
      <c r="A2227" s="1006" t="str">
        <f t="shared" si="34"/>
        <v>2017/06/26-16:25:25</v>
      </c>
      <c r="B2227" s="4">
        <v>42912</v>
      </c>
      <c r="C2227" s="3">
        <v>0.68431712962962965</v>
      </c>
      <c r="E2227" s="1006">
        <v>8.1199999999999992</v>
      </c>
      <c r="F2227" s="1006">
        <v>34.1</v>
      </c>
      <c r="G2227" s="1006">
        <v>34.130000000000003</v>
      </c>
      <c r="H2227" s="1006">
        <v>57.16</v>
      </c>
    </row>
    <row r="2228" spans="1:8" x14ac:dyDescent="0.25">
      <c r="A2228" s="1006" t="str">
        <f t="shared" si="34"/>
        <v>2017/06/26-16:35:25</v>
      </c>
      <c r="B2228" s="4">
        <v>42912</v>
      </c>
      <c r="C2228" s="3">
        <v>0.69126157407407407</v>
      </c>
      <c r="E2228" s="1006">
        <v>8.15</v>
      </c>
      <c r="F2228" s="1006">
        <v>34.200000000000003</v>
      </c>
      <c r="G2228" s="1006">
        <v>34.11</v>
      </c>
      <c r="H2228" s="1006">
        <v>58.43</v>
      </c>
    </row>
    <row r="2229" spans="1:8" x14ac:dyDescent="0.25">
      <c r="A2229" s="1006" t="str">
        <f t="shared" si="34"/>
        <v>2017/06/26-16:45:25</v>
      </c>
      <c r="B2229" s="4">
        <v>42912</v>
      </c>
      <c r="C2229" s="3">
        <v>0.69820601851851849</v>
      </c>
      <c r="E2229" s="1006">
        <v>8.15</v>
      </c>
      <c r="F2229" s="1006">
        <v>34.1</v>
      </c>
      <c r="G2229" s="1006">
        <v>34.15</v>
      </c>
      <c r="H2229" s="1006">
        <v>57.41</v>
      </c>
    </row>
    <row r="2230" spans="1:8" x14ac:dyDescent="0.25">
      <c r="A2230" s="1006" t="str">
        <f t="shared" si="34"/>
        <v>2017/06/26-16:55:25</v>
      </c>
      <c r="B2230" s="4">
        <v>42912</v>
      </c>
      <c r="C2230" s="3">
        <v>0.70515046296296291</v>
      </c>
      <c r="E2230" s="1006">
        <v>8.1199999999999992</v>
      </c>
      <c r="F2230" s="1006">
        <v>34.1</v>
      </c>
      <c r="G2230" s="1006">
        <v>34.06</v>
      </c>
      <c r="H2230" s="1006">
        <v>59.5</v>
      </c>
    </row>
    <row r="2231" spans="1:8" x14ac:dyDescent="0.25">
      <c r="A2231" s="1006" t="str">
        <f t="shared" si="34"/>
        <v>2017/06/26-17:05:25</v>
      </c>
      <c r="B2231" s="4">
        <v>42912</v>
      </c>
      <c r="C2231" s="3">
        <v>0.71209490740740744</v>
      </c>
      <c r="E2231" s="1006">
        <v>8.14</v>
      </c>
      <c r="F2231" s="1006">
        <v>34</v>
      </c>
      <c r="G2231" s="1006">
        <v>33.82</v>
      </c>
      <c r="H2231" s="1006">
        <v>61.41</v>
      </c>
    </row>
    <row r="2232" spans="1:8" x14ac:dyDescent="0.25">
      <c r="A2232" s="1006" t="str">
        <f t="shared" si="34"/>
        <v>2017/06/26-17:15:25</v>
      </c>
      <c r="B2232" s="4">
        <v>42912</v>
      </c>
      <c r="C2232" s="3">
        <v>0.71903935185185175</v>
      </c>
      <c r="E2232" s="1006">
        <v>8.09</v>
      </c>
      <c r="F2232" s="1006">
        <v>34</v>
      </c>
      <c r="G2232" s="1006">
        <v>33.590000000000003</v>
      </c>
      <c r="H2232" s="1006">
        <v>60.84</v>
      </c>
    </row>
    <row r="2233" spans="1:8" x14ac:dyDescent="0.25">
      <c r="A2233" s="1006" t="str">
        <f t="shared" si="34"/>
        <v>2017/06/26-17:25:25</v>
      </c>
      <c r="B2233" s="4">
        <v>42912</v>
      </c>
      <c r="C2233" s="3">
        <v>0.72598379629629628</v>
      </c>
      <c r="E2233" s="1006">
        <v>8.08</v>
      </c>
      <c r="F2233" s="1006">
        <v>33.9</v>
      </c>
      <c r="G2233" s="1006">
        <v>33.53</v>
      </c>
      <c r="H2233" s="1006">
        <v>61.78</v>
      </c>
    </row>
    <row r="2234" spans="1:8" x14ac:dyDescent="0.25">
      <c r="A2234" s="1006" t="str">
        <f t="shared" si="34"/>
        <v>2017/06/26-17:35:25</v>
      </c>
      <c r="B2234" s="4">
        <v>42912</v>
      </c>
      <c r="C2234" s="3">
        <v>0.73292824074074081</v>
      </c>
      <c r="E2234" s="1006">
        <v>8.02</v>
      </c>
      <c r="F2234" s="1006">
        <v>33.9</v>
      </c>
      <c r="G2234" s="1006">
        <v>33.270000000000003</v>
      </c>
      <c r="H2234" s="1006">
        <v>63.21</v>
      </c>
    </row>
    <row r="2235" spans="1:8" x14ac:dyDescent="0.25">
      <c r="A2235" s="1006" t="str">
        <f t="shared" si="34"/>
        <v>2017/06/26-17:45:25</v>
      </c>
      <c r="B2235" s="4">
        <v>42912</v>
      </c>
      <c r="C2235" s="3">
        <v>0.73987268518518512</v>
      </c>
      <c r="E2235" s="1006">
        <v>7.98</v>
      </c>
      <c r="F2235" s="1006">
        <v>33.799999999999997</v>
      </c>
      <c r="G2235" s="1006">
        <v>32.94</v>
      </c>
      <c r="H2235" s="1006">
        <v>62.96</v>
      </c>
    </row>
    <row r="2236" spans="1:8" x14ac:dyDescent="0.25">
      <c r="A2236" s="1006" t="str">
        <f t="shared" si="34"/>
        <v>2017/06/26-17:55:25</v>
      </c>
      <c r="B2236" s="4">
        <v>42912</v>
      </c>
      <c r="C2236" s="3">
        <v>0.74681712962962965</v>
      </c>
      <c r="E2236" s="1006">
        <v>7.92</v>
      </c>
      <c r="F2236" s="1006">
        <v>33.700000000000003</v>
      </c>
      <c r="G2236" s="1006">
        <v>32.68</v>
      </c>
      <c r="H2236" s="1006">
        <v>63.35</v>
      </c>
    </row>
    <row r="2237" spans="1:8" x14ac:dyDescent="0.25">
      <c r="A2237" s="1006" t="str">
        <f t="shared" si="34"/>
        <v>2017/06/26-18:05:25</v>
      </c>
      <c r="B2237" s="4">
        <v>42912</v>
      </c>
      <c r="C2237" s="3">
        <v>0.75376157407407407</v>
      </c>
      <c r="E2237" s="1006">
        <v>7.86</v>
      </c>
      <c r="F2237" s="1006">
        <v>33.6</v>
      </c>
      <c r="G2237" s="1006">
        <v>32.61</v>
      </c>
      <c r="H2237" s="1006">
        <v>66.42</v>
      </c>
    </row>
    <row r="2238" spans="1:8" x14ac:dyDescent="0.25">
      <c r="A2238" s="1006" t="str">
        <f t="shared" si="34"/>
        <v>2017/06/26-18:15:25</v>
      </c>
      <c r="B2238" s="4">
        <v>42912</v>
      </c>
      <c r="C2238" s="3">
        <v>0.76070601851851849</v>
      </c>
      <c r="E2238" s="1006">
        <v>7.85</v>
      </c>
      <c r="F2238" s="1006">
        <v>33.6</v>
      </c>
      <c r="G2238" s="1006">
        <v>32.42</v>
      </c>
      <c r="H2238" s="1006">
        <v>66.55</v>
      </c>
    </row>
    <row r="2239" spans="1:8" x14ac:dyDescent="0.25">
      <c r="A2239" s="1006" t="str">
        <f t="shared" si="34"/>
        <v>2017/06/26-18:25:25</v>
      </c>
      <c r="B2239" s="4">
        <v>42912</v>
      </c>
      <c r="C2239" s="3">
        <v>0.76765046296296291</v>
      </c>
      <c r="E2239" s="1006">
        <v>7.8</v>
      </c>
      <c r="F2239" s="1006">
        <v>33.6</v>
      </c>
      <c r="G2239" s="1006">
        <v>32.340000000000003</v>
      </c>
      <c r="H2239" s="1006">
        <v>67.239999999999995</v>
      </c>
    </row>
    <row r="2240" spans="1:8" x14ac:dyDescent="0.25">
      <c r="A2240" s="1006" t="str">
        <f t="shared" si="34"/>
        <v>2017/06/26-18:35:25</v>
      </c>
      <c r="B2240" s="4">
        <v>42912</v>
      </c>
      <c r="C2240" s="3">
        <v>0.77459490740740744</v>
      </c>
      <c r="E2240" s="1006">
        <v>7.77</v>
      </c>
      <c r="F2240" s="1006">
        <v>33.5</v>
      </c>
      <c r="G2240" s="1006">
        <v>32.25</v>
      </c>
      <c r="H2240" s="1006">
        <v>67.459999999999994</v>
      </c>
    </row>
    <row r="2241" spans="1:8" x14ac:dyDescent="0.25">
      <c r="A2241" s="1006" t="str">
        <f t="shared" si="34"/>
        <v>2017/06/26-18:45:25</v>
      </c>
      <c r="B2241" s="4">
        <v>42912</v>
      </c>
      <c r="C2241" s="3">
        <v>0.78153935185185175</v>
      </c>
      <c r="E2241" s="1006">
        <v>7.75</v>
      </c>
      <c r="F2241" s="1006">
        <v>33.5</v>
      </c>
      <c r="G2241" s="1006">
        <v>32.200000000000003</v>
      </c>
      <c r="H2241" s="1006">
        <v>66.73</v>
      </c>
    </row>
    <row r="2242" spans="1:8" x14ac:dyDescent="0.25">
      <c r="A2242" s="1006" t="str">
        <f t="shared" ref="A2242:A2305" si="35">TEXT(B2242,"yyyy/mm/dd")&amp;"-"&amp;TEXT(C2242,"hh:mm:ss")</f>
        <v>2017/06/26-18:55:25</v>
      </c>
      <c r="B2242" s="4">
        <v>42912</v>
      </c>
      <c r="C2242" s="3">
        <v>0.78848379629629628</v>
      </c>
      <c r="E2242" s="1006">
        <v>7.75</v>
      </c>
      <c r="F2242" s="1006">
        <v>33.4</v>
      </c>
      <c r="G2242" s="1006">
        <v>32.17</v>
      </c>
      <c r="H2242" s="1006">
        <v>67.150000000000006</v>
      </c>
    </row>
    <row r="2243" spans="1:8" x14ac:dyDescent="0.25">
      <c r="A2243" s="1006" t="str">
        <f t="shared" si="35"/>
        <v>2017/06/26-19:05:25</v>
      </c>
      <c r="B2243" s="4">
        <v>42912</v>
      </c>
      <c r="C2243" s="3">
        <v>0.79542824074074081</v>
      </c>
      <c r="E2243" s="1006">
        <v>7.77</v>
      </c>
      <c r="F2243" s="1006">
        <v>33.299999999999997</v>
      </c>
      <c r="G2243" s="1006">
        <v>32.1</v>
      </c>
      <c r="H2243" s="1006">
        <v>67.650000000000006</v>
      </c>
    </row>
    <row r="2244" spans="1:8" x14ac:dyDescent="0.25">
      <c r="A2244" s="1006" t="str">
        <f t="shared" si="35"/>
        <v>2017/06/26-19:15:25</v>
      </c>
      <c r="B2244" s="4">
        <v>42912</v>
      </c>
      <c r="C2244" s="3">
        <v>0.80237268518518512</v>
      </c>
      <c r="E2244" s="1006">
        <v>7.72</v>
      </c>
      <c r="F2244" s="1006">
        <v>33.299999999999997</v>
      </c>
      <c r="G2244" s="1006">
        <v>31.99</v>
      </c>
      <c r="H2244" s="1006">
        <v>68.650000000000006</v>
      </c>
    </row>
    <row r="2245" spans="1:8" x14ac:dyDescent="0.25">
      <c r="A2245" s="1006" t="str">
        <f t="shared" si="35"/>
        <v>2017/06/26-19:25:25</v>
      </c>
      <c r="B2245" s="4">
        <v>42912</v>
      </c>
      <c r="C2245" s="3">
        <v>0.80931712962962965</v>
      </c>
      <c r="E2245" s="1006">
        <v>7.77</v>
      </c>
      <c r="F2245" s="1006">
        <v>33.299999999999997</v>
      </c>
      <c r="G2245" s="1006">
        <v>31.88</v>
      </c>
      <c r="H2245" s="1006">
        <v>68.599999999999994</v>
      </c>
    </row>
    <row r="2246" spans="1:8" x14ac:dyDescent="0.25">
      <c r="A2246" s="1006" t="str">
        <f t="shared" si="35"/>
        <v>2017/06/26-19:35:25</v>
      </c>
      <c r="B2246" s="4">
        <v>42912</v>
      </c>
      <c r="C2246" s="3">
        <v>0.81626157407407407</v>
      </c>
      <c r="E2246" s="1006">
        <v>7.66</v>
      </c>
      <c r="F2246" s="1006">
        <v>33.200000000000003</v>
      </c>
      <c r="G2246" s="1006">
        <v>31.78</v>
      </c>
      <c r="H2246" s="1006">
        <v>68.92</v>
      </c>
    </row>
    <row r="2247" spans="1:8" x14ac:dyDescent="0.25">
      <c r="A2247" s="1006" t="str">
        <f t="shared" si="35"/>
        <v>2017/06/26-19:45:25</v>
      </c>
      <c r="B2247" s="4">
        <v>42912</v>
      </c>
      <c r="C2247" s="3">
        <v>0.82320601851851849</v>
      </c>
      <c r="E2247" s="1006">
        <v>7.63</v>
      </c>
      <c r="F2247" s="1006">
        <v>33.1</v>
      </c>
      <c r="G2247" s="1006">
        <v>31.69</v>
      </c>
      <c r="H2247" s="1006">
        <v>69.290000000000006</v>
      </c>
    </row>
    <row r="2248" spans="1:8" x14ac:dyDescent="0.25">
      <c r="A2248" s="1006" t="str">
        <f t="shared" si="35"/>
        <v>2017/06/26-19:55:25</v>
      </c>
      <c r="B2248" s="4">
        <v>42912</v>
      </c>
      <c r="C2248" s="3">
        <v>0.83015046296296291</v>
      </c>
      <c r="E2248" s="1006">
        <v>7.61</v>
      </c>
      <c r="F2248" s="1006">
        <v>33.1</v>
      </c>
      <c r="G2248" s="1006">
        <v>31.54</v>
      </c>
      <c r="H2248" s="1006">
        <v>69.94</v>
      </c>
    </row>
    <row r="2249" spans="1:8" x14ac:dyDescent="0.25">
      <c r="A2249" s="1006" t="str">
        <f t="shared" si="35"/>
        <v>2017/06/26-20:05:25</v>
      </c>
      <c r="B2249" s="4">
        <v>42912</v>
      </c>
      <c r="C2249" s="3">
        <v>0.83709490740740744</v>
      </c>
      <c r="E2249" s="1006">
        <v>7.54</v>
      </c>
      <c r="F2249" s="1006">
        <v>32.9</v>
      </c>
      <c r="G2249" s="1006">
        <v>31.42</v>
      </c>
      <c r="H2249" s="1006">
        <v>71.239999999999995</v>
      </c>
    </row>
    <row r="2250" spans="1:8" x14ac:dyDescent="0.25">
      <c r="A2250" s="1006" t="str">
        <f t="shared" si="35"/>
        <v>2017/06/26-20:15:25</v>
      </c>
      <c r="B2250" s="4">
        <v>42912</v>
      </c>
      <c r="C2250" s="3">
        <v>0.84403935185185175</v>
      </c>
      <c r="E2250" s="1006">
        <v>7.54</v>
      </c>
      <c r="F2250" s="1006">
        <v>32.9</v>
      </c>
      <c r="G2250" s="1006">
        <v>31.48</v>
      </c>
      <c r="H2250" s="1006">
        <v>71.260000000000005</v>
      </c>
    </row>
    <row r="2251" spans="1:8" x14ac:dyDescent="0.25">
      <c r="A2251" s="1006" t="str">
        <f t="shared" si="35"/>
        <v>2017/06/26-20:25:25</v>
      </c>
      <c r="B2251" s="4">
        <v>42912</v>
      </c>
      <c r="C2251" s="3">
        <v>0.85098379629629628</v>
      </c>
      <c r="E2251" s="1006">
        <v>7.52</v>
      </c>
      <c r="F2251" s="1006">
        <v>32.9</v>
      </c>
      <c r="G2251" s="1006">
        <v>31.48</v>
      </c>
      <c r="H2251" s="1006">
        <v>71.010000000000005</v>
      </c>
    </row>
    <row r="2252" spans="1:8" x14ac:dyDescent="0.25">
      <c r="A2252" s="1006" t="str">
        <f t="shared" si="35"/>
        <v>2017/06/26-20:35:25</v>
      </c>
      <c r="B2252" s="4">
        <v>42912</v>
      </c>
      <c r="C2252" s="3">
        <v>0.85792824074074081</v>
      </c>
      <c r="E2252" s="1006">
        <v>7.54</v>
      </c>
      <c r="F2252" s="1006">
        <v>32.799999999999997</v>
      </c>
      <c r="G2252" s="1006">
        <v>31.43</v>
      </c>
      <c r="H2252" s="1006">
        <v>71.69</v>
      </c>
    </row>
    <row r="2253" spans="1:8" x14ac:dyDescent="0.25">
      <c r="A2253" s="1006" t="str">
        <f t="shared" si="35"/>
        <v>2017/06/26-20:45:25</v>
      </c>
      <c r="B2253" s="4">
        <v>42912</v>
      </c>
      <c r="C2253" s="3">
        <v>0.86487268518518512</v>
      </c>
      <c r="E2253" s="1006">
        <v>7.52</v>
      </c>
      <c r="F2253" s="1006">
        <v>32.700000000000003</v>
      </c>
      <c r="G2253" s="1006">
        <v>31.24</v>
      </c>
      <c r="H2253" s="1006">
        <v>72.459999999999994</v>
      </c>
    </row>
    <row r="2254" spans="1:8" x14ac:dyDescent="0.25">
      <c r="A2254" s="1006" t="str">
        <f t="shared" si="35"/>
        <v>2017/06/26-20:55:25</v>
      </c>
      <c r="B2254" s="4">
        <v>42912</v>
      </c>
      <c r="C2254" s="3">
        <v>0.87181712962962965</v>
      </c>
      <c r="E2254" s="1006">
        <v>7.5</v>
      </c>
      <c r="F2254" s="1006">
        <v>32.5</v>
      </c>
      <c r="G2254" s="1006">
        <v>31.31</v>
      </c>
      <c r="H2254" s="1006">
        <v>72.28</v>
      </c>
    </row>
    <row r="2255" spans="1:8" x14ac:dyDescent="0.25">
      <c r="A2255" s="1006" t="str">
        <f t="shared" si="35"/>
        <v>2017/06/26-21:05:25</v>
      </c>
      <c r="B2255" s="4">
        <v>42912</v>
      </c>
      <c r="C2255" s="3">
        <v>0.87876157407407407</v>
      </c>
      <c r="E2255" s="1006">
        <v>7.46</v>
      </c>
      <c r="F2255" s="1006">
        <v>32.4</v>
      </c>
      <c r="G2255" s="1006">
        <v>31.07</v>
      </c>
      <c r="H2255" s="1006">
        <v>72.680000000000007</v>
      </c>
    </row>
    <row r="2256" spans="1:8" x14ac:dyDescent="0.25">
      <c r="A2256" s="1006" t="str">
        <f t="shared" si="35"/>
        <v>2017/06/26-21:15:25</v>
      </c>
      <c r="B2256" s="4">
        <v>42912</v>
      </c>
      <c r="C2256" s="3">
        <v>0.88570601851851849</v>
      </c>
      <c r="E2256" s="1006">
        <v>7.48</v>
      </c>
      <c r="F2256" s="1006">
        <v>32.4</v>
      </c>
      <c r="G2256" s="1006">
        <v>31.13</v>
      </c>
      <c r="H2256" s="1006">
        <v>73.319999999999993</v>
      </c>
    </row>
    <row r="2257" spans="1:8" x14ac:dyDescent="0.25">
      <c r="A2257" s="1006" t="str">
        <f t="shared" si="35"/>
        <v>2017/06/26-21:25:25</v>
      </c>
      <c r="B2257" s="4">
        <v>42912</v>
      </c>
      <c r="C2257" s="3">
        <v>0.89265046296296291</v>
      </c>
      <c r="E2257" s="1006">
        <v>7.48</v>
      </c>
      <c r="F2257" s="1006">
        <v>32.299999999999997</v>
      </c>
      <c r="G2257" s="1006">
        <v>31.03</v>
      </c>
      <c r="H2257" s="1006">
        <v>72.900000000000006</v>
      </c>
    </row>
    <row r="2258" spans="1:8" x14ac:dyDescent="0.25">
      <c r="A2258" s="1006" t="str">
        <f t="shared" si="35"/>
        <v>2017/06/26-21:35:25</v>
      </c>
      <c r="B2258" s="4">
        <v>42912</v>
      </c>
      <c r="C2258" s="3">
        <v>0.89959490740740744</v>
      </c>
      <c r="E2258" s="1006">
        <v>7.46</v>
      </c>
      <c r="F2258" s="1006">
        <v>32.200000000000003</v>
      </c>
      <c r="G2258" s="1006">
        <v>31.02</v>
      </c>
      <c r="H2258" s="1006">
        <v>73.39</v>
      </c>
    </row>
    <row r="2259" spans="1:8" x14ac:dyDescent="0.25">
      <c r="A2259" s="1006" t="str">
        <f t="shared" si="35"/>
        <v>2017/06/26-21:45:25</v>
      </c>
      <c r="B2259" s="4">
        <v>42912</v>
      </c>
      <c r="C2259" s="3">
        <v>0.90653935185185175</v>
      </c>
      <c r="E2259" s="1006">
        <v>7.42</v>
      </c>
      <c r="F2259" s="1006">
        <v>32.200000000000003</v>
      </c>
      <c r="G2259" s="1006">
        <v>30.94</v>
      </c>
      <c r="H2259" s="1006">
        <v>73.62</v>
      </c>
    </row>
    <row r="2260" spans="1:8" x14ac:dyDescent="0.25">
      <c r="A2260" s="1006" t="str">
        <f t="shared" si="35"/>
        <v>2017/06/26-21:55:25</v>
      </c>
      <c r="B2260" s="4">
        <v>42912</v>
      </c>
      <c r="C2260" s="3">
        <v>0.91348379629629628</v>
      </c>
      <c r="E2260" s="1006">
        <v>7.38</v>
      </c>
      <c r="F2260" s="1006">
        <v>32.1</v>
      </c>
      <c r="G2260" s="1006">
        <v>30.97</v>
      </c>
      <c r="H2260" s="1006">
        <v>73.52</v>
      </c>
    </row>
    <row r="2261" spans="1:8" x14ac:dyDescent="0.25">
      <c r="A2261" s="1006" t="str">
        <f t="shared" si="35"/>
        <v>2017/06/26-22:05:25</v>
      </c>
      <c r="B2261" s="4">
        <v>42912</v>
      </c>
      <c r="C2261" s="3">
        <v>0.92042824074074081</v>
      </c>
      <c r="E2261" s="1006">
        <v>7.41</v>
      </c>
      <c r="F2261" s="1006">
        <v>32.1</v>
      </c>
      <c r="G2261" s="1006">
        <v>31.03</v>
      </c>
      <c r="H2261" s="1006">
        <v>73.260000000000005</v>
      </c>
    </row>
    <row r="2262" spans="1:8" x14ac:dyDescent="0.25">
      <c r="A2262" s="1006" t="str">
        <f t="shared" si="35"/>
        <v>2017/06/26-22:15:25</v>
      </c>
      <c r="B2262" s="4">
        <v>42912</v>
      </c>
      <c r="C2262" s="3">
        <v>0.92737268518518512</v>
      </c>
      <c r="E2262" s="1006">
        <v>7.35</v>
      </c>
      <c r="F2262" s="1006">
        <v>32</v>
      </c>
      <c r="G2262" s="1006">
        <v>30.91</v>
      </c>
      <c r="H2262" s="1006">
        <v>73.66</v>
      </c>
    </row>
    <row r="2263" spans="1:8" x14ac:dyDescent="0.25">
      <c r="A2263" s="1006" t="str">
        <f t="shared" si="35"/>
        <v>2017/06/26-22:25:25</v>
      </c>
      <c r="B2263" s="4">
        <v>42912</v>
      </c>
      <c r="C2263" s="3">
        <v>0.93431712962962965</v>
      </c>
      <c r="E2263" s="1006">
        <v>7.38</v>
      </c>
      <c r="F2263" s="1006">
        <v>31.9</v>
      </c>
      <c r="G2263" s="1006">
        <v>30.94</v>
      </c>
      <c r="H2263" s="1006">
        <v>73.67</v>
      </c>
    </row>
    <row r="2264" spans="1:8" x14ac:dyDescent="0.25">
      <c r="A2264" s="1006" t="str">
        <f t="shared" si="35"/>
        <v>2017/06/26-22:35:25</v>
      </c>
      <c r="B2264" s="4">
        <v>42912</v>
      </c>
      <c r="C2264" s="3">
        <v>0.94126157407407407</v>
      </c>
      <c r="E2264" s="1006">
        <v>7.39</v>
      </c>
      <c r="F2264" s="1006">
        <v>31.9</v>
      </c>
      <c r="G2264" s="1006">
        <v>30.94</v>
      </c>
      <c r="H2264" s="1006">
        <v>74.569999999999993</v>
      </c>
    </row>
    <row r="2265" spans="1:8" x14ac:dyDescent="0.25">
      <c r="A2265" s="1006" t="str">
        <f t="shared" si="35"/>
        <v>2017/06/26-22:45:25</v>
      </c>
      <c r="B2265" s="4">
        <v>42912</v>
      </c>
      <c r="C2265" s="3">
        <v>0.94820601851851849</v>
      </c>
      <c r="E2265" s="1006">
        <v>7.38</v>
      </c>
      <c r="F2265" s="1006">
        <v>31.8</v>
      </c>
      <c r="G2265" s="1006">
        <v>30.9</v>
      </c>
      <c r="H2265" s="1006">
        <v>74.42</v>
      </c>
    </row>
    <row r="2266" spans="1:8" x14ac:dyDescent="0.25">
      <c r="A2266" s="1006" t="str">
        <f t="shared" si="35"/>
        <v>2017/06/26-22:55:25</v>
      </c>
      <c r="B2266" s="4">
        <v>42912</v>
      </c>
      <c r="C2266" s="3">
        <v>0.95515046296296291</v>
      </c>
      <c r="E2266" s="1006">
        <v>7.34</v>
      </c>
      <c r="F2266" s="1006">
        <v>31.7</v>
      </c>
      <c r="G2266" s="1006">
        <v>30.74</v>
      </c>
      <c r="H2266" s="1006">
        <v>74.709999999999994</v>
      </c>
    </row>
    <row r="2267" spans="1:8" x14ac:dyDescent="0.25">
      <c r="A2267" s="1006" t="str">
        <f t="shared" si="35"/>
        <v>2017/06/26-23:05:25</v>
      </c>
      <c r="B2267" s="4">
        <v>42912</v>
      </c>
      <c r="C2267" s="3">
        <v>0.96209490740740744</v>
      </c>
      <c r="E2267" s="1006">
        <v>7.37</v>
      </c>
      <c r="F2267" s="1006">
        <v>31.7</v>
      </c>
      <c r="G2267" s="1006">
        <v>30.72</v>
      </c>
      <c r="H2267" s="1006">
        <v>74.88</v>
      </c>
    </row>
    <row r="2268" spans="1:8" x14ac:dyDescent="0.25">
      <c r="A2268" s="1006" t="str">
        <f t="shared" si="35"/>
        <v>2017/06/26-23:15:25</v>
      </c>
      <c r="B2268" s="4">
        <v>42912</v>
      </c>
      <c r="C2268" s="3">
        <v>0.96903935185185175</v>
      </c>
      <c r="E2268" s="1006">
        <v>7.35</v>
      </c>
      <c r="F2268" s="1006">
        <v>31.7</v>
      </c>
      <c r="G2268" s="1006">
        <v>30.8</v>
      </c>
      <c r="H2268" s="1006">
        <v>74.41</v>
      </c>
    </row>
    <row r="2269" spans="1:8" x14ac:dyDescent="0.25">
      <c r="A2269" s="1006" t="str">
        <f t="shared" si="35"/>
        <v>2017/06/26-23:25:25</v>
      </c>
      <c r="B2269" s="4">
        <v>42912</v>
      </c>
      <c r="C2269" s="3">
        <v>0.97598379629629628</v>
      </c>
      <c r="E2269" s="1006">
        <v>7.35</v>
      </c>
      <c r="F2269" s="1006">
        <v>31.6</v>
      </c>
      <c r="G2269" s="1006">
        <v>30.7</v>
      </c>
      <c r="H2269" s="1006">
        <v>74.959999999999994</v>
      </c>
    </row>
    <row r="2270" spans="1:8" x14ac:dyDescent="0.25">
      <c r="A2270" s="1006" t="str">
        <f t="shared" si="35"/>
        <v>2017/06/26-23:35:25</v>
      </c>
      <c r="B2270" s="4">
        <v>42912</v>
      </c>
      <c r="C2270" s="3">
        <v>0.98292824074074081</v>
      </c>
      <c r="E2270" s="1006">
        <v>7.41</v>
      </c>
      <c r="F2270" s="1006">
        <v>31.6</v>
      </c>
      <c r="G2270" s="1006">
        <v>30.74</v>
      </c>
      <c r="H2270" s="1006">
        <v>74.61</v>
      </c>
    </row>
    <row r="2271" spans="1:8" x14ac:dyDescent="0.25">
      <c r="A2271" s="1006" t="str">
        <f t="shared" si="35"/>
        <v>2017/06/26-23:45:25</v>
      </c>
      <c r="B2271" s="4">
        <v>42912</v>
      </c>
      <c r="C2271" s="3">
        <v>0.98987268518518512</v>
      </c>
      <c r="E2271" s="1006">
        <v>7.37</v>
      </c>
      <c r="F2271" s="1006">
        <v>31.5</v>
      </c>
      <c r="G2271" s="1006">
        <v>30.74</v>
      </c>
      <c r="H2271" s="1006">
        <v>74.84</v>
      </c>
    </row>
    <row r="2272" spans="1:8" x14ac:dyDescent="0.25">
      <c r="A2272" s="1006" t="str">
        <f t="shared" si="35"/>
        <v>2017/06/26-23:55:25</v>
      </c>
      <c r="B2272" s="4">
        <v>42912</v>
      </c>
      <c r="C2272" s="3">
        <v>0.99681712962962965</v>
      </c>
      <c r="E2272" s="1006">
        <v>7.37</v>
      </c>
      <c r="F2272" s="1006">
        <v>31.4</v>
      </c>
      <c r="G2272" s="1006">
        <v>30.75</v>
      </c>
      <c r="H2272" s="1006">
        <v>75.349999999999994</v>
      </c>
    </row>
    <row r="2273" spans="1:8" x14ac:dyDescent="0.25">
      <c r="A2273" s="1006" t="str">
        <f t="shared" si="35"/>
        <v>2017/06/27-00:05:25</v>
      </c>
      <c r="B2273" s="4">
        <v>42913</v>
      </c>
      <c r="C2273" s="3">
        <v>3.7615740740740739E-3</v>
      </c>
      <c r="E2273" s="1006">
        <v>7.39</v>
      </c>
      <c r="F2273" s="1006">
        <v>31.3</v>
      </c>
      <c r="G2273" s="1006">
        <v>30.69</v>
      </c>
      <c r="H2273" s="1006">
        <v>75.16</v>
      </c>
    </row>
    <row r="2274" spans="1:8" x14ac:dyDescent="0.25">
      <c r="A2274" s="1006" t="str">
        <f t="shared" si="35"/>
        <v>2017/06/27-00:15:25</v>
      </c>
      <c r="B2274" s="4">
        <v>42913</v>
      </c>
      <c r="C2274" s="3">
        <v>1.0706018518518517E-2</v>
      </c>
      <c r="E2274" s="1006">
        <v>7.37</v>
      </c>
      <c r="F2274" s="1006">
        <v>31.3</v>
      </c>
      <c r="G2274" s="1006">
        <v>30.57</v>
      </c>
      <c r="H2274" s="1006">
        <v>75.2</v>
      </c>
    </row>
    <row r="2275" spans="1:8" x14ac:dyDescent="0.25">
      <c r="A2275" s="1006" t="str">
        <f t="shared" si="35"/>
        <v>2017/06/27-00:25:25</v>
      </c>
      <c r="B2275" s="4">
        <v>42913</v>
      </c>
      <c r="C2275" s="3">
        <v>1.7650462962962962E-2</v>
      </c>
      <c r="E2275" s="1006">
        <v>7.37</v>
      </c>
      <c r="F2275" s="1006">
        <v>31.3</v>
      </c>
      <c r="G2275" s="1006">
        <v>30.51</v>
      </c>
      <c r="H2275" s="1006">
        <v>75.98</v>
      </c>
    </row>
    <row r="2276" spans="1:8" x14ac:dyDescent="0.25">
      <c r="A2276" s="1006" t="str">
        <f t="shared" si="35"/>
        <v>2017/06/27-00:35:25</v>
      </c>
      <c r="B2276" s="4">
        <v>42913</v>
      </c>
      <c r="C2276" s="3">
        <v>2.4594907407407409E-2</v>
      </c>
      <c r="E2276" s="1006">
        <v>7.37</v>
      </c>
      <c r="F2276" s="1006">
        <v>31.2</v>
      </c>
      <c r="G2276" s="1006">
        <v>30.45</v>
      </c>
      <c r="H2276" s="1006">
        <v>76.150000000000006</v>
      </c>
    </row>
    <row r="2277" spans="1:8" x14ac:dyDescent="0.25">
      <c r="A2277" s="1006" t="str">
        <f t="shared" si="35"/>
        <v>2017/06/27-00:45:25</v>
      </c>
      <c r="B2277" s="4">
        <v>42913</v>
      </c>
      <c r="C2277" s="3">
        <v>3.1539351851851853E-2</v>
      </c>
      <c r="E2277" s="1006">
        <v>7.35</v>
      </c>
      <c r="F2277" s="1006">
        <v>31.2</v>
      </c>
      <c r="G2277" s="1006">
        <v>30.46</v>
      </c>
      <c r="H2277" s="1006">
        <v>76.8</v>
      </c>
    </row>
    <row r="2278" spans="1:8" x14ac:dyDescent="0.25">
      <c r="A2278" s="1006" t="str">
        <f t="shared" si="35"/>
        <v>2017/06/27-00:55:25</v>
      </c>
      <c r="B2278" s="4">
        <v>42913</v>
      </c>
      <c r="C2278" s="3">
        <v>3.8483796296296294E-2</v>
      </c>
      <c r="E2278" s="1006">
        <v>7.36</v>
      </c>
      <c r="F2278" s="1006">
        <v>31.2</v>
      </c>
      <c r="G2278" s="1006">
        <v>30.37</v>
      </c>
      <c r="H2278" s="1006">
        <v>76.099999999999994</v>
      </c>
    </row>
    <row r="2279" spans="1:8" x14ac:dyDescent="0.25">
      <c r="A2279" s="1006" t="str">
        <f t="shared" si="35"/>
        <v>2017/06/27-01:05:25</v>
      </c>
      <c r="B2279" s="4">
        <v>42913</v>
      </c>
      <c r="C2279" s="3">
        <v>4.5428240740740734E-2</v>
      </c>
      <c r="E2279" s="1006">
        <v>7.38</v>
      </c>
      <c r="F2279" s="1006">
        <v>31.1</v>
      </c>
      <c r="G2279" s="1006">
        <v>30.29</v>
      </c>
      <c r="H2279" s="1006">
        <v>76.209999999999994</v>
      </c>
    </row>
    <row r="2280" spans="1:8" x14ac:dyDescent="0.25">
      <c r="A2280" s="1006" t="str">
        <f t="shared" si="35"/>
        <v>2017/06/27-01:15:25</v>
      </c>
      <c r="B2280" s="4">
        <v>42913</v>
      </c>
      <c r="C2280" s="3">
        <v>5.2372685185185182E-2</v>
      </c>
      <c r="E2280" s="1006">
        <v>7.37</v>
      </c>
      <c r="F2280" s="1006">
        <v>31</v>
      </c>
      <c r="G2280" s="1006">
        <v>30.31</v>
      </c>
      <c r="H2280" s="1006">
        <v>76.02</v>
      </c>
    </row>
    <row r="2281" spans="1:8" x14ac:dyDescent="0.25">
      <c r="A2281" s="1006" t="str">
        <f t="shared" si="35"/>
        <v>2017/06/27-01:25:25</v>
      </c>
      <c r="B2281" s="4">
        <v>42913</v>
      </c>
      <c r="C2281" s="3">
        <v>5.9317129629629629E-2</v>
      </c>
      <c r="E2281" s="1006">
        <v>7.34</v>
      </c>
      <c r="F2281" s="1006">
        <v>31</v>
      </c>
      <c r="G2281" s="1006">
        <v>30.3</v>
      </c>
      <c r="H2281" s="1006">
        <v>75.760000000000005</v>
      </c>
    </row>
    <row r="2282" spans="1:8" x14ac:dyDescent="0.25">
      <c r="A2282" s="1006" t="str">
        <f t="shared" si="35"/>
        <v>2017/06/27-01:35:25</v>
      </c>
      <c r="B2282" s="4">
        <v>42913</v>
      </c>
      <c r="C2282" s="3">
        <v>6.626157407407407E-2</v>
      </c>
      <c r="E2282" s="1006">
        <v>7.37</v>
      </c>
      <c r="F2282" s="1006">
        <v>30.9</v>
      </c>
      <c r="G2282" s="1006">
        <v>30.3</v>
      </c>
      <c r="H2282" s="1006">
        <v>75.73</v>
      </c>
    </row>
    <row r="2283" spans="1:8" x14ac:dyDescent="0.25">
      <c r="A2283" s="1006" t="str">
        <f t="shared" si="35"/>
        <v>2017/06/27-01:45:25</v>
      </c>
      <c r="B2283" s="4">
        <v>42913</v>
      </c>
      <c r="C2283" s="3">
        <v>7.3206018518518517E-2</v>
      </c>
      <c r="E2283" s="1006">
        <v>7.35</v>
      </c>
      <c r="F2283" s="1006">
        <v>30.9</v>
      </c>
      <c r="G2283" s="1006">
        <v>30.26</v>
      </c>
      <c r="H2283" s="1006">
        <v>75.94</v>
      </c>
    </row>
    <row r="2284" spans="1:8" x14ac:dyDescent="0.25">
      <c r="A2284" s="1006" t="str">
        <f t="shared" si="35"/>
        <v>2017/06/27-01:55:25</v>
      </c>
      <c r="B2284" s="4">
        <v>42913</v>
      </c>
      <c r="C2284" s="3">
        <v>8.0150462962962965E-2</v>
      </c>
      <c r="E2284" s="1006">
        <v>7.34</v>
      </c>
      <c r="F2284" s="1006">
        <v>30.8</v>
      </c>
      <c r="G2284" s="1006">
        <v>30.16</v>
      </c>
      <c r="H2284" s="1006">
        <v>75.66</v>
      </c>
    </row>
    <row r="2285" spans="1:8" x14ac:dyDescent="0.25">
      <c r="A2285" s="1006" t="str">
        <f t="shared" si="35"/>
        <v>2017/06/27-02:05:25</v>
      </c>
      <c r="B2285" s="4">
        <v>42913</v>
      </c>
      <c r="C2285" s="3">
        <v>8.7094907407407399E-2</v>
      </c>
      <c r="E2285" s="1006">
        <v>7.34</v>
      </c>
      <c r="F2285" s="1006">
        <v>30.8</v>
      </c>
      <c r="G2285" s="1006">
        <v>30.17</v>
      </c>
      <c r="H2285" s="1006">
        <v>75.63</v>
      </c>
    </row>
    <row r="2286" spans="1:8" x14ac:dyDescent="0.25">
      <c r="A2286" s="1006" t="str">
        <f t="shared" si="35"/>
        <v>2017/06/27-02:15:25</v>
      </c>
      <c r="B2286" s="4">
        <v>42913</v>
      </c>
      <c r="C2286" s="3">
        <v>9.403935185185186E-2</v>
      </c>
      <c r="E2286" s="1006">
        <v>7.38</v>
      </c>
      <c r="F2286" s="1006">
        <v>30.7</v>
      </c>
      <c r="G2286" s="1006">
        <v>30.1</v>
      </c>
      <c r="H2286" s="1006">
        <v>75.48</v>
      </c>
    </row>
    <row r="2287" spans="1:8" x14ac:dyDescent="0.25">
      <c r="A2287" s="1006" t="str">
        <f t="shared" si="35"/>
        <v>2017/06/27-02:25:25</v>
      </c>
      <c r="B2287" s="4">
        <v>42913</v>
      </c>
      <c r="C2287" s="3">
        <v>0.10098379629629629</v>
      </c>
      <c r="E2287" s="1006">
        <v>7.34</v>
      </c>
      <c r="F2287" s="1006">
        <v>30.7</v>
      </c>
      <c r="G2287" s="1006">
        <v>30.09</v>
      </c>
      <c r="H2287" s="1006">
        <v>74.790000000000006</v>
      </c>
    </row>
    <row r="2288" spans="1:8" x14ac:dyDescent="0.25">
      <c r="A2288" s="1006" t="str">
        <f t="shared" si="35"/>
        <v>2017/06/27-02:35:25</v>
      </c>
      <c r="B2288" s="4">
        <v>42913</v>
      </c>
      <c r="C2288" s="3">
        <v>0.10792824074074074</v>
      </c>
      <c r="E2288" s="1006">
        <v>7.33</v>
      </c>
      <c r="F2288" s="1006">
        <v>30.7</v>
      </c>
      <c r="G2288" s="1006">
        <v>30.04</v>
      </c>
      <c r="H2288" s="1006">
        <v>75.08</v>
      </c>
    </row>
    <row r="2289" spans="1:8" x14ac:dyDescent="0.25">
      <c r="A2289" s="1006" t="str">
        <f t="shared" si="35"/>
        <v>2017/06/27-02:45:25</v>
      </c>
      <c r="B2289" s="4">
        <v>42913</v>
      </c>
      <c r="C2289" s="3">
        <v>0.11487268518518519</v>
      </c>
      <c r="E2289" s="1006">
        <v>7.32</v>
      </c>
      <c r="F2289" s="1006">
        <v>30.6</v>
      </c>
      <c r="G2289" s="1006">
        <v>29.97</v>
      </c>
      <c r="H2289" s="1006">
        <v>74.89</v>
      </c>
    </row>
    <row r="2290" spans="1:8" x14ac:dyDescent="0.25">
      <c r="A2290" s="1006" t="str">
        <f t="shared" si="35"/>
        <v>2017/06/27-02:55:25</v>
      </c>
      <c r="B2290" s="4">
        <v>42913</v>
      </c>
      <c r="C2290" s="3">
        <v>0.12181712962962964</v>
      </c>
      <c r="E2290" s="1006">
        <v>7.33</v>
      </c>
      <c r="F2290" s="1006">
        <v>30.6</v>
      </c>
      <c r="G2290" s="1006">
        <v>29.86</v>
      </c>
      <c r="H2290" s="1006">
        <v>75.17</v>
      </c>
    </row>
    <row r="2291" spans="1:8" x14ac:dyDescent="0.25">
      <c r="A2291" s="1006" t="str">
        <f t="shared" si="35"/>
        <v>2017/06/27-03:05:25</v>
      </c>
      <c r="B2291" s="4">
        <v>42913</v>
      </c>
      <c r="C2291" s="3">
        <v>0.12876157407407407</v>
      </c>
      <c r="E2291" s="1006">
        <v>7.33</v>
      </c>
      <c r="F2291" s="1006">
        <v>30.5</v>
      </c>
      <c r="G2291" s="1006">
        <v>29.83</v>
      </c>
      <c r="H2291" s="1006">
        <v>74.41</v>
      </c>
    </row>
    <row r="2292" spans="1:8" x14ac:dyDescent="0.25">
      <c r="A2292" s="1006" t="str">
        <f t="shared" si="35"/>
        <v>2017/06/27-03:15:25</v>
      </c>
      <c r="B2292" s="4">
        <v>42913</v>
      </c>
      <c r="C2292" s="3">
        <v>0.13570601851851852</v>
      </c>
      <c r="E2292" s="1006">
        <v>7.34</v>
      </c>
      <c r="F2292" s="1006">
        <v>30.5</v>
      </c>
      <c r="G2292" s="1006">
        <v>29.79</v>
      </c>
      <c r="H2292" s="1006">
        <v>74.650000000000006</v>
      </c>
    </row>
    <row r="2293" spans="1:8" x14ac:dyDescent="0.25">
      <c r="A2293" s="1006" t="str">
        <f t="shared" si="35"/>
        <v>2017/06/27-03:25:25</v>
      </c>
      <c r="B2293" s="4">
        <v>42913</v>
      </c>
      <c r="C2293" s="3">
        <v>0.14265046296296297</v>
      </c>
      <c r="E2293" s="1006">
        <v>7.3</v>
      </c>
      <c r="F2293" s="1006">
        <v>30.4</v>
      </c>
      <c r="G2293" s="1006">
        <v>29.71</v>
      </c>
      <c r="H2293" s="1006">
        <v>75.38</v>
      </c>
    </row>
    <row r="2294" spans="1:8" x14ac:dyDescent="0.25">
      <c r="A2294" s="1006" t="str">
        <f t="shared" si="35"/>
        <v>2017/06/27-03:35:25</v>
      </c>
      <c r="B2294" s="4">
        <v>42913</v>
      </c>
      <c r="C2294" s="3">
        <v>0.14959490740740741</v>
      </c>
      <c r="E2294" s="1006">
        <v>7.33</v>
      </c>
      <c r="F2294" s="1006">
        <v>30.4</v>
      </c>
      <c r="G2294" s="1006">
        <v>29.61</v>
      </c>
      <c r="H2294" s="1006">
        <v>75.58</v>
      </c>
    </row>
    <row r="2295" spans="1:8" x14ac:dyDescent="0.25">
      <c r="A2295" s="1006" t="str">
        <f t="shared" si="35"/>
        <v>2017/06/27-03:45:25</v>
      </c>
      <c r="B2295" s="4">
        <v>42913</v>
      </c>
      <c r="C2295" s="3">
        <v>0.15653935185185186</v>
      </c>
      <c r="E2295" s="1006">
        <v>7.34</v>
      </c>
      <c r="F2295" s="1006">
        <v>30.3</v>
      </c>
      <c r="G2295" s="1006">
        <v>29.68</v>
      </c>
      <c r="H2295" s="1006">
        <v>74.69</v>
      </c>
    </row>
    <row r="2296" spans="1:8" x14ac:dyDescent="0.25">
      <c r="A2296" s="1006" t="str">
        <f t="shared" si="35"/>
        <v>2017/06/27-03:55:25</v>
      </c>
      <c r="B2296" s="4">
        <v>42913</v>
      </c>
      <c r="C2296" s="3">
        <v>0.16348379629629631</v>
      </c>
      <c r="E2296" s="1006">
        <v>7.31</v>
      </c>
      <c r="F2296" s="1006">
        <v>30.3</v>
      </c>
      <c r="G2296" s="1006">
        <v>29.61</v>
      </c>
      <c r="H2296" s="1006">
        <v>74.55</v>
      </c>
    </row>
    <row r="2297" spans="1:8" x14ac:dyDescent="0.25">
      <c r="A2297" s="1006" t="str">
        <f t="shared" si="35"/>
        <v>2017/06/27-04:05:25</v>
      </c>
      <c r="B2297" s="4">
        <v>42913</v>
      </c>
      <c r="C2297" s="3">
        <v>0.17042824074074073</v>
      </c>
      <c r="E2297" s="1006">
        <v>7.32</v>
      </c>
      <c r="F2297" s="1006">
        <v>30.2</v>
      </c>
      <c r="G2297" s="1006">
        <v>29.56</v>
      </c>
      <c r="H2297" s="1006">
        <v>74.77</v>
      </c>
    </row>
    <row r="2298" spans="1:8" x14ac:dyDescent="0.25">
      <c r="A2298" s="1006" t="str">
        <f t="shared" si="35"/>
        <v>2017/06/27-04:15:25</v>
      </c>
      <c r="B2298" s="4">
        <v>42913</v>
      </c>
      <c r="C2298" s="3">
        <v>0.1773726851851852</v>
      </c>
      <c r="E2298" s="1006">
        <v>7.31</v>
      </c>
      <c r="F2298" s="1006">
        <v>30.2</v>
      </c>
      <c r="G2298" s="1006">
        <v>29.56</v>
      </c>
      <c r="H2298" s="1006">
        <v>74.73</v>
      </c>
    </row>
    <row r="2299" spans="1:8" x14ac:dyDescent="0.25">
      <c r="A2299" s="1006" t="str">
        <f t="shared" si="35"/>
        <v>2017/06/27-04:25:25</v>
      </c>
      <c r="B2299" s="4">
        <v>42913</v>
      </c>
      <c r="C2299" s="3">
        <v>0.18431712962962962</v>
      </c>
      <c r="E2299" s="1006">
        <v>7.32</v>
      </c>
      <c r="F2299" s="1006">
        <v>30.2</v>
      </c>
      <c r="G2299" s="1006">
        <v>29.57</v>
      </c>
      <c r="H2299" s="1006">
        <v>74.209999999999994</v>
      </c>
    </row>
    <row r="2300" spans="1:8" x14ac:dyDescent="0.25">
      <c r="A2300" s="1006" t="str">
        <f t="shared" si="35"/>
        <v>2017/06/27-04:35:25</v>
      </c>
      <c r="B2300" s="4">
        <v>42913</v>
      </c>
      <c r="C2300" s="3">
        <v>0.19126157407407407</v>
      </c>
      <c r="E2300" s="1006">
        <v>7.3</v>
      </c>
      <c r="F2300" s="1006">
        <v>30.2</v>
      </c>
      <c r="G2300" s="1006">
        <v>29.51</v>
      </c>
      <c r="H2300" s="1006">
        <v>73.180000000000007</v>
      </c>
    </row>
    <row r="2301" spans="1:8" x14ac:dyDescent="0.25">
      <c r="A2301" s="1006" t="str">
        <f t="shared" si="35"/>
        <v>2017/06/27-04:45:25</v>
      </c>
      <c r="B2301" s="4">
        <v>42913</v>
      </c>
      <c r="C2301" s="3">
        <v>0.19820601851851852</v>
      </c>
      <c r="E2301" s="1006">
        <v>7.31</v>
      </c>
      <c r="F2301" s="1006">
        <v>30.1</v>
      </c>
      <c r="G2301" s="1006">
        <v>29.45</v>
      </c>
      <c r="H2301" s="1006">
        <v>72.760000000000005</v>
      </c>
    </row>
    <row r="2302" spans="1:8" x14ac:dyDescent="0.25">
      <c r="A2302" s="1006" t="str">
        <f t="shared" si="35"/>
        <v>2017/06/27-04:55:25</v>
      </c>
      <c r="B2302" s="4">
        <v>42913</v>
      </c>
      <c r="C2302" s="3">
        <v>0.20515046296296294</v>
      </c>
      <c r="E2302" s="1006">
        <v>7.29</v>
      </c>
      <c r="F2302" s="1006">
        <v>30</v>
      </c>
      <c r="G2302" s="1006">
        <v>29.39</v>
      </c>
      <c r="H2302" s="1006">
        <v>72.77</v>
      </c>
    </row>
    <row r="2303" spans="1:8" x14ac:dyDescent="0.25">
      <c r="A2303" s="1006" t="str">
        <f t="shared" si="35"/>
        <v>2017/06/27-05:05:25</v>
      </c>
      <c r="B2303" s="4">
        <v>42913</v>
      </c>
      <c r="C2303" s="3">
        <v>0.21209490740740741</v>
      </c>
      <c r="E2303" s="1006">
        <v>7.3</v>
      </c>
      <c r="F2303" s="1006">
        <v>30</v>
      </c>
      <c r="G2303" s="1006">
        <v>29.35</v>
      </c>
      <c r="H2303" s="1006">
        <v>73.59</v>
      </c>
    </row>
    <row r="2304" spans="1:8" x14ac:dyDescent="0.25">
      <c r="A2304" s="1006" t="str">
        <f t="shared" si="35"/>
        <v>2017/06/27-05:15:25</v>
      </c>
      <c r="B2304" s="4">
        <v>42913</v>
      </c>
      <c r="C2304" s="3">
        <v>0.21903935185185186</v>
      </c>
      <c r="E2304" s="1006">
        <v>7.3</v>
      </c>
      <c r="F2304" s="1006">
        <v>30</v>
      </c>
      <c r="G2304" s="1006">
        <v>29.38</v>
      </c>
      <c r="H2304" s="1006">
        <v>74.400000000000006</v>
      </c>
    </row>
    <row r="2305" spans="1:8" x14ac:dyDescent="0.25">
      <c r="A2305" s="1006" t="str">
        <f t="shared" si="35"/>
        <v>2017/06/27-05:25:25</v>
      </c>
      <c r="B2305" s="4">
        <v>42913</v>
      </c>
      <c r="C2305" s="3">
        <v>0.22598379629629628</v>
      </c>
      <c r="E2305" s="1006">
        <v>7.31</v>
      </c>
      <c r="F2305" s="1006">
        <v>29.9</v>
      </c>
      <c r="G2305" s="1006">
        <v>29.31</v>
      </c>
      <c r="H2305" s="1006">
        <v>73.39</v>
      </c>
    </row>
    <row r="2306" spans="1:8" x14ac:dyDescent="0.25">
      <c r="A2306" s="1006" t="str">
        <f t="shared" ref="A2306:A2369" si="36">TEXT(B2306,"yyyy/mm/dd")&amp;"-"&amp;TEXT(C2306,"hh:mm:ss")</f>
        <v>2017/06/27-05:35:25</v>
      </c>
      <c r="B2306" s="4">
        <v>42913</v>
      </c>
      <c r="C2306" s="3">
        <v>0.23292824074074073</v>
      </c>
      <c r="E2306" s="1006">
        <v>7.32</v>
      </c>
      <c r="F2306" s="1006">
        <v>29.8</v>
      </c>
      <c r="G2306" s="1006">
        <v>29.22</v>
      </c>
      <c r="H2306" s="1006">
        <v>72.41</v>
      </c>
    </row>
    <row r="2307" spans="1:8" x14ac:dyDescent="0.25">
      <c r="A2307" s="1006" t="str">
        <f t="shared" si="36"/>
        <v>2017/06/27-05:45:25</v>
      </c>
      <c r="B2307" s="4">
        <v>42913</v>
      </c>
      <c r="C2307" s="3">
        <v>0.2398726851851852</v>
      </c>
      <c r="E2307" s="1006">
        <v>7.31</v>
      </c>
      <c r="F2307" s="1006">
        <v>29.8</v>
      </c>
      <c r="G2307" s="1006">
        <v>29.22</v>
      </c>
      <c r="H2307" s="1006">
        <v>72.16</v>
      </c>
    </row>
    <row r="2308" spans="1:8" x14ac:dyDescent="0.25">
      <c r="A2308" s="1006" t="str">
        <f t="shared" si="36"/>
        <v>2017/06/27-05:55:25</v>
      </c>
      <c r="B2308" s="4">
        <v>42913</v>
      </c>
      <c r="C2308" s="3">
        <v>0.24681712962962962</v>
      </c>
      <c r="E2308" s="1006">
        <v>7.33</v>
      </c>
      <c r="F2308" s="1006">
        <v>29.8</v>
      </c>
      <c r="G2308" s="1006">
        <v>29.29</v>
      </c>
      <c r="H2308" s="1006">
        <v>72.13</v>
      </c>
    </row>
    <row r="2309" spans="1:8" x14ac:dyDescent="0.25">
      <c r="A2309" s="1006" t="str">
        <f t="shared" si="36"/>
        <v>2017/06/27-06:05:25</v>
      </c>
      <c r="B2309" s="4">
        <v>42913</v>
      </c>
      <c r="C2309" s="3">
        <v>0.25376157407407407</v>
      </c>
      <c r="E2309" s="1006">
        <v>7.34</v>
      </c>
      <c r="F2309" s="1006">
        <v>29.7</v>
      </c>
      <c r="G2309" s="1006">
        <v>29.33</v>
      </c>
      <c r="H2309" s="1006">
        <v>71.239999999999995</v>
      </c>
    </row>
    <row r="2310" spans="1:8" x14ac:dyDescent="0.25">
      <c r="A2310" s="1006" t="str">
        <f t="shared" si="36"/>
        <v>2017/06/27-06:15:25</v>
      </c>
      <c r="B2310" s="4">
        <v>42913</v>
      </c>
      <c r="C2310" s="3">
        <v>0.26070601851851855</v>
      </c>
      <c r="E2310" s="1006">
        <v>7.33</v>
      </c>
      <c r="F2310" s="1006">
        <v>29.8</v>
      </c>
      <c r="G2310" s="1006">
        <v>29.35</v>
      </c>
      <c r="H2310" s="1006">
        <v>71.38</v>
      </c>
    </row>
    <row r="2311" spans="1:8" x14ac:dyDescent="0.25">
      <c r="A2311" s="1006" t="str">
        <f t="shared" si="36"/>
        <v>2017/06/27-06:25:25</v>
      </c>
      <c r="B2311" s="4">
        <v>42913</v>
      </c>
      <c r="C2311" s="3">
        <v>0.26765046296296297</v>
      </c>
      <c r="E2311" s="1006">
        <v>7.33</v>
      </c>
      <c r="F2311" s="1006">
        <v>29.7</v>
      </c>
      <c r="G2311" s="1006">
        <v>29.38</v>
      </c>
      <c r="H2311" s="1006">
        <v>71.95</v>
      </c>
    </row>
    <row r="2312" spans="1:8" x14ac:dyDescent="0.25">
      <c r="A2312" s="1006" t="str">
        <f t="shared" si="36"/>
        <v>2017/06/27-06:35:25</v>
      </c>
      <c r="B2312" s="4">
        <v>42913</v>
      </c>
      <c r="C2312" s="3">
        <v>0.27459490740740738</v>
      </c>
      <c r="E2312" s="1006">
        <v>7.33</v>
      </c>
      <c r="F2312" s="1006">
        <v>29.7</v>
      </c>
      <c r="G2312" s="1006">
        <v>29.52</v>
      </c>
      <c r="H2312" s="1006">
        <v>71.25</v>
      </c>
    </row>
    <row r="2313" spans="1:8" x14ac:dyDescent="0.25">
      <c r="A2313" s="1006" t="str">
        <f t="shared" si="36"/>
        <v>2017/06/27-06:45:25</v>
      </c>
      <c r="B2313" s="4">
        <v>42913</v>
      </c>
      <c r="C2313" s="3">
        <v>0.28153935185185186</v>
      </c>
      <c r="E2313" s="1006">
        <v>7.33</v>
      </c>
      <c r="F2313" s="1006">
        <v>29.7</v>
      </c>
      <c r="G2313" s="1006">
        <v>29.67</v>
      </c>
      <c r="H2313" s="1006">
        <v>70.73</v>
      </c>
    </row>
    <row r="2314" spans="1:8" x14ac:dyDescent="0.25">
      <c r="A2314" s="1006" t="str">
        <f t="shared" si="36"/>
        <v>2017/06/27-06:55:25</v>
      </c>
      <c r="B2314" s="4">
        <v>42913</v>
      </c>
      <c r="C2314" s="3">
        <v>0.28848379629629628</v>
      </c>
      <c r="E2314" s="1006">
        <v>7.33</v>
      </c>
      <c r="F2314" s="1006">
        <v>29.7</v>
      </c>
      <c r="G2314" s="1006">
        <v>29.83</v>
      </c>
      <c r="H2314" s="1006">
        <v>69.739999999999995</v>
      </c>
    </row>
    <row r="2315" spans="1:8" x14ac:dyDescent="0.25">
      <c r="A2315" s="1006" t="str">
        <f t="shared" si="36"/>
        <v>2017/06/27-07:05:25</v>
      </c>
      <c r="B2315" s="4">
        <v>42913</v>
      </c>
      <c r="C2315" s="3">
        <v>0.29542824074074076</v>
      </c>
      <c r="E2315" s="1006">
        <v>7.35</v>
      </c>
      <c r="F2315" s="1006">
        <v>29.7</v>
      </c>
      <c r="G2315" s="1006">
        <v>30.04</v>
      </c>
      <c r="H2315" s="1006">
        <v>69.77</v>
      </c>
    </row>
    <row r="2316" spans="1:8" x14ac:dyDescent="0.25">
      <c r="A2316" s="1006" t="str">
        <f t="shared" si="36"/>
        <v>2017/06/27-07:15:25</v>
      </c>
      <c r="B2316" s="4">
        <v>42913</v>
      </c>
      <c r="C2316" s="3">
        <v>0.30237268518518517</v>
      </c>
      <c r="E2316" s="1006">
        <v>7.36</v>
      </c>
      <c r="F2316" s="1006">
        <v>29.7</v>
      </c>
      <c r="G2316" s="1006">
        <v>30.28</v>
      </c>
      <c r="H2316" s="1006">
        <v>68.41</v>
      </c>
    </row>
    <row r="2317" spans="1:8" x14ac:dyDescent="0.25">
      <c r="A2317" s="1006" t="str">
        <f t="shared" si="36"/>
        <v>2017/06/27-07:25:25</v>
      </c>
      <c r="B2317" s="4">
        <v>42913</v>
      </c>
      <c r="C2317" s="3">
        <v>0.30931712962962959</v>
      </c>
      <c r="E2317" s="1006">
        <v>7.37</v>
      </c>
      <c r="F2317" s="1006">
        <v>29.7</v>
      </c>
      <c r="G2317" s="1006">
        <v>30.4</v>
      </c>
      <c r="H2317" s="1006">
        <v>68.64</v>
      </c>
    </row>
    <row r="2318" spans="1:8" x14ac:dyDescent="0.25">
      <c r="A2318" s="1006" t="str">
        <f t="shared" si="36"/>
        <v>2017/06/27-07:35:25</v>
      </c>
      <c r="B2318" s="4">
        <v>42913</v>
      </c>
      <c r="C2318" s="3">
        <v>0.31626157407407407</v>
      </c>
      <c r="E2318" s="1006">
        <v>7.39</v>
      </c>
      <c r="F2318" s="1006">
        <v>29.7</v>
      </c>
      <c r="G2318" s="1006">
        <v>30.6</v>
      </c>
      <c r="H2318" s="1006">
        <v>68.81</v>
      </c>
    </row>
    <row r="2319" spans="1:8" x14ac:dyDescent="0.25">
      <c r="A2319" s="1006" t="str">
        <f t="shared" si="36"/>
        <v>2017/06/27-07:45:25</v>
      </c>
      <c r="B2319" s="4">
        <v>42913</v>
      </c>
      <c r="C2319" s="3">
        <v>0.32320601851851855</v>
      </c>
      <c r="E2319" s="1006">
        <v>7.45</v>
      </c>
      <c r="F2319" s="1006">
        <v>29.7</v>
      </c>
      <c r="G2319" s="1006">
        <v>30.82</v>
      </c>
      <c r="H2319" s="1006">
        <v>67.98</v>
      </c>
    </row>
    <row r="2320" spans="1:8" x14ac:dyDescent="0.25">
      <c r="A2320" s="1006" t="str">
        <f t="shared" si="36"/>
        <v>2017/06/27-07:55:25</v>
      </c>
      <c r="B2320" s="4">
        <v>42913</v>
      </c>
      <c r="C2320" s="3">
        <v>0.33015046296296297</v>
      </c>
      <c r="E2320" s="1006">
        <v>7.47</v>
      </c>
      <c r="F2320" s="1006">
        <v>29.7</v>
      </c>
      <c r="G2320" s="1006">
        <v>31</v>
      </c>
      <c r="H2320" s="1006">
        <v>67.61</v>
      </c>
    </row>
    <row r="2321" spans="1:8" x14ac:dyDescent="0.25">
      <c r="A2321" s="1006" t="str">
        <f t="shared" si="36"/>
        <v>2017/06/27-08:05:25</v>
      </c>
      <c r="B2321" s="4">
        <v>42913</v>
      </c>
      <c r="C2321" s="3">
        <v>0.33709490740740744</v>
      </c>
      <c r="E2321" s="1006">
        <v>7.53</v>
      </c>
      <c r="F2321" s="1006">
        <v>29.8</v>
      </c>
      <c r="G2321" s="1006">
        <v>31.16</v>
      </c>
      <c r="H2321" s="1006">
        <v>67.34</v>
      </c>
    </row>
    <row r="2322" spans="1:8" x14ac:dyDescent="0.25">
      <c r="A2322" s="1006" t="str">
        <f t="shared" si="36"/>
        <v>2017/06/27-08:15:25</v>
      </c>
      <c r="B2322" s="4">
        <v>42913</v>
      </c>
      <c r="C2322" s="3">
        <v>0.34403935185185186</v>
      </c>
      <c r="E2322" s="1006">
        <v>7.56</v>
      </c>
      <c r="F2322" s="1006">
        <v>29.8</v>
      </c>
      <c r="G2322" s="1006">
        <v>31.29</v>
      </c>
      <c r="H2322" s="1006">
        <v>67.19</v>
      </c>
    </row>
    <row r="2323" spans="1:8" x14ac:dyDescent="0.25">
      <c r="A2323" s="1006" t="str">
        <f t="shared" si="36"/>
        <v>2017/06/27-08:25:25</v>
      </c>
      <c r="B2323" s="4">
        <v>42913</v>
      </c>
      <c r="C2323" s="3">
        <v>0.35098379629629628</v>
      </c>
      <c r="E2323" s="1006">
        <v>7.57</v>
      </c>
      <c r="F2323" s="1006">
        <v>29.8</v>
      </c>
      <c r="G2323" s="1006">
        <v>31.48</v>
      </c>
      <c r="H2323" s="1006">
        <v>67.930000000000007</v>
      </c>
    </row>
    <row r="2324" spans="1:8" x14ac:dyDescent="0.25">
      <c r="A2324" s="1006" t="str">
        <f t="shared" si="36"/>
        <v>2017/06/27-08:35:25</v>
      </c>
      <c r="B2324" s="4">
        <v>42913</v>
      </c>
      <c r="C2324" s="3">
        <v>0.35792824074074076</v>
      </c>
      <c r="E2324" s="1006">
        <v>7.58</v>
      </c>
      <c r="F2324" s="1006">
        <v>29.8</v>
      </c>
      <c r="G2324" s="1006">
        <v>31.69</v>
      </c>
      <c r="H2324" s="1006">
        <v>67.459999999999994</v>
      </c>
    </row>
    <row r="2325" spans="1:8" x14ac:dyDescent="0.25">
      <c r="A2325" s="1006" t="str">
        <f t="shared" si="36"/>
        <v>2017/06/27-08:45:25</v>
      </c>
      <c r="B2325" s="4">
        <v>42913</v>
      </c>
      <c r="C2325" s="3">
        <v>0.36487268518518517</v>
      </c>
      <c r="E2325" s="1006">
        <v>7.62</v>
      </c>
      <c r="F2325" s="1006">
        <v>29.9</v>
      </c>
      <c r="G2325" s="1006">
        <v>31.59</v>
      </c>
      <c r="H2325" s="1006">
        <v>66.58</v>
      </c>
    </row>
    <row r="2326" spans="1:8" x14ac:dyDescent="0.25">
      <c r="A2326" s="1006" t="str">
        <f t="shared" si="36"/>
        <v>2017/06/27-08:55:25</v>
      </c>
      <c r="B2326" s="4">
        <v>42913</v>
      </c>
      <c r="C2326" s="3">
        <v>0.37181712962962959</v>
      </c>
      <c r="E2326" s="1006">
        <v>7.64</v>
      </c>
      <c r="F2326" s="1006">
        <v>29.9</v>
      </c>
      <c r="G2326" s="1006">
        <v>31.78</v>
      </c>
      <c r="H2326" s="1006">
        <v>66.510000000000005</v>
      </c>
    </row>
    <row r="2327" spans="1:8" x14ac:dyDescent="0.25">
      <c r="A2327" s="1006" t="str">
        <f t="shared" si="36"/>
        <v>2017/06/27-09:05:25</v>
      </c>
      <c r="B2327" s="4">
        <v>42913</v>
      </c>
      <c r="C2327" s="3">
        <v>0.37876157407407413</v>
      </c>
      <c r="E2327" s="1006">
        <v>7.69</v>
      </c>
      <c r="F2327" s="1006">
        <v>29.9</v>
      </c>
      <c r="G2327" s="1006">
        <v>31.93</v>
      </c>
      <c r="H2327" s="1006">
        <v>65.790000000000006</v>
      </c>
    </row>
    <row r="2328" spans="1:8" x14ac:dyDescent="0.25">
      <c r="A2328" s="1006" t="str">
        <f t="shared" si="36"/>
        <v>2017/06/27-09:15:25</v>
      </c>
      <c r="B2328" s="4">
        <v>42913</v>
      </c>
      <c r="C2328" s="3">
        <v>0.38570601851851855</v>
      </c>
      <c r="E2328" s="1006">
        <v>7.74</v>
      </c>
      <c r="F2328" s="1006">
        <v>30</v>
      </c>
      <c r="G2328" s="1006">
        <v>31.92</v>
      </c>
      <c r="H2328" s="1006">
        <v>65.34</v>
      </c>
    </row>
    <row r="2329" spans="1:8" x14ac:dyDescent="0.25">
      <c r="A2329" s="1006" t="str">
        <f t="shared" si="36"/>
        <v>2017/06/27-09:25:25</v>
      </c>
      <c r="B2329" s="4">
        <v>42913</v>
      </c>
      <c r="C2329" s="3">
        <v>0.39265046296296297</v>
      </c>
      <c r="E2329" s="1006">
        <v>7.77</v>
      </c>
      <c r="F2329" s="1006">
        <v>30.1</v>
      </c>
      <c r="G2329" s="1006">
        <v>32.29</v>
      </c>
      <c r="H2329" s="1006">
        <v>64.86</v>
      </c>
    </row>
    <row r="2330" spans="1:8" x14ac:dyDescent="0.25">
      <c r="A2330" s="1006" t="str">
        <f t="shared" si="36"/>
        <v>2017/06/27-09:35:25</v>
      </c>
      <c r="B2330" s="4">
        <v>42913</v>
      </c>
      <c r="C2330" s="3">
        <v>0.39959490740740744</v>
      </c>
      <c r="E2330" s="1006">
        <v>7.8</v>
      </c>
      <c r="F2330" s="1006">
        <v>30.2</v>
      </c>
      <c r="G2330" s="1006">
        <v>32.369999999999997</v>
      </c>
      <c r="H2330" s="1006">
        <v>65.209999999999994</v>
      </c>
    </row>
    <row r="2331" spans="1:8" x14ac:dyDescent="0.25">
      <c r="A2331" s="1006" t="str">
        <f t="shared" si="36"/>
        <v>2017/06/27-09:45:25</v>
      </c>
      <c r="B2331" s="4">
        <v>42913</v>
      </c>
      <c r="C2331" s="3">
        <v>0.40653935185185186</v>
      </c>
      <c r="E2331" s="1006">
        <v>7.91</v>
      </c>
      <c r="F2331" s="1006">
        <v>30.3</v>
      </c>
      <c r="G2331" s="1006">
        <v>32.76</v>
      </c>
      <c r="H2331" s="1006">
        <v>63.95</v>
      </c>
    </row>
    <row r="2332" spans="1:8" x14ac:dyDescent="0.25">
      <c r="A2332" s="1006" t="str">
        <f t="shared" si="36"/>
        <v>2017/06/27-09:55:25</v>
      </c>
      <c r="B2332" s="4">
        <v>42913</v>
      </c>
      <c r="C2332" s="3">
        <v>0.41348379629629628</v>
      </c>
      <c r="E2332" s="1006">
        <v>7.92</v>
      </c>
      <c r="F2332" s="1006">
        <v>30.4</v>
      </c>
      <c r="G2332" s="1006">
        <v>33.19</v>
      </c>
      <c r="H2332" s="1006">
        <v>62.01</v>
      </c>
    </row>
    <row r="2333" spans="1:8" x14ac:dyDescent="0.25">
      <c r="A2333" s="1006" t="str">
        <f t="shared" si="36"/>
        <v>2017/06/27-10:05:25</v>
      </c>
      <c r="B2333" s="4">
        <v>42913</v>
      </c>
      <c r="C2333" s="3">
        <v>0.42042824074074076</v>
      </c>
      <c r="E2333" s="1006">
        <v>7.93</v>
      </c>
      <c r="F2333" s="1006">
        <v>30.5</v>
      </c>
      <c r="G2333" s="1006">
        <v>33.270000000000003</v>
      </c>
      <c r="H2333" s="1006">
        <v>61.92</v>
      </c>
    </row>
    <row r="2334" spans="1:8" x14ac:dyDescent="0.25">
      <c r="A2334" s="1006" t="str">
        <f t="shared" si="36"/>
        <v>2017/06/27-10:15:25</v>
      </c>
      <c r="B2334" s="4">
        <v>42913</v>
      </c>
      <c r="C2334" s="3">
        <v>0.42737268518518517</v>
      </c>
      <c r="E2334" s="1006">
        <v>7.96</v>
      </c>
      <c r="F2334" s="1006">
        <v>30.6</v>
      </c>
      <c r="G2334" s="1006">
        <v>33.369999999999997</v>
      </c>
      <c r="H2334" s="1006">
        <v>61.53</v>
      </c>
    </row>
    <row r="2335" spans="1:8" x14ac:dyDescent="0.25">
      <c r="A2335" s="1006" t="str">
        <f t="shared" si="36"/>
        <v>2017/06/27-10:25:25</v>
      </c>
      <c r="B2335" s="4">
        <v>42913</v>
      </c>
      <c r="C2335" s="3">
        <v>0.43431712962962959</v>
      </c>
      <c r="E2335" s="1006">
        <v>7.96</v>
      </c>
      <c r="F2335" s="1006">
        <v>30.6</v>
      </c>
      <c r="G2335" s="1006">
        <v>33.18</v>
      </c>
      <c r="H2335" s="1006">
        <v>63.52</v>
      </c>
    </row>
    <row r="2336" spans="1:8" x14ac:dyDescent="0.25">
      <c r="A2336" s="1006" t="str">
        <f t="shared" si="36"/>
        <v>2017/06/27-10:35:25</v>
      </c>
      <c r="B2336" s="4">
        <v>42913</v>
      </c>
      <c r="C2336" s="3">
        <v>0.44126157407407413</v>
      </c>
      <c r="E2336" s="1006">
        <v>7.99</v>
      </c>
      <c r="F2336" s="1006">
        <v>30.7</v>
      </c>
      <c r="G2336" s="1006">
        <v>33.08</v>
      </c>
      <c r="H2336" s="1006">
        <v>63.83</v>
      </c>
    </row>
    <row r="2337" spans="1:8" x14ac:dyDescent="0.25">
      <c r="A2337" s="1006" t="str">
        <f t="shared" si="36"/>
        <v>2017/06/27-10:45:25</v>
      </c>
      <c r="B2337" s="4">
        <v>42913</v>
      </c>
      <c r="C2337" s="3">
        <v>0.44820601851851855</v>
      </c>
      <c r="E2337" s="1006">
        <v>7.95</v>
      </c>
      <c r="F2337" s="1006">
        <v>30.8</v>
      </c>
      <c r="G2337" s="1006">
        <v>33.28</v>
      </c>
      <c r="H2337" s="1006">
        <v>64.349999999999994</v>
      </c>
    </row>
    <row r="2338" spans="1:8" x14ac:dyDescent="0.25">
      <c r="A2338" s="1006" t="str">
        <f t="shared" si="36"/>
        <v>2017/06/27-10:55:25</v>
      </c>
      <c r="B2338" s="4">
        <v>42913</v>
      </c>
      <c r="C2338" s="3">
        <v>0.45515046296296297</v>
      </c>
      <c r="E2338" s="1006">
        <v>7.96</v>
      </c>
      <c r="F2338" s="1006">
        <v>30.9</v>
      </c>
      <c r="G2338" s="1006">
        <v>33.270000000000003</v>
      </c>
      <c r="H2338" s="1006">
        <v>64.14</v>
      </c>
    </row>
    <row r="2339" spans="1:8" x14ac:dyDescent="0.25">
      <c r="A2339" s="1006" t="str">
        <f t="shared" si="36"/>
        <v>2017/06/27-11:05:25</v>
      </c>
      <c r="B2339" s="4">
        <v>42913</v>
      </c>
      <c r="C2339" s="3">
        <v>0.46209490740740744</v>
      </c>
      <c r="E2339" s="1006">
        <v>7.93</v>
      </c>
      <c r="F2339" s="1006">
        <v>31</v>
      </c>
      <c r="G2339" s="1006">
        <v>33.53</v>
      </c>
      <c r="H2339" s="1006">
        <v>63.2</v>
      </c>
    </row>
    <row r="2340" spans="1:8" x14ac:dyDescent="0.25">
      <c r="A2340" s="1006" t="str">
        <f t="shared" si="36"/>
        <v>2017/06/27-11:15:25</v>
      </c>
      <c r="B2340" s="4">
        <v>42913</v>
      </c>
      <c r="C2340" s="3">
        <v>0.46903935185185186</v>
      </c>
      <c r="E2340" s="1006">
        <v>7.99</v>
      </c>
      <c r="F2340" s="1006">
        <v>31.1</v>
      </c>
      <c r="G2340" s="1006">
        <v>33.76</v>
      </c>
      <c r="H2340" s="1006">
        <v>62.13</v>
      </c>
    </row>
    <row r="2341" spans="1:8" x14ac:dyDescent="0.25">
      <c r="A2341" s="1006" t="str">
        <f t="shared" si="36"/>
        <v>2017/06/27-11:25:25</v>
      </c>
      <c r="B2341" s="4">
        <v>42913</v>
      </c>
      <c r="C2341" s="3">
        <v>0.47598379629629628</v>
      </c>
      <c r="E2341" s="1006">
        <v>8.0399999999999991</v>
      </c>
      <c r="F2341" s="1006">
        <v>31.2</v>
      </c>
      <c r="G2341" s="1006">
        <v>33.99</v>
      </c>
      <c r="H2341" s="1006">
        <v>61.76</v>
      </c>
    </row>
    <row r="2342" spans="1:8" x14ac:dyDescent="0.25">
      <c r="A2342" s="1006" t="str">
        <f t="shared" si="36"/>
        <v>2017/06/27-11:35:25</v>
      </c>
      <c r="B2342" s="4">
        <v>42913</v>
      </c>
      <c r="C2342" s="3">
        <v>0.48292824074074076</v>
      </c>
      <c r="E2342" s="1006">
        <v>8.06</v>
      </c>
      <c r="F2342" s="1006">
        <v>31.3</v>
      </c>
      <c r="G2342" s="1006">
        <v>34.47</v>
      </c>
      <c r="H2342" s="1006">
        <v>58.04</v>
      </c>
    </row>
    <row r="2343" spans="1:8" x14ac:dyDescent="0.25">
      <c r="A2343" s="1006" t="str">
        <f t="shared" si="36"/>
        <v>2017/06/27-11:45:25</v>
      </c>
      <c r="B2343" s="4">
        <v>42913</v>
      </c>
      <c r="C2343" s="3">
        <v>0.48987268518518517</v>
      </c>
      <c r="E2343" s="1006">
        <v>8.11</v>
      </c>
      <c r="F2343" s="1006">
        <v>31.6</v>
      </c>
      <c r="G2343" s="1006">
        <v>34.770000000000003</v>
      </c>
      <c r="H2343" s="1006">
        <v>58.66</v>
      </c>
    </row>
    <row r="2344" spans="1:8" x14ac:dyDescent="0.25">
      <c r="A2344" s="1006" t="str">
        <f t="shared" si="36"/>
        <v>2017/06/27-11:55:25</v>
      </c>
      <c r="B2344" s="4">
        <v>42913</v>
      </c>
      <c r="C2344" s="3">
        <v>0.49681712962962959</v>
      </c>
      <c r="E2344" s="1006">
        <v>8.14</v>
      </c>
      <c r="F2344" s="1006">
        <v>31.8</v>
      </c>
      <c r="G2344" s="1006">
        <v>34.57</v>
      </c>
      <c r="H2344" s="1006">
        <v>59.77</v>
      </c>
    </row>
    <row r="2345" spans="1:8" x14ac:dyDescent="0.25">
      <c r="A2345" s="1006" t="str">
        <f t="shared" si="36"/>
        <v>2017/06/27-12:05:25</v>
      </c>
      <c r="B2345" s="4">
        <v>42913</v>
      </c>
      <c r="C2345" s="3">
        <v>0.50376157407407407</v>
      </c>
      <c r="E2345" s="1006">
        <v>8.07</v>
      </c>
      <c r="F2345" s="1006">
        <v>32</v>
      </c>
      <c r="G2345" s="1006">
        <v>34.47</v>
      </c>
      <c r="H2345" s="1006">
        <v>59.78</v>
      </c>
    </row>
    <row r="2346" spans="1:8" x14ac:dyDescent="0.25">
      <c r="A2346" s="1006" t="str">
        <f t="shared" si="36"/>
        <v>2017/06/27-12:15:25</v>
      </c>
      <c r="B2346" s="4">
        <v>42913</v>
      </c>
      <c r="C2346" s="3">
        <v>0.51070601851851849</v>
      </c>
      <c r="E2346" s="1006">
        <v>8.16</v>
      </c>
      <c r="F2346" s="1006">
        <v>32.200000000000003</v>
      </c>
      <c r="G2346" s="1006">
        <v>34.979999999999997</v>
      </c>
      <c r="H2346" s="1006">
        <v>57.79</v>
      </c>
    </row>
    <row r="2347" spans="1:8" x14ac:dyDescent="0.25">
      <c r="A2347" s="1006" t="str">
        <f t="shared" si="36"/>
        <v>2017/06/27-12:25:25</v>
      </c>
      <c r="B2347" s="4">
        <v>42913</v>
      </c>
      <c r="C2347" s="3">
        <v>0.51765046296296291</v>
      </c>
      <c r="E2347" s="1006">
        <v>8.2200000000000006</v>
      </c>
      <c r="F2347" s="1006">
        <v>32.200000000000003</v>
      </c>
      <c r="G2347" s="1006">
        <v>35.270000000000003</v>
      </c>
      <c r="H2347" s="1006">
        <v>57.72</v>
      </c>
    </row>
    <row r="2348" spans="1:8" x14ac:dyDescent="0.25">
      <c r="A2348" s="1006" t="str">
        <f t="shared" si="36"/>
        <v>2017/06/27-12:35:25</v>
      </c>
      <c r="B2348" s="4">
        <v>42913</v>
      </c>
      <c r="C2348" s="3">
        <v>0.52459490740740744</v>
      </c>
      <c r="E2348" s="1006">
        <v>8.17</v>
      </c>
      <c r="F2348" s="1006">
        <v>32.4</v>
      </c>
      <c r="G2348" s="1006">
        <v>35.270000000000003</v>
      </c>
      <c r="H2348" s="1006">
        <v>57.26</v>
      </c>
    </row>
    <row r="2349" spans="1:8" x14ac:dyDescent="0.25">
      <c r="A2349" s="1006" t="str">
        <f t="shared" si="36"/>
        <v>2017/06/27-12:45:25</v>
      </c>
      <c r="B2349" s="4">
        <v>42913</v>
      </c>
      <c r="C2349" s="3">
        <v>0.53153935185185186</v>
      </c>
      <c r="E2349" s="1006">
        <v>8.23</v>
      </c>
      <c r="F2349" s="1006">
        <v>32.5</v>
      </c>
      <c r="G2349" s="1006">
        <v>35.19</v>
      </c>
      <c r="H2349" s="1006">
        <v>57.66</v>
      </c>
    </row>
    <row r="2350" spans="1:8" x14ac:dyDescent="0.25">
      <c r="A2350" s="1006" t="str">
        <f t="shared" si="36"/>
        <v>2017/06/27-12:55:25</v>
      </c>
      <c r="B2350" s="4">
        <v>42913</v>
      </c>
      <c r="C2350" s="3">
        <v>0.53848379629629628</v>
      </c>
      <c r="E2350" s="1006">
        <v>8.23</v>
      </c>
      <c r="F2350" s="1006">
        <v>32.6</v>
      </c>
      <c r="G2350" s="1006">
        <v>35.590000000000003</v>
      </c>
      <c r="H2350" s="1006">
        <v>56.44</v>
      </c>
    </row>
    <row r="2351" spans="1:8" x14ac:dyDescent="0.25">
      <c r="A2351" s="1006" t="str">
        <f t="shared" si="36"/>
        <v>2017/06/27-13:05:25</v>
      </c>
      <c r="B2351" s="4">
        <v>42913</v>
      </c>
      <c r="C2351" s="3">
        <v>0.54542824074074081</v>
      </c>
      <c r="E2351" s="1006">
        <v>8.2100000000000009</v>
      </c>
      <c r="F2351" s="1006">
        <v>32.700000000000003</v>
      </c>
      <c r="G2351" s="1006">
        <v>35.340000000000003</v>
      </c>
      <c r="H2351" s="1006">
        <v>58.65</v>
      </c>
    </row>
    <row r="2352" spans="1:8" x14ac:dyDescent="0.25">
      <c r="A2352" s="1006" t="str">
        <f t="shared" si="36"/>
        <v>2017/06/27-13:15:25</v>
      </c>
      <c r="B2352" s="4">
        <v>42913</v>
      </c>
      <c r="C2352" s="3">
        <v>0.55237268518518523</v>
      </c>
      <c r="E2352" s="1006">
        <v>8.23</v>
      </c>
      <c r="F2352" s="1006">
        <v>32.799999999999997</v>
      </c>
      <c r="G2352" s="1006">
        <v>35.72</v>
      </c>
      <c r="H2352" s="1006">
        <v>57.12</v>
      </c>
    </row>
    <row r="2353" spans="1:8" x14ac:dyDescent="0.25">
      <c r="A2353" s="1006" t="str">
        <f t="shared" si="36"/>
        <v>2017/06/27-13:25:25</v>
      </c>
      <c r="B2353" s="4">
        <v>42913</v>
      </c>
      <c r="C2353" s="3">
        <v>0.55931712962962965</v>
      </c>
      <c r="E2353" s="1006">
        <v>8.3000000000000007</v>
      </c>
      <c r="F2353" s="1006">
        <v>33</v>
      </c>
      <c r="G2353" s="1006">
        <v>35.79</v>
      </c>
      <c r="H2353" s="1006">
        <v>58.22</v>
      </c>
    </row>
    <row r="2354" spans="1:8" x14ac:dyDescent="0.25">
      <c r="A2354" s="1006" t="str">
        <f t="shared" si="36"/>
        <v>2017/06/27-13:35:25</v>
      </c>
      <c r="B2354" s="4">
        <v>42913</v>
      </c>
      <c r="C2354" s="3">
        <v>0.56626157407407407</v>
      </c>
      <c r="E2354" s="1006">
        <v>8.26</v>
      </c>
      <c r="F2354" s="1006">
        <v>33.1</v>
      </c>
      <c r="G2354" s="1006">
        <v>35.58</v>
      </c>
      <c r="H2354" s="1006">
        <v>58.83</v>
      </c>
    </row>
    <row r="2355" spans="1:8" x14ac:dyDescent="0.25">
      <c r="A2355" s="1006" t="str">
        <f t="shared" si="36"/>
        <v>2017/06/27-13:45:25</v>
      </c>
      <c r="B2355" s="4">
        <v>42913</v>
      </c>
      <c r="C2355" s="3">
        <v>0.57320601851851849</v>
      </c>
      <c r="E2355" s="1006">
        <v>8.23</v>
      </c>
      <c r="F2355" s="1006">
        <v>33.200000000000003</v>
      </c>
      <c r="G2355" s="1006">
        <v>35.42</v>
      </c>
      <c r="H2355" s="1006">
        <v>58.72</v>
      </c>
    </row>
    <row r="2356" spans="1:8" x14ac:dyDescent="0.25">
      <c r="A2356" s="1006" t="str">
        <f t="shared" si="36"/>
        <v>2017/06/27-13:55:25</v>
      </c>
      <c r="B2356" s="4">
        <v>42913</v>
      </c>
      <c r="C2356" s="3">
        <v>0.58015046296296291</v>
      </c>
      <c r="E2356" s="1006">
        <v>8.2799999999999994</v>
      </c>
      <c r="F2356" s="1006">
        <v>33.299999999999997</v>
      </c>
      <c r="G2356" s="1006">
        <v>35.68</v>
      </c>
      <c r="H2356" s="1006">
        <v>57.98</v>
      </c>
    </row>
    <row r="2357" spans="1:8" x14ac:dyDescent="0.25">
      <c r="A2357" s="1006" t="str">
        <f t="shared" si="36"/>
        <v>2017/06/27-14:05:25</v>
      </c>
      <c r="B2357" s="4">
        <v>42913</v>
      </c>
      <c r="C2357" s="3">
        <v>0.58709490740740744</v>
      </c>
      <c r="E2357" s="1006">
        <v>8.31</v>
      </c>
      <c r="F2357" s="1006">
        <v>33.4</v>
      </c>
      <c r="G2357" s="1006">
        <v>35.729999999999997</v>
      </c>
      <c r="H2357" s="1006">
        <v>58.14</v>
      </c>
    </row>
    <row r="2358" spans="1:8" x14ac:dyDescent="0.25">
      <c r="A2358" s="1006" t="str">
        <f t="shared" si="36"/>
        <v>2017/06/27-14:15:25</v>
      </c>
      <c r="B2358" s="4">
        <v>42913</v>
      </c>
      <c r="C2358" s="3">
        <v>0.59403935185185186</v>
      </c>
      <c r="E2358" s="1006">
        <v>8.33</v>
      </c>
      <c r="F2358" s="1006">
        <v>33.4</v>
      </c>
      <c r="G2358" s="1006">
        <v>35.590000000000003</v>
      </c>
      <c r="H2358" s="1006">
        <v>57.92</v>
      </c>
    </row>
    <row r="2359" spans="1:8" x14ac:dyDescent="0.25">
      <c r="A2359" s="1006" t="str">
        <f t="shared" si="36"/>
        <v>2017/06/27-14:25:25</v>
      </c>
      <c r="B2359" s="4">
        <v>42913</v>
      </c>
      <c r="C2359" s="3">
        <v>0.60098379629629628</v>
      </c>
      <c r="E2359" s="1006">
        <v>8.33</v>
      </c>
      <c r="F2359" s="1006">
        <v>33.5</v>
      </c>
      <c r="G2359" s="1006">
        <v>35.479999999999997</v>
      </c>
      <c r="H2359" s="1006">
        <v>59.66</v>
      </c>
    </row>
    <row r="2360" spans="1:8" x14ac:dyDescent="0.25">
      <c r="A2360" s="1006" t="str">
        <f t="shared" si="36"/>
        <v>2017/06/27-14:35:25</v>
      </c>
      <c r="B2360" s="4">
        <v>42913</v>
      </c>
      <c r="C2360" s="3">
        <v>0.60792824074074081</v>
      </c>
      <c r="E2360" s="1006">
        <v>8.35</v>
      </c>
      <c r="F2360" s="1006">
        <v>33.6</v>
      </c>
      <c r="G2360" s="1006">
        <v>35.51</v>
      </c>
      <c r="H2360" s="1006">
        <v>59.17</v>
      </c>
    </row>
    <row r="2361" spans="1:8" x14ac:dyDescent="0.25">
      <c r="A2361" s="1006" t="str">
        <f t="shared" si="36"/>
        <v>2017/06/27-14:45:25</v>
      </c>
      <c r="B2361" s="4">
        <v>42913</v>
      </c>
      <c r="C2361" s="3">
        <v>0.61487268518518523</v>
      </c>
      <c r="E2361" s="1006">
        <v>8.36</v>
      </c>
      <c r="F2361" s="1006">
        <v>33.6</v>
      </c>
      <c r="G2361" s="1006">
        <v>35.68</v>
      </c>
      <c r="H2361" s="1006">
        <v>58</v>
      </c>
    </row>
    <row r="2362" spans="1:8" x14ac:dyDescent="0.25">
      <c r="A2362" s="1006" t="str">
        <f t="shared" si="36"/>
        <v>2017/06/27-14:55:25</v>
      </c>
      <c r="B2362" s="4">
        <v>42913</v>
      </c>
      <c r="C2362" s="3">
        <v>0.62181712962962965</v>
      </c>
      <c r="E2362" s="1006">
        <v>8.35</v>
      </c>
      <c r="F2362" s="1006">
        <v>33.799999999999997</v>
      </c>
      <c r="G2362" s="1006">
        <v>35.43</v>
      </c>
      <c r="H2362" s="1006">
        <v>58.58</v>
      </c>
    </row>
    <row r="2363" spans="1:8" x14ac:dyDescent="0.25">
      <c r="A2363" s="1006" t="str">
        <f t="shared" si="36"/>
        <v>2017/06/27-15:05:25</v>
      </c>
      <c r="B2363" s="4">
        <v>42913</v>
      </c>
      <c r="C2363" s="3">
        <v>0.62876157407407407</v>
      </c>
      <c r="E2363" s="1006">
        <v>8.35</v>
      </c>
      <c r="F2363" s="1006">
        <v>34</v>
      </c>
      <c r="G2363" s="1006">
        <v>35.44</v>
      </c>
      <c r="H2363" s="1006">
        <v>58.08</v>
      </c>
    </row>
    <row r="2364" spans="1:8" x14ac:dyDescent="0.25">
      <c r="A2364" s="1006" t="str">
        <f t="shared" si="36"/>
        <v>2017/06/27-15:15:25</v>
      </c>
      <c r="B2364" s="4">
        <v>42913</v>
      </c>
      <c r="C2364" s="3">
        <v>0.63570601851851849</v>
      </c>
      <c r="E2364" s="1006">
        <v>8.2100000000000009</v>
      </c>
      <c r="F2364" s="1006">
        <v>34</v>
      </c>
      <c r="G2364" s="1006">
        <v>35.26</v>
      </c>
      <c r="H2364" s="1006">
        <v>58.68</v>
      </c>
    </row>
    <row r="2365" spans="1:8" x14ac:dyDescent="0.25">
      <c r="A2365" s="1006" t="str">
        <f t="shared" si="36"/>
        <v>2017/06/27-15:25:10</v>
      </c>
      <c r="B2365" s="4">
        <v>42913</v>
      </c>
      <c r="C2365" s="3">
        <v>0.64247685185185188</v>
      </c>
      <c r="E2365" s="1006">
        <v>8.15</v>
      </c>
      <c r="F2365" s="1006">
        <v>34.1</v>
      </c>
      <c r="G2365" s="1006">
        <v>35.1</v>
      </c>
      <c r="H2365" s="1006">
        <v>59.16</v>
      </c>
    </row>
    <row r="2366" spans="1:8" x14ac:dyDescent="0.25">
      <c r="A2366" s="1006" t="str">
        <f t="shared" si="36"/>
        <v>2017/06/27-15:35:10</v>
      </c>
      <c r="B2366" s="4">
        <v>42913</v>
      </c>
      <c r="C2366" s="3">
        <v>0.6494212962962963</v>
      </c>
      <c r="E2366" s="1006">
        <v>8.27</v>
      </c>
      <c r="F2366" s="1006">
        <v>34.200000000000003</v>
      </c>
      <c r="G2366" s="1006">
        <v>35.1</v>
      </c>
      <c r="H2366" s="1006">
        <v>59.37</v>
      </c>
    </row>
    <row r="2367" spans="1:8" x14ac:dyDescent="0.25">
      <c r="A2367" s="1006" t="str">
        <f t="shared" si="36"/>
        <v>2017/06/27-15:45:10</v>
      </c>
      <c r="B2367" s="4">
        <v>42913</v>
      </c>
      <c r="C2367" s="3">
        <v>0.65636574074074072</v>
      </c>
      <c r="E2367" s="1006">
        <v>8.1999999999999993</v>
      </c>
      <c r="F2367" s="1006">
        <v>34.200000000000003</v>
      </c>
      <c r="G2367" s="1006">
        <v>35.049999999999997</v>
      </c>
      <c r="H2367" s="1006">
        <v>58.01</v>
      </c>
    </row>
    <row r="2368" spans="1:8" x14ac:dyDescent="0.25">
      <c r="A2368" s="1006" t="str">
        <f t="shared" si="36"/>
        <v>2017/06/27-15:55:10</v>
      </c>
      <c r="B2368" s="4">
        <v>42913</v>
      </c>
      <c r="C2368" s="3">
        <v>0.66331018518518514</v>
      </c>
      <c r="E2368" s="1006">
        <v>8.25</v>
      </c>
      <c r="F2368" s="1006">
        <v>34.200000000000003</v>
      </c>
      <c r="G2368" s="1006">
        <v>34.61</v>
      </c>
      <c r="H2368" s="1006">
        <v>58.55</v>
      </c>
    </row>
    <row r="2369" spans="1:8" x14ac:dyDescent="0.25">
      <c r="A2369" s="1006" t="str">
        <f t="shared" si="36"/>
        <v>2017/06/27-16:05:10</v>
      </c>
      <c r="B2369" s="4">
        <v>42913</v>
      </c>
      <c r="C2369" s="3">
        <v>0.67025462962962967</v>
      </c>
      <c r="E2369" s="1006">
        <v>8.11</v>
      </c>
      <c r="F2369" s="1006">
        <v>34.299999999999997</v>
      </c>
      <c r="G2369" s="1006">
        <v>34.81</v>
      </c>
      <c r="H2369" s="1006">
        <v>60.13</v>
      </c>
    </row>
    <row r="2370" spans="1:8" x14ac:dyDescent="0.25">
      <c r="A2370" s="1006" t="str">
        <f t="shared" ref="A2370:A2433" si="37">TEXT(B2370,"yyyy/mm/dd")&amp;"-"&amp;TEXT(C2370,"hh:mm:ss")</f>
        <v>2017/06/27-16:15:10</v>
      </c>
      <c r="B2370" s="4">
        <v>42913</v>
      </c>
      <c r="C2370" s="3">
        <v>0.67719907407407398</v>
      </c>
      <c r="E2370" s="1006">
        <v>8.24</v>
      </c>
      <c r="F2370" s="1006">
        <v>34.299999999999997</v>
      </c>
      <c r="G2370" s="1006">
        <v>34.44</v>
      </c>
      <c r="H2370" s="1006">
        <v>60.52</v>
      </c>
    </row>
    <row r="2371" spans="1:8" x14ac:dyDescent="0.25">
      <c r="A2371" s="1006" t="str">
        <f t="shared" si="37"/>
        <v>2017/06/27-16:25:10</v>
      </c>
      <c r="B2371" s="4">
        <v>42913</v>
      </c>
      <c r="C2371" s="3">
        <v>0.68414351851851851</v>
      </c>
      <c r="E2371" s="1006">
        <v>8.25</v>
      </c>
      <c r="F2371" s="1006">
        <v>34.299999999999997</v>
      </c>
      <c r="G2371" s="1006">
        <v>34.369999999999997</v>
      </c>
      <c r="H2371" s="1006">
        <v>60.46</v>
      </c>
    </row>
    <row r="2372" spans="1:8" x14ac:dyDescent="0.25">
      <c r="A2372" s="1006" t="str">
        <f t="shared" si="37"/>
        <v>2017/06/27-16:35:10</v>
      </c>
      <c r="B2372" s="4">
        <v>42913</v>
      </c>
      <c r="C2372" s="3">
        <v>0.69108796296296304</v>
      </c>
      <c r="E2372" s="1006">
        <v>8.25</v>
      </c>
      <c r="F2372" s="1006">
        <v>34.200000000000003</v>
      </c>
      <c r="G2372" s="1006">
        <v>34.200000000000003</v>
      </c>
      <c r="H2372" s="1006">
        <v>59.01</v>
      </c>
    </row>
    <row r="2373" spans="1:8" x14ac:dyDescent="0.25">
      <c r="A2373" s="1006" t="str">
        <f t="shared" si="37"/>
        <v>2017/06/27-16:45:10</v>
      </c>
      <c r="B2373" s="4">
        <v>42913</v>
      </c>
      <c r="C2373" s="3">
        <v>0.69803240740740735</v>
      </c>
      <c r="E2373" s="1006">
        <v>8.23</v>
      </c>
      <c r="F2373" s="1006">
        <v>34.200000000000003</v>
      </c>
      <c r="G2373" s="1006">
        <v>33.99</v>
      </c>
      <c r="H2373" s="1006">
        <v>61.24</v>
      </c>
    </row>
    <row r="2374" spans="1:8" x14ac:dyDescent="0.25">
      <c r="A2374" s="1006" t="str">
        <f t="shared" si="37"/>
        <v>2017/06/27-16:55:10</v>
      </c>
      <c r="B2374" s="4">
        <v>42913</v>
      </c>
      <c r="C2374" s="3">
        <v>0.70497685185185188</v>
      </c>
      <c r="E2374" s="1006">
        <v>8.24</v>
      </c>
      <c r="F2374" s="1006">
        <v>34.200000000000003</v>
      </c>
      <c r="G2374" s="1006">
        <v>33.96</v>
      </c>
      <c r="H2374" s="1006">
        <v>61.07</v>
      </c>
    </row>
    <row r="2375" spans="1:8" x14ac:dyDescent="0.25">
      <c r="A2375" s="1006" t="str">
        <f t="shared" si="37"/>
        <v>2017/06/27-17:05:10</v>
      </c>
      <c r="B2375" s="4">
        <v>42913</v>
      </c>
      <c r="C2375" s="3">
        <v>0.7119212962962963</v>
      </c>
      <c r="E2375" s="1006">
        <v>8.2100000000000009</v>
      </c>
      <c r="F2375" s="1006">
        <v>34.1</v>
      </c>
      <c r="G2375" s="1006">
        <v>33.68</v>
      </c>
      <c r="H2375" s="1006">
        <v>61.07</v>
      </c>
    </row>
    <row r="2376" spans="1:8" x14ac:dyDescent="0.25">
      <c r="A2376" s="1006" t="str">
        <f t="shared" si="37"/>
        <v>2017/06/27-17:15:10</v>
      </c>
      <c r="B2376" s="4">
        <v>42913</v>
      </c>
      <c r="C2376" s="3">
        <v>0.71886574074074072</v>
      </c>
      <c r="E2376" s="1006">
        <v>8.16</v>
      </c>
      <c r="F2376" s="1006">
        <v>34.1</v>
      </c>
      <c r="G2376" s="1006">
        <v>33.58</v>
      </c>
      <c r="H2376" s="1006">
        <v>62.91</v>
      </c>
    </row>
    <row r="2377" spans="1:8" x14ac:dyDescent="0.25">
      <c r="A2377" s="1006" t="str">
        <f t="shared" si="37"/>
        <v>2017/06/27-17:25:10</v>
      </c>
      <c r="B2377" s="4">
        <v>42913</v>
      </c>
      <c r="C2377" s="3">
        <v>0.72581018518518514</v>
      </c>
      <c r="E2377" s="1006">
        <v>8.16</v>
      </c>
      <c r="F2377" s="1006">
        <v>34.1</v>
      </c>
      <c r="G2377" s="1006">
        <v>33.61</v>
      </c>
      <c r="H2377" s="1006">
        <v>61.41</v>
      </c>
    </row>
    <row r="2378" spans="1:8" x14ac:dyDescent="0.25">
      <c r="A2378" s="1006" t="str">
        <f t="shared" si="37"/>
        <v>2017/06/27-17:35:10</v>
      </c>
      <c r="B2378" s="4">
        <v>42913</v>
      </c>
      <c r="C2378" s="3">
        <v>0.73275462962962967</v>
      </c>
      <c r="E2378" s="1006">
        <v>8.16</v>
      </c>
      <c r="F2378" s="1006">
        <v>34</v>
      </c>
      <c r="G2378" s="1006">
        <v>33.35</v>
      </c>
      <c r="H2378" s="1006">
        <v>62.17</v>
      </c>
    </row>
    <row r="2379" spans="1:8" x14ac:dyDescent="0.25">
      <c r="A2379" s="1006" t="str">
        <f t="shared" si="37"/>
        <v>2017/06/27-17:45:10</v>
      </c>
      <c r="B2379" s="4">
        <v>42913</v>
      </c>
      <c r="C2379" s="3">
        <v>0.73969907407407398</v>
      </c>
      <c r="E2379" s="1006">
        <v>8.1199999999999992</v>
      </c>
      <c r="F2379" s="1006">
        <v>33.9</v>
      </c>
      <c r="G2379" s="1006">
        <v>32.85</v>
      </c>
      <c r="H2379" s="1006">
        <v>64.150000000000006</v>
      </c>
    </row>
    <row r="2380" spans="1:8" x14ac:dyDescent="0.25">
      <c r="A2380" s="1006" t="str">
        <f t="shared" si="37"/>
        <v>2017/06/27-17:55:10</v>
      </c>
      <c r="B2380" s="4">
        <v>42913</v>
      </c>
      <c r="C2380" s="3">
        <v>0.74664351851851851</v>
      </c>
      <c r="E2380" s="1006">
        <v>8.06</v>
      </c>
      <c r="F2380" s="1006">
        <v>33.799999999999997</v>
      </c>
      <c r="G2380" s="1006">
        <v>32.61</v>
      </c>
      <c r="H2380" s="1006">
        <v>64.930000000000007</v>
      </c>
    </row>
    <row r="2381" spans="1:8" x14ac:dyDescent="0.25">
      <c r="A2381" s="1006" t="str">
        <f t="shared" si="37"/>
        <v>2017/06/27-18:05:10</v>
      </c>
      <c r="B2381" s="4">
        <v>42913</v>
      </c>
      <c r="C2381" s="3">
        <v>0.75358796296296304</v>
      </c>
      <c r="E2381" s="1006">
        <v>8.07</v>
      </c>
      <c r="F2381" s="1006">
        <v>33.700000000000003</v>
      </c>
      <c r="G2381" s="1006">
        <v>32.5</v>
      </c>
      <c r="H2381" s="1006">
        <v>66.790000000000006</v>
      </c>
    </row>
    <row r="2382" spans="1:8" x14ac:dyDescent="0.25">
      <c r="A2382" s="1006" t="str">
        <f t="shared" si="37"/>
        <v>2017/06/27-18:15:10</v>
      </c>
      <c r="B2382" s="4">
        <v>42913</v>
      </c>
      <c r="C2382" s="3">
        <v>0.76053240740740735</v>
      </c>
      <c r="E2382" s="1006">
        <v>8</v>
      </c>
      <c r="F2382" s="1006">
        <v>33.700000000000003</v>
      </c>
      <c r="G2382" s="1006">
        <v>32.47</v>
      </c>
      <c r="H2382" s="1006">
        <v>66.819999999999993</v>
      </c>
    </row>
    <row r="2383" spans="1:8" x14ac:dyDescent="0.25">
      <c r="A2383" s="1006" t="str">
        <f t="shared" si="37"/>
        <v>2017/06/27-18:25:10</v>
      </c>
      <c r="B2383" s="4">
        <v>42913</v>
      </c>
      <c r="C2383" s="3">
        <v>0.76747685185185188</v>
      </c>
      <c r="E2383" s="1006">
        <v>7.94</v>
      </c>
      <c r="F2383" s="1006">
        <v>33.6</v>
      </c>
      <c r="G2383" s="1006">
        <v>32.200000000000003</v>
      </c>
      <c r="H2383" s="1006">
        <v>67.47</v>
      </c>
    </row>
    <row r="2384" spans="1:8" x14ac:dyDescent="0.25">
      <c r="A2384" s="1006" t="str">
        <f t="shared" si="37"/>
        <v>2017/06/27-18:35:10</v>
      </c>
      <c r="B2384" s="4">
        <v>42913</v>
      </c>
      <c r="C2384" s="3">
        <v>0.7744212962962963</v>
      </c>
      <c r="E2384" s="1006">
        <v>7.93</v>
      </c>
      <c r="F2384" s="1006">
        <v>33.5</v>
      </c>
      <c r="G2384" s="1006">
        <v>32.119999999999997</v>
      </c>
      <c r="H2384" s="1006">
        <v>68.38</v>
      </c>
    </row>
    <row r="2385" spans="1:8" x14ac:dyDescent="0.25">
      <c r="A2385" s="1006" t="str">
        <f t="shared" si="37"/>
        <v>2017/06/27-18:45:10</v>
      </c>
      <c r="B2385" s="4">
        <v>42913</v>
      </c>
      <c r="C2385" s="3">
        <v>0.78136574074074072</v>
      </c>
      <c r="E2385" s="1006">
        <v>7.88</v>
      </c>
      <c r="F2385" s="1006">
        <v>33.5</v>
      </c>
      <c r="G2385" s="1006">
        <v>31.81</v>
      </c>
      <c r="H2385" s="1006">
        <v>68.010000000000005</v>
      </c>
    </row>
    <row r="2386" spans="1:8" x14ac:dyDescent="0.25">
      <c r="A2386" s="1006" t="str">
        <f t="shared" si="37"/>
        <v>2017/06/27-18:55:10</v>
      </c>
      <c r="B2386" s="4">
        <v>42913</v>
      </c>
      <c r="C2386" s="3">
        <v>0.78831018518518514</v>
      </c>
      <c r="E2386" s="1006">
        <v>7.77</v>
      </c>
      <c r="F2386" s="1006">
        <v>33.5</v>
      </c>
      <c r="G2386" s="1006">
        <v>31.78</v>
      </c>
      <c r="H2386" s="1006">
        <v>68.94</v>
      </c>
    </row>
    <row r="2387" spans="1:8" x14ac:dyDescent="0.25">
      <c r="A2387" s="1006" t="str">
        <f t="shared" si="37"/>
        <v>2017/06/27-19:05:10</v>
      </c>
      <c r="B2387" s="4">
        <v>42913</v>
      </c>
      <c r="C2387" s="3">
        <v>0.79525462962962967</v>
      </c>
      <c r="E2387" s="1006">
        <v>7.8</v>
      </c>
      <c r="F2387" s="1006">
        <v>33.4</v>
      </c>
      <c r="G2387" s="1006">
        <v>31.76</v>
      </c>
      <c r="H2387" s="1006">
        <v>67.430000000000007</v>
      </c>
    </row>
    <row r="2388" spans="1:8" x14ac:dyDescent="0.25">
      <c r="A2388" s="1006" t="str">
        <f t="shared" si="37"/>
        <v>2017/06/27-19:15:10</v>
      </c>
      <c r="B2388" s="4">
        <v>42913</v>
      </c>
      <c r="C2388" s="3">
        <v>0.80219907407407398</v>
      </c>
      <c r="E2388" s="1006">
        <v>7.73</v>
      </c>
      <c r="F2388" s="1006">
        <v>33.4</v>
      </c>
      <c r="G2388" s="1006">
        <v>31.81</v>
      </c>
      <c r="H2388" s="1006">
        <v>67.5</v>
      </c>
    </row>
    <row r="2389" spans="1:8" x14ac:dyDescent="0.25">
      <c r="A2389" s="1006" t="str">
        <f t="shared" si="37"/>
        <v>2017/06/27-19:25:10</v>
      </c>
      <c r="B2389" s="4">
        <v>42913</v>
      </c>
      <c r="C2389" s="3">
        <v>0.80914351851851851</v>
      </c>
      <c r="E2389" s="1006">
        <v>7.7</v>
      </c>
      <c r="F2389" s="1006">
        <v>33.299999999999997</v>
      </c>
      <c r="G2389" s="1006">
        <v>31.69</v>
      </c>
      <c r="H2389" s="1006">
        <v>68.3</v>
      </c>
    </row>
    <row r="2390" spans="1:8" x14ac:dyDescent="0.25">
      <c r="A2390" s="1006" t="str">
        <f t="shared" si="37"/>
        <v>2017/06/27-19:35:10</v>
      </c>
      <c r="B2390" s="4">
        <v>42913</v>
      </c>
      <c r="C2390" s="3">
        <v>0.81608796296296304</v>
      </c>
      <c r="E2390" s="1006">
        <v>7.69</v>
      </c>
      <c r="F2390" s="1006">
        <v>33.200000000000003</v>
      </c>
      <c r="G2390" s="1006">
        <v>31.65</v>
      </c>
      <c r="H2390" s="1006">
        <v>68.64</v>
      </c>
    </row>
    <row r="2391" spans="1:8" x14ac:dyDescent="0.25">
      <c r="A2391" s="1006" t="str">
        <f t="shared" si="37"/>
        <v>2017/06/27-19:45:10</v>
      </c>
      <c r="B2391" s="4">
        <v>42913</v>
      </c>
      <c r="C2391" s="3">
        <v>0.82303240740740735</v>
      </c>
      <c r="E2391" s="1006">
        <v>7.68</v>
      </c>
      <c r="F2391" s="1006">
        <v>33.200000000000003</v>
      </c>
      <c r="G2391" s="1006">
        <v>31.5</v>
      </c>
      <c r="H2391" s="1006">
        <v>68.41</v>
      </c>
    </row>
    <row r="2392" spans="1:8" x14ac:dyDescent="0.25">
      <c r="A2392" s="1006" t="str">
        <f t="shared" si="37"/>
        <v>2017/06/27-19:55:10</v>
      </c>
      <c r="B2392" s="4">
        <v>42913</v>
      </c>
      <c r="C2392" s="3">
        <v>0.82997685185185188</v>
      </c>
      <c r="E2392" s="1006">
        <v>7.61</v>
      </c>
      <c r="F2392" s="1006">
        <v>33.1</v>
      </c>
      <c r="G2392" s="1006">
        <v>31.39</v>
      </c>
      <c r="H2392" s="1006">
        <v>69.209999999999994</v>
      </c>
    </row>
    <row r="2393" spans="1:8" x14ac:dyDescent="0.25">
      <c r="A2393" s="1006" t="str">
        <f t="shared" si="37"/>
        <v>2017/06/27-20:05:10</v>
      </c>
      <c r="B2393" s="4">
        <v>42913</v>
      </c>
      <c r="C2393" s="3">
        <v>0.8369212962962963</v>
      </c>
      <c r="E2393" s="1006">
        <v>7.58</v>
      </c>
      <c r="F2393" s="1006">
        <v>33</v>
      </c>
      <c r="G2393" s="1006">
        <v>31.36</v>
      </c>
      <c r="H2393" s="1006">
        <v>70.349999999999994</v>
      </c>
    </row>
    <row r="2394" spans="1:8" x14ac:dyDescent="0.25">
      <c r="A2394" s="1006" t="str">
        <f t="shared" si="37"/>
        <v>2017/06/27-20:15:10</v>
      </c>
      <c r="B2394" s="4">
        <v>42913</v>
      </c>
      <c r="C2394" s="3">
        <v>0.84386574074074072</v>
      </c>
      <c r="E2394" s="1006">
        <v>7.66</v>
      </c>
      <c r="F2394" s="1006">
        <v>33</v>
      </c>
      <c r="G2394" s="1006">
        <v>31.3</v>
      </c>
      <c r="H2394" s="1006">
        <v>70.05</v>
      </c>
    </row>
    <row r="2395" spans="1:8" x14ac:dyDescent="0.25">
      <c r="A2395" s="1006" t="str">
        <f t="shared" si="37"/>
        <v>2017/06/27-20:25:10</v>
      </c>
      <c r="B2395" s="4">
        <v>42913</v>
      </c>
      <c r="C2395" s="3">
        <v>0.85081018518518514</v>
      </c>
      <c r="E2395" s="1006">
        <v>7.59</v>
      </c>
      <c r="F2395" s="1006">
        <v>32.9</v>
      </c>
      <c r="G2395" s="1006">
        <v>31.19</v>
      </c>
      <c r="H2395" s="1006">
        <v>70.290000000000006</v>
      </c>
    </row>
    <row r="2396" spans="1:8" x14ac:dyDescent="0.25">
      <c r="A2396" s="1006" t="str">
        <f t="shared" si="37"/>
        <v>2017/06/27-20:35:10</v>
      </c>
      <c r="B2396" s="4">
        <v>42913</v>
      </c>
      <c r="C2396" s="3">
        <v>0.85775462962962967</v>
      </c>
      <c r="E2396" s="1006">
        <v>7.66</v>
      </c>
      <c r="F2396" s="1006">
        <v>32.700000000000003</v>
      </c>
      <c r="G2396" s="1006">
        <v>31.04</v>
      </c>
      <c r="H2396" s="1006">
        <v>70.61</v>
      </c>
    </row>
    <row r="2397" spans="1:8" x14ac:dyDescent="0.25">
      <c r="A2397" s="1006" t="str">
        <f t="shared" si="37"/>
        <v>2017/06/27-20:45:10</v>
      </c>
      <c r="B2397" s="4">
        <v>42913</v>
      </c>
      <c r="C2397" s="3">
        <v>0.86469907407407398</v>
      </c>
      <c r="E2397" s="1006">
        <v>7.57</v>
      </c>
      <c r="F2397" s="1006">
        <v>32.6</v>
      </c>
      <c r="G2397" s="1006">
        <v>30.96</v>
      </c>
      <c r="H2397" s="1006">
        <v>70.819999999999993</v>
      </c>
    </row>
    <row r="2398" spans="1:8" x14ac:dyDescent="0.25">
      <c r="A2398" s="1006" t="str">
        <f t="shared" si="37"/>
        <v>2017/06/27-20:55:10</v>
      </c>
      <c r="B2398" s="4">
        <v>42913</v>
      </c>
      <c r="C2398" s="3">
        <v>0.87164351851851851</v>
      </c>
      <c r="E2398" s="1006">
        <v>7.58</v>
      </c>
      <c r="F2398" s="1006">
        <v>32.6</v>
      </c>
      <c r="G2398" s="1006">
        <v>30.93</v>
      </c>
      <c r="H2398" s="1006">
        <v>71.739999999999995</v>
      </c>
    </row>
    <row r="2399" spans="1:8" x14ac:dyDescent="0.25">
      <c r="A2399" s="1006" t="str">
        <f t="shared" si="37"/>
        <v>2017/06/27-21:05:10</v>
      </c>
      <c r="B2399" s="4">
        <v>42913</v>
      </c>
      <c r="C2399" s="3">
        <v>0.87858796296296304</v>
      </c>
      <c r="E2399" s="1006">
        <v>7.54</v>
      </c>
      <c r="F2399" s="1006">
        <v>32.5</v>
      </c>
      <c r="G2399" s="1006">
        <v>30.92</v>
      </c>
      <c r="H2399" s="1006">
        <v>71.64</v>
      </c>
    </row>
    <row r="2400" spans="1:8" x14ac:dyDescent="0.25">
      <c r="A2400" s="1006" t="str">
        <f t="shared" si="37"/>
        <v>2017/06/27-21:15:10</v>
      </c>
      <c r="B2400" s="4">
        <v>42913</v>
      </c>
      <c r="C2400" s="3">
        <v>0.88553240740740735</v>
      </c>
      <c r="E2400" s="1006">
        <v>7.57</v>
      </c>
      <c r="F2400" s="1006">
        <v>32.4</v>
      </c>
      <c r="G2400" s="1006">
        <v>30.99</v>
      </c>
      <c r="H2400" s="1006">
        <v>71.42</v>
      </c>
    </row>
    <row r="2401" spans="1:8" x14ac:dyDescent="0.25">
      <c r="A2401" s="1006" t="str">
        <f t="shared" si="37"/>
        <v>2017/06/27-21:25:10</v>
      </c>
      <c r="B2401" s="4">
        <v>42913</v>
      </c>
      <c r="C2401" s="3">
        <v>0.89247685185185188</v>
      </c>
      <c r="E2401" s="1006">
        <v>7.5</v>
      </c>
      <c r="F2401" s="1006">
        <v>32.299999999999997</v>
      </c>
      <c r="G2401" s="1006">
        <v>30.91</v>
      </c>
      <c r="H2401" s="1006">
        <v>70.7</v>
      </c>
    </row>
    <row r="2402" spans="1:8" x14ac:dyDescent="0.25">
      <c r="A2402" s="1006" t="str">
        <f t="shared" si="37"/>
        <v>2017/06/27-21:35:10</v>
      </c>
      <c r="B2402" s="4">
        <v>42913</v>
      </c>
      <c r="C2402" s="3">
        <v>0.8994212962962963</v>
      </c>
      <c r="E2402" s="1006">
        <v>7.55</v>
      </c>
      <c r="F2402" s="1006">
        <v>32.200000000000003</v>
      </c>
      <c r="G2402" s="1006">
        <v>30.85</v>
      </c>
      <c r="H2402" s="1006">
        <v>71.459999999999994</v>
      </c>
    </row>
    <row r="2403" spans="1:8" x14ac:dyDescent="0.25">
      <c r="A2403" s="1006" t="str">
        <f t="shared" si="37"/>
        <v>2017/06/27-21:45:10</v>
      </c>
      <c r="B2403" s="4">
        <v>42913</v>
      </c>
      <c r="C2403" s="3">
        <v>0.90636574074074072</v>
      </c>
      <c r="E2403" s="1006">
        <v>7.49</v>
      </c>
      <c r="F2403" s="1006">
        <v>32.200000000000003</v>
      </c>
      <c r="G2403" s="1006">
        <v>30.8</v>
      </c>
      <c r="H2403" s="1006">
        <v>71.87</v>
      </c>
    </row>
    <row r="2404" spans="1:8" x14ac:dyDescent="0.25">
      <c r="A2404" s="1006" t="str">
        <f t="shared" si="37"/>
        <v>2017/06/27-21:55:10</v>
      </c>
      <c r="B2404" s="4">
        <v>42913</v>
      </c>
      <c r="C2404" s="3">
        <v>0.91331018518518514</v>
      </c>
      <c r="E2404" s="1006">
        <v>7.47</v>
      </c>
      <c r="F2404" s="1006">
        <v>32.1</v>
      </c>
      <c r="G2404" s="1006">
        <v>30.81</v>
      </c>
      <c r="H2404" s="1006">
        <v>71.39</v>
      </c>
    </row>
    <row r="2405" spans="1:8" x14ac:dyDescent="0.25">
      <c r="A2405" s="1006" t="str">
        <f t="shared" si="37"/>
        <v>2017/06/27-22:05:10</v>
      </c>
      <c r="B2405" s="4">
        <v>42913</v>
      </c>
      <c r="C2405" s="3">
        <v>0.92025462962962967</v>
      </c>
      <c r="E2405" s="1006">
        <v>7.49</v>
      </c>
      <c r="F2405" s="1006">
        <v>32</v>
      </c>
      <c r="G2405" s="1006">
        <v>30.83</v>
      </c>
      <c r="H2405" s="1006">
        <v>70.98</v>
      </c>
    </row>
    <row r="2406" spans="1:8" x14ac:dyDescent="0.25">
      <c r="A2406" s="1006" t="str">
        <f t="shared" si="37"/>
        <v>2017/06/27-22:15:10</v>
      </c>
      <c r="B2406" s="4">
        <v>42913</v>
      </c>
      <c r="C2406" s="3">
        <v>0.92719907407407398</v>
      </c>
      <c r="E2406" s="1006">
        <v>7.49</v>
      </c>
      <c r="F2406" s="1006">
        <v>32</v>
      </c>
      <c r="G2406" s="1006">
        <v>30.88</v>
      </c>
      <c r="H2406" s="1006">
        <v>72.25</v>
      </c>
    </row>
    <row r="2407" spans="1:8" x14ac:dyDescent="0.25">
      <c r="A2407" s="1006" t="str">
        <f t="shared" si="37"/>
        <v>2017/06/27-22:25:10</v>
      </c>
      <c r="B2407" s="4">
        <v>42913</v>
      </c>
      <c r="C2407" s="3">
        <v>0.93414351851851851</v>
      </c>
      <c r="E2407" s="1006">
        <v>7.47</v>
      </c>
      <c r="F2407" s="1006">
        <v>31.9</v>
      </c>
      <c r="G2407" s="1006">
        <v>31.07</v>
      </c>
      <c r="H2407" s="1006">
        <v>71.41</v>
      </c>
    </row>
    <row r="2408" spans="1:8" x14ac:dyDescent="0.25">
      <c r="A2408" s="1006" t="str">
        <f t="shared" si="37"/>
        <v>2017/06/27-22:35:10</v>
      </c>
      <c r="B2408" s="4">
        <v>42913</v>
      </c>
      <c r="C2408" s="3">
        <v>0.94108796296296304</v>
      </c>
      <c r="E2408" s="1006">
        <v>7.48</v>
      </c>
      <c r="F2408" s="1006">
        <v>31.8</v>
      </c>
      <c r="G2408" s="1006">
        <v>31.09</v>
      </c>
      <c r="H2408" s="1006">
        <v>72.040000000000006</v>
      </c>
    </row>
    <row r="2409" spans="1:8" x14ac:dyDescent="0.25">
      <c r="A2409" s="1006" t="str">
        <f t="shared" si="37"/>
        <v>2017/06/27-22:45:10</v>
      </c>
      <c r="B2409" s="4">
        <v>42913</v>
      </c>
      <c r="C2409" s="3">
        <v>0.94803240740740735</v>
      </c>
      <c r="E2409" s="1006">
        <v>7.43</v>
      </c>
      <c r="F2409" s="1006">
        <v>31.8</v>
      </c>
      <c r="G2409" s="1006">
        <v>30.79</v>
      </c>
      <c r="H2409" s="1006">
        <v>73.459999999999994</v>
      </c>
    </row>
    <row r="2410" spans="1:8" x14ac:dyDescent="0.25">
      <c r="A2410" s="1006" t="str">
        <f t="shared" si="37"/>
        <v>2017/06/27-22:55:10</v>
      </c>
      <c r="B2410" s="4">
        <v>42913</v>
      </c>
      <c r="C2410" s="3">
        <v>0.95497685185185188</v>
      </c>
      <c r="E2410" s="1006">
        <v>7.41</v>
      </c>
      <c r="F2410" s="1006">
        <v>31.7</v>
      </c>
      <c r="G2410" s="1006">
        <v>30.61</v>
      </c>
      <c r="H2410" s="1006">
        <v>73.52</v>
      </c>
    </row>
    <row r="2411" spans="1:8" x14ac:dyDescent="0.25">
      <c r="A2411" s="1006" t="str">
        <f t="shared" si="37"/>
        <v>2017/06/27-23:05:10</v>
      </c>
      <c r="B2411" s="4">
        <v>42913</v>
      </c>
      <c r="C2411" s="3">
        <v>0.9619212962962963</v>
      </c>
      <c r="E2411" s="1006">
        <v>7.41</v>
      </c>
      <c r="F2411" s="1006">
        <v>31.6</v>
      </c>
      <c r="G2411" s="1006">
        <v>30.58</v>
      </c>
      <c r="H2411" s="1006">
        <v>73.91</v>
      </c>
    </row>
    <row r="2412" spans="1:8" x14ac:dyDescent="0.25">
      <c r="A2412" s="1006" t="str">
        <f t="shared" si="37"/>
        <v>2017/06/27-23:15:10</v>
      </c>
      <c r="B2412" s="4">
        <v>42913</v>
      </c>
      <c r="C2412" s="3">
        <v>0.96886574074074072</v>
      </c>
      <c r="E2412" s="1006">
        <v>7.43</v>
      </c>
      <c r="F2412" s="1006">
        <v>31.6</v>
      </c>
      <c r="G2412" s="1006">
        <v>30.61</v>
      </c>
      <c r="H2412" s="1006">
        <v>73.5</v>
      </c>
    </row>
    <row r="2413" spans="1:8" x14ac:dyDescent="0.25">
      <c r="A2413" s="1006" t="str">
        <f t="shared" si="37"/>
        <v>2017/06/27-23:25:10</v>
      </c>
      <c r="B2413" s="4">
        <v>42913</v>
      </c>
      <c r="C2413" s="3">
        <v>0.97581018518518514</v>
      </c>
      <c r="E2413" s="1006">
        <v>7.42</v>
      </c>
      <c r="F2413" s="1006">
        <v>31.5</v>
      </c>
      <c r="G2413" s="1006">
        <v>30.63</v>
      </c>
      <c r="H2413" s="1006">
        <v>73.61</v>
      </c>
    </row>
    <row r="2414" spans="1:8" x14ac:dyDescent="0.25">
      <c r="A2414" s="1006" t="str">
        <f t="shared" si="37"/>
        <v>2017/06/27-23:35:10</v>
      </c>
      <c r="B2414" s="4">
        <v>42913</v>
      </c>
      <c r="C2414" s="3">
        <v>0.98275462962962967</v>
      </c>
      <c r="E2414" s="1006">
        <v>7.39</v>
      </c>
      <c r="F2414" s="1006">
        <v>31.5</v>
      </c>
      <c r="G2414" s="1006">
        <v>30.64</v>
      </c>
      <c r="H2414" s="1006">
        <v>73.62</v>
      </c>
    </row>
    <row r="2415" spans="1:8" x14ac:dyDescent="0.25">
      <c r="A2415" s="1006" t="str">
        <f t="shared" si="37"/>
        <v>2017/06/27-23:45:10</v>
      </c>
      <c r="B2415" s="4">
        <v>42913</v>
      </c>
      <c r="C2415" s="3">
        <v>0.98969907407407398</v>
      </c>
      <c r="E2415" s="1006">
        <v>7.41</v>
      </c>
      <c r="F2415" s="1006">
        <v>31.5</v>
      </c>
      <c r="G2415" s="1006">
        <v>30.73</v>
      </c>
      <c r="H2415" s="1006">
        <v>73.17</v>
      </c>
    </row>
    <row r="2416" spans="1:8" x14ac:dyDescent="0.25">
      <c r="A2416" s="1006" t="str">
        <f t="shared" si="37"/>
        <v>2017/06/27-23:55:10</v>
      </c>
      <c r="B2416" s="4">
        <v>42913</v>
      </c>
      <c r="C2416" s="3">
        <v>0.99664351851851851</v>
      </c>
      <c r="E2416" s="1006">
        <v>7.39</v>
      </c>
      <c r="F2416" s="1006">
        <v>31.4</v>
      </c>
      <c r="G2416" s="1006">
        <v>30.69</v>
      </c>
      <c r="H2416" s="1006">
        <v>73.91</v>
      </c>
    </row>
    <row r="2417" spans="1:8" x14ac:dyDescent="0.25">
      <c r="A2417" s="1006" t="str">
        <f t="shared" si="37"/>
        <v>2017/06/28-00:05:10</v>
      </c>
      <c r="B2417" s="4">
        <v>42914</v>
      </c>
      <c r="C2417" s="3">
        <v>3.5879629629629629E-3</v>
      </c>
      <c r="E2417" s="1006">
        <v>7.38</v>
      </c>
      <c r="F2417" s="1006">
        <v>31.4</v>
      </c>
      <c r="G2417" s="1006">
        <v>30.61</v>
      </c>
      <c r="H2417" s="1006">
        <v>73.87</v>
      </c>
    </row>
    <row r="2418" spans="1:8" x14ac:dyDescent="0.25">
      <c r="A2418" s="1006" t="str">
        <f t="shared" si="37"/>
        <v>2017/06/28-00:15:10</v>
      </c>
      <c r="B2418" s="4">
        <v>42914</v>
      </c>
      <c r="C2418" s="3">
        <v>1.0532407407407407E-2</v>
      </c>
      <c r="E2418" s="1006">
        <v>7.32</v>
      </c>
      <c r="F2418" s="1006">
        <v>31.3</v>
      </c>
      <c r="G2418" s="1006">
        <v>30.55</v>
      </c>
      <c r="H2418" s="1006">
        <v>73.69</v>
      </c>
    </row>
    <row r="2419" spans="1:8" x14ac:dyDescent="0.25">
      <c r="A2419" s="1006" t="str">
        <f t="shared" si="37"/>
        <v>2017/06/28-00:25:10</v>
      </c>
      <c r="B2419" s="4">
        <v>42914</v>
      </c>
      <c r="C2419" s="3">
        <v>1.7476851851851851E-2</v>
      </c>
      <c r="E2419" s="1006">
        <v>7.39</v>
      </c>
      <c r="F2419" s="1006">
        <v>31.3</v>
      </c>
      <c r="G2419" s="1006">
        <v>30.57</v>
      </c>
      <c r="H2419" s="1006">
        <v>73.91</v>
      </c>
    </row>
    <row r="2420" spans="1:8" x14ac:dyDescent="0.25">
      <c r="A2420" s="1006" t="str">
        <f t="shared" si="37"/>
        <v>2017/06/28-00:35:10</v>
      </c>
      <c r="B2420" s="4">
        <v>42914</v>
      </c>
      <c r="C2420" s="3">
        <v>2.4421296296296292E-2</v>
      </c>
      <c r="E2420" s="1006">
        <v>7.38</v>
      </c>
      <c r="F2420" s="1006">
        <v>31.2</v>
      </c>
      <c r="G2420" s="1006">
        <v>30.44</v>
      </c>
      <c r="H2420" s="1006">
        <v>74.260000000000005</v>
      </c>
    </row>
    <row r="2421" spans="1:8" x14ac:dyDescent="0.25">
      <c r="A2421" s="1006" t="str">
        <f t="shared" si="37"/>
        <v>2017/06/28-00:45:10</v>
      </c>
      <c r="B2421" s="4">
        <v>42914</v>
      </c>
      <c r="C2421" s="3">
        <v>3.1365740740740743E-2</v>
      </c>
      <c r="E2421" s="1006">
        <v>7.35</v>
      </c>
      <c r="F2421" s="1006">
        <v>31.1</v>
      </c>
      <c r="G2421" s="1006">
        <v>30.53</v>
      </c>
      <c r="H2421" s="1006">
        <v>74.37</v>
      </c>
    </row>
    <row r="2422" spans="1:8" x14ac:dyDescent="0.25">
      <c r="A2422" s="1006" t="str">
        <f t="shared" si="37"/>
        <v>2017/06/28-00:55:10</v>
      </c>
      <c r="B2422" s="4">
        <v>42914</v>
      </c>
      <c r="C2422" s="3">
        <v>3.8310185185185183E-2</v>
      </c>
      <c r="E2422" s="1006">
        <v>7.35</v>
      </c>
      <c r="F2422" s="1006">
        <v>31.1</v>
      </c>
      <c r="G2422" s="1006">
        <v>30.34</v>
      </c>
      <c r="H2422" s="1006">
        <v>74.33</v>
      </c>
    </row>
    <row r="2423" spans="1:8" x14ac:dyDescent="0.25">
      <c r="A2423" s="1006" t="str">
        <f t="shared" si="37"/>
        <v>2017/06/28-01:05:10</v>
      </c>
      <c r="B2423" s="4">
        <v>42914</v>
      </c>
      <c r="C2423" s="3">
        <v>4.5254629629629624E-2</v>
      </c>
      <c r="E2423" s="1006">
        <v>7.37</v>
      </c>
      <c r="F2423" s="1006">
        <v>31</v>
      </c>
      <c r="G2423" s="1006">
        <v>30.5</v>
      </c>
      <c r="H2423" s="1006">
        <v>73.69</v>
      </c>
    </row>
    <row r="2424" spans="1:8" x14ac:dyDescent="0.25">
      <c r="A2424" s="1006" t="str">
        <f t="shared" si="37"/>
        <v>2017/06/28-01:15:10</v>
      </c>
      <c r="B2424" s="4">
        <v>42914</v>
      </c>
      <c r="C2424" s="3">
        <v>5.2199074074074071E-2</v>
      </c>
      <c r="E2424" s="1006">
        <v>7.38</v>
      </c>
      <c r="F2424" s="1006">
        <v>31</v>
      </c>
      <c r="G2424" s="1006">
        <v>30.57</v>
      </c>
      <c r="H2424" s="1006">
        <v>74.17</v>
      </c>
    </row>
    <row r="2425" spans="1:8" x14ac:dyDescent="0.25">
      <c r="A2425" s="1006" t="str">
        <f t="shared" si="37"/>
        <v>2017/06/28-01:25:10</v>
      </c>
      <c r="B2425" s="4">
        <v>42914</v>
      </c>
      <c r="C2425" s="3">
        <v>5.9143518518518519E-2</v>
      </c>
      <c r="E2425" s="1006">
        <v>7.37</v>
      </c>
      <c r="F2425" s="1006">
        <v>30.9</v>
      </c>
      <c r="G2425" s="1006">
        <v>30.45</v>
      </c>
      <c r="H2425" s="1006">
        <v>74.03</v>
      </c>
    </row>
    <row r="2426" spans="1:8" x14ac:dyDescent="0.25">
      <c r="A2426" s="1006" t="str">
        <f t="shared" si="37"/>
        <v>2017/06/28-01:35:10</v>
      </c>
      <c r="B2426" s="4">
        <v>42914</v>
      </c>
      <c r="C2426" s="3">
        <v>6.6087962962962959E-2</v>
      </c>
      <c r="E2426" s="1006">
        <v>7.38</v>
      </c>
      <c r="F2426" s="1006">
        <v>30.9</v>
      </c>
      <c r="G2426" s="1006">
        <v>30.45</v>
      </c>
      <c r="H2426" s="1006">
        <v>74.680000000000007</v>
      </c>
    </row>
    <row r="2427" spans="1:8" x14ac:dyDescent="0.25">
      <c r="A2427" s="1006" t="str">
        <f t="shared" si="37"/>
        <v>2017/06/28-01:45:10</v>
      </c>
      <c r="B2427" s="4">
        <v>42914</v>
      </c>
      <c r="C2427" s="3">
        <v>7.3032407407407407E-2</v>
      </c>
      <c r="E2427" s="1006">
        <v>7.36</v>
      </c>
      <c r="F2427" s="1006">
        <v>30.9</v>
      </c>
      <c r="G2427" s="1006">
        <v>30.41</v>
      </c>
      <c r="H2427" s="1006">
        <v>74.83</v>
      </c>
    </row>
    <row r="2428" spans="1:8" x14ac:dyDescent="0.25">
      <c r="A2428" s="1006" t="str">
        <f t="shared" si="37"/>
        <v>2017/06/28-01:55:10</v>
      </c>
      <c r="B2428" s="4">
        <v>42914</v>
      </c>
      <c r="C2428" s="3">
        <v>7.9976851851851841E-2</v>
      </c>
      <c r="E2428" s="1006">
        <v>7.36</v>
      </c>
      <c r="F2428" s="1006">
        <v>30.8</v>
      </c>
      <c r="G2428" s="1006">
        <v>30.45</v>
      </c>
      <c r="H2428" s="1006">
        <v>73.87</v>
      </c>
    </row>
    <row r="2429" spans="1:8" x14ac:dyDescent="0.25">
      <c r="A2429" s="1006" t="str">
        <f t="shared" si="37"/>
        <v>2017/06/28-02:05:10</v>
      </c>
      <c r="B2429" s="4">
        <v>42914</v>
      </c>
      <c r="C2429" s="3">
        <v>8.6921296296296302E-2</v>
      </c>
      <c r="E2429" s="1006">
        <v>7.35</v>
      </c>
      <c r="F2429" s="1006">
        <v>30.8</v>
      </c>
      <c r="G2429" s="1006">
        <v>30.49</v>
      </c>
      <c r="H2429" s="1006">
        <v>74.67</v>
      </c>
    </row>
    <row r="2430" spans="1:8" x14ac:dyDescent="0.25">
      <c r="A2430" s="1006" t="str">
        <f t="shared" si="37"/>
        <v>2017/06/28-02:15:10</v>
      </c>
      <c r="B2430" s="4">
        <v>42914</v>
      </c>
      <c r="C2430" s="3">
        <v>9.3865740740740736E-2</v>
      </c>
      <c r="E2430" s="1006">
        <v>7.38</v>
      </c>
      <c r="F2430" s="1006">
        <v>30.7</v>
      </c>
      <c r="G2430" s="1006">
        <v>30.49</v>
      </c>
      <c r="H2430" s="1006">
        <v>74.62</v>
      </c>
    </row>
    <row r="2431" spans="1:8" x14ac:dyDescent="0.25">
      <c r="A2431" s="1006" t="str">
        <f t="shared" si="37"/>
        <v>2017/06/28-02:25:10</v>
      </c>
      <c r="B2431" s="4">
        <v>42914</v>
      </c>
      <c r="C2431" s="3">
        <v>0.10081018518518518</v>
      </c>
      <c r="E2431" s="1006">
        <v>7.34</v>
      </c>
      <c r="F2431" s="1006">
        <v>30.7</v>
      </c>
      <c r="G2431" s="1006">
        <v>30.43</v>
      </c>
      <c r="H2431" s="1006">
        <v>74.209999999999994</v>
      </c>
    </row>
    <row r="2432" spans="1:8" x14ac:dyDescent="0.25">
      <c r="A2432" s="1006" t="str">
        <f t="shared" si="37"/>
        <v>2017/06/28-02:35:10</v>
      </c>
      <c r="B2432" s="4">
        <v>42914</v>
      </c>
      <c r="C2432" s="3">
        <v>0.10775462962962963</v>
      </c>
      <c r="E2432" s="1006">
        <v>7.34</v>
      </c>
      <c r="F2432" s="1006">
        <v>30.7</v>
      </c>
      <c r="G2432" s="1006">
        <v>30.24</v>
      </c>
      <c r="H2432" s="1006">
        <v>75.069999999999993</v>
      </c>
    </row>
    <row r="2433" spans="1:8" x14ac:dyDescent="0.25">
      <c r="A2433" s="1006" t="str">
        <f t="shared" si="37"/>
        <v>2017/06/28-02:45:10</v>
      </c>
      <c r="B2433" s="4">
        <v>42914</v>
      </c>
      <c r="C2433" s="3">
        <v>0.11469907407407408</v>
      </c>
      <c r="E2433" s="1006">
        <v>7.33</v>
      </c>
      <c r="F2433" s="1006">
        <v>30.7</v>
      </c>
      <c r="G2433" s="1006">
        <v>30.37</v>
      </c>
      <c r="H2433" s="1006">
        <v>75.400000000000006</v>
      </c>
    </row>
    <row r="2434" spans="1:8" x14ac:dyDescent="0.25">
      <c r="A2434" s="1006" t="str">
        <f t="shared" ref="A2434:A2497" si="38">TEXT(B2434,"yyyy/mm/dd")&amp;"-"&amp;TEXT(C2434,"hh:mm:ss")</f>
        <v>2017/06/28-02:55:10</v>
      </c>
      <c r="B2434" s="4">
        <v>42914</v>
      </c>
      <c r="C2434" s="3">
        <v>0.12164351851851851</v>
      </c>
      <c r="E2434" s="1006">
        <v>7.34</v>
      </c>
      <c r="F2434" s="1006">
        <v>30.6</v>
      </c>
      <c r="G2434" s="1006">
        <v>30.37</v>
      </c>
      <c r="H2434" s="1006">
        <v>74.52</v>
      </c>
    </row>
    <row r="2435" spans="1:8" x14ac:dyDescent="0.25">
      <c r="A2435" s="1006" t="str">
        <f t="shared" si="38"/>
        <v>2017/06/28-03:05:10</v>
      </c>
      <c r="B2435" s="4">
        <v>42914</v>
      </c>
      <c r="C2435" s="3">
        <v>0.12858796296296296</v>
      </c>
      <c r="E2435" s="1006">
        <v>7.33</v>
      </c>
      <c r="F2435" s="1006">
        <v>30.5</v>
      </c>
      <c r="G2435" s="1006">
        <v>30.33</v>
      </c>
      <c r="H2435" s="1006">
        <v>74.83</v>
      </c>
    </row>
    <row r="2436" spans="1:8" x14ac:dyDescent="0.25">
      <c r="A2436" s="1006" t="str">
        <f t="shared" si="38"/>
        <v>2017/06/28-03:15:10</v>
      </c>
      <c r="B2436" s="4">
        <v>42914</v>
      </c>
      <c r="C2436" s="3">
        <v>0.13553240740740741</v>
      </c>
      <c r="E2436" s="1006">
        <v>7.29</v>
      </c>
      <c r="F2436" s="1006">
        <v>30.5</v>
      </c>
      <c r="G2436" s="1006">
        <v>30.38</v>
      </c>
      <c r="H2436" s="1006">
        <v>74.900000000000006</v>
      </c>
    </row>
    <row r="2437" spans="1:8" x14ac:dyDescent="0.25">
      <c r="A2437" s="1006" t="str">
        <f t="shared" si="38"/>
        <v>2017/06/28-03:25:10</v>
      </c>
      <c r="B2437" s="4">
        <v>42914</v>
      </c>
      <c r="C2437" s="3">
        <v>0.14247685185185185</v>
      </c>
      <c r="E2437" s="1006">
        <v>7.29</v>
      </c>
      <c r="F2437" s="1006">
        <v>30.5</v>
      </c>
      <c r="G2437" s="1006">
        <v>30.41</v>
      </c>
      <c r="H2437" s="1006">
        <v>74.22</v>
      </c>
    </row>
    <row r="2438" spans="1:8" x14ac:dyDescent="0.25">
      <c r="A2438" s="1006" t="str">
        <f t="shared" si="38"/>
        <v>2017/06/28-03:35:10</v>
      </c>
      <c r="B2438" s="4">
        <v>42914</v>
      </c>
      <c r="C2438" s="3">
        <v>0.1494212962962963</v>
      </c>
      <c r="E2438" s="1006">
        <v>7.29</v>
      </c>
      <c r="F2438" s="1006">
        <v>30.4</v>
      </c>
      <c r="G2438" s="1006">
        <v>30.35</v>
      </c>
      <c r="H2438" s="1006">
        <v>74.44</v>
      </c>
    </row>
    <row r="2439" spans="1:8" x14ac:dyDescent="0.25">
      <c r="A2439" s="1006" t="str">
        <f t="shared" si="38"/>
        <v>2017/06/28-03:45:10</v>
      </c>
      <c r="B2439" s="4">
        <v>42914</v>
      </c>
      <c r="C2439" s="3">
        <v>0.15636574074074075</v>
      </c>
      <c r="E2439" s="1006">
        <v>7.31</v>
      </c>
      <c r="F2439" s="1006">
        <v>30.4</v>
      </c>
      <c r="G2439" s="1006">
        <v>30.36</v>
      </c>
      <c r="H2439" s="1006">
        <v>74.2</v>
      </c>
    </row>
    <row r="2440" spans="1:8" x14ac:dyDescent="0.25">
      <c r="A2440" s="1006" t="str">
        <f t="shared" si="38"/>
        <v>2017/06/28-03:55:10</v>
      </c>
      <c r="B2440" s="4">
        <v>42914</v>
      </c>
      <c r="C2440" s="3">
        <v>0.16331018518518517</v>
      </c>
      <c r="E2440" s="1006">
        <v>7.31</v>
      </c>
      <c r="F2440" s="1006">
        <v>30.4</v>
      </c>
      <c r="G2440" s="1006">
        <v>30.33</v>
      </c>
      <c r="H2440" s="1006">
        <v>73.84</v>
      </c>
    </row>
    <row r="2441" spans="1:8" x14ac:dyDescent="0.25">
      <c r="A2441" s="1006" t="str">
        <f t="shared" si="38"/>
        <v>2017/06/28-04:05:10</v>
      </c>
      <c r="B2441" s="4">
        <v>42914</v>
      </c>
      <c r="C2441" s="3">
        <v>0.17025462962962964</v>
      </c>
      <c r="E2441" s="1006">
        <v>7.3</v>
      </c>
      <c r="F2441" s="1006">
        <v>30.4</v>
      </c>
      <c r="G2441" s="1006">
        <v>30.32</v>
      </c>
      <c r="H2441" s="1006">
        <v>74.790000000000006</v>
      </c>
    </row>
    <row r="2442" spans="1:8" x14ac:dyDescent="0.25">
      <c r="A2442" s="1006" t="str">
        <f t="shared" si="38"/>
        <v>2017/06/28-04:15:10</v>
      </c>
      <c r="B2442" s="4">
        <v>42914</v>
      </c>
      <c r="C2442" s="3">
        <v>0.17719907407407409</v>
      </c>
      <c r="E2442" s="1006">
        <v>7.3</v>
      </c>
      <c r="F2442" s="1006">
        <v>30.3</v>
      </c>
      <c r="G2442" s="1006">
        <v>30.38</v>
      </c>
      <c r="H2442" s="1006">
        <v>74.89</v>
      </c>
    </row>
    <row r="2443" spans="1:8" x14ac:dyDescent="0.25">
      <c r="A2443" s="1006" t="str">
        <f t="shared" si="38"/>
        <v>2017/06/28-04:25:10</v>
      </c>
      <c r="B2443" s="4">
        <v>42914</v>
      </c>
      <c r="C2443" s="3">
        <v>0.18414351851851851</v>
      </c>
      <c r="E2443" s="1006">
        <v>7.28</v>
      </c>
      <c r="F2443" s="1006">
        <v>30.3</v>
      </c>
      <c r="G2443" s="1006">
        <v>30.3</v>
      </c>
      <c r="H2443" s="1006">
        <v>74.709999999999994</v>
      </c>
    </row>
    <row r="2444" spans="1:8" x14ac:dyDescent="0.25">
      <c r="A2444" s="1006" t="str">
        <f t="shared" si="38"/>
        <v>2017/06/28-04:35:10</v>
      </c>
      <c r="B2444" s="4">
        <v>42914</v>
      </c>
      <c r="C2444" s="3">
        <v>0.19108796296296296</v>
      </c>
      <c r="E2444" s="1006">
        <v>7.28</v>
      </c>
      <c r="F2444" s="1006">
        <v>30.2</v>
      </c>
      <c r="G2444" s="1006">
        <v>30.33</v>
      </c>
      <c r="H2444" s="1006">
        <v>75.069999999999993</v>
      </c>
    </row>
    <row r="2445" spans="1:8" x14ac:dyDescent="0.25">
      <c r="A2445" s="1006" t="str">
        <f t="shared" si="38"/>
        <v>2017/06/28-04:45:10</v>
      </c>
      <c r="B2445" s="4">
        <v>42914</v>
      </c>
      <c r="C2445" s="3">
        <v>0.19803240740740743</v>
      </c>
      <c r="E2445" s="1006">
        <v>7.29</v>
      </c>
      <c r="F2445" s="1006">
        <v>30.2</v>
      </c>
      <c r="G2445" s="1006">
        <v>30.26</v>
      </c>
      <c r="H2445" s="1006">
        <v>75.41</v>
      </c>
    </row>
    <row r="2446" spans="1:8" x14ac:dyDescent="0.25">
      <c r="A2446" s="1006" t="str">
        <f t="shared" si="38"/>
        <v>2017/06/28-04:55:10</v>
      </c>
      <c r="B2446" s="4">
        <v>42914</v>
      </c>
      <c r="C2446" s="3">
        <v>0.20497685185185185</v>
      </c>
      <c r="E2446" s="1006">
        <v>7.26</v>
      </c>
      <c r="F2446" s="1006">
        <v>30.2</v>
      </c>
      <c r="G2446" s="1006">
        <v>30.34</v>
      </c>
      <c r="H2446" s="1006">
        <v>75.37</v>
      </c>
    </row>
    <row r="2447" spans="1:8" x14ac:dyDescent="0.25">
      <c r="A2447" s="1006" t="str">
        <f t="shared" si="38"/>
        <v>2017/06/28-05:05:10</v>
      </c>
      <c r="B2447" s="4">
        <v>42914</v>
      </c>
      <c r="C2447" s="3">
        <v>0.2119212962962963</v>
      </c>
      <c r="E2447" s="1006">
        <v>7.27</v>
      </c>
      <c r="F2447" s="1006">
        <v>30.1</v>
      </c>
      <c r="G2447" s="1006">
        <v>30.35</v>
      </c>
      <c r="H2447" s="1006">
        <v>75.510000000000005</v>
      </c>
    </row>
    <row r="2448" spans="1:8" x14ac:dyDescent="0.25">
      <c r="A2448" s="1006" t="str">
        <f t="shared" si="38"/>
        <v>2017/06/28-05:15:10</v>
      </c>
      <c r="B2448" s="4">
        <v>42914</v>
      </c>
      <c r="C2448" s="3">
        <v>0.21886574074074075</v>
      </c>
      <c r="E2448" s="1006">
        <v>7.28</v>
      </c>
      <c r="F2448" s="1006">
        <v>30.1</v>
      </c>
      <c r="G2448" s="1006">
        <v>30.3</v>
      </c>
      <c r="H2448" s="1006">
        <v>75.31</v>
      </c>
    </row>
    <row r="2449" spans="1:8" x14ac:dyDescent="0.25">
      <c r="A2449" s="1006" t="str">
        <f t="shared" si="38"/>
        <v>2017/06/28-05:25:10</v>
      </c>
      <c r="B2449" s="4">
        <v>42914</v>
      </c>
      <c r="C2449" s="3">
        <v>0.22581018518518517</v>
      </c>
      <c r="E2449" s="1006">
        <v>7.3</v>
      </c>
      <c r="F2449" s="1006">
        <v>30.1</v>
      </c>
      <c r="G2449" s="1006">
        <v>30.33</v>
      </c>
      <c r="H2449" s="1006">
        <v>75.430000000000007</v>
      </c>
    </row>
    <row r="2450" spans="1:8" x14ac:dyDescent="0.25">
      <c r="A2450" s="1006" t="str">
        <f t="shared" si="38"/>
        <v>2017/06/28-05:35:10</v>
      </c>
      <c r="B2450" s="4">
        <v>42914</v>
      </c>
      <c r="C2450" s="3">
        <v>0.23275462962962964</v>
      </c>
      <c r="E2450" s="1006">
        <v>7.28</v>
      </c>
      <c r="F2450" s="1006">
        <v>30</v>
      </c>
      <c r="G2450" s="1006">
        <v>30.39</v>
      </c>
      <c r="H2450" s="1006">
        <v>75.75</v>
      </c>
    </row>
    <row r="2451" spans="1:8" x14ac:dyDescent="0.25">
      <c r="A2451" s="1006" t="str">
        <f t="shared" si="38"/>
        <v>2017/06/28-05:45:10</v>
      </c>
      <c r="B2451" s="4">
        <v>42914</v>
      </c>
      <c r="C2451" s="3">
        <v>0.23969907407407409</v>
      </c>
      <c r="E2451" s="1006">
        <v>7.31</v>
      </c>
      <c r="F2451" s="1006">
        <v>30</v>
      </c>
      <c r="G2451" s="1006">
        <v>30.47</v>
      </c>
      <c r="H2451" s="1006">
        <v>75.510000000000005</v>
      </c>
    </row>
    <row r="2452" spans="1:8" x14ac:dyDescent="0.25">
      <c r="A2452" s="1006" t="str">
        <f t="shared" si="38"/>
        <v>2017/06/28-05:55:10</v>
      </c>
      <c r="B2452" s="4">
        <v>42914</v>
      </c>
      <c r="C2452" s="3">
        <v>0.24664351851851851</v>
      </c>
      <c r="E2452" s="1006">
        <v>7.3</v>
      </c>
      <c r="F2452" s="1006">
        <v>30</v>
      </c>
      <c r="G2452" s="1006">
        <v>30.44</v>
      </c>
      <c r="H2452" s="1006">
        <v>74.989999999999995</v>
      </c>
    </row>
    <row r="2453" spans="1:8" x14ac:dyDescent="0.25">
      <c r="A2453" s="1006" t="str">
        <f t="shared" si="38"/>
        <v>2017/06/28-06:05:10</v>
      </c>
      <c r="B2453" s="4">
        <v>42914</v>
      </c>
      <c r="C2453" s="3">
        <v>0.25358796296296299</v>
      </c>
      <c r="E2453" s="1006">
        <v>7.32</v>
      </c>
      <c r="F2453" s="1006">
        <v>30</v>
      </c>
      <c r="G2453" s="1006">
        <v>30.45</v>
      </c>
      <c r="H2453" s="1006">
        <v>75.06</v>
      </c>
    </row>
    <row r="2454" spans="1:8" x14ac:dyDescent="0.25">
      <c r="A2454" s="1006" t="str">
        <f t="shared" si="38"/>
        <v>2017/06/28-06:15:10</v>
      </c>
      <c r="B2454" s="4">
        <v>42914</v>
      </c>
      <c r="C2454" s="3">
        <v>0.26053240740740741</v>
      </c>
      <c r="E2454" s="1006">
        <v>7.31</v>
      </c>
      <c r="F2454" s="1006">
        <v>29.9</v>
      </c>
      <c r="G2454" s="1006">
        <v>30.48</v>
      </c>
      <c r="H2454" s="1006">
        <v>75.63</v>
      </c>
    </row>
    <row r="2455" spans="1:8" x14ac:dyDescent="0.25">
      <c r="A2455" s="1006" t="str">
        <f t="shared" si="38"/>
        <v>2017/06/28-06:25:10</v>
      </c>
      <c r="B2455" s="4">
        <v>42914</v>
      </c>
      <c r="C2455" s="3">
        <v>0.26747685185185183</v>
      </c>
      <c r="E2455" s="1006">
        <v>7.32</v>
      </c>
      <c r="F2455" s="1006">
        <v>29.9</v>
      </c>
      <c r="G2455" s="1006">
        <v>30.5</v>
      </c>
      <c r="H2455" s="1006">
        <v>75.22</v>
      </c>
    </row>
    <row r="2456" spans="1:8" x14ac:dyDescent="0.25">
      <c r="A2456" s="1006" t="str">
        <f t="shared" si="38"/>
        <v>2017/06/28-06:35:10</v>
      </c>
      <c r="B2456" s="4">
        <v>42914</v>
      </c>
      <c r="C2456" s="3">
        <v>0.2744212962962963</v>
      </c>
      <c r="E2456" s="1006">
        <v>7.31</v>
      </c>
      <c r="F2456" s="1006">
        <v>29.9</v>
      </c>
      <c r="G2456" s="1006">
        <v>30.46</v>
      </c>
      <c r="H2456" s="1006">
        <v>75.27</v>
      </c>
    </row>
    <row r="2457" spans="1:8" x14ac:dyDescent="0.25">
      <c r="A2457" s="1006" t="str">
        <f t="shared" si="38"/>
        <v>2017/06/28-06:45:10</v>
      </c>
      <c r="B2457" s="4">
        <v>42914</v>
      </c>
      <c r="C2457" s="3">
        <v>0.28136574074074078</v>
      </c>
      <c r="E2457" s="1006">
        <v>7.33</v>
      </c>
      <c r="F2457" s="1006">
        <v>29.9</v>
      </c>
      <c r="G2457" s="1006">
        <v>30.61</v>
      </c>
      <c r="H2457" s="1006">
        <v>74.540000000000006</v>
      </c>
    </row>
    <row r="2458" spans="1:8" x14ac:dyDescent="0.25">
      <c r="A2458" s="1006" t="str">
        <f t="shared" si="38"/>
        <v>2017/06/28-06:55:10</v>
      </c>
      <c r="B2458" s="4">
        <v>42914</v>
      </c>
      <c r="C2458" s="3">
        <v>0.2883101851851852</v>
      </c>
      <c r="E2458" s="1006">
        <v>7.34</v>
      </c>
      <c r="F2458" s="1006">
        <v>29.9</v>
      </c>
      <c r="G2458" s="1006">
        <v>30.56</v>
      </c>
      <c r="H2458" s="1006">
        <v>74.69</v>
      </c>
    </row>
    <row r="2459" spans="1:8" x14ac:dyDescent="0.25">
      <c r="A2459" s="1006" t="str">
        <f t="shared" si="38"/>
        <v>2017/06/28-07:05:10</v>
      </c>
      <c r="B2459" s="4">
        <v>42914</v>
      </c>
      <c r="C2459" s="3">
        <v>0.29525462962962962</v>
      </c>
      <c r="E2459" s="1006">
        <v>7.34</v>
      </c>
      <c r="F2459" s="1006">
        <v>29.9</v>
      </c>
      <c r="G2459" s="1006">
        <v>30.66</v>
      </c>
      <c r="H2459" s="1006">
        <v>74.84</v>
      </c>
    </row>
    <row r="2460" spans="1:8" x14ac:dyDescent="0.25">
      <c r="A2460" s="1006" t="str">
        <f t="shared" si="38"/>
        <v>2017/06/28-07:15:10</v>
      </c>
      <c r="B2460" s="4">
        <v>42914</v>
      </c>
      <c r="C2460" s="3">
        <v>0.30219907407407409</v>
      </c>
      <c r="E2460" s="1006">
        <v>7.35</v>
      </c>
      <c r="F2460" s="1006">
        <v>29.9</v>
      </c>
      <c r="G2460" s="1006">
        <v>30.71</v>
      </c>
      <c r="H2460" s="1006">
        <v>74.099999999999994</v>
      </c>
    </row>
    <row r="2461" spans="1:8" x14ac:dyDescent="0.25">
      <c r="A2461" s="1006" t="str">
        <f t="shared" si="38"/>
        <v>2017/06/28-07:25:10</v>
      </c>
      <c r="B2461" s="4">
        <v>42914</v>
      </c>
      <c r="C2461" s="3">
        <v>0.30914351851851851</v>
      </c>
      <c r="E2461" s="1006">
        <v>7.35</v>
      </c>
      <c r="F2461" s="1006">
        <v>29.9</v>
      </c>
      <c r="G2461" s="1006">
        <v>30.79</v>
      </c>
      <c r="H2461" s="1006">
        <v>73.709999999999994</v>
      </c>
    </row>
    <row r="2462" spans="1:8" x14ac:dyDescent="0.25">
      <c r="A2462" s="1006" t="str">
        <f t="shared" si="38"/>
        <v>2017/06/28-07:35:10</v>
      </c>
      <c r="B2462" s="4">
        <v>42914</v>
      </c>
      <c r="C2462" s="3">
        <v>0.31608796296296299</v>
      </c>
      <c r="E2462" s="1006">
        <v>7.37</v>
      </c>
      <c r="F2462" s="1006">
        <v>30</v>
      </c>
      <c r="G2462" s="1006">
        <v>31.07</v>
      </c>
      <c r="H2462" s="1006">
        <v>73.08</v>
      </c>
    </row>
    <row r="2463" spans="1:8" x14ac:dyDescent="0.25">
      <c r="A2463" s="1006" t="str">
        <f t="shared" si="38"/>
        <v>2017/06/28-07:45:10</v>
      </c>
      <c r="B2463" s="4">
        <v>42914</v>
      </c>
      <c r="C2463" s="3">
        <v>0.32303240740740741</v>
      </c>
      <c r="E2463" s="1006">
        <v>7.45</v>
      </c>
      <c r="F2463" s="1006">
        <v>30</v>
      </c>
      <c r="G2463" s="1006">
        <v>31.38</v>
      </c>
      <c r="H2463" s="1006">
        <v>71.64</v>
      </c>
    </row>
    <row r="2464" spans="1:8" x14ac:dyDescent="0.25">
      <c r="A2464" s="1006" t="str">
        <f t="shared" si="38"/>
        <v>2017/06/28-07:55:10</v>
      </c>
      <c r="B2464" s="4">
        <v>42914</v>
      </c>
      <c r="C2464" s="3">
        <v>0.32997685185185183</v>
      </c>
      <c r="E2464" s="1006">
        <v>7.39</v>
      </c>
      <c r="F2464" s="1006">
        <v>30</v>
      </c>
      <c r="G2464" s="1006">
        <v>31.67</v>
      </c>
      <c r="H2464" s="1006">
        <v>70.39</v>
      </c>
    </row>
    <row r="2465" spans="1:8" x14ac:dyDescent="0.25">
      <c r="A2465" s="1006" t="str">
        <f t="shared" si="38"/>
        <v>2017/06/28-08:05:10</v>
      </c>
      <c r="B2465" s="4">
        <v>42914</v>
      </c>
      <c r="C2465" s="3">
        <v>0.33692129629629625</v>
      </c>
      <c r="E2465" s="1006">
        <v>7.5</v>
      </c>
      <c r="F2465" s="1006">
        <v>30</v>
      </c>
      <c r="G2465" s="1006">
        <v>31.67</v>
      </c>
      <c r="H2465" s="1006">
        <v>68.27</v>
      </c>
    </row>
    <row r="2466" spans="1:8" x14ac:dyDescent="0.25">
      <c r="A2466" s="1006" t="str">
        <f t="shared" si="38"/>
        <v>2017/06/28-08:15:10</v>
      </c>
      <c r="B2466" s="4">
        <v>42914</v>
      </c>
      <c r="C2466" s="3">
        <v>0.34386574074074078</v>
      </c>
      <c r="E2466" s="1006">
        <v>7.56</v>
      </c>
      <c r="F2466" s="1006">
        <v>30</v>
      </c>
      <c r="G2466" s="1006">
        <v>31.81</v>
      </c>
      <c r="H2466" s="1006">
        <v>68.239999999999995</v>
      </c>
    </row>
    <row r="2467" spans="1:8" x14ac:dyDescent="0.25">
      <c r="A2467" s="1006" t="str">
        <f t="shared" si="38"/>
        <v>2017/06/28-08:25:10</v>
      </c>
      <c r="B2467" s="4">
        <v>42914</v>
      </c>
      <c r="C2467" s="3">
        <v>0.3508101851851852</v>
      </c>
      <c r="E2467" s="1006">
        <v>7.61</v>
      </c>
      <c r="F2467" s="1006">
        <v>30</v>
      </c>
      <c r="G2467" s="1006">
        <v>31.82</v>
      </c>
      <c r="H2467" s="1006">
        <v>68.7</v>
      </c>
    </row>
    <row r="2468" spans="1:8" x14ac:dyDescent="0.25">
      <c r="A2468" s="1006" t="str">
        <f t="shared" si="38"/>
        <v>2017/06/28-08:35:10</v>
      </c>
      <c r="B2468" s="4">
        <v>42914</v>
      </c>
      <c r="C2468" s="3">
        <v>0.35775462962962962</v>
      </c>
      <c r="E2468" s="1006">
        <v>7.6</v>
      </c>
      <c r="F2468" s="1006">
        <v>30</v>
      </c>
      <c r="G2468" s="1006">
        <v>31.78</v>
      </c>
      <c r="H2468" s="1006">
        <v>68.62</v>
      </c>
    </row>
    <row r="2469" spans="1:8" x14ac:dyDescent="0.25">
      <c r="A2469" s="1006" t="str">
        <f t="shared" si="38"/>
        <v>2017/06/28-08:45:10</v>
      </c>
      <c r="B2469" s="4">
        <v>42914</v>
      </c>
      <c r="C2469" s="3">
        <v>0.36469907407407409</v>
      </c>
      <c r="E2469" s="1006">
        <v>7.63</v>
      </c>
      <c r="F2469" s="1006">
        <v>30.1</v>
      </c>
      <c r="G2469" s="1006">
        <v>32.340000000000003</v>
      </c>
      <c r="H2469" s="1006">
        <v>65.83</v>
      </c>
    </row>
    <row r="2470" spans="1:8" x14ac:dyDescent="0.25">
      <c r="A2470" s="1006" t="str">
        <f t="shared" si="38"/>
        <v>2017/06/28-08:55:10</v>
      </c>
      <c r="B2470" s="4">
        <v>42914</v>
      </c>
      <c r="C2470" s="3">
        <v>0.37164351851851851</v>
      </c>
      <c r="E2470" s="1006">
        <v>7.67</v>
      </c>
      <c r="F2470" s="1006">
        <v>30.2</v>
      </c>
      <c r="G2470" s="1006">
        <v>32.340000000000003</v>
      </c>
      <c r="H2470" s="1006">
        <v>66.069999999999993</v>
      </c>
    </row>
    <row r="2471" spans="1:8" x14ac:dyDescent="0.25">
      <c r="A2471" s="1006" t="str">
        <f t="shared" si="38"/>
        <v>2017/06/28-09:05:10</v>
      </c>
      <c r="B2471" s="4">
        <v>42914</v>
      </c>
      <c r="C2471" s="3">
        <v>0.37858796296296293</v>
      </c>
      <c r="E2471" s="1006">
        <v>7.72</v>
      </c>
      <c r="F2471" s="1006">
        <v>30.3</v>
      </c>
      <c r="G2471" s="1006">
        <v>32.619999999999997</v>
      </c>
      <c r="H2471" s="1006">
        <v>65.67</v>
      </c>
    </row>
    <row r="2472" spans="1:8" x14ac:dyDescent="0.25">
      <c r="A2472" s="1006" t="str">
        <f t="shared" si="38"/>
        <v>2017/06/28-09:15:10</v>
      </c>
      <c r="B2472" s="4">
        <v>42914</v>
      </c>
      <c r="C2472" s="3">
        <v>0.38553240740740741</v>
      </c>
      <c r="E2472" s="1006">
        <v>7.72</v>
      </c>
      <c r="F2472" s="1006">
        <v>30.3</v>
      </c>
      <c r="G2472" s="1006">
        <v>32.74</v>
      </c>
      <c r="H2472" s="1006">
        <v>63.56</v>
      </c>
    </row>
    <row r="2473" spans="1:8" x14ac:dyDescent="0.25">
      <c r="A2473" s="1006" t="str">
        <f t="shared" si="38"/>
        <v>2017/06/28-09:25:10</v>
      </c>
      <c r="B2473" s="4">
        <v>42914</v>
      </c>
      <c r="C2473" s="3">
        <v>0.39247685185185183</v>
      </c>
      <c r="E2473" s="1006">
        <v>7.7</v>
      </c>
      <c r="F2473" s="1006">
        <v>30.4</v>
      </c>
      <c r="G2473" s="1006">
        <v>33.11</v>
      </c>
      <c r="H2473" s="1006">
        <v>62.13</v>
      </c>
    </row>
    <row r="2474" spans="1:8" x14ac:dyDescent="0.25">
      <c r="A2474" s="1006" t="str">
        <f t="shared" si="38"/>
        <v>2017/06/28-09:35:10</v>
      </c>
      <c r="B2474" s="4">
        <v>42914</v>
      </c>
      <c r="C2474" s="3">
        <v>0.39942129629629625</v>
      </c>
      <c r="E2474" s="1006">
        <v>7.81</v>
      </c>
      <c r="F2474" s="1006">
        <v>30.6</v>
      </c>
      <c r="G2474" s="1006">
        <v>32.86</v>
      </c>
      <c r="H2474" s="1006">
        <v>60.44</v>
      </c>
    </row>
    <row r="2475" spans="1:8" x14ac:dyDescent="0.25">
      <c r="A2475" s="1006" t="str">
        <f t="shared" si="38"/>
        <v>2017/06/28-09:45:10</v>
      </c>
      <c r="B2475" s="4">
        <v>42914</v>
      </c>
      <c r="C2475" s="3">
        <v>0.40636574074074078</v>
      </c>
      <c r="E2475" s="1006">
        <v>7.87</v>
      </c>
      <c r="F2475" s="1006">
        <v>30.7</v>
      </c>
      <c r="G2475" s="1006">
        <v>33.22</v>
      </c>
      <c r="H2475" s="1006">
        <v>60.89</v>
      </c>
    </row>
    <row r="2476" spans="1:8" x14ac:dyDescent="0.25">
      <c r="A2476" s="1006" t="str">
        <f t="shared" si="38"/>
        <v>2017/06/28-09:55:10</v>
      </c>
      <c r="B2476" s="4">
        <v>42914</v>
      </c>
      <c r="C2476" s="3">
        <v>0.4133101851851852</v>
      </c>
      <c r="E2476" s="1006">
        <v>7.87</v>
      </c>
      <c r="F2476" s="1006">
        <v>30.8</v>
      </c>
      <c r="G2476" s="1006">
        <v>33.53</v>
      </c>
      <c r="H2476" s="1006">
        <v>61.79</v>
      </c>
    </row>
    <row r="2477" spans="1:8" x14ac:dyDescent="0.25">
      <c r="A2477" s="1006" t="str">
        <f t="shared" si="38"/>
        <v>2017/06/28-10:05:10</v>
      </c>
      <c r="B2477" s="4">
        <v>42914</v>
      </c>
      <c r="C2477" s="3">
        <v>0.42025462962962962</v>
      </c>
      <c r="E2477" s="1006">
        <v>7.8</v>
      </c>
      <c r="F2477" s="1006">
        <v>30.9</v>
      </c>
      <c r="G2477" s="1006">
        <v>33.76</v>
      </c>
      <c r="H2477" s="1006">
        <v>59.43</v>
      </c>
    </row>
    <row r="2478" spans="1:8" x14ac:dyDescent="0.25">
      <c r="A2478" s="1006" t="str">
        <f t="shared" si="38"/>
        <v>2017/06/28-10:15:10</v>
      </c>
      <c r="B2478" s="4">
        <v>42914</v>
      </c>
      <c r="C2478" s="3">
        <v>0.42719907407407409</v>
      </c>
      <c r="E2478" s="1006">
        <v>7.95</v>
      </c>
      <c r="F2478" s="1006">
        <v>31.1</v>
      </c>
      <c r="G2478" s="1006">
        <v>33.36</v>
      </c>
      <c r="H2478" s="1006">
        <v>58.51</v>
      </c>
    </row>
    <row r="2479" spans="1:8" x14ac:dyDescent="0.25">
      <c r="A2479" s="1006" t="str">
        <f t="shared" si="38"/>
        <v>2017/06/28-10:25:10</v>
      </c>
      <c r="B2479" s="4">
        <v>42914</v>
      </c>
      <c r="C2479" s="3">
        <v>0.43414351851851851</v>
      </c>
      <c r="E2479" s="1006">
        <v>7.88</v>
      </c>
      <c r="F2479" s="1006">
        <v>31.2</v>
      </c>
      <c r="G2479" s="1006">
        <v>33.409999999999997</v>
      </c>
      <c r="H2479" s="1006">
        <v>58.53</v>
      </c>
    </row>
    <row r="2480" spans="1:8" x14ac:dyDescent="0.25">
      <c r="A2480" s="1006" t="str">
        <f t="shared" si="38"/>
        <v>2017/06/28-10:35:10</v>
      </c>
      <c r="B2480" s="4">
        <v>42914</v>
      </c>
      <c r="C2480" s="3">
        <v>0.44108796296296293</v>
      </c>
      <c r="E2480" s="1006">
        <v>7.9</v>
      </c>
      <c r="F2480" s="1006">
        <v>31.3</v>
      </c>
      <c r="G2480" s="1006">
        <v>33.61</v>
      </c>
      <c r="H2480" s="1006">
        <v>56.96</v>
      </c>
    </row>
    <row r="2481" spans="1:8" x14ac:dyDescent="0.25">
      <c r="A2481" s="1006" t="str">
        <f t="shared" si="38"/>
        <v>2017/06/28-10:45:10</v>
      </c>
      <c r="B2481" s="4">
        <v>42914</v>
      </c>
      <c r="C2481" s="3">
        <v>0.44803240740740741</v>
      </c>
      <c r="E2481" s="1006">
        <v>8.0399999999999991</v>
      </c>
      <c r="F2481" s="1006">
        <v>31.4</v>
      </c>
      <c r="G2481" s="1006">
        <v>33.67</v>
      </c>
      <c r="H2481" s="1006">
        <v>57.03</v>
      </c>
    </row>
    <row r="2482" spans="1:8" x14ac:dyDescent="0.25">
      <c r="A2482" s="1006" t="str">
        <f t="shared" si="38"/>
        <v>2017/06/28-10:55:10</v>
      </c>
      <c r="B2482" s="4">
        <v>42914</v>
      </c>
      <c r="C2482" s="3">
        <v>0.45497685185185183</v>
      </c>
      <c r="E2482" s="1006">
        <v>8.06</v>
      </c>
      <c r="F2482" s="1006">
        <v>31.5</v>
      </c>
      <c r="G2482" s="1006">
        <v>33.75</v>
      </c>
      <c r="H2482" s="1006">
        <v>58.96</v>
      </c>
    </row>
    <row r="2483" spans="1:8" x14ac:dyDescent="0.25">
      <c r="A2483" s="1006" t="str">
        <f t="shared" si="38"/>
        <v>2017/06/28-11:05:10</v>
      </c>
      <c r="B2483" s="4">
        <v>42914</v>
      </c>
      <c r="C2483" s="3">
        <v>0.46192129629629625</v>
      </c>
      <c r="E2483" s="1006">
        <v>8.08</v>
      </c>
      <c r="F2483" s="1006">
        <v>31.7</v>
      </c>
      <c r="G2483" s="1006">
        <v>33.76</v>
      </c>
      <c r="H2483" s="1006">
        <v>56.09</v>
      </c>
    </row>
    <row r="2484" spans="1:8" x14ac:dyDescent="0.25">
      <c r="A2484" s="1006" t="str">
        <f t="shared" si="38"/>
        <v>2017/06/28-11:15:10</v>
      </c>
      <c r="B2484" s="4">
        <v>42914</v>
      </c>
      <c r="C2484" s="3">
        <v>0.46886574074074078</v>
      </c>
      <c r="E2484" s="1006">
        <v>8.0399999999999991</v>
      </c>
      <c r="F2484" s="1006">
        <v>31.8</v>
      </c>
      <c r="G2484" s="1006">
        <v>33.97</v>
      </c>
      <c r="H2484" s="1006">
        <v>54.73</v>
      </c>
    </row>
    <row r="2485" spans="1:8" x14ac:dyDescent="0.25">
      <c r="A2485" s="1006" t="str">
        <f t="shared" si="38"/>
        <v>2017/06/28-11:25:10</v>
      </c>
      <c r="B2485" s="4">
        <v>42914</v>
      </c>
      <c r="C2485" s="3">
        <v>0.4758101851851852</v>
      </c>
      <c r="E2485" s="1006">
        <v>7.96</v>
      </c>
      <c r="F2485" s="1006">
        <v>32.1</v>
      </c>
      <c r="G2485" s="1006">
        <v>34.26</v>
      </c>
      <c r="H2485" s="1006">
        <v>55.11</v>
      </c>
    </row>
    <row r="2486" spans="1:8" x14ac:dyDescent="0.25">
      <c r="A2486" s="1006" t="str">
        <f t="shared" si="38"/>
        <v>2017/06/28-11:35:10</v>
      </c>
      <c r="B2486" s="4">
        <v>42914</v>
      </c>
      <c r="C2486" s="3">
        <v>0.48275462962962962</v>
      </c>
      <c r="E2486" s="1006">
        <v>8.25</v>
      </c>
      <c r="F2486" s="1006">
        <v>32.200000000000003</v>
      </c>
      <c r="G2486" s="1006">
        <v>34.74</v>
      </c>
      <c r="H2486" s="1006">
        <v>55.43</v>
      </c>
    </row>
    <row r="2487" spans="1:8" x14ac:dyDescent="0.25">
      <c r="A2487" s="1006" t="str">
        <f t="shared" si="38"/>
        <v>2017/06/28-11:45:10</v>
      </c>
      <c r="B2487" s="4">
        <v>42914</v>
      </c>
      <c r="C2487" s="3">
        <v>0.48969907407407409</v>
      </c>
      <c r="E2487" s="1006">
        <v>8.27</v>
      </c>
      <c r="F2487" s="1006">
        <v>32.5</v>
      </c>
      <c r="G2487" s="1006">
        <v>35.020000000000003</v>
      </c>
      <c r="H2487" s="1006">
        <v>55.07</v>
      </c>
    </row>
    <row r="2488" spans="1:8" x14ac:dyDescent="0.25">
      <c r="A2488" s="1006" t="str">
        <f t="shared" si="38"/>
        <v>2017/06/28-11:55:10</v>
      </c>
      <c r="B2488" s="4">
        <v>42914</v>
      </c>
      <c r="C2488" s="3">
        <v>0.49664351851851851</v>
      </c>
      <c r="E2488" s="1006">
        <v>8.1199999999999992</v>
      </c>
      <c r="F2488" s="1006">
        <v>32.700000000000003</v>
      </c>
      <c r="G2488" s="1006">
        <v>34.909999999999997</v>
      </c>
      <c r="H2488" s="1006">
        <v>54.85</v>
      </c>
    </row>
    <row r="2489" spans="1:8" x14ac:dyDescent="0.25">
      <c r="A2489" s="1006" t="str">
        <f t="shared" si="38"/>
        <v>2017/06/28-12:05:10</v>
      </c>
      <c r="B2489" s="4">
        <v>42914</v>
      </c>
      <c r="C2489" s="3">
        <v>0.50358796296296293</v>
      </c>
      <c r="E2489" s="1006">
        <v>8.1999999999999993</v>
      </c>
      <c r="F2489" s="1006">
        <v>32.799999999999997</v>
      </c>
      <c r="G2489" s="1006">
        <v>34.049999999999997</v>
      </c>
      <c r="H2489" s="1006">
        <v>60.23</v>
      </c>
    </row>
    <row r="2490" spans="1:8" x14ac:dyDescent="0.25">
      <c r="A2490" s="1006" t="str">
        <f t="shared" si="38"/>
        <v>2017/06/28-12:15:10</v>
      </c>
      <c r="B2490" s="4">
        <v>42914</v>
      </c>
      <c r="C2490" s="3">
        <v>0.51053240740740746</v>
      </c>
      <c r="E2490" s="1006">
        <v>8.23</v>
      </c>
      <c r="F2490" s="1006">
        <v>32.9</v>
      </c>
      <c r="G2490" s="1006">
        <v>33.64</v>
      </c>
      <c r="H2490" s="1006">
        <v>62.5</v>
      </c>
    </row>
    <row r="2491" spans="1:8" x14ac:dyDescent="0.25">
      <c r="A2491" s="1006" t="str">
        <f t="shared" si="38"/>
        <v>2017/06/28-12:25:10</v>
      </c>
      <c r="B2491" s="4">
        <v>42914</v>
      </c>
      <c r="C2491" s="3">
        <v>0.51747685185185188</v>
      </c>
      <c r="E2491" s="1006">
        <v>8.24</v>
      </c>
      <c r="F2491" s="1006">
        <v>33.1</v>
      </c>
      <c r="G2491" s="1006">
        <v>34.520000000000003</v>
      </c>
      <c r="H2491" s="1006">
        <v>58.16</v>
      </c>
    </row>
    <row r="2492" spans="1:8" x14ac:dyDescent="0.25">
      <c r="A2492" s="1006" t="str">
        <f t="shared" si="38"/>
        <v>2017/06/28-12:35:10</v>
      </c>
      <c r="B2492" s="4">
        <v>42914</v>
      </c>
      <c r="C2492" s="3">
        <v>0.5244212962962963</v>
      </c>
      <c r="E2492" s="1006">
        <v>8.2200000000000006</v>
      </c>
      <c r="F2492" s="1006">
        <v>33.299999999999997</v>
      </c>
      <c r="G2492" s="1006">
        <v>34.94</v>
      </c>
      <c r="H2492" s="1006">
        <v>59.46</v>
      </c>
    </row>
    <row r="2493" spans="1:8" x14ac:dyDescent="0.25">
      <c r="A2493" s="1006" t="str">
        <f t="shared" si="38"/>
        <v>2017/06/28-12:45:10</v>
      </c>
      <c r="B2493" s="4">
        <v>42914</v>
      </c>
      <c r="C2493" s="3">
        <v>0.53136574074074072</v>
      </c>
      <c r="E2493" s="1006">
        <v>8.06</v>
      </c>
      <c r="F2493" s="1006">
        <v>33.299999999999997</v>
      </c>
      <c r="G2493" s="1006">
        <v>34.26</v>
      </c>
      <c r="H2493" s="1006">
        <v>60.77</v>
      </c>
    </row>
    <row r="2494" spans="1:8" x14ac:dyDescent="0.25">
      <c r="A2494" s="1006" t="str">
        <f t="shared" si="38"/>
        <v>2017/06/28-12:55:10</v>
      </c>
      <c r="B2494" s="4">
        <v>42914</v>
      </c>
      <c r="C2494" s="3">
        <v>0.53831018518518514</v>
      </c>
      <c r="E2494" s="1006">
        <v>8.01</v>
      </c>
      <c r="F2494" s="1006">
        <v>33.4</v>
      </c>
      <c r="G2494" s="1006">
        <v>34.33</v>
      </c>
      <c r="H2494" s="1006">
        <v>61.57</v>
      </c>
    </row>
    <row r="2495" spans="1:8" x14ac:dyDescent="0.25">
      <c r="A2495" s="1006" t="str">
        <f t="shared" si="38"/>
        <v>2017/06/28-13:05:10</v>
      </c>
      <c r="B2495" s="4">
        <v>42914</v>
      </c>
      <c r="C2495" s="3">
        <v>0.54525462962962956</v>
      </c>
      <c r="E2495" s="1006">
        <v>8.0299999999999994</v>
      </c>
      <c r="F2495" s="1006">
        <v>33.5</v>
      </c>
      <c r="G2495" s="1006">
        <v>34.76</v>
      </c>
      <c r="H2495" s="1006">
        <v>61.42</v>
      </c>
    </row>
    <row r="2496" spans="1:8" x14ac:dyDescent="0.25">
      <c r="A2496" s="1006" t="str">
        <f t="shared" si="38"/>
        <v>2017/06/28-13:15:10</v>
      </c>
      <c r="B2496" s="4">
        <v>42914</v>
      </c>
      <c r="C2496" s="3">
        <v>0.55219907407407409</v>
      </c>
      <c r="E2496" s="1006">
        <v>8.1199999999999992</v>
      </c>
      <c r="F2496" s="1006">
        <v>33.6</v>
      </c>
      <c r="G2496" s="1006">
        <v>34.89</v>
      </c>
      <c r="H2496" s="1006">
        <v>58.84</v>
      </c>
    </row>
    <row r="2497" spans="1:8" x14ac:dyDescent="0.25">
      <c r="A2497" s="1006" t="str">
        <f t="shared" si="38"/>
        <v>2017/06/28-13:25:10</v>
      </c>
      <c r="B2497" s="4">
        <v>42914</v>
      </c>
      <c r="C2497" s="3">
        <v>0.55914351851851851</v>
      </c>
      <c r="E2497" s="1006">
        <v>8.25</v>
      </c>
      <c r="F2497" s="1006">
        <v>33.6</v>
      </c>
      <c r="G2497" s="1006">
        <v>35.24</v>
      </c>
      <c r="H2497" s="1006">
        <v>56.26</v>
      </c>
    </row>
    <row r="2498" spans="1:8" x14ac:dyDescent="0.25">
      <c r="A2498" s="1006" t="str">
        <f t="shared" ref="A2498:A2561" si="39">TEXT(B2498,"yyyy/mm/dd")&amp;"-"&amp;TEXT(C2498,"hh:mm:ss")</f>
        <v>2017/06/28-13:35:10</v>
      </c>
      <c r="B2498" s="4">
        <v>42914</v>
      </c>
      <c r="C2498" s="3">
        <v>0.56608796296296293</v>
      </c>
      <c r="E2498" s="1006">
        <v>8.27</v>
      </c>
      <c r="F2498" s="1006">
        <v>33.700000000000003</v>
      </c>
      <c r="G2498" s="1006">
        <v>34.950000000000003</v>
      </c>
      <c r="H2498" s="1006">
        <v>58.81</v>
      </c>
    </row>
    <row r="2499" spans="1:8" x14ac:dyDescent="0.25">
      <c r="A2499" s="1006" t="str">
        <f t="shared" si="39"/>
        <v>2017/06/28-13:45:10</v>
      </c>
      <c r="B2499" s="4">
        <v>42914</v>
      </c>
      <c r="C2499" s="3">
        <v>0.57303240740740746</v>
      </c>
      <c r="E2499" s="1006">
        <v>8.35</v>
      </c>
      <c r="F2499" s="1006">
        <v>33.700000000000003</v>
      </c>
      <c r="G2499" s="1006">
        <v>34.75</v>
      </c>
      <c r="H2499" s="1006">
        <v>58.75</v>
      </c>
    </row>
    <row r="2500" spans="1:8" x14ac:dyDescent="0.25">
      <c r="A2500" s="1006" t="str">
        <f t="shared" si="39"/>
        <v>2017/06/28-13:55:10</v>
      </c>
      <c r="B2500" s="4">
        <v>42914</v>
      </c>
      <c r="C2500" s="3">
        <v>0.57997685185185188</v>
      </c>
      <c r="E2500" s="1006">
        <v>8.2899999999999991</v>
      </c>
      <c r="F2500" s="1006">
        <v>33.799999999999997</v>
      </c>
      <c r="G2500" s="1006">
        <v>34.47</v>
      </c>
      <c r="H2500" s="1006">
        <v>60.73</v>
      </c>
    </row>
    <row r="2501" spans="1:8" x14ac:dyDescent="0.25">
      <c r="A2501" s="1006" t="str">
        <f t="shared" si="39"/>
        <v>2017/06/28-14:05:10</v>
      </c>
      <c r="B2501" s="4">
        <v>42914</v>
      </c>
      <c r="C2501" s="3">
        <v>0.5869212962962963</v>
      </c>
      <c r="E2501" s="1006">
        <v>8.34</v>
      </c>
      <c r="F2501" s="1006">
        <v>33.9</v>
      </c>
      <c r="G2501" s="1006">
        <v>34.85</v>
      </c>
      <c r="H2501" s="1006">
        <v>58.43</v>
      </c>
    </row>
    <row r="2502" spans="1:8" x14ac:dyDescent="0.25">
      <c r="A2502" s="1006" t="str">
        <f t="shared" si="39"/>
        <v>2017/06/28-14:15:10</v>
      </c>
      <c r="B2502" s="4">
        <v>42914</v>
      </c>
      <c r="C2502" s="3">
        <v>0.59386574074074072</v>
      </c>
      <c r="E2502" s="1006">
        <v>8.35</v>
      </c>
      <c r="F2502" s="1006">
        <v>33.9</v>
      </c>
      <c r="G2502" s="1006">
        <v>34.090000000000003</v>
      </c>
      <c r="H2502" s="1006">
        <v>60.63</v>
      </c>
    </row>
    <row r="2503" spans="1:8" x14ac:dyDescent="0.25">
      <c r="A2503" s="1006" t="str">
        <f t="shared" si="39"/>
        <v>2017/06/28-14:25:10</v>
      </c>
      <c r="B2503" s="4">
        <v>42914</v>
      </c>
      <c r="C2503" s="3">
        <v>0.60081018518518514</v>
      </c>
      <c r="E2503" s="1006">
        <v>8.35</v>
      </c>
      <c r="F2503" s="1006">
        <v>33.9</v>
      </c>
      <c r="G2503" s="1006">
        <v>33.53</v>
      </c>
      <c r="H2503" s="1006">
        <v>61.21</v>
      </c>
    </row>
    <row r="2504" spans="1:8" x14ac:dyDescent="0.25">
      <c r="A2504" s="1006" t="str">
        <f t="shared" si="39"/>
        <v>2017/06/28-14:35:10</v>
      </c>
      <c r="B2504" s="4">
        <v>42914</v>
      </c>
      <c r="C2504" s="3">
        <v>0.60775462962962956</v>
      </c>
      <c r="E2504" s="1006">
        <v>8.3800000000000008</v>
      </c>
      <c r="F2504" s="1006">
        <v>33.9</v>
      </c>
      <c r="G2504" s="1006">
        <v>33.590000000000003</v>
      </c>
      <c r="H2504" s="1006">
        <v>61.3</v>
      </c>
    </row>
    <row r="2505" spans="1:8" x14ac:dyDescent="0.25">
      <c r="A2505" s="1006" t="str">
        <f t="shared" si="39"/>
        <v>2017/06/28-14:45:10</v>
      </c>
      <c r="B2505" s="4">
        <v>42914</v>
      </c>
      <c r="C2505" s="3">
        <v>0.61469907407407409</v>
      </c>
      <c r="E2505" s="1006">
        <v>8.33</v>
      </c>
      <c r="F2505" s="1006">
        <v>33.9</v>
      </c>
      <c r="G2505" s="1006">
        <v>33.72</v>
      </c>
      <c r="H2505" s="1006">
        <v>61.13</v>
      </c>
    </row>
    <row r="2506" spans="1:8" x14ac:dyDescent="0.25">
      <c r="A2506" s="1006" t="str">
        <f t="shared" si="39"/>
        <v>2017/06/28-14:55:10</v>
      </c>
      <c r="B2506" s="4">
        <v>42914</v>
      </c>
      <c r="C2506" s="3">
        <v>0.62164351851851851</v>
      </c>
      <c r="E2506" s="1006">
        <v>8.35</v>
      </c>
      <c r="F2506" s="1006">
        <v>33.9</v>
      </c>
      <c r="G2506" s="1006">
        <v>33.49</v>
      </c>
      <c r="H2506" s="1006">
        <v>62.16</v>
      </c>
    </row>
    <row r="2507" spans="1:8" x14ac:dyDescent="0.25">
      <c r="A2507" s="1006" t="str">
        <f t="shared" si="39"/>
        <v>2017/06/28-15:05:10</v>
      </c>
      <c r="B2507" s="4">
        <v>42914</v>
      </c>
      <c r="C2507" s="3">
        <v>0.62858796296296293</v>
      </c>
      <c r="E2507" s="1006">
        <v>8.3699999999999992</v>
      </c>
      <c r="F2507" s="1006">
        <v>33.9</v>
      </c>
      <c r="G2507" s="1006">
        <v>33.35</v>
      </c>
      <c r="H2507" s="1006">
        <v>64</v>
      </c>
    </row>
    <row r="2508" spans="1:8" x14ac:dyDescent="0.25">
      <c r="A2508" s="1006" t="str">
        <f t="shared" si="39"/>
        <v>2017/06/28-15:15:10</v>
      </c>
      <c r="B2508" s="4">
        <v>42914</v>
      </c>
      <c r="C2508" s="3">
        <v>0.63553240740740746</v>
      </c>
      <c r="E2508" s="1006">
        <v>8.32</v>
      </c>
      <c r="F2508" s="1006">
        <v>33.799999999999997</v>
      </c>
      <c r="G2508" s="1006">
        <v>33.090000000000003</v>
      </c>
      <c r="H2508" s="1006">
        <v>66.53</v>
      </c>
    </row>
    <row r="2509" spans="1:8" x14ac:dyDescent="0.25">
      <c r="A2509" s="1006" t="str">
        <f t="shared" si="39"/>
        <v>2017/06/28-15:25:10</v>
      </c>
      <c r="B2509" s="4">
        <v>42914</v>
      </c>
      <c r="C2509" s="3">
        <v>0.64247685185185188</v>
      </c>
      <c r="E2509" s="1006">
        <v>8.25</v>
      </c>
      <c r="F2509" s="1006">
        <v>33.799999999999997</v>
      </c>
      <c r="G2509" s="1006">
        <v>32.69</v>
      </c>
      <c r="H2509" s="1006">
        <v>66.75</v>
      </c>
    </row>
    <row r="2510" spans="1:8" x14ac:dyDescent="0.25">
      <c r="A2510" s="1006" t="str">
        <f t="shared" si="39"/>
        <v>2017/06/28-15:35:10</v>
      </c>
      <c r="B2510" s="4">
        <v>42914</v>
      </c>
      <c r="C2510" s="3">
        <v>0.6494212962962963</v>
      </c>
      <c r="E2510" s="1006">
        <v>8.2799999999999994</v>
      </c>
      <c r="F2510" s="1006">
        <v>33.799999999999997</v>
      </c>
      <c r="G2510" s="1006">
        <v>32.42</v>
      </c>
      <c r="H2510" s="1006">
        <v>66.05</v>
      </c>
    </row>
    <row r="2511" spans="1:8" x14ac:dyDescent="0.25">
      <c r="A2511" s="1006" t="str">
        <f t="shared" si="39"/>
        <v>2017/06/28-15:45:10</v>
      </c>
      <c r="B2511" s="4">
        <v>42914</v>
      </c>
      <c r="C2511" s="3">
        <v>0.65636574074074072</v>
      </c>
      <c r="E2511" s="1006">
        <v>8.2200000000000006</v>
      </c>
      <c r="F2511" s="1006">
        <v>33.799999999999997</v>
      </c>
      <c r="G2511" s="1006">
        <v>32.619999999999997</v>
      </c>
      <c r="H2511" s="1006">
        <v>66.3</v>
      </c>
    </row>
    <row r="2512" spans="1:8" x14ac:dyDescent="0.25">
      <c r="A2512" s="1006" t="str">
        <f t="shared" si="39"/>
        <v>2017/06/28-15:55:10</v>
      </c>
      <c r="B2512" s="4">
        <v>42914</v>
      </c>
      <c r="C2512" s="3">
        <v>0.66331018518518514</v>
      </c>
      <c r="E2512" s="1006">
        <v>8.23</v>
      </c>
      <c r="F2512" s="1006">
        <v>33.799999999999997</v>
      </c>
      <c r="G2512" s="1006">
        <v>32.72</v>
      </c>
      <c r="H2512" s="1006">
        <v>68.06</v>
      </c>
    </row>
    <row r="2513" spans="1:8" x14ac:dyDescent="0.25">
      <c r="A2513" s="1006" t="str">
        <f t="shared" si="39"/>
        <v>2017/06/28-16:05:10</v>
      </c>
      <c r="B2513" s="4">
        <v>42914</v>
      </c>
      <c r="C2513" s="3">
        <v>0.67025462962962967</v>
      </c>
      <c r="E2513" s="1006">
        <v>8.1999999999999993</v>
      </c>
      <c r="F2513" s="1006">
        <v>33.700000000000003</v>
      </c>
      <c r="G2513" s="1006">
        <v>32.4</v>
      </c>
      <c r="H2513" s="1006">
        <v>68.510000000000005</v>
      </c>
    </row>
    <row r="2514" spans="1:8" x14ac:dyDescent="0.25">
      <c r="A2514" s="1006" t="str">
        <f t="shared" si="39"/>
        <v>2017/06/28-16:15:10</v>
      </c>
      <c r="B2514" s="4">
        <v>42914</v>
      </c>
      <c r="C2514" s="3">
        <v>0.67719907407407398</v>
      </c>
      <c r="E2514" s="1006">
        <v>8.16</v>
      </c>
      <c r="F2514" s="1006">
        <v>33.700000000000003</v>
      </c>
      <c r="G2514" s="1006">
        <v>32.79</v>
      </c>
      <c r="H2514" s="1006">
        <v>68.44</v>
      </c>
    </row>
    <row r="2515" spans="1:8" x14ac:dyDescent="0.25">
      <c r="A2515" s="1006" t="str">
        <f t="shared" si="39"/>
        <v>2017/06/28-16:25:10</v>
      </c>
      <c r="B2515" s="4">
        <v>42914</v>
      </c>
      <c r="C2515" s="3">
        <v>0.68414351851851851</v>
      </c>
      <c r="E2515" s="1006">
        <v>8.1199999999999992</v>
      </c>
      <c r="F2515" s="1006">
        <v>33.700000000000003</v>
      </c>
      <c r="G2515" s="1006">
        <v>32.79</v>
      </c>
      <c r="H2515" s="1006">
        <v>66.47</v>
      </c>
    </row>
    <row r="2516" spans="1:8" x14ac:dyDescent="0.25">
      <c r="A2516" s="1006" t="str">
        <f t="shared" si="39"/>
        <v>2017/06/28-16:35:10</v>
      </c>
      <c r="B2516" s="4">
        <v>42914</v>
      </c>
      <c r="C2516" s="3">
        <v>0.69108796296296304</v>
      </c>
      <c r="E2516" s="1006">
        <v>8.16</v>
      </c>
      <c r="F2516" s="1006">
        <v>33.700000000000003</v>
      </c>
      <c r="G2516" s="1006">
        <v>32.799999999999997</v>
      </c>
      <c r="H2516" s="1006">
        <v>66.099999999999994</v>
      </c>
    </row>
    <row r="2517" spans="1:8" x14ac:dyDescent="0.25">
      <c r="A2517" s="1006" t="str">
        <f t="shared" si="39"/>
        <v>2017/06/28-16:45:10</v>
      </c>
      <c r="B2517" s="4">
        <v>42914</v>
      </c>
      <c r="C2517" s="3">
        <v>0.69803240740740735</v>
      </c>
      <c r="E2517" s="1006">
        <v>8.1300000000000008</v>
      </c>
      <c r="F2517" s="1006">
        <v>33.6</v>
      </c>
      <c r="G2517" s="1006">
        <v>32.869999999999997</v>
      </c>
      <c r="H2517" s="1006">
        <v>66.290000000000006</v>
      </c>
    </row>
    <row r="2518" spans="1:8" x14ac:dyDescent="0.25">
      <c r="A2518" s="1006" t="str">
        <f t="shared" si="39"/>
        <v>2017/06/28-16:55:10</v>
      </c>
      <c r="B2518" s="4">
        <v>42914</v>
      </c>
      <c r="C2518" s="3">
        <v>0.70497685185185188</v>
      </c>
      <c r="E2518" s="1006">
        <v>8.06</v>
      </c>
      <c r="F2518" s="1006">
        <v>33.6</v>
      </c>
      <c r="G2518" s="1006">
        <v>32.700000000000003</v>
      </c>
      <c r="H2518" s="1006">
        <v>65.680000000000007</v>
      </c>
    </row>
    <row r="2519" spans="1:8" x14ac:dyDescent="0.25">
      <c r="A2519" s="1006" t="str">
        <f t="shared" si="39"/>
        <v>2017/06/28-17:05:10</v>
      </c>
      <c r="B2519" s="4">
        <v>42914</v>
      </c>
      <c r="C2519" s="3">
        <v>0.7119212962962963</v>
      </c>
      <c r="E2519" s="1006">
        <v>8.0299999999999994</v>
      </c>
      <c r="F2519" s="1006">
        <v>33.6</v>
      </c>
      <c r="G2519" s="1006">
        <v>32.79</v>
      </c>
      <c r="H2519" s="1006">
        <v>65.66</v>
      </c>
    </row>
    <row r="2520" spans="1:8" x14ac:dyDescent="0.25">
      <c r="A2520" s="1006" t="str">
        <f t="shared" si="39"/>
        <v>2017/06/28-17:15:10</v>
      </c>
      <c r="B2520" s="4">
        <v>42914</v>
      </c>
      <c r="C2520" s="3">
        <v>0.71886574074074072</v>
      </c>
      <c r="E2520" s="1006">
        <v>8.15</v>
      </c>
      <c r="F2520" s="1006">
        <v>33.6</v>
      </c>
      <c r="G2520" s="1006">
        <v>32.72</v>
      </c>
      <c r="H2520" s="1006">
        <v>64.58</v>
      </c>
    </row>
    <row r="2521" spans="1:8" x14ac:dyDescent="0.25">
      <c r="A2521" s="1006" t="str">
        <f t="shared" si="39"/>
        <v>2017/06/28-17:25:10</v>
      </c>
      <c r="B2521" s="4">
        <v>42914</v>
      </c>
      <c r="C2521" s="3">
        <v>0.72581018518518514</v>
      </c>
      <c r="E2521" s="1006">
        <v>8.06</v>
      </c>
      <c r="F2521" s="1006">
        <v>33.6</v>
      </c>
      <c r="G2521" s="1006">
        <v>32.61</v>
      </c>
      <c r="H2521" s="1006">
        <v>64.72</v>
      </c>
    </row>
    <row r="2522" spans="1:8" x14ac:dyDescent="0.25">
      <c r="A2522" s="1006" t="str">
        <f t="shared" si="39"/>
        <v>2017/06/28-17:35:10</v>
      </c>
      <c r="B2522" s="4">
        <v>42914</v>
      </c>
      <c r="C2522" s="3">
        <v>0.73275462962962967</v>
      </c>
      <c r="E2522" s="1006">
        <v>8.0500000000000007</v>
      </c>
      <c r="F2522" s="1006">
        <v>33.6</v>
      </c>
      <c r="G2522" s="1006">
        <v>32.56</v>
      </c>
      <c r="H2522" s="1006">
        <v>65.760000000000005</v>
      </c>
    </row>
    <row r="2523" spans="1:8" x14ac:dyDescent="0.25">
      <c r="A2523" s="1006" t="str">
        <f t="shared" si="39"/>
        <v>2017/06/28-17:45:10</v>
      </c>
      <c r="B2523" s="4">
        <v>42914</v>
      </c>
      <c r="C2523" s="3">
        <v>0.73969907407407398</v>
      </c>
      <c r="E2523" s="1006">
        <v>7.91</v>
      </c>
      <c r="F2523" s="1006">
        <v>33.5</v>
      </c>
      <c r="G2523" s="1006">
        <v>32.409999999999997</v>
      </c>
      <c r="H2523" s="1006">
        <v>65.45</v>
      </c>
    </row>
    <row r="2524" spans="1:8" x14ac:dyDescent="0.25">
      <c r="A2524" s="1006" t="str">
        <f t="shared" si="39"/>
        <v>2017/06/28-17:55:10</v>
      </c>
      <c r="B2524" s="4">
        <v>42914</v>
      </c>
      <c r="C2524" s="3">
        <v>0.74664351851851851</v>
      </c>
      <c r="E2524" s="1006">
        <v>7.94</v>
      </c>
      <c r="F2524" s="1006">
        <v>33.5</v>
      </c>
      <c r="G2524" s="1006">
        <v>32.33</v>
      </c>
      <c r="H2524" s="1006">
        <v>65.989999999999995</v>
      </c>
    </row>
    <row r="2525" spans="1:8" x14ac:dyDescent="0.25">
      <c r="A2525" s="1006" t="str">
        <f t="shared" si="39"/>
        <v>2017/06/28-18:05:10</v>
      </c>
      <c r="B2525" s="4">
        <v>42914</v>
      </c>
      <c r="C2525" s="3">
        <v>0.75358796296296304</v>
      </c>
      <c r="E2525" s="1006">
        <v>7.85</v>
      </c>
      <c r="F2525" s="1006">
        <v>33.5</v>
      </c>
      <c r="G2525" s="1006">
        <v>32.25</v>
      </c>
      <c r="H2525" s="1006">
        <v>66.69</v>
      </c>
    </row>
    <row r="2526" spans="1:8" x14ac:dyDescent="0.25">
      <c r="A2526" s="1006" t="str">
        <f t="shared" si="39"/>
        <v>2017/06/28-18:15:10</v>
      </c>
      <c r="B2526" s="4">
        <v>42914</v>
      </c>
      <c r="C2526" s="3">
        <v>0.76053240740740735</v>
      </c>
      <c r="E2526" s="1006">
        <v>7.85</v>
      </c>
      <c r="F2526" s="1006">
        <v>33.4</v>
      </c>
      <c r="G2526" s="1006">
        <v>32.28</v>
      </c>
      <c r="H2526" s="1006">
        <v>66.83</v>
      </c>
    </row>
    <row r="2527" spans="1:8" x14ac:dyDescent="0.25">
      <c r="A2527" s="1006" t="str">
        <f t="shared" si="39"/>
        <v>2017/06/28-18:25:10</v>
      </c>
      <c r="B2527" s="4">
        <v>42914</v>
      </c>
      <c r="C2527" s="3">
        <v>0.76747685185185188</v>
      </c>
      <c r="E2527" s="1006">
        <v>7.78</v>
      </c>
      <c r="F2527" s="1006">
        <v>33.4</v>
      </c>
      <c r="G2527" s="1006">
        <v>32.31</v>
      </c>
      <c r="H2527" s="1006">
        <v>67.19</v>
      </c>
    </row>
    <row r="2528" spans="1:8" x14ac:dyDescent="0.25">
      <c r="A2528" s="1006" t="str">
        <f t="shared" si="39"/>
        <v>2017/06/28-18:35:10</v>
      </c>
      <c r="B2528" s="4">
        <v>42914</v>
      </c>
      <c r="C2528" s="3">
        <v>0.7744212962962963</v>
      </c>
      <c r="E2528" s="1006">
        <v>7.75</v>
      </c>
      <c r="F2528" s="1006">
        <v>33.4</v>
      </c>
      <c r="G2528" s="1006">
        <v>32.39</v>
      </c>
      <c r="H2528" s="1006">
        <v>68.94</v>
      </c>
    </row>
    <row r="2529" spans="1:8" x14ac:dyDescent="0.25">
      <c r="A2529" s="1006" t="str">
        <f t="shared" si="39"/>
        <v>2017/06/28-18:45:10</v>
      </c>
      <c r="B2529" s="4">
        <v>42914</v>
      </c>
      <c r="C2529" s="3">
        <v>0.78136574074074072</v>
      </c>
      <c r="E2529" s="1006">
        <v>7.77</v>
      </c>
      <c r="F2529" s="1006">
        <v>33.4</v>
      </c>
      <c r="G2529" s="1006">
        <v>32.32</v>
      </c>
      <c r="H2529" s="1006">
        <v>67.19</v>
      </c>
    </row>
    <row r="2530" spans="1:8" x14ac:dyDescent="0.25">
      <c r="A2530" s="1006" t="str">
        <f t="shared" si="39"/>
        <v>2017/06/28-18:55:10</v>
      </c>
      <c r="B2530" s="4">
        <v>42914</v>
      </c>
      <c r="C2530" s="3">
        <v>0.78831018518518514</v>
      </c>
      <c r="E2530" s="1006">
        <v>7.77</v>
      </c>
      <c r="F2530" s="1006">
        <v>33.299999999999997</v>
      </c>
      <c r="G2530" s="1006">
        <v>32.14</v>
      </c>
      <c r="H2530" s="1006">
        <v>65.87</v>
      </c>
    </row>
    <row r="2531" spans="1:8" x14ac:dyDescent="0.25">
      <c r="A2531" s="1006" t="str">
        <f t="shared" si="39"/>
        <v>2017/06/28-19:05:10</v>
      </c>
      <c r="B2531" s="4">
        <v>42914</v>
      </c>
      <c r="C2531" s="3">
        <v>0.79525462962962967</v>
      </c>
      <c r="E2531" s="1006">
        <v>7.58</v>
      </c>
      <c r="F2531" s="1006">
        <v>33.200000000000003</v>
      </c>
      <c r="G2531" s="1006">
        <v>32.01</v>
      </c>
      <c r="H2531" s="1006">
        <v>65.319999999999993</v>
      </c>
    </row>
    <row r="2532" spans="1:8" x14ac:dyDescent="0.25">
      <c r="A2532" s="1006" t="str">
        <f t="shared" si="39"/>
        <v>2017/06/28-19:15:10</v>
      </c>
      <c r="B2532" s="4">
        <v>42914</v>
      </c>
      <c r="C2532" s="3">
        <v>0.80219907407407398</v>
      </c>
      <c r="E2532" s="1006">
        <v>7.62</v>
      </c>
      <c r="F2532" s="1006">
        <v>33.1</v>
      </c>
      <c r="G2532" s="1006">
        <v>31.69</v>
      </c>
      <c r="H2532" s="1006">
        <v>63.7</v>
      </c>
    </row>
    <row r="2533" spans="1:8" x14ac:dyDescent="0.25">
      <c r="A2533" s="1006" t="str">
        <f t="shared" si="39"/>
        <v>2017/06/28-19:25:10</v>
      </c>
      <c r="B2533" s="4">
        <v>42914</v>
      </c>
      <c r="C2533" s="3">
        <v>0.80914351851851851</v>
      </c>
      <c r="E2533" s="1006">
        <v>7.68</v>
      </c>
      <c r="F2533" s="1006">
        <v>33</v>
      </c>
      <c r="G2533" s="1006">
        <v>31.67</v>
      </c>
      <c r="H2533" s="1006">
        <v>64.150000000000006</v>
      </c>
    </row>
    <row r="2534" spans="1:8" x14ac:dyDescent="0.25">
      <c r="A2534" s="1006" t="str">
        <f t="shared" si="39"/>
        <v>2017/06/28-19:35:10</v>
      </c>
      <c r="B2534" s="4">
        <v>42914</v>
      </c>
      <c r="C2534" s="3">
        <v>0.81608796296296304</v>
      </c>
      <c r="E2534" s="1006">
        <v>7.63</v>
      </c>
      <c r="F2534" s="1006">
        <v>32.9</v>
      </c>
      <c r="G2534" s="1006">
        <v>31.49</v>
      </c>
      <c r="H2534" s="1006">
        <v>63.92</v>
      </c>
    </row>
    <row r="2535" spans="1:8" x14ac:dyDescent="0.25">
      <c r="A2535" s="1006" t="str">
        <f t="shared" si="39"/>
        <v>2017/06/28-19:45:10</v>
      </c>
      <c r="B2535" s="4">
        <v>42914</v>
      </c>
      <c r="C2535" s="3">
        <v>0.82303240740740735</v>
      </c>
      <c r="E2535" s="1006">
        <v>7.59</v>
      </c>
      <c r="F2535" s="1006">
        <v>32.9</v>
      </c>
      <c r="G2535" s="1006">
        <v>31.37</v>
      </c>
      <c r="H2535" s="1006">
        <v>63.95</v>
      </c>
    </row>
    <row r="2536" spans="1:8" x14ac:dyDescent="0.25">
      <c r="A2536" s="1006" t="str">
        <f t="shared" si="39"/>
        <v>2017/06/28-19:55:10</v>
      </c>
      <c r="B2536" s="4">
        <v>42914</v>
      </c>
      <c r="C2536" s="3">
        <v>0.82997685185185188</v>
      </c>
      <c r="E2536" s="1006">
        <v>7.63</v>
      </c>
      <c r="F2536" s="1006">
        <v>32.799999999999997</v>
      </c>
      <c r="G2536" s="1006">
        <v>31.32</v>
      </c>
      <c r="H2536" s="1006">
        <v>63.3</v>
      </c>
    </row>
    <row r="2537" spans="1:8" x14ac:dyDescent="0.25">
      <c r="A2537" s="1006" t="str">
        <f t="shared" si="39"/>
        <v>2017/06/28-20:05:10</v>
      </c>
      <c r="B2537" s="4">
        <v>42914</v>
      </c>
      <c r="C2537" s="3">
        <v>0.8369212962962963</v>
      </c>
      <c r="E2537" s="1006">
        <v>7.62</v>
      </c>
      <c r="F2537" s="1006">
        <v>32.700000000000003</v>
      </c>
      <c r="G2537" s="1006">
        <v>31.16</v>
      </c>
      <c r="H2537" s="1006">
        <v>64.400000000000006</v>
      </c>
    </row>
    <row r="2538" spans="1:8" x14ac:dyDescent="0.25">
      <c r="A2538" s="1006" t="str">
        <f t="shared" si="39"/>
        <v>2017/06/28-20:15:10</v>
      </c>
      <c r="B2538" s="4">
        <v>42914</v>
      </c>
      <c r="C2538" s="3">
        <v>0.84386574074074072</v>
      </c>
      <c r="E2538" s="1006">
        <v>7.56</v>
      </c>
      <c r="F2538" s="1006">
        <v>32.6</v>
      </c>
      <c r="G2538" s="1006">
        <v>31.03</v>
      </c>
      <c r="H2538" s="1006">
        <v>63.88</v>
      </c>
    </row>
    <row r="2539" spans="1:8" x14ac:dyDescent="0.25">
      <c r="A2539" s="1006" t="str">
        <f t="shared" si="39"/>
        <v>2017/06/28-20:25:10</v>
      </c>
      <c r="B2539" s="4">
        <v>42914</v>
      </c>
      <c r="C2539" s="3">
        <v>0.85081018518518514</v>
      </c>
      <c r="E2539" s="1006">
        <v>7.58</v>
      </c>
      <c r="F2539" s="1006">
        <v>32.5</v>
      </c>
      <c r="G2539" s="1006">
        <v>31.08</v>
      </c>
      <c r="H2539" s="1006">
        <v>63.78</v>
      </c>
    </row>
    <row r="2540" spans="1:8" x14ac:dyDescent="0.25">
      <c r="A2540" s="1006" t="str">
        <f t="shared" si="39"/>
        <v>2017/06/28-20:35:10</v>
      </c>
      <c r="B2540" s="4">
        <v>42914</v>
      </c>
      <c r="C2540" s="3">
        <v>0.85775462962962967</v>
      </c>
      <c r="E2540" s="1006">
        <v>7.57</v>
      </c>
      <c r="F2540" s="1006">
        <v>32.5</v>
      </c>
      <c r="G2540" s="1006">
        <v>31.04</v>
      </c>
      <c r="H2540" s="1006">
        <v>65.08</v>
      </c>
    </row>
    <row r="2541" spans="1:8" x14ac:dyDescent="0.25">
      <c r="A2541" s="1006" t="str">
        <f t="shared" si="39"/>
        <v>2017/06/28-20:45:10</v>
      </c>
      <c r="B2541" s="4">
        <v>42914</v>
      </c>
      <c r="C2541" s="3">
        <v>0.86469907407407398</v>
      </c>
      <c r="E2541" s="1006">
        <v>7.57</v>
      </c>
      <c r="F2541" s="1006">
        <v>32.4</v>
      </c>
      <c r="G2541" s="1006">
        <v>31.01</v>
      </c>
      <c r="H2541" s="1006">
        <v>65</v>
      </c>
    </row>
    <row r="2542" spans="1:8" x14ac:dyDescent="0.25">
      <c r="A2542" s="1006" t="str">
        <f t="shared" si="39"/>
        <v>2017/06/28-20:55:10</v>
      </c>
      <c r="B2542" s="4">
        <v>42914</v>
      </c>
      <c r="C2542" s="3">
        <v>0.87164351851851851</v>
      </c>
      <c r="E2542" s="1006">
        <v>7.51</v>
      </c>
      <c r="F2542" s="1006">
        <v>32.299999999999997</v>
      </c>
      <c r="G2542" s="1006">
        <v>30.98</v>
      </c>
      <c r="H2542" s="1006">
        <v>64.89</v>
      </c>
    </row>
    <row r="2543" spans="1:8" x14ac:dyDescent="0.25">
      <c r="A2543" s="1006" t="str">
        <f t="shared" si="39"/>
        <v>2017/06/28-21:05:10</v>
      </c>
      <c r="B2543" s="4">
        <v>42914</v>
      </c>
      <c r="C2543" s="3">
        <v>0.87858796296296304</v>
      </c>
      <c r="E2543" s="1006">
        <v>7.55</v>
      </c>
      <c r="F2543" s="1006">
        <v>32.200000000000003</v>
      </c>
      <c r="G2543" s="1006">
        <v>30.95</v>
      </c>
      <c r="H2543" s="1006">
        <v>64.45</v>
      </c>
    </row>
    <row r="2544" spans="1:8" x14ac:dyDescent="0.25">
      <c r="A2544" s="1006" t="str">
        <f t="shared" si="39"/>
        <v>2017/06/28-21:15:10</v>
      </c>
      <c r="B2544" s="4">
        <v>42914</v>
      </c>
      <c r="C2544" s="3">
        <v>0.88553240740740735</v>
      </c>
      <c r="E2544" s="1006">
        <v>7.52</v>
      </c>
      <c r="F2544" s="1006">
        <v>32.200000000000003</v>
      </c>
      <c r="G2544" s="1006">
        <v>30.91</v>
      </c>
      <c r="H2544" s="1006">
        <v>65.05</v>
      </c>
    </row>
    <row r="2545" spans="1:8" x14ac:dyDescent="0.25">
      <c r="A2545" s="1006" t="str">
        <f t="shared" si="39"/>
        <v>2017/06/28-21:25:10</v>
      </c>
      <c r="B2545" s="4">
        <v>42914</v>
      </c>
      <c r="C2545" s="3">
        <v>0.89247685185185188</v>
      </c>
      <c r="E2545" s="1006">
        <v>7.51</v>
      </c>
      <c r="F2545" s="1006">
        <v>32.1</v>
      </c>
      <c r="G2545" s="1006">
        <v>30.83</v>
      </c>
      <c r="H2545" s="1006">
        <v>64.22</v>
      </c>
    </row>
    <row r="2546" spans="1:8" x14ac:dyDescent="0.25">
      <c r="A2546" s="1006" t="str">
        <f t="shared" si="39"/>
        <v>2017/06/28-21:35:10</v>
      </c>
      <c r="B2546" s="4">
        <v>42914</v>
      </c>
      <c r="C2546" s="3">
        <v>0.8994212962962963</v>
      </c>
      <c r="E2546" s="1006">
        <v>7.46</v>
      </c>
      <c r="F2546" s="1006">
        <v>32</v>
      </c>
      <c r="G2546" s="1006">
        <v>30.8</v>
      </c>
      <c r="H2546" s="1006">
        <v>64.849999999999994</v>
      </c>
    </row>
    <row r="2547" spans="1:8" x14ac:dyDescent="0.25">
      <c r="A2547" s="1006" t="str">
        <f t="shared" si="39"/>
        <v>2017/06/28-21:45:10</v>
      </c>
      <c r="B2547" s="4">
        <v>42914</v>
      </c>
      <c r="C2547" s="3">
        <v>0.90636574074074072</v>
      </c>
      <c r="E2547" s="1006">
        <v>7.47</v>
      </c>
      <c r="F2547" s="1006">
        <v>32</v>
      </c>
      <c r="G2547" s="1006">
        <v>30.79</v>
      </c>
      <c r="H2547" s="1006">
        <v>64.459999999999994</v>
      </c>
    </row>
    <row r="2548" spans="1:8" x14ac:dyDescent="0.25">
      <c r="A2548" s="1006" t="str">
        <f t="shared" si="39"/>
        <v>2017/06/28-21:55:10</v>
      </c>
      <c r="B2548" s="4">
        <v>42914</v>
      </c>
      <c r="C2548" s="3">
        <v>0.91331018518518514</v>
      </c>
      <c r="E2548" s="1006">
        <v>7.47</v>
      </c>
      <c r="F2548" s="1006">
        <v>31.9</v>
      </c>
      <c r="G2548" s="1006">
        <v>30.76</v>
      </c>
      <c r="H2548" s="1006">
        <v>64.89</v>
      </c>
    </row>
    <row r="2549" spans="1:8" x14ac:dyDescent="0.25">
      <c r="A2549" s="1006" t="str">
        <f t="shared" si="39"/>
        <v>2017/06/28-22:05:10</v>
      </c>
      <c r="B2549" s="4">
        <v>42914</v>
      </c>
      <c r="C2549" s="3">
        <v>0.92025462962962967</v>
      </c>
      <c r="E2549" s="1006">
        <v>7.44</v>
      </c>
      <c r="F2549" s="1006">
        <v>31.9</v>
      </c>
      <c r="G2549" s="1006">
        <v>30.71</v>
      </c>
      <c r="H2549" s="1006">
        <v>64.290000000000006</v>
      </c>
    </row>
    <row r="2550" spans="1:8" x14ac:dyDescent="0.25">
      <c r="A2550" s="1006" t="str">
        <f t="shared" si="39"/>
        <v>2017/06/28-22:15:10</v>
      </c>
      <c r="B2550" s="4">
        <v>42914</v>
      </c>
      <c r="C2550" s="3">
        <v>0.92719907407407398</v>
      </c>
      <c r="E2550" s="1006">
        <v>7.48</v>
      </c>
      <c r="F2550" s="1006">
        <v>31.8</v>
      </c>
      <c r="G2550" s="1006">
        <v>30.36</v>
      </c>
      <c r="H2550" s="1006">
        <v>66.010000000000005</v>
      </c>
    </row>
    <row r="2551" spans="1:8" x14ac:dyDescent="0.25">
      <c r="A2551" s="1006" t="str">
        <f t="shared" si="39"/>
        <v>2017/06/28-22:25:10</v>
      </c>
      <c r="B2551" s="4">
        <v>42914</v>
      </c>
      <c r="C2551" s="3">
        <v>0.93414351851851851</v>
      </c>
      <c r="E2551" s="1006">
        <v>7.4</v>
      </c>
      <c r="F2551" s="1006">
        <v>31.7</v>
      </c>
      <c r="G2551" s="1006">
        <v>30.45</v>
      </c>
      <c r="H2551" s="1006">
        <v>65.31</v>
      </c>
    </row>
    <row r="2552" spans="1:8" x14ac:dyDescent="0.25">
      <c r="A2552" s="1006" t="str">
        <f t="shared" si="39"/>
        <v>2017/06/28-22:35:10</v>
      </c>
      <c r="B2552" s="4">
        <v>42914</v>
      </c>
      <c r="C2552" s="3">
        <v>0.94108796296296304</v>
      </c>
      <c r="E2552" s="1006">
        <v>7.44</v>
      </c>
      <c r="F2552" s="1006">
        <v>31.7</v>
      </c>
      <c r="G2552" s="1006">
        <v>30.36</v>
      </c>
      <c r="H2552" s="1006">
        <v>68.010000000000005</v>
      </c>
    </row>
    <row r="2553" spans="1:8" x14ac:dyDescent="0.25">
      <c r="A2553" s="1006" t="str">
        <f t="shared" si="39"/>
        <v>2017/06/28-22:45:10</v>
      </c>
      <c r="B2553" s="4">
        <v>42914</v>
      </c>
      <c r="C2553" s="3">
        <v>0.94803240740740735</v>
      </c>
      <c r="E2553" s="1006">
        <v>7.45</v>
      </c>
      <c r="F2553" s="1006">
        <v>31.6</v>
      </c>
      <c r="G2553" s="1006">
        <v>30.42</v>
      </c>
      <c r="H2553" s="1006">
        <v>67.38</v>
      </c>
    </row>
    <row r="2554" spans="1:8" x14ac:dyDescent="0.25">
      <c r="A2554" s="1006" t="str">
        <f t="shared" si="39"/>
        <v>2017/06/28-22:55:10</v>
      </c>
      <c r="B2554" s="4">
        <v>42914</v>
      </c>
      <c r="C2554" s="3">
        <v>0.95497685185185188</v>
      </c>
      <c r="E2554" s="1006">
        <v>7.4</v>
      </c>
      <c r="F2554" s="1006">
        <v>31.6</v>
      </c>
      <c r="G2554" s="1006">
        <v>30.4</v>
      </c>
      <c r="H2554" s="1006">
        <v>67.319999999999993</v>
      </c>
    </row>
    <row r="2555" spans="1:8" x14ac:dyDescent="0.25">
      <c r="A2555" s="1006" t="str">
        <f t="shared" si="39"/>
        <v>2017/06/28-23:05:10</v>
      </c>
      <c r="B2555" s="4">
        <v>42914</v>
      </c>
      <c r="C2555" s="3">
        <v>0.9619212962962963</v>
      </c>
      <c r="E2555" s="1006">
        <v>7.41</v>
      </c>
      <c r="F2555" s="1006">
        <v>31.5</v>
      </c>
      <c r="G2555" s="1006">
        <v>30.34</v>
      </c>
      <c r="H2555" s="1006">
        <v>66.260000000000005</v>
      </c>
    </row>
    <row r="2556" spans="1:8" x14ac:dyDescent="0.25">
      <c r="A2556" s="1006" t="str">
        <f t="shared" si="39"/>
        <v>2017/06/28-23:15:10</v>
      </c>
      <c r="B2556" s="4">
        <v>42914</v>
      </c>
      <c r="C2556" s="3">
        <v>0.96886574074074072</v>
      </c>
      <c r="E2556" s="1006">
        <v>7.39</v>
      </c>
      <c r="F2556" s="1006">
        <v>31.4</v>
      </c>
      <c r="G2556" s="1006">
        <v>30.25</v>
      </c>
      <c r="H2556" s="1006">
        <v>67.98</v>
      </c>
    </row>
    <row r="2557" spans="1:8" x14ac:dyDescent="0.25">
      <c r="A2557" s="1006" t="str">
        <f t="shared" si="39"/>
        <v>2017/06/28-23:25:10</v>
      </c>
      <c r="B2557" s="4">
        <v>42914</v>
      </c>
      <c r="C2557" s="3">
        <v>0.97581018518518514</v>
      </c>
      <c r="E2557" s="1006">
        <v>7.38</v>
      </c>
      <c r="F2557" s="1006">
        <v>31.4</v>
      </c>
      <c r="G2557" s="1006">
        <v>30.17</v>
      </c>
      <c r="H2557" s="1006">
        <v>67.8</v>
      </c>
    </row>
    <row r="2558" spans="1:8" x14ac:dyDescent="0.25">
      <c r="A2558" s="1006" t="str">
        <f t="shared" si="39"/>
        <v>2017/06/28-23:35:10</v>
      </c>
      <c r="B2558" s="4">
        <v>42914</v>
      </c>
      <c r="C2558" s="3">
        <v>0.98275462962962967</v>
      </c>
      <c r="E2558" s="1006">
        <v>7.38</v>
      </c>
      <c r="F2558" s="1006">
        <v>31.4</v>
      </c>
      <c r="G2558" s="1006">
        <v>30.19</v>
      </c>
      <c r="H2558" s="1006">
        <v>67.790000000000006</v>
      </c>
    </row>
    <row r="2559" spans="1:8" x14ac:dyDescent="0.25">
      <c r="A2559" s="1006" t="str">
        <f t="shared" si="39"/>
        <v>2017/06/28-23:45:10</v>
      </c>
      <c r="B2559" s="4">
        <v>42914</v>
      </c>
      <c r="C2559" s="3">
        <v>0.98969907407407398</v>
      </c>
      <c r="E2559" s="1006">
        <v>7.38</v>
      </c>
      <c r="F2559" s="1006">
        <v>31.3</v>
      </c>
      <c r="G2559" s="1006">
        <v>30.21</v>
      </c>
      <c r="H2559" s="1006">
        <v>68.31</v>
      </c>
    </row>
    <row r="2560" spans="1:8" x14ac:dyDescent="0.25">
      <c r="A2560" s="1006" t="str">
        <f t="shared" si="39"/>
        <v>2017/06/28-23:55:10</v>
      </c>
      <c r="B2560" s="4">
        <v>42914</v>
      </c>
      <c r="C2560" s="3">
        <v>0.99664351851851851</v>
      </c>
      <c r="E2560" s="1006">
        <v>7.38</v>
      </c>
      <c r="F2560" s="1006">
        <v>31.3</v>
      </c>
      <c r="G2560" s="1006">
        <v>30.11</v>
      </c>
      <c r="H2560" s="1006">
        <v>68.319999999999993</v>
      </c>
    </row>
    <row r="2561" spans="1:8" x14ac:dyDescent="0.25">
      <c r="A2561" s="1006" t="str">
        <f t="shared" si="39"/>
        <v>2017/06/29-00:05:10</v>
      </c>
      <c r="B2561" s="4">
        <v>42915</v>
      </c>
      <c r="C2561" s="3">
        <v>3.5879629629629629E-3</v>
      </c>
      <c r="E2561" s="1006">
        <v>7.38</v>
      </c>
      <c r="F2561" s="1006">
        <v>31.2</v>
      </c>
      <c r="G2561" s="1006">
        <v>30.16</v>
      </c>
      <c r="H2561" s="1006">
        <v>69</v>
      </c>
    </row>
    <row r="2562" spans="1:8" x14ac:dyDescent="0.25">
      <c r="A2562" s="1006" t="str">
        <f t="shared" ref="A2562:A2625" si="40">TEXT(B2562,"yyyy/mm/dd")&amp;"-"&amp;TEXT(C2562,"hh:mm:ss")</f>
        <v>2017/06/29-00:15:10</v>
      </c>
      <c r="B2562" s="4">
        <v>42915</v>
      </c>
      <c r="C2562" s="3">
        <v>1.0532407407407407E-2</v>
      </c>
      <c r="E2562" s="1006">
        <v>7.36</v>
      </c>
      <c r="F2562" s="1006">
        <v>31.1</v>
      </c>
      <c r="G2562" s="1006">
        <v>30.15</v>
      </c>
      <c r="H2562" s="1006">
        <v>68.92</v>
      </c>
    </row>
    <row r="2563" spans="1:8" x14ac:dyDescent="0.25">
      <c r="A2563" s="1006" t="str">
        <f t="shared" si="40"/>
        <v>2017/06/29-00:25:10</v>
      </c>
      <c r="B2563" s="4">
        <v>42915</v>
      </c>
      <c r="C2563" s="3">
        <v>1.7476851851851851E-2</v>
      </c>
      <c r="E2563" s="1006">
        <v>7.4</v>
      </c>
      <c r="F2563" s="1006">
        <v>31.1</v>
      </c>
      <c r="G2563" s="1006">
        <v>30.11</v>
      </c>
      <c r="H2563" s="1006">
        <v>69.81</v>
      </c>
    </row>
    <row r="2564" spans="1:8" x14ac:dyDescent="0.25">
      <c r="A2564" s="1006" t="str">
        <f t="shared" si="40"/>
        <v>2017/06/29-00:35:10</v>
      </c>
      <c r="B2564" s="4">
        <v>42915</v>
      </c>
      <c r="C2564" s="3">
        <v>2.4421296296296292E-2</v>
      </c>
      <c r="E2564" s="1006">
        <v>7.38</v>
      </c>
      <c r="F2564" s="1006">
        <v>31</v>
      </c>
      <c r="G2564" s="1006">
        <v>30.04</v>
      </c>
      <c r="H2564" s="1006">
        <v>70.709999999999994</v>
      </c>
    </row>
    <row r="2565" spans="1:8" x14ac:dyDescent="0.25">
      <c r="A2565" s="1006" t="str">
        <f t="shared" si="40"/>
        <v>2017/06/29-00:45:10</v>
      </c>
      <c r="B2565" s="4">
        <v>42915</v>
      </c>
      <c r="C2565" s="3">
        <v>3.1365740740740743E-2</v>
      </c>
      <c r="E2565" s="1006">
        <v>7.37</v>
      </c>
      <c r="F2565" s="1006">
        <v>31</v>
      </c>
      <c r="G2565" s="1006">
        <v>30.03</v>
      </c>
      <c r="H2565" s="1006">
        <v>70.95</v>
      </c>
    </row>
    <row r="2566" spans="1:8" x14ac:dyDescent="0.25">
      <c r="A2566" s="1006" t="str">
        <f t="shared" si="40"/>
        <v>2017/06/29-00:55:10</v>
      </c>
      <c r="B2566" s="4">
        <v>42915</v>
      </c>
      <c r="C2566" s="3">
        <v>3.8310185185185183E-2</v>
      </c>
      <c r="E2566" s="1006">
        <v>7.38</v>
      </c>
      <c r="F2566" s="1006">
        <v>30.9</v>
      </c>
      <c r="G2566" s="1006">
        <v>30.02</v>
      </c>
      <c r="H2566" s="1006">
        <v>70.959999999999994</v>
      </c>
    </row>
    <row r="2567" spans="1:8" x14ac:dyDescent="0.25">
      <c r="A2567" s="1006" t="str">
        <f t="shared" si="40"/>
        <v>2017/06/29-01:05:10</v>
      </c>
      <c r="B2567" s="4">
        <v>42915</v>
      </c>
      <c r="C2567" s="3">
        <v>4.5254629629629624E-2</v>
      </c>
      <c r="E2567" s="1006">
        <v>7.34</v>
      </c>
      <c r="F2567" s="1006">
        <v>30.9</v>
      </c>
      <c r="G2567" s="1006">
        <v>29.87</v>
      </c>
      <c r="H2567" s="1006">
        <v>70.7</v>
      </c>
    </row>
    <row r="2568" spans="1:8" x14ac:dyDescent="0.25">
      <c r="A2568" s="1006" t="str">
        <f t="shared" si="40"/>
        <v>2017/06/29-01:15:10</v>
      </c>
      <c r="B2568" s="4">
        <v>42915</v>
      </c>
      <c r="C2568" s="3">
        <v>5.2199074074074071E-2</v>
      </c>
      <c r="E2568" s="1006">
        <v>7.36</v>
      </c>
      <c r="F2568" s="1006">
        <v>30.8</v>
      </c>
      <c r="G2568" s="1006">
        <v>29.97</v>
      </c>
      <c r="H2568" s="1006">
        <v>70.239999999999995</v>
      </c>
    </row>
    <row r="2569" spans="1:8" x14ac:dyDescent="0.25">
      <c r="A2569" s="1006" t="str">
        <f t="shared" si="40"/>
        <v>2017/06/29-01:25:10</v>
      </c>
      <c r="B2569" s="4">
        <v>42915</v>
      </c>
      <c r="C2569" s="3">
        <v>5.9143518518518519E-2</v>
      </c>
      <c r="E2569" s="1006">
        <v>7.34</v>
      </c>
      <c r="F2569" s="1006">
        <v>30.8</v>
      </c>
      <c r="G2569" s="1006">
        <v>29.89</v>
      </c>
      <c r="H2569" s="1006">
        <v>69.39</v>
      </c>
    </row>
    <row r="2570" spans="1:8" x14ac:dyDescent="0.25">
      <c r="A2570" s="1006" t="str">
        <f t="shared" si="40"/>
        <v>2017/06/29-01:35:10</v>
      </c>
      <c r="B2570" s="4">
        <v>42915</v>
      </c>
      <c r="C2570" s="3">
        <v>6.6087962962962959E-2</v>
      </c>
      <c r="E2570" s="1006">
        <v>7.36</v>
      </c>
      <c r="F2570" s="1006">
        <v>30.7</v>
      </c>
      <c r="G2570" s="1006">
        <v>29.86</v>
      </c>
      <c r="H2570" s="1006">
        <v>69.989999999999995</v>
      </c>
    </row>
    <row r="2571" spans="1:8" x14ac:dyDescent="0.25">
      <c r="A2571" s="1006" t="str">
        <f t="shared" si="40"/>
        <v>2017/06/29-01:45:10</v>
      </c>
      <c r="B2571" s="4">
        <v>42915</v>
      </c>
      <c r="C2571" s="3">
        <v>7.3032407407407407E-2</v>
      </c>
      <c r="E2571" s="1006">
        <v>7.35</v>
      </c>
      <c r="F2571" s="1006">
        <v>30.7</v>
      </c>
      <c r="G2571" s="1006">
        <v>29.85</v>
      </c>
      <c r="H2571" s="1006">
        <v>69.209999999999994</v>
      </c>
    </row>
    <row r="2572" spans="1:8" x14ac:dyDescent="0.25">
      <c r="A2572" s="1006" t="str">
        <f t="shared" si="40"/>
        <v>2017/06/29-01:55:10</v>
      </c>
      <c r="B2572" s="4">
        <v>42915</v>
      </c>
      <c r="C2572" s="3">
        <v>7.9976851851851841E-2</v>
      </c>
      <c r="E2572" s="1006">
        <v>7.34</v>
      </c>
      <c r="F2572" s="1006">
        <v>30.6</v>
      </c>
      <c r="G2572" s="1006">
        <v>29.83</v>
      </c>
      <c r="H2572" s="1006">
        <v>70.2</v>
      </c>
    </row>
    <row r="2573" spans="1:8" x14ac:dyDescent="0.25">
      <c r="A2573" s="1006" t="str">
        <f t="shared" si="40"/>
        <v>2017/06/29-02:05:10</v>
      </c>
      <c r="B2573" s="4">
        <v>42915</v>
      </c>
      <c r="C2573" s="3">
        <v>8.6921296296296302E-2</v>
      </c>
      <c r="E2573" s="1006">
        <v>7.36</v>
      </c>
      <c r="F2573" s="1006">
        <v>30.5</v>
      </c>
      <c r="G2573" s="1006">
        <v>29.83</v>
      </c>
      <c r="H2573" s="1006">
        <v>69.48</v>
      </c>
    </row>
    <row r="2574" spans="1:8" x14ac:dyDescent="0.25">
      <c r="A2574" s="1006" t="str">
        <f t="shared" si="40"/>
        <v>2017/06/29-02:15:10</v>
      </c>
      <c r="B2574" s="4">
        <v>42915</v>
      </c>
      <c r="C2574" s="3">
        <v>9.3865740740740736E-2</v>
      </c>
      <c r="E2574" s="1006">
        <v>7.34</v>
      </c>
      <c r="F2574" s="1006">
        <v>30.5</v>
      </c>
      <c r="G2574" s="1006">
        <v>29.68</v>
      </c>
      <c r="H2574" s="1006">
        <v>69.78</v>
      </c>
    </row>
    <row r="2575" spans="1:8" x14ac:dyDescent="0.25">
      <c r="A2575" s="1006" t="str">
        <f t="shared" si="40"/>
        <v>2017/06/29-02:25:10</v>
      </c>
      <c r="B2575" s="4">
        <v>42915</v>
      </c>
      <c r="C2575" s="3">
        <v>0.10081018518518518</v>
      </c>
      <c r="E2575" s="1006">
        <v>7.33</v>
      </c>
      <c r="F2575" s="1006">
        <v>30.5</v>
      </c>
      <c r="G2575" s="1006">
        <v>29.67</v>
      </c>
      <c r="H2575" s="1006">
        <v>69.099999999999994</v>
      </c>
    </row>
    <row r="2576" spans="1:8" x14ac:dyDescent="0.25">
      <c r="A2576" s="1006" t="str">
        <f t="shared" si="40"/>
        <v>2017/06/29-02:35:10</v>
      </c>
      <c r="B2576" s="4">
        <v>42915</v>
      </c>
      <c r="C2576" s="3">
        <v>0.10775462962962963</v>
      </c>
      <c r="E2576" s="1006">
        <v>7.33</v>
      </c>
      <c r="F2576" s="1006">
        <v>30.4</v>
      </c>
      <c r="G2576" s="1006">
        <v>29.59</v>
      </c>
      <c r="H2576" s="1006">
        <v>68.59</v>
      </c>
    </row>
    <row r="2577" spans="1:8" x14ac:dyDescent="0.25">
      <c r="A2577" s="1006" t="str">
        <f t="shared" si="40"/>
        <v>2017/06/29-02:45:10</v>
      </c>
      <c r="B2577" s="4">
        <v>42915</v>
      </c>
      <c r="C2577" s="3">
        <v>0.11469907407407408</v>
      </c>
      <c r="E2577" s="1006">
        <v>7.36</v>
      </c>
      <c r="F2577" s="1006">
        <v>30.4</v>
      </c>
      <c r="G2577" s="1006">
        <v>29.67</v>
      </c>
      <c r="H2577" s="1006">
        <v>69.989999999999995</v>
      </c>
    </row>
    <row r="2578" spans="1:8" x14ac:dyDescent="0.25">
      <c r="A2578" s="1006" t="str">
        <f t="shared" si="40"/>
        <v>2017/06/29-02:55:10</v>
      </c>
      <c r="B2578" s="4">
        <v>42915</v>
      </c>
      <c r="C2578" s="3">
        <v>0.12164351851851851</v>
      </c>
      <c r="E2578" s="1006">
        <v>7.35</v>
      </c>
      <c r="F2578" s="1006">
        <v>30.3</v>
      </c>
      <c r="G2578" s="1006">
        <v>29.63</v>
      </c>
      <c r="H2578" s="1006">
        <v>69.64</v>
      </c>
    </row>
    <row r="2579" spans="1:8" x14ac:dyDescent="0.25">
      <c r="A2579" s="1006" t="str">
        <f t="shared" si="40"/>
        <v>2017/06/29-03:05:10</v>
      </c>
      <c r="B2579" s="4">
        <v>42915</v>
      </c>
      <c r="C2579" s="3">
        <v>0.12858796296296296</v>
      </c>
      <c r="E2579" s="1006">
        <v>7.34</v>
      </c>
      <c r="F2579" s="1006">
        <v>30.3</v>
      </c>
      <c r="G2579" s="1006">
        <v>29.61</v>
      </c>
      <c r="H2579" s="1006">
        <v>68.5</v>
      </c>
    </row>
    <row r="2580" spans="1:8" x14ac:dyDescent="0.25">
      <c r="A2580" s="1006" t="str">
        <f t="shared" si="40"/>
        <v>2017/06/29-03:15:10</v>
      </c>
      <c r="B2580" s="4">
        <v>42915</v>
      </c>
      <c r="C2580" s="3">
        <v>0.13553240740740741</v>
      </c>
      <c r="E2580" s="1006">
        <v>7.36</v>
      </c>
      <c r="F2580" s="1006">
        <v>30.2</v>
      </c>
      <c r="G2580" s="1006">
        <v>29.53</v>
      </c>
      <c r="H2580" s="1006">
        <v>68.81</v>
      </c>
    </row>
    <row r="2581" spans="1:8" x14ac:dyDescent="0.25">
      <c r="A2581" s="1006" t="str">
        <f t="shared" si="40"/>
        <v>2017/06/29-03:25:10</v>
      </c>
      <c r="B2581" s="4">
        <v>42915</v>
      </c>
      <c r="C2581" s="3">
        <v>0.14247685185185185</v>
      </c>
      <c r="E2581" s="1006">
        <v>7.33</v>
      </c>
      <c r="F2581" s="1006">
        <v>30.1</v>
      </c>
      <c r="G2581" s="1006">
        <v>29.4</v>
      </c>
      <c r="H2581" s="1006">
        <v>68.61</v>
      </c>
    </row>
    <row r="2582" spans="1:8" x14ac:dyDescent="0.25">
      <c r="A2582" s="1006" t="str">
        <f t="shared" si="40"/>
        <v>2017/06/29-03:35:10</v>
      </c>
      <c r="B2582" s="4">
        <v>42915</v>
      </c>
      <c r="C2582" s="3">
        <v>0.1494212962962963</v>
      </c>
      <c r="E2582" s="1006">
        <v>7.32</v>
      </c>
      <c r="F2582" s="1006">
        <v>30.1</v>
      </c>
      <c r="G2582" s="1006">
        <v>29.3</v>
      </c>
      <c r="H2582" s="1006">
        <v>67.64</v>
      </c>
    </row>
    <row r="2583" spans="1:8" x14ac:dyDescent="0.25">
      <c r="A2583" s="1006" t="str">
        <f t="shared" si="40"/>
        <v>2017/06/29-03:45:10</v>
      </c>
      <c r="B2583" s="4">
        <v>42915</v>
      </c>
      <c r="C2583" s="3">
        <v>0.15636574074074075</v>
      </c>
      <c r="E2583" s="1006">
        <v>7.32</v>
      </c>
      <c r="F2583" s="1006">
        <v>30.1</v>
      </c>
      <c r="G2583" s="1006">
        <v>29.3</v>
      </c>
      <c r="H2583" s="1006">
        <v>67.19</v>
      </c>
    </row>
    <row r="2584" spans="1:8" x14ac:dyDescent="0.25">
      <c r="A2584" s="1006" t="str">
        <f t="shared" si="40"/>
        <v>2017/06/29-03:55:10</v>
      </c>
      <c r="B2584" s="4">
        <v>42915</v>
      </c>
      <c r="C2584" s="3">
        <v>0.16331018518518517</v>
      </c>
      <c r="E2584" s="1006">
        <v>7.31</v>
      </c>
      <c r="F2584" s="1006">
        <v>30.1</v>
      </c>
      <c r="G2584" s="1006">
        <v>29.2</v>
      </c>
      <c r="H2584" s="1006">
        <v>66.08</v>
      </c>
    </row>
    <row r="2585" spans="1:8" x14ac:dyDescent="0.25">
      <c r="A2585" s="1006" t="str">
        <f t="shared" si="40"/>
        <v>2017/06/29-04:05:10</v>
      </c>
      <c r="B2585" s="4">
        <v>42915</v>
      </c>
      <c r="C2585" s="3">
        <v>0.17025462962962964</v>
      </c>
      <c r="E2585" s="1006">
        <v>7.31</v>
      </c>
      <c r="F2585" s="1006">
        <v>30</v>
      </c>
      <c r="G2585" s="1006">
        <v>29.08</v>
      </c>
      <c r="H2585" s="1006">
        <v>66.81</v>
      </c>
    </row>
    <row r="2586" spans="1:8" x14ac:dyDescent="0.25">
      <c r="A2586" s="1006" t="str">
        <f t="shared" si="40"/>
        <v>2017/06/29-04:15:10</v>
      </c>
      <c r="B2586" s="4">
        <v>42915</v>
      </c>
      <c r="C2586" s="3">
        <v>0.17719907407407409</v>
      </c>
      <c r="E2586" s="1006">
        <v>7.33</v>
      </c>
      <c r="F2586" s="1006">
        <v>29.9</v>
      </c>
      <c r="G2586" s="1006">
        <v>28.99</v>
      </c>
      <c r="H2586" s="1006">
        <v>67.599999999999994</v>
      </c>
    </row>
    <row r="2587" spans="1:8" x14ac:dyDescent="0.25">
      <c r="A2587" s="1006" t="str">
        <f t="shared" si="40"/>
        <v>2017/06/29-04:25:10</v>
      </c>
      <c r="B2587" s="4">
        <v>42915</v>
      </c>
      <c r="C2587" s="3">
        <v>0.18414351851851851</v>
      </c>
      <c r="E2587" s="1006">
        <v>7.31</v>
      </c>
      <c r="F2587" s="1006">
        <v>29.9</v>
      </c>
      <c r="G2587" s="1006">
        <v>28.86</v>
      </c>
      <c r="H2587" s="1006">
        <v>66.8</v>
      </c>
    </row>
    <row r="2588" spans="1:8" x14ac:dyDescent="0.25">
      <c r="A2588" s="1006" t="str">
        <f t="shared" si="40"/>
        <v>2017/06/29-04:35:10</v>
      </c>
      <c r="B2588" s="4">
        <v>42915</v>
      </c>
      <c r="C2588" s="3">
        <v>0.19108796296296296</v>
      </c>
      <c r="E2588" s="1006">
        <v>7.33</v>
      </c>
      <c r="F2588" s="1006">
        <v>29.8</v>
      </c>
      <c r="G2588" s="1006">
        <v>28.96</v>
      </c>
      <c r="H2588" s="1006">
        <v>67.489999999999995</v>
      </c>
    </row>
    <row r="2589" spans="1:8" x14ac:dyDescent="0.25">
      <c r="A2589" s="1006" t="str">
        <f t="shared" si="40"/>
        <v>2017/06/29-04:45:10</v>
      </c>
      <c r="B2589" s="4">
        <v>42915</v>
      </c>
      <c r="C2589" s="3">
        <v>0.19803240740740743</v>
      </c>
      <c r="E2589" s="1006">
        <v>7.33</v>
      </c>
      <c r="F2589" s="1006">
        <v>29.8</v>
      </c>
      <c r="G2589" s="1006">
        <v>28.98</v>
      </c>
      <c r="H2589" s="1006">
        <v>67.22</v>
      </c>
    </row>
    <row r="2590" spans="1:8" x14ac:dyDescent="0.25">
      <c r="A2590" s="1006" t="str">
        <f t="shared" si="40"/>
        <v>2017/06/29-04:55:10</v>
      </c>
      <c r="B2590" s="4">
        <v>42915</v>
      </c>
      <c r="C2590" s="3">
        <v>0.20497685185185185</v>
      </c>
      <c r="E2590" s="1006">
        <v>7.34</v>
      </c>
      <c r="F2590" s="1006">
        <v>29.7</v>
      </c>
      <c r="G2590" s="1006">
        <v>28.98</v>
      </c>
      <c r="H2590" s="1006">
        <v>67.25</v>
      </c>
    </row>
    <row r="2591" spans="1:8" x14ac:dyDescent="0.25">
      <c r="A2591" s="1006" t="str">
        <f t="shared" si="40"/>
        <v>2017/06/29-05:05:10</v>
      </c>
      <c r="B2591" s="4">
        <v>42915</v>
      </c>
      <c r="C2591" s="3">
        <v>0.2119212962962963</v>
      </c>
      <c r="E2591" s="1006">
        <v>7.35</v>
      </c>
      <c r="F2591" s="1006">
        <v>29.7</v>
      </c>
      <c r="G2591" s="1006">
        <v>28.85</v>
      </c>
      <c r="H2591" s="1006">
        <v>66.849999999999994</v>
      </c>
    </row>
    <row r="2592" spans="1:8" x14ac:dyDescent="0.25">
      <c r="A2592" s="1006" t="str">
        <f t="shared" si="40"/>
        <v>2017/06/29-05:15:10</v>
      </c>
      <c r="B2592" s="4">
        <v>42915</v>
      </c>
      <c r="C2592" s="3">
        <v>0.21886574074074075</v>
      </c>
      <c r="E2592" s="1006">
        <v>7.35</v>
      </c>
      <c r="F2592" s="1006">
        <v>29.6</v>
      </c>
      <c r="G2592" s="1006">
        <v>28.92</v>
      </c>
      <c r="H2592" s="1006">
        <v>69.17</v>
      </c>
    </row>
    <row r="2593" spans="1:8" x14ac:dyDescent="0.25">
      <c r="A2593" s="1006" t="str">
        <f t="shared" si="40"/>
        <v>2017/06/29-05:25:10</v>
      </c>
      <c r="B2593" s="4">
        <v>42915</v>
      </c>
      <c r="C2593" s="3">
        <v>0.22581018518518517</v>
      </c>
      <c r="E2593" s="1006">
        <v>7.35</v>
      </c>
      <c r="F2593" s="1006">
        <v>29.6</v>
      </c>
      <c r="G2593" s="1006">
        <v>28.92</v>
      </c>
      <c r="H2593" s="1006">
        <v>68.34</v>
      </c>
    </row>
    <row r="2594" spans="1:8" x14ac:dyDescent="0.25">
      <c r="A2594" s="1006" t="str">
        <f t="shared" si="40"/>
        <v>2017/06/29-05:35:10</v>
      </c>
      <c r="B2594" s="4">
        <v>42915</v>
      </c>
      <c r="C2594" s="3">
        <v>0.23275462962962964</v>
      </c>
      <c r="E2594" s="1006">
        <v>7.35</v>
      </c>
      <c r="F2594" s="1006">
        <v>29.5</v>
      </c>
      <c r="G2594" s="1006">
        <v>28.87</v>
      </c>
      <c r="H2594" s="1006">
        <v>68.48</v>
      </c>
    </row>
    <row r="2595" spans="1:8" x14ac:dyDescent="0.25">
      <c r="A2595" s="1006" t="str">
        <f t="shared" si="40"/>
        <v>2017/06/29-05:45:10</v>
      </c>
      <c r="B2595" s="4">
        <v>42915</v>
      </c>
      <c r="C2595" s="3">
        <v>0.23969907407407409</v>
      </c>
      <c r="E2595" s="1006">
        <v>7.35</v>
      </c>
      <c r="F2595" s="1006">
        <v>29.5</v>
      </c>
      <c r="G2595" s="1006">
        <v>28.85</v>
      </c>
      <c r="H2595" s="1006">
        <v>68.94</v>
      </c>
    </row>
    <row r="2596" spans="1:8" x14ac:dyDescent="0.25">
      <c r="A2596" s="1006" t="str">
        <f t="shared" si="40"/>
        <v>2017/06/29-05:55:10</v>
      </c>
      <c r="B2596" s="4">
        <v>42915</v>
      </c>
      <c r="C2596" s="3">
        <v>0.24664351851851851</v>
      </c>
      <c r="E2596" s="1006">
        <v>7.34</v>
      </c>
      <c r="F2596" s="1006">
        <v>29.5</v>
      </c>
      <c r="G2596" s="1006">
        <v>28.92</v>
      </c>
      <c r="H2596" s="1006">
        <v>68.05</v>
      </c>
    </row>
    <row r="2597" spans="1:8" x14ac:dyDescent="0.25">
      <c r="A2597" s="1006" t="str">
        <f t="shared" si="40"/>
        <v>2017/06/29-06:05:10</v>
      </c>
      <c r="B2597" s="4">
        <v>42915</v>
      </c>
      <c r="C2597" s="3">
        <v>0.25358796296296299</v>
      </c>
      <c r="E2597" s="1006">
        <v>7.34</v>
      </c>
      <c r="F2597" s="1006">
        <v>29.4</v>
      </c>
      <c r="G2597" s="1006">
        <v>28.82</v>
      </c>
      <c r="H2597" s="1006">
        <v>67.650000000000006</v>
      </c>
    </row>
    <row r="2598" spans="1:8" x14ac:dyDescent="0.25">
      <c r="A2598" s="1006" t="str">
        <f t="shared" si="40"/>
        <v>2017/06/29-06:15:10</v>
      </c>
      <c r="B2598" s="4">
        <v>42915</v>
      </c>
      <c r="C2598" s="3">
        <v>0.26053240740740741</v>
      </c>
      <c r="E2598" s="1006">
        <v>7.34</v>
      </c>
      <c r="F2598" s="1006">
        <v>29.4</v>
      </c>
      <c r="G2598" s="1006">
        <v>29.05</v>
      </c>
      <c r="H2598" s="1006">
        <v>67.599999999999994</v>
      </c>
    </row>
    <row r="2599" spans="1:8" x14ac:dyDescent="0.25">
      <c r="A2599" s="1006" t="str">
        <f t="shared" si="40"/>
        <v>2017/06/29-06:25:10</v>
      </c>
      <c r="B2599" s="4">
        <v>42915</v>
      </c>
      <c r="C2599" s="3">
        <v>0.26747685185185183</v>
      </c>
      <c r="E2599" s="1006">
        <v>7.36</v>
      </c>
      <c r="F2599" s="1006">
        <v>29.4</v>
      </c>
      <c r="G2599" s="1006">
        <v>29.25</v>
      </c>
      <c r="H2599" s="1006">
        <v>66.59</v>
      </c>
    </row>
    <row r="2600" spans="1:8" x14ac:dyDescent="0.25">
      <c r="A2600" s="1006" t="str">
        <f t="shared" si="40"/>
        <v>2017/06/29-06:35:10</v>
      </c>
      <c r="B2600" s="4">
        <v>42915</v>
      </c>
      <c r="C2600" s="3">
        <v>0.2744212962962963</v>
      </c>
      <c r="E2600" s="1006">
        <v>7.34</v>
      </c>
      <c r="F2600" s="1006">
        <v>29.4</v>
      </c>
      <c r="G2600" s="1006">
        <v>29.31</v>
      </c>
      <c r="H2600" s="1006">
        <v>66.34</v>
      </c>
    </row>
    <row r="2601" spans="1:8" x14ac:dyDescent="0.25">
      <c r="A2601" s="1006" t="str">
        <f t="shared" si="40"/>
        <v>2017/06/29-06:45:10</v>
      </c>
      <c r="B2601" s="4">
        <v>42915</v>
      </c>
      <c r="C2601" s="3">
        <v>0.28136574074074078</v>
      </c>
      <c r="E2601" s="1006">
        <v>7.35</v>
      </c>
      <c r="F2601" s="1006">
        <v>29.4</v>
      </c>
      <c r="G2601" s="1006">
        <v>29.47</v>
      </c>
      <c r="H2601" s="1006">
        <v>66.13</v>
      </c>
    </row>
    <row r="2602" spans="1:8" x14ac:dyDescent="0.25">
      <c r="A2602" s="1006" t="str">
        <f t="shared" si="40"/>
        <v>2017/06/29-06:55:10</v>
      </c>
      <c r="B2602" s="4">
        <v>42915</v>
      </c>
      <c r="C2602" s="3">
        <v>0.2883101851851852</v>
      </c>
      <c r="E2602" s="1006">
        <v>7.33</v>
      </c>
      <c r="F2602" s="1006">
        <v>29.3</v>
      </c>
      <c r="G2602" s="1006">
        <v>29.59</v>
      </c>
      <c r="H2602" s="1006">
        <v>64.53</v>
      </c>
    </row>
    <row r="2603" spans="1:8" x14ac:dyDescent="0.25">
      <c r="A2603" s="1006" t="str">
        <f t="shared" si="40"/>
        <v>2017/06/29-07:05:10</v>
      </c>
      <c r="B2603" s="4">
        <v>42915</v>
      </c>
      <c r="C2603" s="3">
        <v>0.29525462962962962</v>
      </c>
      <c r="E2603" s="1006">
        <v>7.36</v>
      </c>
      <c r="F2603" s="1006">
        <v>29.3</v>
      </c>
      <c r="G2603" s="1006">
        <v>29.72</v>
      </c>
      <c r="H2603" s="1006">
        <v>64.89</v>
      </c>
    </row>
    <row r="2604" spans="1:8" x14ac:dyDescent="0.25">
      <c r="A2604" s="1006" t="str">
        <f t="shared" si="40"/>
        <v>2017/06/29-07:15:10</v>
      </c>
      <c r="B2604" s="4">
        <v>42915</v>
      </c>
      <c r="C2604" s="3">
        <v>0.30219907407407409</v>
      </c>
      <c r="E2604" s="1006">
        <v>7.35</v>
      </c>
      <c r="F2604" s="1006">
        <v>29.3</v>
      </c>
      <c r="G2604" s="1006">
        <v>29.87</v>
      </c>
      <c r="H2604" s="1006">
        <v>64.42</v>
      </c>
    </row>
    <row r="2605" spans="1:8" x14ac:dyDescent="0.25">
      <c r="A2605" s="1006" t="str">
        <f t="shared" si="40"/>
        <v>2017/06/29-07:25:10</v>
      </c>
      <c r="B2605" s="4">
        <v>42915</v>
      </c>
      <c r="C2605" s="3">
        <v>0.30914351851851851</v>
      </c>
      <c r="E2605" s="1006">
        <v>7.37</v>
      </c>
      <c r="F2605" s="1006">
        <v>29.3</v>
      </c>
      <c r="G2605" s="1006">
        <v>30.04</v>
      </c>
      <c r="H2605" s="1006">
        <v>64.260000000000005</v>
      </c>
    </row>
    <row r="2606" spans="1:8" x14ac:dyDescent="0.25">
      <c r="A2606" s="1006" t="str">
        <f t="shared" si="40"/>
        <v>2017/06/29-07:35:10</v>
      </c>
      <c r="B2606" s="4">
        <v>42915</v>
      </c>
      <c r="C2606" s="3">
        <v>0.31608796296296299</v>
      </c>
      <c r="E2606" s="1006">
        <v>7.4</v>
      </c>
      <c r="F2606" s="1006">
        <v>29.4</v>
      </c>
      <c r="G2606" s="1006">
        <v>30.29</v>
      </c>
      <c r="H2606" s="1006">
        <v>63.61</v>
      </c>
    </row>
    <row r="2607" spans="1:8" x14ac:dyDescent="0.25">
      <c r="A2607" s="1006" t="str">
        <f t="shared" si="40"/>
        <v>2017/06/29-07:45:10</v>
      </c>
      <c r="B2607" s="4">
        <v>42915</v>
      </c>
      <c r="C2607" s="3">
        <v>0.32303240740740741</v>
      </c>
      <c r="E2607" s="1006">
        <v>7.44</v>
      </c>
      <c r="F2607" s="1006">
        <v>29.4</v>
      </c>
      <c r="G2607" s="1006">
        <v>30.46</v>
      </c>
      <c r="H2607" s="1006">
        <v>62.67</v>
      </c>
    </row>
    <row r="2608" spans="1:8" x14ac:dyDescent="0.25">
      <c r="A2608" s="1006" t="str">
        <f t="shared" si="40"/>
        <v>2017/06/29-07:55:10</v>
      </c>
      <c r="B2608" s="4">
        <v>42915</v>
      </c>
      <c r="C2608" s="3">
        <v>0.32997685185185183</v>
      </c>
      <c r="E2608" s="1006">
        <v>7.5</v>
      </c>
      <c r="F2608" s="1006">
        <v>29.4</v>
      </c>
      <c r="G2608" s="1006">
        <v>30.57</v>
      </c>
      <c r="H2608" s="1006">
        <v>63.14</v>
      </c>
    </row>
    <row r="2609" spans="1:8" x14ac:dyDescent="0.25">
      <c r="A2609" s="1006" t="str">
        <f t="shared" si="40"/>
        <v>2017/06/29-08:05:10</v>
      </c>
      <c r="B2609" s="4">
        <v>42915</v>
      </c>
      <c r="C2609" s="3">
        <v>0.33692129629629625</v>
      </c>
      <c r="E2609" s="1006">
        <v>7.55</v>
      </c>
      <c r="F2609" s="1006">
        <v>29.4</v>
      </c>
      <c r="G2609" s="1006">
        <v>30.85</v>
      </c>
      <c r="H2609" s="1006">
        <v>59.99</v>
      </c>
    </row>
    <row r="2610" spans="1:8" x14ac:dyDescent="0.25">
      <c r="A2610" s="1006" t="str">
        <f t="shared" si="40"/>
        <v>2017/06/29-08:15:10</v>
      </c>
      <c r="B2610" s="4">
        <v>42915</v>
      </c>
      <c r="C2610" s="3">
        <v>0.34386574074074078</v>
      </c>
      <c r="E2610" s="1006">
        <v>7.58</v>
      </c>
      <c r="F2610" s="1006">
        <v>29.4</v>
      </c>
      <c r="G2610" s="1006">
        <v>31.06</v>
      </c>
      <c r="H2610" s="1006">
        <v>60.57</v>
      </c>
    </row>
    <row r="2611" spans="1:8" x14ac:dyDescent="0.25">
      <c r="A2611" s="1006" t="str">
        <f t="shared" si="40"/>
        <v>2017/06/29-08:25:10</v>
      </c>
      <c r="B2611" s="4">
        <v>42915</v>
      </c>
      <c r="C2611" s="3">
        <v>0.3508101851851852</v>
      </c>
      <c r="E2611" s="1006">
        <v>7.65</v>
      </c>
      <c r="F2611" s="1006">
        <v>29.4</v>
      </c>
      <c r="G2611" s="1006">
        <v>31.17</v>
      </c>
      <c r="H2611" s="1006">
        <v>59.05</v>
      </c>
    </row>
    <row r="2612" spans="1:8" x14ac:dyDescent="0.25">
      <c r="A2612" s="1006" t="str">
        <f t="shared" si="40"/>
        <v>2017/06/29-08:35:10</v>
      </c>
      <c r="B2612" s="4">
        <v>42915</v>
      </c>
      <c r="C2612" s="3">
        <v>0.35775462962962962</v>
      </c>
      <c r="E2612" s="1006">
        <v>7.71</v>
      </c>
      <c r="F2612" s="1006">
        <v>29.5</v>
      </c>
      <c r="G2612" s="1006">
        <v>31.33</v>
      </c>
      <c r="H2612" s="1006">
        <v>58.32</v>
      </c>
    </row>
    <row r="2613" spans="1:8" x14ac:dyDescent="0.25">
      <c r="A2613" s="1006" t="str">
        <f t="shared" si="40"/>
        <v>2017/06/29-08:45:10</v>
      </c>
      <c r="B2613" s="4">
        <v>42915</v>
      </c>
      <c r="C2613" s="3">
        <v>0.36469907407407409</v>
      </c>
      <c r="E2613" s="1006">
        <v>7.75</v>
      </c>
      <c r="F2613" s="1006">
        <v>29.5</v>
      </c>
      <c r="G2613" s="1006">
        <v>31.33</v>
      </c>
      <c r="H2613" s="1006">
        <v>58.07</v>
      </c>
    </row>
    <row r="2614" spans="1:8" x14ac:dyDescent="0.25">
      <c r="A2614" s="1006" t="str">
        <f t="shared" si="40"/>
        <v>2017/06/29-08:55:10</v>
      </c>
      <c r="B2614" s="4">
        <v>42915</v>
      </c>
      <c r="C2614" s="3">
        <v>0.37164351851851851</v>
      </c>
      <c r="E2614" s="1006">
        <v>7.77</v>
      </c>
      <c r="F2614" s="1006">
        <v>29.6</v>
      </c>
      <c r="G2614" s="1006">
        <v>31.57</v>
      </c>
      <c r="H2614" s="1006">
        <v>60.48</v>
      </c>
    </row>
    <row r="2615" spans="1:8" x14ac:dyDescent="0.25">
      <c r="A2615" s="1006" t="str">
        <f t="shared" si="40"/>
        <v>2017/06/29-09:05:10</v>
      </c>
      <c r="B2615" s="4">
        <v>42915</v>
      </c>
      <c r="C2615" s="3">
        <v>0.37858796296296293</v>
      </c>
      <c r="E2615" s="1006">
        <v>7.82</v>
      </c>
      <c r="F2615" s="1006">
        <v>29.7</v>
      </c>
      <c r="G2615" s="1006">
        <v>31.81</v>
      </c>
      <c r="H2615" s="1006">
        <v>59.41</v>
      </c>
    </row>
    <row r="2616" spans="1:8" x14ac:dyDescent="0.25">
      <c r="A2616" s="1006" t="str">
        <f t="shared" si="40"/>
        <v>2017/06/29-09:15:10</v>
      </c>
      <c r="B2616" s="4">
        <v>42915</v>
      </c>
      <c r="C2616" s="3">
        <v>0.38553240740740741</v>
      </c>
      <c r="E2616" s="1006">
        <v>7.89</v>
      </c>
      <c r="F2616" s="1006">
        <v>29.8</v>
      </c>
      <c r="G2616" s="1006">
        <v>32.31</v>
      </c>
      <c r="H2616" s="1006">
        <v>59.12</v>
      </c>
    </row>
    <row r="2617" spans="1:8" x14ac:dyDescent="0.25">
      <c r="A2617" s="1006" t="str">
        <f t="shared" si="40"/>
        <v>2017/06/29-09:25:10</v>
      </c>
      <c r="B2617" s="4">
        <v>42915</v>
      </c>
      <c r="C2617" s="3">
        <v>0.39247685185185183</v>
      </c>
      <c r="E2617" s="1006">
        <v>7.85</v>
      </c>
      <c r="F2617" s="1006">
        <v>29.8</v>
      </c>
      <c r="G2617" s="1006">
        <v>32.049999999999997</v>
      </c>
      <c r="H2617" s="1006">
        <v>56.82</v>
      </c>
    </row>
    <row r="2618" spans="1:8" x14ac:dyDescent="0.25">
      <c r="A2618" s="1006" t="str">
        <f t="shared" si="40"/>
        <v>2017/06/29-09:35:10</v>
      </c>
      <c r="B2618" s="4">
        <v>42915</v>
      </c>
      <c r="C2618" s="3">
        <v>0.39942129629629625</v>
      </c>
      <c r="E2618" s="1006">
        <v>7.83</v>
      </c>
      <c r="F2618" s="1006">
        <v>29.9</v>
      </c>
      <c r="G2618" s="1006">
        <v>32.31</v>
      </c>
      <c r="H2618" s="1006">
        <v>58.28</v>
      </c>
    </row>
    <row r="2619" spans="1:8" x14ac:dyDescent="0.25">
      <c r="A2619" s="1006" t="str">
        <f t="shared" si="40"/>
        <v>2017/06/29-09:45:10</v>
      </c>
      <c r="B2619" s="4">
        <v>42915</v>
      </c>
      <c r="C2619" s="3">
        <v>0.40636574074074078</v>
      </c>
      <c r="E2619" s="1006">
        <v>7.78</v>
      </c>
      <c r="F2619" s="1006">
        <v>30.1</v>
      </c>
      <c r="G2619" s="1006">
        <v>32.51</v>
      </c>
      <c r="H2619" s="1006">
        <v>57.2</v>
      </c>
    </row>
    <row r="2620" spans="1:8" x14ac:dyDescent="0.25">
      <c r="A2620" s="1006" t="str">
        <f t="shared" si="40"/>
        <v>2017/06/29-09:55:10</v>
      </c>
      <c r="B2620" s="4">
        <v>42915</v>
      </c>
      <c r="C2620" s="3">
        <v>0.4133101851851852</v>
      </c>
      <c r="E2620" s="1006">
        <v>7.85</v>
      </c>
      <c r="F2620" s="1006">
        <v>30.2</v>
      </c>
      <c r="G2620" s="1006">
        <v>32.81</v>
      </c>
      <c r="H2620" s="1006">
        <v>57.57</v>
      </c>
    </row>
    <row r="2621" spans="1:8" x14ac:dyDescent="0.25">
      <c r="A2621" s="1006" t="str">
        <f t="shared" si="40"/>
        <v>2017/06/29-10:05:10</v>
      </c>
      <c r="B2621" s="4">
        <v>42915</v>
      </c>
      <c r="C2621" s="3">
        <v>0.42025462962962962</v>
      </c>
      <c r="E2621" s="1006">
        <v>7.99</v>
      </c>
      <c r="F2621" s="1006">
        <v>30.4</v>
      </c>
      <c r="G2621" s="1006">
        <v>32.93</v>
      </c>
      <c r="H2621" s="1006">
        <v>57.08</v>
      </c>
    </row>
    <row r="2622" spans="1:8" x14ac:dyDescent="0.25">
      <c r="A2622" s="1006" t="str">
        <f t="shared" si="40"/>
        <v>2017/06/29-10:15:10</v>
      </c>
      <c r="B2622" s="4">
        <v>42915</v>
      </c>
      <c r="C2622" s="3">
        <v>0.42719907407407409</v>
      </c>
      <c r="E2622" s="1006">
        <v>7.97</v>
      </c>
      <c r="F2622" s="1006">
        <v>30.5</v>
      </c>
      <c r="G2622" s="1006">
        <v>32.96</v>
      </c>
      <c r="H2622" s="1006">
        <v>57.96</v>
      </c>
    </row>
    <row r="2623" spans="1:8" x14ac:dyDescent="0.25">
      <c r="A2623" s="1006" t="str">
        <f t="shared" si="40"/>
        <v>2017/06/29-10:25:10</v>
      </c>
      <c r="B2623" s="4">
        <v>42915</v>
      </c>
      <c r="C2623" s="3">
        <v>0.43414351851851851</v>
      </c>
      <c r="E2623" s="1006">
        <v>7.99</v>
      </c>
      <c r="F2623" s="1006">
        <v>30.6</v>
      </c>
      <c r="G2623" s="1006">
        <v>33.200000000000003</v>
      </c>
      <c r="H2623" s="1006">
        <v>56.77</v>
      </c>
    </row>
    <row r="2624" spans="1:8" x14ac:dyDescent="0.25">
      <c r="A2624" s="1006" t="str">
        <f t="shared" si="40"/>
        <v>2017/06/29-10:35:10</v>
      </c>
      <c r="B2624" s="4">
        <v>42915</v>
      </c>
      <c r="C2624" s="3">
        <v>0.44108796296296293</v>
      </c>
      <c r="E2624" s="1006">
        <v>8.0500000000000007</v>
      </c>
      <c r="F2624" s="1006">
        <v>30.7</v>
      </c>
      <c r="G2624" s="1006">
        <v>32.94</v>
      </c>
      <c r="H2624" s="1006">
        <v>54.75</v>
      </c>
    </row>
    <row r="2625" spans="1:8" x14ac:dyDescent="0.25">
      <c r="A2625" s="1006" t="str">
        <f t="shared" si="40"/>
        <v>2017/06/29-10:45:10</v>
      </c>
      <c r="B2625" s="4">
        <v>42915</v>
      </c>
      <c r="C2625" s="3">
        <v>0.44803240740740741</v>
      </c>
      <c r="E2625" s="1006">
        <v>8.11</v>
      </c>
      <c r="F2625" s="1006">
        <v>30.9</v>
      </c>
      <c r="G2625" s="1006">
        <v>33.53</v>
      </c>
      <c r="H2625" s="1006">
        <v>55.75</v>
      </c>
    </row>
    <row r="2626" spans="1:8" x14ac:dyDescent="0.25">
      <c r="A2626" s="1006" t="str">
        <f t="shared" ref="A2626:A2689" si="41">TEXT(B2626,"yyyy/mm/dd")&amp;"-"&amp;TEXT(C2626,"hh:mm:ss")</f>
        <v>2017/06/29-10:55:10</v>
      </c>
      <c r="B2626" s="4">
        <v>42915</v>
      </c>
      <c r="C2626" s="3">
        <v>0.45497685185185183</v>
      </c>
      <c r="E2626" s="1006">
        <v>8.19</v>
      </c>
      <c r="F2626" s="1006">
        <v>31</v>
      </c>
      <c r="G2626" s="1006">
        <v>33.76</v>
      </c>
      <c r="H2626" s="1006">
        <v>55.14</v>
      </c>
    </row>
    <row r="2627" spans="1:8" x14ac:dyDescent="0.25">
      <c r="A2627" s="1006" t="str">
        <f t="shared" si="41"/>
        <v>2017/06/29-11:05:10</v>
      </c>
      <c r="B2627" s="4">
        <v>42915</v>
      </c>
      <c r="C2627" s="3">
        <v>0.46192129629629625</v>
      </c>
      <c r="E2627" s="1006">
        <v>8.26</v>
      </c>
      <c r="F2627" s="1006">
        <v>31.1</v>
      </c>
      <c r="G2627" s="1006">
        <v>33.53</v>
      </c>
      <c r="H2627" s="1006">
        <v>56.85</v>
      </c>
    </row>
    <row r="2628" spans="1:8" x14ac:dyDescent="0.25">
      <c r="A2628" s="1006" t="str">
        <f t="shared" si="41"/>
        <v>2017/06/29-11:15:10</v>
      </c>
      <c r="B2628" s="4">
        <v>42915</v>
      </c>
      <c r="C2628" s="3">
        <v>0.46886574074074078</v>
      </c>
      <c r="E2628" s="1006">
        <v>8.24</v>
      </c>
      <c r="F2628" s="1006">
        <v>31.2</v>
      </c>
      <c r="G2628" s="1006">
        <v>33.68</v>
      </c>
      <c r="H2628" s="1006">
        <v>56.75</v>
      </c>
    </row>
    <row r="2629" spans="1:8" x14ac:dyDescent="0.25">
      <c r="A2629" s="1006" t="str">
        <f t="shared" si="41"/>
        <v>2017/06/29-11:25:10</v>
      </c>
      <c r="B2629" s="4">
        <v>42915</v>
      </c>
      <c r="C2629" s="3">
        <v>0.4758101851851852</v>
      </c>
      <c r="E2629" s="1006">
        <v>8.2200000000000006</v>
      </c>
      <c r="F2629" s="1006">
        <v>31.3</v>
      </c>
      <c r="G2629" s="1006">
        <v>33.61</v>
      </c>
      <c r="H2629" s="1006">
        <v>55.89</v>
      </c>
    </row>
    <row r="2630" spans="1:8" x14ac:dyDescent="0.25">
      <c r="A2630" s="1006" t="str">
        <f t="shared" si="41"/>
        <v>2017/06/29-11:35:10</v>
      </c>
      <c r="B2630" s="4">
        <v>42915</v>
      </c>
      <c r="C2630" s="3">
        <v>0.48275462962962962</v>
      </c>
      <c r="E2630" s="1006">
        <v>8.24</v>
      </c>
      <c r="F2630" s="1006">
        <v>31.4</v>
      </c>
      <c r="G2630" s="1006">
        <v>33.72</v>
      </c>
      <c r="H2630" s="1006">
        <v>54.85</v>
      </c>
    </row>
    <row r="2631" spans="1:8" x14ac:dyDescent="0.25">
      <c r="A2631" s="1006" t="str">
        <f t="shared" si="41"/>
        <v>2017/06/29-11:45:10</v>
      </c>
      <c r="B2631" s="4">
        <v>42915</v>
      </c>
      <c r="C2631" s="3">
        <v>0.48969907407407409</v>
      </c>
      <c r="E2631" s="1006">
        <v>8.23</v>
      </c>
      <c r="F2631" s="1006">
        <v>31.4</v>
      </c>
      <c r="G2631" s="1006">
        <v>33.74</v>
      </c>
      <c r="H2631" s="1006">
        <v>57.81</v>
      </c>
    </row>
    <row r="2632" spans="1:8" x14ac:dyDescent="0.25">
      <c r="A2632" s="1006" t="str">
        <f t="shared" si="41"/>
        <v>2017/06/29-11:55:10</v>
      </c>
      <c r="B2632" s="4">
        <v>42915</v>
      </c>
      <c r="C2632" s="3">
        <v>0.49664351851851851</v>
      </c>
      <c r="E2632" s="1006">
        <v>8.33</v>
      </c>
      <c r="F2632" s="1006">
        <v>31.5</v>
      </c>
      <c r="G2632" s="1006">
        <v>33.979999999999997</v>
      </c>
      <c r="H2632" s="1006">
        <v>57.54</v>
      </c>
    </row>
    <row r="2633" spans="1:8" x14ac:dyDescent="0.25">
      <c r="A2633" s="1006" t="str">
        <f t="shared" si="41"/>
        <v>2017/06/29-12:05:10</v>
      </c>
      <c r="B2633" s="4">
        <v>42915</v>
      </c>
      <c r="C2633" s="3">
        <v>0.50358796296296293</v>
      </c>
      <c r="E2633" s="1006">
        <v>8.25</v>
      </c>
      <c r="F2633" s="1006">
        <v>31.6</v>
      </c>
      <c r="G2633" s="1006">
        <v>33.75</v>
      </c>
      <c r="H2633" s="1006">
        <v>59.39</v>
      </c>
    </row>
    <row r="2634" spans="1:8" x14ac:dyDescent="0.25">
      <c r="A2634" s="1006" t="str">
        <f t="shared" si="41"/>
        <v>2017/06/29-12:15:10</v>
      </c>
      <c r="B2634" s="4">
        <v>42915</v>
      </c>
      <c r="C2634" s="3">
        <v>0.51053240740740746</v>
      </c>
      <c r="E2634" s="1006">
        <v>8.2899999999999991</v>
      </c>
      <c r="F2634" s="1006">
        <v>31.8</v>
      </c>
      <c r="G2634" s="1006">
        <v>33.86</v>
      </c>
      <c r="H2634" s="1006">
        <v>58.18</v>
      </c>
    </row>
    <row r="2635" spans="1:8" x14ac:dyDescent="0.25">
      <c r="A2635" s="1006" t="str">
        <f t="shared" si="41"/>
        <v>2017/06/29-12:25:10</v>
      </c>
      <c r="B2635" s="4">
        <v>42915</v>
      </c>
      <c r="C2635" s="3">
        <v>0.51747685185185188</v>
      </c>
      <c r="E2635" s="1006">
        <v>8.25</v>
      </c>
      <c r="F2635" s="1006">
        <v>31.9</v>
      </c>
      <c r="G2635" s="1006">
        <v>33.909999999999997</v>
      </c>
      <c r="H2635" s="1006">
        <v>57.87</v>
      </c>
    </row>
    <row r="2636" spans="1:8" x14ac:dyDescent="0.25">
      <c r="A2636" s="1006" t="str">
        <f t="shared" si="41"/>
        <v>2017/06/29-12:35:10</v>
      </c>
      <c r="B2636" s="4">
        <v>42915</v>
      </c>
      <c r="C2636" s="3">
        <v>0.5244212962962963</v>
      </c>
      <c r="E2636" s="1006">
        <v>8.2899999999999991</v>
      </c>
      <c r="F2636" s="1006">
        <v>31.9</v>
      </c>
      <c r="G2636" s="1006">
        <v>33.729999999999997</v>
      </c>
      <c r="H2636" s="1006">
        <v>60.52</v>
      </c>
    </row>
    <row r="2637" spans="1:8" x14ac:dyDescent="0.25">
      <c r="A2637" s="1006" t="str">
        <f t="shared" si="41"/>
        <v>2017/06/29-12:45:10</v>
      </c>
      <c r="B2637" s="4">
        <v>42915</v>
      </c>
      <c r="C2637" s="3">
        <v>0.53136574074074072</v>
      </c>
      <c r="E2637" s="1006">
        <v>8.27</v>
      </c>
      <c r="F2637" s="1006">
        <v>32</v>
      </c>
      <c r="G2637" s="1006">
        <v>33.5</v>
      </c>
      <c r="H2637" s="1006">
        <v>61.44</v>
      </c>
    </row>
    <row r="2638" spans="1:8" x14ac:dyDescent="0.25">
      <c r="A2638" s="1006" t="str">
        <f t="shared" si="41"/>
        <v>2017/06/29-12:55:10</v>
      </c>
      <c r="B2638" s="4">
        <v>42915</v>
      </c>
      <c r="C2638" s="3">
        <v>0.53831018518518514</v>
      </c>
      <c r="E2638" s="1006">
        <v>8.31</v>
      </c>
      <c r="F2638" s="1006">
        <v>32</v>
      </c>
      <c r="G2638" s="1006">
        <v>33.5</v>
      </c>
      <c r="H2638" s="1006">
        <v>59.64</v>
      </c>
    </row>
    <row r="2639" spans="1:8" x14ac:dyDescent="0.25">
      <c r="A2639" s="1006" t="str">
        <f t="shared" si="41"/>
        <v>2017/06/29-13:05:10</v>
      </c>
      <c r="B2639" s="4">
        <v>42915</v>
      </c>
      <c r="C2639" s="3">
        <v>0.54525462962962956</v>
      </c>
      <c r="E2639" s="1006">
        <v>8.25</v>
      </c>
      <c r="F2639" s="1006">
        <v>32</v>
      </c>
      <c r="G2639" s="1006">
        <v>33.39</v>
      </c>
      <c r="H2639" s="1006">
        <v>61.75</v>
      </c>
    </row>
    <row r="2640" spans="1:8" x14ac:dyDescent="0.25">
      <c r="A2640" s="1006" t="str">
        <f t="shared" si="41"/>
        <v>2017/06/29-13:15:10</v>
      </c>
      <c r="B2640" s="4">
        <v>42915</v>
      </c>
      <c r="C2640" s="3">
        <v>0.55219907407407409</v>
      </c>
      <c r="E2640" s="1006">
        <v>8.23</v>
      </c>
      <c r="F2640" s="1006">
        <v>32</v>
      </c>
      <c r="G2640" s="1006">
        <v>32.97</v>
      </c>
      <c r="H2640" s="1006">
        <v>62.44</v>
      </c>
    </row>
    <row r="2641" spans="1:8" x14ac:dyDescent="0.25">
      <c r="A2641" s="1006" t="str">
        <f t="shared" si="41"/>
        <v>2017/06/29-13:25:10</v>
      </c>
      <c r="B2641" s="4">
        <v>42915</v>
      </c>
      <c r="C2641" s="3">
        <v>0.55914351851851851</v>
      </c>
      <c r="E2641" s="1006">
        <v>8.24</v>
      </c>
      <c r="F2641" s="1006">
        <v>32</v>
      </c>
      <c r="G2641" s="1006">
        <v>32.840000000000003</v>
      </c>
      <c r="H2641" s="1006">
        <v>63.45</v>
      </c>
    </row>
    <row r="2642" spans="1:8" x14ac:dyDescent="0.25">
      <c r="A2642" s="1006" t="str">
        <f t="shared" si="41"/>
        <v>2017/06/29-13:35:10</v>
      </c>
      <c r="B2642" s="4">
        <v>42915</v>
      </c>
      <c r="C2642" s="3">
        <v>0.56608796296296293</v>
      </c>
      <c r="E2642" s="1006">
        <v>8.24</v>
      </c>
      <c r="F2642" s="1006">
        <v>32</v>
      </c>
      <c r="G2642" s="1006">
        <v>32.619999999999997</v>
      </c>
      <c r="H2642" s="1006">
        <v>63.01</v>
      </c>
    </row>
    <row r="2643" spans="1:8" x14ac:dyDescent="0.25">
      <c r="A2643" s="1006" t="str">
        <f t="shared" si="41"/>
        <v>2017/06/29-13:45:10</v>
      </c>
      <c r="B2643" s="4">
        <v>42915</v>
      </c>
      <c r="C2643" s="3">
        <v>0.57303240740740746</v>
      </c>
      <c r="E2643" s="1006">
        <v>8.2200000000000006</v>
      </c>
      <c r="F2643" s="1006">
        <v>32</v>
      </c>
      <c r="G2643" s="1006">
        <v>32.44</v>
      </c>
      <c r="H2643" s="1006">
        <v>64.95</v>
      </c>
    </row>
    <row r="2644" spans="1:8" x14ac:dyDescent="0.25">
      <c r="A2644" s="1006" t="str">
        <f t="shared" si="41"/>
        <v>2017/06/29-13:55:10</v>
      </c>
      <c r="B2644" s="4">
        <v>42915</v>
      </c>
      <c r="C2644" s="3">
        <v>0.57997685185185188</v>
      </c>
      <c r="E2644" s="1006">
        <v>8.34</v>
      </c>
      <c r="F2644" s="1006">
        <v>32</v>
      </c>
      <c r="G2644" s="1006">
        <v>32.26</v>
      </c>
      <c r="H2644" s="1006">
        <v>67.31</v>
      </c>
    </row>
    <row r="2645" spans="1:8" x14ac:dyDescent="0.25">
      <c r="A2645" s="1006" t="str">
        <f t="shared" si="41"/>
        <v>2017/06/29-14:05:10</v>
      </c>
      <c r="B2645" s="4">
        <v>42915</v>
      </c>
      <c r="C2645" s="3">
        <v>0.5869212962962963</v>
      </c>
      <c r="E2645" s="1006">
        <v>8.31</v>
      </c>
      <c r="F2645" s="1006">
        <v>31.9</v>
      </c>
      <c r="G2645" s="1006">
        <v>31.9</v>
      </c>
      <c r="H2645" s="1006">
        <v>69.17</v>
      </c>
    </row>
    <row r="2646" spans="1:8" x14ac:dyDescent="0.25">
      <c r="A2646" s="1006" t="str">
        <f t="shared" si="41"/>
        <v>2017/06/29-14:15:10</v>
      </c>
      <c r="B2646" s="4">
        <v>42915</v>
      </c>
      <c r="C2646" s="3">
        <v>0.59386574074074072</v>
      </c>
      <c r="E2646" s="1006">
        <v>8.31</v>
      </c>
      <c r="F2646" s="1006">
        <v>31.9</v>
      </c>
      <c r="G2646" s="1006">
        <v>31.99</v>
      </c>
      <c r="H2646" s="1006">
        <v>66.66</v>
      </c>
    </row>
    <row r="2647" spans="1:8" x14ac:dyDescent="0.25">
      <c r="A2647" s="1006" t="str">
        <f t="shared" si="41"/>
        <v>2017/06/29-14:25:10</v>
      </c>
      <c r="B2647" s="4">
        <v>42915</v>
      </c>
      <c r="C2647" s="3">
        <v>0.60081018518518514</v>
      </c>
      <c r="E2647" s="1006">
        <v>8.32</v>
      </c>
      <c r="F2647" s="1006">
        <v>31.8</v>
      </c>
      <c r="G2647" s="1006">
        <v>31.77</v>
      </c>
      <c r="H2647" s="1006">
        <v>64.540000000000006</v>
      </c>
    </row>
    <row r="2648" spans="1:8" x14ac:dyDescent="0.25">
      <c r="A2648" s="1006" t="str">
        <f t="shared" si="41"/>
        <v>2017/06/29-14:35:10</v>
      </c>
      <c r="B2648" s="4">
        <v>42915</v>
      </c>
      <c r="C2648" s="3">
        <v>0.60775462962962956</v>
      </c>
      <c r="E2648" s="1006">
        <v>8.24</v>
      </c>
      <c r="F2648" s="1006">
        <v>31.8</v>
      </c>
      <c r="G2648" s="1006">
        <v>31.27</v>
      </c>
      <c r="H2648" s="1006">
        <v>62.88</v>
      </c>
    </row>
    <row r="2649" spans="1:8" x14ac:dyDescent="0.25">
      <c r="A2649" s="1006" t="str">
        <f t="shared" si="41"/>
        <v>2017/06/29-14:45:10</v>
      </c>
      <c r="B2649" s="4">
        <v>42915</v>
      </c>
      <c r="C2649" s="3">
        <v>0.61469907407407409</v>
      </c>
      <c r="E2649" s="1006">
        <v>8.18</v>
      </c>
      <c r="F2649" s="1006">
        <v>31.8</v>
      </c>
      <c r="G2649" s="1006">
        <v>30.43</v>
      </c>
      <c r="H2649" s="1006">
        <v>66.709999999999994</v>
      </c>
    </row>
    <row r="2650" spans="1:8" x14ac:dyDescent="0.25">
      <c r="A2650" s="1006" t="str">
        <f t="shared" si="41"/>
        <v>2017/06/29-14:55:10</v>
      </c>
      <c r="B2650" s="4">
        <v>42915</v>
      </c>
      <c r="C2650" s="3">
        <v>0.62164351851851851</v>
      </c>
      <c r="E2650" s="1006">
        <v>8.17</v>
      </c>
      <c r="F2650" s="1006">
        <v>31.8</v>
      </c>
      <c r="G2650" s="1006">
        <v>30.3</v>
      </c>
      <c r="H2650" s="1006">
        <v>69.900000000000006</v>
      </c>
    </row>
    <row r="2651" spans="1:8" x14ac:dyDescent="0.25">
      <c r="A2651" s="1006" t="str">
        <f t="shared" si="41"/>
        <v>2017/06/29-15:05:10</v>
      </c>
      <c r="B2651" s="4">
        <v>42915</v>
      </c>
      <c r="C2651" s="3">
        <v>0.62858796296296293</v>
      </c>
      <c r="E2651" s="1006">
        <v>8.17</v>
      </c>
      <c r="F2651" s="1006">
        <v>31.7</v>
      </c>
      <c r="G2651" s="1006">
        <v>30.13</v>
      </c>
      <c r="H2651" s="1006">
        <v>69.81</v>
      </c>
    </row>
    <row r="2652" spans="1:8" x14ac:dyDescent="0.25">
      <c r="A2652" s="1006" t="str">
        <f t="shared" si="41"/>
        <v>2017/06/29-15:15:10</v>
      </c>
      <c r="B2652" s="4">
        <v>42915</v>
      </c>
      <c r="C2652" s="3">
        <v>0.63553240740740746</v>
      </c>
      <c r="E2652" s="1006">
        <v>8.16</v>
      </c>
      <c r="F2652" s="1006">
        <v>31.7</v>
      </c>
      <c r="G2652" s="1006">
        <v>30.25</v>
      </c>
      <c r="H2652" s="1006">
        <v>69.92</v>
      </c>
    </row>
    <row r="2653" spans="1:8" x14ac:dyDescent="0.25">
      <c r="A2653" s="1006" t="str">
        <f t="shared" si="41"/>
        <v>2017/06/29-15:25:10</v>
      </c>
      <c r="B2653" s="4">
        <v>42915</v>
      </c>
      <c r="C2653" s="3">
        <v>0.64247685185185188</v>
      </c>
      <c r="E2653" s="1006">
        <v>8.1199999999999992</v>
      </c>
      <c r="F2653" s="1006">
        <v>31.7</v>
      </c>
      <c r="G2653" s="1006">
        <v>30.3</v>
      </c>
      <c r="H2653" s="1006">
        <v>73.22</v>
      </c>
    </row>
    <row r="2654" spans="1:8" x14ac:dyDescent="0.25">
      <c r="A2654" s="1006" t="str">
        <f t="shared" si="41"/>
        <v>2017/06/29-15:35:10</v>
      </c>
      <c r="B2654" s="4">
        <v>42915</v>
      </c>
      <c r="C2654" s="3">
        <v>0.6494212962962963</v>
      </c>
      <c r="E2654" s="1006">
        <v>8.11</v>
      </c>
      <c r="F2654" s="1006">
        <v>31.8</v>
      </c>
      <c r="G2654" s="1006">
        <v>30.86</v>
      </c>
      <c r="H2654" s="1006">
        <v>73.38</v>
      </c>
    </row>
    <row r="2655" spans="1:8" x14ac:dyDescent="0.25">
      <c r="A2655" s="1006" t="str">
        <f t="shared" si="41"/>
        <v>2017/06/29-15:45:10</v>
      </c>
      <c r="B2655" s="4">
        <v>42915</v>
      </c>
      <c r="C2655" s="3">
        <v>0.65636574074074072</v>
      </c>
      <c r="E2655" s="1006">
        <v>8.09</v>
      </c>
      <c r="F2655" s="1006">
        <v>31.8</v>
      </c>
      <c r="G2655" s="1006">
        <v>31.01</v>
      </c>
      <c r="H2655" s="1006">
        <v>70.709999999999994</v>
      </c>
    </row>
    <row r="2656" spans="1:8" x14ac:dyDescent="0.25">
      <c r="A2656" s="1006" t="str">
        <f t="shared" si="41"/>
        <v>2017/06/29-15:55:10</v>
      </c>
      <c r="B2656" s="4">
        <v>42915</v>
      </c>
      <c r="C2656" s="3">
        <v>0.66331018518518514</v>
      </c>
      <c r="E2656" s="1006">
        <v>8.11</v>
      </c>
      <c r="F2656" s="1006">
        <v>31.7</v>
      </c>
      <c r="G2656" s="1006">
        <v>30.65</v>
      </c>
      <c r="H2656" s="1006">
        <v>68.34</v>
      </c>
    </row>
    <row r="2657" spans="1:8" x14ac:dyDescent="0.25">
      <c r="A2657" s="1006" t="str">
        <f t="shared" si="41"/>
        <v>2017/06/29-16:05:10</v>
      </c>
      <c r="B2657" s="4">
        <v>42915</v>
      </c>
      <c r="C2657" s="3">
        <v>0.67025462962962967</v>
      </c>
      <c r="E2657" s="1006">
        <v>8.19</v>
      </c>
      <c r="F2657" s="1006">
        <v>31.8</v>
      </c>
      <c r="G2657" s="1006">
        <v>30.6</v>
      </c>
      <c r="H2657" s="1006">
        <v>66.349999999999994</v>
      </c>
    </row>
    <row r="2658" spans="1:8" x14ac:dyDescent="0.25">
      <c r="A2658" s="1006" t="str">
        <f t="shared" si="41"/>
        <v>2017/06/29-16:15:10</v>
      </c>
      <c r="B2658" s="4">
        <v>42915</v>
      </c>
      <c r="C2658" s="3">
        <v>0.67719907407407398</v>
      </c>
      <c r="E2658" s="1006">
        <v>8.18</v>
      </c>
      <c r="F2658" s="1006">
        <v>31.8</v>
      </c>
      <c r="G2658" s="1006">
        <v>30.64</v>
      </c>
      <c r="H2658" s="1006">
        <v>66.180000000000007</v>
      </c>
    </row>
    <row r="2659" spans="1:8" x14ac:dyDescent="0.25">
      <c r="A2659" s="1006" t="str">
        <f t="shared" si="41"/>
        <v>2017/06/29-16:25:10</v>
      </c>
      <c r="B2659" s="4">
        <v>42915</v>
      </c>
      <c r="C2659" s="3">
        <v>0.68414351851851851</v>
      </c>
      <c r="E2659" s="1006">
        <v>8.1199999999999992</v>
      </c>
      <c r="F2659" s="1006">
        <v>31.7</v>
      </c>
      <c r="G2659" s="1006">
        <v>30.19</v>
      </c>
      <c r="H2659" s="1006">
        <v>66.94</v>
      </c>
    </row>
    <row r="2660" spans="1:8" x14ac:dyDescent="0.25">
      <c r="A2660" s="1006" t="str">
        <f t="shared" si="41"/>
        <v>2017/06/29-16:35:10</v>
      </c>
      <c r="B2660" s="4">
        <v>42915</v>
      </c>
      <c r="C2660" s="3">
        <v>0.69108796296296304</v>
      </c>
      <c r="E2660" s="1006">
        <v>8.17</v>
      </c>
      <c r="F2660" s="1006">
        <v>31.7</v>
      </c>
      <c r="G2660" s="1006">
        <v>29.76</v>
      </c>
      <c r="H2660" s="1006">
        <v>65.87</v>
      </c>
    </row>
    <row r="2661" spans="1:8" x14ac:dyDescent="0.25">
      <c r="A2661" s="1006" t="str">
        <f t="shared" si="41"/>
        <v>2017/06/29-16:45:10</v>
      </c>
      <c r="B2661" s="4">
        <v>42915</v>
      </c>
      <c r="C2661" s="3">
        <v>0.69803240740740735</v>
      </c>
      <c r="E2661" s="1006">
        <v>8.1300000000000008</v>
      </c>
      <c r="F2661" s="1006">
        <v>31.6</v>
      </c>
      <c r="G2661" s="1006">
        <v>29.57</v>
      </c>
      <c r="H2661" s="1006">
        <v>68.91</v>
      </c>
    </row>
    <row r="2662" spans="1:8" x14ac:dyDescent="0.25">
      <c r="A2662" s="1006" t="str">
        <f t="shared" si="41"/>
        <v>2017/06/29-16:55:10</v>
      </c>
      <c r="B2662" s="4">
        <v>42915</v>
      </c>
      <c r="C2662" s="3">
        <v>0.70497685185185188</v>
      </c>
      <c r="E2662" s="1006">
        <v>8.11</v>
      </c>
      <c r="F2662" s="1006">
        <v>31.6</v>
      </c>
      <c r="G2662" s="1006">
        <v>29.61</v>
      </c>
      <c r="H2662" s="1006">
        <v>71.319999999999993</v>
      </c>
    </row>
    <row r="2663" spans="1:8" x14ac:dyDescent="0.25">
      <c r="A2663" s="1006" t="str">
        <f t="shared" si="41"/>
        <v>2017/06/29-17:05:10</v>
      </c>
      <c r="B2663" s="4">
        <v>42915</v>
      </c>
      <c r="C2663" s="3">
        <v>0.7119212962962963</v>
      </c>
      <c r="E2663" s="1006">
        <v>8.07</v>
      </c>
      <c r="F2663" s="1006">
        <v>31.5</v>
      </c>
      <c r="G2663" s="1006">
        <v>29.56</v>
      </c>
      <c r="H2663" s="1006">
        <v>72</v>
      </c>
    </row>
    <row r="2664" spans="1:8" x14ac:dyDescent="0.25">
      <c r="A2664" s="1006" t="str">
        <f t="shared" si="41"/>
        <v>2017/06/29-17:15:10</v>
      </c>
      <c r="B2664" s="4">
        <v>42915</v>
      </c>
      <c r="C2664" s="3">
        <v>0.71886574074074072</v>
      </c>
      <c r="E2664" s="1006">
        <v>8.08</v>
      </c>
      <c r="F2664" s="1006">
        <v>31.5</v>
      </c>
      <c r="G2664" s="1006">
        <v>29.54</v>
      </c>
      <c r="H2664" s="1006">
        <v>70.94</v>
      </c>
    </row>
    <row r="2665" spans="1:8" x14ac:dyDescent="0.25">
      <c r="A2665" s="1006" t="str">
        <f t="shared" si="41"/>
        <v>2017/06/29-17:25:10</v>
      </c>
      <c r="B2665" s="4">
        <v>42915</v>
      </c>
      <c r="C2665" s="3">
        <v>0.72581018518518514</v>
      </c>
      <c r="E2665" s="1006">
        <v>8.06</v>
      </c>
      <c r="F2665" s="1006">
        <v>31.5</v>
      </c>
      <c r="G2665" s="1006">
        <v>29.66</v>
      </c>
      <c r="H2665" s="1006">
        <v>71.34</v>
      </c>
    </row>
    <row r="2666" spans="1:8" x14ac:dyDescent="0.25">
      <c r="A2666" s="1006" t="str">
        <f t="shared" si="41"/>
        <v>2017/06/29-17:35:10</v>
      </c>
      <c r="B2666" s="4">
        <v>42915</v>
      </c>
      <c r="C2666" s="3">
        <v>0.73275462962962967</v>
      </c>
      <c r="E2666" s="1006">
        <v>8.01</v>
      </c>
      <c r="F2666" s="1006">
        <v>31.5</v>
      </c>
      <c r="G2666" s="1006">
        <v>29.54</v>
      </c>
      <c r="H2666" s="1006">
        <v>72.34</v>
      </c>
    </row>
    <row r="2667" spans="1:8" x14ac:dyDescent="0.25">
      <c r="A2667" s="1006" t="str">
        <f t="shared" si="41"/>
        <v>2017/06/29-17:45:10</v>
      </c>
      <c r="B2667" s="4">
        <v>42915</v>
      </c>
      <c r="C2667" s="3">
        <v>0.73969907407407398</v>
      </c>
      <c r="E2667" s="1006">
        <v>8</v>
      </c>
      <c r="F2667" s="1006">
        <v>31.4</v>
      </c>
      <c r="G2667" s="1006">
        <v>29.22</v>
      </c>
      <c r="H2667" s="1006">
        <v>71.8</v>
      </c>
    </row>
    <row r="2668" spans="1:8" x14ac:dyDescent="0.25">
      <c r="A2668" s="1006" t="str">
        <f t="shared" si="41"/>
        <v>2017/06/29-17:55:10</v>
      </c>
      <c r="B2668" s="4">
        <v>42915</v>
      </c>
      <c r="C2668" s="3">
        <v>0.74664351851851851</v>
      </c>
      <c r="E2668" s="1006">
        <v>7.99</v>
      </c>
      <c r="F2668" s="1006">
        <v>31.4</v>
      </c>
      <c r="G2668" s="1006">
        <v>29.36</v>
      </c>
      <c r="H2668" s="1006">
        <v>72.760000000000005</v>
      </c>
    </row>
    <row r="2669" spans="1:8" x14ac:dyDescent="0.25">
      <c r="A2669" s="1006" t="str">
        <f t="shared" si="41"/>
        <v>2017/06/29-18:05:10</v>
      </c>
      <c r="B2669" s="4">
        <v>42915</v>
      </c>
      <c r="C2669" s="3">
        <v>0.75358796296296304</v>
      </c>
      <c r="E2669" s="1006">
        <v>7.97</v>
      </c>
      <c r="F2669" s="1006">
        <v>31.4</v>
      </c>
      <c r="G2669" s="1006">
        <v>29.23</v>
      </c>
      <c r="H2669" s="1006">
        <v>73.239999999999995</v>
      </c>
    </row>
    <row r="2670" spans="1:8" x14ac:dyDescent="0.25">
      <c r="A2670" s="1006" t="str">
        <f t="shared" si="41"/>
        <v>2017/06/29-18:15:10</v>
      </c>
      <c r="B2670" s="4">
        <v>42915</v>
      </c>
      <c r="C2670" s="3">
        <v>0.76053240740740735</v>
      </c>
      <c r="E2670" s="1006">
        <v>8.01</v>
      </c>
      <c r="F2670" s="1006">
        <v>31.4</v>
      </c>
      <c r="G2670" s="1006">
        <v>29.17</v>
      </c>
      <c r="H2670" s="1006">
        <v>72.209999999999994</v>
      </c>
    </row>
    <row r="2671" spans="1:8" x14ac:dyDescent="0.25">
      <c r="A2671" s="1006" t="str">
        <f t="shared" si="41"/>
        <v>2017/06/29-18:25:10</v>
      </c>
      <c r="B2671" s="4">
        <v>42915</v>
      </c>
      <c r="C2671" s="3">
        <v>0.76747685185185188</v>
      </c>
      <c r="E2671" s="1006">
        <v>7.98</v>
      </c>
      <c r="F2671" s="1006">
        <v>31.3</v>
      </c>
      <c r="G2671" s="1006">
        <v>28.92</v>
      </c>
      <c r="H2671" s="1006">
        <v>74.23</v>
      </c>
    </row>
    <row r="2672" spans="1:8" x14ac:dyDescent="0.25">
      <c r="A2672" s="1006" t="str">
        <f t="shared" si="41"/>
        <v>2017/06/29-18:35:10</v>
      </c>
      <c r="B2672" s="4">
        <v>42915</v>
      </c>
      <c r="C2672" s="3">
        <v>0.7744212962962963</v>
      </c>
      <c r="E2672" s="1006">
        <v>7.96</v>
      </c>
      <c r="F2672" s="1006">
        <v>31.3</v>
      </c>
      <c r="G2672" s="1006">
        <v>28.92</v>
      </c>
      <c r="H2672" s="1006">
        <v>75.41</v>
      </c>
    </row>
    <row r="2673" spans="1:8" x14ac:dyDescent="0.25">
      <c r="A2673" s="1006" t="str">
        <f t="shared" si="41"/>
        <v>2017/06/29-18:45:10</v>
      </c>
      <c r="B2673" s="4">
        <v>42915</v>
      </c>
      <c r="C2673" s="3">
        <v>0.78136574074074072</v>
      </c>
      <c r="E2673" s="1006">
        <v>7.99</v>
      </c>
      <c r="F2673" s="1006">
        <v>31.3</v>
      </c>
      <c r="G2673" s="1006">
        <v>28.74</v>
      </c>
      <c r="H2673" s="1006">
        <v>74.900000000000006</v>
      </c>
    </row>
    <row r="2674" spans="1:8" x14ac:dyDescent="0.25">
      <c r="A2674" s="1006" t="str">
        <f t="shared" si="41"/>
        <v>2017/06/29-18:55:10</v>
      </c>
      <c r="B2674" s="4">
        <v>42915</v>
      </c>
      <c r="C2674" s="3">
        <v>0.78831018518518514</v>
      </c>
      <c r="E2674" s="1006">
        <v>7.87</v>
      </c>
      <c r="F2674" s="1006">
        <v>31.2</v>
      </c>
      <c r="G2674" s="1006">
        <v>28.78</v>
      </c>
      <c r="H2674" s="1006">
        <v>74.819999999999993</v>
      </c>
    </row>
    <row r="2675" spans="1:8" x14ac:dyDescent="0.25">
      <c r="A2675" s="1006" t="str">
        <f t="shared" si="41"/>
        <v>2017/06/29-19:05:10</v>
      </c>
      <c r="B2675" s="4">
        <v>42915</v>
      </c>
      <c r="C2675" s="3">
        <v>0.79525462962962967</v>
      </c>
      <c r="E2675" s="1006">
        <v>7.95</v>
      </c>
      <c r="F2675" s="1006">
        <v>31.2</v>
      </c>
      <c r="G2675" s="1006">
        <v>28.93</v>
      </c>
      <c r="H2675" s="1006">
        <v>74.430000000000007</v>
      </c>
    </row>
    <row r="2676" spans="1:8" x14ac:dyDescent="0.25">
      <c r="A2676" s="1006" t="str">
        <f t="shared" si="41"/>
        <v>2017/06/29-19:15:10</v>
      </c>
      <c r="B2676" s="4">
        <v>42915</v>
      </c>
      <c r="C2676" s="3">
        <v>0.80219907407407398</v>
      </c>
      <c r="E2676" s="1006">
        <v>7.72</v>
      </c>
      <c r="F2676" s="1006">
        <v>31.1</v>
      </c>
      <c r="G2676" s="1006">
        <v>28.98</v>
      </c>
      <c r="H2676" s="1006">
        <v>73.78</v>
      </c>
    </row>
    <row r="2677" spans="1:8" x14ac:dyDescent="0.25">
      <c r="A2677" s="1006" t="str">
        <f t="shared" si="41"/>
        <v>2017/06/29-19:25:10</v>
      </c>
      <c r="B2677" s="4">
        <v>42915</v>
      </c>
      <c r="C2677" s="3">
        <v>0.80914351851851851</v>
      </c>
      <c r="E2677" s="1006">
        <v>7.71</v>
      </c>
      <c r="F2677" s="1006">
        <v>31.1</v>
      </c>
      <c r="G2677" s="1006">
        <v>29.18</v>
      </c>
      <c r="H2677" s="1006">
        <v>73.45</v>
      </c>
    </row>
    <row r="2678" spans="1:8" x14ac:dyDescent="0.25">
      <c r="A2678" s="1006" t="str">
        <f t="shared" si="41"/>
        <v>2017/06/29-19:35:10</v>
      </c>
      <c r="B2678" s="4">
        <v>42915</v>
      </c>
      <c r="C2678" s="3">
        <v>0.81608796296296304</v>
      </c>
      <c r="E2678" s="1006">
        <v>7.6</v>
      </c>
      <c r="F2678" s="1006">
        <v>31.1</v>
      </c>
      <c r="G2678" s="1006">
        <v>29.26</v>
      </c>
      <c r="H2678" s="1006">
        <v>72.87</v>
      </c>
    </row>
    <row r="2679" spans="1:8" x14ac:dyDescent="0.25">
      <c r="A2679" s="1006" t="str">
        <f t="shared" si="41"/>
        <v>2017/06/29-19:45:10</v>
      </c>
      <c r="B2679" s="4">
        <v>42915</v>
      </c>
      <c r="C2679" s="3">
        <v>0.82303240740740735</v>
      </c>
      <c r="E2679" s="1006">
        <v>7.65</v>
      </c>
      <c r="F2679" s="1006">
        <v>31</v>
      </c>
      <c r="G2679" s="1006">
        <v>29.25</v>
      </c>
      <c r="H2679" s="1006">
        <v>72.5</v>
      </c>
    </row>
    <row r="2680" spans="1:8" x14ac:dyDescent="0.25">
      <c r="A2680" s="1006" t="str">
        <f t="shared" si="41"/>
        <v>2017/06/29-19:55:10</v>
      </c>
      <c r="B2680" s="4">
        <v>42915</v>
      </c>
      <c r="C2680" s="3">
        <v>0.82997685185185188</v>
      </c>
      <c r="E2680" s="1006">
        <v>7.62</v>
      </c>
      <c r="F2680" s="1006">
        <v>30.9</v>
      </c>
      <c r="G2680" s="1006">
        <v>29.26</v>
      </c>
      <c r="H2680" s="1006">
        <v>72.180000000000007</v>
      </c>
    </row>
    <row r="2681" spans="1:8" x14ac:dyDescent="0.25">
      <c r="A2681" s="1006" t="str">
        <f t="shared" si="41"/>
        <v>2017/06/29-20:05:10</v>
      </c>
      <c r="B2681" s="4">
        <v>42915</v>
      </c>
      <c r="C2681" s="3">
        <v>0.8369212962962963</v>
      </c>
      <c r="E2681" s="1006">
        <v>7.61</v>
      </c>
      <c r="F2681" s="1006">
        <v>30.9</v>
      </c>
      <c r="G2681" s="1006">
        <v>29.16</v>
      </c>
      <c r="H2681" s="1006">
        <v>71.47</v>
      </c>
    </row>
    <row r="2682" spans="1:8" x14ac:dyDescent="0.25">
      <c r="A2682" s="1006" t="str">
        <f t="shared" si="41"/>
        <v>2017/06/29-20:15:10</v>
      </c>
      <c r="B2682" s="4">
        <v>42915</v>
      </c>
      <c r="C2682" s="3">
        <v>0.84386574074074072</v>
      </c>
      <c r="E2682" s="1006">
        <v>7.67</v>
      </c>
      <c r="F2682" s="1006">
        <v>30.8</v>
      </c>
      <c r="G2682" s="1006">
        <v>29.14</v>
      </c>
      <c r="H2682" s="1006">
        <v>73.069999999999993</v>
      </c>
    </row>
    <row r="2683" spans="1:8" x14ac:dyDescent="0.25">
      <c r="A2683" s="1006" t="str">
        <f t="shared" si="41"/>
        <v>2017/06/29-20:25:10</v>
      </c>
      <c r="B2683" s="4">
        <v>42915</v>
      </c>
      <c r="C2683" s="3">
        <v>0.85081018518518514</v>
      </c>
      <c r="E2683" s="1006">
        <v>7.59</v>
      </c>
      <c r="F2683" s="1006">
        <v>30.8</v>
      </c>
      <c r="G2683" s="1006">
        <v>29</v>
      </c>
      <c r="H2683" s="1006">
        <v>72.67</v>
      </c>
    </row>
    <row r="2684" spans="1:8" x14ac:dyDescent="0.25">
      <c r="A2684" s="1006" t="str">
        <f t="shared" si="41"/>
        <v>2017/06/29-20:35:10</v>
      </c>
      <c r="B2684" s="4">
        <v>42915</v>
      </c>
      <c r="C2684" s="3">
        <v>0.85775462962962967</v>
      </c>
      <c r="E2684" s="1006">
        <v>7.58</v>
      </c>
      <c r="F2684" s="1006">
        <v>30.7</v>
      </c>
      <c r="G2684" s="1006">
        <v>29.03</v>
      </c>
      <c r="H2684" s="1006">
        <v>71.66</v>
      </c>
    </row>
    <row r="2685" spans="1:8" x14ac:dyDescent="0.25">
      <c r="A2685" s="1006" t="str">
        <f t="shared" si="41"/>
        <v>2017/06/29-20:45:10</v>
      </c>
      <c r="B2685" s="4">
        <v>42915</v>
      </c>
      <c r="C2685" s="3">
        <v>0.86469907407407398</v>
      </c>
      <c r="E2685" s="1006">
        <v>7.58</v>
      </c>
      <c r="F2685" s="1006">
        <v>30.6</v>
      </c>
      <c r="G2685" s="1006">
        <v>28.99</v>
      </c>
      <c r="H2685" s="1006">
        <v>72.52</v>
      </c>
    </row>
    <row r="2686" spans="1:8" x14ac:dyDescent="0.25">
      <c r="A2686" s="1006" t="str">
        <f t="shared" si="41"/>
        <v>2017/06/29-20:55:10</v>
      </c>
      <c r="B2686" s="4">
        <v>42915</v>
      </c>
      <c r="C2686" s="3">
        <v>0.87164351851851851</v>
      </c>
      <c r="E2686" s="1006">
        <v>7.57</v>
      </c>
      <c r="F2686" s="1006">
        <v>30.6</v>
      </c>
      <c r="G2686" s="1006">
        <v>29</v>
      </c>
      <c r="H2686" s="1006">
        <v>71.63</v>
      </c>
    </row>
    <row r="2687" spans="1:8" x14ac:dyDescent="0.25">
      <c r="A2687" s="1006" t="str">
        <f t="shared" si="41"/>
        <v>2017/06/29-21:05:10</v>
      </c>
      <c r="B2687" s="4">
        <v>42915</v>
      </c>
      <c r="C2687" s="3">
        <v>0.87858796296296304</v>
      </c>
      <c r="E2687" s="1006">
        <v>7.58</v>
      </c>
      <c r="F2687" s="1006">
        <v>30.5</v>
      </c>
      <c r="G2687" s="1006">
        <v>28.77</v>
      </c>
      <c r="H2687" s="1006">
        <v>72.25</v>
      </c>
    </row>
    <row r="2688" spans="1:8" x14ac:dyDescent="0.25">
      <c r="A2688" s="1006" t="str">
        <f t="shared" si="41"/>
        <v>2017/06/29-21:15:10</v>
      </c>
      <c r="B2688" s="4">
        <v>42915</v>
      </c>
      <c r="C2688" s="3">
        <v>0.88553240740740735</v>
      </c>
      <c r="E2688" s="1006">
        <v>7.56</v>
      </c>
      <c r="F2688" s="1006">
        <v>30.4</v>
      </c>
      <c r="G2688" s="1006">
        <v>28.81</v>
      </c>
      <c r="H2688" s="1006">
        <v>72.209999999999994</v>
      </c>
    </row>
    <row r="2689" spans="1:8" x14ac:dyDescent="0.25">
      <c r="A2689" s="1006" t="str">
        <f t="shared" si="41"/>
        <v>2017/06/29-21:25:10</v>
      </c>
      <c r="B2689" s="4">
        <v>42915</v>
      </c>
      <c r="C2689" s="3">
        <v>0.89247685185185188</v>
      </c>
      <c r="E2689" s="1006">
        <v>7.59</v>
      </c>
      <c r="F2689" s="1006">
        <v>30.4</v>
      </c>
      <c r="G2689" s="1006">
        <v>28.72</v>
      </c>
      <c r="H2689" s="1006">
        <v>72</v>
      </c>
    </row>
    <row r="2690" spans="1:8" x14ac:dyDescent="0.25">
      <c r="A2690" s="1006" t="str">
        <f t="shared" ref="A2690:A2753" si="42">TEXT(B2690,"yyyy/mm/dd")&amp;"-"&amp;TEXT(C2690,"hh:mm:ss")</f>
        <v>2017/06/29-21:35:10</v>
      </c>
      <c r="B2690" s="4">
        <v>42915</v>
      </c>
      <c r="C2690" s="3">
        <v>0.8994212962962963</v>
      </c>
      <c r="E2690" s="1006">
        <v>7.51</v>
      </c>
      <c r="F2690" s="1006">
        <v>30.3</v>
      </c>
      <c r="G2690" s="1006">
        <v>28.79</v>
      </c>
      <c r="H2690" s="1006">
        <v>72.48</v>
      </c>
    </row>
    <row r="2691" spans="1:8" x14ac:dyDescent="0.25">
      <c r="A2691" s="1006" t="str">
        <f t="shared" si="42"/>
        <v>2017/06/29-21:45:10</v>
      </c>
      <c r="B2691" s="4">
        <v>42915</v>
      </c>
      <c r="C2691" s="3">
        <v>0.90636574074074072</v>
      </c>
      <c r="E2691" s="1006">
        <v>7.52</v>
      </c>
      <c r="F2691" s="1006">
        <v>30.3</v>
      </c>
      <c r="G2691" s="1006">
        <v>28.72</v>
      </c>
      <c r="H2691" s="1006">
        <v>73.569999999999993</v>
      </c>
    </row>
    <row r="2692" spans="1:8" x14ac:dyDescent="0.25">
      <c r="A2692" s="1006" t="str">
        <f t="shared" si="42"/>
        <v>2017/06/29-21:55:10</v>
      </c>
      <c r="B2692" s="4">
        <v>42915</v>
      </c>
      <c r="C2692" s="3">
        <v>0.91331018518518514</v>
      </c>
      <c r="E2692" s="1006">
        <v>7.52</v>
      </c>
      <c r="F2692" s="1006">
        <v>30.2</v>
      </c>
      <c r="G2692" s="1006">
        <v>28.89</v>
      </c>
      <c r="H2692" s="1006">
        <v>73.44</v>
      </c>
    </row>
    <row r="2693" spans="1:8" x14ac:dyDescent="0.25">
      <c r="A2693" s="1006" t="str">
        <f t="shared" si="42"/>
        <v>2017/06/29-22:05:10</v>
      </c>
      <c r="B2693" s="4">
        <v>42915</v>
      </c>
      <c r="C2693" s="3">
        <v>0.92025462962962967</v>
      </c>
      <c r="E2693" s="1006">
        <v>7.48</v>
      </c>
      <c r="F2693" s="1006">
        <v>30.2</v>
      </c>
      <c r="G2693" s="1006">
        <v>28.84</v>
      </c>
      <c r="H2693" s="1006">
        <v>73.33</v>
      </c>
    </row>
    <row r="2694" spans="1:8" x14ac:dyDescent="0.25">
      <c r="A2694" s="1006" t="str">
        <f t="shared" si="42"/>
        <v>2017/06/29-22:15:10</v>
      </c>
      <c r="B2694" s="4">
        <v>42915</v>
      </c>
      <c r="C2694" s="3">
        <v>0.92719907407407398</v>
      </c>
      <c r="E2694" s="1006">
        <v>7.53</v>
      </c>
      <c r="F2694" s="1006">
        <v>30.1</v>
      </c>
      <c r="G2694" s="1006">
        <v>28.77</v>
      </c>
      <c r="H2694" s="1006">
        <v>72.540000000000006</v>
      </c>
    </row>
    <row r="2695" spans="1:8" x14ac:dyDescent="0.25">
      <c r="A2695" s="1006" t="str">
        <f t="shared" si="42"/>
        <v>2017/06/29-22:25:10</v>
      </c>
      <c r="B2695" s="4">
        <v>42915</v>
      </c>
      <c r="C2695" s="3">
        <v>0.93414351851851851</v>
      </c>
      <c r="E2695" s="1006">
        <v>7.51</v>
      </c>
      <c r="F2695" s="1006">
        <v>30</v>
      </c>
      <c r="G2695" s="1006">
        <v>28.92</v>
      </c>
      <c r="H2695" s="1006">
        <v>74.400000000000006</v>
      </c>
    </row>
    <row r="2696" spans="1:8" x14ac:dyDescent="0.25">
      <c r="A2696" s="1006" t="str">
        <f t="shared" si="42"/>
        <v>2017/06/29-22:35:10</v>
      </c>
      <c r="B2696" s="4">
        <v>42915</v>
      </c>
      <c r="C2696" s="3">
        <v>0.94108796296296304</v>
      </c>
      <c r="E2696" s="1006">
        <v>7.5</v>
      </c>
      <c r="F2696" s="1006">
        <v>30.1</v>
      </c>
      <c r="G2696" s="1006">
        <v>28.92</v>
      </c>
      <c r="H2696" s="1006">
        <v>72.84</v>
      </c>
    </row>
    <row r="2697" spans="1:8" x14ac:dyDescent="0.25">
      <c r="A2697" s="1006" t="str">
        <f t="shared" si="42"/>
        <v>2017/06/29-22:45:10</v>
      </c>
      <c r="B2697" s="4">
        <v>42915</v>
      </c>
      <c r="C2697" s="3">
        <v>0.94803240740740735</v>
      </c>
      <c r="E2697" s="1006">
        <v>7.55</v>
      </c>
      <c r="F2697" s="1006">
        <v>30</v>
      </c>
      <c r="G2697" s="1006">
        <v>28.8</v>
      </c>
      <c r="H2697" s="1006">
        <v>73.650000000000006</v>
      </c>
    </row>
    <row r="2698" spans="1:8" x14ac:dyDescent="0.25">
      <c r="A2698" s="1006" t="str">
        <f t="shared" si="42"/>
        <v>2017/06/29-22:55:10</v>
      </c>
      <c r="B2698" s="4">
        <v>42915</v>
      </c>
      <c r="C2698" s="3">
        <v>0.95497685185185188</v>
      </c>
      <c r="E2698" s="1006">
        <v>7.49</v>
      </c>
      <c r="F2698" s="1006">
        <v>30</v>
      </c>
      <c r="G2698" s="1006">
        <v>28.83</v>
      </c>
      <c r="H2698" s="1006">
        <v>74.349999999999994</v>
      </c>
    </row>
    <row r="2699" spans="1:8" x14ac:dyDescent="0.25">
      <c r="A2699" s="1006" t="str">
        <f t="shared" si="42"/>
        <v>2017/06/29-23:05:10</v>
      </c>
      <c r="B2699" s="4">
        <v>42915</v>
      </c>
      <c r="C2699" s="3">
        <v>0.9619212962962963</v>
      </c>
      <c r="E2699" s="1006">
        <v>7.48</v>
      </c>
      <c r="F2699" s="1006">
        <v>29.9</v>
      </c>
      <c r="G2699" s="1006">
        <v>28.83</v>
      </c>
      <c r="H2699" s="1006">
        <v>74.09</v>
      </c>
    </row>
    <row r="2700" spans="1:8" x14ac:dyDescent="0.25">
      <c r="A2700" s="1006" t="str">
        <f t="shared" si="42"/>
        <v>2017/06/29-23:15:10</v>
      </c>
      <c r="B2700" s="4">
        <v>42915</v>
      </c>
      <c r="C2700" s="3">
        <v>0.96886574074074072</v>
      </c>
      <c r="E2700" s="1006">
        <v>7.46</v>
      </c>
      <c r="F2700" s="1006">
        <v>29.9</v>
      </c>
      <c r="G2700" s="1006">
        <v>28.83</v>
      </c>
      <c r="H2700" s="1006">
        <v>74.03</v>
      </c>
    </row>
    <row r="2701" spans="1:8" x14ac:dyDescent="0.25">
      <c r="A2701" s="1006" t="str">
        <f t="shared" si="42"/>
        <v>2017/06/29-23:25:10</v>
      </c>
      <c r="B2701" s="4">
        <v>42915</v>
      </c>
      <c r="C2701" s="3">
        <v>0.97581018518518514</v>
      </c>
      <c r="E2701" s="1006">
        <v>7.46</v>
      </c>
      <c r="F2701" s="1006">
        <v>29.9</v>
      </c>
      <c r="G2701" s="1006">
        <v>28.84</v>
      </c>
      <c r="H2701" s="1006">
        <v>74.849999999999994</v>
      </c>
    </row>
    <row r="2702" spans="1:8" x14ac:dyDescent="0.25">
      <c r="A2702" s="1006" t="str">
        <f t="shared" si="42"/>
        <v>2017/06/29-23:35:10</v>
      </c>
      <c r="B2702" s="4">
        <v>42915</v>
      </c>
      <c r="C2702" s="3">
        <v>0.98275462962962967</v>
      </c>
      <c r="E2702" s="1006">
        <v>7.46</v>
      </c>
      <c r="F2702" s="1006">
        <v>29.8</v>
      </c>
      <c r="G2702" s="1006">
        <v>28.92</v>
      </c>
      <c r="H2702" s="1006">
        <v>73.67</v>
      </c>
    </row>
    <row r="2703" spans="1:8" x14ac:dyDescent="0.25">
      <c r="A2703" s="1006" t="str">
        <f t="shared" si="42"/>
        <v>2017/06/29-23:45:10</v>
      </c>
      <c r="B2703" s="4">
        <v>42915</v>
      </c>
      <c r="C2703" s="3">
        <v>0.98969907407407398</v>
      </c>
      <c r="E2703" s="1006">
        <v>7.43</v>
      </c>
      <c r="F2703" s="1006">
        <v>29.8</v>
      </c>
      <c r="G2703" s="1006">
        <v>28.94</v>
      </c>
      <c r="H2703" s="1006">
        <v>74.31</v>
      </c>
    </row>
    <row r="2704" spans="1:8" x14ac:dyDescent="0.25">
      <c r="A2704" s="1006" t="str">
        <f t="shared" si="42"/>
        <v>2017/06/29-23:55:10</v>
      </c>
      <c r="B2704" s="4">
        <v>42915</v>
      </c>
      <c r="C2704" s="3">
        <v>0.99664351851851851</v>
      </c>
      <c r="E2704" s="1006">
        <v>7.45</v>
      </c>
      <c r="F2704" s="1006">
        <v>29.8</v>
      </c>
      <c r="G2704" s="1006">
        <v>28.92</v>
      </c>
      <c r="H2704" s="1006">
        <v>73</v>
      </c>
    </row>
    <row r="2705" spans="1:8" x14ac:dyDescent="0.25">
      <c r="A2705" s="1006" t="str">
        <f t="shared" si="42"/>
        <v>2017/06/30-00:05:10</v>
      </c>
      <c r="B2705" s="4">
        <v>42916</v>
      </c>
      <c r="C2705" s="3">
        <v>3.5879629629629629E-3</v>
      </c>
      <c r="E2705" s="1006">
        <v>7.44</v>
      </c>
      <c r="F2705" s="1006">
        <v>29.7</v>
      </c>
      <c r="G2705" s="1006">
        <v>28.87</v>
      </c>
      <c r="H2705" s="1006">
        <v>73.73</v>
      </c>
    </row>
    <row r="2706" spans="1:8" x14ac:dyDescent="0.25">
      <c r="A2706" s="1006" t="str">
        <f t="shared" si="42"/>
        <v>2017/06/30-00:15:10</v>
      </c>
      <c r="B2706" s="4">
        <v>42916</v>
      </c>
      <c r="C2706" s="3">
        <v>1.0532407407407407E-2</v>
      </c>
      <c r="E2706" s="1006">
        <v>7.42</v>
      </c>
      <c r="F2706" s="1006">
        <v>29.7</v>
      </c>
      <c r="G2706" s="1006">
        <v>28.92</v>
      </c>
      <c r="H2706" s="1006">
        <v>73.73</v>
      </c>
    </row>
    <row r="2707" spans="1:8" x14ac:dyDescent="0.25">
      <c r="A2707" s="1006" t="str">
        <f t="shared" si="42"/>
        <v>2017/06/30-00:25:10</v>
      </c>
      <c r="B2707" s="4">
        <v>42916</v>
      </c>
      <c r="C2707" s="3">
        <v>1.7476851851851851E-2</v>
      </c>
      <c r="E2707" s="1006">
        <v>7.41</v>
      </c>
      <c r="F2707" s="1006">
        <v>29.7</v>
      </c>
      <c r="G2707" s="1006">
        <v>28.92</v>
      </c>
      <c r="H2707" s="1006">
        <v>74.260000000000005</v>
      </c>
    </row>
    <row r="2708" spans="1:8" x14ac:dyDescent="0.25">
      <c r="A2708" s="1006" t="str">
        <f t="shared" si="42"/>
        <v>2017/06/30-00:35:10</v>
      </c>
      <c r="B2708" s="4">
        <v>42916</v>
      </c>
      <c r="C2708" s="3">
        <v>2.4421296296296292E-2</v>
      </c>
      <c r="E2708" s="1006">
        <v>7.4</v>
      </c>
      <c r="F2708" s="1006">
        <v>29.6</v>
      </c>
      <c r="G2708" s="1006">
        <v>28.86</v>
      </c>
      <c r="H2708" s="1006">
        <v>74.400000000000006</v>
      </c>
    </row>
    <row r="2709" spans="1:8" x14ac:dyDescent="0.25">
      <c r="A2709" s="1006" t="str">
        <f t="shared" si="42"/>
        <v>2017/06/30-00:45:10</v>
      </c>
      <c r="B2709" s="4">
        <v>42916</v>
      </c>
      <c r="C2709" s="3">
        <v>3.1365740740740743E-2</v>
      </c>
      <c r="E2709" s="1006">
        <v>7.4</v>
      </c>
      <c r="F2709" s="1006">
        <v>29.6</v>
      </c>
      <c r="G2709" s="1006">
        <v>28.92</v>
      </c>
      <c r="H2709" s="1006">
        <v>74.03</v>
      </c>
    </row>
    <row r="2710" spans="1:8" x14ac:dyDescent="0.25">
      <c r="A2710" s="1006" t="str">
        <f t="shared" si="42"/>
        <v>2017/06/30-00:55:10</v>
      </c>
      <c r="B2710" s="4">
        <v>42916</v>
      </c>
      <c r="C2710" s="3">
        <v>3.8310185185185183E-2</v>
      </c>
      <c r="E2710" s="1006">
        <v>7.42</v>
      </c>
      <c r="F2710" s="1006">
        <v>29.6</v>
      </c>
      <c r="G2710" s="1006">
        <v>28.78</v>
      </c>
      <c r="H2710" s="1006">
        <v>74.930000000000007</v>
      </c>
    </row>
    <row r="2711" spans="1:8" x14ac:dyDescent="0.25">
      <c r="A2711" s="1006" t="str">
        <f t="shared" si="42"/>
        <v>2017/06/30-01:05:10</v>
      </c>
      <c r="B2711" s="4">
        <v>42916</v>
      </c>
      <c r="C2711" s="3">
        <v>4.5254629629629624E-2</v>
      </c>
      <c r="E2711" s="1006">
        <v>7.42</v>
      </c>
      <c r="F2711" s="1006">
        <v>29.5</v>
      </c>
      <c r="G2711" s="1006">
        <v>28.77</v>
      </c>
      <c r="H2711" s="1006">
        <v>74.83</v>
      </c>
    </row>
    <row r="2712" spans="1:8" x14ac:dyDescent="0.25">
      <c r="A2712" s="1006" t="str">
        <f t="shared" si="42"/>
        <v>2017/06/30-01:15:10</v>
      </c>
      <c r="B2712" s="4">
        <v>42916</v>
      </c>
      <c r="C2712" s="3">
        <v>5.2199074074074071E-2</v>
      </c>
      <c r="E2712" s="1006">
        <v>7.42</v>
      </c>
      <c r="F2712" s="1006">
        <v>29.5</v>
      </c>
      <c r="G2712" s="1006">
        <v>28.85</v>
      </c>
      <c r="H2712" s="1006">
        <v>74.44</v>
      </c>
    </row>
    <row r="2713" spans="1:8" x14ac:dyDescent="0.25">
      <c r="A2713" s="1006" t="str">
        <f t="shared" si="42"/>
        <v>2017/06/30-01:25:10</v>
      </c>
      <c r="B2713" s="4">
        <v>42916</v>
      </c>
      <c r="C2713" s="3">
        <v>5.9143518518518519E-2</v>
      </c>
      <c r="E2713" s="1006">
        <v>7.41</v>
      </c>
      <c r="F2713" s="1006">
        <v>29.5</v>
      </c>
      <c r="G2713" s="1006">
        <v>28.8</v>
      </c>
      <c r="H2713" s="1006">
        <v>74.739999999999995</v>
      </c>
    </row>
    <row r="2714" spans="1:8" x14ac:dyDescent="0.25">
      <c r="A2714" s="1006" t="str">
        <f t="shared" si="42"/>
        <v>2017/06/30-01:35:10</v>
      </c>
      <c r="B2714" s="4">
        <v>42916</v>
      </c>
      <c r="C2714" s="3">
        <v>6.6087962962962959E-2</v>
      </c>
      <c r="E2714" s="1006">
        <v>7.41</v>
      </c>
      <c r="F2714" s="1006">
        <v>29.4</v>
      </c>
      <c r="G2714" s="1006">
        <v>28.77</v>
      </c>
      <c r="H2714" s="1006">
        <v>74.77</v>
      </c>
    </row>
    <row r="2715" spans="1:8" x14ac:dyDescent="0.25">
      <c r="A2715" s="1006" t="str">
        <f t="shared" si="42"/>
        <v>2017/06/30-01:45:10</v>
      </c>
      <c r="B2715" s="4">
        <v>42916</v>
      </c>
      <c r="C2715" s="3">
        <v>7.3032407407407407E-2</v>
      </c>
      <c r="E2715" s="1006">
        <v>7.44</v>
      </c>
      <c r="F2715" s="1006">
        <v>29.4</v>
      </c>
      <c r="G2715" s="1006">
        <v>28.76</v>
      </c>
      <c r="H2715" s="1006">
        <v>74.930000000000007</v>
      </c>
    </row>
    <row r="2716" spans="1:8" x14ac:dyDescent="0.25">
      <c r="A2716" s="1006" t="str">
        <f t="shared" si="42"/>
        <v>2017/06/30-01:55:10</v>
      </c>
      <c r="B2716" s="4">
        <v>42916</v>
      </c>
      <c r="C2716" s="3">
        <v>7.9976851851851841E-2</v>
      </c>
      <c r="E2716" s="1006">
        <v>7.43</v>
      </c>
      <c r="F2716" s="1006">
        <v>29.3</v>
      </c>
      <c r="G2716" s="1006">
        <v>28.74</v>
      </c>
      <c r="H2716" s="1006">
        <v>74.64</v>
      </c>
    </row>
    <row r="2717" spans="1:8" x14ac:dyDescent="0.25">
      <c r="A2717" s="1006" t="str">
        <f t="shared" si="42"/>
        <v>2017/06/30-02:05:10</v>
      </c>
      <c r="B2717" s="4">
        <v>42916</v>
      </c>
      <c r="C2717" s="3">
        <v>8.6921296296296302E-2</v>
      </c>
      <c r="E2717" s="1006">
        <v>7.41</v>
      </c>
      <c r="F2717" s="1006">
        <v>29.3</v>
      </c>
      <c r="G2717" s="1006">
        <v>28.68</v>
      </c>
      <c r="H2717" s="1006">
        <v>74.72</v>
      </c>
    </row>
    <row r="2718" spans="1:8" x14ac:dyDescent="0.25">
      <c r="A2718" s="1006" t="str">
        <f t="shared" si="42"/>
        <v>2017/06/30-02:15:10</v>
      </c>
      <c r="B2718" s="4">
        <v>42916</v>
      </c>
      <c r="C2718" s="3">
        <v>9.3865740740740736E-2</v>
      </c>
      <c r="E2718" s="1006">
        <v>7.41</v>
      </c>
      <c r="F2718" s="1006">
        <v>29.3</v>
      </c>
      <c r="G2718" s="1006">
        <v>28.72</v>
      </c>
      <c r="H2718" s="1006">
        <v>74.19</v>
      </c>
    </row>
    <row r="2719" spans="1:8" x14ac:dyDescent="0.25">
      <c r="A2719" s="1006" t="str">
        <f t="shared" si="42"/>
        <v>2017/06/30-02:25:10</v>
      </c>
      <c r="B2719" s="4">
        <v>42916</v>
      </c>
      <c r="C2719" s="3">
        <v>0.10081018518518518</v>
      </c>
      <c r="E2719" s="1006">
        <v>7.42</v>
      </c>
      <c r="F2719" s="1006">
        <v>29.2</v>
      </c>
      <c r="G2719" s="1006">
        <v>28.58</v>
      </c>
      <c r="H2719" s="1006">
        <v>74.91</v>
      </c>
    </row>
    <row r="2720" spans="1:8" x14ac:dyDescent="0.25">
      <c r="A2720" s="1006" t="str">
        <f t="shared" si="42"/>
        <v>2017/06/30-02:35:10</v>
      </c>
      <c r="B2720" s="4">
        <v>42916</v>
      </c>
      <c r="C2720" s="3">
        <v>0.10775462962962963</v>
      </c>
      <c r="E2720" s="1006">
        <v>7.4</v>
      </c>
      <c r="F2720" s="1006">
        <v>29.2</v>
      </c>
      <c r="G2720" s="1006">
        <v>28.73</v>
      </c>
      <c r="H2720" s="1006">
        <v>74.67</v>
      </c>
    </row>
    <row r="2721" spans="1:8" x14ac:dyDescent="0.25">
      <c r="A2721" s="1006" t="str">
        <f t="shared" si="42"/>
        <v>2017/06/30-02:45:10</v>
      </c>
      <c r="B2721" s="4">
        <v>42916</v>
      </c>
      <c r="C2721" s="3">
        <v>0.11469907407407408</v>
      </c>
      <c r="E2721" s="1006">
        <v>7.4</v>
      </c>
      <c r="F2721" s="1006">
        <v>29.2</v>
      </c>
      <c r="G2721" s="1006">
        <v>28.71</v>
      </c>
      <c r="H2721" s="1006">
        <v>75.17</v>
      </c>
    </row>
    <row r="2722" spans="1:8" x14ac:dyDescent="0.25">
      <c r="A2722" s="1006" t="str">
        <f t="shared" si="42"/>
        <v>2017/06/30-02:55:10</v>
      </c>
      <c r="B2722" s="4">
        <v>42916</v>
      </c>
      <c r="C2722" s="3">
        <v>0.12164351851851851</v>
      </c>
      <c r="E2722" s="1006">
        <v>7.42</v>
      </c>
      <c r="F2722" s="1006">
        <v>29.2</v>
      </c>
      <c r="G2722" s="1006">
        <v>28.68</v>
      </c>
      <c r="H2722" s="1006">
        <v>74.930000000000007</v>
      </c>
    </row>
    <row r="2723" spans="1:8" x14ac:dyDescent="0.25">
      <c r="A2723" s="1006" t="str">
        <f t="shared" si="42"/>
        <v>2017/06/30-03:05:10</v>
      </c>
      <c r="B2723" s="4">
        <v>42916</v>
      </c>
      <c r="C2723" s="3">
        <v>0.12858796296296296</v>
      </c>
      <c r="E2723" s="1006">
        <v>7.36</v>
      </c>
      <c r="F2723" s="1006">
        <v>29</v>
      </c>
      <c r="G2723" s="1006">
        <v>28.71</v>
      </c>
      <c r="H2723" s="1006">
        <v>75.23</v>
      </c>
    </row>
    <row r="2724" spans="1:8" x14ac:dyDescent="0.25">
      <c r="A2724" s="1006" t="str">
        <f t="shared" si="42"/>
        <v>2017/06/30-03:15:10</v>
      </c>
      <c r="B2724" s="4">
        <v>42916</v>
      </c>
      <c r="C2724" s="3">
        <v>0.13553240740740741</v>
      </c>
      <c r="E2724" s="1006">
        <v>7.38</v>
      </c>
      <c r="F2724" s="1006">
        <v>29.1</v>
      </c>
      <c r="G2724" s="1006">
        <v>28.62</v>
      </c>
      <c r="H2724" s="1006">
        <v>75.75</v>
      </c>
    </row>
    <row r="2725" spans="1:8" x14ac:dyDescent="0.25">
      <c r="A2725" s="1006" t="str">
        <f t="shared" si="42"/>
        <v>2017/06/30-03:25:10</v>
      </c>
      <c r="B2725" s="4">
        <v>42916</v>
      </c>
      <c r="C2725" s="3">
        <v>0.14247685185185185</v>
      </c>
      <c r="E2725" s="1006">
        <v>7.39</v>
      </c>
      <c r="F2725" s="1006">
        <v>29.1</v>
      </c>
      <c r="G2725" s="1006">
        <v>28.58</v>
      </c>
      <c r="H2725" s="1006">
        <v>74.150000000000006</v>
      </c>
    </row>
    <row r="2726" spans="1:8" x14ac:dyDescent="0.25">
      <c r="A2726" s="1006" t="str">
        <f t="shared" si="42"/>
        <v>2017/06/30-03:35:10</v>
      </c>
      <c r="B2726" s="4">
        <v>42916</v>
      </c>
      <c r="C2726" s="3">
        <v>0.1494212962962963</v>
      </c>
      <c r="E2726" s="1006">
        <v>7.39</v>
      </c>
      <c r="F2726" s="1006">
        <v>29</v>
      </c>
      <c r="G2726" s="1006">
        <v>28.47</v>
      </c>
      <c r="H2726" s="1006">
        <v>72.39</v>
      </c>
    </row>
    <row r="2727" spans="1:8" x14ac:dyDescent="0.25">
      <c r="A2727" s="1006" t="str">
        <f t="shared" si="42"/>
        <v>2017/06/30-03:45:10</v>
      </c>
      <c r="B2727" s="4">
        <v>42916</v>
      </c>
      <c r="C2727" s="3">
        <v>0.15636574074074075</v>
      </c>
      <c r="E2727" s="1006">
        <v>7.39</v>
      </c>
      <c r="F2727" s="1006">
        <v>29</v>
      </c>
      <c r="G2727" s="1006">
        <v>28.25</v>
      </c>
      <c r="H2727" s="1006">
        <v>73.03</v>
      </c>
    </row>
    <row r="2728" spans="1:8" x14ac:dyDescent="0.25">
      <c r="A2728" s="1006" t="str">
        <f t="shared" si="42"/>
        <v>2017/06/30-03:55:10</v>
      </c>
      <c r="B2728" s="4">
        <v>42916</v>
      </c>
      <c r="C2728" s="3">
        <v>0.16331018518518517</v>
      </c>
      <c r="E2728" s="1006">
        <v>7.4</v>
      </c>
      <c r="F2728" s="1006">
        <v>28.9</v>
      </c>
      <c r="G2728" s="1006">
        <v>28.37</v>
      </c>
      <c r="H2728" s="1006">
        <v>73.56</v>
      </c>
    </row>
    <row r="2729" spans="1:8" x14ac:dyDescent="0.25">
      <c r="A2729" s="1006" t="str">
        <f t="shared" si="42"/>
        <v>2017/06/30-04:05:10</v>
      </c>
      <c r="B2729" s="4">
        <v>42916</v>
      </c>
      <c r="C2729" s="3">
        <v>0.17025462962962964</v>
      </c>
      <c r="E2729" s="1006">
        <v>7.31</v>
      </c>
      <c r="F2729" s="1006">
        <v>28.9</v>
      </c>
      <c r="G2729" s="1006">
        <v>28.28</v>
      </c>
      <c r="H2729" s="1006">
        <v>72.8</v>
      </c>
    </row>
    <row r="2730" spans="1:8" x14ac:dyDescent="0.25">
      <c r="A2730" s="1006" t="str">
        <f t="shared" si="42"/>
        <v>2017/06/30-04:15:10</v>
      </c>
      <c r="B2730" s="4">
        <v>42916</v>
      </c>
      <c r="C2730" s="3">
        <v>0.17719907407407409</v>
      </c>
      <c r="E2730" s="1006">
        <v>7.34</v>
      </c>
      <c r="F2730" s="1006">
        <v>28.9</v>
      </c>
      <c r="G2730" s="1006">
        <v>28.29</v>
      </c>
      <c r="H2730" s="1006">
        <v>71.959999999999994</v>
      </c>
    </row>
    <row r="2731" spans="1:8" x14ac:dyDescent="0.25">
      <c r="A2731" s="1006" t="str">
        <f t="shared" si="42"/>
        <v>2017/06/30-04:25:10</v>
      </c>
      <c r="B2731" s="4">
        <v>42916</v>
      </c>
      <c r="C2731" s="3">
        <v>0.18414351851851851</v>
      </c>
      <c r="E2731" s="1006">
        <v>7.35</v>
      </c>
      <c r="F2731" s="1006">
        <v>28.9</v>
      </c>
      <c r="G2731" s="1006">
        <v>28.2</v>
      </c>
      <c r="H2731" s="1006">
        <v>71.459999999999994</v>
      </c>
    </row>
    <row r="2732" spans="1:8" x14ac:dyDescent="0.25">
      <c r="A2732" s="1006" t="str">
        <f t="shared" si="42"/>
        <v>2017/06/30-04:35:10</v>
      </c>
      <c r="B2732" s="4">
        <v>42916</v>
      </c>
      <c r="C2732" s="3">
        <v>0.19108796296296296</v>
      </c>
      <c r="E2732" s="1006">
        <v>7.38</v>
      </c>
      <c r="F2732" s="1006">
        <v>28.8</v>
      </c>
      <c r="G2732" s="1006">
        <v>28.09</v>
      </c>
      <c r="H2732" s="1006">
        <v>71.709999999999994</v>
      </c>
    </row>
    <row r="2733" spans="1:8" x14ac:dyDescent="0.25">
      <c r="A2733" s="1006" t="str">
        <f t="shared" si="42"/>
        <v>2017/06/30-04:45:10</v>
      </c>
      <c r="B2733" s="4">
        <v>42916</v>
      </c>
      <c r="C2733" s="3">
        <v>0.19803240740740743</v>
      </c>
      <c r="E2733" s="1006">
        <v>7.38</v>
      </c>
      <c r="F2733" s="1006">
        <v>28.8</v>
      </c>
      <c r="G2733" s="1006">
        <v>28.12</v>
      </c>
      <c r="H2733" s="1006">
        <v>71.48</v>
      </c>
    </row>
    <row r="2734" spans="1:8" x14ac:dyDescent="0.25">
      <c r="A2734" s="1006" t="str">
        <f t="shared" si="42"/>
        <v>2017/06/30-04:55:10</v>
      </c>
      <c r="B2734" s="4">
        <v>42916</v>
      </c>
      <c r="C2734" s="3">
        <v>0.20497685185185185</v>
      </c>
      <c r="E2734" s="1006">
        <v>7.39</v>
      </c>
      <c r="F2734" s="1006">
        <v>28.7</v>
      </c>
      <c r="G2734" s="1006">
        <v>28.14</v>
      </c>
      <c r="H2734" s="1006">
        <v>72.14</v>
      </c>
    </row>
    <row r="2735" spans="1:8" x14ac:dyDescent="0.25">
      <c r="A2735" s="1006" t="str">
        <f t="shared" si="42"/>
        <v>2017/06/30-05:05:10</v>
      </c>
      <c r="B2735" s="4">
        <v>42916</v>
      </c>
      <c r="C2735" s="3">
        <v>0.2119212962962963</v>
      </c>
      <c r="E2735" s="1006">
        <v>7.39</v>
      </c>
      <c r="F2735" s="1006">
        <v>28.7</v>
      </c>
      <c r="G2735" s="1006">
        <v>28.08</v>
      </c>
      <c r="H2735" s="1006">
        <v>70.59</v>
      </c>
    </row>
    <row r="2736" spans="1:8" x14ac:dyDescent="0.25">
      <c r="A2736" s="1006" t="str">
        <f t="shared" si="42"/>
        <v>2017/06/30-05:15:10</v>
      </c>
      <c r="B2736" s="4">
        <v>42916</v>
      </c>
      <c r="C2736" s="3">
        <v>0.21886574074074075</v>
      </c>
      <c r="E2736" s="1006">
        <v>7.39</v>
      </c>
      <c r="F2736" s="1006">
        <v>28.6</v>
      </c>
      <c r="G2736" s="1006">
        <v>28.06</v>
      </c>
      <c r="H2736" s="1006">
        <v>70.83</v>
      </c>
    </row>
    <row r="2737" spans="1:8" x14ac:dyDescent="0.25">
      <c r="A2737" s="1006" t="str">
        <f t="shared" si="42"/>
        <v>2017/06/30-05:25:10</v>
      </c>
      <c r="B2737" s="4">
        <v>42916</v>
      </c>
      <c r="C2737" s="3">
        <v>0.22581018518518517</v>
      </c>
      <c r="E2737" s="1006">
        <v>7.42</v>
      </c>
      <c r="F2737" s="1006">
        <v>28.6</v>
      </c>
      <c r="G2737" s="1006">
        <v>28.02</v>
      </c>
      <c r="H2737" s="1006">
        <v>70.900000000000006</v>
      </c>
    </row>
    <row r="2738" spans="1:8" x14ac:dyDescent="0.25">
      <c r="A2738" s="1006" t="str">
        <f t="shared" si="42"/>
        <v>2017/06/30-05:35:10</v>
      </c>
      <c r="B2738" s="4">
        <v>42916</v>
      </c>
      <c r="C2738" s="3">
        <v>0.23275462962962964</v>
      </c>
      <c r="E2738" s="1006">
        <v>7.39</v>
      </c>
      <c r="F2738" s="1006">
        <v>28.5</v>
      </c>
      <c r="G2738" s="1006">
        <v>27.97</v>
      </c>
      <c r="H2738" s="1006">
        <v>71.33</v>
      </c>
    </row>
    <row r="2739" spans="1:8" x14ac:dyDescent="0.25">
      <c r="A2739" s="1006" t="str">
        <f t="shared" si="42"/>
        <v>2017/06/30-05:45:10</v>
      </c>
      <c r="B2739" s="4">
        <v>42916</v>
      </c>
      <c r="C2739" s="3">
        <v>0.23969907407407409</v>
      </c>
      <c r="E2739" s="1006">
        <v>7.41</v>
      </c>
      <c r="F2739" s="1006">
        <v>28.5</v>
      </c>
      <c r="G2739" s="1006">
        <v>27.98</v>
      </c>
      <c r="H2739" s="1006">
        <v>72.25</v>
      </c>
    </row>
    <row r="2740" spans="1:8" x14ac:dyDescent="0.25">
      <c r="A2740" s="1006" t="str">
        <f t="shared" si="42"/>
        <v>2017/06/30-05:55:10</v>
      </c>
      <c r="B2740" s="4">
        <v>42916</v>
      </c>
      <c r="C2740" s="3">
        <v>0.24664351851851851</v>
      </c>
      <c r="E2740" s="1006">
        <v>7.4</v>
      </c>
      <c r="F2740" s="1006">
        <v>28.5</v>
      </c>
      <c r="G2740" s="1006">
        <v>27.93</v>
      </c>
      <c r="H2740" s="1006">
        <v>71.63</v>
      </c>
    </row>
    <row r="2741" spans="1:8" x14ac:dyDescent="0.25">
      <c r="A2741" s="1006" t="str">
        <f t="shared" si="42"/>
        <v>2017/06/30-06:05:10</v>
      </c>
      <c r="B2741" s="4">
        <v>42916</v>
      </c>
      <c r="C2741" s="3">
        <v>0.25358796296296299</v>
      </c>
      <c r="E2741" s="1006">
        <v>7.41</v>
      </c>
      <c r="F2741" s="1006">
        <v>28.4</v>
      </c>
      <c r="G2741" s="1006">
        <v>27.97</v>
      </c>
      <c r="H2741" s="1006">
        <v>71.83</v>
      </c>
    </row>
    <row r="2742" spans="1:8" x14ac:dyDescent="0.25">
      <c r="A2742" s="1006" t="str">
        <f t="shared" si="42"/>
        <v>2017/06/30-06:15:10</v>
      </c>
      <c r="B2742" s="4">
        <v>42916</v>
      </c>
      <c r="C2742" s="3">
        <v>0.26053240740740741</v>
      </c>
      <c r="E2742" s="1006">
        <v>7.42</v>
      </c>
      <c r="F2742" s="1006">
        <v>28.4</v>
      </c>
      <c r="G2742" s="1006">
        <v>28.13</v>
      </c>
      <c r="H2742" s="1006">
        <v>71.069999999999993</v>
      </c>
    </row>
    <row r="2743" spans="1:8" x14ac:dyDescent="0.25">
      <c r="A2743" s="1006" t="str">
        <f t="shared" si="42"/>
        <v>2017/06/30-06:25:10</v>
      </c>
      <c r="B2743" s="4">
        <v>42916</v>
      </c>
      <c r="C2743" s="3">
        <v>0.26747685185185183</v>
      </c>
      <c r="E2743" s="1006">
        <v>7.4</v>
      </c>
      <c r="F2743" s="1006">
        <v>28.4</v>
      </c>
      <c r="G2743" s="1006">
        <v>28.05</v>
      </c>
      <c r="H2743" s="1006">
        <v>70.849999999999994</v>
      </c>
    </row>
    <row r="2744" spans="1:8" x14ac:dyDescent="0.25">
      <c r="A2744" s="1006" t="str">
        <f t="shared" si="42"/>
        <v>2017/06/30-06:35:10</v>
      </c>
      <c r="B2744" s="4">
        <v>42916</v>
      </c>
      <c r="C2744" s="3">
        <v>0.2744212962962963</v>
      </c>
      <c r="E2744" s="1006">
        <v>7.4</v>
      </c>
      <c r="F2744" s="1006">
        <v>28.4</v>
      </c>
      <c r="G2744" s="1006">
        <v>28.1</v>
      </c>
      <c r="H2744" s="1006">
        <v>69.73</v>
      </c>
    </row>
    <row r="2745" spans="1:8" x14ac:dyDescent="0.25">
      <c r="A2745" s="1006" t="str">
        <f t="shared" si="42"/>
        <v>2017/06/30-06:45:10</v>
      </c>
      <c r="B2745" s="4">
        <v>42916</v>
      </c>
      <c r="C2745" s="3">
        <v>0.28136574074074078</v>
      </c>
      <c r="E2745" s="1006">
        <v>7.4</v>
      </c>
      <c r="F2745" s="1006">
        <v>28.4</v>
      </c>
      <c r="G2745" s="1006">
        <v>28.28</v>
      </c>
      <c r="H2745" s="1006">
        <v>70.260000000000005</v>
      </c>
    </row>
    <row r="2746" spans="1:8" x14ac:dyDescent="0.25">
      <c r="A2746" s="1006" t="str">
        <f t="shared" si="42"/>
        <v>2017/06/30-06:55:10</v>
      </c>
      <c r="B2746" s="4">
        <v>42916</v>
      </c>
      <c r="C2746" s="3">
        <v>0.2883101851851852</v>
      </c>
      <c r="E2746" s="1006">
        <v>7.4</v>
      </c>
      <c r="F2746" s="1006">
        <v>28.4</v>
      </c>
      <c r="G2746" s="1006">
        <v>28.55</v>
      </c>
      <c r="H2746" s="1006">
        <v>69.56</v>
      </c>
    </row>
    <row r="2747" spans="1:8" x14ac:dyDescent="0.25">
      <c r="A2747" s="1006" t="str">
        <f t="shared" si="42"/>
        <v>2017/06/30-07:05:10</v>
      </c>
      <c r="B2747" s="4">
        <v>42916</v>
      </c>
      <c r="C2747" s="3">
        <v>0.29525462962962962</v>
      </c>
      <c r="E2747" s="1006">
        <v>7.39</v>
      </c>
      <c r="F2747" s="1006">
        <v>28.4</v>
      </c>
      <c r="G2747" s="1006">
        <v>28.92</v>
      </c>
      <c r="H2747" s="1006">
        <v>69.349999999999994</v>
      </c>
    </row>
    <row r="2748" spans="1:8" x14ac:dyDescent="0.25">
      <c r="A2748" s="1006" t="str">
        <f t="shared" si="42"/>
        <v>2017/06/30-07:15:10</v>
      </c>
      <c r="B2748" s="4">
        <v>42916</v>
      </c>
      <c r="C2748" s="3">
        <v>0.30219907407407409</v>
      </c>
      <c r="E2748" s="1006">
        <v>7.41</v>
      </c>
      <c r="F2748" s="1006">
        <v>28.4</v>
      </c>
      <c r="G2748" s="1006">
        <v>29.18</v>
      </c>
      <c r="H2748" s="1006">
        <v>68.87</v>
      </c>
    </row>
    <row r="2749" spans="1:8" x14ac:dyDescent="0.25">
      <c r="A2749" s="1006" t="str">
        <f t="shared" si="42"/>
        <v>2017/06/30-07:25:10</v>
      </c>
      <c r="B2749" s="4">
        <v>42916</v>
      </c>
      <c r="C2749" s="3">
        <v>0.30914351851851851</v>
      </c>
      <c r="E2749" s="1006">
        <v>7.45</v>
      </c>
      <c r="F2749" s="1006">
        <v>28.4</v>
      </c>
      <c r="G2749" s="1006">
        <v>29.25</v>
      </c>
      <c r="H2749" s="1006">
        <v>69.680000000000007</v>
      </c>
    </row>
    <row r="2750" spans="1:8" x14ac:dyDescent="0.25">
      <c r="A2750" s="1006" t="str">
        <f t="shared" si="42"/>
        <v>2017/06/30-07:35:10</v>
      </c>
      <c r="B2750" s="4">
        <v>42916</v>
      </c>
      <c r="C2750" s="3">
        <v>0.31608796296296299</v>
      </c>
      <c r="E2750" s="1006">
        <v>7.45</v>
      </c>
      <c r="F2750" s="1006">
        <v>28.5</v>
      </c>
      <c r="G2750" s="1006">
        <v>29.52</v>
      </c>
      <c r="H2750" s="1006">
        <v>68.709999999999994</v>
      </c>
    </row>
    <row r="2751" spans="1:8" x14ac:dyDescent="0.25">
      <c r="A2751" s="1006" t="str">
        <f t="shared" si="42"/>
        <v>2017/06/30-07:45:10</v>
      </c>
      <c r="B2751" s="4">
        <v>42916</v>
      </c>
      <c r="C2751" s="3">
        <v>0.32303240740740741</v>
      </c>
      <c r="E2751" s="1006">
        <v>7.52</v>
      </c>
      <c r="F2751" s="1006">
        <v>28.5</v>
      </c>
      <c r="G2751" s="1006">
        <v>29.73</v>
      </c>
      <c r="H2751" s="1006">
        <v>67.67</v>
      </c>
    </row>
    <row r="2752" spans="1:8" x14ac:dyDescent="0.25">
      <c r="A2752" s="1006" t="str">
        <f t="shared" si="42"/>
        <v>2017/06/30-07:55:10</v>
      </c>
      <c r="B2752" s="4">
        <v>42916</v>
      </c>
      <c r="C2752" s="3">
        <v>0.32997685185185183</v>
      </c>
      <c r="E2752" s="1006">
        <v>7.49</v>
      </c>
      <c r="F2752" s="1006">
        <v>28.5</v>
      </c>
      <c r="G2752" s="1006">
        <v>30.01</v>
      </c>
      <c r="H2752" s="1006">
        <v>66.790000000000006</v>
      </c>
    </row>
    <row r="2753" spans="1:8" x14ac:dyDescent="0.25">
      <c r="A2753" s="1006" t="str">
        <f t="shared" si="42"/>
        <v>2017/06/30-08:05:10</v>
      </c>
      <c r="B2753" s="4">
        <v>42916</v>
      </c>
      <c r="C2753" s="3">
        <v>0.33692129629629625</v>
      </c>
      <c r="E2753" s="1006">
        <v>7.56</v>
      </c>
      <c r="F2753" s="1006">
        <v>28.6</v>
      </c>
      <c r="G2753" s="1006">
        <v>30.3</v>
      </c>
      <c r="H2753" s="1006">
        <v>67.2</v>
      </c>
    </row>
    <row r="2754" spans="1:8" x14ac:dyDescent="0.25">
      <c r="A2754" s="1006" t="str">
        <f t="shared" ref="A2754:A2817" si="43">TEXT(B2754,"yyyy/mm/dd")&amp;"-"&amp;TEXT(C2754,"hh:mm:ss")</f>
        <v>2017/06/30-08:15:10</v>
      </c>
      <c r="B2754" s="4">
        <v>42916</v>
      </c>
      <c r="C2754" s="3">
        <v>0.34386574074074078</v>
      </c>
      <c r="E2754" s="1006">
        <v>7.6</v>
      </c>
      <c r="F2754" s="1006">
        <v>28.6</v>
      </c>
      <c r="G2754" s="1006">
        <v>30.53</v>
      </c>
      <c r="H2754" s="1006">
        <v>66.28</v>
      </c>
    </row>
    <row r="2755" spans="1:8" x14ac:dyDescent="0.25">
      <c r="A2755" s="1006" t="str">
        <f t="shared" si="43"/>
        <v>2017/06/30-08:25:10</v>
      </c>
      <c r="B2755" s="4">
        <v>42916</v>
      </c>
      <c r="C2755" s="3">
        <v>0.3508101851851852</v>
      </c>
      <c r="E2755" s="1006">
        <v>7.63</v>
      </c>
      <c r="F2755" s="1006">
        <v>28.6</v>
      </c>
      <c r="G2755" s="1006">
        <v>30.75</v>
      </c>
      <c r="H2755" s="1006">
        <v>64.599999999999994</v>
      </c>
    </row>
    <row r="2756" spans="1:8" x14ac:dyDescent="0.25">
      <c r="A2756" s="1006" t="str">
        <f t="shared" si="43"/>
        <v>2017/06/30-08:35:10</v>
      </c>
      <c r="B2756" s="4">
        <v>42916</v>
      </c>
      <c r="C2756" s="3">
        <v>0.35775462962962962</v>
      </c>
      <c r="E2756" s="1006">
        <v>7.72</v>
      </c>
      <c r="F2756" s="1006">
        <v>28.6</v>
      </c>
      <c r="G2756" s="1006">
        <v>30.92</v>
      </c>
      <c r="H2756" s="1006">
        <v>64.739999999999995</v>
      </c>
    </row>
    <row r="2757" spans="1:8" x14ac:dyDescent="0.25">
      <c r="A2757" s="1006" t="str">
        <f t="shared" si="43"/>
        <v>2017/06/30-08:45:10</v>
      </c>
      <c r="B2757" s="4">
        <v>42916</v>
      </c>
      <c r="C2757" s="3">
        <v>0.36469907407407409</v>
      </c>
      <c r="E2757" s="1006">
        <v>7.82</v>
      </c>
      <c r="F2757" s="1006">
        <v>28.7</v>
      </c>
      <c r="G2757" s="1006">
        <v>31.18</v>
      </c>
      <c r="H2757" s="1006">
        <v>62.52</v>
      </c>
    </row>
    <row r="2758" spans="1:8" x14ac:dyDescent="0.25">
      <c r="A2758" s="1006" t="str">
        <f t="shared" si="43"/>
        <v>2017/06/30-08:55:10</v>
      </c>
      <c r="B2758" s="4">
        <v>42916</v>
      </c>
      <c r="C2758" s="3">
        <v>0.37164351851851851</v>
      </c>
      <c r="E2758" s="1006">
        <v>7.88</v>
      </c>
      <c r="F2758" s="1006">
        <v>28.8</v>
      </c>
      <c r="G2758" s="1006">
        <v>31.35</v>
      </c>
      <c r="H2758" s="1006">
        <v>63.79</v>
      </c>
    </row>
    <row r="2759" spans="1:8" x14ac:dyDescent="0.25">
      <c r="A2759" s="1006" t="str">
        <f t="shared" si="43"/>
        <v>2017/06/30-09:05:10</v>
      </c>
      <c r="B2759" s="4">
        <v>42916</v>
      </c>
      <c r="C2759" s="3">
        <v>0.37858796296296293</v>
      </c>
      <c r="E2759" s="1006">
        <v>7.93</v>
      </c>
      <c r="F2759" s="1006">
        <v>28.9</v>
      </c>
      <c r="G2759" s="1006">
        <v>31.86</v>
      </c>
      <c r="H2759" s="1006">
        <v>61.55</v>
      </c>
    </row>
    <row r="2760" spans="1:8" x14ac:dyDescent="0.25">
      <c r="A2760" s="1006" t="str">
        <f t="shared" si="43"/>
        <v>2017/06/30-09:15:10</v>
      </c>
      <c r="B2760" s="4">
        <v>42916</v>
      </c>
      <c r="C2760" s="3">
        <v>0.38553240740740741</v>
      </c>
      <c r="E2760" s="1006">
        <v>7.9</v>
      </c>
      <c r="F2760" s="1006">
        <v>28.9</v>
      </c>
      <c r="G2760" s="1006">
        <v>31.89</v>
      </c>
      <c r="H2760" s="1006">
        <v>61.94</v>
      </c>
    </row>
    <row r="2761" spans="1:8" x14ac:dyDescent="0.25">
      <c r="A2761" s="1006" t="str">
        <f t="shared" si="43"/>
        <v>2017/06/30-09:25:10</v>
      </c>
      <c r="B2761" s="4">
        <v>42916</v>
      </c>
      <c r="C2761" s="3">
        <v>0.39247685185185183</v>
      </c>
      <c r="E2761" s="1006">
        <v>7.92</v>
      </c>
      <c r="F2761" s="1006">
        <v>29</v>
      </c>
      <c r="G2761" s="1006">
        <v>32.03</v>
      </c>
      <c r="H2761" s="1006">
        <v>61.22</v>
      </c>
    </row>
    <row r="2762" spans="1:8" x14ac:dyDescent="0.25">
      <c r="A2762" s="1006" t="str">
        <f t="shared" si="43"/>
        <v>2017/06/30-09:35:10</v>
      </c>
      <c r="B2762" s="4">
        <v>42916</v>
      </c>
      <c r="C2762" s="3">
        <v>0.39942129629629625</v>
      </c>
      <c r="E2762" s="1006">
        <v>7.92</v>
      </c>
      <c r="F2762" s="1006">
        <v>29.1</v>
      </c>
      <c r="G2762" s="1006">
        <v>32.04</v>
      </c>
      <c r="H2762" s="1006">
        <v>61.28</v>
      </c>
    </row>
    <row r="2763" spans="1:8" x14ac:dyDescent="0.25">
      <c r="A2763" s="1006" t="str">
        <f t="shared" si="43"/>
        <v>2017/06/30-09:45:10</v>
      </c>
      <c r="B2763" s="4">
        <v>42916</v>
      </c>
      <c r="C2763" s="3">
        <v>0.40636574074074078</v>
      </c>
      <c r="E2763" s="1006">
        <v>8</v>
      </c>
      <c r="F2763" s="1006">
        <v>29.2</v>
      </c>
      <c r="G2763" s="1006">
        <v>32.24</v>
      </c>
      <c r="H2763" s="1006">
        <v>59.57</v>
      </c>
    </row>
    <row r="2764" spans="1:8" x14ac:dyDescent="0.25">
      <c r="A2764" s="1006" t="str">
        <f t="shared" si="43"/>
        <v>2017/06/30-09:55:10</v>
      </c>
      <c r="B2764" s="4">
        <v>42916</v>
      </c>
      <c r="C2764" s="3">
        <v>0.4133101851851852</v>
      </c>
      <c r="E2764" s="1006">
        <v>7.97</v>
      </c>
      <c r="F2764" s="1006">
        <v>29.3</v>
      </c>
      <c r="G2764" s="1006">
        <v>32.35</v>
      </c>
      <c r="H2764" s="1006">
        <v>59.09</v>
      </c>
    </row>
    <row r="2765" spans="1:8" x14ac:dyDescent="0.25">
      <c r="A2765" s="1006" t="str">
        <f t="shared" si="43"/>
        <v>2017/06/30-10:05:10</v>
      </c>
      <c r="B2765" s="4">
        <v>42916</v>
      </c>
      <c r="C2765" s="3">
        <v>0.42025462962962962</v>
      </c>
      <c r="E2765" s="1006">
        <v>8.06</v>
      </c>
      <c r="F2765" s="1006">
        <v>29.4</v>
      </c>
      <c r="G2765" s="1006">
        <v>32.9</v>
      </c>
      <c r="H2765" s="1006">
        <v>58.77</v>
      </c>
    </row>
    <row r="2766" spans="1:8" x14ac:dyDescent="0.25">
      <c r="A2766" s="1006" t="str">
        <f t="shared" si="43"/>
        <v>2017/06/30-10:15:10</v>
      </c>
      <c r="B2766" s="4">
        <v>42916</v>
      </c>
      <c r="C2766" s="3">
        <v>0.42719907407407409</v>
      </c>
      <c r="E2766" s="1006">
        <v>8.14</v>
      </c>
      <c r="F2766" s="1006">
        <v>29.5</v>
      </c>
      <c r="G2766" s="1006">
        <v>33.020000000000003</v>
      </c>
      <c r="H2766" s="1006">
        <v>58.93</v>
      </c>
    </row>
    <row r="2767" spans="1:8" x14ac:dyDescent="0.25">
      <c r="A2767" s="1006" t="str">
        <f t="shared" si="43"/>
        <v>2017/06/30-10:25:10</v>
      </c>
      <c r="B2767" s="4">
        <v>42916</v>
      </c>
      <c r="C2767" s="3">
        <v>0.43414351851851851</v>
      </c>
      <c r="E2767" s="1006">
        <v>8.18</v>
      </c>
      <c r="F2767" s="1006">
        <v>29.6</v>
      </c>
      <c r="G2767" s="1006">
        <v>33.46</v>
      </c>
      <c r="H2767" s="1006">
        <v>56.93</v>
      </c>
    </row>
    <row r="2768" spans="1:8" x14ac:dyDescent="0.25">
      <c r="A2768" s="1006" t="str">
        <f t="shared" si="43"/>
        <v>2017/06/30-10:35:10</v>
      </c>
      <c r="B2768" s="4">
        <v>42916</v>
      </c>
      <c r="C2768" s="3">
        <v>0.44108796296296293</v>
      </c>
      <c r="E2768" s="1006">
        <v>8.2100000000000009</v>
      </c>
      <c r="F2768" s="1006">
        <v>29.8</v>
      </c>
      <c r="G2768" s="1006">
        <v>33.56</v>
      </c>
      <c r="H2768" s="1006">
        <v>56.05</v>
      </c>
    </row>
    <row r="2769" spans="1:8" x14ac:dyDescent="0.25">
      <c r="A2769" s="1006" t="str">
        <f t="shared" si="43"/>
        <v>2017/06/30-10:45:10</v>
      </c>
      <c r="B2769" s="4">
        <v>42916</v>
      </c>
      <c r="C2769" s="3">
        <v>0.44803240740740741</v>
      </c>
      <c r="E2769" s="1006">
        <v>8.24</v>
      </c>
      <c r="F2769" s="1006">
        <v>30</v>
      </c>
      <c r="G2769" s="1006">
        <v>34.24</v>
      </c>
      <c r="H2769" s="1006">
        <v>53.46</v>
      </c>
    </row>
    <row r="2770" spans="1:8" x14ac:dyDescent="0.25">
      <c r="A2770" s="1006" t="str">
        <f t="shared" si="43"/>
        <v>2017/06/30-10:55:10</v>
      </c>
      <c r="B2770" s="4">
        <v>42916</v>
      </c>
      <c r="C2770" s="3">
        <v>0.45497685185185183</v>
      </c>
      <c r="E2770" s="1006">
        <v>8.2200000000000006</v>
      </c>
      <c r="F2770" s="1006">
        <v>30.1</v>
      </c>
      <c r="G2770" s="1006">
        <v>33.89</v>
      </c>
      <c r="H2770" s="1006">
        <v>52.65</v>
      </c>
    </row>
    <row r="2771" spans="1:8" x14ac:dyDescent="0.25">
      <c r="A2771" s="1006" t="str">
        <f t="shared" si="43"/>
        <v>2017/06/30-11:05:10</v>
      </c>
      <c r="B2771" s="4">
        <v>42916</v>
      </c>
      <c r="C2771" s="3">
        <v>0.46192129629629625</v>
      </c>
      <c r="E2771" s="1006">
        <v>8.24</v>
      </c>
      <c r="F2771" s="1006">
        <v>30.2</v>
      </c>
      <c r="G2771" s="1006">
        <v>33.92</v>
      </c>
      <c r="H2771" s="1006">
        <v>53.73</v>
      </c>
    </row>
    <row r="2772" spans="1:8" x14ac:dyDescent="0.25">
      <c r="A2772" s="1006" t="str">
        <f t="shared" si="43"/>
        <v>2017/06/30-11:15:10</v>
      </c>
      <c r="B2772" s="4">
        <v>42916</v>
      </c>
      <c r="C2772" s="3">
        <v>0.46886574074074078</v>
      </c>
      <c r="E2772" s="1006">
        <v>8.25</v>
      </c>
      <c r="F2772" s="1006">
        <v>30.3</v>
      </c>
      <c r="G2772" s="1006">
        <v>33.729999999999997</v>
      </c>
      <c r="H2772" s="1006">
        <v>55.38</v>
      </c>
    </row>
    <row r="2773" spans="1:8" x14ac:dyDescent="0.25">
      <c r="A2773" s="1006" t="str">
        <f t="shared" si="43"/>
        <v>2017/06/30-11:25:10</v>
      </c>
      <c r="B2773" s="4">
        <v>42916</v>
      </c>
      <c r="C2773" s="3">
        <v>0.4758101851851852</v>
      </c>
      <c r="E2773" s="1006">
        <v>8.33</v>
      </c>
      <c r="F2773" s="1006">
        <v>30.5</v>
      </c>
      <c r="G2773" s="1006">
        <v>33.89</v>
      </c>
      <c r="H2773" s="1006">
        <v>55.02</v>
      </c>
    </row>
    <row r="2774" spans="1:8" x14ac:dyDescent="0.25">
      <c r="A2774" s="1006" t="str">
        <f t="shared" si="43"/>
        <v>2017/06/30-11:35:10</v>
      </c>
      <c r="B2774" s="4">
        <v>42916</v>
      </c>
      <c r="C2774" s="3">
        <v>0.48275462962962962</v>
      </c>
      <c r="E2774" s="1006">
        <v>8.2799999999999994</v>
      </c>
      <c r="F2774" s="1006">
        <v>30.5</v>
      </c>
      <c r="G2774" s="1006">
        <v>34.17</v>
      </c>
      <c r="H2774" s="1006">
        <v>54.37</v>
      </c>
    </row>
    <row r="2775" spans="1:8" x14ac:dyDescent="0.25">
      <c r="A2775" s="1006" t="str">
        <f t="shared" si="43"/>
        <v>2017/06/30-11:45:10</v>
      </c>
      <c r="B2775" s="4">
        <v>42916</v>
      </c>
      <c r="C2775" s="3">
        <v>0.48969907407407409</v>
      </c>
      <c r="E2775" s="1006">
        <v>8.2799999999999994</v>
      </c>
      <c r="F2775" s="1006">
        <v>30.6</v>
      </c>
      <c r="G2775" s="1006">
        <v>34.549999999999997</v>
      </c>
      <c r="H2775" s="1006">
        <v>52.13</v>
      </c>
    </row>
    <row r="2776" spans="1:8" x14ac:dyDescent="0.25">
      <c r="A2776" s="1006" t="str">
        <f t="shared" si="43"/>
        <v>2017/06/30-11:55:10</v>
      </c>
      <c r="B2776" s="4">
        <v>42916</v>
      </c>
      <c r="C2776" s="3">
        <v>0.49664351851851851</v>
      </c>
      <c r="E2776" s="1006">
        <v>8.14</v>
      </c>
      <c r="F2776" s="1006">
        <v>30.8</v>
      </c>
      <c r="G2776" s="1006">
        <v>34.770000000000003</v>
      </c>
      <c r="H2776" s="1006">
        <v>52.49</v>
      </c>
    </row>
    <row r="2777" spans="1:8" x14ac:dyDescent="0.25">
      <c r="A2777" s="1006" t="str">
        <f t="shared" si="43"/>
        <v>2017/06/30-12:05:10</v>
      </c>
      <c r="B2777" s="4">
        <v>42916</v>
      </c>
      <c r="C2777" s="3">
        <v>0.50358796296296293</v>
      </c>
      <c r="E2777" s="1006">
        <v>8.32</v>
      </c>
      <c r="F2777" s="1006">
        <v>30.9</v>
      </c>
      <c r="G2777" s="1006">
        <v>34.630000000000003</v>
      </c>
      <c r="H2777" s="1006">
        <v>51.12</v>
      </c>
    </row>
    <row r="2778" spans="1:8" x14ac:dyDescent="0.25">
      <c r="A2778" s="1006" t="str">
        <f t="shared" si="43"/>
        <v>2017/06/30-12:15:10</v>
      </c>
      <c r="B2778" s="4">
        <v>42916</v>
      </c>
      <c r="C2778" s="3">
        <v>0.51053240740740746</v>
      </c>
      <c r="E2778" s="1006">
        <v>8.25</v>
      </c>
      <c r="F2778" s="1006">
        <v>31.3</v>
      </c>
      <c r="G2778" s="1006">
        <v>34.25</v>
      </c>
      <c r="H2778" s="1006">
        <v>54.31</v>
      </c>
    </row>
    <row r="2779" spans="1:8" x14ac:dyDescent="0.25">
      <c r="A2779" s="1006" t="str">
        <f t="shared" si="43"/>
        <v>2017/06/30-12:25:10</v>
      </c>
      <c r="B2779" s="4">
        <v>42916</v>
      </c>
      <c r="C2779" s="3">
        <v>0.51747685185185188</v>
      </c>
      <c r="E2779" s="1006">
        <v>8.24</v>
      </c>
      <c r="F2779" s="1006">
        <v>31.6</v>
      </c>
      <c r="G2779" s="1006">
        <v>33.630000000000003</v>
      </c>
      <c r="H2779" s="1006">
        <v>60.77</v>
      </c>
    </row>
    <row r="2780" spans="1:8" x14ac:dyDescent="0.25">
      <c r="A2780" s="1006" t="str">
        <f t="shared" si="43"/>
        <v>2017/06/30-12:35:10</v>
      </c>
      <c r="B2780" s="4">
        <v>42916</v>
      </c>
      <c r="C2780" s="3">
        <v>0.5244212962962963</v>
      </c>
      <c r="E2780" s="1006">
        <v>8.24</v>
      </c>
      <c r="F2780" s="1006">
        <v>31.7</v>
      </c>
      <c r="G2780" s="1006">
        <v>33.5</v>
      </c>
      <c r="H2780" s="1006">
        <v>59.9</v>
      </c>
    </row>
    <row r="2781" spans="1:8" x14ac:dyDescent="0.25">
      <c r="A2781" s="1006" t="str">
        <f t="shared" si="43"/>
        <v>2017/06/30-12:45:10</v>
      </c>
      <c r="B2781" s="4">
        <v>42916</v>
      </c>
      <c r="C2781" s="3">
        <v>0.53136574074074072</v>
      </c>
      <c r="E2781" s="1006">
        <v>8.1999999999999993</v>
      </c>
      <c r="F2781" s="1006">
        <v>31.8</v>
      </c>
      <c r="G2781" s="1006">
        <v>33.450000000000003</v>
      </c>
      <c r="H2781" s="1006">
        <v>59.45</v>
      </c>
    </row>
    <row r="2782" spans="1:8" x14ac:dyDescent="0.25">
      <c r="A2782" s="1006" t="str">
        <f t="shared" si="43"/>
        <v>2017/06/30-12:55:10</v>
      </c>
      <c r="B2782" s="4">
        <v>42916</v>
      </c>
      <c r="C2782" s="3">
        <v>0.53831018518518514</v>
      </c>
      <c r="E2782" s="1006">
        <v>8.1999999999999993</v>
      </c>
      <c r="F2782" s="1006">
        <v>32</v>
      </c>
      <c r="G2782" s="1006">
        <v>33.33</v>
      </c>
      <c r="H2782" s="1006">
        <v>60.83</v>
      </c>
    </row>
    <row r="2783" spans="1:8" x14ac:dyDescent="0.25">
      <c r="A2783" s="1006" t="str">
        <f t="shared" si="43"/>
        <v>2017/06/30-13:05:10</v>
      </c>
      <c r="B2783" s="4">
        <v>42916</v>
      </c>
      <c r="C2783" s="3">
        <v>0.54525462962962956</v>
      </c>
      <c r="E2783" s="1006">
        <v>8.33</v>
      </c>
      <c r="F2783" s="1006">
        <v>31.9</v>
      </c>
      <c r="G2783" s="1006">
        <v>33.619999999999997</v>
      </c>
      <c r="H2783" s="1006">
        <v>57.19</v>
      </c>
    </row>
    <row r="2784" spans="1:8" x14ac:dyDescent="0.25">
      <c r="A2784" s="1006" t="str">
        <f t="shared" si="43"/>
        <v>2017/06/30-13:15:10</v>
      </c>
      <c r="B2784" s="4">
        <v>42916</v>
      </c>
      <c r="C2784" s="3">
        <v>0.55219907407407409</v>
      </c>
      <c r="E2784" s="1006">
        <v>8.3000000000000007</v>
      </c>
      <c r="F2784" s="1006">
        <v>32</v>
      </c>
      <c r="G2784" s="1006">
        <v>33.520000000000003</v>
      </c>
      <c r="H2784" s="1006">
        <v>59.05</v>
      </c>
    </row>
    <row r="2785" spans="1:8" x14ac:dyDescent="0.25">
      <c r="A2785" s="1006" t="str">
        <f t="shared" si="43"/>
        <v>2017/06/30-13:25:10</v>
      </c>
      <c r="B2785" s="4">
        <v>42916</v>
      </c>
      <c r="C2785" s="3">
        <v>0.55914351851851851</v>
      </c>
      <c r="E2785" s="1006">
        <v>8.2799999999999994</v>
      </c>
      <c r="F2785" s="1006">
        <v>32</v>
      </c>
      <c r="G2785" s="1006">
        <v>33.61</v>
      </c>
      <c r="H2785" s="1006">
        <v>57.72</v>
      </c>
    </row>
    <row r="2786" spans="1:8" x14ac:dyDescent="0.25">
      <c r="A2786" s="1006" t="str">
        <f t="shared" si="43"/>
        <v>2017/06/30-13:35:10</v>
      </c>
      <c r="B2786" s="4">
        <v>42916</v>
      </c>
      <c r="C2786" s="3">
        <v>0.56608796296296293</v>
      </c>
      <c r="E2786" s="1006">
        <v>8.42</v>
      </c>
      <c r="F2786" s="1006">
        <v>32.1</v>
      </c>
      <c r="G2786" s="1006">
        <v>33.67</v>
      </c>
      <c r="H2786" s="1006">
        <v>56.87</v>
      </c>
    </row>
    <row r="2787" spans="1:8" x14ac:dyDescent="0.25">
      <c r="A2787" s="1006" t="str">
        <f t="shared" si="43"/>
        <v>2017/06/30-13:45:10</v>
      </c>
      <c r="B2787" s="4">
        <v>42916</v>
      </c>
      <c r="C2787" s="3">
        <v>0.57303240740740746</v>
      </c>
      <c r="E2787" s="1006">
        <v>8.4700000000000006</v>
      </c>
      <c r="F2787" s="1006">
        <v>32.200000000000003</v>
      </c>
      <c r="G2787" s="1006">
        <v>34.03</v>
      </c>
      <c r="H2787" s="1006">
        <v>56.98</v>
      </c>
    </row>
    <row r="2788" spans="1:8" x14ac:dyDescent="0.25">
      <c r="A2788" s="1006" t="str">
        <f t="shared" si="43"/>
        <v>2017/06/30-13:55:10</v>
      </c>
      <c r="B2788" s="4">
        <v>42916</v>
      </c>
      <c r="C2788" s="3">
        <v>0.57997685185185188</v>
      </c>
      <c r="E2788" s="1006">
        <v>8.4499999999999993</v>
      </c>
      <c r="F2788" s="1006">
        <v>32.299999999999997</v>
      </c>
      <c r="G2788" s="1006">
        <v>34.19</v>
      </c>
      <c r="H2788" s="1006">
        <v>56.35</v>
      </c>
    </row>
    <row r="2789" spans="1:8" x14ac:dyDescent="0.25">
      <c r="A2789" s="1006" t="str">
        <f t="shared" si="43"/>
        <v>2017/06/30-14:05:10</v>
      </c>
      <c r="B2789" s="4">
        <v>42916</v>
      </c>
      <c r="C2789" s="3">
        <v>0.5869212962962963</v>
      </c>
      <c r="E2789" s="1006">
        <v>8.4600000000000009</v>
      </c>
      <c r="F2789" s="1006">
        <v>32.4</v>
      </c>
      <c r="G2789" s="1006">
        <v>34.17</v>
      </c>
      <c r="H2789" s="1006">
        <v>56.75</v>
      </c>
    </row>
    <row r="2790" spans="1:8" x14ac:dyDescent="0.25">
      <c r="A2790" s="1006" t="str">
        <f t="shared" si="43"/>
        <v>2017/06/30-14:15:10</v>
      </c>
      <c r="B2790" s="4">
        <v>42916</v>
      </c>
      <c r="C2790" s="3">
        <v>0.59386574074074072</v>
      </c>
      <c r="E2790" s="1006">
        <v>8.49</v>
      </c>
      <c r="F2790" s="1006">
        <v>32.6</v>
      </c>
      <c r="G2790" s="1006">
        <v>33.89</v>
      </c>
      <c r="H2790" s="1006">
        <v>55.12</v>
      </c>
    </row>
    <row r="2791" spans="1:8" x14ac:dyDescent="0.25">
      <c r="A2791" s="1006" t="str">
        <f t="shared" si="43"/>
        <v>2017/06/30-14:25:10</v>
      </c>
      <c r="B2791" s="4">
        <v>42916</v>
      </c>
      <c r="C2791" s="3">
        <v>0.60081018518518514</v>
      </c>
      <c r="E2791" s="1006">
        <v>8.4600000000000009</v>
      </c>
      <c r="F2791" s="1006">
        <v>32.6</v>
      </c>
      <c r="G2791" s="1006">
        <v>33.1</v>
      </c>
      <c r="H2791" s="1006">
        <v>56</v>
      </c>
    </row>
    <row r="2792" spans="1:8" x14ac:dyDescent="0.25">
      <c r="A2792" s="1006" t="str">
        <f t="shared" si="43"/>
        <v>2017/06/30-14:35:10</v>
      </c>
      <c r="B2792" s="4">
        <v>42916</v>
      </c>
      <c r="C2792" s="3">
        <v>0.60775462962962956</v>
      </c>
      <c r="E2792" s="1006">
        <v>8.5</v>
      </c>
      <c r="F2792" s="1006">
        <v>32.5</v>
      </c>
      <c r="G2792" s="1006">
        <v>32.85</v>
      </c>
      <c r="H2792" s="1006">
        <v>57.9</v>
      </c>
    </row>
    <row r="2793" spans="1:8" x14ac:dyDescent="0.25">
      <c r="A2793" s="1006" t="str">
        <f t="shared" si="43"/>
        <v>2017/06/30-14:45:10</v>
      </c>
      <c r="B2793" s="4">
        <v>42916</v>
      </c>
      <c r="C2793" s="3">
        <v>0.61469907407407409</v>
      </c>
      <c r="E2793" s="1006">
        <v>8.51</v>
      </c>
      <c r="F2793" s="1006">
        <v>32.5</v>
      </c>
      <c r="G2793" s="1006">
        <v>32.44</v>
      </c>
      <c r="H2793" s="1006">
        <v>58.52</v>
      </c>
    </row>
    <row r="2794" spans="1:8" x14ac:dyDescent="0.25">
      <c r="A2794" s="1006" t="str">
        <f t="shared" si="43"/>
        <v>2017/06/30-14:55:10</v>
      </c>
      <c r="B2794" s="4">
        <v>42916</v>
      </c>
      <c r="C2794" s="3">
        <v>0.62164351851851851</v>
      </c>
      <c r="E2794" s="1006">
        <v>8.57</v>
      </c>
      <c r="F2794" s="1006">
        <v>32.4</v>
      </c>
      <c r="G2794" s="1006">
        <v>32.22</v>
      </c>
      <c r="H2794" s="1006">
        <v>60.28</v>
      </c>
    </row>
    <row r="2795" spans="1:8" x14ac:dyDescent="0.25">
      <c r="A2795" s="1006" t="str">
        <f t="shared" si="43"/>
        <v>2017/06/30-15:05:10</v>
      </c>
      <c r="B2795" s="4">
        <v>42916</v>
      </c>
      <c r="C2795" s="3">
        <v>0.62858796296296293</v>
      </c>
      <c r="E2795" s="1006">
        <v>8.35</v>
      </c>
      <c r="F2795" s="1006">
        <v>32.4</v>
      </c>
      <c r="G2795" s="1006">
        <v>32.17</v>
      </c>
      <c r="H2795" s="1006">
        <v>61.35</v>
      </c>
    </row>
    <row r="2796" spans="1:8" x14ac:dyDescent="0.25">
      <c r="A2796" s="1006" t="str">
        <f t="shared" si="43"/>
        <v>2017/06/30-15:15:10</v>
      </c>
      <c r="B2796" s="4">
        <v>42916</v>
      </c>
      <c r="C2796" s="3">
        <v>0.63553240740740746</v>
      </c>
      <c r="E2796" s="1006">
        <v>8.26</v>
      </c>
      <c r="F2796" s="1006">
        <v>32.299999999999997</v>
      </c>
      <c r="G2796" s="1006">
        <v>31.9</v>
      </c>
      <c r="H2796" s="1006">
        <v>62.88</v>
      </c>
    </row>
    <row r="2797" spans="1:8" x14ac:dyDescent="0.25">
      <c r="A2797" s="1006" t="str">
        <f t="shared" si="43"/>
        <v>2017/06/30-15:25:10</v>
      </c>
      <c r="B2797" s="4">
        <v>42916</v>
      </c>
      <c r="C2797" s="3">
        <v>0.64247685185185188</v>
      </c>
      <c r="E2797" s="1006">
        <v>8.27</v>
      </c>
      <c r="F2797" s="1006">
        <v>32.200000000000003</v>
      </c>
      <c r="G2797" s="1006">
        <v>32.01</v>
      </c>
      <c r="H2797" s="1006">
        <v>62.99</v>
      </c>
    </row>
    <row r="2798" spans="1:8" x14ac:dyDescent="0.25">
      <c r="A2798" s="1006" t="str">
        <f t="shared" si="43"/>
        <v>2017/06/30-15:35:10</v>
      </c>
      <c r="B2798" s="4">
        <v>42916</v>
      </c>
      <c r="C2798" s="3">
        <v>0.6494212962962963</v>
      </c>
      <c r="E2798" s="1006">
        <v>8.25</v>
      </c>
      <c r="F2798" s="1006">
        <v>32.200000000000003</v>
      </c>
      <c r="G2798" s="1006">
        <v>32.049999999999997</v>
      </c>
      <c r="H2798" s="1006">
        <v>63.41</v>
      </c>
    </row>
    <row r="2799" spans="1:8" x14ac:dyDescent="0.25">
      <c r="A2799" s="1006" t="str">
        <f t="shared" si="43"/>
        <v>2017/06/30-15:45:10</v>
      </c>
      <c r="B2799" s="4">
        <v>42916</v>
      </c>
      <c r="C2799" s="3">
        <v>0.65636574074074072</v>
      </c>
      <c r="E2799" s="1006">
        <v>8.2200000000000006</v>
      </c>
      <c r="F2799" s="1006">
        <v>32.200000000000003</v>
      </c>
      <c r="G2799" s="1006">
        <v>32.17</v>
      </c>
      <c r="H2799" s="1006">
        <v>63.49</v>
      </c>
    </row>
    <row r="2800" spans="1:8" x14ac:dyDescent="0.25">
      <c r="A2800" s="1006" t="str">
        <f t="shared" si="43"/>
        <v>2017/06/30-15:55:10</v>
      </c>
      <c r="B2800" s="4">
        <v>42916</v>
      </c>
      <c r="C2800" s="3">
        <v>0.66331018518518514</v>
      </c>
      <c r="E2800" s="1006">
        <v>8.2200000000000006</v>
      </c>
      <c r="F2800" s="1006">
        <v>32.200000000000003</v>
      </c>
      <c r="G2800" s="1006">
        <v>32.28</v>
      </c>
      <c r="H2800" s="1006">
        <v>63.13</v>
      </c>
    </row>
    <row r="2801" spans="1:8" x14ac:dyDescent="0.25">
      <c r="A2801" s="1006" t="str">
        <f t="shared" si="43"/>
        <v>2017/06/30-16:05:10</v>
      </c>
      <c r="B2801" s="4">
        <v>42916</v>
      </c>
      <c r="C2801" s="3">
        <v>0.67025462962962967</v>
      </c>
      <c r="E2801" s="1006">
        <v>8.18</v>
      </c>
      <c r="F2801" s="1006">
        <v>32.200000000000003</v>
      </c>
      <c r="G2801" s="1006">
        <v>32.200000000000003</v>
      </c>
      <c r="H2801" s="1006">
        <v>62.67</v>
      </c>
    </row>
    <row r="2802" spans="1:8" x14ac:dyDescent="0.25">
      <c r="A2802" s="1006" t="str">
        <f t="shared" si="43"/>
        <v>2017/06/30-16:15:10</v>
      </c>
      <c r="B2802" s="4">
        <v>42916</v>
      </c>
      <c r="C2802" s="3">
        <v>0.67719907407407398</v>
      </c>
      <c r="E2802" s="1006">
        <v>8.1</v>
      </c>
      <c r="F2802" s="1006">
        <v>32.200000000000003</v>
      </c>
      <c r="G2802" s="1006">
        <v>32.08</v>
      </c>
      <c r="H2802" s="1006">
        <v>62.65</v>
      </c>
    </row>
    <row r="2803" spans="1:8" x14ac:dyDescent="0.25">
      <c r="A2803" s="1006" t="str">
        <f t="shared" si="43"/>
        <v>2017/06/30-16:25:10</v>
      </c>
      <c r="B2803" s="4">
        <v>42916</v>
      </c>
      <c r="C2803" s="3">
        <v>0.68414351851851851</v>
      </c>
      <c r="E2803" s="1006">
        <v>8.1</v>
      </c>
      <c r="F2803" s="1006">
        <v>32.1</v>
      </c>
      <c r="G2803" s="1006">
        <v>31.99</v>
      </c>
      <c r="H2803" s="1006">
        <v>64.680000000000007</v>
      </c>
    </row>
    <row r="2804" spans="1:8" x14ac:dyDescent="0.25">
      <c r="A2804" s="1006" t="str">
        <f t="shared" si="43"/>
        <v>2017/06/30-16:35:10</v>
      </c>
      <c r="B2804" s="4">
        <v>42916</v>
      </c>
      <c r="C2804" s="3">
        <v>0.69108796296296304</v>
      </c>
      <c r="E2804" s="1006">
        <v>8.18</v>
      </c>
      <c r="F2804" s="1006">
        <v>32.1</v>
      </c>
      <c r="G2804" s="1006">
        <v>31.87</v>
      </c>
      <c r="H2804" s="1006">
        <v>63.87</v>
      </c>
    </row>
    <row r="2805" spans="1:8" x14ac:dyDescent="0.25">
      <c r="A2805" s="1006" t="str">
        <f t="shared" si="43"/>
        <v>2017/06/30-16:45:10</v>
      </c>
      <c r="B2805" s="4">
        <v>42916</v>
      </c>
      <c r="C2805" s="3">
        <v>0.69803240740740735</v>
      </c>
      <c r="E2805" s="1006">
        <v>8.17</v>
      </c>
      <c r="F2805" s="1006">
        <v>32.1</v>
      </c>
      <c r="G2805" s="1006">
        <v>31.81</v>
      </c>
      <c r="H2805" s="1006">
        <v>64.959999999999994</v>
      </c>
    </row>
    <row r="2806" spans="1:8" x14ac:dyDescent="0.25">
      <c r="A2806" s="1006" t="str">
        <f t="shared" si="43"/>
        <v>2017/06/30-16:55:10</v>
      </c>
      <c r="B2806" s="4">
        <v>42916</v>
      </c>
      <c r="C2806" s="3">
        <v>0.70497685185185188</v>
      </c>
      <c r="E2806" s="1006">
        <v>8.23</v>
      </c>
      <c r="F2806" s="1006">
        <v>32.1</v>
      </c>
      <c r="G2806" s="1006">
        <v>31.76</v>
      </c>
      <c r="H2806" s="1006">
        <v>63.25</v>
      </c>
    </row>
    <row r="2807" spans="1:8" x14ac:dyDescent="0.25">
      <c r="A2807" s="1006" t="str">
        <f t="shared" si="43"/>
        <v>2017/06/30-17:05:10</v>
      </c>
      <c r="B2807" s="4">
        <v>42916</v>
      </c>
      <c r="C2807" s="3">
        <v>0.7119212962962963</v>
      </c>
      <c r="E2807" s="1006">
        <v>8.19</v>
      </c>
      <c r="F2807" s="1006">
        <v>32</v>
      </c>
      <c r="G2807" s="1006">
        <v>31.67</v>
      </c>
      <c r="H2807" s="1006">
        <v>65.25</v>
      </c>
    </row>
    <row r="2808" spans="1:8" x14ac:dyDescent="0.25">
      <c r="A2808" s="1006" t="str">
        <f t="shared" si="43"/>
        <v>2017/06/30-17:15:10</v>
      </c>
      <c r="B2808" s="4">
        <v>42916</v>
      </c>
      <c r="C2808" s="3">
        <v>0.71886574074074072</v>
      </c>
      <c r="E2808" s="1006">
        <v>8.1199999999999992</v>
      </c>
      <c r="F2808" s="1006">
        <v>31.9</v>
      </c>
      <c r="G2808" s="1006">
        <v>31.54</v>
      </c>
      <c r="H2808" s="1006">
        <v>66.38</v>
      </c>
    </row>
    <row r="2809" spans="1:8" x14ac:dyDescent="0.25">
      <c r="A2809" s="1006" t="str">
        <f t="shared" si="43"/>
        <v>2017/06/30-17:25:10</v>
      </c>
      <c r="B2809" s="4">
        <v>42916</v>
      </c>
      <c r="C2809" s="3">
        <v>0.72581018518518514</v>
      </c>
      <c r="E2809" s="1006">
        <v>8.09</v>
      </c>
      <c r="F2809" s="1006">
        <v>31.9</v>
      </c>
      <c r="G2809" s="1006">
        <v>31.54</v>
      </c>
      <c r="H2809" s="1006">
        <v>66.95</v>
      </c>
    </row>
    <row r="2810" spans="1:8" x14ac:dyDescent="0.25">
      <c r="A2810" s="1006" t="str">
        <f t="shared" si="43"/>
        <v>2017/06/30-17:35:10</v>
      </c>
      <c r="B2810" s="4">
        <v>42916</v>
      </c>
      <c r="C2810" s="3">
        <v>0.73275462962962967</v>
      </c>
      <c r="E2810" s="1006">
        <v>8.0299999999999994</v>
      </c>
      <c r="F2810" s="1006">
        <v>31.9</v>
      </c>
      <c r="G2810" s="1006">
        <v>31.39</v>
      </c>
      <c r="H2810" s="1006">
        <v>67.22</v>
      </c>
    </row>
    <row r="2811" spans="1:8" x14ac:dyDescent="0.25">
      <c r="A2811" s="1006" t="str">
        <f t="shared" si="43"/>
        <v>2017/06/30-17:45:10</v>
      </c>
      <c r="B2811" s="4">
        <v>42916</v>
      </c>
      <c r="C2811" s="3">
        <v>0.73969907407407398</v>
      </c>
      <c r="E2811" s="1006">
        <v>7.98</v>
      </c>
      <c r="F2811" s="1006">
        <v>31.8</v>
      </c>
      <c r="G2811" s="1006">
        <v>31.23</v>
      </c>
      <c r="H2811" s="1006">
        <v>67.489999999999995</v>
      </c>
    </row>
    <row r="2812" spans="1:8" x14ac:dyDescent="0.25">
      <c r="A2812" s="1006" t="str">
        <f t="shared" si="43"/>
        <v>2017/06/30-17:55:10</v>
      </c>
      <c r="B2812" s="4">
        <v>42916</v>
      </c>
      <c r="C2812" s="3">
        <v>0.74664351851851851</v>
      </c>
      <c r="E2812" s="1006">
        <v>7.94</v>
      </c>
      <c r="F2812" s="1006">
        <v>31.8</v>
      </c>
      <c r="G2812" s="1006">
        <v>31.02</v>
      </c>
      <c r="H2812" s="1006">
        <v>69.19</v>
      </c>
    </row>
    <row r="2813" spans="1:8" x14ac:dyDescent="0.25">
      <c r="A2813" s="1006" t="str">
        <f t="shared" si="43"/>
        <v>2017/06/30-18:05:10</v>
      </c>
      <c r="B2813" s="4">
        <v>42916</v>
      </c>
      <c r="C2813" s="3">
        <v>0.75358796296296304</v>
      </c>
      <c r="E2813" s="1006">
        <v>7.92</v>
      </c>
      <c r="F2813" s="1006">
        <v>31.8</v>
      </c>
      <c r="G2813" s="1006">
        <v>30.91</v>
      </c>
      <c r="H2813" s="1006">
        <v>70.58</v>
      </c>
    </row>
    <row r="2814" spans="1:8" x14ac:dyDescent="0.25">
      <c r="A2814" s="1006" t="str">
        <f t="shared" si="43"/>
        <v>2017/06/30-18:15:10</v>
      </c>
      <c r="B2814" s="4">
        <v>42916</v>
      </c>
      <c r="C2814" s="3">
        <v>0.76053240740740735</v>
      </c>
      <c r="E2814" s="1006">
        <v>7.96</v>
      </c>
      <c r="F2814" s="1006">
        <v>31.8</v>
      </c>
      <c r="G2814" s="1006">
        <v>31</v>
      </c>
      <c r="H2814" s="1006">
        <v>69.81</v>
      </c>
    </row>
    <row r="2815" spans="1:8" x14ac:dyDescent="0.25">
      <c r="A2815" s="1006" t="str">
        <f t="shared" si="43"/>
        <v>2017/06/30-18:25:10</v>
      </c>
      <c r="B2815" s="4">
        <v>42916</v>
      </c>
      <c r="C2815" s="3">
        <v>0.76747685185185188</v>
      </c>
      <c r="E2815" s="1006">
        <v>7.97</v>
      </c>
      <c r="F2815" s="1006">
        <v>31.7</v>
      </c>
      <c r="G2815" s="1006">
        <v>30.95</v>
      </c>
      <c r="H2815" s="1006">
        <v>69.92</v>
      </c>
    </row>
    <row r="2816" spans="1:8" x14ac:dyDescent="0.25">
      <c r="A2816" s="1006" t="str">
        <f t="shared" si="43"/>
        <v>2017/06/30-18:35:10</v>
      </c>
      <c r="B2816" s="4">
        <v>42916</v>
      </c>
      <c r="C2816" s="3">
        <v>0.7744212962962963</v>
      </c>
      <c r="E2816" s="1006">
        <v>7.85</v>
      </c>
      <c r="F2816" s="1006">
        <v>31.7</v>
      </c>
      <c r="G2816" s="1006">
        <v>30.98</v>
      </c>
      <c r="H2816" s="1006">
        <v>71.31</v>
      </c>
    </row>
    <row r="2817" spans="1:8" x14ac:dyDescent="0.25">
      <c r="A2817" s="1006" t="str">
        <f t="shared" si="43"/>
        <v>2017/06/30-18:45:10</v>
      </c>
      <c r="B2817" s="4">
        <v>42916</v>
      </c>
      <c r="C2817" s="3">
        <v>0.78136574074074072</v>
      </c>
      <c r="E2817" s="1006">
        <v>7.74</v>
      </c>
      <c r="F2817" s="1006">
        <v>31.7</v>
      </c>
      <c r="G2817" s="1006">
        <v>30.93</v>
      </c>
      <c r="H2817" s="1006">
        <v>69.33</v>
      </c>
    </row>
    <row r="2818" spans="1:8" x14ac:dyDescent="0.25">
      <c r="A2818" s="1006" t="str">
        <f t="shared" ref="A2818:A2881" si="44">TEXT(B2818,"yyyy/mm/dd")&amp;"-"&amp;TEXT(C2818,"hh:mm:ss")</f>
        <v>2017/06/30-18:55:10</v>
      </c>
      <c r="B2818" s="4">
        <v>42916</v>
      </c>
      <c r="C2818" s="3">
        <v>0.78831018518518514</v>
      </c>
      <c r="E2818" s="1006">
        <v>7.78</v>
      </c>
      <c r="F2818" s="1006">
        <v>31.6</v>
      </c>
      <c r="G2818" s="1006">
        <v>30.89</v>
      </c>
      <c r="H2818" s="1006">
        <v>69.31</v>
      </c>
    </row>
    <row r="2819" spans="1:8" x14ac:dyDescent="0.25">
      <c r="A2819" s="1006" t="str">
        <f t="shared" si="44"/>
        <v>2017/06/30-19:05:10</v>
      </c>
      <c r="B2819" s="4">
        <v>42916</v>
      </c>
      <c r="C2819" s="3">
        <v>0.79525462962962967</v>
      </c>
      <c r="E2819" s="1006">
        <v>7.68</v>
      </c>
      <c r="F2819" s="1006">
        <v>31.5</v>
      </c>
      <c r="G2819" s="1006">
        <v>30.88</v>
      </c>
      <c r="H2819" s="1006">
        <v>69.05</v>
      </c>
    </row>
    <row r="2820" spans="1:8" x14ac:dyDescent="0.25">
      <c r="A2820" s="1006" t="str">
        <f t="shared" si="44"/>
        <v>2017/06/30-19:15:10</v>
      </c>
      <c r="B2820" s="4">
        <v>42916</v>
      </c>
      <c r="C2820" s="3">
        <v>0.80219907407407398</v>
      </c>
      <c r="E2820" s="1006">
        <v>7.77</v>
      </c>
      <c r="F2820" s="1006">
        <v>31.4</v>
      </c>
      <c r="G2820" s="1006">
        <v>30.52</v>
      </c>
      <c r="H2820" s="1006">
        <v>70.48</v>
      </c>
    </row>
    <row r="2821" spans="1:8" x14ac:dyDescent="0.25">
      <c r="A2821" s="1006" t="str">
        <f t="shared" si="44"/>
        <v>2017/06/30-19:25:10</v>
      </c>
      <c r="B2821" s="4">
        <v>42916</v>
      </c>
      <c r="C2821" s="3">
        <v>0.80914351851851851</v>
      </c>
      <c r="E2821" s="1006">
        <v>7.64</v>
      </c>
      <c r="F2821" s="1006">
        <v>31.3</v>
      </c>
      <c r="G2821" s="1006">
        <v>30.41</v>
      </c>
      <c r="H2821" s="1006">
        <v>71.150000000000006</v>
      </c>
    </row>
    <row r="2822" spans="1:8" x14ac:dyDescent="0.25">
      <c r="A2822" s="1006" t="str">
        <f t="shared" si="44"/>
        <v>2017/06/30-19:35:10</v>
      </c>
      <c r="B2822" s="4">
        <v>42916</v>
      </c>
      <c r="C2822" s="3">
        <v>0.81608796296296304</v>
      </c>
      <c r="E2822" s="1006">
        <v>7.63</v>
      </c>
      <c r="F2822" s="1006">
        <v>31.3</v>
      </c>
      <c r="G2822" s="1006">
        <v>30.31</v>
      </c>
      <c r="H2822" s="1006">
        <v>70.84</v>
      </c>
    </row>
    <row r="2823" spans="1:8" x14ac:dyDescent="0.25">
      <c r="A2823" s="1006" t="str">
        <f t="shared" si="44"/>
        <v>2017/06/30-19:45:10</v>
      </c>
      <c r="B2823" s="4">
        <v>42916</v>
      </c>
      <c r="C2823" s="3">
        <v>0.82303240740740735</v>
      </c>
      <c r="E2823" s="1006">
        <v>7.55</v>
      </c>
      <c r="F2823" s="1006">
        <v>31.3</v>
      </c>
      <c r="G2823" s="1006">
        <v>30.38</v>
      </c>
      <c r="H2823" s="1006">
        <v>70.349999999999994</v>
      </c>
    </row>
    <row r="2824" spans="1:8" x14ac:dyDescent="0.25">
      <c r="A2824" s="1006" t="str">
        <f t="shared" si="44"/>
        <v>2017/06/30-19:55:10</v>
      </c>
      <c r="B2824" s="4">
        <v>42916</v>
      </c>
      <c r="C2824" s="3">
        <v>0.82997685185185188</v>
      </c>
      <c r="E2824" s="1006">
        <v>7.67</v>
      </c>
      <c r="F2824" s="1006">
        <v>31.3</v>
      </c>
      <c r="G2824" s="1006">
        <v>30.38</v>
      </c>
      <c r="H2824" s="1006">
        <v>71.260000000000005</v>
      </c>
    </row>
    <row r="2825" spans="1:8" x14ac:dyDescent="0.25">
      <c r="A2825" s="1006" t="str">
        <f t="shared" si="44"/>
        <v>2017/06/30-20:05:10</v>
      </c>
      <c r="B2825" s="4">
        <v>42916</v>
      </c>
      <c r="C2825" s="3">
        <v>0.8369212962962963</v>
      </c>
      <c r="E2825" s="1006">
        <v>7.56</v>
      </c>
      <c r="F2825" s="1006">
        <v>31.2</v>
      </c>
      <c r="G2825" s="1006">
        <v>30.45</v>
      </c>
      <c r="H2825" s="1006">
        <v>71.38</v>
      </c>
    </row>
    <row r="2826" spans="1:8" x14ac:dyDescent="0.25">
      <c r="A2826" s="1006" t="str">
        <f t="shared" si="44"/>
        <v>2017/06/30-20:15:10</v>
      </c>
      <c r="B2826" s="4">
        <v>42916</v>
      </c>
      <c r="C2826" s="3">
        <v>0.84386574074074072</v>
      </c>
      <c r="E2826" s="1006">
        <v>7.53</v>
      </c>
      <c r="F2826" s="1006">
        <v>31.1</v>
      </c>
      <c r="G2826" s="1006">
        <v>30.41</v>
      </c>
      <c r="H2826" s="1006">
        <v>70.599999999999994</v>
      </c>
    </row>
    <row r="2827" spans="1:8" x14ac:dyDescent="0.25">
      <c r="A2827" s="1006" t="str">
        <f t="shared" si="44"/>
        <v>2017/06/30-20:25:10</v>
      </c>
      <c r="B2827" s="4">
        <v>42916</v>
      </c>
      <c r="C2827" s="3">
        <v>0.85081018518518514</v>
      </c>
      <c r="E2827" s="1006">
        <v>7.43</v>
      </c>
      <c r="F2827" s="1006">
        <v>31.1</v>
      </c>
      <c r="G2827" s="1006">
        <v>30.46</v>
      </c>
      <c r="H2827" s="1006">
        <v>71.540000000000006</v>
      </c>
    </row>
    <row r="2828" spans="1:8" x14ac:dyDescent="0.25">
      <c r="A2828" s="1006" t="str">
        <f t="shared" si="44"/>
        <v>2017/06/30-20:35:10</v>
      </c>
      <c r="B2828" s="4">
        <v>42916</v>
      </c>
      <c r="C2828" s="3">
        <v>0.85775462962962967</v>
      </c>
      <c r="E2828" s="1006">
        <v>7.45</v>
      </c>
      <c r="F2828" s="1006">
        <v>31.1</v>
      </c>
      <c r="G2828" s="1006">
        <v>30.49</v>
      </c>
      <c r="H2828" s="1006">
        <v>71.599999999999994</v>
      </c>
    </row>
    <row r="2829" spans="1:8" x14ac:dyDescent="0.25">
      <c r="A2829" s="1006" t="str">
        <f t="shared" si="44"/>
        <v>2017/06/30-20:45:10</v>
      </c>
      <c r="B2829" s="4">
        <v>42916</v>
      </c>
      <c r="C2829" s="3">
        <v>0.86469907407407398</v>
      </c>
      <c r="E2829" s="1006">
        <v>7.45</v>
      </c>
      <c r="F2829" s="1006">
        <v>31</v>
      </c>
      <c r="G2829" s="1006">
        <v>30.47</v>
      </c>
      <c r="H2829" s="1006">
        <v>70.77</v>
      </c>
    </row>
    <row r="2830" spans="1:8" x14ac:dyDescent="0.25">
      <c r="A2830" s="1006" t="str">
        <f t="shared" si="44"/>
        <v>2017/06/30-20:55:10</v>
      </c>
      <c r="B2830" s="4">
        <v>42916</v>
      </c>
      <c r="C2830" s="3">
        <v>0.87164351851851851</v>
      </c>
      <c r="E2830" s="1006">
        <v>7.46</v>
      </c>
      <c r="F2830" s="1006">
        <v>31</v>
      </c>
      <c r="G2830" s="1006">
        <v>30.45</v>
      </c>
      <c r="H2830" s="1006">
        <v>72.14</v>
      </c>
    </row>
    <row r="2831" spans="1:8" x14ac:dyDescent="0.25">
      <c r="A2831" s="1006" t="str">
        <f t="shared" si="44"/>
        <v>2017/06/30-21:05:10</v>
      </c>
      <c r="B2831" s="4">
        <v>42916</v>
      </c>
      <c r="C2831" s="3">
        <v>0.87858796296296304</v>
      </c>
      <c r="E2831" s="1006">
        <v>7.47</v>
      </c>
      <c r="F2831" s="1006">
        <v>30.9</v>
      </c>
      <c r="G2831" s="1006">
        <v>30.42</v>
      </c>
      <c r="H2831" s="1006">
        <v>72.430000000000007</v>
      </c>
    </row>
    <row r="2832" spans="1:8" x14ac:dyDescent="0.25">
      <c r="A2832" s="1006" t="str">
        <f t="shared" si="44"/>
        <v>2017/06/30-21:15:10</v>
      </c>
      <c r="B2832" s="4">
        <v>42916</v>
      </c>
      <c r="C2832" s="3">
        <v>0.88553240740740735</v>
      </c>
      <c r="E2832" s="1006">
        <v>7.48</v>
      </c>
      <c r="F2832" s="1006">
        <v>30.9</v>
      </c>
      <c r="G2832" s="1006">
        <v>30.45</v>
      </c>
      <c r="H2832" s="1006">
        <v>71</v>
      </c>
    </row>
    <row r="2833" spans="1:8" x14ac:dyDescent="0.25">
      <c r="A2833" s="1006" t="str">
        <f t="shared" si="44"/>
        <v>2017/06/30-21:25:10</v>
      </c>
      <c r="B2833" s="4">
        <v>42916</v>
      </c>
      <c r="C2833" s="3">
        <v>0.89247685185185188</v>
      </c>
      <c r="E2833" s="1006">
        <v>7.5</v>
      </c>
      <c r="F2833" s="1006">
        <v>30.8</v>
      </c>
      <c r="G2833" s="1006">
        <v>30.38</v>
      </c>
      <c r="H2833" s="1006">
        <v>70.400000000000006</v>
      </c>
    </row>
    <row r="2834" spans="1:8" x14ac:dyDescent="0.25">
      <c r="A2834" s="1006" t="str">
        <f t="shared" si="44"/>
        <v>2017/06/30-21:35:10</v>
      </c>
      <c r="B2834" s="4">
        <v>42916</v>
      </c>
      <c r="C2834" s="3">
        <v>0.8994212962962963</v>
      </c>
      <c r="E2834" s="1006">
        <v>7.46</v>
      </c>
      <c r="F2834" s="1006">
        <v>30.8</v>
      </c>
      <c r="G2834" s="1006">
        <v>30.38</v>
      </c>
      <c r="H2834" s="1006">
        <v>69.91</v>
      </c>
    </row>
    <row r="2835" spans="1:8" x14ac:dyDescent="0.25">
      <c r="A2835" s="1006" t="str">
        <f t="shared" si="44"/>
        <v>2017/06/30-21:45:10</v>
      </c>
      <c r="B2835" s="4">
        <v>42916</v>
      </c>
      <c r="C2835" s="3">
        <v>0.90636574074074072</v>
      </c>
      <c r="E2835" s="1006">
        <v>7.44</v>
      </c>
      <c r="F2835" s="1006">
        <v>30.7</v>
      </c>
      <c r="G2835" s="1006">
        <v>30.36</v>
      </c>
      <c r="H2835" s="1006">
        <v>70.55</v>
      </c>
    </row>
    <row r="2836" spans="1:8" x14ac:dyDescent="0.25">
      <c r="A2836" s="1006" t="str">
        <f t="shared" si="44"/>
        <v>2017/06/30-21:55:10</v>
      </c>
      <c r="B2836" s="4">
        <v>42916</v>
      </c>
      <c r="C2836" s="3">
        <v>0.91331018518518514</v>
      </c>
      <c r="E2836" s="1006">
        <v>7.48</v>
      </c>
      <c r="F2836" s="1006">
        <v>30.6</v>
      </c>
      <c r="G2836" s="1006">
        <v>30.24</v>
      </c>
      <c r="H2836" s="1006">
        <v>70.95</v>
      </c>
    </row>
    <row r="2837" spans="1:8" x14ac:dyDescent="0.25">
      <c r="A2837" s="1006" t="str">
        <f t="shared" si="44"/>
        <v>2017/06/30-22:05:10</v>
      </c>
      <c r="B2837" s="4">
        <v>42916</v>
      </c>
      <c r="C2837" s="3">
        <v>0.92025462962962967</v>
      </c>
      <c r="E2837" s="1006">
        <v>7.47</v>
      </c>
      <c r="F2837" s="1006">
        <v>30.6</v>
      </c>
      <c r="G2837" s="1006">
        <v>30.26</v>
      </c>
      <c r="H2837" s="1006">
        <v>72.040000000000006</v>
      </c>
    </row>
    <row r="2838" spans="1:8" x14ac:dyDescent="0.25">
      <c r="A2838" s="1006" t="str">
        <f t="shared" si="44"/>
        <v>2017/06/30-22:15:10</v>
      </c>
      <c r="B2838" s="4">
        <v>42916</v>
      </c>
      <c r="C2838" s="3">
        <v>0.92719907407407398</v>
      </c>
      <c r="E2838" s="1006">
        <v>7.45</v>
      </c>
      <c r="F2838" s="1006">
        <v>30.6</v>
      </c>
      <c r="G2838" s="1006">
        <v>30.28</v>
      </c>
      <c r="H2838" s="1006">
        <v>72.52</v>
      </c>
    </row>
    <row r="2839" spans="1:8" x14ac:dyDescent="0.25">
      <c r="A2839" s="1006" t="str">
        <f t="shared" si="44"/>
        <v>2017/06/30-22:25:10</v>
      </c>
      <c r="B2839" s="4">
        <v>42916</v>
      </c>
      <c r="C2839" s="3">
        <v>0.93414351851851851</v>
      </c>
      <c r="E2839" s="1006">
        <v>7.45</v>
      </c>
      <c r="F2839" s="1006">
        <v>30.5</v>
      </c>
      <c r="G2839" s="1006">
        <v>30.26</v>
      </c>
      <c r="H2839" s="1006">
        <v>72.08</v>
      </c>
    </row>
    <row r="2840" spans="1:8" x14ac:dyDescent="0.25">
      <c r="A2840" s="1006" t="str">
        <f t="shared" si="44"/>
        <v>2017/06/30-22:35:10</v>
      </c>
      <c r="B2840" s="4">
        <v>42916</v>
      </c>
      <c r="C2840" s="3">
        <v>0.94108796296296304</v>
      </c>
      <c r="E2840" s="1006">
        <v>7.44</v>
      </c>
      <c r="F2840" s="1006">
        <v>30.5</v>
      </c>
      <c r="G2840" s="1006">
        <v>30.16</v>
      </c>
      <c r="H2840" s="1006">
        <v>71.760000000000005</v>
      </c>
    </row>
    <row r="2841" spans="1:8" x14ac:dyDescent="0.25">
      <c r="A2841" s="1006" t="str">
        <f t="shared" si="44"/>
        <v>2017/06/30-22:45:10</v>
      </c>
      <c r="B2841" s="4">
        <v>42916</v>
      </c>
      <c r="C2841" s="3">
        <v>0.94803240740740735</v>
      </c>
      <c r="E2841" s="1006">
        <v>7.39</v>
      </c>
      <c r="F2841" s="1006">
        <v>30.4</v>
      </c>
      <c r="G2841" s="1006">
        <v>30.13</v>
      </c>
      <c r="H2841" s="1006">
        <v>71.8</v>
      </c>
    </row>
    <row r="2842" spans="1:8" x14ac:dyDescent="0.25">
      <c r="A2842" s="1006" t="str">
        <f t="shared" si="44"/>
        <v>2017/06/30-22:55:10</v>
      </c>
      <c r="B2842" s="4">
        <v>42916</v>
      </c>
      <c r="C2842" s="3">
        <v>0.95497685185185188</v>
      </c>
      <c r="E2842" s="1006">
        <v>7.39</v>
      </c>
      <c r="F2842" s="1006">
        <v>30.4</v>
      </c>
      <c r="G2842" s="1006">
        <v>30.07</v>
      </c>
      <c r="H2842" s="1006">
        <v>71.739999999999995</v>
      </c>
    </row>
    <row r="2843" spans="1:8" x14ac:dyDescent="0.25">
      <c r="A2843" s="1006" t="str">
        <f t="shared" si="44"/>
        <v>2017/06/30-23:05:10</v>
      </c>
      <c r="B2843" s="4">
        <v>42916</v>
      </c>
      <c r="C2843" s="3">
        <v>0.9619212962962963</v>
      </c>
      <c r="E2843" s="1006">
        <v>7.38</v>
      </c>
      <c r="F2843" s="1006">
        <v>30.4</v>
      </c>
      <c r="G2843" s="1006">
        <v>30.07</v>
      </c>
      <c r="H2843" s="1006">
        <v>71.14</v>
      </c>
    </row>
    <row r="2844" spans="1:8" x14ac:dyDescent="0.25">
      <c r="A2844" s="1006" t="str">
        <f t="shared" si="44"/>
        <v>2017/06/30-23:15:10</v>
      </c>
      <c r="B2844" s="4">
        <v>42916</v>
      </c>
      <c r="C2844" s="3">
        <v>0.96886574074074072</v>
      </c>
      <c r="E2844" s="1006">
        <v>7.38</v>
      </c>
      <c r="F2844" s="1006">
        <v>30.3</v>
      </c>
      <c r="G2844" s="1006">
        <v>30</v>
      </c>
      <c r="H2844" s="1006">
        <v>71.77</v>
      </c>
    </row>
    <row r="2845" spans="1:8" x14ac:dyDescent="0.25">
      <c r="A2845" s="1006" t="str">
        <f t="shared" si="44"/>
        <v>2017/06/30-23:25:10</v>
      </c>
      <c r="B2845" s="4">
        <v>42916</v>
      </c>
      <c r="C2845" s="3">
        <v>0.97581018518518514</v>
      </c>
      <c r="E2845" s="1006">
        <v>7.38</v>
      </c>
      <c r="F2845" s="1006">
        <v>30.3</v>
      </c>
      <c r="G2845" s="1006">
        <v>30.04</v>
      </c>
      <c r="H2845" s="1006">
        <v>71.78</v>
      </c>
    </row>
    <row r="2846" spans="1:8" x14ac:dyDescent="0.25">
      <c r="A2846" s="1006" t="str">
        <f t="shared" si="44"/>
        <v>2017/06/30-23:35:10</v>
      </c>
      <c r="B2846" s="4">
        <v>42916</v>
      </c>
      <c r="C2846" s="3">
        <v>0.98275462962962967</v>
      </c>
      <c r="E2846" s="1006">
        <v>7.38</v>
      </c>
      <c r="F2846" s="1006">
        <v>30.2</v>
      </c>
      <c r="G2846" s="1006">
        <v>29.96</v>
      </c>
      <c r="H2846" s="1006">
        <v>73.290000000000006</v>
      </c>
    </row>
    <row r="2847" spans="1:8" x14ac:dyDescent="0.25">
      <c r="A2847" s="1006" t="str">
        <f t="shared" si="44"/>
        <v>2017/06/30-23:45:10</v>
      </c>
      <c r="B2847" s="4">
        <v>42916</v>
      </c>
      <c r="C2847" s="3">
        <v>0.98969907407407398</v>
      </c>
      <c r="E2847" s="1006">
        <v>7.37</v>
      </c>
      <c r="F2847" s="1006">
        <v>30.2</v>
      </c>
      <c r="G2847" s="1006">
        <v>29.9</v>
      </c>
      <c r="H2847" s="1006">
        <v>73.16</v>
      </c>
    </row>
    <row r="2848" spans="1:8" x14ac:dyDescent="0.25">
      <c r="A2848" s="1006" t="str">
        <f t="shared" si="44"/>
        <v>2017/06/30-23:55:10</v>
      </c>
      <c r="B2848" s="4">
        <v>42916</v>
      </c>
      <c r="C2848" s="3">
        <v>0.99664351851851851</v>
      </c>
      <c r="E2848" s="1006">
        <v>7.35</v>
      </c>
      <c r="F2848" s="1006">
        <v>30.1</v>
      </c>
      <c r="G2848" s="1006">
        <v>29.89</v>
      </c>
      <c r="H2848" s="1006">
        <v>72.959999999999994</v>
      </c>
    </row>
    <row r="2849" spans="1:8" x14ac:dyDescent="0.25">
      <c r="A2849" s="1006" t="str">
        <f t="shared" si="44"/>
        <v>2017/07/01-00:05:10</v>
      </c>
      <c r="B2849" s="4">
        <v>42917</v>
      </c>
      <c r="C2849" s="3">
        <v>3.5879629629629629E-3</v>
      </c>
      <c r="E2849" s="1006">
        <v>7.38</v>
      </c>
      <c r="F2849" s="1006">
        <v>30.1</v>
      </c>
      <c r="G2849" s="1006">
        <v>29.89</v>
      </c>
      <c r="H2849" s="1006">
        <v>73.09</v>
      </c>
    </row>
    <row r="2850" spans="1:8" x14ac:dyDescent="0.25">
      <c r="A2850" s="1006" t="str">
        <f t="shared" si="44"/>
        <v>2017/07/01-00:15:10</v>
      </c>
      <c r="B2850" s="4">
        <v>42917</v>
      </c>
      <c r="C2850" s="3">
        <v>1.0532407407407407E-2</v>
      </c>
      <c r="E2850" s="1006">
        <v>7.36</v>
      </c>
      <c r="F2850" s="1006">
        <v>30.1</v>
      </c>
      <c r="G2850" s="1006">
        <v>29.83</v>
      </c>
      <c r="H2850" s="1006">
        <v>73.180000000000007</v>
      </c>
    </row>
    <row r="2851" spans="1:8" x14ac:dyDescent="0.25">
      <c r="A2851" s="1006" t="str">
        <f t="shared" si="44"/>
        <v>2017/07/01-00:25:10</v>
      </c>
      <c r="B2851" s="4">
        <v>42917</v>
      </c>
      <c r="C2851" s="3">
        <v>1.7476851851851851E-2</v>
      </c>
      <c r="E2851" s="1006">
        <v>7.37</v>
      </c>
      <c r="F2851" s="1006">
        <v>30</v>
      </c>
      <c r="G2851" s="1006">
        <v>29.83</v>
      </c>
      <c r="H2851" s="1006">
        <v>72.55</v>
      </c>
    </row>
    <row r="2852" spans="1:8" x14ac:dyDescent="0.25">
      <c r="A2852" s="1006" t="str">
        <f t="shared" si="44"/>
        <v>2017/07/01-00:35:10</v>
      </c>
      <c r="B2852" s="4">
        <v>42917</v>
      </c>
      <c r="C2852" s="3">
        <v>2.4421296296296292E-2</v>
      </c>
      <c r="E2852" s="1006">
        <v>7.36</v>
      </c>
      <c r="F2852" s="1006">
        <v>30</v>
      </c>
      <c r="G2852" s="1006">
        <v>29.77</v>
      </c>
      <c r="H2852" s="1006">
        <v>72.22</v>
      </c>
    </row>
    <row r="2853" spans="1:8" x14ac:dyDescent="0.25">
      <c r="A2853" s="1006" t="str">
        <f t="shared" si="44"/>
        <v>2017/07/01-00:45:10</v>
      </c>
      <c r="B2853" s="4">
        <v>42917</v>
      </c>
      <c r="C2853" s="3">
        <v>3.1365740740740743E-2</v>
      </c>
      <c r="E2853" s="1006">
        <v>7.33</v>
      </c>
      <c r="F2853" s="1006">
        <v>29.9</v>
      </c>
      <c r="G2853" s="1006">
        <v>29.72</v>
      </c>
      <c r="H2853" s="1006">
        <v>72.28</v>
      </c>
    </row>
    <row r="2854" spans="1:8" x14ac:dyDescent="0.25">
      <c r="A2854" s="1006" t="str">
        <f t="shared" si="44"/>
        <v>2017/07/01-00:55:10</v>
      </c>
      <c r="B2854" s="4">
        <v>42917</v>
      </c>
      <c r="C2854" s="3">
        <v>3.8310185185185183E-2</v>
      </c>
      <c r="E2854" s="1006">
        <v>7.38</v>
      </c>
      <c r="F2854" s="1006">
        <v>29.9</v>
      </c>
      <c r="G2854" s="1006">
        <v>29.7</v>
      </c>
      <c r="H2854" s="1006">
        <v>72.38</v>
      </c>
    </row>
    <row r="2855" spans="1:8" x14ac:dyDescent="0.25">
      <c r="A2855" s="1006" t="str">
        <f t="shared" si="44"/>
        <v>2017/07/01-01:05:10</v>
      </c>
      <c r="B2855" s="4">
        <v>42917</v>
      </c>
      <c r="C2855" s="3">
        <v>4.5254629629629624E-2</v>
      </c>
      <c r="E2855" s="1006">
        <v>7.35</v>
      </c>
      <c r="F2855" s="1006">
        <v>29.8</v>
      </c>
      <c r="G2855" s="1006">
        <v>29.65</v>
      </c>
      <c r="H2855" s="1006">
        <v>72.290000000000006</v>
      </c>
    </row>
    <row r="2856" spans="1:8" x14ac:dyDescent="0.25">
      <c r="A2856" s="1006" t="str">
        <f t="shared" si="44"/>
        <v>2017/07/01-01:15:10</v>
      </c>
      <c r="B2856" s="4">
        <v>42917</v>
      </c>
      <c r="C2856" s="3">
        <v>5.2199074074074071E-2</v>
      </c>
      <c r="E2856" s="1006">
        <v>7.31</v>
      </c>
      <c r="F2856" s="1006">
        <v>29.8</v>
      </c>
      <c r="G2856" s="1006">
        <v>29.52</v>
      </c>
      <c r="H2856" s="1006">
        <v>72.540000000000006</v>
      </c>
    </row>
    <row r="2857" spans="1:8" x14ac:dyDescent="0.25">
      <c r="A2857" s="1006" t="str">
        <f t="shared" si="44"/>
        <v>2017/07/01-01:25:10</v>
      </c>
      <c r="B2857" s="4">
        <v>42917</v>
      </c>
      <c r="C2857" s="3">
        <v>5.9143518518518519E-2</v>
      </c>
      <c r="E2857" s="1006">
        <v>7.37</v>
      </c>
      <c r="F2857" s="1006">
        <v>29.8</v>
      </c>
      <c r="G2857" s="1006">
        <v>29.46</v>
      </c>
      <c r="H2857" s="1006">
        <v>72.53</v>
      </c>
    </row>
    <row r="2858" spans="1:8" x14ac:dyDescent="0.25">
      <c r="A2858" s="1006" t="str">
        <f t="shared" si="44"/>
        <v>2017/07/01-01:35:10</v>
      </c>
      <c r="B2858" s="4">
        <v>42917</v>
      </c>
      <c r="C2858" s="3">
        <v>6.6087962962962959E-2</v>
      </c>
      <c r="E2858" s="1006">
        <v>7.35</v>
      </c>
      <c r="F2858" s="1006">
        <v>29.7</v>
      </c>
      <c r="G2858" s="1006">
        <v>29.37</v>
      </c>
      <c r="H2858" s="1006">
        <v>71.87</v>
      </c>
    </row>
    <row r="2859" spans="1:8" x14ac:dyDescent="0.25">
      <c r="A2859" s="1006" t="str">
        <f t="shared" si="44"/>
        <v>2017/07/01-01:45:10</v>
      </c>
      <c r="B2859" s="4">
        <v>42917</v>
      </c>
      <c r="C2859" s="3">
        <v>7.3032407407407407E-2</v>
      </c>
      <c r="E2859" s="1006">
        <v>7.35</v>
      </c>
      <c r="F2859" s="1006">
        <v>29.7</v>
      </c>
      <c r="G2859" s="1006">
        <v>29.16</v>
      </c>
      <c r="H2859" s="1006">
        <v>72.400000000000006</v>
      </c>
    </row>
    <row r="2860" spans="1:8" x14ac:dyDescent="0.25">
      <c r="A2860" s="1006" t="str">
        <f t="shared" si="44"/>
        <v>2017/07/01-01:55:10</v>
      </c>
      <c r="B2860" s="4">
        <v>42917</v>
      </c>
      <c r="C2860" s="3">
        <v>7.9976851851851841E-2</v>
      </c>
      <c r="E2860" s="1006">
        <v>7.36</v>
      </c>
      <c r="F2860" s="1006">
        <v>29.7</v>
      </c>
      <c r="G2860" s="1006">
        <v>29.38</v>
      </c>
      <c r="H2860" s="1006">
        <v>72.77</v>
      </c>
    </row>
    <row r="2861" spans="1:8" x14ac:dyDescent="0.25">
      <c r="A2861" s="1006" t="str">
        <f t="shared" si="44"/>
        <v>2017/07/01-02:05:10</v>
      </c>
      <c r="B2861" s="4">
        <v>42917</v>
      </c>
      <c r="C2861" s="3">
        <v>8.6921296296296302E-2</v>
      </c>
      <c r="E2861" s="1006">
        <v>7.32</v>
      </c>
      <c r="F2861" s="1006">
        <v>29.6</v>
      </c>
      <c r="G2861" s="1006">
        <v>29.36</v>
      </c>
      <c r="H2861" s="1006">
        <v>73.67</v>
      </c>
    </row>
    <row r="2862" spans="1:8" x14ac:dyDescent="0.25">
      <c r="A2862" s="1006" t="str">
        <f t="shared" si="44"/>
        <v>2017/07/01-02:15:10</v>
      </c>
      <c r="B2862" s="4">
        <v>42917</v>
      </c>
      <c r="C2862" s="3">
        <v>9.3865740740740736E-2</v>
      </c>
      <c r="E2862" s="1006">
        <v>7.38</v>
      </c>
      <c r="F2862" s="1006">
        <v>29.6</v>
      </c>
      <c r="G2862" s="1006">
        <v>29.33</v>
      </c>
      <c r="H2862" s="1006">
        <v>71.760000000000005</v>
      </c>
    </row>
    <row r="2863" spans="1:8" x14ac:dyDescent="0.25">
      <c r="A2863" s="1006" t="str">
        <f t="shared" si="44"/>
        <v>2017/07/01-02:25:10</v>
      </c>
      <c r="B2863" s="4">
        <v>42917</v>
      </c>
      <c r="C2863" s="3">
        <v>0.10081018518518518</v>
      </c>
      <c r="E2863" s="1006">
        <v>7.36</v>
      </c>
      <c r="F2863" s="1006">
        <v>29.5</v>
      </c>
      <c r="G2863" s="1006">
        <v>29.21</v>
      </c>
      <c r="H2863" s="1006">
        <v>71.47</v>
      </c>
    </row>
    <row r="2864" spans="1:8" x14ac:dyDescent="0.25">
      <c r="A2864" s="1006" t="str">
        <f t="shared" si="44"/>
        <v>2017/07/01-02:35:10</v>
      </c>
      <c r="B2864" s="4">
        <v>42917</v>
      </c>
      <c r="C2864" s="3">
        <v>0.10775462962962963</v>
      </c>
      <c r="E2864" s="1006">
        <v>7.33</v>
      </c>
      <c r="F2864" s="1006">
        <v>29.5</v>
      </c>
      <c r="G2864" s="1006">
        <v>29.22</v>
      </c>
      <c r="H2864" s="1006">
        <v>73.510000000000005</v>
      </c>
    </row>
    <row r="2865" spans="1:8" x14ac:dyDescent="0.25">
      <c r="A2865" s="1006" t="str">
        <f t="shared" si="44"/>
        <v>2017/07/01-02:45:10</v>
      </c>
      <c r="B2865" s="4">
        <v>42917</v>
      </c>
      <c r="C2865" s="3">
        <v>0.11469907407407408</v>
      </c>
      <c r="E2865" s="1006">
        <v>7.33</v>
      </c>
      <c r="F2865" s="1006">
        <v>29.5</v>
      </c>
      <c r="G2865" s="1006">
        <v>28.92</v>
      </c>
      <c r="H2865" s="1006">
        <v>73.34</v>
      </c>
    </row>
    <row r="2866" spans="1:8" x14ac:dyDescent="0.25">
      <c r="A2866" s="1006" t="str">
        <f t="shared" si="44"/>
        <v>2017/07/01-02:55:10</v>
      </c>
      <c r="B2866" s="4">
        <v>42917</v>
      </c>
      <c r="C2866" s="3">
        <v>0.12164351851851851</v>
      </c>
      <c r="E2866" s="1006">
        <v>7.32</v>
      </c>
      <c r="F2866" s="1006">
        <v>29.4</v>
      </c>
      <c r="G2866" s="1006">
        <v>28.92</v>
      </c>
      <c r="H2866" s="1006">
        <v>73.42</v>
      </c>
    </row>
    <row r="2867" spans="1:8" x14ac:dyDescent="0.25">
      <c r="A2867" s="1006" t="str">
        <f t="shared" si="44"/>
        <v>2017/07/01-03:05:10</v>
      </c>
      <c r="B2867" s="4">
        <v>42917</v>
      </c>
      <c r="C2867" s="3">
        <v>0.12858796296296296</v>
      </c>
      <c r="E2867" s="1006">
        <v>7.33</v>
      </c>
      <c r="F2867" s="1006">
        <v>29.4</v>
      </c>
      <c r="G2867" s="1006">
        <v>28.78</v>
      </c>
      <c r="H2867" s="1006">
        <v>73.81</v>
      </c>
    </row>
    <row r="2868" spans="1:8" x14ac:dyDescent="0.25">
      <c r="A2868" s="1006" t="str">
        <f t="shared" si="44"/>
        <v>2017/07/01-03:15:10</v>
      </c>
      <c r="B2868" s="4">
        <v>42917</v>
      </c>
      <c r="C2868" s="3">
        <v>0.13553240740740741</v>
      </c>
      <c r="E2868" s="1006">
        <v>7.31</v>
      </c>
      <c r="F2868" s="1006">
        <v>29.4</v>
      </c>
      <c r="G2868" s="1006">
        <v>28.77</v>
      </c>
      <c r="H2868" s="1006">
        <v>74.680000000000007</v>
      </c>
    </row>
    <row r="2869" spans="1:8" x14ac:dyDescent="0.25">
      <c r="A2869" s="1006" t="str">
        <f t="shared" si="44"/>
        <v>2017/07/01-03:25:10</v>
      </c>
      <c r="B2869" s="4">
        <v>42917</v>
      </c>
      <c r="C2869" s="3">
        <v>0.14247685185185185</v>
      </c>
      <c r="E2869" s="1006">
        <v>7.32</v>
      </c>
      <c r="F2869" s="1006">
        <v>29.4</v>
      </c>
      <c r="G2869" s="1006">
        <v>28.87</v>
      </c>
      <c r="H2869" s="1006">
        <v>73.25</v>
      </c>
    </row>
    <row r="2870" spans="1:8" x14ac:dyDescent="0.25">
      <c r="A2870" s="1006" t="str">
        <f t="shared" si="44"/>
        <v>2017/07/01-03:35:10</v>
      </c>
      <c r="B2870" s="4">
        <v>42917</v>
      </c>
      <c r="C2870" s="3">
        <v>0.1494212962962963</v>
      </c>
      <c r="E2870" s="1006">
        <v>7.32</v>
      </c>
      <c r="F2870" s="1006">
        <v>29.3</v>
      </c>
      <c r="G2870" s="1006">
        <v>28.74</v>
      </c>
      <c r="H2870" s="1006">
        <v>73.73</v>
      </c>
    </row>
    <row r="2871" spans="1:8" x14ac:dyDescent="0.25">
      <c r="A2871" s="1006" t="str">
        <f t="shared" si="44"/>
        <v>2017/07/01-03:45:10</v>
      </c>
      <c r="B2871" s="4">
        <v>42917</v>
      </c>
      <c r="C2871" s="3">
        <v>0.15636574074074075</v>
      </c>
      <c r="E2871" s="1006">
        <v>7.33</v>
      </c>
      <c r="F2871" s="1006">
        <v>29.3</v>
      </c>
      <c r="G2871" s="1006">
        <v>28.71</v>
      </c>
      <c r="H2871" s="1006">
        <v>73.61</v>
      </c>
    </row>
    <row r="2872" spans="1:8" x14ac:dyDescent="0.25">
      <c r="A2872" s="1006" t="str">
        <f t="shared" si="44"/>
        <v>2017/07/01-03:55:10</v>
      </c>
      <c r="B2872" s="4">
        <v>42917</v>
      </c>
      <c r="C2872" s="3">
        <v>0.16331018518518517</v>
      </c>
      <c r="E2872" s="1006">
        <v>7.31</v>
      </c>
      <c r="F2872" s="1006">
        <v>29.3</v>
      </c>
      <c r="G2872" s="1006">
        <v>28.77</v>
      </c>
      <c r="H2872" s="1006">
        <v>73.709999999999994</v>
      </c>
    </row>
    <row r="2873" spans="1:8" x14ac:dyDescent="0.25">
      <c r="A2873" s="1006" t="str">
        <f t="shared" si="44"/>
        <v>2017/07/01-04:05:10</v>
      </c>
      <c r="B2873" s="4">
        <v>42917</v>
      </c>
      <c r="C2873" s="3">
        <v>0.17025462962962964</v>
      </c>
      <c r="E2873" s="1006">
        <v>7.32</v>
      </c>
      <c r="F2873" s="1006">
        <v>29.2</v>
      </c>
      <c r="G2873" s="1006">
        <v>28.72</v>
      </c>
      <c r="H2873" s="1006">
        <v>73.739999999999995</v>
      </c>
    </row>
    <row r="2874" spans="1:8" x14ac:dyDescent="0.25">
      <c r="A2874" s="1006" t="str">
        <f t="shared" si="44"/>
        <v>2017/07/01-04:15:10</v>
      </c>
      <c r="B2874" s="4">
        <v>42917</v>
      </c>
      <c r="C2874" s="3">
        <v>0.17719907407407409</v>
      </c>
      <c r="E2874" s="1006">
        <v>7.29</v>
      </c>
      <c r="F2874" s="1006">
        <v>29.2</v>
      </c>
      <c r="G2874" s="1006">
        <v>28.67</v>
      </c>
      <c r="H2874" s="1006">
        <v>71.95</v>
      </c>
    </row>
    <row r="2875" spans="1:8" x14ac:dyDescent="0.25">
      <c r="A2875" s="1006" t="str">
        <f t="shared" si="44"/>
        <v>2017/07/01-04:25:10</v>
      </c>
      <c r="B2875" s="4">
        <v>42917</v>
      </c>
      <c r="C2875" s="3">
        <v>0.18414351851851851</v>
      </c>
      <c r="E2875" s="1006">
        <v>7.31</v>
      </c>
      <c r="F2875" s="1006">
        <v>29.2</v>
      </c>
      <c r="G2875" s="1006">
        <v>28.67</v>
      </c>
      <c r="H2875" s="1006">
        <v>72.959999999999994</v>
      </c>
    </row>
    <row r="2876" spans="1:8" x14ac:dyDescent="0.25">
      <c r="A2876" s="1006" t="str">
        <f t="shared" si="44"/>
        <v>2017/07/01-04:35:10</v>
      </c>
      <c r="B2876" s="4">
        <v>42917</v>
      </c>
      <c r="C2876" s="3">
        <v>0.19108796296296296</v>
      </c>
      <c r="E2876" s="1006">
        <v>7.31</v>
      </c>
      <c r="F2876" s="1006">
        <v>29.1</v>
      </c>
      <c r="G2876" s="1006">
        <v>28.77</v>
      </c>
      <c r="H2876" s="1006">
        <v>73.510000000000005</v>
      </c>
    </row>
    <row r="2877" spans="1:8" x14ac:dyDescent="0.25">
      <c r="A2877" s="1006" t="str">
        <f t="shared" si="44"/>
        <v>2017/07/01-04:45:10</v>
      </c>
      <c r="B2877" s="4">
        <v>42917</v>
      </c>
      <c r="C2877" s="3">
        <v>0.19803240740740743</v>
      </c>
      <c r="E2877" s="1006">
        <v>7.33</v>
      </c>
      <c r="F2877" s="1006">
        <v>29.1</v>
      </c>
      <c r="G2877" s="1006">
        <v>28.76</v>
      </c>
      <c r="H2877" s="1006">
        <v>74.13</v>
      </c>
    </row>
    <row r="2878" spans="1:8" x14ac:dyDescent="0.25">
      <c r="A2878" s="1006" t="str">
        <f t="shared" si="44"/>
        <v>2017/07/01-04:55:10</v>
      </c>
      <c r="B2878" s="4">
        <v>42917</v>
      </c>
      <c r="C2878" s="3">
        <v>0.20497685185185185</v>
      </c>
      <c r="E2878" s="1006">
        <v>7.32</v>
      </c>
      <c r="F2878" s="1006">
        <v>29.1</v>
      </c>
      <c r="G2878" s="1006">
        <v>28.67</v>
      </c>
      <c r="H2878" s="1006">
        <v>73.08</v>
      </c>
    </row>
    <row r="2879" spans="1:8" x14ac:dyDescent="0.25">
      <c r="A2879" s="1006" t="str">
        <f t="shared" si="44"/>
        <v>2017/07/01-05:05:10</v>
      </c>
      <c r="B2879" s="4">
        <v>42917</v>
      </c>
      <c r="C2879" s="3">
        <v>0.2119212962962963</v>
      </c>
      <c r="E2879" s="1006">
        <v>7.32</v>
      </c>
      <c r="F2879" s="1006">
        <v>29</v>
      </c>
      <c r="G2879" s="1006">
        <v>28.54</v>
      </c>
      <c r="H2879" s="1006">
        <v>72.400000000000006</v>
      </c>
    </row>
    <row r="2880" spans="1:8" x14ac:dyDescent="0.25">
      <c r="A2880" s="1006" t="str">
        <f t="shared" si="44"/>
        <v>2017/07/01-05:15:10</v>
      </c>
      <c r="B2880" s="4">
        <v>42917</v>
      </c>
      <c r="C2880" s="3">
        <v>0.21886574074074075</v>
      </c>
      <c r="E2880" s="1006">
        <v>7.32</v>
      </c>
      <c r="F2880" s="1006">
        <v>29</v>
      </c>
      <c r="G2880" s="1006">
        <v>28.56</v>
      </c>
      <c r="H2880" s="1006">
        <v>73.349999999999994</v>
      </c>
    </row>
    <row r="2881" spans="1:8" x14ac:dyDescent="0.25">
      <c r="A2881" s="1006" t="str">
        <f t="shared" si="44"/>
        <v>2017/07/01-05:25:10</v>
      </c>
      <c r="B2881" s="4">
        <v>42917</v>
      </c>
      <c r="C2881" s="3">
        <v>0.22581018518518517</v>
      </c>
      <c r="E2881" s="1006">
        <v>7.34</v>
      </c>
      <c r="F2881" s="1006">
        <v>28.9</v>
      </c>
      <c r="G2881" s="1006">
        <v>28.41</v>
      </c>
      <c r="H2881" s="1006">
        <v>72.59</v>
      </c>
    </row>
    <row r="2882" spans="1:8" x14ac:dyDescent="0.25">
      <c r="A2882" s="1006" t="str">
        <f t="shared" ref="A2882:A2945" si="45">TEXT(B2882,"yyyy/mm/dd")&amp;"-"&amp;TEXT(C2882,"hh:mm:ss")</f>
        <v>2017/07/01-05:35:10</v>
      </c>
      <c r="B2882" s="4">
        <v>42917</v>
      </c>
      <c r="C2882" s="3">
        <v>0.23275462962962964</v>
      </c>
      <c r="E2882" s="1006">
        <v>7.35</v>
      </c>
      <c r="F2882" s="1006">
        <v>28.9</v>
      </c>
      <c r="G2882" s="1006">
        <v>28.41</v>
      </c>
      <c r="H2882" s="1006">
        <v>73.03</v>
      </c>
    </row>
    <row r="2883" spans="1:8" x14ac:dyDescent="0.25">
      <c r="A2883" s="1006" t="str">
        <f t="shared" si="45"/>
        <v>2017/07/01-05:45:10</v>
      </c>
      <c r="B2883" s="4">
        <v>42917</v>
      </c>
      <c r="C2883" s="3">
        <v>0.23969907407407409</v>
      </c>
      <c r="E2883" s="1006">
        <v>7.33</v>
      </c>
      <c r="F2883" s="1006">
        <v>28.9</v>
      </c>
      <c r="G2883" s="1006">
        <v>28.42</v>
      </c>
      <c r="H2883" s="1006">
        <v>73.3</v>
      </c>
    </row>
    <row r="2884" spans="1:8" x14ac:dyDescent="0.25">
      <c r="A2884" s="1006" t="str">
        <f t="shared" si="45"/>
        <v>2017/07/01-05:55:10</v>
      </c>
      <c r="B2884" s="4">
        <v>42917</v>
      </c>
      <c r="C2884" s="3">
        <v>0.24664351851851851</v>
      </c>
      <c r="E2884" s="1006">
        <v>7.34</v>
      </c>
      <c r="F2884" s="1006">
        <v>28.8</v>
      </c>
      <c r="G2884" s="1006">
        <v>28.46</v>
      </c>
      <c r="H2884" s="1006">
        <v>71.72</v>
      </c>
    </row>
    <row r="2885" spans="1:8" x14ac:dyDescent="0.25">
      <c r="A2885" s="1006" t="str">
        <f t="shared" si="45"/>
        <v>2017/07/01-06:05:10</v>
      </c>
      <c r="B2885" s="4">
        <v>42917</v>
      </c>
      <c r="C2885" s="3">
        <v>0.25358796296296299</v>
      </c>
      <c r="E2885" s="1006">
        <v>7.34</v>
      </c>
      <c r="F2885" s="1006">
        <v>28.8</v>
      </c>
      <c r="G2885" s="1006">
        <v>28.57</v>
      </c>
      <c r="H2885" s="1006">
        <v>72.349999999999994</v>
      </c>
    </row>
    <row r="2886" spans="1:8" x14ac:dyDescent="0.25">
      <c r="A2886" s="1006" t="str">
        <f t="shared" si="45"/>
        <v>2017/07/01-06:15:10</v>
      </c>
      <c r="B2886" s="4">
        <v>42917</v>
      </c>
      <c r="C2886" s="3">
        <v>0.26053240740740741</v>
      </c>
      <c r="E2886" s="1006">
        <v>7.34</v>
      </c>
      <c r="F2886" s="1006">
        <v>28.8</v>
      </c>
      <c r="G2886" s="1006">
        <v>28.65</v>
      </c>
      <c r="H2886" s="1006">
        <v>70.83</v>
      </c>
    </row>
    <row r="2887" spans="1:8" x14ac:dyDescent="0.25">
      <c r="A2887" s="1006" t="str">
        <f t="shared" si="45"/>
        <v>2017/07/01-06:25:10</v>
      </c>
      <c r="B2887" s="4">
        <v>42917</v>
      </c>
      <c r="C2887" s="3">
        <v>0.26747685185185183</v>
      </c>
      <c r="E2887" s="1006">
        <v>7.35</v>
      </c>
      <c r="F2887" s="1006">
        <v>28.8</v>
      </c>
      <c r="G2887" s="1006">
        <v>28.51</v>
      </c>
      <c r="H2887" s="1006">
        <v>70.63</v>
      </c>
    </row>
    <row r="2888" spans="1:8" x14ac:dyDescent="0.25">
      <c r="A2888" s="1006" t="str">
        <f t="shared" si="45"/>
        <v>2017/07/01-06:35:10</v>
      </c>
      <c r="B2888" s="4">
        <v>42917</v>
      </c>
      <c r="C2888" s="3">
        <v>0.2744212962962963</v>
      </c>
      <c r="E2888" s="1006">
        <v>7.36</v>
      </c>
      <c r="F2888" s="1006">
        <v>28.8</v>
      </c>
      <c r="G2888" s="1006">
        <v>28.74</v>
      </c>
      <c r="H2888" s="1006">
        <v>70.69</v>
      </c>
    </row>
    <row r="2889" spans="1:8" x14ac:dyDescent="0.25">
      <c r="A2889" s="1006" t="str">
        <f t="shared" si="45"/>
        <v>2017/07/01-06:45:10</v>
      </c>
      <c r="B2889" s="4">
        <v>42917</v>
      </c>
      <c r="C2889" s="3">
        <v>0.28136574074074078</v>
      </c>
      <c r="E2889" s="1006">
        <v>7.35</v>
      </c>
      <c r="F2889" s="1006">
        <v>28.8</v>
      </c>
      <c r="G2889" s="1006">
        <v>28.84</v>
      </c>
      <c r="H2889" s="1006">
        <v>70.260000000000005</v>
      </c>
    </row>
    <row r="2890" spans="1:8" x14ac:dyDescent="0.25">
      <c r="A2890" s="1006" t="str">
        <f t="shared" si="45"/>
        <v>2017/07/01-06:55:10</v>
      </c>
      <c r="B2890" s="4">
        <v>42917</v>
      </c>
      <c r="C2890" s="3">
        <v>0.2883101851851852</v>
      </c>
      <c r="E2890" s="1006">
        <v>7.35</v>
      </c>
      <c r="F2890" s="1006">
        <v>28.8</v>
      </c>
      <c r="G2890" s="1006">
        <v>28.98</v>
      </c>
      <c r="H2890" s="1006">
        <v>70.06</v>
      </c>
    </row>
    <row r="2891" spans="1:8" x14ac:dyDescent="0.25">
      <c r="A2891" s="1006" t="str">
        <f t="shared" si="45"/>
        <v>2017/07/01-07:05:10</v>
      </c>
      <c r="B2891" s="4">
        <v>42917</v>
      </c>
      <c r="C2891" s="3">
        <v>0.29525462962962962</v>
      </c>
      <c r="E2891" s="1006">
        <v>7.36</v>
      </c>
      <c r="F2891" s="1006">
        <v>28.8</v>
      </c>
      <c r="G2891" s="1006">
        <v>29.22</v>
      </c>
      <c r="H2891" s="1006">
        <v>68.97</v>
      </c>
    </row>
    <row r="2892" spans="1:8" x14ac:dyDescent="0.25">
      <c r="A2892" s="1006" t="str">
        <f t="shared" si="45"/>
        <v>2017/07/01-07:15:10</v>
      </c>
      <c r="B2892" s="4">
        <v>42917</v>
      </c>
      <c r="C2892" s="3">
        <v>0.30219907407407409</v>
      </c>
      <c r="E2892" s="1006">
        <v>7.37</v>
      </c>
      <c r="F2892" s="1006">
        <v>28.8</v>
      </c>
      <c r="G2892" s="1006">
        <v>29.54</v>
      </c>
      <c r="H2892" s="1006">
        <v>68.06</v>
      </c>
    </row>
    <row r="2893" spans="1:8" x14ac:dyDescent="0.25">
      <c r="A2893" s="1006" t="str">
        <f t="shared" si="45"/>
        <v>2017/07/01-07:25:10</v>
      </c>
      <c r="B2893" s="4">
        <v>42917</v>
      </c>
      <c r="C2893" s="3">
        <v>0.30914351851851851</v>
      </c>
      <c r="E2893" s="1006">
        <v>7.39</v>
      </c>
      <c r="F2893" s="1006">
        <v>28.8</v>
      </c>
      <c r="G2893" s="1006">
        <v>29.8</v>
      </c>
      <c r="H2893" s="1006">
        <v>66.34</v>
      </c>
    </row>
    <row r="2894" spans="1:8" x14ac:dyDescent="0.25">
      <c r="A2894" s="1006" t="str">
        <f t="shared" si="45"/>
        <v>2017/07/01-07:35:10</v>
      </c>
      <c r="B2894" s="4">
        <v>42917</v>
      </c>
      <c r="C2894" s="3">
        <v>0.31608796296296299</v>
      </c>
      <c r="E2894" s="1006">
        <v>7.42</v>
      </c>
      <c r="F2894" s="1006">
        <v>28.8</v>
      </c>
      <c r="G2894" s="1006">
        <v>30.02</v>
      </c>
      <c r="H2894" s="1006">
        <v>65.739999999999995</v>
      </c>
    </row>
    <row r="2895" spans="1:8" x14ac:dyDescent="0.25">
      <c r="A2895" s="1006" t="str">
        <f t="shared" si="45"/>
        <v>2017/07/01-07:45:10</v>
      </c>
      <c r="B2895" s="4">
        <v>42917</v>
      </c>
      <c r="C2895" s="3">
        <v>0.32303240740740741</v>
      </c>
      <c r="E2895" s="1006">
        <v>7.42</v>
      </c>
      <c r="F2895" s="1006">
        <v>28.8</v>
      </c>
      <c r="G2895" s="1006">
        <v>30.21</v>
      </c>
      <c r="H2895" s="1006">
        <v>65.45</v>
      </c>
    </row>
    <row r="2896" spans="1:8" x14ac:dyDescent="0.25">
      <c r="A2896" s="1006" t="str">
        <f t="shared" si="45"/>
        <v>2017/07/01-07:55:10</v>
      </c>
      <c r="B2896" s="4">
        <v>42917</v>
      </c>
      <c r="C2896" s="3">
        <v>0.32997685185185183</v>
      </c>
      <c r="E2896" s="1006">
        <v>7.57</v>
      </c>
      <c r="F2896" s="1006">
        <v>28.8</v>
      </c>
      <c r="G2896" s="1006">
        <v>30.49</v>
      </c>
      <c r="H2896" s="1006">
        <v>64.88</v>
      </c>
    </row>
    <row r="2897" spans="1:8" x14ac:dyDescent="0.25">
      <c r="A2897" s="1006" t="str">
        <f t="shared" si="45"/>
        <v>2017/07/01-08:05:10</v>
      </c>
      <c r="B2897" s="4">
        <v>42917</v>
      </c>
      <c r="C2897" s="3">
        <v>0.33692129629629625</v>
      </c>
      <c r="E2897" s="1006">
        <v>7.53</v>
      </c>
      <c r="F2897" s="1006">
        <v>28.8</v>
      </c>
      <c r="G2897" s="1006">
        <v>30.62</v>
      </c>
      <c r="H2897" s="1006">
        <v>64.61</v>
      </c>
    </row>
    <row r="2898" spans="1:8" x14ac:dyDescent="0.25">
      <c r="A2898" s="1006" t="str">
        <f t="shared" si="45"/>
        <v>2017/07/01-08:15:10</v>
      </c>
      <c r="B2898" s="4">
        <v>42917</v>
      </c>
      <c r="C2898" s="3">
        <v>0.34386574074074078</v>
      </c>
      <c r="E2898" s="1006">
        <v>7.65</v>
      </c>
      <c r="F2898" s="1006">
        <v>28.8</v>
      </c>
      <c r="G2898" s="1006">
        <v>30.66</v>
      </c>
      <c r="H2898" s="1006">
        <v>65.8</v>
      </c>
    </row>
    <row r="2899" spans="1:8" x14ac:dyDescent="0.25">
      <c r="A2899" s="1006" t="str">
        <f t="shared" si="45"/>
        <v>2017/07/01-08:25:10</v>
      </c>
      <c r="B2899" s="4">
        <v>42917</v>
      </c>
      <c r="C2899" s="3">
        <v>0.3508101851851852</v>
      </c>
      <c r="E2899" s="1006">
        <v>7.56</v>
      </c>
      <c r="F2899" s="1006">
        <v>28.9</v>
      </c>
      <c r="G2899" s="1006">
        <v>30.6</v>
      </c>
      <c r="H2899" s="1006">
        <v>64.3</v>
      </c>
    </row>
    <row r="2900" spans="1:8" x14ac:dyDescent="0.25">
      <c r="A2900" s="1006" t="str">
        <f t="shared" si="45"/>
        <v>2017/07/01-08:35:10</v>
      </c>
      <c r="B2900" s="4">
        <v>42917</v>
      </c>
      <c r="C2900" s="3">
        <v>0.35775462962962962</v>
      </c>
      <c r="E2900" s="1006">
        <v>7.63</v>
      </c>
      <c r="F2900" s="1006">
        <v>28.9</v>
      </c>
      <c r="G2900" s="1006">
        <v>30.62</v>
      </c>
      <c r="H2900" s="1006">
        <v>63.35</v>
      </c>
    </row>
    <row r="2901" spans="1:8" x14ac:dyDescent="0.25">
      <c r="A2901" s="1006" t="str">
        <f t="shared" si="45"/>
        <v>2017/07/01-08:45:10</v>
      </c>
      <c r="B2901" s="4">
        <v>42917</v>
      </c>
      <c r="C2901" s="3">
        <v>0.36469907407407409</v>
      </c>
      <c r="E2901" s="1006">
        <v>7.7</v>
      </c>
      <c r="F2901" s="1006">
        <v>29</v>
      </c>
      <c r="G2901" s="1006">
        <v>30.97</v>
      </c>
      <c r="H2901" s="1006">
        <v>62.13</v>
      </c>
    </row>
    <row r="2902" spans="1:8" x14ac:dyDescent="0.25">
      <c r="A2902" s="1006" t="str">
        <f t="shared" si="45"/>
        <v>2017/07/01-08:55:10</v>
      </c>
      <c r="B2902" s="4">
        <v>42917</v>
      </c>
      <c r="C2902" s="3">
        <v>0.37164351851851851</v>
      </c>
      <c r="E2902" s="1006">
        <v>7.74</v>
      </c>
      <c r="F2902" s="1006">
        <v>29.1</v>
      </c>
      <c r="G2902" s="1006">
        <v>31.16</v>
      </c>
      <c r="H2902" s="1006">
        <v>61.62</v>
      </c>
    </row>
    <row r="2903" spans="1:8" x14ac:dyDescent="0.25">
      <c r="A2903" s="1006" t="str">
        <f t="shared" si="45"/>
        <v>2017/07/01-09:05:10</v>
      </c>
      <c r="B2903" s="4">
        <v>42917</v>
      </c>
      <c r="C2903" s="3">
        <v>0.37858796296296293</v>
      </c>
      <c r="E2903" s="1006">
        <v>7.76</v>
      </c>
      <c r="F2903" s="1006">
        <v>29.1</v>
      </c>
      <c r="G2903" s="1006">
        <v>31.52</v>
      </c>
      <c r="H2903" s="1006">
        <v>61.46</v>
      </c>
    </row>
    <row r="2904" spans="1:8" x14ac:dyDescent="0.25">
      <c r="A2904" s="1006" t="str">
        <f t="shared" si="45"/>
        <v>2017/07/01-09:15:10</v>
      </c>
      <c r="B2904" s="4">
        <v>42917</v>
      </c>
      <c r="C2904" s="3">
        <v>0.38553240740740741</v>
      </c>
      <c r="E2904" s="1006">
        <v>7.8</v>
      </c>
      <c r="F2904" s="1006">
        <v>29.2</v>
      </c>
      <c r="G2904" s="1006">
        <v>31.83</v>
      </c>
      <c r="H2904" s="1006">
        <v>61.25</v>
      </c>
    </row>
    <row r="2905" spans="1:8" x14ac:dyDescent="0.25">
      <c r="A2905" s="1006" t="str">
        <f t="shared" si="45"/>
        <v>2017/07/01-09:25:10</v>
      </c>
      <c r="B2905" s="4">
        <v>42917</v>
      </c>
      <c r="C2905" s="3">
        <v>0.39247685185185183</v>
      </c>
      <c r="E2905" s="1006">
        <v>7.9</v>
      </c>
      <c r="F2905" s="1006">
        <v>29.3</v>
      </c>
      <c r="G2905" s="1006">
        <v>31.69</v>
      </c>
      <c r="H2905" s="1006">
        <v>61.58</v>
      </c>
    </row>
    <row r="2906" spans="1:8" x14ac:dyDescent="0.25">
      <c r="A2906" s="1006" t="str">
        <f t="shared" si="45"/>
        <v>2017/07/01-09:35:10</v>
      </c>
      <c r="B2906" s="4">
        <v>42917</v>
      </c>
      <c r="C2906" s="3">
        <v>0.39942129629629625</v>
      </c>
      <c r="E2906" s="1006">
        <v>7.94</v>
      </c>
      <c r="F2906" s="1006">
        <v>29.4</v>
      </c>
      <c r="G2906" s="1006">
        <v>31.69</v>
      </c>
      <c r="H2906" s="1006">
        <v>61.84</v>
      </c>
    </row>
    <row r="2907" spans="1:8" x14ac:dyDescent="0.25">
      <c r="A2907" s="1006" t="str">
        <f t="shared" si="45"/>
        <v>2017/07/01-09:45:10</v>
      </c>
      <c r="B2907" s="4">
        <v>42917</v>
      </c>
      <c r="C2907" s="3">
        <v>0.40636574074074078</v>
      </c>
      <c r="E2907" s="1006">
        <v>7.91</v>
      </c>
      <c r="F2907" s="1006">
        <v>29.5</v>
      </c>
      <c r="G2907" s="1006">
        <v>32.24</v>
      </c>
      <c r="H2907" s="1006">
        <v>61.64</v>
      </c>
    </row>
    <row r="2908" spans="1:8" x14ac:dyDescent="0.25">
      <c r="A2908" s="1006" t="str">
        <f t="shared" si="45"/>
        <v>2017/07/01-09:55:10</v>
      </c>
      <c r="B2908" s="4">
        <v>42917</v>
      </c>
      <c r="C2908" s="3">
        <v>0.4133101851851852</v>
      </c>
      <c r="E2908" s="1006">
        <v>7.99</v>
      </c>
      <c r="F2908" s="1006">
        <v>29.6</v>
      </c>
      <c r="G2908" s="1006">
        <v>32.46</v>
      </c>
      <c r="H2908" s="1006">
        <v>62</v>
      </c>
    </row>
    <row r="2909" spans="1:8" x14ac:dyDescent="0.25">
      <c r="A2909" s="1006" t="str">
        <f t="shared" si="45"/>
        <v>2017/07/01-10:05:10</v>
      </c>
      <c r="B2909" s="4">
        <v>42917</v>
      </c>
      <c r="C2909" s="3">
        <v>0.42025462962962962</v>
      </c>
      <c r="E2909" s="1006">
        <v>8.06</v>
      </c>
      <c r="F2909" s="1006">
        <v>29.7</v>
      </c>
      <c r="G2909" s="1006">
        <v>32.619999999999997</v>
      </c>
      <c r="H2909" s="1006">
        <v>61.34</v>
      </c>
    </row>
    <row r="2910" spans="1:8" x14ac:dyDescent="0.25">
      <c r="A2910" s="1006" t="str">
        <f t="shared" si="45"/>
        <v>2017/07/01-10:15:10</v>
      </c>
      <c r="B2910" s="4">
        <v>42917</v>
      </c>
      <c r="C2910" s="3">
        <v>0.42719907407407409</v>
      </c>
      <c r="E2910" s="1006">
        <v>7.99</v>
      </c>
      <c r="F2910" s="1006">
        <v>29.8</v>
      </c>
      <c r="G2910" s="1006">
        <v>32.799999999999997</v>
      </c>
      <c r="H2910" s="1006">
        <v>58.87</v>
      </c>
    </row>
    <row r="2911" spans="1:8" x14ac:dyDescent="0.25">
      <c r="A2911" s="1006" t="str">
        <f t="shared" si="45"/>
        <v>2017/07/01-10:25:10</v>
      </c>
      <c r="B2911" s="4">
        <v>42917</v>
      </c>
      <c r="C2911" s="3">
        <v>0.43414351851851851</v>
      </c>
      <c r="E2911" s="1006">
        <v>7.92</v>
      </c>
      <c r="F2911" s="1006">
        <v>30</v>
      </c>
      <c r="G2911" s="1006">
        <v>33.08</v>
      </c>
      <c r="H2911" s="1006">
        <v>59.33</v>
      </c>
    </row>
    <row r="2912" spans="1:8" x14ac:dyDescent="0.25">
      <c r="A2912" s="1006" t="str">
        <f t="shared" si="45"/>
        <v>2017/07/01-10:35:10</v>
      </c>
      <c r="B2912" s="4">
        <v>42917</v>
      </c>
      <c r="C2912" s="3">
        <v>0.44108796296296293</v>
      </c>
      <c r="E2912" s="1006">
        <v>7.95</v>
      </c>
      <c r="F2912" s="1006">
        <v>30.1</v>
      </c>
      <c r="G2912" s="1006">
        <v>33.28</v>
      </c>
      <c r="H2912" s="1006">
        <v>59.02</v>
      </c>
    </row>
    <row r="2913" spans="1:8" x14ac:dyDescent="0.25">
      <c r="A2913" s="1006" t="str">
        <f t="shared" si="45"/>
        <v>2017/07/01-10:45:10</v>
      </c>
      <c r="B2913" s="4">
        <v>42917</v>
      </c>
      <c r="C2913" s="3">
        <v>0.44803240740740741</v>
      </c>
      <c r="E2913" s="1006">
        <v>7.96</v>
      </c>
      <c r="F2913" s="1006">
        <v>30.5</v>
      </c>
      <c r="G2913" s="1006">
        <v>33.380000000000003</v>
      </c>
      <c r="H2913" s="1006">
        <v>60.07</v>
      </c>
    </row>
    <row r="2914" spans="1:8" x14ac:dyDescent="0.25">
      <c r="A2914" s="1006" t="str">
        <f t="shared" si="45"/>
        <v>2017/07/01-10:55:10</v>
      </c>
      <c r="B2914" s="4">
        <v>42917</v>
      </c>
      <c r="C2914" s="3">
        <v>0.45497685185185183</v>
      </c>
      <c r="E2914" s="1006">
        <v>7.99</v>
      </c>
      <c r="F2914" s="1006">
        <v>30.6</v>
      </c>
      <c r="G2914" s="1006">
        <v>33.270000000000003</v>
      </c>
      <c r="H2914" s="1006">
        <v>59.22</v>
      </c>
    </row>
    <row r="2915" spans="1:8" x14ac:dyDescent="0.25">
      <c r="A2915" s="1006" t="str">
        <f t="shared" si="45"/>
        <v>2017/07/01-11:05:10</v>
      </c>
      <c r="B2915" s="4">
        <v>42917</v>
      </c>
      <c r="C2915" s="3">
        <v>0.46192129629629625</v>
      </c>
      <c r="E2915" s="1006">
        <v>8.11</v>
      </c>
      <c r="F2915" s="1006">
        <v>30.8</v>
      </c>
      <c r="G2915" s="1006">
        <v>33.1</v>
      </c>
      <c r="H2915" s="1006">
        <v>60.04</v>
      </c>
    </row>
    <row r="2916" spans="1:8" x14ac:dyDescent="0.25">
      <c r="A2916" s="1006" t="str">
        <f t="shared" si="45"/>
        <v>2017/07/01-11:15:10</v>
      </c>
      <c r="B2916" s="4">
        <v>42917</v>
      </c>
      <c r="C2916" s="3">
        <v>0.46886574074074078</v>
      </c>
      <c r="E2916" s="1006">
        <v>8.23</v>
      </c>
      <c r="F2916" s="1006">
        <v>30.9</v>
      </c>
      <c r="G2916" s="1006">
        <v>33.04</v>
      </c>
      <c r="H2916" s="1006">
        <v>59.76</v>
      </c>
    </row>
    <row r="2917" spans="1:8" x14ac:dyDescent="0.25">
      <c r="A2917" s="1006" t="str">
        <f t="shared" si="45"/>
        <v>2017/07/01-11:25:10</v>
      </c>
      <c r="B2917" s="4">
        <v>42917</v>
      </c>
      <c r="C2917" s="3">
        <v>0.4758101851851852</v>
      </c>
      <c r="E2917" s="1006">
        <v>8.2200000000000006</v>
      </c>
      <c r="F2917" s="1006">
        <v>31</v>
      </c>
      <c r="G2917" s="1006">
        <v>33.049999999999997</v>
      </c>
      <c r="H2917" s="1006">
        <v>59.15</v>
      </c>
    </row>
    <row r="2918" spans="1:8" x14ac:dyDescent="0.25">
      <c r="A2918" s="1006" t="str">
        <f t="shared" si="45"/>
        <v>2017/07/01-11:35:10</v>
      </c>
      <c r="B2918" s="4">
        <v>42917</v>
      </c>
      <c r="C2918" s="3">
        <v>0.48275462962962962</v>
      </c>
      <c r="E2918" s="1006">
        <v>8.1999999999999993</v>
      </c>
      <c r="F2918" s="1006">
        <v>31.1</v>
      </c>
      <c r="G2918" s="1006">
        <v>33.159999999999997</v>
      </c>
      <c r="H2918" s="1006">
        <v>58.22</v>
      </c>
    </row>
    <row r="2919" spans="1:8" x14ac:dyDescent="0.25">
      <c r="A2919" s="1006" t="str">
        <f t="shared" si="45"/>
        <v>2017/07/01-11:45:10</v>
      </c>
      <c r="B2919" s="4">
        <v>42917</v>
      </c>
      <c r="C2919" s="3">
        <v>0.48969907407407409</v>
      </c>
      <c r="E2919" s="1006">
        <v>8.24</v>
      </c>
      <c r="F2919" s="1006">
        <v>31.2</v>
      </c>
      <c r="G2919" s="1006">
        <v>33.28</v>
      </c>
      <c r="H2919" s="1006">
        <v>59.48</v>
      </c>
    </row>
    <row r="2920" spans="1:8" x14ac:dyDescent="0.25">
      <c r="A2920" s="1006" t="str">
        <f t="shared" si="45"/>
        <v>2017/07/01-11:55:10</v>
      </c>
      <c r="B2920" s="4">
        <v>42917</v>
      </c>
      <c r="C2920" s="3">
        <v>0.49664351851851851</v>
      </c>
      <c r="E2920" s="1006">
        <v>8.3000000000000007</v>
      </c>
      <c r="F2920" s="1006">
        <v>31.4</v>
      </c>
      <c r="G2920" s="1006">
        <v>33.22</v>
      </c>
      <c r="H2920" s="1006">
        <v>57.01</v>
      </c>
    </row>
    <row r="2921" spans="1:8" x14ac:dyDescent="0.25">
      <c r="A2921" s="1006" t="str">
        <f t="shared" si="45"/>
        <v>2017/07/01-12:05:10</v>
      </c>
      <c r="B2921" s="4">
        <v>42917</v>
      </c>
      <c r="C2921" s="3">
        <v>0.50358796296296293</v>
      </c>
      <c r="E2921" s="1006">
        <v>8.3000000000000007</v>
      </c>
      <c r="F2921" s="1006">
        <v>31.5</v>
      </c>
      <c r="G2921" s="1006">
        <v>33.28</v>
      </c>
      <c r="H2921" s="1006">
        <v>57.65</v>
      </c>
    </row>
    <row r="2922" spans="1:8" x14ac:dyDescent="0.25">
      <c r="A2922" s="1006" t="str">
        <f t="shared" si="45"/>
        <v>2017/07/01-12:15:10</v>
      </c>
      <c r="B2922" s="4">
        <v>42917</v>
      </c>
      <c r="C2922" s="3">
        <v>0.51053240740740746</v>
      </c>
      <c r="E2922" s="1006">
        <v>8.35</v>
      </c>
      <c r="F2922" s="1006">
        <v>31.7</v>
      </c>
      <c r="G2922" s="1006">
        <v>33.39</v>
      </c>
      <c r="H2922" s="1006">
        <v>57.52</v>
      </c>
    </row>
    <row r="2923" spans="1:8" x14ac:dyDescent="0.25">
      <c r="A2923" s="1006" t="str">
        <f t="shared" si="45"/>
        <v>2017/07/01-12:25:10</v>
      </c>
      <c r="B2923" s="4">
        <v>42917</v>
      </c>
      <c r="C2923" s="3">
        <v>0.51747685185185188</v>
      </c>
      <c r="E2923" s="1006">
        <v>8.3699999999999992</v>
      </c>
      <c r="F2923" s="1006">
        <v>31.8</v>
      </c>
      <c r="G2923" s="1006">
        <v>33.46</v>
      </c>
      <c r="H2923" s="1006">
        <v>58.43</v>
      </c>
    </row>
    <row r="2924" spans="1:8" x14ac:dyDescent="0.25">
      <c r="A2924" s="1006" t="str">
        <f t="shared" si="45"/>
        <v>2017/07/01-12:35:10</v>
      </c>
      <c r="B2924" s="4">
        <v>42917</v>
      </c>
      <c r="C2924" s="3">
        <v>0.5244212962962963</v>
      </c>
      <c r="E2924" s="1006">
        <v>8.42</v>
      </c>
      <c r="F2924" s="1006">
        <v>31.9</v>
      </c>
      <c r="G2924" s="1006">
        <v>33.270000000000003</v>
      </c>
      <c r="H2924" s="1006">
        <v>59.13</v>
      </c>
    </row>
    <row r="2925" spans="1:8" x14ac:dyDescent="0.25">
      <c r="A2925" s="1006" t="str">
        <f t="shared" si="45"/>
        <v>2017/07/01-12:45:10</v>
      </c>
      <c r="B2925" s="4">
        <v>42917</v>
      </c>
      <c r="C2925" s="3">
        <v>0.53136574074074072</v>
      </c>
      <c r="E2925" s="1006">
        <v>8.41</v>
      </c>
      <c r="F2925" s="1006">
        <v>32</v>
      </c>
      <c r="G2925" s="1006">
        <v>33.26</v>
      </c>
      <c r="H2925" s="1006">
        <v>59.76</v>
      </c>
    </row>
    <row r="2926" spans="1:8" x14ac:dyDescent="0.25">
      <c r="A2926" s="1006" t="str">
        <f t="shared" si="45"/>
        <v>2017/07/01-12:55:10</v>
      </c>
      <c r="B2926" s="4">
        <v>42917</v>
      </c>
      <c r="C2926" s="3">
        <v>0.53831018518518514</v>
      </c>
      <c r="E2926" s="1006">
        <v>8.35</v>
      </c>
      <c r="F2926" s="1006">
        <v>32.200000000000003</v>
      </c>
      <c r="G2926" s="1006">
        <v>33.299999999999997</v>
      </c>
      <c r="H2926" s="1006">
        <v>59.53</v>
      </c>
    </row>
    <row r="2927" spans="1:8" x14ac:dyDescent="0.25">
      <c r="A2927" s="1006" t="str">
        <f t="shared" si="45"/>
        <v>2017/07/01-13:05:10</v>
      </c>
      <c r="B2927" s="4">
        <v>42917</v>
      </c>
      <c r="C2927" s="3">
        <v>0.54525462962962956</v>
      </c>
      <c r="E2927" s="1006">
        <v>8.41</v>
      </c>
      <c r="F2927" s="1006">
        <v>32.200000000000003</v>
      </c>
      <c r="G2927" s="1006">
        <v>33.42</v>
      </c>
      <c r="H2927" s="1006">
        <v>59.03</v>
      </c>
    </row>
    <row r="2928" spans="1:8" x14ac:dyDescent="0.25">
      <c r="A2928" s="1006" t="str">
        <f t="shared" si="45"/>
        <v>2017/07/01-13:15:10</v>
      </c>
      <c r="B2928" s="4">
        <v>42917</v>
      </c>
      <c r="C2928" s="3">
        <v>0.55219907407407409</v>
      </c>
      <c r="E2928" s="1006">
        <v>8.44</v>
      </c>
      <c r="F2928" s="1006">
        <v>32.4</v>
      </c>
      <c r="G2928" s="1006">
        <v>33.380000000000003</v>
      </c>
      <c r="H2928" s="1006">
        <v>59.78</v>
      </c>
    </row>
    <row r="2929" spans="1:8" x14ac:dyDescent="0.25">
      <c r="A2929" s="1006" t="str">
        <f t="shared" si="45"/>
        <v>2017/07/01-13:25:10</v>
      </c>
      <c r="B2929" s="4">
        <v>42917</v>
      </c>
      <c r="C2929" s="3">
        <v>0.55914351851851851</v>
      </c>
      <c r="E2929" s="1006">
        <v>8.4600000000000009</v>
      </c>
      <c r="F2929" s="1006">
        <v>32.5</v>
      </c>
      <c r="G2929" s="1006">
        <v>33.299999999999997</v>
      </c>
      <c r="H2929" s="1006">
        <v>59.6</v>
      </c>
    </row>
    <row r="2930" spans="1:8" x14ac:dyDescent="0.25">
      <c r="A2930" s="1006" t="str">
        <f t="shared" si="45"/>
        <v>2017/07/01-13:35:10</v>
      </c>
      <c r="B2930" s="4">
        <v>42917</v>
      </c>
      <c r="C2930" s="3">
        <v>0.56608796296296293</v>
      </c>
      <c r="E2930" s="1006">
        <v>8.4700000000000006</v>
      </c>
      <c r="F2930" s="1006">
        <v>32.6</v>
      </c>
      <c r="G2930" s="1006">
        <v>33.24</v>
      </c>
      <c r="H2930" s="1006">
        <v>60.2</v>
      </c>
    </row>
    <row r="2931" spans="1:8" x14ac:dyDescent="0.25">
      <c r="A2931" s="1006" t="str">
        <f t="shared" si="45"/>
        <v>2017/07/01-13:45:10</v>
      </c>
      <c r="B2931" s="4">
        <v>42917</v>
      </c>
      <c r="C2931" s="3">
        <v>0.57303240740740746</v>
      </c>
      <c r="E2931" s="1006">
        <v>8.49</v>
      </c>
      <c r="F2931" s="1006">
        <v>32.700000000000003</v>
      </c>
      <c r="G2931" s="1006">
        <v>33.26</v>
      </c>
      <c r="H2931" s="1006">
        <v>61.66</v>
      </c>
    </row>
    <row r="2932" spans="1:8" x14ac:dyDescent="0.25">
      <c r="A2932" s="1006" t="str">
        <f t="shared" si="45"/>
        <v>2017/07/01-13:55:10</v>
      </c>
      <c r="B2932" s="4">
        <v>42917</v>
      </c>
      <c r="C2932" s="3">
        <v>0.57997685185185188</v>
      </c>
      <c r="E2932" s="1006">
        <v>8.48</v>
      </c>
      <c r="F2932" s="1006">
        <v>32.799999999999997</v>
      </c>
      <c r="G2932" s="1006">
        <v>33.22</v>
      </c>
      <c r="H2932" s="1006">
        <v>62.28</v>
      </c>
    </row>
    <row r="2933" spans="1:8" x14ac:dyDescent="0.25">
      <c r="A2933" s="1006" t="str">
        <f t="shared" si="45"/>
        <v>2017/07/01-14:05:10</v>
      </c>
      <c r="B2933" s="4">
        <v>42917</v>
      </c>
      <c r="C2933" s="3">
        <v>0.5869212962962963</v>
      </c>
      <c r="E2933" s="1006">
        <v>8.4700000000000006</v>
      </c>
      <c r="F2933" s="1006">
        <v>32.9</v>
      </c>
      <c r="G2933" s="1006">
        <v>33.229999999999997</v>
      </c>
      <c r="H2933" s="1006">
        <v>62.03</v>
      </c>
    </row>
    <row r="2934" spans="1:8" x14ac:dyDescent="0.25">
      <c r="A2934" s="1006" t="str">
        <f t="shared" si="45"/>
        <v>2017/07/01-14:15:10</v>
      </c>
      <c r="B2934" s="4">
        <v>42917</v>
      </c>
      <c r="C2934" s="3">
        <v>0.59386574074074072</v>
      </c>
      <c r="E2934" s="1006">
        <v>8.5</v>
      </c>
      <c r="F2934" s="1006">
        <v>32.9</v>
      </c>
      <c r="G2934" s="1006">
        <v>33.08</v>
      </c>
      <c r="H2934" s="1006">
        <v>61.8</v>
      </c>
    </row>
    <row r="2935" spans="1:8" x14ac:dyDescent="0.25">
      <c r="A2935" s="1006" t="str">
        <f t="shared" si="45"/>
        <v>2017/07/01-14:25:10</v>
      </c>
      <c r="B2935" s="4">
        <v>42917</v>
      </c>
      <c r="C2935" s="3">
        <v>0.60081018518518514</v>
      </c>
      <c r="E2935" s="1006">
        <v>8.4700000000000006</v>
      </c>
      <c r="F2935" s="1006">
        <v>32.9</v>
      </c>
      <c r="G2935" s="1006">
        <v>33.14</v>
      </c>
      <c r="H2935" s="1006">
        <v>61.09</v>
      </c>
    </row>
    <row r="2936" spans="1:8" x14ac:dyDescent="0.25">
      <c r="A2936" s="1006" t="str">
        <f t="shared" si="45"/>
        <v>2017/07/01-14:35:10</v>
      </c>
      <c r="B2936" s="4">
        <v>42917</v>
      </c>
      <c r="C2936" s="3">
        <v>0.60775462962962956</v>
      </c>
      <c r="E2936" s="1006">
        <v>8.4600000000000009</v>
      </c>
      <c r="F2936" s="1006">
        <v>32.9</v>
      </c>
      <c r="G2936" s="1006">
        <v>33.119999999999997</v>
      </c>
      <c r="H2936" s="1006">
        <v>61.58</v>
      </c>
    </row>
    <row r="2937" spans="1:8" x14ac:dyDescent="0.25">
      <c r="A2937" s="1006" t="str">
        <f t="shared" si="45"/>
        <v>2017/07/01-14:45:10</v>
      </c>
      <c r="B2937" s="4">
        <v>42917</v>
      </c>
      <c r="C2937" s="3">
        <v>0.61469907407407409</v>
      </c>
      <c r="E2937" s="1006">
        <v>8.4700000000000006</v>
      </c>
      <c r="F2937" s="1006">
        <v>33</v>
      </c>
      <c r="G2937" s="1006">
        <v>33.08</v>
      </c>
      <c r="H2937" s="1006">
        <v>60.58</v>
      </c>
    </row>
    <row r="2938" spans="1:8" x14ac:dyDescent="0.25">
      <c r="A2938" s="1006" t="str">
        <f t="shared" si="45"/>
        <v>2017/07/01-14:55:10</v>
      </c>
      <c r="B2938" s="4">
        <v>42917</v>
      </c>
      <c r="C2938" s="3">
        <v>0.62164351851851851</v>
      </c>
      <c r="E2938" s="1006">
        <v>8.48</v>
      </c>
      <c r="F2938" s="1006">
        <v>33.1</v>
      </c>
      <c r="G2938" s="1006">
        <v>32.96</v>
      </c>
      <c r="H2938" s="1006">
        <v>59.26</v>
      </c>
    </row>
    <row r="2939" spans="1:8" x14ac:dyDescent="0.25">
      <c r="A2939" s="1006" t="str">
        <f t="shared" si="45"/>
        <v>2017/07/01-15:05:10</v>
      </c>
      <c r="B2939" s="4">
        <v>42917</v>
      </c>
      <c r="C2939" s="3">
        <v>0.62858796296296293</v>
      </c>
      <c r="E2939" s="1006">
        <v>8.4499999999999993</v>
      </c>
      <c r="F2939" s="1006">
        <v>33.200000000000003</v>
      </c>
      <c r="G2939" s="1006">
        <v>32.950000000000003</v>
      </c>
      <c r="H2939" s="1006">
        <v>60.18</v>
      </c>
    </row>
    <row r="2940" spans="1:8" x14ac:dyDescent="0.25">
      <c r="A2940" s="1006" t="str">
        <f t="shared" si="45"/>
        <v>2017/07/01-15:15:10</v>
      </c>
      <c r="B2940" s="4">
        <v>42917</v>
      </c>
      <c r="C2940" s="3">
        <v>0.63553240740740746</v>
      </c>
      <c r="E2940" s="1006">
        <v>8.44</v>
      </c>
      <c r="F2940" s="1006">
        <v>33.200000000000003</v>
      </c>
      <c r="G2940" s="1006">
        <v>32.909999999999997</v>
      </c>
      <c r="H2940" s="1006">
        <v>62.24</v>
      </c>
    </row>
    <row r="2941" spans="1:8" x14ac:dyDescent="0.25">
      <c r="A2941" s="1006" t="str">
        <f t="shared" si="45"/>
        <v>2017/07/01-15:25:10</v>
      </c>
      <c r="B2941" s="4">
        <v>42917</v>
      </c>
      <c r="C2941" s="3">
        <v>0.64247685185185188</v>
      </c>
      <c r="E2941" s="1006">
        <v>8.42</v>
      </c>
      <c r="F2941" s="1006">
        <v>33.299999999999997</v>
      </c>
      <c r="G2941" s="1006">
        <v>32.950000000000003</v>
      </c>
      <c r="H2941" s="1006">
        <v>61.3</v>
      </c>
    </row>
    <row r="2942" spans="1:8" x14ac:dyDescent="0.25">
      <c r="A2942" s="1006" t="str">
        <f t="shared" si="45"/>
        <v>2017/07/01-15:35:10</v>
      </c>
      <c r="B2942" s="4">
        <v>42917</v>
      </c>
      <c r="C2942" s="3">
        <v>0.6494212962962963</v>
      </c>
      <c r="E2942" s="1006">
        <v>8.4600000000000009</v>
      </c>
      <c r="F2942" s="1006">
        <v>33.299999999999997</v>
      </c>
      <c r="G2942" s="1006">
        <v>32.86</v>
      </c>
      <c r="H2942" s="1006">
        <v>62.56</v>
      </c>
    </row>
    <row r="2943" spans="1:8" x14ac:dyDescent="0.25">
      <c r="A2943" s="1006" t="str">
        <f t="shared" si="45"/>
        <v>2017/07/01-15:45:10</v>
      </c>
      <c r="B2943" s="4">
        <v>42917</v>
      </c>
      <c r="C2943" s="3">
        <v>0.65636574074074072</v>
      </c>
      <c r="E2943" s="1006">
        <v>8.44</v>
      </c>
      <c r="F2943" s="1006">
        <v>33.4</v>
      </c>
      <c r="G2943" s="1006">
        <v>33.08</v>
      </c>
      <c r="H2943" s="1006">
        <v>61.88</v>
      </c>
    </row>
    <row r="2944" spans="1:8" x14ac:dyDescent="0.25">
      <c r="A2944" s="1006" t="str">
        <f t="shared" si="45"/>
        <v>2017/07/01-15:55:10</v>
      </c>
      <c r="B2944" s="4">
        <v>42917</v>
      </c>
      <c r="C2944" s="3">
        <v>0.66331018518518514</v>
      </c>
      <c r="E2944" s="1006">
        <v>8.42</v>
      </c>
      <c r="F2944" s="1006">
        <v>33.4</v>
      </c>
      <c r="G2944" s="1006">
        <v>32.85</v>
      </c>
      <c r="H2944" s="1006">
        <v>60.67</v>
      </c>
    </row>
    <row r="2945" spans="1:8" x14ac:dyDescent="0.25">
      <c r="A2945" s="1006" t="str">
        <f t="shared" si="45"/>
        <v>2017/07/01-16:05:10</v>
      </c>
      <c r="B2945" s="4">
        <v>42917</v>
      </c>
      <c r="C2945" s="3">
        <v>0.67025462962962967</v>
      </c>
      <c r="E2945" s="1006">
        <v>8.43</v>
      </c>
      <c r="F2945" s="1006">
        <v>33.4</v>
      </c>
      <c r="G2945" s="1006">
        <v>32.79</v>
      </c>
      <c r="H2945" s="1006">
        <v>61.61</v>
      </c>
    </row>
    <row r="2946" spans="1:8" x14ac:dyDescent="0.25">
      <c r="A2946" s="1006" t="str">
        <f t="shared" ref="A2946:A3009" si="46">TEXT(B2946,"yyyy/mm/dd")&amp;"-"&amp;TEXT(C2946,"hh:mm:ss")</f>
        <v>2017/07/01-16:15:10</v>
      </c>
      <c r="B2946" s="4">
        <v>42917</v>
      </c>
      <c r="C2946" s="3">
        <v>0.67719907407407398</v>
      </c>
      <c r="E2946" s="1006">
        <v>8.42</v>
      </c>
      <c r="F2946" s="1006">
        <v>33.4</v>
      </c>
      <c r="G2946" s="1006">
        <v>32.69</v>
      </c>
      <c r="H2946" s="1006">
        <v>61.01</v>
      </c>
    </row>
    <row r="2947" spans="1:8" x14ac:dyDescent="0.25">
      <c r="A2947" s="1006" t="str">
        <f t="shared" si="46"/>
        <v>2017/07/01-16:25:10</v>
      </c>
      <c r="B2947" s="4">
        <v>42917</v>
      </c>
      <c r="C2947" s="3">
        <v>0.68414351851851851</v>
      </c>
      <c r="E2947" s="1006">
        <v>8.3800000000000008</v>
      </c>
      <c r="F2947" s="1006">
        <v>33.4</v>
      </c>
      <c r="G2947" s="1006">
        <v>32.72</v>
      </c>
      <c r="H2947" s="1006">
        <v>61.88</v>
      </c>
    </row>
    <row r="2948" spans="1:8" x14ac:dyDescent="0.25">
      <c r="A2948" s="1006" t="str">
        <f t="shared" si="46"/>
        <v>2017/07/01-16:35:10</v>
      </c>
      <c r="B2948" s="4">
        <v>42917</v>
      </c>
      <c r="C2948" s="3">
        <v>0.69108796296296304</v>
      </c>
      <c r="E2948" s="1006">
        <v>8.32</v>
      </c>
      <c r="F2948" s="1006">
        <v>33.4</v>
      </c>
      <c r="G2948" s="1006">
        <v>32.56</v>
      </c>
      <c r="H2948" s="1006">
        <v>63.35</v>
      </c>
    </row>
    <row r="2949" spans="1:8" x14ac:dyDescent="0.25">
      <c r="A2949" s="1006" t="str">
        <f t="shared" si="46"/>
        <v>2017/07/01-16:45:10</v>
      </c>
      <c r="B2949" s="4">
        <v>42917</v>
      </c>
      <c r="C2949" s="3">
        <v>0.69803240740740735</v>
      </c>
      <c r="E2949" s="1006">
        <v>8.32</v>
      </c>
      <c r="F2949" s="1006">
        <v>33.4</v>
      </c>
      <c r="G2949" s="1006">
        <v>32.46</v>
      </c>
      <c r="H2949" s="1006">
        <v>63.36</v>
      </c>
    </row>
    <row r="2950" spans="1:8" x14ac:dyDescent="0.25">
      <c r="A2950" s="1006" t="str">
        <f t="shared" si="46"/>
        <v>2017/07/01-16:55:10</v>
      </c>
      <c r="B2950" s="4">
        <v>42917</v>
      </c>
      <c r="C2950" s="3">
        <v>0.70497685185185188</v>
      </c>
      <c r="E2950" s="1006">
        <v>8.36</v>
      </c>
      <c r="F2950" s="1006">
        <v>33.299999999999997</v>
      </c>
      <c r="G2950" s="1006">
        <v>32.450000000000003</v>
      </c>
      <c r="H2950" s="1006">
        <v>61.92</v>
      </c>
    </row>
    <row r="2951" spans="1:8" x14ac:dyDescent="0.25">
      <c r="A2951" s="1006" t="str">
        <f t="shared" si="46"/>
        <v>2017/07/01-17:05:10</v>
      </c>
      <c r="B2951" s="4">
        <v>42917</v>
      </c>
      <c r="C2951" s="3">
        <v>0.7119212962962963</v>
      </c>
      <c r="E2951" s="1006">
        <v>8.32</v>
      </c>
      <c r="F2951" s="1006">
        <v>33.200000000000003</v>
      </c>
      <c r="G2951" s="1006">
        <v>32.270000000000003</v>
      </c>
      <c r="H2951" s="1006">
        <v>62.71</v>
      </c>
    </row>
    <row r="2952" spans="1:8" x14ac:dyDescent="0.25">
      <c r="A2952" s="1006" t="str">
        <f t="shared" si="46"/>
        <v>2017/07/01-17:15:10</v>
      </c>
      <c r="B2952" s="4">
        <v>42917</v>
      </c>
      <c r="C2952" s="3">
        <v>0.71886574074074072</v>
      </c>
      <c r="E2952" s="1006">
        <v>8.3000000000000007</v>
      </c>
      <c r="F2952" s="1006">
        <v>33.1</v>
      </c>
      <c r="G2952" s="1006">
        <v>32.08</v>
      </c>
      <c r="H2952" s="1006">
        <v>62.4</v>
      </c>
    </row>
    <row r="2953" spans="1:8" x14ac:dyDescent="0.25">
      <c r="A2953" s="1006" t="str">
        <f t="shared" si="46"/>
        <v>2017/07/01-17:25:10</v>
      </c>
      <c r="B2953" s="4">
        <v>42917</v>
      </c>
      <c r="C2953" s="3">
        <v>0.72581018518518514</v>
      </c>
      <c r="E2953" s="1006">
        <v>8.2200000000000006</v>
      </c>
      <c r="F2953" s="1006">
        <v>33</v>
      </c>
      <c r="G2953" s="1006">
        <v>31.86</v>
      </c>
      <c r="H2953" s="1006">
        <v>63.51</v>
      </c>
    </row>
    <row r="2954" spans="1:8" x14ac:dyDescent="0.25">
      <c r="A2954" s="1006" t="str">
        <f t="shared" si="46"/>
        <v>2017/07/01-17:35:10</v>
      </c>
      <c r="B2954" s="4">
        <v>42917</v>
      </c>
      <c r="C2954" s="3">
        <v>0.73275462962962967</v>
      </c>
      <c r="E2954" s="1006">
        <v>8.16</v>
      </c>
      <c r="F2954" s="1006">
        <v>32.9</v>
      </c>
      <c r="G2954" s="1006">
        <v>31.67</v>
      </c>
      <c r="H2954" s="1006">
        <v>64.87</v>
      </c>
    </row>
    <row r="2955" spans="1:8" x14ac:dyDescent="0.25">
      <c r="A2955" s="1006" t="str">
        <f t="shared" si="46"/>
        <v>2017/07/01-17:45:10</v>
      </c>
      <c r="B2955" s="4">
        <v>42917</v>
      </c>
      <c r="C2955" s="3">
        <v>0.73969907407407398</v>
      </c>
      <c r="E2955" s="1006">
        <v>8.16</v>
      </c>
      <c r="F2955" s="1006">
        <v>32.799999999999997</v>
      </c>
      <c r="G2955" s="1006">
        <v>31.67</v>
      </c>
      <c r="H2955" s="1006">
        <v>62.53</v>
      </c>
    </row>
    <row r="2956" spans="1:8" x14ac:dyDescent="0.25">
      <c r="A2956" s="1006" t="str">
        <f t="shared" si="46"/>
        <v>2017/07/01-17:55:10</v>
      </c>
      <c r="B2956" s="4">
        <v>42917</v>
      </c>
      <c r="C2956" s="3">
        <v>0.74664351851851851</v>
      </c>
      <c r="E2956" s="1006">
        <v>8.06</v>
      </c>
      <c r="F2956" s="1006">
        <v>32.799999999999997</v>
      </c>
      <c r="G2956" s="1006">
        <v>31.69</v>
      </c>
      <c r="H2956" s="1006">
        <v>63.95</v>
      </c>
    </row>
    <row r="2957" spans="1:8" x14ac:dyDescent="0.25">
      <c r="A2957" s="1006" t="str">
        <f t="shared" si="46"/>
        <v>2017/07/01-18:05:10</v>
      </c>
      <c r="B2957" s="4">
        <v>42917</v>
      </c>
      <c r="C2957" s="3">
        <v>0.75358796296296304</v>
      </c>
      <c r="E2957" s="1006">
        <v>8.1</v>
      </c>
      <c r="F2957" s="1006">
        <v>32.700000000000003</v>
      </c>
      <c r="G2957" s="1006">
        <v>31.67</v>
      </c>
      <c r="H2957" s="1006">
        <v>64.61</v>
      </c>
    </row>
    <row r="2958" spans="1:8" x14ac:dyDescent="0.25">
      <c r="A2958" s="1006" t="str">
        <f t="shared" si="46"/>
        <v>2017/07/01-18:15:10</v>
      </c>
      <c r="B2958" s="4">
        <v>42917</v>
      </c>
      <c r="C2958" s="3">
        <v>0.76053240740740735</v>
      </c>
      <c r="E2958" s="1006">
        <v>8.11</v>
      </c>
      <c r="F2958" s="1006">
        <v>32.700000000000003</v>
      </c>
      <c r="G2958" s="1006">
        <v>31.54</v>
      </c>
      <c r="H2958" s="1006">
        <v>65.739999999999995</v>
      </c>
    </row>
    <row r="2959" spans="1:8" x14ac:dyDescent="0.25">
      <c r="A2959" s="1006" t="str">
        <f t="shared" si="46"/>
        <v>2017/07/01-18:25:10</v>
      </c>
      <c r="B2959" s="4">
        <v>42917</v>
      </c>
      <c r="C2959" s="3">
        <v>0.76747685185185188</v>
      </c>
      <c r="E2959" s="1006">
        <v>8</v>
      </c>
      <c r="F2959" s="1006">
        <v>32.6</v>
      </c>
      <c r="G2959" s="1006">
        <v>31.45</v>
      </c>
      <c r="H2959" s="1006">
        <v>66.209999999999994</v>
      </c>
    </row>
    <row r="2960" spans="1:8" x14ac:dyDescent="0.25">
      <c r="A2960" s="1006" t="str">
        <f t="shared" si="46"/>
        <v>2017/07/01-18:35:10</v>
      </c>
      <c r="B2960" s="4">
        <v>42917</v>
      </c>
      <c r="C2960" s="3">
        <v>0.7744212962962963</v>
      </c>
      <c r="E2960" s="1006">
        <v>7.95</v>
      </c>
      <c r="F2960" s="1006">
        <v>32.5</v>
      </c>
      <c r="G2960" s="1006">
        <v>31.31</v>
      </c>
      <c r="H2960" s="1006">
        <v>67.55</v>
      </c>
    </row>
    <row r="2961" spans="1:8" x14ac:dyDescent="0.25">
      <c r="A2961" s="1006" t="str">
        <f t="shared" si="46"/>
        <v>2017/07/01-18:45:10</v>
      </c>
      <c r="B2961" s="4">
        <v>42917</v>
      </c>
      <c r="C2961" s="3">
        <v>0.78136574074074072</v>
      </c>
      <c r="E2961" s="1006">
        <v>7.87</v>
      </c>
      <c r="F2961" s="1006">
        <v>32.4</v>
      </c>
      <c r="G2961" s="1006">
        <v>31.27</v>
      </c>
      <c r="H2961" s="1006">
        <v>68.08</v>
      </c>
    </row>
    <row r="2962" spans="1:8" x14ac:dyDescent="0.25">
      <c r="A2962" s="1006" t="str">
        <f t="shared" si="46"/>
        <v>2017/07/01-18:55:10</v>
      </c>
      <c r="B2962" s="4">
        <v>42917</v>
      </c>
      <c r="C2962" s="3">
        <v>0.78831018518518514</v>
      </c>
      <c r="E2962" s="1006">
        <v>7.87</v>
      </c>
      <c r="F2962" s="1006">
        <v>32.4</v>
      </c>
      <c r="G2962" s="1006">
        <v>31.13</v>
      </c>
      <c r="H2962" s="1006">
        <v>67.3</v>
      </c>
    </row>
    <row r="2963" spans="1:8" x14ac:dyDescent="0.25">
      <c r="A2963" s="1006" t="str">
        <f t="shared" si="46"/>
        <v>2017/07/01-19:05:10</v>
      </c>
      <c r="B2963" s="4">
        <v>42917</v>
      </c>
      <c r="C2963" s="3">
        <v>0.79525462962962967</v>
      </c>
      <c r="E2963" s="1006">
        <v>7.9</v>
      </c>
      <c r="F2963" s="1006">
        <v>32.299999999999997</v>
      </c>
      <c r="G2963" s="1006">
        <v>31.07</v>
      </c>
      <c r="H2963" s="1006">
        <v>68.23</v>
      </c>
    </row>
    <row r="2964" spans="1:8" x14ac:dyDescent="0.25">
      <c r="A2964" s="1006" t="str">
        <f t="shared" si="46"/>
        <v>2017/07/01-19:15:10</v>
      </c>
      <c r="B2964" s="4">
        <v>42917</v>
      </c>
      <c r="C2964" s="3">
        <v>0.80219907407407398</v>
      </c>
      <c r="E2964" s="1006">
        <v>7.91</v>
      </c>
      <c r="F2964" s="1006">
        <v>32.200000000000003</v>
      </c>
      <c r="G2964" s="1006">
        <v>31.01</v>
      </c>
      <c r="H2964" s="1006">
        <v>69.98</v>
      </c>
    </row>
    <row r="2965" spans="1:8" x14ac:dyDescent="0.25">
      <c r="A2965" s="1006" t="str">
        <f t="shared" si="46"/>
        <v>2017/07/01-19:25:10</v>
      </c>
      <c r="B2965" s="4">
        <v>42917</v>
      </c>
      <c r="C2965" s="3">
        <v>0.80914351851851851</v>
      </c>
      <c r="E2965" s="1006">
        <v>7.72</v>
      </c>
      <c r="F2965" s="1006">
        <v>32.200000000000003</v>
      </c>
      <c r="G2965" s="1006">
        <v>31.11</v>
      </c>
      <c r="H2965" s="1006">
        <v>70.180000000000007</v>
      </c>
    </row>
    <row r="2966" spans="1:8" x14ac:dyDescent="0.25">
      <c r="A2966" s="1006" t="str">
        <f t="shared" si="46"/>
        <v>2017/07/01-19:35:10</v>
      </c>
      <c r="B2966" s="4">
        <v>42917</v>
      </c>
      <c r="C2966" s="3">
        <v>0.81608796296296304</v>
      </c>
      <c r="E2966" s="1006">
        <v>7.8</v>
      </c>
      <c r="F2966" s="1006">
        <v>32.1</v>
      </c>
      <c r="G2966" s="1006">
        <v>31.05</v>
      </c>
      <c r="H2966" s="1006">
        <v>70.260000000000005</v>
      </c>
    </row>
    <row r="2967" spans="1:8" x14ac:dyDescent="0.25">
      <c r="A2967" s="1006" t="str">
        <f t="shared" si="46"/>
        <v>2017/07/01-19:45:10</v>
      </c>
      <c r="B2967" s="4">
        <v>42917</v>
      </c>
      <c r="C2967" s="3">
        <v>0.82303240740740735</v>
      </c>
      <c r="E2967" s="1006">
        <v>7.74</v>
      </c>
      <c r="F2967" s="1006">
        <v>32.1</v>
      </c>
      <c r="G2967" s="1006">
        <v>30.92</v>
      </c>
      <c r="H2967" s="1006">
        <v>70.94</v>
      </c>
    </row>
    <row r="2968" spans="1:8" x14ac:dyDescent="0.25">
      <c r="A2968" s="1006" t="str">
        <f t="shared" si="46"/>
        <v>2017/07/01-19:55:10</v>
      </c>
      <c r="B2968" s="4">
        <v>42917</v>
      </c>
      <c r="C2968" s="3">
        <v>0.82997685185185188</v>
      </c>
      <c r="E2968" s="1006">
        <v>7.76</v>
      </c>
      <c r="F2968" s="1006">
        <v>32.1</v>
      </c>
      <c r="G2968" s="1006">
        <v>30.78</v>
      </c>
      <c r="H2968" s="1006">
        <v>72.040000000000006</v>
      </c>
    </row>
    <row r="2969" spans="1:8" x14ac:dyDescent="0.25">
      <c r="A2969" s="1006" t="str">
        <f t="shared" si="46"/>
        <v>2017/07/01-20:05:10</v>
      </c>
      <c r="B2969" s="4">
        <v>42917</v>
      </c>
      <c r="C2969" s="3">
        <v>0.8369212962962963</v>
      </c>
      <c r="E2969" s="1006">
        <v>7.67</v>
      </c>
      <c r="F2969" s="1006">
        <v>32</v>
      </c>
      <c r="G2969" s="1006">
        <v>30.72</v>
      </c>
      <c r="H2969" s="1006">
        <v>71.56</v>
      </c>
    </row>
    <row r="2970" spans="1:8" x14ac:dyDescent="0.25">
      <c r="A2970" s="1006" t="str">
        <f t="shared" si="46"/>
        <v>2017/07/01-20:15:10</v>
      </c>
      <c r="B2970" s="4">
        <v>42917</v>
      </c>
      <c r="C2970" s="3">
        <v>0.84386574074074072</v>
      </c>
      <c r="E2970" s="1006">
        <v>7.58</v>
      </c>
      <c r="F2970" s="1006">
        <v>31.9</v>
      </c>
      <c r="G2970" s="1006">
        <v>30.61</v>
      </c>
      <c r="H2970" s="1006">
        <v>70.97</v>
      </c>
    </row>
    <row r="2971" spans="1:8" x14ac:dyDescent="0.25">
      <c r="A2971" s="1006" t="str">
        <f t="shared" si="46"/>
        <v>2017/07/01-20:25:10</v>
      </c>
      <c r="B2971" s="4">
        <v>42917</v>
      </c>
      <c r="C2971" s="3">
        <v>0.85081018518518514</v>
      </c>
      <c r="E2971" s="1006">
        <v>7.54</v>
      </c>
      <c r="F2971" s="1006">
        <v>31.9</v>
      </c>
      <c r="G2971" s="1006">
        <v>30.6</v>
      </c>
      <c r="H2971" s="1006">
        <v>70.67</v>
      </c>
    </row>
    <row r="2972" spans="1:8" x14ac:dyDescent="0.25">
      <c r="A2972" s="1006" t="str">
        <f t="shared" si="46"/>
        <v>2017/07/01-20:35:10</v>
      </c>
      <c r="B2972" s="4">
        <v>42917</v>
      </c>
      <c r="C2972" s="3">
        <v>0.85775462962962967</v>
      </c>
      <c r="E2972" s="1006">
        <v>7.51</v>
      </c>
      <c r="F2972" s="1006">
        <v>31.9</v>
      </c>
      <c r="G2972" s="1006">
        <v>30.54</v>
      </c>
      <c r="H2972" s="1006">
        <v>71.75</v>
      </c>
    </row>
    <row r="2973" spans="1:8" x14ac:dyDescent="0.25">
      <c r="A2973" s="1006" t="str">
        <f t="shared" si="46"/>
        <v>2017/07/01-20:45:10</v>
      </c>
      <c r="B2973" s="4">
        <v>42917</v>
      </c>
      <c r="C2973" s="3">
        <v>0.86469907407407398</v>
      </c>
      <c r="E2973" s="1006">
        <v>7.38</v>
      </c>
      <c r="F2973" s="1006">
        <v>31.8</v>
      </c>
      <c r="G2973" s="1006">
        <v>30.5</v>
      </c>
      <c r="H2973" s="1006">
        <v>71.56</v>
      </c>
    </row>
    <row r="2974" spans="1:8" x14ac:dyDescent="0.25">
      <c r="A2974" s="1006" t="str">
        <f t="shared" si="46"/>
        <v>2017/07/01-20:55:10</v>
      </c>
      <c r="B2974" s="4">
        <v>42917</v>
      </c>
      <c r="C2974" s="3">
        <v>0.87164351851851851</v>
      </c>
      <c r="E2974" s="1006">
        <v>7.31</v>
      </c>
      <c r="F2974" s="1006">
        <v>31.8</v>
      </c>
      <c r="G2974" s="1006">
        <v>30.51</v>
      </c>
      <c r="H2974" s="1006">
        <v>71.48</v>
      </c>
    </row>
    <row r="2975" spans="1:8" x14ac:dyDescent="0.25">
      <c r="A2975" s="1006" t="str">
        <f t="shared" si="46"/>
        <v>2017/07/01-21:05:10</v>
      </c>
      <c r="B2975" s="4">
        <v>42917</v>
      </c>
      <c r="C2975" s="3">
        <v>0.87858796296296304</v>
      </c>
      <c r="E2975" s="1006">
        <v>7.44</v>
      </c>
      <c r="F2975" s="1006">
        <v>31.7</v>
      </c>
      <c r="G2975" s="1006">
        <v>30.54</v>
      </c>
      <c r="H2975" s="1006">
        <v>72.14</v>
      </c>
    </row>
    <row r="2976" spans="1:8" x14ac:dyDescent="0.25">
      <c r="A2976" s="1006" t="str">
        <f t="shared" si="46"/>
        <v>2017/07/01-21:15:10</v>
      </c>
      <c r="B2976" s="4">
        <v>42917</v>
      </c>
      <c r="C2976" s="3">
        <v>0.88553240740740735</v>
      </c>
      <c r="E2976" s="1006">
        <v>7.44</v>
      </c>
      <c r="F2976" s="1006">
        <v>31.6</v>
      </c>
      <c r="G2976" s="1006">
        <v>30.46</v>
      </c>
      <c r="H2976" s="1006">
        <v>72.63</v>
      </c>
    </row>
    <row r="2977" spans="1:8" x14ac:dyDescent="0.25">
      <c r="A2977" s="1006" t="str">
        <f t="shared" si="46"/>
        <v>2017/07/01-21:25:10</v>
      </c>
      <c r="B2977" s="4">
        <v>42917</v>
      </c>
      <c r="C2977" s="3">
        <v>0.89247685185185188</v>
      </c>
      <c r="E2977" s="1006">
        <v>7.43</v>
      </c>
      <c r="F2977" s="1006">
        <v>31.5</v>
      </c>
      <c r="G2977" s="1006">
        <v>30.49</v>
      </c>
      <c r="H2977" s="1006">
        <v>72</v>
      </c>
    </row>
    <row r="2978" spans="1:8" x14ac:dyDescent="0.25">
      <c r="A2978" s="1006" t="str">
        <f t="shared" si="46"/>
        <v>2017/07/01-21:35:10</v>
      </c>
      <c r="B2978" s="4">
        <v>42917</v>
      </c>
      <c r="C2978" s="3">
        <v>0.8994212962962963</v>
      </c>
      <c r="E2978" s="1006">
        <v>7.36</v>
      </c>
      <c r="F2978" s="1006">
        <v>31.5</v>
      </c>
      <c r="G2978" s="1006">
        <v>30.46</v>
      </c>
      <c r="H2978" s="1006">
        <v>71.08</v>
      </c>
    </row>
    <row r="2979" spans="1:8" x14ac:dyDescent="0.25">
      <c r="A2979" s="1006" t="str">
        <f t="shared" si="46"/>
        <v>2017/07/01-21:45:10</v>
      </c>
      <c r="B2979" s="4">
        <v>42917</v>
      </c>
      <c r="C2979" s="3">
        <v>0.90636574074074072</v>
      </c>
      <c r="E2979" s="1006">
        <v>7.47</v>
      </c>
      <c r="F2979" s="1006">
        <v>31.4</v>
      </c>
      <c r="G2979" s="1006">
        <v>30.45</v>
      </c>
      <c r="H2979" s="1006">
        <v>69.53</v>
      </c>
    </row>
    <row r="2980" spans="1:8" x14ac:dyDescent="0.25">
      <c r="A2980" s="1006" t="str">
        <f t="shared" si="46"/>
        <v>2017/07/01-21:55:10</v>
      </c>
      <c r="B2980" s="4">
        <v>42917</v>
      </c>
      <c r="C2980" s="3">
        <v>0.91331018518518514</v>
      </c>
      <c r="E2980" s="1006">
        <v>7.44</v>
      </c>
      <c r="F2980" s="1006">
        <v>31.3</v>
      </c>
      <c r="G2980" s="1006">
        <v>30.44</v>
      </c>
      <c r="H2980" s="1006">
        <v>68.55</v>
      </c>
    </row>
    <row r="2981" spans="1:8" x14ac:dyDescent="0.25">
      <c r="A2981" s="1006" t="str">
        <f t="shared" si="46"/>
        <v>2017/07/01-22:05:10</v>
      </c>
      <c r="B2981" s="4">
        <v>42917</v>
      </c>
      <c r="C2981" s="3">
        <v>0.92025462962962967</v>
      </c>
      <c r="E2981" s="1006">
        <v>7.43</v>
      </c>
      <c r="F2981" s="1006">
        <v>31.3</v>
      </c>
      <c r="G2981" s="1006">
        <v>30.42</v>
      </c>
      <c r="H2981" s="1006">
        <v>68.599999999999994</v>
      </c>
    </row>
    <row r="2982" spans="1:8" x14ac:dyDescent="0.25">
      <c r="A2982" s="1006" t="str">
        <f t="shared" si="46"/>
        <v>2017/07/01-22:15:10</v>
      </c>
      <c r="B2982" s="4">
        <v>42917</v>
      </c>
      <c r="C2982" s="3">
        <v>0.92719907407407398</v>
      </c>
      <c r="E2982" s="1006">
        <v>7.39</v>
      </c>
      <c r="F2982" s="1006">
        <v>31.2</v>
      </c>
      <c r="G2982" s="1006">
        <v>30.35</v>
      </c>
      <c r="H2982" s="1006">
        <v>67.5</v>
      </c>
    </row>
    <row r="2983" spans="1:8" x14ac:dyDescent="0.25">
      <c r="A2983" s="1006" t="str">
        <f t="shared" si="46"/>
        <v>2017/07/01-22:25:10</v>
      </c>
      <c r="B2983" s="4">
        <v>42917</v>
      </c>
      <c r="C2983" s="3">
        <v>0.93414351851851851</v>
      </c>
      <c r="E2983" s="1006">
        <v>7.36</v>
      </c>
      <c r="F2983" s="1006">
        <v>31.1</v>
      </c>
      <c r="G2983" s="1006">
        <v>30.44</v>
      </c>
      <c r="H2983" s="1006">
        <v>68.55</v>
      </c>
    </row>
    <row r="2984" spans="1:8" x14ac:dyDescent="0.25">
      <c r="A2984" s="1006" t="str">
        <f t="shared" si="46"/>
        <v>2017/07/01-22:35:10</v>
      </c>
      <c r="B2984" s="4">
        <v>42917</v>
      </c>
      <c r="C2984" s="3">
        <v>0.94108796296296304</v>
      </c>
      <c r="E2984" s="1006">
        <v>7.37</v>
      </c>
      <c r="F2984" s="1006">
        <v>31.1</v>
      </c>
      <c r="G2984" s="1006">
        <v>30.48</v>
      </c>
      <c r="H2984" s="1006">
        <v>67.41</v>
      </c>
    </row>
    <row r="2985" spans="1:8" x14ac:dyDescent="0.25">
      <c r="A2985" s="1006" t="str">
        <f t="shared" si="46"/>
        <v>2017/07/01-22:45:10</v>
      </c>
      <c r="B2985" s="4">
        <v>42917</v>
      </c>
      <c r="C2985" s="3">
        <v>0.94803240740740735</v>
      </c>
      <c r="E2985" s="1006">
        <v>7.42</v>
      </c>
      <c r="F2985" s="1006">
        <v>31</v>
      </c>
      <c r="G2985" s="1006">
        <v>30.45</v>
      </c>
      <c r="H2985" s="1006">
        <v>68.56</v>
      </c>
    </row>
    <row r="2986" spans="1:8" x14ac:dyDescent="0.25">
      <c r="A2986" s="1006" t="str">
        <f t="shared" si="46"/>
        <v>2017/07/01-22:55:10</v>
      </c>
      <c r="B2986" s="4">
        <v>42917</v>
      </c>
      <c r="C2986" s="3">
        <v>0.95497685185185188</v>
      </c>
      <c r="E2986" s="1006">
        <v>7.38</v>
      </c>
      <c r="F2986" s="1006">
        <v>31</v>
      </c>
      <c r="G2986" s="1006">
        <v>30.39</v>
      </c>
      <c r="H2986" s="1006">
        <v>69.17</v>
      </c>
    </row>
    <row r="2987" spans="1:8" x14ac:dyDescent="0.25">
      <c r="A2987" s="1006" t="str">
        <f t="shared" si="46"/>
        <v>2017/07/01-23:05:10</v>
      </c>
      <c r="B2987" s="4">
        <v>42917</v>
      </c>
      <c r="C2987" s="3">
        <v>0.9619212962962963</v>
      </c>
      <c r="E2987" s="1006">
        <v>7.4</v>
      </c>
      <c r="F2987" s="1006">
        <v>31</v>
      </c>
      <c r="G2987" s="1006">
        <v>30.26</v>
      </c>
      <c r="H2987" s="1006">
        <v>70.180000000000007</v>
      </c>
    </row>
    <row r="2988" spans="1:8" x14ac:dyDescent="0.25">
      <c r="A2988" s="1006" t="str">
        <f t="shared" si="46"/>
        <v>2017/07/01-23:15:10</v>
      </c>
      <c r="B2988" s="4">
        <v>42917</v>
      </c>
      <c r="C2988" s="3">
        <v>0.96886574074074072</v>
      </c>
      <c r="E2988" s="1006">
        <v>7.35</v>
      </c>
      <c r="F2988" s="1006">
        <v>30.9</v>
      </c>
      <c r="G2988" s="1006">
        <v>30.16</v>
      </c>
      <c r="H2988" s="1006">
        <v>70.95</v>
      </c>
    </row>
    <row r="2989" spans="1:8" x14ac:dyDescent="0.25">
      <c r="A2989" s="1006" t="str">
        <f t="shared" si="46"/>
        <v>2017/07/01-23:25:10</v>
      </c>
      <c r="B2989" s="4">
        <v>42917</v>
      </c>
      <c r="C2989" s="3">
        <v>0.97581018518518514</v>
      </c>
      <c r="E2989" s="1006">
        <v>7.39</v>
      </c>
      <c r="F2989" s="1006">
        <v>30.8</v>
      </c>
      <c r="G2989" s="1006">
        <v>30.09</v>
      </c>
      <c r="H2989" s="1006">
        <v>70.680000000000007</v>
      </c>
    </row>
    <row r="2990" spans="1:8" x14ac:dyDescent="0.25">
      <c r="A2990" s="1006" t="str">
        <f t="shared" si="46"/>
        <v>2017/07/01-23:35:10</v>
      </c>
      <c r="B2990" s="4">
        <v>42917</v>
      </c>
      <c r="C2990" s="3">
        <v>0.98275462962962967</v>
      </c>
      <c r="E2990" s="1006">
        <v>7.38</v>
      </c>
      <c r="F2990" s="1006">
        <v>30.8</v>
      </c>
      <c r="G2990" s="1006">
        <v>30.12</v>
      </c>
      <c r="H2990" s="1006">
        <v>72.14</v>
      </c>
    </row>
    <row r="2991" spans="1:8" x14ac:dyDescent="0.25">
      <c r="A2991" s="1006" t="str">
        <f t="shared" si="46"/>
        <v>2017/07/01-23:45:10</v>
      </c>
      <c r="B2991" s="4">
        <v>42917</v>
      </c>
      <c r="C2991" s="3">
        <v>0.98969907407407398</v>
      </c>
      <c r="E2991" s="1006">
        <v>7.38</v>
      </c>
      <c r="F2991" s="1006">
        <v>30.8</v>
      </c>
      <c r="G2991" s="1006">
        <v>29.94</v>
      </c>
      <c r="H2991" s="1006">
        <v>72.900000000000006</v>
      </c>
    </row>
    <row r="2992" spans="1:8" x14ac:dyDescent="0.25">
      <c r="A2992" s="1006" t="str">
        <f t="shared" si="46"/>
        <v>2017/07/01-23:55:10</v>
      </c>
      <c r="B2992" s="4">
        <v>42917</v>
      </c>
      <c r="C2992" s="3">
        <v>0.99664351851851851</v>
      </c>
      <c r="E2992" s="1006">
        <v>7.36</v>
      </c>
      <c r="F2992" s="1006">
        <v>30.7</v>
      </c>
      <c r="G2992" s="1006">
        <v>29.97</v>
      </c>
      <c r="H2992" s="1006">
        <v>73.239999999999995</v>
      </c>
    </row>
    <row r="2993" spans="1:8" x14ac:dyDescent="0.25">
      <c r="A2993" s="1006" t="str">
        <f t="shared" si="46"/>
        <v>2017/07/02-00:05:10</v>
      </c>
      <c r="B2993" s="4">
        <v>42918</v>
      </c>
      <c r="C2993" s="3">
        <v>3.5879629629629629E-3</v>
      </c>
      <c r="E2993" s="1006">
        <v>7.37</v>
      </c>
      <c r="F2993" s="1006">
        <v>30.7</v>
      </c>
      <c r="G2993" s="1006">
        <v>29.99</v>
      </c>
      <c r="H2993" s="1006">
        <v>72.739999999999995</v>
      </c>
    </row>
    <row r="2994" spans="1:8" x14ac:dyDescent="0.25">
      <c r="A2994" s="1006" t="str">
        <f t="shared" si="46"/>
        <v>2017/07/02-00:15:10</v>
      </c>
      <c r="B2994" s="4">
        <v>42918</v>
      </c>
      <c r="C2994" s="3">
        <v>1.0532407407407407E-2</v>
      </c>
      <c r="E2994" s="1006">
        <v>7.36</v>
      </c>
      <c r="F2994" s="1006">
        <v>30.6</v>
      </c>
      <c r="G2994" s="1006">
        <v>29.97</v>
      </c>
      <c r="H2994" s="1006">
        <v>72.599999999999994</v>
      </c>
    </row>
    <row r="2995" spans="1:8" x14ac:dyDescent="0.25">
      <c r="A2995" s="1006" t="str">
        <f t="shared" si="46"/>
        <v>2017/07/02-00:25:10</v>
      </c>
      <c r="B2995" s="4">
        <v>42918</v>
      </c>
      <c r="C2995" s="3">
        <v>1.7476851851851851E-2</v>
      </c>
      <c r="E2995" s="1006">
        <v>7.37</v>
      </c>
      <c r="F2995" s="1006">
        <v>30.6</v>
      </c>
      <c r="G2995" s="1006">
        <v>29.89</v>
      </c>
      <c r="H2995" s="1006">
        <v>72.709999999999994</v>
      </c>
    </row>
    <row r="2996" spans="1:8" x14ac:dyDescent="0.25">
      <c r="A2996" s="1006" t="str">
        <f t="shared" si="46"/>
        <v>2017/07/02-00:35:10</v>
      </c>
      <c r="B2996" s="4">
        <v>42918</v>
      </c>
      <c r="C2996" s="3">
        <v>2.4421296296296292E-2</v>
      </c>
      <c r="E2996" s="1006">
        <v>7.29</v>
      </c>
      <c r="F2996" s="1006">
        <v>30.5</v>
      </c>
      <c r="G2996" s="1006">
        <v>29.72</v>
      </c>
      <c r="H2996" s="1006">
        <v>72.930000000000007</v>
      </c>
    </row>
    <row r="2997" spans="1:8" x14ac:dyDescent="0.25">
      <c r="A2997" s="1006" t="str">
        <f t="shared" si="46"/>
        <v>2017/07/02-00:45:10</v>
      </c>
      <c r="B2997" s="4">
        <v>42918</v>
      </c>
      <c r="C2997" s="3">
        <v>3.1365740740740743E-2</v>
      </c>
      <c r="E2997" s="1006">
        <v>7.35</v>
      </c>
      <c r="F2997" s="1006">
        <v>30.4</v>
      </c>
      <c r="G2997" s="1006">
        <v>29.75</v>
      </c>
      <c r="H2997" s="1006">
        <v>72.08</v>
      </c>
    </row>
    <row r="2998" spans="1:8" x14ac:dyDescent="0.25">
      <c r="A2998" s="1006" t="str">
        <f t="shared" si="46"/>
        <v>2017/07/02-00:55:10</v>
      </c>
      <c r="B2998" s="4">
        <v>42918</v>
      </c>
      <c r="C2998" s="3">
        <v>3.8310185185185183E-2</v>
      </c>
      <c r="E2998" s="1006">
        <v>7.36</v>
      </c>
      <c r="F2998" s="1006">
        <v>30.4</v>
      </c>
      <c r="G2998" s="1006">
        <v>29.69</v>
      </c>
      <c r="H2998" s="1006">
        <v>71.84</v>
      </c>
    </row>
    <row r="2999" spans="1:8" x14ac:dyDescent="0.25">
      <c r="A2999" s="1006" t="str">
        <f t="shared" si="46"/>
        <v>2017/07/02-01:05:10</v>
      </c>
      <c r="B2999" s="4">
        <v>42918</v>
      </c>
      <c r="C2999" s="3">
        <v>4.5254629629629624E-2</v>
      </c>
      <c r="E2999" s="1006">
        <v>7.36</v>
      </c>
      <c r="F2999" s="1006">
        <v>30.4</v>
      </c>
      <c r="G2999" s="1006">
        <v>29.7</v>
      </c>
      <c r="H2999" s="1006">
        <v>72.41</v>
      </c>
    </row>
    <row r="3000" spans="1:8" x14ac:dyDescent="0.25">
      <c r="A3000" s="1006" t="str">
        <f t="shared" si="46"/>
        <v>2017/07/02-01:15:10</v>
      </c>
      <c r="B3000" s="4">
        <v>42918</v>
      </c>
      <c r="C3000" s="3">
        <v>5.2199074074074071E-2</v>
      </c>
      <c r="E3000" s="1006">
        <v>7.35</v>
      </c>
      <c r="F3000" s="1006">
        <v>30.3</v>
      </c>
      <c r="G3000" s="1006">
        <v>29.65</v>
      </c>
      <c r="H3000" s="1006">
        <v>72.8</v>
      </c>
    </row>
    <row r="3001" spans="1:8" x14ac:dyDescent="0.25">
      <c r="A3001" s="1006" t="str">
        <f t="shared" si="46"/>
        <v>2017/07/02-01:25:10</v>
      </c>
      <c r="B3001" s="4">
        <v>42918</v>
      </c>
      <c r="C3001" s="3">
        <v>5.9143518518518519E-2</v>
      </c>
      <c r="E3001" s="1006">
        <v>7.32</v>
      </c>
      <c r="F3001" s="1006">
        <v>30.3</v>
      </c>
      <c r="G3001" s="1006">
        <v>29.52</v>
      </c>
      <c r="H3001" s="1006">
        <v>72.59</v>
      </c>
    </row>
    <row r="3002" spans="1:8" x14ac:dyDescent="0.25">
      <c r="A3002" s="1006" t="str">
        <f t="shared" si="46"/>
        <v>2017/07/02-01:35:10</v>
      </c>
      <c r="B3002" s="4">
        <v>42918</v>
      </c>
      <c r="C3002" s="3">
        <v>6.6087962962962959E-2</v>
      </c>
      <c r="E3002" s="1006">
        <v>7.36</v>
      </c>
      <c r="F3002" s="1006">
        <v>30.3</v>
      </c>
      <c r="G3002" s="1006">
        <v>29.57</v>
      </c>
      <c r="H3002" s="1006">
        <v>73.53</v>
      </c>
    </row>
    <row r="3003" spans="1:8" x14ac:dyDescent="0.25">
      <c r="A3003" s="1006" t="str">
        <f t="shared" si="46"/>
        <v>2017/07/02-01:45:10</v>
      </c>
      <c r="B3003" s="4">
        <v>42918</v>
      </c>
      <c r="C3003" s="3">
        <v>7.3032407407407407E-2</v>
      </c>
      <c r="E3003" s="1006">
        <v>7.34</v>
      </c>
      <c r="F3003" s="1006">
        <v>30.2</v>
      </c>
      <c r="G3003" s="1006">
        <v>29.47</v>
      </c>
      <c r="H3003" s="1006">
        <v>72.34</v>
      </c>
    </row>
    <row r="3004" spans="1:8" x14ac:dyDescent="0.25">
      <c r="A3004" s="1006" t="str">
        <f t="shared" si="46"/>
        <v>2017/07/02-01:55:10</v>
      </c>
      <c r="B3004" s="4">
        <v>42918</v>
      </c>
      <c r="C3004" s="3">
        <v>7.9976851851851841E-2</v>
      </c>
      <c r="E3004" s="1006">
        <v>7.38</v>
      </c>
      <c r="F3004" s="1006">
        <v>30.1</v>
      </c>
      <c r="G3004" s="1006">
        <v>29.47</v>
      </c>
      <c r="H3004" s="1006">
        <v>73.010000000000005</v>
      </c>
    </row>
    <row r="3005" spans="1:8" x14ac:dyDescent="0.25">
      <c r="A3005" s="1006" t="str">
        <f t="shared" si="46"/>
        <v>2017/07/02-02:05:10</v>
      </c>
      <c r="B3005" s="4">
        <v>42918</v>
      </c>
      <c r="C3005" s="3">
        <v>8.6921296296296302E-2</v>
      </c>
      <c r="E3005" s="1006">
        <v>7.35</v>
      </c>
      <c r="F3005" s="1006">
        <v>30.1</v>
      </c>
      <c r="G3005" s="1006">
        <v>29.44</v>
      </c>
      <c r="H3005" s="1006">
        <v>72.61</v>
      </c>
    </row>
    <row r="3006" spans="1:8" x14ac:dyDescent="0.25">
      <c r="A3006" s="1006" t="str">
        <f t="shared" si="46"/>
        <v>2017/07/02-02:15:10</v>
      </c>
      <c r="B3006" s="4">
        <v>42918</v>
      </c>
      <c r="C3006" s="3">
        <v>9.3865740740740736E-2</v>
      </c>
      <c r="E3006" s="1006">
        <v>7.35</v>
      </c>
      <c r="F3006" s="1006">
        <v>30.1</v>
      </c>
      <c r="G3006" s="1006">
        <v>29.38</v>
      </c>
      <c r="H3006" s="1006">
        <v>72.89</v>
      </c>
    </row>
    <row r="3007" spans="1:8" x14ac:dyDescent="0.25">
      <c r="A3007" s="1006" t="str">
        <f t="shared" si="46"/>
        <v>2017/07/02-02:25:10</v>
      </c>
      <c r="B3007" s="4">
        <v>42918</v>
      </c>
      <c r="C3007" s="3">
        <v>0.10081018518518518</v>
      </c>
      <c r="E3007" s="1006">
        <v>7.36</v>
      </c>
      <c r="F3007" s="1006">
        <v>30</v>
      </c>
      <c r="G3007" s="1006">
        <v>29.23</v>
      </c>
      <c r="H3007" s="1006">
        <v>72.27</v>
      </c>
    </row>
    <row r="3008" spans="1:8" x14ac:dyDescent="0.25">
      <c r="A3008" s="1006" t="str">
        <f t="shared" si="46"/>
        <v>2017/07/02-02:35:10</v>
      </c>
      <c r="B3008" s="4">
        <v>42918</v>
      </c>
      <c r="C3008" s="3">
        <v>0.10775462962962963</v>
      </c>
      <c r="E3008" s="1006">
        <v>7.34</v>
      </c>
      <c r="F3008" s="1006">
        <v>30</v>
      </c>
      <c r="G3008" s="1006">
        <v>29.35</v>
      </c>
      <c r="H3008" s="1006">
        <v>72.400000000000006</v>
      </c>
    </row>
    <row r="3009" spans="1:8" x14ac:dyDescent="0.25">
      <c r="A3009" s="1006" t="str">
        <f t="shared" si="46"/>
        <v>2017/07/02-02:45:10</v>
      </c>
      <c r="B3009" s="4">
        <v>42918</v>
      </c>
      <c r="C3009" s="3">
        <v>0.11469907407407408</v>
      </c>
      <c r="E3009" s="1006">
        <v>7.36</v>
      </c>
      <c r="F3009" s="1006">
        <v>30</v>
      </c>
      <c r="G3009" s="1006">
        <v>29.24</v>
      </c>
      <c r="H3009" s="1006">
        <v>72.540000000000006</v>
      </c>
    </row>
    <row r="3010" spans="1:8" x14ac:dyDescent="0.25">
      <c r="A3010" s="1006" t="str">
        <f t="shared" ref="A3010:A3073" si="47">TEXT(B3010,"yyyy/mm/dd")&amp;"-"&amp;TEXT(C3010,"hh:mm:ss")</f>
        <v>2017/07/02-02:55:10</v>
      </c>
      <c r="B3010" s="4">
        <v>42918</v>
      </c>
      <c r="C3010" s="3">
        <v>0.12164351851851851</v>
      </c>
      <c r="E3010" s="1006">
        <v>7.33</v>
      </c>
      <c r="F3010" s="1006">
        <v>29.9</v>
      </c>
      <c r="G3010" s="1006">
        <v>29.3</v>
      </c>
      <c r="H3010" s="1006">
        <v>72.7</v>
      </c>
    </row>
    <row r="3011" spans="1:8" x14ac:dyDescent="0.25">
      <c r="A3011" s="1006" t="str">
        <f t="shared" si="47"/>
        <v>2017/07/02-03:05:10</v>
      </c>
      <c r="B3011" s="4">
        <v>42918</v>
      </c>
      <c r="C3011" s="3">
        <v>0.12858796296296296</v>
      </c>
      <c r="E3011" s="1006">
        <v>7.32</v>
      </c>
      <c r="F3011" s="1006">
        <v>29.9</v>
      </c>
      <c r="G3011" s="1006">
        <v>29.32</v>
      </c>
      <c r="H3011" s="1006">
        <v>72.38</v>
      </c>
    </row>
    <row r="3012" spans="1:8" x14ac:dyDescent="0.25">
      <c r="A3012" s="1006" t="str">
        <f t="shared" si="47"/>
        <v>2017/07/02-03:15:10</v>
      </c>
      <c r="B3012" s="4">
        <v>42918</v>
      </c>
      <c r="C3012" s="3">
        <v>0.13553240740740741</v>
      </c>
      <c r="E3012" s="1006">
        <v>7.31</v>
      </c>
      <c r="F3012" s="1006">
        <v>29.8</v>
      </c>
      <c r="G3012" s="1006">
        <v>29.3</v>
      </c>
      <c r="H3012" s="1006">
        <v>72.19</v>
      </c>
    </row>
    <row r="3013" spans="1:8" x14ac:dyDescent="0.25">
      <c r="A3013" s="1006" t="str">
        <f t="shared" si="47"/>
        <v>2017/07/02-03:25:10</v>
      </c>
      <c r="B3013" s="4">
        <v>42918</v>
      </c>
      <c r="C3013" s="3">
        <v>0.14247685185185185</v>
      </c>
      <c r="E3013" s="1006">
        <v>7.32</v>
      </c>
      <c r="F3013" s="1006">
        <v>29.8</v>
      </c>
      <c r="G3013" s="1006">
        <v>29.12</v>
      </c>
      <c r="H3013" s="1006">
        <v>72.569999999999993</v>
      </c>
    </row>
    <row r="3014" spans="1:8" x14ac:dyDescent="0.25">
      <c r="A3014" s="1006" t="str">
        <f t="shared" si="47"/>
        <v>2017/07/02-03:35:10</v>
      </c>
      <c r="B3014" s="4">
        <v>42918</v>
      </c>
      <c r="C3014" s="3">
        <v>0.1494212962962963</v>
      </c>
      <c r="E3014" s="1006">
        <v>7.31</v>
      </c>
      <c r="F3014" s="1006">
        <v>29.7</v>
      </c>
      <c r="G3014" s="1006">
        <v>29.1</v>
      </c>
      <c r="H3014" s="1006">
        <v>72.42</v>
      </c>
    </row>
    <row r="3015" spans="1:8" x14ac:dyDescent="0.25">
      <c r="A3015" s="1006" t="str">
        <f t="shared" si="47"/>
        <v>2017/07/02-03:45:10</v>
      </c>
      <c r="B3015" s="4">
        <v>42918</v>
      </c>
      <c r="C3015" s="3">
        <v>0.15636574074074075</v>
      </c>
      <c r="E3015" s="1006">
        <v>7.32</v>
      </c>
      <c r="F3015" s="1006">
        <v>29.7</v>
      </c>
      <c r="G3015" s="1006">
        <v>29.02</v>
      </c>
      <c r="H3015" s="1006">
        <v>73.38</v>
      </c>
    </row>
    <row r="3016" spans="1:8" x14ac:dyDescent="0.25">
      <c r="A3016" s="1006" t="str">
        <f t="shared" si="47"/>
        <v>2017/07/02-03:55:10</v>
      </c>
      <c r="B3016" s="4">
        <v>42918</v>
      </c>
      <c r="C3016" s="3">
        <v>0.16331018518518517</v>
      </c>
      <c r="E3016" s="1006">
        <v>7.32</v>
      </c>
      <c r="F3016" s="1006">
        <v>29.7</v>
      </c>
      <c r="G3016" s="1006">
        <v>29.03</v>
      </c>
      <c r="H3016" s="1006">
        <v>73.64</v>
      </c>
    </row>
    <row r="3017" spans="1:8" x14ac:dyDescent="0.25">
      <c r="A3017" s="1006" t="str">
        <f t="shared" si="47"/>
        <v>2017/07/02-04:05:10</v>
      </c>
      <c r="B3017" s="4">
        <v>42918</v>
      </c>
      <c r="C3017" s="3">
        <v>0.17025462962962964</v>
      </c>
      <c r="E3017" s="1006">
        <v>7.31</v>
      </c>
      <c r="F3017" s="1006">
        <v>29.6</v>
      </c>
      <c r="G3017" s="1006">
        <v>29.03</v>
      </c>
      <c r="H3017" s="1006">
        <v>73.86</v>
      </c>
    </row>
    <row r="3018" spans="1:8" x14ac:dyDescent="0.25">
      <c r="A3018" s="1006" t="str">
        <f t="shared" si="47"/>
        <v>2017/07/02-04:15:10</v>
      </c>
      <c r="B3018" s="4">
        <v>42918</v>
      </c>
      <c r="C3018" s="3">
        <v>0.17719907407407409</v>
      </c>
      <c r="E3018" s="1006">
        <v>7.32</v>
      </c>
      <c r="F3018" s="1006">
        <v>29.6</v>
      </c>
      <c r="G3018" s="1006">
        <v>29.02</v>
      </c>
      <c r="H3018" s="1006">
        <v>71.680000000000007</v>
      </c>
    </row>
    <row r="3019" spans="1:8" x14ac:dyDescent="0.25">
      <c r="A3019" s="1006" t="str">
        <f t="shared" si="47"/>
        <v>2017/07/02-04:25:10</v>
      </c>
      <c r="B3019" s="4">
        <v>42918</v>
      </c>
      <c r="C3019" s="3">
        <v>0.18414351851851851</v>
      </c>
      <c r="E3019" s="1006">
        <v>7.32</v>
      </c>
      <c r="F3019" s="1006">
        <v>29.6</v>
      </c>
      <c r="G3019" s="1006">
        <v>28.95</v>
      </c>
      <c r="H3019" s="1006">
        <v>71.16</v>
      </c>
    </row>
    <row r="3020" spans="1:8" x14ac:dyDescent="0.25">
      <c r="A3020" s="1006" t="str">
        <f t="shared" si="47"/>
        <v>2017/07/02-04:35:10</v>
      </c>
      <c r="B3020" s="4">
        <v>42918</v>
      </c>
      <c r="C3020" s="3">
        <v>0.19108796296296296</v>
      </c>
      <c r="E3020" s="1006">
        <v>7.3</v>
      </c>
      <c r="F3020" s="1006">
        <v>29.5</v>
      </c>
      <c r="G3020" s="1006">
        <v>29.1</v>
      </c>
      <c r="H3020" s="1006">
        <v>72.209999999999994</v>
      </c>
    </row>
    <row r="3021" spans="1:8" x14ac:dyDescent="0.25">
      <c r="A3021" s="1006" t="str">
        <f t="shared" si="47"/>
        <v>2017/07/02-04:45:10</v>
      </c>
      <c r="B3021" s="4">
        <v>42918</v>
      </c>
      <c r="C3021" s="3">
        <v>0.19803240740740743</v>
      </c>
      <c r="E3021" s="1006">
        <v>7.29</v>
      </c>
      <c r="F3021" s="1006">
        <v>29.5</v>
      </c>
      <c r="G3021" s="1006">
        <v>29.05</v>
      </c>
      <c r="H3021" s="1006">
        <v>72.47</v>
      </c>
    </row>
    <row r="3022" spans="1:8" x14ac:dyDescent="0.25">
      <c r="A3022" s="1006" t="str">
        <f t="shared" si="47"/>
        <v>2017/07/02-04:55:10</v>
      </c>
      <c r="B3022" s="4">
        <v>42918</v>
      </c>
      <c r="C3022" s="3">
        <v>0.20497685185185185</v>
      </c>
      <c r="E3022" s="1006">
        <v>7.3</v>
      </c>
      <c r="F3022" s="1006">
        <v>29.4</v>
      </c>
      <c r="G3022" s="1006">
        <v>28.82</v>
      </c>
      <c r="H3022" s="1006">
        <v>70.88</v>
      </c>
    </row>
    <row r="3023" spans="1:8" x14ac:dyDescent="0.25">
      <c r="A3023" s="1006" t="str">
        <f t="shared" si="47"/>
        <v>2017/07/02-05:05:10</v>
      </c>
      <c r="B3023" s="4">
        <v>42918</v>
      </c>
      <c r="C3023" s="3">
        <v>0.2119212962962963</v>
      </c>
      <c r="E3023" s="1006">
        <v>7.32</v>
      </c>
      <c r="F3023" s="1006">
        <v>29.4</v>
      </c>
      <c r="G3023" s="1006">
        <v>29</v>
      </c>
      <c r="H3023" s="1006">
        <v>70.56</v>
      </c>
    </row>
    <row r="3024" spans="1:8" x14ac:dyDescent="0.25">
      <c r="A3024" s="1006" t="str">
        <f t="shared" si="47"/>
        <v>2017/07/02-05:15:10</v>
      </c>
      <c r="B3024" s="4">
        <v>42918</v>
      </c>
      <c r="C3024" s="3">
        <v>0.21886574074074075</v>
      </c>
      <c r="E3024" s="1006">
        <v>7.32</v>
      </c>
      <c r="F3024" s="1006">
        <v>29.3</v>
      </c>
      <c r="G3024" s="1006">
        <v>28.92</v>
      </c>
      <c r="H3024" s="1006">
        <v>71.05</v>
      </c>
    </row>
    <row r="3025" spans="1:8" x14ac:dyDescent="0.25">
      <c r="A3025" s="1006" t="str">
        <f t="shared" si="47"/>
        <v>2017/07/02-05:25:10</v>
      </c>
      <c r="B3025" s="4">
        <v>42918</v>
      </c>
      <c r="C3025" s="3">
        <v>0.22581018518518517</v>
      </c>
      <c r="E3025" s="1006">
        <v>7.32</v>
      </c>
      <c r="F3025" s="1006">
        <v>29.3</v>
      </c>
      <c r="G3025" s="1006">
        <v>28.85</v>
      </c>
      <c r="H3025" s="1006">
        <v>71.61</v>
      </c>
    </row>
    <row r="3026" spans="1:8" x14ac:dyDescent="0.25">
      <c r="A3026" s="1006" t="str">
        <f t="shared" si="47"/>
        <v>2017/07/02-05:35:10</v>
      </c>
      <c r="B3026" s="4">
        <v>42918</v>
      </c>
      <c r="C3026" s="3">
        <v>0.23275462962962964</v>
      </c>
      <c r="E3026" s="1006">
        <v>7.33</v>
      </c>
      <c r="F3026" s="1006">
        <v>29.3</v>
      </c>
      <c r="G3026" s="1006">
        <v>28.72</v>
      </c>
      <c r="H3026" s="1006">
        <v>72.48</v>
      </c>
    </row>
    <row r="3027" spans="1:8" x14ac:dyDescent="0.25">
      <c r="A3027" s="1006" t="str">
        <f t="shared" si="47"/>
        <v>2017/07/02-05:45:10</v>
      </c>
      <c r="B3027" s="4">
        <v>42918</v>
      </c>
      <c r="C3027" s="3">
        <v>0.23969907407407409</v>
      </c>
      <c r="E3027" s="1006">
        <v>7.33</v>
      </c>
      <c r="F3027" s="1006">
        <v>29.2</v>
      </c>
      <c r="G3027" s="1006">
        <v>28.91</v>
      </c>
      <c r="H3027" s="1006">
        <v>72.209999999999994</v>
      </c>
    </row>
    <row r="3028" spans="1:8" x14ac:dyDescent="0.25">
      <c r="A3028" s="1006" t="str">
        <f t="shared" si="47"/>
        <v>2017/07/02-05:55:10</v>
      </c>
      <c r="B3028" s="4">
        <v>42918</v>
      </c>
      <c r="C3028" s="3">
        <v>0.24664351851851851</v>
      </c>
      <c r="E3028" s="1006">
        <v>7.34</v>
      </c>
      <c r="F3028" s="1006">
        <v>29.2</v>
      </c>
      <c r="G3028" s="1006">
        <v>28.93</v>
      </c>
      <c r="H3028" s="1006">
        <v>71.239999999999995</v>
      </c>
    </row>
    <row r="3029" spans="1:8" x14ac:dyDescent="0.25">
      <c r="A3029" s="1006" t="str">
        <f t="shared" si="47"/>
        <v>2017/07/02-06:05:10</v>
      </c>
      <c r="B3029" s="4">
        <v>42918</v>
      </c>
      <c r="C3029" s="3">
        <v>0.25358796296296299</v>
      </c>
      <c r="E3029" s="1006">
        <v>7.34</v>
      </c>
      <c r="F3029" s="1006">
        <v>29.1</v>
      </c>
      <c r="G3029" s="1006">
        <v>28.83</v>
      </c>
      <c r="H3029" s="1006">
        <v>70.89</v>
      </c>
    </row>
    <row r="3030" spans="1:8" x14ac:dyDescent="0.25">
      <c r="A3030" s="1006" t="str">
        <f t="shared" si="47"/>
        <v>2017/07/02-06:15:10</v>
      </c>
      <c r="B3030" s="4">
        <v>42918</v>
      </c>
      <c r="C3030" s="3">
        <v>0.26053240740740741</v>
      </c>
      <c r="E3030" s="1006">
        <v>7.34</v>
      </c>
      <c r="F3030" s="1006">
        <v>29.1</v>
      </c>
      <c r="G3030" s="1006">
        <v>28.92</v>
      </c>
      <c r="H3030" s="1006">
        <v>69.38</v>
      </c>
    </row>
    <row r="3031" spans="1:8" x14ac:dyDescent="0.25">
      <c r="A3031" s="1006" t="str">
        <f t="shared" si="47"/>
        <v>2017/07/02-06:25:10</v>
      </c>
      <c r="B3031" s="4">
        <v>42918</v>
      </c>
      <c r="C3031" s="3">
        <v>0.26747685185185183</v>
      </c>
      <c r="E3031" s="1006">
        <v>7.34</v>
      </c>
      <c r="F3031" s="1006">
        <v>29.1</v>
      </c>
      <c r="G3031" s="1006">
        <v>28.99</v>
      </c>
      <c r="H3031" s="1006">
        <v>68.66</v>
      </c>
    </row>
    <row r="3032" spans="1:8" x14ac:dyDescent="0.25">
      <c r="A3032" s="1006" t="str">
        <f t="shared" si="47"/>
        <v>2017/07/02-06:35:10</v>
      </c>
      <c r="B3032" s="4">
        <v>42918</v>
      </c>
      <c r="C3032" s="3">
        <v>0.2744212962962963</v>
      </c>
      <c r="E3032" s="1006">
        <v>7.33</v>
      </c>
      <c r="F3032" s="1006">
        <v>29.1</v>
      </c>
      <c r="G3032" s="1006">
        <v>29</v>
      </c>
      <c r="H3032" s="1006">
        <v>68.41</v>
      </c>
    </row>
    <row r="3033" spans="1:8" x14ac:dyDescent="0.25">
      <c r="A3033" s="1006" t="str">
        <f t="shared" si="47"/>
        <v>2017/07/02-06:45:10</v>
      </c>
      <c r="B3033" s="4">
        <v>42918</v>
      </c>
      <c r="C3033" s="3">
        <v>0.28136574074074078</v>
      </c>
      <c r="E3033" s="1006">
        <v>7.36</v>
      </c>
      <c r="F3033" s="1006">
        <v>29</v>
      </c>
      <c r="G3033" s="1006">
        <v>29.16</v>
      </c>
      <c r="H3033" s="1006">
        <v>68.709999999999994</v>
      </c>
    </row>
    <row r="3034" spans="1:8" x14ac:dyDescent="0.25">
      <c r="A3034" s="1006" t="str">
        <f t="shared" si="47"/>
        <v>2017/07/02-06:55:10</v>
      </c>
      <c r="B3034" s="4">
        <v>42918</v>
      </c>
      <c r="C3034" s="3">
        <v>0.2883101851851852</v>
      </c>
      <c r="E3034" s="1006">
        <v>7.36</v>
      </c>
      <c r="F3034" s="1006">
        <v>29</v>
      </c>
      <c r="G3034" s="1006">
        <v>29.36</v>
      </c>
      <c r="H3034" s="1006">
        <v>68.790000000000006</v>
      </c>
    </row>
    <row r="3035" spans="1:8" x14ac:dyDescent="0.25">
      <c r="A3035" s="1006" t="str">
        <f t="shared" si="47"/>
        <v>2017/07/02-07:05:10</v>
      </c>
      <c r="B3035" s="4">
        <v>42918</v>
      </c>
      <c r="C3035" s="3">
        <v>0.29525462962962962</v>
      </c>
      <c r="E3035" s="1006">
        <v>7.35</v>
      </c>
      <c r="F3035" s="1006">
        <v>29</v>
      </c>
      <c r="G3035" s="1006">
        <v>29.68</v>
      </c>
      <c r="H3035" s="1006">
        <v>67.91</v>
      </c>
    </row>
    <row r="3036" spans="1:8" x14ac:dyDescent="0.25">
      <c r="A3036" s="1006" t="str">
        <f t="shared" si="47"/>
        <v>2017/07/02-07:15:10</v>
      </c>
      <c r="B3036" s="4">
        <v>42918</v>
      </c>
      <c r="C3036" s="3">
        <v>0.30219907407407409</v>
      </c>
      <c r="E3036" s="1006">
        <v>7.38</v>
      </c>
      <c r="F3036" s="1006">
        <v>29.1</v>
      </c>
      <c r="G3036" s="1006">
        <v>29.9</v>
      </c>
      <c r="H3036" s="1006">
        <v>66.650000000000006</v>
      </c>
    </row>
    <row r="3037" spans="1:8" x14ac:dyDescent="0.25">
      <c r="A3037" s="1006" t="str">
        <f t="shared" si="47"/>
        <v>2017/07/02-07:25:10</v>
      </c>
      <c r="B3037" s="4">
        <v>42918</v>
      </c>
      <c r="C3037" s="3">
        <v>0.30914351851851851</v>
      </c>
      <c r="E3037" s="1006">
        <v>7.4</v>
      </c>
      <c r="F3037" s="1006">
        <v>29.1</v>
      </c>
      <c r="G3037" s="1006">
        <v>30.05</v>
      </c>
      <c r="H3037" s="1006">
        <v>65.64</v>
      </c>
    </row>
    <row r="3038" spans="1:8" x14ac:dyDescent="0.25">
      <c r="A3038" s="1006" t="str">
        <f t="shared" si="47"/>
        <v>2017/07/02-07:35:10</v>
      </c>
      <c r="B3038" s="4">
        <v>42918</v>
      </c>
      <c r="C3038" s="3">
        <v>0.31608796296296299</v>
      </c>
      <c r="E3038" s="1006">
        <v>7.43</v>
      </c>
      <c r="F3038" s="1006">
        <v>29.1</v>
      </c>
      <c r="G3038" s="1006">
        <v>30.35</v>
      </c>
      <c r="H3038" s="1006">
        <v>64.78</v>
      </c>
    </row>
    <row r="3039" spans="1:8" x14ac:dyDescent="0.25">
      <c r="A3039" s="1006" t="str">
        <f t="shared" si="47"/>
        <v>2017/07/02-07:45:10</v>
      </c>
      <c r="B3039" s="4">
        <v>42918</v>
      </c>
      <c r="C3039" s="3">
        <v>0.32303240740740741</v>
      </c>
      <c r="E3039" s="1006">
        <v>7.44</v>
      </c>
      <c r="F3039" s="1006">
        <v>29.1</v>
      </c>
      <c r="G3039" s="1006">
        <v>30.53</v>
      </c>
      <c r="H3039" s="1006">
        <v>62.6</v>
      </c>
    </row>
    <row r="3040" spans="1:8" x14ac:dyDescent="0.25">
      <c r="A3040" s="1006" t="str">
        <f t="shared" si="47"/>
        <v>2017/07/02-07:55:10</v>
      </c>
      <c r="B3040" s="4">
        <v>42918</v>
      </c>
      <c r="C3040" s="3">
        <v>0.32997685185185183</v>
      </c>
      <c r="E3040" s="1006">
        <v>7.56</v>
      </c>
      <c r="F3040" s="1006">
        <v>29.2</v>
      </c>
      <c r="G3040" s="1006">
        <v>30.77</v>
      </c>
      <c r="H3040" s="1006">
        <v>62.45</v>
      </c>
    </row>
    <row r="3041" spans="1:8" x14ac:dyDescent="0.25">
      <c r="A3041" s="1006" t="str">
        <f t="shared" si="47"/>
        <v>2017/07/02-08:05:10</v>
      </c>
      <c r="B3041" s="4">
        <v>42918</v>
      </c>
      <c r="C3041" s="3">
        <v>0.33692129629629625</v>
      </c>
      <c r="E3041" s="1006">
        <v>7.61</v>
      </c>
      <c r="F3041" s="1006">
        <v>29.2</v>
      </c>
      <c r="G3041" s="1006">
        <v>30.84</v>
      </c>
      <c r="H3041" s="1006">
        <v>61.83</v>
      </c>
    </row>
    <row r="3042" spans="1:8" x14ac:dyDescent="0.25">
      <c r="A3042" s="1006" t="str">
        <f t="shared" si="47"/>
        <v>2017/07/02-08:15:10</v>
      </c>
      <c r="B3042" s="4">
        <v>42918</v>
      </c>
      <c r="C3042" s="3">
        <v>0.34386574074074078</v>
      </c>
      <c r="E3042" s="1006">
        <v>7.64</v>
      </c>
      <c r="F3042" s="1006">
        <v>29.2</v>
      </c>
      <c r="G3042" s="1006">
        <v>31.14</v>
      </c>
      <c r="H3042" s="1006">
        <v>62.35</v>
      </c>
    </row>
    <row r="3043" spans="1:8" x14ac:dyDescent="0.25">
      <c r="A3043" s="1006" t="str">
        <f t="shared" si="47"/>
        <v>2017/07/02-08:25:10</v>
      </c>
      <c r="B3043" s="4">
        <v>42918</v>
      </c>
      <c r="C3043" s="3">
        <v>0.3508101851851852</v>
      </c>
      <c r="E3043" s="1006">
        <v>7.72</v>
      </c>
      <c r="F3043" s="1006">
        <v>29.2</v>
      </c>
      <c r="G3043" s="1006">
        <v>31.27</v>
      </c>
      <c r="H3043" s="1006">
        <v>61.68</v>
      </c>
    </row>
    <row r="3044" spans="1:8" x14ac:dyDescent="0.25">
      <c r="A3044" s="1006" t="str">
        <f t="shared" si="47"/>
        <v>2017/07/02-08:35:10</v>
      </c>
      <c r="B3044" s="4">
        <v>42918</v>
      </c>
      <c r="C3044" s="3">
        <v>0.35775462962962962</v>
      </c>
      <c r="E3044" s="1006">
        <v>7.77</v>
      </c>
      <c r="F3044" s="1006">
        <v>29.3</v>
      </c>
      <c r="G3044" s="1006">
        <v>31.38</v>
      </c>
      <c r="H3044" s="1006">
        <v>60.13</v>
      </c>
    </row>
    <row r="3045" spans="1:8" x14ac:dyDescent="0.25">
      <c r="A3045" s="1006" t="str">
        <f t="shared" si="47"/>
        <v>2017/07/02-08:45:10</v>
      </c>
      <c r="B3045" s="4">
        <v>42918</v>
      </c>
      <c r="C3045" s="3">
        <v>0.36469907407407409</v>
      </c>
      <c r="E3045" s="1006">
        <v>7.78</v>
      </c>
      <c r="F3045" s="1006">
        <v>29.4</v>
      </c>
      <c r="G3045" s="1006">
        <v>31.23</v>
      </c>
      <c r="H3045" s="1006">
        <v>60.67</v>
      </c>
    </row>
    <row r="3046" spans="1:8" x14ac:dyDescent="0.25">
      <c r="A3046" s="1006" t="str">
        <f t="shared" si="47"/>
        <v>2017/07/02-08:55:10</v>
      </c>
      <c r="B3046" s="4">
        <v>42918</v>
      </c>
      <c r="C3046" s="3">
        <v>0.37164351851851851</v>
      </c>
      <c r="E3046" s="1006">
        <v>7.77</v>
      </c>
      <c r="F3046" s="1006">
        <v>29.4</v>
      </c>
      <c r="G3046" s="1006">
        <v>31.83</v>
      </c>
      <c r="H3046" s="1006">
        <v>60.47</v>
      </c>
    </row>
    <row r="3047" spans="1:8" x14ac:dyDescent="0.25">
      <c r="A3047" s="1006" t="str">
        <f t="shared" si="47"/>
        <v>2017/07/02-09:05:10</v>
      </c>
      <c r="B3047" s="4">
        <v>42918</v>
      </c>
      <c r="C3047" s="3">
        <v>0.37858796296296293</v>
      </c>
      <c r="E3047" s="1006">
        <v>7.77</v>
      </c>
      <c r="F3047" s="1006">
        <v>29.5</v>
      </c>
      <c r="G3047" s="1006">
        <v>31.89</v>
      </c>
      <c r="H3047" s="1006">
        <v>59.67</v>
      </c>
    </row>
    <row r="3048" spans="1:8" x14ac:dyDescent="0.25">
      <c r="A3048" s="1006" t="str">
        <f t="shared" si="47"/>
        <v>2017/07/02-09:15:10</v>
      </c>
      <c r="B3048" s="4">
        <v>42918</v>
      </c>
      <c r="C3048" s="3">
        <v>0.38553240740740741</v>
      </c>
      <c r="E3048" s="1006">
        <v>7.72</v>
      </c>
      <c r="F3048" s="1006">
        <v>29.6</v>
      </c>
      <c r="G3048" s="1006">
        <v>31.87</v>
      </c>
      <c r="H3048" s="1006">
        <v>60.86</v>
      </c>
    </row>
    <row r="3049" spans="1:8" x14ac:dyDescent="0.25">
      <c r="A3049" s="1006" t="str">
        <f t="shared" si="47"/>
        <v>2017/07/02-09:25:10</v>
      </c>
      <c r="B3049" s="4">
        <v>42918</v>
      </c>
      <c r="C3049" s="3">
        <v>0.39247685185185183</v>
      </c>
      <c r="E3049" s="1006">
        <v>7.76</v>
      </c>
      <c r="F3049" s="1006">
        <v>29.8</v>
      </c>
      <c r="G3049" s="1006">
        <v>32.1</v>
      </c>
      <c r="H3049" s="1006">
        <v>59.92</v>
      </c>
    </row>
    <row r="3050" spans="1:8" x14ac:dyDescent="0.25">
      <c r="A3050" s="1006" t="str">
        <f t="shared" si="47"/>
        <v>2017/07/02-09:35:10</v>
      </c>
      <c r="B3050" s="4">
        <v>42918</v>
      </c>
      <c r="C3050" s="3">
        <v>0.39942129629629625</v>
      </c>
      <c r="E3050" s="1006">
        <v>7.72</v>
      </c>
      <c r="F3050" s="1006">
        <v>29.9</v>
      </c>
      <c r="G3050" s="1006">
        <v>32.26</v>
      </c>
      <c r="H3050" s="1006">
        <v>58.07</v>
      </c>
    </row>
    <row r="3051" spans="1:8" x14ac:dyDescent="0.25">
      <c r="A3051" s="1006" t="str">
        <f t="shared" si="47"/>
        <v>2017/07/02-09:45:10</v>
      </c>
      <c r="B3051" s="4">
        <v>42918</v>
      </c>
      <c r="C3051" s="3">
        <v>0.40636574074074078</v>
      </c>
      <c r="E3051" s="1006">
        <v>7.73</v>
      </c>
      <c r="F3051" s="1006">
        <v>29.9</v>
      </c>
      <c r="G3051" s="1006">
        <v>32.369999999999997</v>
      </c>
      <c r="H3051" s="1006">
        <v>57.59</v>
      </c>
    </row>
    <row r="3052" spans="1:8" x14ac:dyDescent="0.25">
      <c r="A3052" s="1006" t="str">
        <f t="shared" si="47"/>
        <v>2017/07/02-09:55:10</v>
      </c>
      <c r="B3052" s="4">
        <v>42918</v>
      </c>
      <c r="C3052" s="3">
        <v>0.4133101851851852</v>
      </c>
      <c r="E3052" s="1006">
        <v>7.76</v>
      </c>
      <c r="F3052" s="1006">
        <v>30.1</v>
      </c>
      <c r="G3052" s="1006">
        <v>32.82</v>
      </c>
      <c r="H3052" s="1006">
        <v>58.78</v>
      </c>
    </row>
    <row r="3053" spans="1:8" x14ac:dyDescent="0.25">
      <c r="A3053" s="1006" t="str">
        <f t="shared" si="47"/>
        <v>2017/07/02-10:05:10</v>
      </c>
      <c r="B3053" s="4">
        <v>42918</v>
      </c>
      <c r="C3053" s="3">
        <v>0.42025462962962962</v>
      </c>
      <c r="E3053" s="1006">
        <v>7.8</v>
      </c>
      <c r="F3053" s="1006">
        <v>30.2</v>
      </c>
      <c r="G3053" s="1006">
        <v>32.92</v>
      </c>
      <c r="H3053" s="1006">
        <v>57.69</v>
      </c>
    </row>
    <row r="3054" spans="1:8" x14ac:dyDescent="0.25">
      <c r="A3054" s="1006" t="str">
        <f t="shared" si="47"/>
        <v>2017/07/02-10:15:10</v>
      </c>
      <c r="B3054" s="4">
        <v>42918</v>
      </c>
      <c r="C3054" s="3">
        <v>0.42719907407407409</v>
      </c>
      <c r="E3054" s="1006">
        <v>7.84</v>
      </c>
      <c r="F3054" s="1006">
        <v>30.3</v>
      </c>
      <c r="G3054" s="1006">
        <v>32.909999999999997</v>
      </c>
      <c r="H3054" s="1006">
        <v>57.91</v>
      </c>
    </row>
    <row r="3055" spans="1:8" x14ac:dyDescent="0.25">
      <c r="A3055" s="1006" t="str">
        <f t="shared" si="47"/>
        <v>2017/07/02-10:25:10</v>
      </c>
      <c r="B3055" s="4">
        <v>42918</v>
      </c>
      <c r="C3055" s="3">
        <v>0.43414351851851851</v>
      </c>
      <c r="E3055" s="1006">
        <v>7.94</v>
      </c>
      <c r="F3055" s="1006">
        <v>30.4</v>
      </c>
      <c r="G3055" s="1006">
        <v>32.96</v>
      </c>
      <c r="H3055" s="1006">
        <v>57.66</v>
      </c>
    </row>
    <row r="3056" spans="1:8" x14ac:dyDescent="0.25">
      <c r="A3056" s="1006" t="str">
        <f t="shared" si="47"/>
        <v>2017/07/02-10:35:10</v>
      </c>
      <c r="B3056" s="4">
        <v>42918</v>
      </c>
      <c r="C3056" s="3">
        <v>0.44108796296296293</v>
      </c>
      <c r="E3056" s="1006">
        <v>7.89</v>
      </c>
      <c r="F3056" s="1006">
        <v>30.6</v>
      </c>
      <c r="G3056" s="1006">
        <v>33.119999999999997</v>
      </c>
      <c r="H3056" s="1006">
        <v>55.77</v>
      </c>
    </row>
    <row r="3057" spans="1:8" x14ac:dyDescent="0.25">
      <c r="A3057" s="1006" t="str">
        <f t="shared" si="47"/>
        <v>2017/07/02-10:45:10</v>
      </c>
      <c r="B3057" s="4">
        <v>42918</v>
      </c>
      <c r="C3057" s="3">
        <v>0.44803240740740741</v>
      </c>
      <c r="E3057" s="1006">
        <v>7.93</v>
      </c>
      <c r="F3057" s="1006">
        <v>30.8</v>
      </c>
      <c r="G3057" s="1006">
        <v>33.31</v>
      </c>
      <c r="H3057" s="1006">
        <v>56.47</v>
      </c>
    </row>
    <row r="3058" spans="1:8" x14ac:dyDescent="0.25">
      <c r="A3058" s="1006" t="str">
        <f t="shared" si="47"/>
        <v>2017/07/02-10:55:10</v>
      </c>
      <c r="B3058" s="4">
        <v>42918</v>
      </c>
      <c r="C3058" s="3">
        <v>0.45497685185185183</v>
      </c>
      <c r="E3058" s="1006">
        <v>7.94</v>
      </c>
      <c r="F3058" s="1006">
        <v>30.9</v>
      </c>
      <c r="G3058" s="1006">
        <v>33.74</v>
      </c>
      <c r="H3058" s="1006">
        <v>54.97</v>
      </c>
    </row>
    <row r="3059" spans="1:8" x14ac:dyDescent="0.25">
      <c r="A3059" s="1006" t="str">
        <f t="shared" si="47"/>
        <v>2017/07/02-11:05:10</v>
      </c>
      <c r="B3059" s="4">
        <v>42918</v>
      </c>
      <c r="C3059" s="3">
        <v>0.46192129629629625</v>
      </c>
      <c r="E3059" s="1006">
        <v>8.0500000000000007</v>
      </c>
      <c r="F3059" s="1006">
        <v>31.1</v>
      </c>
      <c r="G3059" s="1006">
        <v>33.53</v>
      </c>
      <c r="H3059" s="1006">
        <v>55.84</v>
      </c>
    </row>
    <row r="3060" spans="1:8" x14ac:dyDescent="0.25">
      <c r="A3060" s="1006" t="str">
        <f t="shared" si="47"/>
        <v>2017/07/02-11:15:10</v>
      </c>
      <c r="B3060" s="4">
        <v>42918</v>
      </c>
      <c r="C3060" s="3">
        <v>0.46886574074074078</v>
      </c>
      <c r="E3060" s="1006">
        <v>8.0299999999999994</v>
      </c>
      <c r="F3060" s="1006">
        <v>31.3</v>
      </c>
      <c r="G3060" s="1006">
        <v>33.53</v>
      </c>
      <c r="H3060" s="1006">
        <v>55.47</v>
      </c>
    </row>
    <row r="3061" spans="1:8" x14ac:dyDescent="0.25">
      <c r="A3061" s="1006" t="str">
        <f t="shared" si="47"/>
        <v>2017/07/02-11:25:10</v>
      </c>
      <c r="B3061" s="4">
        <v>42918</v>
      </c>
      <c r="C3061" s="3">
        <v>0.4758101851851852</v>
      </c>
      <c r="E3061" s="1006">
        <v>8</v>
      </c>
      <c r="F3061" s="1006">
        <v>31.3</v>
      </c>
      <c r="G3061" s="1006">
        <v>33.44</v>
      </c>
      <c r="H3061" s="1006">
        <v>57.82</v>
      </c>
    </row>
    <row r="3062" spans="1:8" x14ac:dyDescent="0.25">
      <c r="A3062" s="1006" t="str">
        <f t="shared" si="47"/>
        <v>2017/07/02-11:35:10</v>
      </c>
      <c r="B3062" s="4">
        <v>42918</v>
      </c>
      <c r="C3062" s="3">
        <v>0.48275462962962962</v>
      </c>
      <c r="E3062" s="1006">
        <v>8.11</v>
      </c>
      <c r="F3062" s="1006">
        <v>31.4</v>
      </c>
      <c r="G3062" s="1006">
        <v>33.340000000000003</v>
      </c>
      <c r="H3062" s="1006">
        <v>59.75</v>
      </c>
    </row>
    <row r="3063" spans="1:8" x14ac:dyDescent="0.25">
      <c r="A3063" s="1006" t="str">
        <f t="shared" si="47"/>
        <v>2017/07/02-11:45:10</v>
      </c>
      <c r="B3063" s="4">
        <v>42918</v>
      </c>
      <c r="C3063" s="3">
        <v>0.48969907407407409</v>
      </c>
      <c r="E3063" s="1006">
        <v>8.23</v>
      </c>
      <c r="F3063" s="1006">
        <v>31.5</v>
      </c>
      <c r="G3063" s="1006">
        <v>33.4</v>
      </c>
      <c r="H3063" s="1006">
        <v>60.09</v>
      </c>
    </row>
    <row r="3064" spans="1:8" x14ac:dyDescent="0.25">
      <c r="A3064" s="1006" t="str">
        <f t="shared" si="47"/>
        <v>2017/07/02-11:55:10</v>
      </c>
      <c r="B3064" s="4">
        <v>42918</v>
      </c>
      <c r="C3064" s="3">
        <v>0.49664351851851851</v>
      </c>
      <c r="E3064" s="1006">
        <v>8.25</v>
      </c>
      <c r="F3064" s="1006">
        <v>31.7</v>
      </c>
      <c r="G3064" s="1006">
        <v>33.47</v>
      </c>
      <c r="H3064" s="1006">
        <v>60.04</v>
      </c>
    </row>
    <row r="3065" spans="1:8" x14ac:dyDescent="0.25">
      <c r="A3065" s="1006" t="str">
        <f t="shared" si="47"/>
        <v>2017/07/02-12:05:10</v>
      </c>
      <c r="B3065" s="4">
        <v>42918</v>
      </c>
      <c r="C3065" s="3">
        <v>0.50358796296296293</v>
      </c>
      <c r="E3065" s="1006">
        <v>8.27</v>
      </c>
      <c r="F3065" s="1006">
        <v>31.8</v>
      </c>
      <c r="G3065" s="1006">
        <v>33.28</v>
      </c>
      <c r="H3065" s="1006">
        <v>62.51</v>
      </c>
    </row>
    <row r="3066" spans="1:8" x14ac:dyDescent="0.25">
      <c r="A3066" s="1006" t="str">
        <f t="shared" si="47"/>
        <v>2017/07/02-12:15:10</v>
      </c>
      <c r="B3066" s="4">
        <v>42918</v>
      </c>
      <c r="C3066" s="3">
        <v>0.51053240740740746</v>
      </c>
      <c r="E3066" s="1006">
        <v>8.25</v>
      </c>
      <c r="F3066" s="1006">
        <v>31.9</v>
      </c>
      <c r="G3066" s="1006">
        <v>32.92</v>
      </c>
      <c r="H3066" s="1006">
        <v>63.22</v>
      </c>
    </row>
    <row r="3067" spans="1:8" x14ac:dyDescent="0.25">
      <c r="A3067" s="1006" t="str">
        <f t="shared" si="47"/>
        <v>2017/07/02-12:25:10</v>
      </c>
      <c r="B3067" s="4">
        <v>42918</v>
      </c>
      <c r="C3067" s="3">
        <v>0.51747685185185188</v>
      </c>
      <c r="E3067" s="1006">
        <v>8.2100000000000009</v>
      </c>
      <c r="F3067" s="1006">
        <v>31.9</v>
      </c>
      <c r="G3067" s="1006">
        <v>32.93</v>
      </c>
      <c r="H3067" s="1006">
        <v>62.55</v>
      </c>
    </row>
    <row r="3068" spans="1:8" x14ac:dyDescent="0.25">
      <c r="A3068" s="1006" t="str">
        <f t="shared" si="47"/>
        <v>2017/07/02-12:35:10</v>
      </c>
      <c r="B3068" s="4">
        <v>42918</v>
      </c>
      <c r="C3068" s="3">
        <v>0.5244212962962963</v>
      </c>
      <c r="E3068" s="1006">
        <v>8.09</v>
      </c>
      <c r="F3068" s="1006">
        <v>31.9</v>
      </c>
      <c r="G3068" s="1006">
        <v>32.909999999999997</v>
      </c>
      <c r="H3068" s="1006">
        <v>64.790000000000006</v>
      </c>
    </row>
    <row r="3069" spans="1:8" x14ac:dyDescent="0.25">
      <c r="A3069" s="1006" t="str">
        <f t="shared" si="47"/>
        <v>2017/07/02-12:45:10</v>
      </c>
      <c r="B3069" s="4">
        <v>42918</v>
      </c>
      <c r="C3069" s="3">
        <v>0.53136574074074072</v>
      </c>
      <c r="E3069" s="1006">
        <v>8.11</v>
      </c>
      <c r="F3069" s="1006">
        <v>31.9</v>
      </c>
      <c r="G3069" s="1006">
        <v>33.11</v>
      </c>
      <c r="H3069" s="1006">
        <v>64.67</v>
      </c>
    </row>
    <row r="3070" spans="1:8" x14ac:dyDescent="0.25">
      <c r="A3070" s="1006" t="str">
        <f t="shared" si="47"/>
        <v>2017/07/02-12:55:10</v>
      </c>
      <c r="B3070" s="4">
        <v>42918</v>
      </c>
      <c r="C3070" s="3">
        <v>0.53831018518518514</v>
      </c>
      <c r="E3070" s="1006">
        <v>8.19</v>
      </c>
      <c r="F3070" s="1006">
        <v>32</v>
      </c>
      <c r="G3070" s="1006">
        <v>32.96</v>
      </c>
      <c r="H3070" s="1006">
        <v>64.290000000000006</v>
      </c>
    </row>
    <row r="3071" spans="1:8" x14ac:dyDescent="0.25">
      <c r="A3071" s="1006" t="str">
        <f t="shared" si="47"/>
        <v>2017/07/02-13:05:10</v>
      </c>
      <c r="B3071" s="4">
        <v>42918</v>
      </c>
      <c r="C3071" s="3">
        <v>0.54525462962962956</v>
      </c>
      <c r="E3071" s="1006">
        <v>8.25</v>
      </c>
      <c r="F3071" s="1006">
        <v>32</v>
      </c>
      <c r="G3071" s="1006">
        <v>33.200000000000003</v>
      </c>
      <c r="H3071" s="1006">
        <v>64.91</v>
      </c>
    </row>
    <row r="3072" spans="1:8" x14ac:dyDescent="0.25">
      <c r="A3072" s="1006" t="str">
        <f t="shared" si="47"/>
        <v>2017/07/02-13:15:10</v>
      </c>
      <c r="B3072" s="4">
        <v>42918</v>
      </c>
      <c r="C3072" s="3">
        <v>0.55219907407407409</v>
      </c>
      <c r="E3072" s="1006">
        <v>8.32</v>
      </c>
      <c r="F3072" s="1006">
        <v>32.1</v>
      </c>
      <c r="G3072" s="1006">
        <v>33.26</v>
      </c>
      <c r="H3072" s="1006">
        <v>64.989999999999995</v>
      </c>
    </row>
    <row r="3073" spans="1:8" x14ac:dyDescent="0.25">
      <c r="A3073" s="1006" t="str">
        <f t="shared" si="47"/>
        <v>2017/07/02-13:25:10</v>
      </c>
      <c r="B3073" s="4">
        <v>42918</v>
      </c>
      <c r="C3073" s="3">
        <v>0.55914351851851851</v>
      </c>
      <c r="E3073" s="1006">
        <v>8.36</v>
      </c>
      <c r="F3073" s="1006">
        <v>32.299999999999997</v>
      </c>
      <c r="G3073" s="1006">
        <v>33.369999999999997</v>
      </c>
      <c r="H3073" s="1006">
        <v>64.069999999999993</v>
      </c>
    </row>
    <row r="3074" spans="1:8" x14ac:dyDescent="0.25">
      <c r="A3074" s="1006" t="str">
        <f t="shared" ref="A3074:A3137" si="48">TEXT(B3074,"yyyy/mm/dd")&amp;"-"&amp;TEXT(C3074,"hh:mm:ss")</f>
        <v>2017/07/02-13:35:10</v>
      </c>
      <c r="B3074" s="4">
        <v>42918</v>
      </c>
      <c r="C3074" s="3">
        <v>0.56608796296296293</v>
      </c>
      <c r="E3074" s="1006">
        <v>8.33</v>
      </c>
      <c r="F3074" s="1006">
        <v>32.4</v>
      </c>
      <c r="G3074" s="1006">
        <v>33.22</v>
      </c>
      <c r="H3074" s="1006">
        <v>63.77</v>
      </c>
    </row>
    <row r="3075" spans="1:8" x14ac:dyDescent="0.25">
      <c r="A3075" s="1006" t="str">
        <f t="shared" si="48"/>
        <v>2017/07/02-13:45:10</v>
      </c>
      <c r="B3075" s="4">
        <v>42918</v>
      </c>
      <c r="C3075" s="3">
        <v>0.57303240740740746</v>
      </c>
      <c r="E3075" s="1006">
        <v>8.3800000000000008</v>
      </c>
      <c r="F3075" s="1006">
        <v>32.5</v>
      </c>
      <c r="G3075" s="1006">
        <v>33.4</v>
      </c>
      <c r="H3075" s="1006">
        <v>62.51</v>
      </c>
    </row>
    <row r="3076" spans="1:8" x14ac:dyDescent="0.25">
      <c r="A3076" s="1006" t="str">
        <f t="shared" si="48"/>
        <v>2017/07/02-13:55:10</v>
      </c>
      <c r="B3076" s="4">
        <v>42918</v>
      </c>
      <c r="C3076" s="3">
        <v>0.57997685185185188</v>
      </c>
      <c r="E3076" s="1006">
        <v>8.41</v>
      </c>
      <c r="F3076" s="1006">
        <v>32.6</v>
      </c>
      <c r="G3076" s="1006">
        <v>33.24</v>
      </c>
      <c r="H3076" s="1006">
        <v>64.52</v>
      </c>
    </row>
    <row r="3077" spans="1:8" x14ac:dyDescent="0.25">
      <c r="A3077" s="1006" t="str">
        <f t="shared" si="48"/>
        <v>2017/07/02-14:05:10</v>
      </c>
      <c r="B3077" s="4">
        <v>42918</v>
      </c>
      <c r="C3077" s="3">
        <v>0.5869212962962963</v>
      </c>
      <c r="E3077" s="1006">
        <v>8.3800000000000008</v>
      </c>
      <c r="F3077" s="1006">
        <v>32.799999999999997</v>
      </c>
      <c r="G3077" s="1006">
        <v>33.28</v>
      </c>
      <c r="H3077" s="1006">
        <v>64.7</v>
      </c>
    </row>
    <row r="3078" spans="1:8" x14ac:dyDescent="0.25">
      <c r="A3078" s="1006" t="str">
        <f t="shared" si="48"/>
        <v>2017/07/02-14:15:10</v>
      </c>
      <c r="B3078" s="4">
        <v>42918</v>
      </c>
      <c r="C3078" s="3">
        <v>0.59386574074074072</v>
      </c>
      <c r="E3078" s="1006">
        <v>8.44</v>
      </c>
      <c r="F3078" s="1006">
        <v>32.799999999999997</v>
      </c>
      <c r="G3078" s="1006">
        <v>33.1</v>
      </c>
      <c r="H3078" s="1006">
        <v>65.69</v>
      </c>
    </row>
    <row r="3079" spans="1:8" x14ac:dyDescent="0.25">
      <c r="A3079" s="1006" t="str">
        <f t="shared" si="48"/>
        <v>2017/07/02-14:25:10</v>
      </c>
      <c r="B3079" s="4">
        <v>42918</v>
      </c>
      <c r="C3079" s="3">
        <v>0.60081018518518514</v>
      </c>
      <c r="E3079" s="1006">
        <v>8.42</v>
      </c>
      <c r="F3079" s="1006">
        <v>32.9</v>
      </c>
      <c r="G3079" s="1006">
        <v>33.159999999999997</v>
      </c>
      <c r="H3079" s="1006">
        <v>62.57</v>
      </c>
    </row>
    <row r="3080" spans="1:8" x14ac:dyDescent="0.25">
      <c r="A3080" s="1006" t="str">
        <f t="shared" si="48"/>
        <v>2017/07/02-14:35:10</v>
      </c>
      <c r="B3080" s="4">
        <v>42918</v>
      </c>
      <c r="C3080" s="3">
        <v>0.60775462962962956</v>
      </c>
      <c r="E3080" s="1006">
        <v>8.41</v>
      </c>
      <c r="F3080" s="1006">
        <v>33</v>
      </c>
      <c r="G3080" s="1006">
        <v>33.03</v>
      </c>
      <c r="H3080" s="1006">
        <v>65.28</v>
      </c>
    </row>
    <row r="3081" spans="1:8" x14ac:dyDescent="0.25">
      <c r="A3081" s="1006" t="str">
        <f t="shared" si="48"/>
        <v>2017/07/02-14:45:10</v>
      </c>
      <c r="B3081" s="4">
        <v>42918</v>
      </c>
      <c r="C3081" s="3">
        <v>0.61469907407407409</v>
      </c>
      <c r="E3081" s="1006">
        <v>8.4499999999999993</v>
      </c>
      <c r="F3081" s="1006">
        <v>33</v>
      </c>
      <c r="G3081" s="1006">
        <v>32.56</v>
      </c>
      <c r="H3081" s="1006">
        <v>66.02</v>
      </c>
    </row>
    <row r="3082" spans="1:8" x14ac:dyDescent="0.25">
      <c r="A3082" s="1006" t="str">
        <f t="shared" si="48"/>
        <v>2017/07/02-14:55:10</v>
      </c>
      <c r="B3082" s="4">
        <v>42918</v>
      </c>
      <c r="C3082" s="3">
        <v>0.62164351851851851</v>
      </c>
      <c r="E3082" s="1006">
        <v>8.3699999999999992</v>
      </c>
      <c r="F3082" s="1006">
        <v>33.1</v>
      </c>
      <c r="G3082" s="1006">
        <v>32.770000000000003</v>
      </c>
      <c r="H3082" s="1006">
        <v>64.87</v>
      </c>
    </row>
    <row r="3083" spans="1:8" x14ac:dyDescent="0.25">
      <c r="A3083" s="1006" t="str">
        <f t="shared" si="48"/>
        <v>2017/07/02-15:05:10</v>
      </c>
      <c r="B3083" s="4">
        <v>42918</v>
      </c>
      <c r="C3083" s="3">
        <v>0.62858796296296293</v>
      </c>
      <c r="E3083" s="1006">
        <v>8.31</v>
      </c>
      <c r="F3083" s="1006">
        <v>33.200000000000003</v>
      </c>
      <c r="G3083" s="1006">
        <v>33.090000000000003</v>
      </c>
      <c r="H3083" s="1006">
        <v>63.73</v>
      </c>
    </row>
    <row r="3084" spans="1:8" x14ac:dyDescent="0.25">
      <c r="A3084" s="1006" t="str">
        <f t="shared" si="48"/>
        <v>2017/07/02-15:15:10</v>
      </c>
      <c r="B3084" s="4">
        <v>42918</v>
      </c>
      <c r="C3084" s="3">
        <v>0.63553240740740746</v>
      </c>
      <c r="E3084" s="1006">
        <v>8.33</v>
      </c>
      <c r="F3084" s="1006">
        <v>33.299999999999997</v>
      </c>
      <c r="G3084" s="1006">
        <v>33.19</v>
      </c>
      <c r="H3084" s="1006">
        <v>62.11</v>
      </c>
    </row>
    <row r="3085" spans="1:8" x14ac:dyDescent="0.25">
      <c r="A3085" s="1006" t="str">
        <f t="shared" si="48"/>
        <v>2017/07/02-15:25:10</v>
      </c>
      <c r="B3085" s="4">
        <v>42918</v>
      </c>
      <c r="C3085" s="3">
        <v>0.64247685185185188</v>
      </c>
      <c r="E3085" s="1006">
        <v>8.32</v>
      </c>
      <c r="F3085" s="1006">
        <v>33.4</v>
      </c>
      <c r="G3085" s="1006">
        <v>33.08</v>
      </c>
      <c r="H3085" s="1006">
        <v>64.069999999999993</v>
      </c>
    </row>
    <row r="3086" spans="1:8" x14ac:dyDescent="0.25">
      <c r="A3086" s="1006" t="str">
        <f t="shared" si="48"/>
        <v>2017/07/02-15:35:10</v>
      </c>
      <c r="B3086" s="4">
        <v>42918</v>
      </c>
      <c r="C3086" s="3">
        <v>0.6494212962962963</v>
      </c>
      <c r="E3086" s="1006">
        <v>8.26</v>
      </c>
      <c r="F3086" s="1006">
        <v>33.299999999999997</v>
      </c>
      <c r="G3086" s="1006">
        <v>33.01</v>
      </c>
      <c r="H3086" s="1006">
        <v>65</v>
      </c>
    </row>
    <row r="3087" spans="1:8" x14ac:dyDescent="0.25">
      <c r="A3087" s="1006" t="str">
        <f t="shared" si="48"/>
        <v>2017/07/02-15:45:10</v>
      </c>
      <c r="B3087" s="4">
        <v>42918</v>
      </c>
      <c r="C3087" s="3">
        <v>0.65636574074074072</v>
      </c>
      <c r="E3087" s="1006">
        <v>8.26</v>
      </c>
      <c r="F3087" s="1006">
        <v>33.200000000000003</v>
      </c>
      <c r="G3087" s="1006">
        <v>32.35</v>
      </c>
      <c r="H3087" s="1006">
        <v>65.599999999999994</v>
      </c>
    </row>
    <row r="3088" spans="1:8" x14ac:dyDescent="0.25">
      <c r="A3088" s="1006" t="str">
        <f t="shared" si="48"/>
        <v>2017/07/02-15:55:10</v>
      </c>
      <c r="B3088" s="4">
        <v>42918</v>
      </c>
      <c r="C3088" s="3">
        <v>0.66331018518518514</v>
      </c>
      <c r="E3088" s="1006">
        <v>8.26</v>
      </c>
      <c r="F3088" s="1006">
        <v>33.200000000000003</v>
      </c>
      <c r="G3088" s="1006">
        <v>32.26</v>
      </c>
      <c r="H3088" s="1006">
        <v>65.88</v>
      </c>
    </row>
    <row r="3089" spans="1:8" x14ac:dyDescent="0.25">
      <c r="A3089" s="1006" t="str">
        <f t="shared" si="48"/>
        <v>2017/07/02-16:05:10</v>
      </c>
      <c r="B3089" s="4">
        <v>42918</v>
      </c>
      <c r="C3089" s="3">
        <v>0.67025462962962967</v>
      </c>
      <c r="E3089" s="1006">
        <v>8.25</v>
      </c>
      <c r="F3089" s="1006">
        <v>33.200000000000003</v>
      </c>
      <c r="G3089" s="1006">
        <v>32.08</v>
      </c>
      <c r="H3089" s="1006">
        <v>65.48</v>
      </c>
    </row>
    <row r="3090" spans="1:8" x14ac:dyDescent="0.25">
      <c r="A3090" s="1006" t="str">
        <f t="shared" si="48"/>
        <v>2017/07/02-16:15:10</v>
      </c>
      <c r="B3090" s="4">
        <v>42918</v>
      </c>
      <c r="C3090" s="3">
        <v>0.67719907407407398</v>
      </c>
      <c r="E3090" s="1006">
        <v>8.16</v>
      </c>
      <c r="F3090" s="1006">
        <v>33.1</v>
      </c>
      <c r="G3090" s="1006">
        <v>31.95</v>
      </c>
      <c r="H3090" s="1006">
        <v>63.1</v>
      </c>
    </row>
    <row r="3091" spans="1:8" x14ac:dyDescent="0.25">
      <c r="A3091" s="1006" t="str">
        <f t="shared" si="48"/>
        <v>2017/07/02-16:25:10</v>
      </c>
      <c r="B3091" s="4">
        <v>42918</v>
      </c>
      <c r="C3091" s="3">
        <v>0.68414351851851851</v>
      </c>
      <c r="E3091" s="1006">
        <v>8.02</v>
      </c>
      <c r="F3091" s="1006">
        <v>33</v>
      </c>
      <c r="G3091" s="1006">
        <v>31.27</v>
      </c>
      <c r="H3091" s="1006">
        <v>66.040000000000006</v>
      </c>
    </row>
    <row r="3092" spans="1:8" x14ac:dyDescent="0.25">
      <c r="A3092" s="1006" t="str">
        <f t="shared" si="48"/>
        <v>2017/07/02-16:35:10</v>
      </c>
      <c r="B3092" s="4">
        <v>42918</v>
      </c>
      <c r="C3092" s="3">
        <v>0.69108796296296304</v>
      </c>
      <c r="E3092" s="1006">
        <v>8.11</v>
      </c>
      <c r="F3092" s="1006">
        <v>32.9</v>
      </c>
      <c r="G3092" s="1006">
        <v>30.75</v>
      </c>
      <c r="H3092" s="1006">
        <v>68.59</v>
      </c>
    </row>
    <row r="3093" spans="1:8" x14ac:dyDescent="0.25">
      <c r="A3093" s="1006" t="str">
        <f t="shared" si="48"/>
        <v>2017/07/02-16:45:10</v>
      </c>
      <c r="B3093" s="4">
        <v>42918</v>
      </c>
      <c r="C3093" s="3">
        <v>0.69803240740740735</v>
      </c>
      <c r="E3093" s="1006">
        <v>8.06</v>
      </c>
      <c r="F3093" s="1006">
        <v>32.700000000000003</v>
      </c>
      <c r="G3093" s="1006">
        <v>30.59</v>
      </c>
      <c r="H3093" s="1006">
        <v>70.099999999999994</v>
      </c>
    </row>
    <row r="3094" spans="1:8" x14ac:dyDescent="0.25">
      <c r="A3094" s="1006" t="str">
        <f t="shared" si="48"/>
        <v>2017/07/02-16:55:10</v>
      </c>
      <c r="B3094" s="4">
        <v>42918</v>
      </c>
      <c r="C3094" s="3">
        <v>0.70497685185185188</v>
      </c>
      <c r="E3094" s="1006">
        <v>8.1199999999999992</v>
      </c>
      <c r="F3094" s="1006">
        <v>32.799999999999997</v>
      </c>
      <c r="G3094" s="1006">
        <v>30.13</v>
      </c>
      <c r="H3094" s="1006">
        <v>72.09</v>
      </c>
    </row>
    <row r="3095" spans="1:8" x14ac:dyDescent="0.25">
      <c r="A3095" s="1006" t="str">
        <f t="shared" si="48"/>
        <v>2017/07/02-17:05:10</v>
      </c>
      <c r="B3095" s="4">
        <v>42918</v>
      </c>
      <c r="C3095" s="3">
        <v>0.7119212962962963</v>
      </c>
      <c r="E3095" s="1006">
        <v>8.07</v>
      </c>
      <c r="F3095" s="1006">
        <v>32.799999999999997</v>
      </c>
      <c r="G3095" s="1006">
        <v>29.3</v>
      </c>
      <c r="H3095" s="1006">
        <v>76.52</v>
      </c>
    </row>
    <row r="3096" spans="1:8" x14ac:dyDescent="0.25">
      <c r="A3096" s="1006" t="str">
        <f t="shared" si="48"/>
        <v>2017/07/02-17:15:10</v>
      </c>
      <c r="B3096" s="4">
        <v>42918</v>
      </c>
      <c r="C3096" s="3">
        <v>0.71886574074074072</v>
      </c>
      <c r="E3096" s="1006">
        <v>8</v>
      </c>
      <c r="F3096" s="1006">
        <v>32.6</v>
      </c>
      <c r="G3096" s="1006">
        <v>29.1</v>
      </c>
      <c r="H3096" s="1006">
        <v>80.150000000000006</v>
      </c>
    </row>
    <row r="3097" spans="1:8" x14ac:dyDescent="0.25">
      <c r="A3097" s="1006" t="str">
        <f t="shared" si="48"/>
        <v>2017/07/02-17:25:10</v>
      </c>
      <c r="B3097" s="4">
        <v>42918</v>
      </c>
      <c r="C3097" s="3">
        <v>0.72581018518518514</v>
      </c>
      <c r="E3097" s="1006">
        <v>7.94</v>
      </c>
      <c r="F3097" s="1006">
        <v>32.6</v>
      </c>
      <c r="G3097" s="1006">
        <v>28.15</v>
      </c>
      <c r="H3097" s="1006">
        <v>81.03</v>
      </c>
    </row>
    <row r="3098" spans="1:8" x14ac:dyDescent="0.25">
      <c r="A3098" s="1006" t="str">
        <f t="shared" si="48"/>
        <v>2017/07/02-17:35:10</v>
      </c>
      <c r="B3098" s="4">
        <v>42918</v>
      </c>
      <c r="C3098" s="3">
        <v>0.73275462962962967</v>
      </c>
      <c r="E3098" s="1006">
        <v>7.9</v>
      </c>
      <c r="F3098" s="1006">
        <v>32.5</v>
      </c>
      <c r="G3098" s="1006">
        <v>27.97</v>
      </c>
      <c r="H3098" s="1006">
        <v>80.52</v>
      </c>
    </row>
    <row r="3099" spans="1:8" x14ac:dyDescent="0.25">
      <c r="A3099" s="1006" t="str">
        <f t="shared" si="48"/>
        <v>2017/07/02-17:45:10</v>
      </c>
      <c r="B3099" s="4">
        <v>42918</v>
      </c>
      <c r="C3099" s="3">
        <v>0.73969907407407398</v>
      </c>
      <c r="E3099" s="1006">
        <v>7.88</v>
      </c>
      <c r="F3099" s="1006">
        <v>32.4</v>
      </c>
      <c r="G3099" s="1006">
        <v>28.11</v>
      </c>
      <c r="H3099" s="1006">
        <v>81.39</v>
      </c>
    </row>
    <row r="3100" spans="1:8" x14ac:dyDescent="0.25">
      <c r="A3100" s="1006" t="str">
        <f t="shared" si="48"/>
        <v>2017/07/02-17:55:10</v>
      </c>
      <c r="B3100" s="4">
        <v>42918</v>
      </c>
      <c r="C3100" s="3">
        <v>0.74664351851851851</v>
      </c>
      <c r="E3100" s="1006">
        <v>7.7</v>
      </c>
      <c r="F3100" s="1006">
        <v>32.4</v>
      </c>
      <c r="G3100" s="1006">
        <v>28.2</v>
      </c>
      <c r="H3100" s="1006">
        <v>82.91</v>
      </c>
    </row>
    <row r="3101" spans="1:8" x14ac:dyDescent="0.25">
      <c r="A3101" s="1006" t="str">
        <f t="shared" si="48"/>
        <v>2017/07/02-18:05:10</v>
      </c>
      <c r="B3101" s="4">
        <v>42918</v>
      </c>
      <c r="C3101" s="3">
        <v>0.75358796296296304</v>
      </c>
      <c r="E3101" s="1006">
        <v>7.77</v>
      </c>
      <c r="F3101" s="1006">
        <v>32.299999999999997</v>
      </c>
      <c r="G3101" s="1006">
        <v>28.41</v>
      </c>
      <c r="H3101" s="1006">
        <v>82.47</v>
      </c>
    </row>
    <row r="3102" spans="1:8" x14ac:dyDescent="0.25">
      <c r="A3102" s="1006" t="str">
        <f t="shared" si="48"/>
        <v>2017/07/02-18:15:10</v>
      </c>
      <c r="B3102" s="4">
        <v>42918</v>
      </c>
      <c r="C3102" s="3">
        <v>0.76053240740740735</v>
      </c>
      <c r="E3102" s="1006">
        <v>7.71</v>
      </c>
      <c r="F3102" s="1006">
        <v>32.299999999999997</v>
      </c>
      <c r="G3102" s="1006">
        <v>28.49</v>
      </c>
      <c r="H3102" s="1006">
        <v>82.12</v>
      </c>
    </row>
    <row r="3103" spans="1:8" x14ac:dyDescent="0.25">
      <c r="A3103" s="1006" t="str">
        <f t="shared" si="48"/>
        <v>2017/07/02-18:25:10</v>
      </c>
      <c r="B3103" s="4">
        <v>42918</v>
      </c>
      <c r="C3103" s="3">
        <v>0.76747685185185188</v>
      </c>
      <c r="E3103" s="1006">
        <v>7.64</v>
      </c>
      <c r="F3103" s="1006">
        <v>32.200000000000003</v>
      </c>
      <c r="G3103" s="1006">
        <v>28.4</v>
      </c>
      <c r="H3103" s="1006">
        <v>80.17</v>
      </c>
    </row>
    <row r="3104" spans="1:8" x14ac:dyDescent="0.25">
      <c r="A3104" s="1006" t="str">
        <f t="shared" si="48"/>
        <v>2017/07/02-18:35:10</v>
      </c>
      <c r="B3104" s="4">
        <v>42918</v>
      </c>
      <c r="C3104" s="3">
        <v>0.7744212962962963</v>
      </c>
      <c r="E3104" s="1006">
        <v>7.56</v>
      </c>
      <c r="F3104" s="1006">
        <v>32.200000000000003</v>
      </c>
      <c r="G3104" s="1006">
        <v>28.23</v>
      </c>
      <c r="H3104" s="1006">
        <v>82.92</v>
      </c>
    </row>
    <row r="3105" spans="1:8" x14ac:dyDescent="0.25">
      <c r="A3105" s="1006" t="str">
        <f t="shared" si="48"/>
        <v>2017/07/02-18:45:10</v>
      </c>
      <c r="B3105" s="4">
        <v>42918</v>
      </c>
      <c r="C3105" s="3">
        <v>0.78136574074074072</v>
      </c>
      <c r="E3105" s="1006">
        <v>7.51</v>
      </c>
      <c r="F3105" s="1006">
        <v>32.1</v>
      </c>
      <c r="G3105" s="1006">
        <v>28.66</v>
      </c>
      <c r="H3105" s="1006">
        <v>82.21</v>
      </c>
    </row>
    <row r="3106" spans="1:8" x14ac:dyDescent="0.25">
      <c r="A3106" s="1006" t="str">
        <f t="shared" si="48"/>
        <v>2017/07/02-18:55:10</v>
      </c>
      <c r="B3106" s="4">
        <v>42918</v>
      </c>
      <c r="C3106" s="3">
        <v>0.78831018518518514</v>
      </c>
      <c r="E3106" s="1006">
        <v>7.5</v>
      </c>
      <c r="F3106" s="1006">
        <v>32</v>
      </c>
      <c r="G3106" s="1006">
        <v>28.66</v>
      </c>
      <c r="H3106" s="1006">
        <v>80.930000000000007</v>
      </c>
    </row>
    <row r="3107" spans="1:8" x14ac:dyDescent="0.25">
      <c r="A3107" s="1006" t="str">
        <f t="shared" si="48"/>
        <v>2017/07/02-19:05:10</v>
      </c>
      <c r="B3107" s="4">
        <v>42918</v>
      </c>
      <c r="C3107" s="3">
        <v>0.79525462962962967</v>
      </c>
      <c r="E3107" s="1006">
        <v>7.44</v>
      </c>
      <c r="F3107" s="1006">
        <v>32</v>
      </c>
      <c r="G3107" s="1006">
        <v>28.75</v>
      </c>
      <c r="H3107" s="1006">
        <v>80.81</v>
      </c>
    </row>
    <row r="3108" spans="1:8" x14ac:dyDescent="0.25">
      <c r="A3108" s="1006" t="str">
        <f t="shared" si="48"/>
        <v>2017/07/02-19:15:10</v>
      </c>
      <c r="B3108" s="4">
        <v>42918</v>
      </c>
      <c r="C3108" s="3">
        <v>0.80219907407407398</v>
      </c>
      <c r="E3108" s="1006">
        <v>7.57</v>
      </c>
      <c r="F3108" s="1006">
        <v>31.9</v>
      </c>
      <c r="G3108" s="1006">
        <v>28.68</v>
      </c>
      <c r="H3108" s="1006">
        <v>80.849999999999994</v>
      </c>
    </row>
    <row r="3109" spans="1:8" x14ac:dyDescent="0.25">
      <c r="A3109" s="1006" t="str">
        <f t="shared" si="48"/>
        <v>2017/07/02-19:25:10</v>
      </c>
      <c r="B3109" s="4">
        <v>42918</v>
      </c>
      <c r="C3109" s="3">
        <v>0.80914351851851851</v>
      </c>
      <c r="E3109" s="1006">
        <v>7.58</v>
      </c>
      <c r="F3109" s="1006">
        <v>31.9</v>
      </c>
      <c r="G3109" s="1006">
        <v>28.69</v>
      </c>
      <c r="H3109" s="1006">
        <v>81.36</v>
      </c>
    </row>
    <row r="3110" spans="1:8" x14ac:dyDescent="0.25">
      <c r="A3110" s="1006" t="str">
        <f t="shared" si="48"/>
        <v>2017/07/02-19:35:10</v>
      </c>
      <c r="B3110" s="4">
        <v>42918</v>
      </c>
      <c r="C3110" s="3">
        <v>0.81608796296296304</v>
      </c>
      <c r="E3110" s="1006">
        <v>7.49</v>
      </c>
      <c r="F3110" s="1006">
        <v>31.8</v>
      </c>
      <c r="G3110" s="1006">
        <v>28.53</v>
      </c>
      <c r="H3110" s="1006">
        <v>81.88</v>
      </c>
    </row>
    <row r="3111" spans="1:8" x14ac:dyDescent="0.25">
      <c r="A3111" s="1006" t="str">
        <f t="shared" si="48"/>
        <v>2017/07/02-19:45:10</v>
      </c>
      <c r="B3111" s="4">
        <v>42918</v>
      </c>
      <c r="C3111" s="3">
        <v>0.82303240740740735</v>
      </c>
      <c r="E3111" s="1006">
        <v>7.48</v>
      </c>
      <c r="F3111" s="1006">
        <v>31.8</v>
      </c>
      <c r="G3111" s="1006">
        <v>28.46</v>
      </c>
      <c r="H3111" s="1006">
        <v>80.14</v>
      </c>
    </row>
    <row r="3112" spans="1:8" x14ac:dyDescent="0.25">
      <c r="A3112" s="1006" t="str">
        <f t="shared" si="48"/>
        <v>2017/07/02-19:55:10</v>
      </c>
      <c r="B3112" s="4">
        <v>42918</v>
      </c>
      <c r="C3112" s="3">
        <v>0.82997685185185188</v>
      </c>
      <c r="E3112" s="1006">
        <v>7.56</v>
      </c>
      <c r="F3112" s="1006">
        <v>31.7</v>
      </c>
      <c r="G3112" s="1006">
        <v>28.35</v>
      </c>
      <c r="H3112" s="1006">
        <v>81.209999999999994</v>
      </c>
    </row>
    <row r="3113" spans="1:8" x14ac:dyDescent="0.25">
      <c r="A3113" s="1006" t="str">
        <f t="shared" si="48"/>
        <v>2017/07/02-20:05:10</v>
      </c>
      <c r="B3113" s="4">
        <v>42918</v>
      </c>
      <c r="C3113" s="3">
        <v>0.8369212962962963</v>
      </c>
      <c r="E3113" s="1006">
        <v>7.51</v>
      </c>
      <c r="F3113" s="1006">
        <v>31.7</v>
      </c>
      <c r="G3113" s="1006">
        <v>28.4</v>
      </c>
      <c r="H3113" s="1006">
        <v>80.569999999999993</v>
      </c>
    </row>
    <row r="3114" spans="1:8" x14ac:dyDescent="0.25">
      <c r="A3114" s="1006" t="str">
        <f t="shared" si="48"/>
        <v>2017/07/02-20:15:10</v>
      </c>
      <c r="B3114" s="4">
        <v>42918</v>
      </c>
      <c r="C3114" s="3">
        <v>0.84386574074074072</v>
      </c>
      <c r="E3114" s="1006">
        <v>7.49</v>
      </c>
      <c r="F3114" s="1006">
        <v>31.6</v>
      </c>
      <c r="G3114" s="1006">
        <v>28.35</v>
      </c>
      <c r="H3114" s="1006">
        <v>81.150000000000006</v>
      </c>
    </row>
    <row r="3115" spans="1:8" x14ac:dyDescent="0.25">
      <c r="A3115" s="1006" t="str">
        <f t="shared" si="48"/>
        <v>2017/07/02-20:25:10</v>
      </c>
      <c r="B3115" s="4">
        <v>42918</v>
      </c>
      <c r="C3115" s="3">
        <v>0.85081018518518514</v>
      </c>
      <c r="E3115" s="1006">
        <v>7.54</v>
      </c>
      <c r="F3115" s="1006">
        <v>31.6</v>
      </c>
      <c r="G3115" s="1006">
        <v>28.35</v>
      </c>
      <c r="H3115" s="1006">
        <v>81.37</v>
      </c>
    </row>
    <row r="3116" spans="1:8" x14ac:dyDescent="0.25">
      <c r="A3116" s="1006" t="str">
        <f t="shared" si="48"/>
        <v>2017/07/02-20:35:10</v>
      </c>
      <c r="B3116" s="4">
        <v>42918</v>
      </c>
      <c r="C3116" s="3">
        <v>0.85775462962962967</v>
      </c>
      <c r="E3116" s="1006">
        <v>7.54</v>
      </c>
      <c r="F3116" s="1006">
        <v>31.5</v>
      </c>
      <c r="G3116" s="1006">
        <v>28.32</v>
      </c>
      <c r="H3116" s="1006">
        <v>81.34</v>
      </c>
    </row>
    <row r="3117" spans="1:8" x14ac:dyDescent="0.25">
      <c r="A3117" s="1006" t="str">
        <f t="shared" si="48"/>
        <v>2017/07/02-20:45:10</v>
      </c>
      <c r="B3117" s="4">
        <v>42918</v>
      </c>
      <c r="C3117" s="3">
        <v>0.86469907407407398</v>
      </c>
      <c r="E3117" s="1006">
        <v>7.5</v>
      </c>
      <c r="F3117" s="1006">
        <v>31.5</v>
      </c>
      <c r="G3117" s="1006">
        <v>28.28</v>
      </c>
      <c r="H3117" s="1006">
        <v>81.510000000000005</v>
      </c>
    </row>
    <row r="3118" spans="1:8" x14ac:dyDescent="0.25">
      <c r="A3118" s="1006" t="str">
        <f t="shared" si="48"/>
        <v>2017/07/02-20:55:10</v>
      </c>
      <c r="B3118" s="4">
        <v>42918</v>
      </c>
      <c r="C3118" s="3">
        <v>0.87164351851851851</v>
      </c>
      <c r="E3118" s="1006">
        <v>7.45</v>
      </c>
      <c r="F3118" s="1006">
        <v>31.5</v>
      </c>
      <c r="G3118" s="1006">
        <v>28.25</v>
      </c>
      <c r="H3118" s="1006">
        <v>82.15</v>
      </c>
    </row>
    <row r="3119" spans="1:8" x14ac:dyDescent="0.25">
      <c r="A3119" s="1006" t="str">
        <f t="shared" si="48"/>
        <v>2017/07/02-21:05:10</v>
      </c>
      <c r="B3119" s="4">
        <v>42918</v>
      </c>
      <c r="C3119" s="3">
        <v>0.87858796296296304</v>
      </c>
      <c r="E3119" s="1006">
        <v>7.42</v>
      </c>
      <c r="F3119" s="1006">
        <v>31.4</v>
      </c>
      <c r="G3119" s="1006">
        <v>27.99</v>
      </c>
      <c r="H3119" s="1006">
        <v>81.47</v>
      </c>
    </row>
    <row r="3120" spans="1:8" x14ac:dyDescent="0.25">
      <c r="A3120" s="1006" t="str">
        <f t="shared" si="48"/>
        <v>2017/07/02-21:15:10</v>
      </c>
      <c r="B3120" s="4">
        <v>42918</v>
      </c>
      <c r="C3120" s="3">
        <v>0.88553240740740735</v>
      </c>
      <c r="E3120" s="1006">
        <v>7.45</v>
      </c>
      <c r="F3120" s="1006">
        <v>31.3</v>
      </c>
      <c r="G3120" s="1006">
        <v>28.02</v>
      </c>
      <c r="H3120" s="1006">
        <v>80.67</v>
      </c>
    </row>
    <row r="3121" spans="1:8" x14ac:dyDescent="0.25">
      <c r="A3121" s="1006" t="str">
        <f t="shared" si="48"/>
        <v>2017/07/02-21:25:10</v>
      </c>
      <c r="B3121" s="4">
        <v>42918</v>
      </c>
      <c r="C3121" s="3">
        <v>0.89247685185185188</v>
      </c>
      <c r="E3121" s="1006">
        <v>7.44</v>
      </c>
      <c r="F3121" s="1006">
        <v>31.3</v>
      </c>
      <c r="G3121" s="1006">
        <v>27.96</v>
      </c>
      <c r="H3121" s="1006">
        <v>81.92</v>
      </c>
    </row>
    <row r="3122" spans="1:8" x14ac:dyDescent="0.25">
      <c r="A3122" s="1006" t="str">
        <f t="shared" si="48"/>
        <v>2017/07/02-21:35:10</v>
      </c>
      <c r="B3122" s="4">
        <v>42918</v>
      </c>
      <c r="C3122" s="3">
        <v>0.8994212962962963</v>
      </c>
      <c r="E3122" s="1006">
        <v>7.43</v>
      </c>
      <c r="F3122" s="1006">
        <v>31.3</v>
      </c>
      <c r="G3122" s="1006">
        <v>27.9</v>
      </c>
      <c r="H3122" s="1006">
        <v>81.62</v>
      </c>
    </row>
    <row r="3123" spans="1:8" x14ac:dyDescent="0.25">
      <c r="A3123" s="1006" t="str">
        <f t="shared" si="48"/>
        <v>2017/07/02-21:45:10</v>
      </c>
      <c r="B3123" s="4">
        <v>42918</v>
      </c>
      <c r="C3123" s="3">
        <v>0.90636574074074072</v>
      </c>
      <c r="E3123" s="1006">
        <v>7.45</v>
      </c>
      <c r="F3123" s="1006">
        <v>31.2</v>
      </c>
      <c r="G3123" s="1006">
        <v>27.82</v>
      </c>
      <c r="H3123" s="1006">
        <v>81.25</v>
      </c>
    </row>
    <row r="3124" spans="1:8" x14ac:dyDescent="0.25">
      <c r="A3124" s="1006" t="str">
        <f t="shared" si="48"/>
        <v>2017/07/02-21:55:10</v>
      </c>
      <c r="B3124" s="4">
        <v>42918</v>
      </c>
      <c r="C3124" s="3">
        <v>0.91331018518518514</v>
      </c>
      <c r="E3124" s="1006">
        <v>7.41</v>
      </c>
      <c r="F3124" s="1006">
        <v>31.2</v>
      </c>
      <c r="G3124" s="1006">
        <v>27.87</v>
      </c>
      <c r="H3124" s="1006">
        <v>81.67</v>
      </c>
    </row>
    <row r="3125" spans="1:8" x14ac:dyDescent="0.25">
      <c r="A3125" s="1006" t="str">
        <f t="shared" si="48"/>
        <v>2017/07/02-22:05:10</v>
      </c>
      <c r="B3125" s="4">
        <v>42918</v>
      </c>
      <c r="C3125" s="3">
        <v>0.92025462962962967</v>
      </c>
      <c r="E3125" s="1006">
        <v>7.45</v>
      </c>
      <c r="F3125" s="1006">
        <v>31.1</v>
      </c>
      <c r="G3125" s="1006">
        <v>27.92</v>
      </c>
      <c r="H3125" s="1006">
        <v>81.52</v>
      </c>
    </row>
    <row r="3126" spans="1:8" x14ac:dyDescent="0.25">
      <c r="A3126" s="1006" t="str">
        <f t="shared" si="48"/>
        <v>2017/07/02-22:15:10</v>
      </c>
      <c r="B3126" s="4">
        <v>42918</v>
      </c>
      <c r="C3126" s="3">
        <v>0.92719907407407398</v>
      </c>
      <c r="E3126" s="1006">
        <v>7.43</v>
      </c>
      <c r="F3126" s="1006">
        <v>31</v>
      </c>
      <c r="G3126" s="1006">
        <v>27.93</v>
      </c>
      <c r="H3126" s="1006">
        <v>80.98</v>
      </c>
    </row>
    <row r="3127" spans="1:8" x14ac:dyDescent="0.25">
      <c r="A3127" s="1006" t="str">
        <f t="shared" si="48"/>
        <v>2017/07/02-22:25:10</v>
      </c>
      <c r="B3127" s="4">
        <v>42918</v>
      </c>
      <c r="C3127" s="3">
        <v>0.93414351851851851</v>
      </c>
      <c r="E3127" s="1006">
        <v>7.42</v>
      </c>
      <c r="F3127" s="1006">
        <v>31.1</v>
      </c>
      <c r="G3127" s="1006">
        <v>27.97</v>
      </c>
      <c r="H3127" s="1006">
        <v>81.540000000000006</v>
      </c>
    </row>
    <row r="3128" spans="1:8" x14ac:dyDescent="0.25">
      <c r="A3128" s="1006" t="str">
        <f t="shared" si="48"/>
        <v>2017/07/02-22:35:10</v>
      </c>
      <c r="B3128" s="4">
        <v>42918</v>
      </c>
      <c r="C3128" s="3">
        <v>0.94108796296296304</v>
      </c>
      <c r="E3128" s="1006">
        <v>7.38</v>
      </c>
      <c r="F3128" s="1006">
        <v>30.9</v>
      </c>
      <c r="G3128" s="1006">
        <v>28.04</v>
      </c>
      <c r="H3128" s="1006">
        <v>80.459999999999994</v>
      </c>
    </row>
    <row r="3129" spans="1:8" x14ac:dyDescent="0.25">
      <c r="A3129" s="1006" t="str">
        <f t="shared" si="48"/>
        <v>2017/07/02-22:45:10</v>
      </c>
      <c r="B3129" s="4">
        <v>42918</v>
      </c>
      <c r="C3129" s="3">
        <v>0.94803240740740735</v>
      </c>
      <c r="E3129" s="1006">
        <v>7.39</v>
      </c>
      <c r="F3129" s="1006">
        <v>30.9</v>
      </c>
      <c r="G3129" s="1006">
        <v>28.08</v>
      </c>
      <c r="H3129" s="1006">
        <v>81.209999999999994</v>
      </c>
    </row>
    <row r="3130" spans="1:8" x14ac:dyDescent="0.25">
      <c r="A3130" s="1006" t="str">
        <f t="shared" si="48"/>
        <v>2017/07/02-22:55:10</v>
      </c>
      <c r="B3130" s="4">
        <v>42918</v>
      </c>
      <c r="C3130" s="3">
        <v>0.95497685185185188</v>
      </c>
      <c r="E3130" s="1006">
        <v>7.38</v>
      </c>
      <c r="F3130" s="1006">
        <v>30.9</v>
      </c>
      <c r="G3130" s="1006">
        <v>28.06</v>
      </c>
      <c r="H3130" s="1006">
        <v>80.14</v>
      </c>
    </row>
    <row r="3131" spans="1:8" x14ac:dyDescent="0.25">
      <c r="A3131" s="1006" t="str">
        <f t="shared" si="48"/>
        <v>2017/07/02-23:05:10</v>
      </c>
      <c r="B3131" s="4">
        <v>42918</v>
      </c>
      <c r="C3131" s="3">
        <v>0.9619212962962963</v>
      </c>
      <c r="E3131" s="1006">
        <v>7.33</v>
      </c>
      <c r="F3131" s="1006">
        <v>30.9</v>
      </c>
      <c r="G3131" s="1006">
        <v>28.04</v>
      </c>
      <c r="H3131" s="1006">
        <v>80.709999999999994</v>
      </c>
    </row>
    <row r="3132" spans="1:8" x14ac:dyDescent="0.25">
      <c r="A3132" s="1006" t="str">
        <f t="shared" si="48"/>
        <v>2017/07/02-23:15:10</v>
      </c>
      <c r="B3132" s="4">
        <v>42918</v>
      </c>
      <c r="C3132" s="3">
        <v>0.96886574074074072</v>
      </c>
      <c r="E3132" s="1006">
        <v>7.34</v>
      </c>
      <c r="F3132" s="1006">
        <v>30.9</v>
      </c>
      <c r="G3132" s="1006">
        <v>28.12</v>
      </c>
      <c r="H3132" s="1006">
        <v>80.44</v>
      </c>
    </row>
    <row r="3133" spans="1:8" x14ac:dyDescent="0.25">
      <c r="A3133" s="1006" t="str">
        <f t="shared" si="48"/>
        <v>2017/07/02-23:25:10</v>
      </c>
      <c r="B3133" s="4">
        <v>42918</v>
      </c>
      <c r="C3133" s="3">
        <v>0.97581018518518514</v>
      </c>
      <c r="E3133" s="1006">
        <v>7.38</v>
      </c>
      <c r="F3133" s="1006">
        <v>30.7</v>
      </c>
      <c r="G3133" s="1006">
        <v>28.1</v>
      </c>
      <c r="H3133" s="1006">
        <v>81.2</v>
      </c>
    </row>
    <row r="3134" spans="1:8" x14ac:dyDescent="0.25">
      <c r="A3134" s="1006" t="str">
        <f t="shared" si="48"/>
        <v>2017/07/02-23:35:10</v>
      </c>
      <c r="B3134" s="4">
        <v>42918</v>
      </c>
      <c r="C3134" s="3">
        <v>0.98275462962962967</v>
      </c>
      <c r="E3134" s="1006">
        <v>7.35</v>
      </c>
      <c r="F3134" s="1006">
        <v>30.8</v>
      </c>
      <c r="G3134" s="1006">
        <v>28.11</v>
      </c>
      <c r="H3134" s="1006">
        <v>81.680000000000007</v>
      </c>
    </row>
    <row r="3135" spans="1:8" x14ac:dyDescent="0.25">
      <c r="A3135" s="1006" t="str">
        <f t="shared" si="48"/>
        <v>2017/07/02-23:45:10</v>
      </c>
      <c r="B3135" s="4">
        <v>42918</v>
      </c>
      <c r="C3135" s="3">
        <v>0.98969907407407398</v>
      </c>
      <c r="E3135" s="1006">
        <v>7.44</v>
      </c>
      <c r="F3135" s="1006">
        <v>30.8</v>
      </c>
      <c r="G3135" s="1006">
        <v>27.87</v>
      </c>
      <c r="H3135" s="1006">
        <v>81.37</v>
      </c>
    </row>
    <row r="3136" spans="1:8" x14ac:dyDescent="0.25">
      <c r="A3136" s="1006" t="str">
        <f t="shared" si="48"/>
        <v>2017/07/02-23:55:10</v>
      </c>
      <c r="B3136" s="4">
        <v>42918</v>
      </c>
      <c r="C3136" s="3">
        <v>0.99664351851851851</v>
      </c>
      <c r="E3136" s="1006">
        <v>7.37</v>
      </c>
      <c r="F3136" s="1006">
        <v>30.7</v>
      </c>
      <c r="G3136" s="1006">
        <v>27.88</v>
      </c>
      <c r="H3136" s="1006">
        <v>81.55</v>
      </c>
    </row>
    <row r="3137" spans="1:8" x14ac:dyDescent="0.25">
      <c r="A3137" s="1006" t="str">
        <f t="shared" si="48"/>
        <v>2017/07/03-00:05:10</v>
      </c>
      <c r="B3137" s="4">
        <v>42919</v>
      </c>
      <c r="C3137" s="3">
        <v>3.5879629629629629E-3</v>
      </c>
      <c r="E3137" s="1006">
        <v>7.32</v>
      </c>
      <c r="F3137" s="1006">
        <v>30.7</v>
      </c>
      <c r="G3137" s="1006">
        <v>28.04</v>
      </c>
      <c r="H3137" s="1006">
        <v>81.08</v>
      </c>
    </row>
    <row r="3138" spans="1:8" x14ac:dyDescent="0.25">
      <c r="A3138" s="1006" t="str">
        <f t="shared" ref="A3138:A3201" si="49">TEXT(B3138,"yyyy/mm/dd")&amp;"-"&amp;TEXT(C3138,"hh:mm:ss")</f>
        <v>2017/07/03-00:15:10</v>
      </c>
      <c r="B3138" s="4">
        <v>42919</v>
      </c>
      <c r="C3138" s="3">
        <v>1.0532407407407407E-2</v>
      </c>
      <c r="E3138" s="1006">
        <v>7.35</v>
      </c>
      <c r="F3138" s="1006">
        <v>30.7</v>
      </c>
      <c r="G3138" s="1006">
        <v>27.97</v>
      </c>
      <c r="H3138" s="1006">
        <v>81.87</v>
      </c>
    </row>
    <row r="3139" spans="1:8" x14ac:dyDescent="0.25">
      <c r="A3139" s="1006" t="str">
        <f t="shared" si="49"/>
        <v>2017/07/03-00:25:10</v>
      </c>
      <c r="B3139" s="4">
        <v>42919</v>
      </c>
      <c r="C3139" s="3">
        <v>1.7476851851851851E-2</v>
      </c>
      <c r="E3139" s="1006">
        <v>7.33</v>
      </c>
      <c r="F3139" s="1006">
        <v>30.7</v>
      </c>
      <c r="G3139" s="1006">
        <v>27.88</v>
      </c>
      <c r="H3139" s="1006">
        <v>82.21</v>
      </c>
    </row>
    <row r="3140" spans="1:8" x14ac:dyDescent="0.25">
      <c r="A3140" s="1006" t="str">
        <f t="shared" si="49"/>
        <v>2017/07/03-00:35:10</v>
      </c>
      <c r="B3140" s="4">
        <v>42919</v>
      </c>
      <c r="C3140" s="3">
        <v>2.4421296296296292E-2</v>
      </c>
      <c r="E3140" s="1006">
        <v>7.35</v>
      </c>
      <c r="F3140" s="1006">
        <v>30.7</v>
      </c>
      <c r="G3140" s="1006">
        <v>27.97</v>
      </c>
      <c r="H3140" s="1006">
        <v>80.180000000000007</v>
      </c>
    </row>
    <row r="3141" spans="1:8" x14ac:dyDescent="0.25">
      <c r="A3141" s="1006" t="str">
        <f t="shared" si="49"/>
        <v>2017/07/03-00:45:10</v>
      </c>
      <c r="B3141" s="4">
        <v>42919</v>
      </c>
      <c r="C3141" s="3">
        <v>3.1365740740740743E-2</v>
      </c>
      <c r="E3141" s="1006">
        <v>7.35</v>
      </c>
      <c r="F3141" s="1006">
        <v>30.6</v>
      </c>
      <c r="G3141" s="1006">
        <v>27.97</v>
      </c>
      <c r="H3141" s="1006">
        <v>81.790000000000006</v>
      </c>
    </row>
    <row r="3142" spans="1:8" x14ac:dyDescent="0.25">
      <c r="A3142" s="1006" t="str">
        <f t="shared" si="49"/>
        <v>2017/07/03-00:55:10</v>
      </c>
      <c r="B3142" s="4">
        <v>42919</v>
      </c>
      <c r="C3142" s="3">
        <v>3.8310185185185183E-2</v>
      </c>
      <c r="E3142" s="1006">
        <v>7.32</v>
      </c>
      <c r="F3142" s="1006">
        <v>30.5</v>
      </c>
      <c r="G3142" s="1006">
        <v>28.02</v>
      </c>
      <c r="H3142" s="1006">
        <v>81.16</v>
      </c>
    </row>
    <row r="3143" spans="1:8" x14ac:dyDescent="0.25">
      <c r="A3143" s="1006" t="str">
        <f t="shared" si="49"/>
        <v>2017/07/03-01:05:06</v>
      </c>
      <c r="B3143" s="4">
        <v>42919</v>
      </c>
      <c r="C3143" s="3">
        <v>4.520833333333333E-2</v>
      </c>
      <c r="E3143" s="1006">
        <v>7.31</v>
      </c>
      <c r="F3143" s="1006">
        <v>30.5</v>
      </c>
      <c r="G3143" s="1006">
        <v>27.96</v>
      </c>
      <c r="H3143" s="1006">
        <v>82.27</v>
      </c>
    </row>
    <row r="3144" spans="1:8" x14ac:dyDescent="0.25">
      <c r="A3144" s="1006" t="str">
        <f t="shared" si="49"/>
        <v>2017/07/03-01:15:06</v>
      </c>
      <c r="B3144" s="4">
        <v>42919</v>
      </c>
      <c r="C3144" s="3">
        <v>5.2152777777777777E-2</v>
      </c>
      <c r="E3144" s="1006">
        <v>7.29</v>
      </c>
      <c r="F3144" s="1006">
        <v>30.4</v>
      </c>
      <c r="G3144" s="1006">
        <v>27.88</v>
      </c>
      <c r="H3144" s="1006">
        <v>80.66</v>
      </c>
    </row>
    <row r="3145" spans="1:8" x14ac:dyDescent="0.25">
      <c r="A3145" s="1006" t="str">
        <f t="shared" si="49"/>
        <v>2017/07/03-01:25:06</v>
      </c>
      <c r="B3145" s="4">
        <v>42919</v>
      </c>
      <c r="C3145" s="3">
        <v>5.9097222222222225E-2</v>
      </c>
      <c r="E3145" s="1006">
        <v>7.35</v>
      </c>
      <c r="F3145" s="1006">
        <v>30.4</v>
      </c>
      <c r="G3145" s="1006">
        <v>27.86</v>
      </c>
      <c r="H3145" s="1006">
        <v>81.66</v>
      </c>
    </row>
    <row r="3146" spans="1:8" x14ac:dyDescent="0.25">
      <c r="A3146" s="1006" t="str">
        <f t="shared" si="49"/>
        <v>2017/07/03-01:35:06</v>
      </c>
      <c r="B3146" s="4">
        <v>42919</v>
      </c>
      <c r="C3146" s="3">
        <v>6.6041666666666665E-2</v>
      </c>
      <c r="E3146" s="1006">
        <v>7.29</v>
      </c>
      <c r="F3146" s="1006">
        <v>30.3</v>
      </c>
      <c r="G3146" s="1006">
        <v>27.82</v>
      </c>
      <c r="H3146" s="1006">
        <v>81.37</v>
      </c>
    </row>
    <row r="3147" spans="1:8" x14ac:dyDescent="0.25">
      <c r="A3147" s="1006" t="str">
        <f t="shared" si="49"/>
        <v>2017/07/03-01:45:06</v>
      </c>
      <c r="B3147" s="4">
        <v>42919</v>
      </c>
      <c r="C3147" s="3">
        <v>7.2986111111111113E-2</v>
      </c>
      <c r="E3147" s="1006">
        <v>7.3</v>
      </c>
      <c r="F3147" s="1006">
        <v>30.2</v>
      </c>
      <c r="G3147" s="1006">
        <v>27.89</v>
      </c>
      <c r="H3147" s="1006">
        <v>81.790000000000006</v>
      </c>
    </row>
    <row r="3148" spans="1:8" x14ac:dyDescent="0.25">
      <c r="A3148" s="1006" t="str">
        <f t="shared" si="49"/>
        <v>2017/07/03-01:55:06</v>
      </c>
      <c r="B3148" s="4">
        <v>42919</v>
      </c>
      <c r="C3148" s="3">
        <v>7.993055555555556E-2</v>
      </c>
      <c r="E3148" s="1006">
        <v>7.27</v>
      </c>
      <c r="F3148" s="1006">
        <v>30.2</v>
      </c>
      <c r="G3148" s="1006">
        <v>27.79</v>
      </c>
      <c r="H3148" s="1006">
        <v>80.25</v>
      </c>
    </row>
    <row r="3149" spans="1:8" x14ac:dyDescent="0.25">
      <c r="A3149" s="1006" t="str">
        <f t="shared" si="49"/>
        <v>2017/07/03-02:05:06</v>
      </c>
      <c r="B3149" s="4">
        <v>42919</v>
      </c>
      <c r="C3149" s="3">
        <v>8.6874999999999994E-2</v>
      </c>
      <c r="E3149" s="1006">
        <v>7.27</v>
      </c>
      <c r="F3149" s="1006">
        <v>30.1</v>
      </c>
      <c r="G3149" s="1006">
        <v>27.69</v>
      </c>
      <c r="H3149" s="1006">
        <v>80.680000000000007</v>
      </c>
    </row>
    <row r="3150" spans="1:8" x14ac:dyDescent="0.25">
      <c r="A3150" s="1006" t="str">
        <f t="shared" si="49"/>
        <v>2017/07/03-02:15:06</v>
      </c>
      <c r="B3150" s="4">
        <v>42919</v>
      </c>
      <c r="C3150" s="3">
        <v>9.3819444444444441E-2</v>
      </c>
      <c r="E3150" s="1006">
        <v>7.28</v>
      </c>
      <c r="F3150" s="1006">
        <v>30.1</v>
      </c>
      <c r="G3150" s="1006">
        <v>27.72</v>
      </c>
      <c r="H3150" s="1006">
        <v>80.44</v>
      </c>
    </row>
    <row r="3151" spans="1:8" x14ac:dyDescent="0.25">
      <c r="A3151" s="1006" t="str">
        <f t="shared" si="49"/>
        <v>2017/07/03-02:25:06</v>
      </c>
      <c r="B3151" s="4">
        <v>42919</v>
      </c>
      <c r="C3151" s="3">
        <v>0.10076388888888889</v>
      </c>
      <c r="E3151" s="1006">
        <v>7.26</v>
      </c>
      <c r="F3151" s="1006">
        <v>30</v>
      </c>
      <c r="G3151" s="1006">
        <v>27.73</v>
      </c>
      <c r="H3151" s="1006">
        <v>81.91</v>
      </c>
    </row>
    <row r="3152" spans="1:8" x14ac:dyDescent="0.25">
      <c r="A3152" s="1006" t="str">
        <f t="shared" si="49"/>
        <v>2017/07/03-02:35:06</v>
      </c>
      <c r="B3152" s="4">
        <v>42919</v>
      </c>
      <c r="C3152" s="3">
        <v>0.10770833333333334</v>
      </c>
      <c r="E3152" s="1006">
        <v>7.28</v>
      </c>
      <c r="F3152" s="1006">
        <v>30</v>
      </c>
      <c r="G3152" s="1006">
        <v>27.73</v>
      </c>
      <c r="H3152" s="1006">
        <v>81.489999999999995</v>
      </c>
    </row>
    <row r="3153" spans="1:8" x14ac:dyDescent="0.25">
      <c r="A3153" s="1006" t="str">
        <f t="shared" si="49"/>
        <v>2017/07/03-02:45:06</v>
      </c>
      <c r="B3153" s="4">
        <v>42919</v>
      </c>
      <c r="C3153" s="3">
        <v>0.11465277777777778</v>
      </c>
      <c r="E3153" s="1006">
        <v>7.25</v>
      </c>
      <c r="F3153" s="1006">
        <v>29.9</v>
      </c>
      <c r="G3153" s="1006">
        <v>27.74</v>
      </c>
      <c r="H3153" s="1006">
        <v>82.23</v>
      </c>
    </row>
    <row r="3154" spans="1:8" x14ac:dyDescent="0.25">
      <c r="A3154" s="1006" t="str">
        <f t="shared" si="49"/>
        <v>2017/07/03-02:55:06</v>
      </c>
      <c r="B3154" s="4">
        <v>42919</v>
      </c>
      <c r="C3154" s="3">
        <v>0.12159722222222223</v>
      </c>
      <c r="E3154" s="1006">
        <v>7.27</v>
      </c>
      <c r="F3154" s="1006">
        <v>29.9</v>
      </c>
      <c r="G3154" s="1006">
        <v>27.9</v>
      </c>
      <c r="H3154" s="1006">
        <v>82.2</v>
      </c>
    </row>
    <row r="3155" spans="1:8" x14ac:dyDescent="0.25">
      <c r="A3155" s="1006" t="str">
        <f t="shared" si="49"/>
        <v>2017/07/03-03:05:06</v>
      </c>
      <c r="B3155" s="4">
        <v>42919</v>
      </c>
      <c r="C3155" s="3">
        <v>0.12854166666666667</v>
      </c>
      <c r="E3155" s="1006">
        <v>7.28</v>
      </c>
      <c r="F3155" s="1006">
        <v>29.9</v>
      </c>
      <c r="G3155" s="1006">
        <v>27.72</v>
      </c>
      <c r="H3155" s="1006">
        <v>81.59</v>
      </c>
    </row>
    <row r="3156" spans="1:8" x14ac:dyDescent="0.25">
      <c r="A3156" s="1006" t="str">
        <f t="shared" si="49"/>
        <v>2017/07/03-03:15:06</v>
      </c>
      <c r="B3156" s="4">
        <v>42919</v>
      </c>
      <c r="C3156" s="3">
        <v>0.13548611111111111</v>
      </c>
      <c r="E3156" s="1006">
        <v>7.26</v>
      </c>
      <c r="F3156" s="1006">
        <v>29.8</v>
      </c>
      <c r="G3156" s="1006">
        <v>27.59</v>
      </c>
      <c r="H3156" s="1006">
        <v>82.31</v>
      </c>
    </row>
    <row r="3157" spans="1:8" x14ac:dyDescent="0.25">
      <c r="A3157" s="1006" t="str">
        <f t="shared" si="49"/>
        <v>2017/07/03-03:25:06</v>
      </c>
      <c r="B3157" s="4">
        <v>42919</v>
      </c>
      <c r="C3157" s="3">
        <v>0.14243055555555556</v>
      </c>
      <c r="E3157" s="1006">
        <v>7.25</v>
      </c>
      <c r="F3157" s="1006">
        <v>29.8</v>
      </c>
      <c r="G3157" s="1006">
        <v>27.57</v>
      </c>
      <c r="H3157" s="1006">
        <v>82.86</v>
      </c>
    </row>
    <row r="3158" spans="1:8" x14ac:dyDescent="0.25">
      <c r="A3158" s="1006" t="str">
        <f t="shared" si="49"/>
        <v>2017/07/03-03:35:06</v>
      </c>
      <c r="B3158" s="4">
        <v>42919</v>
      </c>
      <c r="C3158" s="3">
        <v>0.14937500000000001</v>
      </c>
      <c r="E3158" s="1006">
        <v>7.27</v>
      </c>
      <c r="F3158" s="1006">
        <v>29.8</v>
      </c>
      <c r="G3158" s="1006">
        <v>27.64</v>
      </c>
      <c r="H3158" s="1006">
        <v>81.150000000000006</v>
      </c>
    </row>
    <row r="3159" spans="1:8" x14ac:dyDescent="0.25">
      <c r="A3159" s="1006" t="str">
        <f t="shared" si="49"/>
        <v>2017/07/03-03:45:06</v>
      </c>
      <c r="B3159" s="4">
        <v>42919</v>
      </c>
      <c r="C3159" s="3">
        <v>0.15631944444444446</v>
      </c>
      <c r="E3159" s="1006">
        <v>7.28</v>
      </c>
      <c r="F3159" s="1006">
        <v>29.7</v>
      </c>
      <c r="G3159" s="1006">
        <v>27.62</v>
      </c>
      <c r="H3159" s="1006">
        <v>81.819999999999993</v>
      </c>
    </row>
    <row r="3160" spans="1:8" x14ac:dyDescent="0.25">
      <c r="A3160" s="1006" t="str">
        <f t="shared" si="49"/>
        <v>2017/07/03-03:55:06</v>
      </c>
      <c r="B3160" s="4">
        <v>42919</v>
      </c>
      <c r="C3160" s="3">
        <v>0.1632638888888889</v>
      </c>
      <c r="E3160" s="1006">
        <v>7.27</v>
      </c>
      <c r="F3160" s="1006">
        <v>29.7</v>
      </c>
      <c r="G3160" s="1006">
        <v>27.47</v>
      </c>
      <c r="H3160" s="1006">
        <v>81.7</v>
      </c>
    </row>
    <row r="3161" spans="1:8" x14ac:dyDescent="0.25">
      <c r="A3161" s="1006" t="str">
        <f t="shared" si="49"/>
        <v>2017/07/03-04:05:06</v>
      </c>
      <c r="B3161" s="4">
        <v>42919</v>
      </c>
      <c r="C3161" s="3">
        <v>0.17020833333333332</v>
      </c>
      <c r="E3161" s="1006">
        <v>7.26</v>
      </c>
      <c r="F3161" s="1006">
        <v>29.6</v>
      </c>
      <c r="G3161" s="1006">
        <v>27.62</v>
      </c>
      <c r="H3161" s="1006">
        <v>81.790000000000006</v>
      </c>
    </row>
    <row r="3162" spans="1:8" x14ac:dyDescent="0.25">
      <c r="A3162" s="1006" t="str">
        <f t="shared" si="49"/>
        <v>2017/07/03-04:15:06</v>
      </c>
      <c r="B3162" s="4">
        <v>42919</v>
      </c>
      <c r="C3162" s="3">
        <v>0.1771527777777778</v>
      </c>
      <c r="E3162" s="1006">
        <v>7.26</v>
      </c>
      <c r="F3162" s="1006">
        <v>29.6</v>
      </c>
      <c r="G3162" s="1006">
        <v>27.48</v>
      </c>
      <c r="H3162" s="1006">
        <v>80.84</v>
      </c>
    </row>
    <row r="3163" spans="1:8" x14ac:dyDescent="0.25">
      <c r="A3163" s="1006" t="str">
        <f t="shared" si="49"/>
        <v>2017/07/03-04:25:06</v>
      </c>
      <c r="B3163" s="4">
        <v>42919</v>
      </c>
      <c r="C3163" s="3">
        <v>0.18409722222222222</v>
      </c>
      <c r="E3163" s="1006">
        <v>7.27</v>
      </c>
      <c r="F3163" s="1006">
        <v>29.5</v>
      </c>
      <c r="G3163" s="1006">
        <v>27.46</v>
      </c>
      <c r="H3163" s="1006">
        <v>79.430000000000007</v>
      </c>
    </row>
    <row r="3164" spans="1:8" x14ac:dyDescent="0.25">
      <c r="A3164" s="1006" t="str">
        <f t="shared" si="49"/>
        <v>2017/07/03-04:35:06</v>
      </c>
      <c r="B3164" s="4">
        <v>42919</v>
      </c>
      <c r="C3164" s="3">
        <v>0.19104166666666667</v>
      </c>
      <c r="E3164" s="1006">
        <v>7.26</v>
      </c>
      <c r="F3164" s="1006">
        <v>29.5</v>
      </c>
      <c r="G3164" s="1006">
        <v>27.5</v>
      </c>
      <c r="H3164" s="1006">
        <v>80.56</v>
      </c>
    </row>
    <row r="3165" spans="1:8" x14ac:dyDescent="0.25">
      <c r="A3165" s="1006" t="str">
        <f t="shared" si="49"/>
        <v>2017/07/03-04:45:06</v>
      </c>
      <c r="B3165" s="4">
        <v>42919</v>
      </c>
      <c r="C3165" s="3">
        <v>0.19798611111111111</v>
      </c>
      <c r="E3165" s="1006">
        <v>7.29</v>
      </c>
      <c r="F3165" s="1006">
        <v>29.4</v>
      </c>
      <c r="G3165" s="1006">
        <v>27.39</v>
      </c>
      <c r="H3165" s="1006">
        <v>79.849999999999994</v>
      </c>
    </row>
    <row r="3166" spans="1:8" x14ac:dyDescent="0.25">
      <c r="A3166" s="1006" t="str">
        <f t="shared" si="49"/>
        <v>2017/07/03-04:55:06</v>
      </c>
      <c r="B3166" s="4">
        <v>42919</v>
      </c>
      <c r="C3166" s="3">
        <v>0.20493055555555553</v>
      </c>
      <c r="E3166" s="1006">
        <v>7.25</v>
      </c>
      <c r="F3166" s="1006">
        <v>29.3</v>
      </c>
      <c r="G3166" s="1006">
        <v>27.44</v>
      </c>
      <c r="H3166" s="1006">
        <v>79.47</v>
      </c>
    </row>
    <row r="3167" spans="1:8" x14ac:dyDescent="0.25">
      <c r="A3167" s="1006" t="str">
        <f t="shared" si="49"/>
        <v>2017/07/03-05:05:06</v>
      </c>
      <c r="B3167" s="4">
        <v>42919</v>
      </c>
      <c r="C3167" s="3">
        <v>0.21187500000000001</v>
      </c>
      <c r="E3167" s="1006">
        <v>7.26</v>
      </c>
      <c r="F3167" s="1006">
        <v>29.3</v>
      </c>
      <c r="G3167" s="1006">
        <v>27.4</v>
      </c>
      <c r="H3167" s="1006">
        <v>79.31</v>
      </c>
    </row>
    <row r="3168" spans="1:8" x14ac:dyDescent="0.25">
      <c r="A3168" s="1006" t="str">
        <f t="shared" si="49"/>
        <v>2017/07/03-05:15:06</v>
      </c>
      <c r="B3168" s="4">
        <v>42919</v>
      </c>
      <c r="C3168" s="3">
        <v>0.21881944444444446</v>
      </c>
      <c r="E3168" s="1006">
        <v>7.25</v>
      </c>
      <c r="F3168" s="1006">
        <v>29.3</v>
      </c>
      <c r="G3168" s="1006">
        <v>27.42</v>
      </c>
      <c r="H3168" s="1006">
        <v>79.72</v>
      </c>
    </row>
    <row r="3169" spans="1:8" x14ac:dyDescent="0.25">
      <c r="A3169" s="1006" t="str">
        <f t="shared" si="49"/>
        <v>2017/07/03-05:25:06</v>
      </c>
      <c r="B3169" s="4">
        <v>42919</v>
      </c>
      <c r="C3169" s="3">
        <v>0.22576388888888888</v>
      </c>
      <c r="E3169" s="1006">
        <v>7.26</v>
      </c>
      <c r="F3169" s="1006">
        <v>29.2</v>
      </c>
      <c r="G3169" s="1006">
        <v>27.33</v>
      </c>
      <c r="H3169" s="1006">
        <v>78.819999999999993</v>
      </c>
    </row>
    <row r="3170" spans="1:8" x14ac:dyDescent="0.25">
      <c r="A3170" s="1006" t="str">
        <f t="shared" si="49"/>
        <v>2017/07/03-05:35:06</v>
      </c>
      <c r="B3170" s="4">
        <v>42919</v>
      </c>
      <c r="C3170" s="3">
        <v>0.23270833333333332</v>
      </c>
      <c r="E3170" s="1006">
        <v>7.25</v>
      </c>
      <c r="F3170" s="1006">
        <v>29.2</v>
      </c>
      <c r="G3170" s="1006">
        <v>27.31</v>
      </c>
      <c r="H3170" s="1006">
        <v>81.349999999999994</v>
      </c>
    </row>
    <row r="3171" spans="1:8" x14ac:dyDescent="0.25">
      <c r="A3171" s="1006" t="str">
        <f t="shared" si="49"/>
        <v>2017/07/03-05:45:06</v>
      </c>
      <c r="B3171" s="4">
        <v>42919</v>
      </c>
      <c r="C3171" s="3">
        <v>0.2396527777777778</v>
      </c>
      <c r="E3171" s="1006">
        <v>7.25</v>
      </c>
      <c r="F3171" s="1006">
        <v>29.2</v>
      </c>
      <c r="G3171" s="1006">
        <v>27.38</v>
      </c>
      <c r="H3171" s="1006">
        <v>80.61</v>
      </c>
    </row>
    <row r="3172" spans="1:8" x14ac:dyDescent="0.25">
      <c r="A3172" s="1006" t="str">
        <f t="shared" si="49"/>
        <v>2017/07/03-05:55:06</v>
      </c>
      <c r="B3172" s="4">
        <v>42919</v>
      </c>
      <c r="C3172" s="3">
        <v>0.24659722222222222</v>
      </c>
      <c r="E3172" s="1006">
        <v>7.25</v>
      </c>
      <c r="F3172" s="1006">
        <v>29.2</v>
      </c>
      <c r="G3172" s="1006">
        <v>27.46</v>
      </c>
      <c r="H3172" s="1006">
        <v>79.69</v>
      </c>
    </row>
    <row r="3173" spans="1:8" x14ac:dyDescent="0.25">
      <c r="A3173" s="1006" t="str">
        <f t="shared" si="49"/>
        <v>2017/07/03-06:05:06</v>
      </c>
      <c r="B3173" s="4">
        <v>42919</v>
      </c>
      <c r="C3173" s="3">
        <v>0.25354166666666667</v>
      </c>
      <c r="E3173" s="1006">
        <v>7.27</v>
      </c>
      <c r="F3173" s="1006">
        <v>29.2</v>
      </c>
      <c r="G3173" s="1006">
        <v>27.59</v>
      </c>
      <c r="H3173" s="1006">
        <v>79.48</v>
      </c>
    </row>
    <row r="3174" spans="1:8" x14ac:dyDescent="0.25">
      <c r="A3174" s="1006" t="str">
        <f t="shared" si="49"/>
        <v>2017/07/03-06:15:06</v>
      </c>
      <c r="B3174" s="4">
        <v>42919</v>
      </c>
      <c r="C3174" s="3">
        <v>0.26048611111111114</v>
      </c>
      <c r="E3174" s="1006">
        <v>7.27</v>
      </c>
      <c r="F3174" s="1006">
        <v>29.1</v>
      </c>
      <c r="G3174" s="1006">
        <v>27.67</v>
      </c>
      <c r="H3174" s="1006">
        <v>79.5</v>
      </c>
    </row>
    <row r="3175" spans="1:8" x14ac:dyDescent="0.25">
      <c r="A3175" s="1006" t="str">
        <f t="shared" si="49"/>
        <v>2017/07/03-06:25:06</v>
      </c>
      <c r="B3175" s="4">
        <v>42919</v>
      </c>
      <c r="C3175" s="3">
        <v>0.26743055555555556</v>
      </c>
      <c r="E3175" s="1006">
        <v>7.28</v>
      </c>
      <c r="F3175" s="1006">
        <v>29.1</v>
      </c>
      <c r="G3175" s="1006">
        <v>27.72</v>
      </c>
      <c r="H3175" s="1006">
        <v>78.81</v>
      </c>
    </row>
    <row r="3176" spans="1:8" x14ac:dyDescent="0.25">
      <c r="A3176" s="1006" t="str">
        <f t="shared" si="49"/>
        <v>2017/07/03-06:35:06</v>
      </c>
      <c r="B3176" s="4">
        <v>42919</v>
      </c>
      <c r="C3176" s="3">
        <v>0.27437499999999998</v>
      </c>
      <c r="E3176" s="1006">
        <v>7.28</v>
      </c>
      <c r="F3176" s="1006">
        <v>29</v>
      </c>
      <c r="G3176" s="1006">
        <v>27.74</v>
      </c>
      <c r="H3176" s="1006">
        <v>77.73</v>
      </c>
    </row>
    <row r="3177" spans="1:8" x14ac:dyDescent="0.25">
      <c r="A3177" s="1006" t="str">
        <f t="shared" si="49"/>
        <v>2017/07/03-06:45:06</v>
      </c>
      <c r="B3177" s="4">
        <v>42919</v>
      </c>
      <c r="C3177" s="3">
        <v>0.28131944444444446</v>
      </c>
      <c r="E3177" s="1006">
        <v>7.28</v>
      </c>
      <c r="F3177" s="1006">
        <v>29</v>
      </c>
      <c r="G3177" s="1006">
        <v>27.88</v>
      </c>
      <c r="H3177" s="1006">
        <v>78.900000000000006</v>
      </c>
    </row>
    <row r="3178" spans="1:8" x14ac:dyDescent="0.25">
      <c r="A3178" s="1006" t="str">
        <f t="shared" si="49"/>
        <v>2017/07/03-06:55:06</v>
      </c>
      <c r="B3178" s="4">
        <v>42919</v>
      </c>
      <c r="C3178" s="3">
        <v>0.28826388888888888</v>
      </c>
      <c r="E3178" s="1006">
        <v>7.29</v>
      </c>
      <c r="F3178" s="1006">
        <v>29</v>
      </c>
      <c r="G3178" s="1006">
        <v>28.12</v>
      </c>
      <c r="H3178" s="1006">
        <v>78.28</v>
      </c>
    </row>
    <row r="3179" spans="1:8" x14ac:dyDescent="0.25">
      <c r="A3179" s="1006" t="str">
        <f t="shared" si="49"/>
        <v>2017/07/03-07:05:06</v>
      </c>
      <c r="B3179" s="4">
        <v>42919</v>
      </c>
      <c r="C3179" s="3">
        <v>0.29520833333333335</v>
      </c>
      <c r="E3179" s="1006">
        <v>7.29</v>
      </c>
      <c r="F3179" s="1006">
        <v>29</v>
      </c>
      <c r="G3179" s="1006">
        <v>28.38</v>
      </c>
      <c r="H3179" s="1006">
        <v>77.739999999999995</v>
      </c>
    </row>
    <row r="3180" spans="1:8" x14ac:dyDescent="0.25">
      <c r="A3180" s="1006" t="str">
        <f t="shared" si="49"/>
        <v>2017/07/03-07:15:06</v>
      </c>
      <c r="B3180" s="4">
        <v>42919</v>
      </c>
      <c r="C3180" s="3">
        <v>0.30215277777777777</v>
      </c>
      <c r="E3180" s="1006">
        <v>7.29</v>
      </c>
      <c r="F3180" s="1006">
        <v>29</v>
      </c>
      <c r="G3180" s="1006">
        <v>28.59</v>
      </c>
      <c r="H3180" s="1006">
        <v>77.64</v>
      </c>
    </row>
    <row r="3181" spans="1:8" x14ac:dyDescent="0.25">
      <c r="A3181" s="1006" t="str">
        <f t="shared" si="49"/>
        <v>2017/07/03-07:25:06</v>
      </c>
      <c r="B3181" s="4">
        <v>42919</v>
      </c>
      <c r="C3181" s="3">
        <v>0.30909722222222219</v>
      </c>
      <c r="E3181" s="1006">
        <v>7.32</v>
      </c>
      <c r="F3181" s="1006">
        <v>29</v>
      </c>
      <c r="G3181" s="1006">
        <v>28.82</v>
      </c>
      <c r="H3181" s="1006">
        <v>74.319999999999993</v>
      </c>
    </row>
    <row r="3182" spans="1:8" x14ac:dyDescent="0.25">
      <c r="A3182" s="1006" t="str">
        <f t="shared" si="49"/>
        <v>2017/07/03-07:35:06</v>
      </c>
      <c r="B3182" s="4">
        <v>42919</v>
      </c>
      <c r="C3182" s="3">
        <v>0.31604166666666667</v>
      </c>
      <c r="E3182" s="1006">
        <v>7.33</v>
      </c>
      <c r="F3182" s="1006">
        <v>29.1</v>
      </c>
      <c r="G3182" s="1006">
        <v>28.97</v>
      </c>
      <c r="H3182" s="1006">
        <v>76.17</v>
      </c>
    </row>
    <row r="3183" spans="1:8" x14ac:dyDescent="0.25">
      <c r="A3183" s="1006" t="str">
        <f t="shared" si="49"/>
        <v>2017/07/03-07:45:06</v>
      </c>
      <c r="B3183" s="4">
        <v>42919</v>
      </c>
      <c r="C3183" s="3">
        <v>0.32298611111111114</v>
      </c>
      <c r="E3183" s="1006">
        <v>7.38</v>
      </c>
      <c r="F3183" s="1006">
        <v>29.1</v>
      </c>
      <c r="G3183" s="1006">
        <v>29.23</v>
      </c>
      <c r="H3183" s="1006">
        <v>75.55</v>
      </c>
    </row>
    <row r="3184" spans="1:8" x14ac:dyDescent="0.25">
      <c r="A3184" s="1006" t="str">
        <f t="shared" si="49"/>
        <v>2017/07/03-07:55:06</v>
      </c>
      <c r="B3184" s="4">
        <v>42919</v>
      </c>
      <c r="C3184" s="3">
        <v>0.32993055555555556</v>
      </c>
      <c r="E3184" s="1006">
        <v>7.43</v>
      </c>
      <c r="F3184" s="1006">
        <v>29.1</v>
      </c>
      <c r="G3184" s="1006">
        <v>29.42</v>
      </c>
      <c r="H3184" s="1006">
        <v>77.12</v>
      </c>
    </row>
    <row r="3185" spans="1:8" x14ac:dyDescent="0.25">
      <c r="A3185" s="1006" t="str">
        <f t="shared" si="49"/>
        <v>2017/07/03-08:05:06</v>
      </c>
      <c r="B3185" s="4">
        <v>42919</v>
      </c>
      <c r="C3185" s="3">
        <v>0.33687500000000004</v>
      </c>
      <c r="E3185" s="1006">
        <v>7.48</v>
      </c>
      <c r="F3185" s="1006">
        <v>29.2</v>
      </c>
      <c r="G3185" s="1006">
        <v>29.59</v>
      </c>
      <c r="H3185" s="1006">
        <v>73.02</v>
      </c>
    </row>
    <row r="3186" spans="1:8" x14ac:dyDescent="0.25">
      <c r="A3186" s="1006" t="str">
        <f t="shared" si="49"/>
        <v>2017/07/03-08:15:06</v>
      </c>
      <c r="B3186" s="4">
        <v>42919</v>
      </c>
      <c r="C3186" s="3">
        <v>0.34381944444444446</v>
      </c>
      <c r="E3186" s="1006">
        <v>7.55</v>
      </c>
      <c r="F3186" s="1006">
        <v>29.2</v>
      </c>
      <c r="G3186" s="1006">
        <v>29.8</v>
      </c>
      <c r="H3186" s="1006">
        <v>73.14</v>
      </c>
    </row>
    <row r="3187" spans="1:8" x14ac:dyDescent="0.25">
      <c r="A3187" s="1006" t="str">
        <f t="shared" si="49"/>
        <v>2017/07/03-08:25:06</v>
      </c>
      <c r="B3187" s="4">
        <v>42919</v>
      </c>
      <c r="C3187" s="3">
        <v>0.35076388888888888</v>
      </c>
      <c r="E3187" s="1006">
        <v>7.65</v>
      </c>
      <c r="F3187" s="1006">
        <v>29.2</v>
      </c>
      <c r="G3187" s="1006">
        <v>29.92</v>
      </c>
      <c r="H3187" s="1006">
        <v>72.34</v>
      </c>
    </row>
    <row r="3188" spans="1:8" x14ac:dyDescent="0.25">
      <c r="A3188" s="1006" t="str">
        <f t="shared" si="49"/>
        <v>2017/07/03-08:35:06</v>
      </c>
      <c r="B3188" s="4">
        <v>42919</v>
      </c>
      <c r="C3188" s="3">
        <v>0.35770833333333335</v>
      </c>
      <c r="E3188" s="1006">
        <v>7.62</v>
      </c>
      <c r="F3188" s="1006">
        <v>29.3</v>
      </c>
      <c r="G3188" s="1006">
        <v>29.97</v>
      </c>
      <c r="H3188" s="1006">
        <v>70.22</v>
      </c>
    </row>
    <row r="3189" spans="1:8" x14ac:dyDescent="0.25">
      <c r="A3189" s="1006" t="str">
        <f t="shared" si="49"/>
        <v>2017/07/03-08:45:06</v>
      </c>
      <c r="B3189" s="4">
        <v>42919</v>
      </c>
      <c r="C3189" s="3">
        <v>0.36465277777777777</v>
      </c>
      <c r="E3189" s="1006">
        <v>7.67</v>
      </c>
      <c r="F3189" s="1006">
        <v>29.4</v>
      </c>
      <c r="G3189" s="1006">
        <v>30.15</v>
      </c>
      <c r="H3189" s="1006">
        <v>70.36</v>
      </c>
    </row>
    <row r="3190" spans="1:8" x14ac:dyDescent="0.25">
      <c r="A3190" s="1006" t="str">
        <f t="shared" si="49"/>
        <v>2017/07/03-08:55:06</v>
      </c>
      <c r="B3190" s="4">
        <v>42919</v>
      </c>
      <c r="C3190" s="3">
        <v>0.37159722222222219</v>
      </c>
      <c r="E3190" s="1006">
        <v>7.72</v>
      </c>
      <c r="F3190" s="1006">
        <v>29.4</v>
      </c>
      <c r="G3190" s="1006">
        <v>30.3</v>
      </c>
      <c r="H3190" s="1006">
        <v>68.349999999999994</v>
      </c>
    </row>
    <row r="3191" spans="1:8" x14ac:dyDescent="0.25">
      <c r="A3191" s="1006" t="str">
        <f t="shared" si="49"/>
        <v>2017/07/03-09:05:06</v>
      </c>
      <c r="B3191" s="4">
        <v>42919</v>
      </c>
      <c r="C3191" s="3">
        <v>0.37854166666666672</v>
      </c>
      <c r="E3191" s="1006">
        <v>7.84</v>
      </c>
      <c r="F3191" s="1006">
        <v>29.5</v>
      </c>
      <c r="G3191" s="1006">
        <v>30.52</v>
      </c>
      <c r="H3191" s="1006">
        <v>68.989999999999995</v>
      </c>
    </row>
    <row r="3192" spans="1:8" x14ac:dyDescent="0.25">
      <c r="A3192" s="1006" t="str">
        <f t="shared" si="49"/>
        <v>2017/07/03-09:15:06</v>
      </c>
      <c r="B3192" s="4">
        <v>42919</v>
      </c>
      <c r="C3192" s="3">
        <v>0.38548611111111114</v>
      </c>
      <c r="E3192" s="1006">
        <v>7.86</v>
      </c>
      <c r="F3192" s="1006">
        <v>29.6</v>
      </c>
      <c r="G3192" s="1006">
        <v>30.59</v>
      </c>
      <c r="H3192" s="1006">
        <v>70.16</v>
      </c>
    </row>
    <row r="3193" spans="1:8" x14ac:dyDescent="0.25">
      <c r="A3193" s="1006" t="str">
        <f t="shared" si="49"/>
        <v>2017/07/03-09:25:06</v>
      </c>
      <c r="B3193" s="4">
        <v>42919</v>
      </c>
      <c r="C3193" s="3">
        <v>0.39243055555555556</v>
      </c>
      <c r="E3193" s="1006">
        <v>7.85</v>
      </c>
      <c r="F3193" s="1006">
        <v>29.8</v>
      </c>
      <c r="G3193" s="1006">
        <v>30.74</v>
      </c>
      <c r="H3193" s="1006">
        <v>69.75</v>
      </c>
    </row>
    <row r="3194" spans="1:8" x14ac:dyDescent="0.25">
      <c r="A3194" s="1006" t="str">
        <f t="shared" si="49"/>
        <v>2017/07/03-09:35:06</v>
      </c>
      <c r="B3194" s="4">
        <v>42919</v>
      </c>
      <c r="C3194" s="3">
        <v>0.39937500000000004</v>
      </c>
      <c r="E3194" s="1006">
        <v>7.76</v>
      </c>
      <c r="F3194" s="1006">
        <v>29.9</v>
      </c>
      <c r="G3194" s="1006">
        <v>30.91</v>
      </c>
      <c r="H3194" s="1006">
        <v>67.930000000000007</v>
      </c>
    </row>
    <row r="3195" spans="1:8" x14ac:dyDescent="0.25">
      <c r="A3195" s="1006" t="str">
        <f t="shared" si="49"/>
        <v>2017/07/03-09:45:06</v>
      </c>
      <c r="B3195" s="4">
        <v>42919</v>
      </c>
      <c r="C3195" s="3">
        <v>0.40631944444444446</v>
      </c>
      <c r="E3195" s="1006">
        <v>7.77</v>
      </c>
      <c r="F3195" s="1006">
        <v>30</v>
      </c>
      <c r="G3195" s="1006">
        <v>31.11</v>
      </c>
      <c r="H3195" s="1006">
        <v>66.83</v>
      </c>
    </row>
    <row r="3196" spans="1:8" x14ac:dyDescent="0.25">
      <c r="A3196" s="1006" t="str">
        <f t="shared" si="49"/>
        <v>2017/07/03-09:55:06</v>
      </c>
      <c r="B3196" s="4">
        <v>42919</v>
      </c>
      <c r="C3196" s="3">
        <v>0.41326388888888888</v>
      </c>
      <c r="E3196" s="1006">
        <v>7.81</v>
      </c>
      <c r="F3196" s="1006">
        <v>30.2</v>
      </c>
      <c r="G3196" s="1006">
        <v>31.32</v>
      </c>
      <c r="H3196" s="1006">
        <v>68.59</v>
      </c>
    </row>
    <row r="3197" spans="1:8" x14ac:dyDescent="0.25">
      <c r="A3197" s="1006" t="str">
        <f t="shared" si="49"/>
        <v>2017/07/03-10:05:06</v>
      </c>
      <c r="B3197" s="4">
        <v>42919</v>
      </c>
      <c r="C3197" s="3">
        <v>0.42020833333333335</v>
      </c>
      <c r="E3197" s="1006">
        <v>7.85</v>
      </c>
      <c r="F3197" s="1006">
        <v>30.2</v>
      </c>
      <c r="G3197" s="1006">
        <v>31.5</v>
      </c>
      <c r="H3197" s="1006">
        <v>64.3</v>
      </c>
    </row>
    <row r="3198" spans="1:8" x14ac:dyDescent="0.25">
      <c r="A3198" s="1006" t="str">
        <f t="shared" si="49"/>
        <v>2017/07/03-10:15:06</v>
      </c>
      <c r="B3198" s="4">
        <v>42919</v>
      </c>
      <c r="C3198" s="3">
        <v>0.42715277777777777</v>
      </c>
      <c r="E3198" s="1006">
        <v>7.87</v>
      </c>
      <c r="F3198" s="1006">
        <v>30.3</v>
      </c>
      <c r="G3198" s="1006">
        <v>31.63</v>
      </c>
      <c r="H3198" s="1006">
        <v>63.41</v>
      </c>
    </row>
    <row r="3199" spans="1:8" x14ac:dyDescent="0.25">
      <c r="A3199" s="1006" t="str">
        <f t="shared" si="49"/>
        <v>2017/07/03-10:25:06</v>
      </c>
      <c r="B3199" s="4">
        <v>42919</v>
      </c>
      <c r="C3199" s="3">
        <v>0.43409722222222219</v>
      </c>
      <c r="E3199" s="1006">
        <v>7.87</v>
      </c>
      <c r="F3199" s="1006">
        <v>30.6</v>
      </c>
      <c r="G3199" s="1006">
        <v>31.62</v>
      </c>
      <c r="H3199" s="1006">
        <v>65.180000000000007</v>
      </c>
    </row>
    <row r="3200" spans="1:8" x14ac:dyDescent="0.25">
      <c r="A3200" s="1006" t="str">
        <f t="shared" si="49"/>
        <v>2017/07/03-10:35:06</v>
      </c>
      <c r="B3200" s="4">
        <v>42919</v>
      </c>
      <c r="C3200" s="3">
        <v>0.44104166666666672</v>
      </c>
      <c r="E3200" s="1006">
        <v>7.93</v>
      </c>
      <c r="F3200" s="1006">
        <v>30.6</v>
      </c>
      <c r="G3200" s="1006">
        <v>32.21</v>
      </c>
      <c r="H3200" s="1006">
        <v>64.88</v>
      </c>
    </row>
    <row r="3201" spans="1:8" x14ac:dyDescent="0.25">
      <c r="A3201" s="1006" t="str">
        <f t="shared" si="49"/>
        <v>2017/07/03-10:45:06</v>
      </c>
      <c r="B3201" s="4">
        <v>42919</v>
      </c>
      <c r="C3201" s="3">
        <v>0.44798611111111114</v>
      </c>
      <c r="E3201" s="1006">
        <v>8.01</v>
      </c>
      <c r="F3201" s="1006">
        <v>30.7</v>
      </c>
      <c r="G3201" s="1006">
        <v>32.24</v>
      </c>
      <c r="H3201" s="1006">
        <v>62.06</v>
      </c>
    </row>
    <row r="3202" spans="1:8" x14ac:dyDescent="0.25">
      <c r="A3202" s="1006" t="str">
        <f t="shared" ref="A3202:A3265" si="50">TEXT(B3202,"yyyy/mm/dd")&amp;"-"&amp;TEXT(C3202,"hh:mm:ss")</f>
        <v>2017/07/03-10:55:06</v>
      </c>
      <c r="B3202" s="4">
        <v>42919</v>
      </c>
      <c r="C3202" s="3">
        <v>0.45493055555555556</v>
      </c>
      <c r="E3202" s="1006">
        <v>8.14</v>
      </c>
      <c r="F3202" s="1006">
        <v>30.8</v>
      </c>
      <c r="G3202" s="1006">
        <v>32.31</v>
      </c>
      <c r="H3202" s="1006">
        <v>62.46</v>
      </c>
    </row>
    <row r="3203" spans="1:8" x14ac:dyDescent="0.25">
      <c r="A3203" s="1006" t="str">
        <f t="shared" si="50"/>
        <v>2017/07/03-11:05:06</v>
      </c>
      <c r="B3203" s="4">
        <v>42919</v>
      </c>
      <c r="C3203" s="3">
        <v>0.46187500000000004</v>
      </c>
      <c r="E3203" s="1006">
        <v>8.1999999999999993</v>
      </c>
      <c r="F3203" s="1006">
        <v>30.9</v>
      </c>
      <c r="G3203" s="1006">
        <v>32.06</v>
      </c>
      <c r="H3203" s="1006">
        <v>64.680000000000007</v>
      </c>
    </row>
    <row r="3204" spans="1:8" x14ac:dyDescent="0.25">
      <c r="A3204" s="1006" t="str">
        <f t="shared" si="50"/>
        <v>2017/07/03-11:15:06</v>
      </c>
      <c r="B3204" s="4">
        <v>42919</v>
      </c>
      <c r="C3204" s="3">
        <v>0.46881944444444446</v>
      </c>
      <c r="E3204" s="1006">
        <v>8.23</v>
      </c>
      <c r="F3204" s="1006">
        <v>31.1</v>
      </c>
      <c r="G3204" s="1006">
        <v>32.299999999999997</v>
      </c>
      <c r="H3204" s="1006">
        <v>64.19</v>
      </c>
    </row>
    <row r="3205" spans="1:8" x14ac:dyDescent="0.25">
      <c r="A3205" s="1006" t="str">
        <f t="shared" si="50"/>
        <v>2017/07/03-11:25:06</v>
      </c>
      <c r="B3205" s="4">
        <v>42919</v>
      </c>
      <c r="C3205" s="3">
        <v>0.47576388888888888</v>
      </c>
      <c r="E3205" s="1006">
        <v>8.18</v>
      </c>
      <c r="F3205" s="1006">
        <v>31.3</v>
      </c>
      <c r="G3205" s="1006">
        <v>32.53</v>
      </c>
      <c r="H3205" s="1006">
        <v>63.27</v>
      </c>
    </row>
    <row r="3206" spans="1:8" x14ac:dyDescent="0.25">
      <c r="A3206" s="1006" t="str">
        <f t="shared" si="50"/>
        <v>2017/07/03-11:35:06</v>
      </c>
      <c r="B3206" s="4">
        <v>42919</v>
      </c>
      <c r="C3206" s="3">
        <v>0.48270833333333335</v>
      </c>
      <c r="E3206" s="1006">
        <v>8.2899999999999991</v>
      </c>
      <c r="F3206" s="1006">
        <v>31.5</v>
      </c>
      <c r="G3206" s="1006">
        <v>32.409999999999997</v>
      </c>
      <c r="H3206" s="1006">
        <v>63.42</v>
      </c>
    </row>
    <row r="3207" spans="1:8" x14ac:dyDescent="0.25">
      <c r="A3207" s="1006" t="str">
        <f t="shared" si="50"/>
        <v>2017/07/03-11:45:06</v>
      </c>
      <c r="B3207" s="4">
        <v>42919</v>
      </c>
      <c r="C3207" s="3">
        <v>0.48965277777777777</v>
      </c>
      <c r="E3207" s="1006">
        <v>8.4600000000000009</v>
      </c>
      <c r="F3207" s="1006">
        <v>31.7</v>
      </c>
      <c r="G3207" s="1006">
        <v>32.380000000000003</v>
      </c>
      <c r="H3207" s="1006">
        <v>64.05</v>
      </c>
    </row>
    <row r="3208" spans="1:8" x14ac:dyDescent="0.25">
      <c r="A3208" s="1006" t="str">
        <f t="shared" si="50"/>
        <v>2017/07/03-11:55:06</v>
      </c>
      <c r="B3208" s="4">
        <v>42919</v>
      </c>
      <c r="C3208" s="3">
        <v>0.49659722222222219</v>
      </c>
      <c r="E3208" s="1006">
        <v>8.4</v>
      </c>
      <c r="F3208" s="1006">
        <v>32.200000000000003</v>
      </c>
      <c r="G3208" s="1006">
        <v>32.520000000000003</v>
      </c>
      <c r="H3208" s="1006">
        <v>61.78</v>
      </c>
    </row>
    <row r="3209" spans="1:8" x14ac:dyDescent="0.25">
      <c r="A3209" s="1006" t="str">
        <f t="shared" si="50"/>
        <v>2017/07/03-12:05:06</v>
      </c>
      <c r="B3209" s="4">
        <v>42919</v>
      </c>
      <c r="C3209" s="3">
        <v>0.50354166666666667</v>
      </c>
      <c r="E3209" s="1006">
        <v>8.4499999999999993</v>
      </c>
      <c r="F3209" s="1006">
        <v>32.4</v>
      </c>
      <c r="G3209" s="1006">
        <v>32.54</v>
      </c>
      <c r="H3209" s="1006">
        <v>63.12</v>
      </c>
    </row>
    <row r="3210" spans="1:8" x14ac:dyDescent="0.25">
      <c r="A3210" s="1006" t="str">
        <f t="shared" si="50"/>
        <v>2017/07/03-12:15:06</v>
      </c>
      <c r="B3210" s="4">
        <v>42919</v>
      </c>
      <c r="C3210" s="3">
        <v>0.51048611111111108</v>
      </c>
      <c r="E3210" s="1006">
        <v>8.51</v>
      </c>
      <c r="F3210" s="1006">
        <v>32.5</v>
      </c>
      <c r="G3210" s="1006">
        <v>32.56</v>
      </c>
      <c r="H3210" s="1006">
        <v>60.32</v>
      </c>
    </row>
    <row r="3211" spans="1:8" x14ac:dyDescent="0.25">
      <c r="A3211" s="1006" t="str">
        <f t="shared" si="50"/>
        <v>2017/07/03-12:25:06</v>
      </c>
      <c r="B3211" s="4">
        <v>42919</v>
      </c>
      <c r="C3211" s="3">
        <v>0.5174305555555555</v>
      </c>
      <c r="E3211" s="1006">
        <v>8.14</v>
      </c>
      <c r="F3211" s="1006">
        <v>32.700000000000003</v>
      </c>
      <c r="G3211" s="1006">
        <v>32.54</v>
      </c>
      <c r="H3211" s="1006">
        <v>61.85</v>
      </c>
    </row>
    <row r="3212" spans="1:8" x14ac:dyDescent="0.25">
      <c r="A3212" s="1006" t="str">
        <f t="shared" si="50"/>
        <v>2017/07/03-12:35:06</v>
      </c>
      <c r="B3212" s="4">
        <v>42919</v>
      </c>
      <c r="C3212" s="3">
        <v>0.52437500000000004</v>
      </c>
      <c r="E3212" s="1006">
        <v>8.24</v>
      </c>
      <c r="F3212" s="1006">
        <v>32.9</v>
      </c>
      <c r="G3212" s="1006">
        <v>32.61</v>
      </c>
      <c r="H3212" s="1006">
        <v>61.95</v>
      </c>
    </row>
    <row r="3213" spans="1:8" x14ac:dyDescent="0.25">
      <c r="A3213" s="1006" t="str">
        <f t="shared" si="50"/>
        <v>2017/07/03-12:45:06</v>
      </c>
      <c r="B3213" s="4">
        <v>42919</v>
      </c>
      <c r="C3213" s="3">
        <v>0.53131944444444446</v>
      </c>
      <c r="E3213" s="1006">
        <v>8.35</v>
      </c>
      <c r="F3213" s="1006">
        <v>32.9</v>
      </c>
      <c r="G3213" s="1006">
        <v>32.94</v>
      </c>
      <c r="H3213" s="1006">
        <v>62.04</v>
      </c>
    </row>
    <row r="3214" spans="1:8" x14ac:dyDescent="0.25">
      <c r="A3214" s="1006" t="str">
        <f t="shared" si="50"/>
        <v>2017/07/03-12:55:06</v>
      </c>
      <c r="B3214" s="4">
        <v>42919</v>
      </c>
      <c r="C3214" s="3">
        <v>0.53826388888888888</v>
      </c>
      <c r="E3214" s="1006">
        <v>8.4</v>
      </c>
      <c r="F3214" s="1006">
        <v>33</v>
      </c>
      <c r="G3214" s="1006">
        <v>32.79</v>
      </c>
      <c r="H3214" s="1006">
        <v>62.03</v>
      </c>
    </row>
    <row r="3215" spans="1:8" x14ac:dyDescent="0.25">
      <c r="A3215" s="1006" t="str">
        <f t="shared" si="50"/>
        <v>2017/07/03-13:05:06</v>
      </c>
      <c r="B3215" s="4">
        <v>42919</v>
      </c>
      <c r="C3215" s="3">
        <v>0.54520833333333341</v>
      </c>
      <c r="E3215" s="1006">
        <v>8.36</v>
      </c>
      <c r="F3215" s="1006">
        <v>33.1</v>
      </c>
      <c r="G3215" s="1006">
        <v>32.86</v>
      </c>
      <c r="H3215" s="1006">
        <v>61.62</v>
      </c>
    </row>
    <row r="3216" spans="1:8" x14ac:dyDescent="0.25">
      <c r="A3216" s="1006" t="str">
        <f t="shared" si="50"/>
        <v>2017/07/03-13:15:06</v>
      </c>
      <c r="B3216" s="4">
        <v>42919</v>
      </c>
      <c r="C3216" s="3">
        <v>0.55215277777777783</v>
      </c>
      <c r="E3216" s="1006">
        <v>8.41</v>
      </c>
      <c r="F3216" s="1006">
        <v>33.299999999999997</v>
      </c>
      <c r="G3216" s="1006">
        <v>32.950000000000003</v>
      </c>
      <c r="H3216" s="1006">
        <v>61.99</v>
      </c>
    </row>
    <row r="3217" spans="1:8" x14ac:dyDescent="0.25">
      <c r="A3217" s="1006" t="str">
        <f t="shared" si="50"/>
        <v>2017/07/03-13:25:06</v>
      </c>
      <c r="B3217" s="4">
        <v>42919</v>
      </c>
      <c r="C3217" s="3">
        <v>0.55909722222222225</v>
      </c>
      <c r="E3217" s="1006">
        <v>8.4499999999999993</v>
      </c>
      <c r="F3217" s="1006">
        <v>33.5</v>
      </c>
      <c r="G3217" s="1006">
        <v>32.869999999999997</v>
      </c>
      <c r="H3217" s="1006">
        <v>62.86</v>
      </c>
    </row>
    <row r="3218" spans="1:8" x14ac:dyDescent="0.25">
      <c r="A3218" s="1006" t="str">
        <f t="shared" si="50"/>
        <v>2017/07/03-13:35:06</v>
      </c>
      <c r="B3218" s="4">
        <v>42919</v>
      </c>
      <c r="C3218" s="3">
        <v>0.56604166666666667</v>
      </c>
      <c r="E3218" s="1006">
        <v>8.44</v>
      </c>
      <c r="F3218" s="1006">
        <v>33.6</v>
      </c>
      <c r="G3218" s="1006">
        <v>33.01</v>
      </c>
      <c r="H3218" s="1006">
        <v>62.41</v>
      </c>
    </row>
    <row r="3219" spans="1:8" x14ac:dyDescent="0.25">
      <c r="A3219" s="1006" t="str">
        <f t="shared" si="50"/>
        <v>2017/07/03-13:45:06</v>
      </c>
      <c r="B3219" s="4">
        <v>42919</v>
      </c>
      <c r="C3219" s="3">
        <v>0.57298611111111108</v>
      </c>
      <c r="E3219" s="1006">
        <v>8.41</v>
      </c>
      <c r="F3219" s="1006">
        <v>33.799999999999997</v>
      </c>
      <c r="G3219" s="1006">
        <v>33.01</v>
      </c>
      <c r="H3219" s="1006">
        <v>61.21</v>
      </c>
    </row>
    <row r="3220" spans="1:8" x14ac:dyDescent="0.25">
      <c r="A3220" s="1006" t="str">
        <f t="shared" si="50"/>
        <v>2017/07/03-13:55:06</v>
      </c>
      <c r="B3220" s="4">
        <v>42919</v>
      </c>
      <c r="C3220" s="3">
        <v>0.5799305555555555</v>
      </c>
      <c r="E3220" s="1006">
        <v>8.43</v>
      </c>
      <c r="F3220" s="1006">
        <v>33.799999999999997</v>
      </c>
      <c r="G3220" s="1006">
        <v>32.880000000000003</v>
      </c>
      <c r="H3220" s="1006">
        <v>62.81</v>
      </c>
    </row>
    <row r="3221" spans="1:8" x14ac:dyDescent="0.25">
      <c r="A3221" s="1006" t="str">
        <f t="shared" si="50"/>
        <v>2017/07/03-14:05:06</v>
      </c>
      <c r="B3221" s="4">
        <v>42919</v>
      </c>
      <c r="C3221" s="3">
        <v>0.58687500000000004</v>
      </c>
      <c r="E3221" s="1006">
        <v>8.42</v>
      </c>
      <c r="F3221" s="1006">
        <v>33.9</v>
      </c>
      <c r="G3221" s="1006">
        <v>32.86</v>
      </c>
      <c r="H3221" s="1006">
        <v>64.790000000000006</v>
      </c>
    </row>
    <row r="3222" spans="1:8" x14ac:dyDescent="0.25">
      <c r="A3222" s="1006" t="str">
        <f t="shared" si="50"/>
        <v>2017/07/03-14:15:06</v>
      </c>
      <c r="B3222" s="4">
        <v>42919</v>
      </c>
      <c r="C3222" s="3">
        <v>0.59381944444444446</v>
      </c>
      <c r="E3222" s="1006">
        <v>8.48</v>
      </c>
      <c r="F3222" s="1006">
        <v>33.799999999999997</v>
      </c>
      <c r="G3222" s="1006">
        <v>32.75</v>
      </c>
      <c r="H3222" s="1006">
        <v>63.83</v>
      </c>
    </row>
    <row r="3223" spans="1:8" x14ac:dyDescent="0.25">
      <c r="A3223" s="1006" t="str">
        <f t="shared" si="50"/>
        <v>2017/07/03-14:25:06</v>
      </c>
      <c r="B3223" s="4">
        <v>42919</v>
      </c>
      <c r="C3223" s="3">
        <v>0.60076388888888888</v>
      </c>
      <c r="E3223" s="1006">
        <v>8.58</v>
      </c>
      <c r="F3223" s="1006">
        <v>33.9</v>
      </c>
      <c r="G3223" s="1006">
        <v>32.68</v>
      </c>
      <c r="H3223" s="1006">
        <v>65.25</v>
      </c>
    </row>
    <row r="3224" spans="1:8" x14ac:dyDescent="0.25">
      <c r="A3224" s="1006" t="str">
        <f t="shared" si="50"/>
        <v>2017/07/03-14:35:06</v>
      </c>
      <c r="B3224" s="4">
        <v>42919</v>
      </c>
      <c r="C3224" s="3">
        <v>0.60770833333333341</v>
      </c>
      <c r="E3224" s="1006">
        <v>8.6300000000000008</v>
      </c>
      <c r="F3224" s="1006">
        <v>34</v>
      </c>
      <c r="G3224" s="1006">
        <v>32.69</v>
      </c>
      <c r="H3224" s="1006">
        <v>64.08</v>
      </c>
    </row>
    <row r="3225" spans="1:8" x14ac:dyDescent="0.25">
      <c r="A3225" s="1006" t="str">
        <f t="shared" si="50"/>
        <v>2017/07/03-14:45:06</v>
      </c>
      <c r="B3225" s="4">
        <v>42919</v>
      </c>
      <c r="C3225" s="3">
        <v>0.61465277777777783</v>
      </c>
      <c r="E3225" s="1006">
        <v>8.51</v>
      </c>
      <c r="F3225" s="1006">
        <v>34</v>
      </c>
      <c r="G3225" s="1006">
        <v>32.67</v>
      </c>
      <c r="H3225" s="1006">
        <v>64.86</v>
      </c>
    </row>
    <row r="3226" spans="1:8" x14ac:dyDescent="0.25">
      <c r="A3226" s="1006" t="str">
        <f t="shared" si="50"/>
        <v>2017/07/03-14:55:06</v>
      </c>
      <c r="B3226" s="4">
        <v>42919</v>
      </c>
      <c r="C3226" s="3">
        <v>0.62159722222222225</v>
      </c>
      <c r="E3226" s="1006">
        <v>8.57</v>
      </c>
      <c r="F3226" s="1006">
        <v>34</v>
      </c>
      <c r="G3226" s="1006">
        <v>32.659999999999997</v>
      </c>
      <c r="H3226" s="1006">
        <v>64.650000000000006</v>
      </c>
    </row>
    <row r="3227" spans="1:8" x14ac:dyDescent="0.25">
      <c r="A3227" s="1006" t="str">
        <f t="shared" si="50"/>
        <v>2017/07/03-15:05:06</v>
      </c>
      <c r="B3227" s="4">
        <v>42919</v>
      </c>
      <c r="C3227" s="3">
        <v>0.62854166666666667</v>
      </c>
      <c r="E3227" s="1006">
        <v>8.48</v>
      </c>
      <c r="F3227" s="1006">
        <v>34.1</v>
      </c>
      <c r="G3227" s="1006">
        <v>32.71</v>
      </c>
      <c r="H3227" s="1006">
        <v>65.680000000000007</v>
      </c>
    </row>
    <row r="3228" spans="1:8" x14ac:dyDescent="0.25">
      <c r="A3228" s="1006" t="str">
        <f t="shared" si="50"/>
        <v>2017/07/03-15:15:06</v>
      </c>
      <c r="B3228" s="4">
        <v>42919</v>
      </c>
      <c r="C3228" s="3">
        <v>0.63548611111111108</v>
      </c>
      <c r="E3228" s="1006">
        <v>8.51</v>
      </c>
      <c r="F3228" s="1006">
        <v>34.200000000000003</v>
      </c>
      <c r="G3228" s="1006">
        <v>32.64</v>
      </c>
      <c r="H3228" s="1006">
        <v>64.010000000000005</v>
      </c>
    </row>
    <row r="3229" spans="1:8" x14ac:dyDescent="0.25">
      <c r="A3229" s="1006" t="str">
        <f t="shared" si="50"/>
        <v>2017/07/03-15:25:06</v>
      </c>
      <c r="B3229" s="4">
        <v>42919</v>
      </c>
      <c r="C3229" s="3">
        <v>0.6424305555555555</v>
      </c>
      <c r="E3229" s="1006">
        <v>8.57</v>
      </c>
      <c r="F3229" s="1006">
        <v>34.4</v>
      </c>
      <c r="G3229" s="1006">
        <v>32.72</v>
      </c>
      <c r="H3229" s="1006">
        <v>64.150000000000006</v>
      </c>
    </row>
    <row r="3230" spans="1:8" x14ac:dyDescent="0.25">
      <c r="A3230" s="1006" t="str">
        <f t="shared" si="50"/>
        <v>2017/07/03-15:35:06</v>
      </c>
      <c r="B3230" s="4">
        <v>42919</v>
      </c>
      <c r="C3230" s="3">
        <v>0.64937500000000004</v>
      </c>
      <c r="E3230" s="1006">
        <v>8.66</v>
      </c>
      <c r="F3230" s="1006">
        <v>34.4</v>
      </c>
      <c r="G3230" s="1006">
        <v>32.409999999999997</v>
      </c>
      <c r="H3230" s="1006">
        <v>65.89</v>
      </c>
    </row>
    <row r="3231" spans="1:8" x14ac:dyDescent="0.25">
      <c r="A3231" s="1006" t="str">
        <f t="shared" si="50"/>
        <v>2017/07/03-15:45:06</v>
      </c>
      <c r="B3231" s="4">
        <v>42919</v>
      </c>
      <c r="C3231" s="3">
        <v>0.65631944444444446</v>
      </c>
      <c r="E3231" s="1006">
        <v>8.7200000000000006</v>
      </c>
      <c r="F3231" s="1006">
        <v>34.4</v>
      </c>
      <c r="G3231" s="1006">
        <v>32.4</v>
      </c>
      <c r="H3231" s="1006">
        <v>67.72</v>
      </c>
    </row>
    <row r="3232" spans="1:8" x14ac:dyDescent="0.25">
      <c r="A3232" s="1006" t="str">
        <f t="shared" si="50"/>
        <v>2017/07/03-15:55:06</v>
      </c>
      <c r="B3232" s="4">
        <v>42919</v>
      </c>
      <c r="C3232" s="3">
        <v>0.66326388888888888</v>
      </c>
      <c r="E3232" s="1006">
        <v>8.61</v>
      </c>
      <c r="F3232" s="1006">
        <v>34.4</v>
      </c>
      <c r="G3232" s="1006">
        <v>32.35</v>
      </c>
      <c r="H3232" s="1006">
        <v>68.040000000000006</v>
      </c>
    </row>
    <row r="3233" spans="1:8" x14ac:dyDescent="0.25">
      <c r="A3233" s="1006" t="str">
        <f t="shared" si="50"/>
        <v>2017/07/03-16:05:06</v>
      </c>
      <c r="B3233" s="4">
        <v>42919</v>
      </c>
      <c r="C3233" s="3">
        <v>0.67020833333333341</v>
      </c>
      <c r="E3233" s="1006">
        <v>8.64</v>
      </c>
      <c r="F3233" s="1006">
        <v>34.4</v>
      </c>
      <c r="G3233" s="1006">
        <v>32.07</v>
      </c>
      <c r="H3233" s="1006">
        <v>69.3</v>
      </c>
    </row>
    <row r="3234" spans="1:8" x14ac:dyDescent="0.25">
      <c r="A3234" s="1006" t="str">
        <f t="shared" si="50"/>
        <v>2017/07/03-16:15:06</v>
      </c>
      <c r="B3234" s="4">
        <v>42919</v>
      </c>
      <c r="C3234" s="3">
        <v>0.67715277777777771</v>
      </c>
      <c r="E3234" s="1006">
        <v>8.48</v>
      </c>
      <c r="F3234" s="1006">
        <v>34.299999999999997</v>
      </c>
      <c r="G3234" s="1006">
        <v>31.82</v>
      </c>
      <c r="H3234" s="1006">
        <v>67.290000000000006</v>
      </c>
    </row>
    <row r="3235" spans="1:8" x14ac:dyDescent="0.25">
      <c r="A3235" s="1006" t="str">
        <f t="shared" si="50"/>
        <v>2017/07/03-16:25:06</v>
      </c>
      <c r="B3235" s="4">
        <v>42919</v>
      </c>
      <c r="C3235" s="3">
        <v>0.68409722222222225</v>
      </c>
      <c r="E3235" s="1006">
        <v>8.43</v>
      </c>
      <c r="F3235" s="1006">
        <v>34.299999999999997</v>
      </c>
      <c r="G3235" s="1006">
        <v>31.75</v>
      </c>
      <c r="H3235" s="1006">
        <v>68.209999999999994</v>
      </c>
    </row>
    <row r="3236" spans="1:8" x14ac:dyDescent="0.25">
      <c r="A3236" s="1006" t="str">
        <f t="shared" si="50"/>
        <v>2017/07/03-16:35:06</v>
      </c>
      <c r="B3236" s="4">
        <v>42919</v>
      </c>
      <c r="C3236" s="3">
        <v>0.69104166666666667</v>
      </c>
      <c r="E3236" s="1006">
        <v>8.5500000000000007</v>
      </c>
      <c r="F3236" s="1006">
        <v>34.299999999999997</v>
      </c>
      <c r="G3236" s="1006">
        <v>31.97</v>
      </c>
      <c r="H3236" s="1006">
        <v>66.150000000000006</v>
      </c>
    </row>
    <row r="3237" spans="1:8" x14ac:dyDescent="0.25">
      <c r="A3237" s="1006" t="str">
        <f t="shared" si="50"/>
        <v>2017/07/03-16:45:06</v>
      </c>
      <c r="B3237" s="4">
        <v>42919</v>
      </c>
      <c r="C3237" s="3">
        <v>0.69798611111111108</v>
      </c>
      <c r="E3237" s="1006">
        <v>8.5399999999999991</v>
      </c>
      <c r="F3237" s="1006">
        <v>34.1</v>
      </c>
      <c r="G3237" s="1006">
        <v>31.81</v>
      </c>
      <c r="H3237" s="1006">
        <v>66.430000000000007</v>
      </c>
    </row>
    <row r="3238" spans="1:8" x14ac:dyDescent="0.25">
      <c r="A3238" s="1006" t="str">
        <f t="shared" si="50"/>
        <v>2017/07/03-16:55:06</v>
      </c>
      <c r="B3238" s="4">
        <v>42919</v>
      </c>
      <c r="C3238" s="3">
        <v>0.7049305555555555</v>
      </c>
      <c r="E3238" s="1006">
        <v>8.5500000000000007</v>
      </c>
      <c r="F3238" s="1006">
        <v>34.200000000000003</v>
      </c>
      <c r="G3238" s="1006">
        <v>31.87</v>
      </c>
      <c r="H3238" s="1006">
        <v>68.34</v>
      </c>
    </row>
    <row r="3239" spans="1:8" x14ac:dyDescent="0.25">
      <c r="A3239" s="1006" t="str">
        <f t="shared" si="50"/>
        <v>2017/07/03-17:05:06</v>
      </c>
      <c r="B3239" s="4">
        <v>42919</v>
      </c>
      <c r="C3239" s="3">
        <v>0.71187500000000004</v>
      </c>
      <c r="E3239" s="1006">
        <v>8.56</v>
      </c>
      <c r="F3239" s="1006">
        <v>34.200000000000003</v>
      </c>
      <c r="G3239" s="1006">
        <v>31.8</v>
      </c>
      <c r="H3239" s="1006">
        <v>67.66</v>
      </c>
    </row>
    <row r="3240" spans="1:8" x14ac:dyDescent="0.25">
      <c r="A3240" s="1006" t="str">
        <f t="shared" si="50"/>
        <v>2017/07/03-17:15:06</v>
      </c>
      <c r="B3240" s="4">
        <v>42919</v>
      </c>
      <c r="C3240" s="3">
        <v>0.71881944444444434</v>
      </c>
      <c r="E3240" s="1006">
        <v>8.4</v>
      </c>
      <c r="F3240" s="1006">
        <v>34.1</v>
      </c>
      <c r="G3240" s="1006">
        <v>31.69</v>
      </c>
      <c r="H3240" s="1006">
        <v>69.89</v>
      </c>
    </row>
    <row r="3241" spans="1:8" x14ac:dyDescent="0.25">
      <c r="A3241" s="1006" t="str">
        <f t="shared" si="50"/>
        <v>2017/07/03-17:25:06</v>
      </c>
      <c r="B3241" s="4">
        <v>42919</v>
      </c>
      <c r="C3241" s="3">
        <v>0.72576388888888888</v>
      </c>
      <c r="E3241" s="1006">
        <v>8.3699999999999992</v>
      </c>
      <c r="F3241" s="1006">
        <v>34.1</v>
      </c>
      <c r="G3241" s="1006">
        <v>31.67</v>
      </c>
      <c r="H3241" s="1006">
        <v>68.67</v>
      </c>
    </row>
    <row r="3242" spans="1:8" x14ac:dyDescent="0.25">
      <c r="A3242" s="1006" t="str">
        <f t="shared" si="50"/>
        <v>2017/07/03-17:35:06</v>
      </c>
      <c r="B3242" s="4">
        <v>42919</v>
      </c>
      <c r="C3242" s="3">
        <v>0.73270833333333341</v>
      </c>
      <c r="E3242" s="1006">
        <v>8.42</v>
      </c>
      <c r="F3242" s="1006">
        <v>34</v>
      </c>
      <c r="G3242" s="1006">
        <v>31.5</v>
      </c>
      <c r="H3242" s="1006">
        <v>69.489999999999995</v>
      </c>
    </row>
    <row r="3243" spans="1:8" x14ac:dyDescent="0.25">
      <c r="A3243" s="1006" t="str">
        <f t="shared" si="50"/>
        <v>2017/07/03-17:45:06</v>
      </c>
      <c r="B3243" s="4">
        <v>42919</v>
      </c>
      <c r="C3243" s="3">
        <v>0.73965277777777771</v>
      </c>
      <c r="E3243" s="1006">
        <v>8.3699999999999992</v>
      </c>
      <c r="F3243" s="1006">
        <v>33.9</v>
      </c>
      <c r="G3243" s="1006">
        <v>31.42</v>
      </c>
      <c r="H3243" s="1006">
        <v>69.75</v>
      </c>
    </row>
    <row r="3244" spans="1:8" x14ac:dyDescent="0.25">
      <c r="A3244" s="1006" t="str">
        <f t="shared" si="50"/>
        <v>2017/07/03-17:55:06</v>
      </c>
      <c r="B3244" s="4">
        <v>42919</v>
      </c>
      <c r="C3244" s="3">
        <v>0.74659722222222225</v>
      </c>
      <c r="E3244" s="1006">
        <v>8.3800000000000008</v>
      </c>
      <c r="F3244" s="1006">
        <v>33.9</v>
      </c>
      <c r="G3244" s="1006">
        <v>31.32</v>
      </c>
      <c r="H3244" s="1006">
        <v>69.69</v>
      </c>
    </row>
    <row r="3245" spans="1:8" x14ac:dyDescent="0.25">
      <c r="A3245" s="1006" t="str">
        <f t="shared" si="50"/>
        <v>2017/07/03-18:05:06</v>
      </c>
      <c r="B3245" s="4">
        <v>42919</v>
      </c>
      <c r="C3245" s="3">
        <v>0.75354166666666667</v>
      </c>
      <c r="E3245" s="1006">
        <v>8.35</v>
      </c>
      <c r="F3245" s="1006">
        <v>33.799999999999997</v>
      </c>
      <c r="G3245" s="1006">
        <v>31.22</v>
      </c>
      <c r="H3245" s="1006">
        <v>70.489999999999995</v>
      </c>
    </row>
    <row r="3246" spans="1:8" x14ac:dyDescent="0.25">
      <c r="A3246" s="1006" t="str">
        <f t="shared" si="50"/>
        <v>2017/07/03-18:15:06</v>
      </c>
      <c r="B3246" s="4">
        <v>42919</v>
      </c>
      <c r="C3246" s="3">
        <v>0.76048611111111108</v>
      </c>
      <c r="E3246" s="1006">
        <v>8.34</v>
      </c>
      <c r="F3246" s="1006">
        <v>33.700000000000003</v>
      </c>
      <c r="G3246" s="1006">
        <v>31.07</v>
      </c>
      <c r="H3246" s="1006">
        <v>72.44</v>
      </c>
    </row>
    <row r="3247" spans="1:8" x14ac:dyDescent="0.25">
      <c r="A3247" s="1006" t="str">
        <f t="shared" si="50"/>
        <v>2017/07/03-18:25:06</v>
      </c>
      <c r="B3247" s="4">
        <v>42919</v>
      </c>
      <c r="C3247" s="3">
        <v>0.7674305555555555</v>
      </c>
      <c r="E3247" s="1006">
        <v>8.2799999999999994</v>
      </c>
      <c r="F3247" s="1006">
        <v>33.6</v>
      </c>
      <c r="G3247" s="1006">
        <v>30.95</v>
      </c>
      <c r="H3247" s="1006">
        <v>72.27</v>
      </c>
    </row>
    <row r="3248" spans="1:8" x14ac:dyDescent="0.25">
      <c r="A3248" s="1006" t="str">
        <f t="shared" si="50"/>
        <v>2017/07/03-18:35:06</v>
      </c>
      <c r="B3248" s="4">
        <v>42919</v>
      </c>
      <c r="C3248" s="3">
        <v>0.77437500000000004</v>
      </c>
      <c r="E3248" s="1006">
        <v>8.2200000000000006</v>
      </c>
      <c r="F3248" s="1006">
        <v>33.6</v>
      </c>
      <c r="G3248" s="1006">
        <v>30.8</v>
      </c>
      <c r="H3248" s="1006">
        <v>73.19</v>
      </c>
    </row>
    <row r="3249" spans="1:8" x14ac:dyDescent="0.25">
      <c r="A3249" s="1006" t="str">
        <f t="shared" si="50"/>
        <v>2017/07/03-18:45:06</v>
      </c>
      <c r="B3249" s="4">
        <v>42919</v>
      </c>
      <c r="C3249" s="3">
        <v>0.78131944444444434</v>
      </c>
      <c r="E3249" s="1006">
        <v>8.18</v>
      </c>
      <c r="F3249" s="1006">
        <v>33.5</v>
      </c>
      <c r="G3249" s="1006">
        <v>30.73</v>
      </c>
      <c r="H3249" s="1006">
        <v>73.599999999999994</v>
      </c>
    </row>
    <row r="3250" spans="1:8" x14ac:dyDescent="0.25">
      <c r="A3250" s="1006" t="str">
        <f t="shared" si="50"/>
        <v>2017/07/03-18:55:06</v>
      </c>
      <c r="B3250" s="4">
        <v>42919</v>
      </c>
      <c r="C3250" s="3">
        <v>0.78826388888888888</v>
      </c>
      <c r="E3250" s="1006">
        <v>8.07</v>
      </c>
      <c r="F3250" s="1006">
        <v>33.4</v>
      </c>
      <c r="G3250" s="1006">
        <v>30.65</v>
      </c>
      <c r="H3250" s="1006">
        <v>73.739999999999995</v>
      </c>
    </row>
    <row r="3251" spans="1:8" x14ac:dyDescent="0.25">
      <c r="A3251" s="1006" t="str">
        <f t="shared" si="50"/>
        <v>2017/07/03-19:05:06</v>
      </c>
      <c r="B3251" s="4">
        <v>42919</v>
      </c>
      <c r="C3251" s="3">
        <v>0.79520833333333341</v>
      </c>
      <c r="E3251" s="1006">
        <v>7.99</v>
      </c>
      <c r="F3251" s="1006">
        <v>33.4</v>
      </c>
      <c r="G3251" s="1006">
        <v>30.55</v>
      </c>
      <c r="H3251" s="1006">
        <v>73.900000000000006</v>
      </c>
    </row>
    <row r="3252" spans="1:8" x14ac:dyDescent="0.25">
      <c r="A3252" s="1006" t="str">
        <f t="shared" si="50"/>
        <v>2017/07/03-19:15:06</v>
      </c>
      <c r="B3252" s="4">
        <v>42919</v>
      </c>
      <c r="C3252" s="3">
        <v>0.80215277777777771</v>
      </c>
      <c r="E3252" s="1006">
        <v>7.78</v>
      </c>
      <c r="F3252" s="1006">
        <v>33.299999999999997</v>
      </c>
      <c r="G3252" s="1006">
        <v>30.49</v>
      </c>
      <c r="H3252" s="1006">
        <v>74.09</v>
      </c>
    </row>
    <row r="3253" spans="1:8" x14ac:dyDescent="0.25">
      <c r="A3253" s="1006" t="str">
        <f t="shared" si="50"/>
        <v>2017/07/03-19:25:06</v>
      </c>
      <c r="B3253" s="4">
        <v>42919</v>
      </c>
      <c r="C3253" s="3">
        <v>0.80909722222222225</v>
      </c>
      <c r="E3253" s="1006">
        <v>7.99</v>
      </c>
      <c r="F3253" s="1006">
        <v>33.200000000000003</v>
      </c>
      <c r="G3253" s="1006">
        <v>30.44</v>
      </c>
      <c r="H3253" s="1006">
        <v>74.52</v>
      </c>
    </row>
    <row r="3254" spans="1:8" x14ac:dyDescent="0.25">
      <c r="A3254" s="1006" t="str">
        <f t="shared" si="50"/>
        <v>2017/07/03-19:35:06</v>
      </c>
      <c r="B3254" s="4">
        <v>42919</v>
      </c>
      <c r="C3254" s="3">
        <v>0.81604166666666667</v>
      </c>
      <c r="E3254" s="1006">
        <v>7.84</v>
      </c>
      <c r="F3254" s="1006">
        <v>33.1</v>
      </c>
      <c r="G3254" s="1006">
        <v>30.39</v>
      </c>
      <c r="H3254" s="1006">
        <v>75.48</v>
      </c>
    </row>
    <row r="3255" spans="1:8" x14ac:dyDescent="0.25">
      <c r="A3255" s="1006" t="str">
        <f t="shared" si="50"/>
        <v>2017/07/03-19:45:06</v>
      </c>
      <c r="B3255" s="4">
        <v>42919</v>
      </c>
      <c r="C3255" s="3">
        <v>0.82298611111111108</v>
      </c>
      <c r="E3255" s="1006">
        <v>7.81</v>
      </c>
      <c r="F3255" s="1006">
        <v>33.1</v>
      </c>
      <c r="G3255" s="1006">
        <v>30.28</v>
      </c>
      <c r="H3255" s="1006">
        <v>75.760000000000005</v>
      </c>
    </row>
    <row r="3256" spans="1:8" x14ac:dyDescent="0.25">
      <c r="A3256" s="1006" t="str">
        <f t="shared" si="50"/>
        <v>2017/07/03-19:55:06</v>
      </c>
      <c r="B3256" s="4">
        <v>42919</v>
      </c>
      <c r="C3256" s="3">
        <v>0.8299305555555555</v>
      </c>
      <c r="E3256" s="1006">
        <v>7.67</v>
      </c>
      <c r="F3256" s="1006">
        <v>33</v>
      </c>
      <c r="G3256" s="1006">
        <v>30.3</v>
      </c>
      <c r="H3256" s="1006">
        <v>76.45</v>
      </c>
    </row>
    <row r="3257" spans="1:8" x14ac:dyDescent="0.25">
      <c r="A3257" s="1006" t="str">
        <f t="shared" si="50"/>
        <v>2017/07/03-20:05:06</v>
      </c>
      <c r="B3257" s="4">
        <v>42919</v>
      </c>
      <c r="C3257" s="3">
        <v>0.83687500000000004</v>
      </c>
      <c r="E3257" s="1006">
        <v>7.66</v>
      </c>
      <c r="F3257" s="1006">
        <v>32.9</v>
      </c>
      <c r="G3257" s="1006">
        <v>30.27</v>
      </c>
      <c r="H3257" s="1006">
        <v>76.849999999999994</v>
      </c>
    </row>
    <row r="3258" spans="1:8" x14ac:dyDescent="0.25">
      <c r="A3258" s="1006" t="str">
        <f t="shared" si="50"/>
        <v>2017/07/03-20:15:06</v>
      </c>
      <c r="B3258" s="4">
        <v>42919</v>
      </c>
      <c r="C3258" s="3">
        <v>0.84381944444444434</v>
      </c>
      <c r="E3258" s="1006">
        <v>7.59</v>
      </c>
      <c r="F3258" s="1006">
        <v>32.799999999999997</v>
      </c>
      <c r="G3258" s="1006">
        <v>30.24</v>
      </c>
      <c r="H3258" s="1006">
        <v>76.319999999999993</v>
      </c>
    </row>
    <row r="3259" spans="1:8" x14ac:dyDescent="0.25">
      <c r="A3259" s="1006" t="str">
        <f t="shared" si="50"/>
        <v>2017/07/03-20:25:06</v>
      </c>
      <c r="B3259" s="4">
        <v>42919</v>
      </c>
      <c r="C3259" s="3">
        <v>0.85076388888888888</v>
      </c>
      <c r="E3259" s="1006">
        <v>7.56</v>
      </c>
      <c r="F3259" s="1006">
        <v>32.700000000000003</v>
      </c>
      <c r="G3259" s="1006">
        <v>30.25</v>
      </c>
      <c r="H3259" s="1006">
        <v>76.099999999999994</v>
      </c>
    </row>
    <row r="3260" spans="1:8" x14ac:dyDescent="0.25">
      <c r="A3260" s="1006" t="str">
        <f t="shared" si="50"/>
        <v>2017/07/03-20:35:06</v>
      </c>
      <c r="B3260" s="4">
        <v>42919</v>
      </c>
      <c r="C3260" s="3">
        <v>0.85770833333333341</v>
      </c>
      <c r="E3260" s="1006">
        <v>7.52</v>
      </c>
      <c r="F3260" s="1006">
        <v>32.6</v>
      </c>
      <c r="G3260" s="1006">
        <v>30.2</v>
      </c>
      <c r="H3260" s="1006">
        <v>74.849999999999994</v>
      </c>
    </row>
    <row r="3261" spans="1:8" x14ac:dyDescent="0.25">
      <c r="A3261" s="1006" t="str">
        <f t="shared" si="50"/>
        <v>2017/07/03-20:45:06</v>
      </c>
      <c r="B3261" s="4">
        <v>42919</v>
      </c>
      <c r="C3261" s="3">
        <v>0.86465277777777771</v>
      </c>
      <c r="E3261" s="1006">
        <v>7.46</v>
      </c>
      <c r="F3261" s="1006">
        <v>32.5</v>
      </c>
      <c r="G3261" s="1006">
        <v>30.17</v>
      </c>
      <c r="H3261" s="1006">
        <v>75.63</v>
      </c>
    </row>
    <row r="3262" spans="1:8" x14ac:dyDescent="0.25">
      <c r="A3262" s="1006" t="str">
        <f t="shared" si="50"/>
        <v>2017/07/03-20:55:06</v>
      </c>
      <c r="B3262" s="4">
        <v>42919</v>
      </c>
      <c r="C3262" s="3">
        <v>0.87159722222222225</v>
      </c>
      <c r="E3262" s="1006">
        <v>7.47</v>
      </c>
      <c r="F3262" s="1006">
        <v>32.4</v>
      </c>
      <c r="G3262" s="1006">
        <v>30.13</v>
      </c>
      <c r="H3262" s="1006">
        <v>75.61</v>
      </c>
    </row>
    <row r="3263" spans="1:8" x14ac:dyDescent="0.25">
      <c r="A3263" s="1006" t="str">
        <f t="shared" si="50"/>
        <v>2017/07/03-21:05:06</v>
      </c>
      <c r="B3263" s="4">
        <v>42919</v>
      </c>
      <c r="C3263" s="3">
        <v>0.87854166666666667</v>
      </c>
      <c r="E3263" s="1006">
        <v>7.54</v>
      </c>
      <c r="F3263" s="1006">
        <v>32.299999999999997</v>
      </c>
      <c r="G3263" s="1006">
        <v>30.16</v>
      </c>
      <c r="H3263" s="1006">
        <v>76.27</v>
      </c>
    </row>
    <row r="3264" spans="1:8" x14ac:dyDescent="0.25">
      <c r="A3264" s="1006" t="str">
        <f t="shared" si="50"/>
        <v>2017/07/03-21:15:06</v>
      </c>
      <c r="B3264" s="4">
        <v>42919</v>
      </c>
      <c r="C3264" s="3">
        <v>0.88548611111111108</v>
      </c>
      <c r="E3264" s="1006">
        <v>7.51</v>
      </c>
      <c r="F3264" s="1006">
        <v>32.299999999999997</v>
      </c>
      <c r="G3264" s="1006">
        <v>30.15</v>
      </c>
      <c r="H3264" s="1006">
        <v>76.55</v>
      </c>
    </row>
    <row r="3265" spans="1:8" x14ac:dyDescent="0.25">
      <c r="A3265" s="1006" t="str">
        <f t="shared" si="50"/>
        <v>2017/07/03-21:25:06</v>
      </c>
      <c r="B3265" s="4">
        <v>42919</v>
      </c>
      <c r="C3265" s="3">
        <v>0.8924305555555555</v>
      </c>
      <c r="E3265" s="1006">
        <v>7.48</v>
      </c>
      <c r="F3265" s="1006">
        <v>32.200000000000003</v>
      </c>
      <c r="G3265" s="1006">
        <v>30.09</v>
      </c>
      <c r="H3265" s="1006">
        <v>76.05</v>
      </c>
    </row>
    <row r="3266" spans="1:8" x14ac:dyDescent="0.25">
      <c r="A3266" s="1006" t="str">
        <f t="shared" ref="A3266:A3329" si="51">TEXT(B3266,"yyyy/mm/dd")&amp;"-"&amp;TEXT(C3266,"hh:mm:ss")</f>
        <v>2017/07/03-21:35:06</v>
      </c>
      <c r="B3266" s="4">
        <v>42919</v>
      </c>
      <c r="C3266" s="3">
        <v>0.89937500000000004</v>
      </c>
      <c r="E3266" s="1006">
        <v>7.43</v>
      </c>
      <c r="F3266" s="1006">
        <v>32.1</v>
      </c>
      <c r="G3266" s="1006">
        <v>30.05</v>
      </c>
      <c r="H3266" s="1006">
        <v>75.84</v>
      </c>
    </row>
    <row r="3267" spans="1:8" x14ac:dyDescent="0.25">
      <c r="A3267" s="1006" t="str">
        <f t="shared" si="51"/>
        <v>2017/07/03-21:45:06</v>
      </c>
      <c r="B3267" s="4">
        <v>42919</v>
      </c>
      <c r="C3267" s="3">
        <v>0.90631944444444434</v>
      </c>
      <c r="E3267" s="1006">
        <v>7.48</v>
      </c>
      <c r="F3267" s="1006">
        <v>32</v>
      </c>
      <c r="G3267" s="1006">
        <v>29.87</v>
      </c>
      <c r="H3267" s="1006">
        <v>73.87</v>
      </c>
    </row>
    <row r="3268" spans="1:8" x14ac:dyDescent="0.25">
      <c r="A3268" s="1006" t="str">
        <f t="shared" si="51"/>
        <v>2017/07/03-21:55:06</v>
      </c>
      <c r="B3268" s="4">
        <v>42919</v>
      </c>
      <c r="C3268" s="3">
        <v>0.91326388888888888</v>
      </c>
      <c r="E3268" s="1006">
        <v>7.51</v>
      </c>
      <c r="F3268" s="1006">
        <v>32</v>
      </c>
      <c r="G3268" s="1006">
        <v>29.74</v>
      </c>
      <c r="H3268" s="1006">
        <v>73.08</v>
      </c>
    </row>
    <row r="3269" spans="1:8" x14ac:dyDescent="0.25">
      <c r="A3269" s="1006" t="str">
        <f t="shared" si="51"/>
        <v>2017/07/03-22:05:06</v>
      </c>
      <c r="B3269" s="4">
        <v>42919</v>
      </c>
      <c r="C3269" s="3">
        <v>0.92020833333333341</v>
      </c>
      <c r="E3269" s="1006">
        <v>7.46</v>
      </c>
      <c r="F3269" s="1006">
        <v>31.9</v>
      </c>
      <c r="G3269" s="1006">
        <v>29.66</v>
      </c>
      <c r="H3269" s="1006">
        <v>73.14</v>
      </c>
    </row>
    <row r="3270" spans="1:8" x14ac:dyDescent="0.25">
      <c r="A3270" s="1006" t="str">
        <f t="shared" si="51"/>
        <v>2017/07/03-22:15:06</v>
      </c>
      <c r="B3270" s="4">
        <v>42919</v>
      </c>
      <c r="C3270" s="3">
        <v>0.92715277777777771</v>
      </c>
      <c r="E3270" s="1006">
        <v>7.42</v>
      </c>
      <c r="F3270" s="1006">
        <v>31.8</v>
      </c>
      <c r="G3270" s="1006">
        <v>29.52</v>
      </c>
      <c r="H3270" s="1006">
        <v>73.44</v>
      </c>
    </row>
    <row r="3271" spans="1:8" x14ac:dyDescent="0.25">
      <c r="A3271" s="1006" t="str">
        <f t="shared" si="51"/>
        <v>2017/07/03-22:25:06</v>
      </c>
      <c r="B3271" s="4">
        <v>42919</v>
      </c>
      <c r="C3271" s="3">
        <v>0.93409722222222225</v>
      </c>
      <c r="E3271" s="1006">
        <v>7.37</v>
      </c>
      <c r="F3271" s="1006">
        <v>31.8</v>
      </c>
      <c r="G3271" s="1006">
        <v>29.41</v>
      </c>
      <c r="H3271" s="1006">
        <v>71.63</v>
      </c>
    </row>
    <row r="3272" spans="1:8" x14ac:dyDescent="0.25">
      <c r="A3272" s="1006" t="str">
        <f t="shared" si="51"/>
        <v>2017/07/03-22:35:06</v>
      </c>
      <c r="B3272" s="4">
        <v>42919</v>
      </c>
      <c r="C3272" s="3">
        <v>0.94104166666666667</v>
      </c>
      <c r="E3272" s="1006">
        <v>7.44</v>
      </c>
      <c r="F3272" s="1006">
        <v>31.7</v>
      </c>
      <c r="G3272" s="1006">
        <v>29.43</v>
      </c>
      <c r="H3272" s="1006">
        <v>73.75</v>
      </c>
    </row>
    <row r="3273" spans="1:8" x14ac:dyDescent="0.25">
      <c r="A3273" s="1006" t="str">
        <f t="shared" si="51"/>
        <v>2017/07/03-22:45:06</v>
      </c>
      <c r="B3273" s="4">
        <v>42919</v>
      </c>
      <c r="C3273" s="3">
        <v>0.94798611111111108</v>
      </c>
      <c r="E3273" s="1006">
        <v>7.42</v>
      </c>
      <c r="F3273" s="1006">
        <v>31.7</v>
      </c>
      <c r="G3273" s="1006">
        <v>29.42</v>
      </c>
      <c r="H3273" s="1006">
        <v>73.55</v>
      </c>
    </row>
    <row r="3274" spans="1:8" x14ac:dyDescent="0.25">
      <c r="A3274" s="1006" t="str">
        <f t="shared" si="51"/>
        <v>2017/07/03-22:55:06</v>
      </c>
      <c r="B3274" s="4">
        <v>42919</v>
      </c>
      <c r="C3274" s="3">
        <v>0.9549305555555555</v>
      </c>
      <c r="E3274" s="1006">
        <v>7.39</v>
      </c>
      <c r="F3274" s="1006">
        <v>31.6</v>
      </c>
      <c r="G3274" s="1006">
        <v>29.4</v>
      </c>
      <c r="H3274" s="1006">
        <v>74.87</v>
      </c>
    </row>
    <row r="3275" spans="1:8" x14ac:dyDescent="0.25">
      <c r="A3275" s="1006" t="str">
        <f t="shared" si="51"/>
        <v>2017/07/03-23:05:06</v>
      </c>
      <c r="B3275" s="4">
        <v>42919</v>
      </c>
      <c r="C3275" s="3">
        <v>0.96187500000000004</v>
      </c>
      <c r="E3275" s="1006">
        <v>7.43</v>
      </c>
      <c r="F3275" s="1006">
        <v>31.5</v>
      </c>
      <c r="G3275" s="1006">
        <v>29.23</v>
      </c>
      <c r="H3275" s="1006">
        <v>73.400000000000006</v>
      </c>
    </row>
    <row r="3276" spans="1:8" x14ac:dyDescent="0.25">
      <c r="A3276" s="1006" t="str">
        <f t="shared" si="51"/>
        <v>2017/07/03-23:15:06</v>
      </c>
      <c r="B3276" s="4">
        <v>42919</v>
      </c>
      <c r="C3276" s="3">
        <v>0.96881944444444434</v>
      </c>
      <c r="E3276" s="1006">
        <v>7.39</v>
      </c>
      <c r="F3276" s="1006">
        <v>31.5</v>
      </c>
      <c r="G3276" s="1006">
        <v>29.25</v>
      </c>
      <c r="H3276" s="1006">
        <v>74.98</v>
      </c>
    </row>
    <row r="3277" spans="1:8" x14ac:dyDescent="0.25">
      <c r="A3277" s="1006" t="str">
        <f t="shared" si="51"/>
        <v>2017/07/03-23:25:06</v>
      </c>
      <c r="B3277" s="4">
        <v>42919</v>
      </c>
      <c r="C3277" s="3">
        <v>0.97576388888888888</v>
      </c>
      <c r="E3277" s="1006">
        <v>7.35</v>
      </c>
      <c r="F3277" s="1006">
        <v>31.5</v>
      </c>
      <c r="G3277" s="1006">
        <v>29.2</v>
      </c>
      <c r="H3277" s="1006">
        <v>74.86</v>
      </c>
    </row>
    <row r="3278" spans="1:8" x14ac:dyDescent="0.25">
      <c r="A3278" s="1006" t="str">
        <f t="shared" si="51"/>
        <v>2017/07/03-23:35:06</v>
      </c>
      <c r="B3278" s="4">
        <v>42919</v>
      </c>
      <c r="C3278" s="3">
        <v>0.98270833333333341</v>
      </c>
      <c r="E3278" s="1006">
        <v>7.35</v>
      </c>
      <c r="F3278" s="1006">
        <v>31.4</v>
      </c>
      <c r="G3278" s="1006">
        <v>29.1</v>
      </c>
      <c r="H3278" s="1006">
        <v>74.790000000000006</v>
      </c>
    </row>
    <row r="3279" spans="1:8" x14ac:dyDescent="0.25">
      <c r="A3279" s="1006" t="str">
        <f t="shared" si="51"/>
        <v>2017/07/03-23:45:06</v>
      </c>
      <c r="B3279" s="4">
        <v>42919</v>
      </c>
      <c r="C3279" s="3">
        <v>0.98965277777777771</v>
      </c>
      <c r="E3279" s="1006">
        <v>7.33</v>
      </c>
      <c r="F3279" s="1006">
        <v>31.4</v>
      </c>
      <c r="G3279" s="1006">
        <v>29.1</v>
      </c>
      <c r="H3279" s="1006">
        <v>74.34</v>
      </c>
    </row>
    <row r="3280" spans="1:8" x14ac:dyDescent="0.25">
      <c r="A3280" s="1006" t="str">
        <f t="shared" si="51"/>
        <v>2017/07/03-23:55:06</v>
      </c>
      <c r="B3280" s="4">
        <v>42919</v>
      </c>
      <c r="C3280" s="3">
        <v>0.99659722222222225</v>
      </c>
      <c r="E3280" s="1006">
        <v>7.34</v>
      </c>
      <c r="F3280" s="1006">
        <v>31.3</v>
      </c>
      <c r="G3280" s="1006">
        <v>29.07</v>
      </c>
      <c r="H3280" s="1006">
        <v>74.08</v>
      </c>
    </row>
    <row r="3281" spans="1:8" x14ac:dyDescent="0.25">
      <c r="A3281" s="1006" t="str">
        <f t="shared" si="51"/>
        <v>2017/07/04-00:05:06</v>
      </c>
      <c r="B3281" s="4">
        <v>42920</v>
      </c>
      <c r="C3281" s="3">
        <v>3.5416666666666665E-3</v>
      </c>
      <c r="E3281" s="1006">
        <v>7.39</v>
      </c>
      <c r="F3281" s="1006">
        <v>31.2</v>
      </c>
      <c r="G3281" s="1006">
        <v>29.01</v>
      </c>
      <c r="H3281" s="1006">
        <v>74.14</v>
      </c>
    </row>
    <row r="3282" spans="1:8" x14ac:dyDescent="0.25">
      <c r="A3282" s="1006" t="str">
        <f t="shared" si="51"/>
        <v>2017/07/04-00:15:06</v>
      </c>
      <c r="B3282" s="4">
        <v>42920</v>
      </c>
      <c r="C3282" s="3">
        <v>1.0486111111111111E-2</v>
      </c>
      <c r="E3282" s="1006">
        <v>7.31</v>
      </c>
      <c r="F3282" s="1006">
        <v>31.2</v>
      </c>
      <c r="G3282" s="1006">
        <v>28.92</v>
      </c>
      <c r="H3282" s="1006">
        <v>74.53</v>
      </c>
    </row>
    <row r="3283" spans="1:8" x14ac:dyDescent="0.25">
      <c r="A3283" s="1006" t="str">
        <f t="shared" si="51"/>
        <v>2017/07/04-00:25:06</v>
      </c>
      <c r="B3283" s="4">
        <v>42920</v>
      </c>
      <c r="C3283" s="3">
        <v>1.7430555555555557E-2</v>
      </c>
      <c r="E3283" s="1006">
        <v>7.31</v>
      </c>
      <c r="F3283" s="1006">
        <v>31.2</v>
      </c>
      <c r="G3283" s="1006">
        <v>28.92</v>
      </c>
      <c r="H3283" s="1006">
        <v>75.11</v>
      </c>
    </row>
    <row r="3284" spans="1:8" x14ac:dyDescent="0.25">
      <c r="A3284" s="1006" t="str">
        <f t="shared" si="51"/>
        <v>2017/07/04-00:35:06</v>
      </c>
      <c r="B3284" s="4">
        <v>42920</v>
      </c>
      <c r="C3284" s="3">
        <v>2.4375000000000004E-2</v>
      </c>
      <c r="E3284" s="1006">
        <v>7.29</v>
      </c>
      <c r="F3284" s="1006">
        <v>31.1</v>
      </c>
      <c r="G3284" s="1006">
        <v>28.84</v>
      </c>
      <c r="H3284" s="1006">
        <v>76.069999999999993</v>
      </c>
    </row>
    <row r="3285" spans="1:8" x14ac:dyDescent="0.25">
      <c r="A3285" s="1006" t="str">
        <f t="shared" si="51"/>
        <v>2017/07/04-00:45:06</v>
      </c>
      <c r="B3285" s="4">
        <v>42920</v>
      </c>
      <c r="C3285" s="3">
        <v>3.1319444444444448E-2</v>
      </c>
      <c r="E3285" s="1006">
        <v>7.33</v>
      </c>
      <c r="F3285" s="1006">
        <v>31</v>
      </c>
      <c r="G3285" s="1006">
        <v>28.79</v>
      </c>
      <c r="H3285" s="1006">
        <v>76.31</v>
      </c>
    </row>
    <row r="3286" spans="1:8" x14ac:dyDescent="0.25">
      <c r="A3286" s="1006" t="str">
        <f t="shared" si="51"/>
        <v>2017/07/04-00:55:06</v>
      </c>
      <c r="B3286" s="4">
        <v>42920</v>
      </c>
      <c r="C3286" s="3">
        <v>3.8263888888888889E-2</v>
      </c>
      <c r="E3286" s="1006">
        <v>7.3</v>
      </c>
      <c r="F3286" s="1006">
        <v>31</v>
      </c>
      <c r="G3286" s="1006">
        <v>28.72</v>
      </c>
      <c r="H3286" s="1006">
        <v>76.709999999999994</v>
      </c>
    </row>
    <row r="3287" spans="1:8" x14ac:dyDescent="0.25">
      <c r="A3287" s="1006" t="str">
        <f t="shared" si="51"/>
        <v>2017/07/04-01:05:06</v>
      </c>
      <c r="B3287" s="4">
        <v>42920</v>
      </c>
      <c r="C3287" s="3">
        <v>4.520833333333333E-2</v>
      </c>
      <c r="E3287" s="1006">
        <v>7.3</v>
      </c>
      <c r="F3287" s="1006">
        <v>30.9</v>
      </c>
      <c r="G3287" s="1006">
        <v>28.76</v>
      </c>
      <c r="H3287" s="1006">
        <v>76.8</v>
      </c>
    </row>
    <row r="3288" spans="1:8" x14ac:dyDescent="0.25">
      <c r="A3288" s="1006" t="str">
        <f t="shared" si="51"/>
        <v>2017/07/04-01:15:06</v>
      </c>
      <c r="B3288" s="4">
        <v>42920</v>
      </c>
      <c r="C3288" s="3">
        <v>5.2152777777777777E-2</v>
      </c>
      <c r="E3288" s="1006">
        <v>7.3</v>
      </c>
      <c r="F3288" s="1006">
        <v>30.9</v>
      </c>
      <c r="G3288" s="1006">
        <v>28.84</v>
      </c>
      <c r="H3288" s="1006">
        <v>77.28</v>
      </c>
    </row>
    <row r="3289" spans="1:8" x14ac:dyDescent="0.25">
      <c r="A3289" s="1006" t="str">
        <f t="shared" si="51"/>
        <v>2017/07/04-01:25:06</v>
      </c>
      <c r="B3289" s="4">
        <v>42920</v>
      </c>
      <c r="C3289" s="3">
        <v>5.9097222222222225E-2</v>
      </c>
      <c r="E3289" s="1006">
        <v>7.28</v>
      </c>
      <c r="F3289" s="1006">
        <v>30.8</v>
      </c>
      <c r="G3289" s="1006">
        <v>28.72</v>
      </c>
      <c r="H3289" s="1006">
        <v>78.02</v>
      </c>
    </row>
    <row r="3290" spans="1:8" x14ac:dyDescent="0.25">
      <c r="A3290" s="1006" t="str">
        <f t="shared" si="51"/>
        <v>2017/07/04-01:35:06</v>
      </c>
      <c r="B3290" s="4">
        <v>42920</v>
      </c>
      <c r="C3290" s="3">
        <v>6.6041666666666665E-2</v>
      </c>
      <c r="E3290" s="1006">
        <v>7.3</v>
      </c>
      <c r="F3290" s="1006">
        <v>30.7</v>
      </c>
      <c r="G3290" s="1006">
        <v>28.67</v>
      </c>
      <c r="H3290" s="1006">
        <v>77.67</v>
      </c>
    </row>
    <row r="3291" spans="1:8" x14ac:dyDescent="0.25">
      <c r="A3291" s="1006" t="str">
        <f t="shared" si="51"/>
        <v>2017/07/04-01:45:06</v>
      </c>
      <c r="B3291" s="4">
        <v>42920</v>
      </c>
      <c r="C3291" s="3">
        <v>7.2986111111111113E-2</v>
      </c>
      <c r="E3291" s="1006">
        <v>7.31</v>
      </c>
      <c r="F3291" s="1006">
        <v>30.7</v>
      </c>
      <c r="G3291" s="1006">
        <v>28.66</v>
      </c>
      <c r="H3291" s="1006">
        <v>77.58</v>
      </c>
    </row>
    <row r="3292" spans="1:8" x14ac:dyDescent="0.25">
      <c r="A3292" s="1006" t="str">
        <f t="shared" si="51"/>
        <v>2017/07/04-01:55:06</v>
      </c>
      <c r="B3292" s="4">
        <v>42920</v>
      </c>
      <c r="C3292" s="3">
        <v>7.993055555555556E-2</v>
      </c>
      <c r="E3292" s="1006">
        <v>7.29</v>
      </c>
      <c r="F3292" s="1006">
        <v>30.6</v>
      </c>
      <c r="G3292" s="1006">
        <v>28.65</v>
      </c>
      <c r="H3292" s="1006">
        <v>77.03</v>
      </c>
    </row>
    <row r="3293" spans="1:8" x14ac:dyDescent="0.25">
      <c r="A3293" s="1006" t="str">
        <f t="shared" si="51"/>
        <v>2017/07/04-02:05:06</v>
      </c>
      <c r="B3293" s="4">
        <v>42920</v>
      </c>
      <c r="C3293" s="3">
        <v>8.6874999999999994E-2</v>
      </c>
      <c r="E3293" s="1006">
        <v>7.28</v>
      </c>
      <c r="F3293" s="1006">
        <v>30.6</v>
      </c>
      <c r="G3293" s="1006">
        <v>28.66</v>
      </c>
      <c r="H3293" s="1006">
        <v>78.010000000000005</v>
      </c>
    </row>
    <row r="3294" spans="1:8" x14ac:dyDescent="0.25">
      <c r="A3294" s="1006" t="str">
        <f t="shared" si="51"/>
        <v>2017/07/04-02:15:06</v>
      </c>
      <c r="B3294" s="4">
        <v>42920</v>
      </c>
      <c r="C3294" s="3">
        <v>9.3819444444444441E-2</v>
      </c>
      <c r="E3294" s="1006">
        <v>7.31</v>
      </c>
      <c r="F3294" s="1006">
        <v>30.5</v>
      </c>
      <c r="G3294" s="1006">
        <v>28.66</v>
      </c>
      <c r="H3294" s="1006">
        <v>76.86</v>
      </c>
    </row>
    <row r="3295" spans="1:8" x14ac:dyDescent="0.25">
      <c r="A3295" s="1006" t="str">
        <f t="shared" si="51"/>
        <v>2017/07/04-02:25:06</v>
      </c>
      <c r="B3295" s="4">
        <v>42920</v>
      </c>
      <c r="C3295" s="3">
        <v>0.10076388888888889</v>
      </c>
      <c r="E3295" s="1006">
        <v>7.31</v>
      </c>
      <c r="F3295" s="1006">
        <v>30.5</v>
      </c>
      <c r="G3295" s="1006">
        <v>28.59</v>
      </c>
      <c r="H3295" s="1006">
        <v>76.459999999999994</v>
      </c>
    </row>
    <row r="3296" spans="1:8" x14ac:dyDescent="0.25">
      <c r="A3296" s="1006" t="str">
        <f t="shared" si="51"/>
        <v>2017/07/04-02:35:06</v>
      </c>
      <c r="B3296" s="4">
        <v>42920</v>
      </c>
      <c r="C3296" s="3">
        <v>0.10770833333333334</v>
      </c>
      <c r="E3296" s="1006">
        <v>7.34</v>
      </c>
      <c r="F3296" s="1006">
        <v>30.4</v>
      </c>
      <c r="G3296" s="1006">
        <v>28.61</v>
      </c>
      <c r="H3296" s="1006">
        <v>76.97</v>
      </c>
    </row>
    <row r="3297" spans="1:8" x14ac:dyDescent="0.25">
      <c r="A3297" s="1006" t="str">
        <f t="shared" si="51"/>
        <v>2017/07/04-02:45:06</v>
      </c>
      <c r="B3297" s="4">
        <v>42920</v>
      </c>
      <c r="C3297" s="3">
        <v>0.11465277777777778</v>
      </c>
      <c r="E3297" s="1006">
        <v>7.32</v>
      </c>
      <c r="F3297" s="1006">
        <v>30.4</v>
      </c>
      <c r="G3297" s="1006">
        <v>28.48</v>
      </c>
      <c r="H3297" s="1006">
        <v>77.38</v>
      </c>
    </row>
    <row r="3298" spans="1:8" x14ac:dyDescent="0.25">
      <c r="A3298" s="1006" t="str">
        <f t="shared" si="51"/>
        <v>2017/07/04-02:55:06</v>
      </c>
      <c r="B3298" s="4">
        <v>42920</v>
      </c>
      <c r="C3298" s="3">
        <v>0.12159722222222223</v>
      </c>
      <c r="E3298" s="1006">
        <v>7.31</v>
      </c>
      <c r="F3298" s="1006">
        <v>30.3</v>
      </c>
      <c r="G3298" s="1006">
        <v>28.47</v>
      </c>
      <c r="H3298" s="1006">
        <v>77.14</v>
      </c>
    </row>
    <row r="3299" spans="1:8" x14ac:dyDescent="0.25">
      <c r="A3299" s="1006" t="str">
        <f t="shared" si="51"/>
        <v>2017/07/04-03:05:06</v>
      </c>
      <c r="B3299" s="4">
        <v>42920</v>
      </c>
      <c r="C3299" s="3">
        <v>0.12854166666666667</v>
      </c>
      <c r="E3299" s="1006">
        <v>7.29</v>
      </c>
      <c r="F3299" s="1006">
        <v>30.3</v>
      </c>
      <c r="G3299" s="1006">
        <v>28.43</v>
      </c>
      <c r="H3299" s="1006">
        <v>76.19</v>
      </c>
    </row>
    <row r="3300" spans="1:8" x14ac:dyDescent="0.25">
      <c r="A3300" s="1006" t="str">
        <f t="shared" si="51"/>
        <v>2017/07/04-03:15:06</v>
      </c>
      <c r="B3300" s="4">
        <v>42920</v>
      </c>
      <c r="C3300" s="3">
        <v>0.13548611111111111</v>
      </c>
      <c r="E3300" s="1006">
        <v>7.3</v>
      </c>
      <c r="F3300" s="1006">
        <v>30.2</v>
      </c>
      <c r="G3300" s="1006">
        <v>28.45</v>
      </c>
      <c r="H3300" s="1006">
        <v>76.58</v>
      </c>
    </row>
    <row r="3301" spans="1:8" x14ac:dyDescent="0.25">
      <c r="A3301" s="1006" t="str">
        <f t="shared" si="51"/>
        <v>2017/07/04-03:25:06</v>
      </c>
      <c r="B3301" s="4">
        <v>42920</v>
      </c>
      <c r="C3301" s="3">
        <v>0.14243055555555556</v>
      </c>
      <c r="E3301" s="1006">
        <v>7.3</v>
      </c>
      <c r="F3301" s="1006">
        <v>30.2</v>
      </c>
      <c r="G3301" s="1006">
        <v>28.44</v>
      </c>
      <c r="H3301" s="1006">
        <v>76.739999999999995</v>
      </c>
    </row>
    <row r="3302" spans="1:8" x14ac:dyDescent="0.25">
      <c r="A3302" s="1006" t="str">
        <f t="shared" si="51"/>
        <v>2017/07/04-03:35:06</v>
      </c>
      <c r="B3302" s="4">
        <v>42920</v>
      </c>
      <c r="C3302" s="3">
        <v>0.14937500000000001</v>
      </c>
      <c r="E3302" s="1006">
        <v>7.3</v>
      </c>
      <c r="F3302" s="1006">
        <v>30.1</v>
      </c>
      <c r="G3302" s="1006">
        <v>28.44</v>
      </c>
      <c r="H3302" s="1006">
        <v>77.2</v>
      </c>
    </row>
    <row r="3303" spans="1:8" x14ac:dyDescent="0.25">
      <c r="A3303" s="1006" t="str">
        <f t="shared" si="51"/>
        <v>2017/07/04-03:45:06</v>
      </c>
      <c r="B3303" s="4">
        <v>42920</v>
      </c>
      <c r="C3303" s="3">
        <v>0.15631944444444446</v>
      </c>
      <c r="E3303" s="1006">
        <v>7.29</v>
      </c>
      <c r="F3303" s="1006">
        <v>30.1</v>
      </c>
      <c r="G3303" s="1006">
        <v>28.37</v>
      </c>
      <c r="H3303" s="1006">
        <v>76.31</v>
      </c>
    </row>
    <row r="3304" spans="1:8" x14ac:dyDescent="0.25">
      <c r="A3304" s="1006" t="str">
        <f t="shared" si="51"/>
        <v>2017/07/04-03:55:06</v>
      </c>
      <c r="B3304" s="4">
        <v>42920</v>
      </c>
      <c r="C3304" s="3">
        <v>0.1632638888888889</v>
      </c>
      <c r="E3304" s="1006">
        <v>7.29</v>
      </c>
      <c r="F3304" s="1006">
        <v>30.1</v>
      </c>
      <c r="G3304" s="1006">
        <v>28.35</v>
      </c>
      <c r="H3304" s="1006">
        <v>76.790000000000006</v>
      </c>
    </row>
    <row r="3305" spans="1:8" x14ac:dyDescent="0.25">
      <c r="A3305" s="1006" t="str">
        <f t="shared" si="51"/>
        <v>2017/07/04-04:05:06</v>
      </c>
      <c r="B3305" s="4">
        <v>42920</v>
      </c>
      <c r="C3305" s="3">
        <v>0.17020833333333332</v>
      </c>
      <c r="E3305" s="1006">
        <v>7.36</v>
      </c>
      <c r="F3305" s="1006">
        <v>30</v>
      </c>
      <c r="G3305" s="1006">
        <v>28.36</v>
      </c>
      <c r="H3305" s="1006">
        <v>75.77</v>
      </c>
    </row>
    <row r="3306" spans="1:8" x14ac:dyDescent="0.25">
      <c r="A3306" s="1006" t="str">
        <f t="shared" si="51"/>
        <v>2017/07/04-04:15:06</v>
      </c>
      <c r="B3306" s="4">
        <v>42920</v>
      </c>
      <c r="C3306" s="3">
        <v>0.1771527777777778</v>
      </c>
      <c r="E3306" s="1006">
        <v>7.3</v>
      </c>
      <c r="F3306" s="1006">
        <v>30</v>
      </c>
      <c r="G3306" s="1006">
        <v>28.26</v>
      </c>
      <c r="H3306" s="1006">
        <v>76.41</v>
      </c>
    </row>
    <row r="3307" spans="1:8" x14ac:dyDescent="0.25">
      <c r="A3307" s="1006" t="str">
        <f t="shared" si="51"/>
        <v>2017/07/04-04:25:06</v>
      </c>
      <c r="B3307" s="4">
        <v>42920</v>
      </c>
      <c r="C3307" s="3">
        <v>0.18409722222222222</v>
      </c>
      <c r="E3307" s="1006">
        <v>7.29</v>
      </c>
      <c r="F3307" s="1006">
        <v>29.9</v>
      </c>
      <c r="G3307" s="1006">
        <v>28.18</v>
      </c>
      <c r="H3307" s="1006">
        <v>75.7</v>
      </c>
    </row>
    <row r="3308" spans="1:8" x14ac:dyDescent="0.25">
      <c r="A3308" s="1006" t="str">
        <f t="shared" si="51"/>
        <v>2017/07/04-04:35:06</v>
      </c>
      <c r="B3308" s="4">
        <v>42920</v>
      </c>
      <c r="C3308" s="3">
        <v>0.19104166666666667</v>
      </c>
      <c r="E3308" s="1006">
        <v>7.31</v>
      </c>
      <c r="F3308" s="1006">
        <v>29.9</v>
      </c>
      <c r="G3308" s="1006">
        <v>28.22</v>
      </c>
      <c r="H3308" s="1006">
        <v>76.09</v>
      </c>
    </row>
    <row r="3309" spans="1:8" x14ac:dyDescent="0.25">
      <c r="A3309" s="1006" t="str">
        <f t="shared" si="51"/>
        <v>2017/07/04-04:45:06</v>
      </c>
      <c r="B3309" s="4">
        <v>42920</v>
      </c>
      <c r="C3309" s="3">
        <v>0.19798611111111111</v>
      </c>
      <c r="E3309" s="1006">
        <v>7.31</v>
      </c>
      <c r="F3309" s="1006">
        <v>29.8</v>
      </c>
      <c r="G3309" s="1006">
        <v>28.14</v>
      </c>
      <c r="H3309" s="1006">
        <v>74.22</v>
      </c>
    </row>
    <row r="3310" spans="1:8" x14ac:dyDescent="0.25">
      <c r="A3310" s="1006" t="str">
        <f t="shared" si="51"/>
        <v>2017/07/04-04:55:06</v>
      </c>
      <c r="B3310" s="4">
        <v>42920</v>
      </c>
      <c r="C3310" s="3">
        <v>0.20493055555555553</v>
      </c>
      <c r="E3310" s="1006">
        <v>7.3</v>
      </c>
      <c r="F3310" s="1006">
        <v>29.8</v>
      </c>
      <c r="G3310" s="1006">
        <v>28.14</v>
      </c>
      <c r="H3310" s="1006">
        <v>77.25</v>
      </c>
    </row>
    <row r="3311" spans="1:8" x14ac:dyDescent="0.25">
      <c r="A3311" s="1006" t="str">
        <f t="shared" si="51"/>
        <v>2017/07/04-05:05:06</v>
      </c>
      <c r="B3311" s="4">
        <v>42920</v>
      </c>
      <c r="C3311" s="3">
        <v>0.21187500000000001</v>
      </c>
      <c r="E3311" s="1006">
        <v>7.34</v>
      </c>
      <c r="F3311" s="1006">
        <v>29.7</v>
      </c>
      <c r="G3311" s="1006">
        <v>28.15</v>
      </c>
      <c r="H3311" s="1006">
        <v>75.98</v>
      </c>
    </row>
    <row r="3312" spans="1:8" x14ac:dyDescent="0.25">
      <c r="A3312" s="1006" t="str">
        <f t="shared" si="51"/>
        <v>2017/07/04-05:15:06</v>
      </c>
      <c r="B3312" s="4">
        <v>42920</v>
      </c>
      <c r="C3312" s="3">
        <v>0.21881944444444446</v>
      </c>
      <c r="E3312" s="1006">
        <v>7.31</v>
      </c>
      <c r="F3312" s="1006">
        <v>29.7</v>
      </c>
      <c r="G3312" s="1006">
        <v>28.2</v>
      </c>
      <c r="H3312" s="1006">
        <v>76.290000000000006</v>
      </c>
    </row>
    <row r="3313" spans="1:8" x14ac:dyDescent="0.25">
      <c r="A3313" s="1006" t="str">
        <f t="shared" si="51"/>
        <v>2017/07/04-05:25:06</v>
      </c>
      <c r="B3313" s="4">
        <v>42920</v>
      </c>
      <c r="C3313" s="3">
        <v>0.22576388888888888</v>
      </c>
      <c r="E3313" s="1006">
        <v>7.31</v>
      </c>
      <c r="F3313" s="1006">
        <v>29.7</v>
      </c>
      <c r="G3313" s="1006">
        <v>28.24</v>
      </c>
      <c r="H3313" s="1006">
        <v>75.069999999999993</v>
      </c>
    </row>
    <row r="3314" spans="1:8" x14ac:dyDescent="0.25">
      <c r="A3314" s="1006" t="str">
        <f t="shared" si="51"/>
        <v>2017/07/04-05:35:06</v>
      </c>
      <c r="B3314" s="4">
        <v>42920</v>
      </c>
      <c r="C3314" s="3">
        <v>0.23270833333333332</v>
      </c>
      <c r="E3314" s="1006">
        <v>7.31</v>
      </c>
      <c r="F3314" s="1006">
        <v>29.6</v>
      </c>
      <c r="G3314" s="1006">
        <v>28.28</v>
      </c>
      <c r="H3314" s="1006">
        <v>77.59</v>
      </c>
    </row>
    <row r="3315" spans="1:8" x14ac:dyDescent="0.25">
      <c r="A3315" s="1006" t="str">
        <f t="shared" si="51"/>
        <v>2017/07/04-05:45:06</v>
      </c>
      <c r="B3315" s="4">
        <v>42920</v>
      </c>
      <c r="C3315" s="3">
        <v>0.2396527777777778</v>
      </c>
      <c r="E3315" s="1006">
        <v>7.32</v>
      </c>
      <c r="F3315" s="1006">
        <v>29.6</v>
      </c>
      <c r="G3315" s="1006">
        <v>28.34</v>
      </c>
      <c r="H3315" s="1006">
        <v>77.319999999999993</v>
      </c>
    </row>
    <row r="3316" spans="1:8" x14ac:dyDescent="0.25">
      <c r="A3316" s="1006" t="str">
        <f t="shared" si="51"/>
        <v>2017/07/04-05:55:06</v>
      </c>
      <c r="B3316" s="4">
        <v>42920</v>
      </c>
      <c r="C3316" s="3">
        <v>0.24659722222222222</v>
      </c>
      <c r="E3316" s="1006">
        <v>7.29</v>
      </c>
      <c r="F3316" s="1006">
        <v>29.6</v>
      </c>
      <c r="G3316" s="1006">
        <v>28.4</v>
      </c>
      <c r="H3316" s="1006">
        <v>75.08</v>
      </c>
    </row>
    <row r="3317" spans="1:8" x14ac:dyDescent="0.25">
      <c r="A3317" s="1006" t="str">
        <f t="shared" si="51"/>
        <v>2017/07/04-06:05:06</v>
      </c>
      <c r="B3317" s="4">
        <v>42920</v>
      </c>
      <c r="C3317" s="3">
        <v>0.25354166666666667</v>
      </c>
      <c r="E3317" s="1006">
        <v>7.32</v>
      </c>
      <c r="F3317" s="1006">
        <v>29.6</v>
      </c>
      <c r="G3317" s="1006">
        <v>28.47</v>
      </c>
      <c r="H3317" s="1006">
        <v>74.19</v>
      </c>
    </row>
    <row r="3318" spans="1:8" x14ac:dyDescent="0.25">
      <c r="A3318" s="1006" t="str">
        <f t="shared" si="51"/>
        <v>2017/07/04-06:15:06</v>
      </c>
      <c r="B3318" s="4">
        <v>42920</v>
      </c>
      <c r="C3318" s="3">
        <v>0.26048611111111114</v>
      </c>
      <c r="E3318" s="1006">
        <v>7.3</v>
      </c>
      <c r="F3318" s="1006">
        <v>29.5</v>
      </c>
      <c r="G3318" s="1006">
        <v>28.53</v>
      </c>
      <c r="H3318" s="1006">
        <v>75.02</v>
      </c>
    </row>
    <row r="3319" spans="1:8" x14ac:dyDescent="0.25">
      <c r="A3319" s="1006" t="str">
        <f t="shared" si="51"/>
        <v>2017/07/04-06:25:06</v>
      </c>
      <c r="B3319" s="4">
        <v>42920</v>
      </c>
      <c r="C3319" s="3">
        <v>0.26743055555555556</v>
      </c>
      <c r="E3319" s="1006">
        <v>7.31</v>
      </c>
      <c r="F3319" s="1006">
        <v>29.5</v>
      </c>
      <c r="G3319" s="1006">
        <v>28.63</v>
      </c>
      <c r="H3319" s="1006">
        <v>74.7</v>
      </c>
    </row>
    <row r="3320" spans="1:8" x14ac:dyDescent="0.25">
      <c r="A3320" s="1006" t="str">
        <f t="shared" si="51"/>
        <v>2017/07/04-06:35:06</v>
      </c>
      <c r="B3320" s="4">
        <v>42920</v>
      </c>
      <c r="C3320" s="3">
        <v>0.27437499999999998</v>
      </c>
      <c r="E3320" s="1006">
        <v>7.3</v>
      </c>
      <c r="F3320" s="1006">
        <v>29.5</v>
      </c>
      <c r="G3320" s="1006">
        <v>28.76</v>
      </c>
      <c r="H3320" s="1006">
        <v>74.86</v>
      </c>
    </row>
    <row r="3321" spans="1:8" x14ac:dyDescent="0.25">
      <c r="A3321" s="1006" t="str">
        <f t="shared" si="51"/>
        <v>2017/07/04-06:45:06</v>
      </c>
      <c r="B3321" s="4">
        <v>42920</v>
      </c>
      <c r="C3321" s="3">
        <v>0.28131944444444446</v>
      </c>
      <c r="E3321" s="1006">
        <v>7.29</v>
      </c>
      <c r="F3321" s="1006">
        <v>29.5</v>
      </c>
      <c r="G3321" s="1006">
        <v>28.85</v>
      </c>
      <c r="H3321" s="1006">
        <v>74</v>
      </c>
    </row>
    <row r="3322" spans="1:8" x14ac:dyDescent="0.25">
      <c r="A3322" s="1006" t="str">
        <f t="shared" si="51"/>
        <v>2017/07/04-06:55:06</v>
      </c>
      <c r="B3322" s="4">
        <v>42920</v>
      </c>
      <c r="C3322" s="3">
        <v>0.28826388888888888</v>
      </c>
      <c r="E3322" s="1006">
        <v>7.32</v>
      </c>
      <c r="F3322" s="1006">
        <v>29.4</v>
      </c>
      <c r="G3322" s="1006">
        <v>29.1</v>
      </c>
      <c r="H3322" s="1006">
        <v>72.94</v>
      </c>
    </row>
    <row r="3323" spans="1:8" x14ac:dyDescent="0.25">
      <c r="A3323" s="1006" t="str">
        <f t="shared" si="51"/>
        <v>2017/07/04-07:05:06</v>
      </c>
      <c r="B3323" s="4">
        <v>42920</v>
      </c>
      <c r="C3323" s="3">
        <v>0.29520833333333335</v>
      </c>
      <c r="E3323" s="1006">
        <v>7.32</v>
      </c>
      <c r="F3323" s="1006">
        <v>29.5</v>
      </c>
      <c r="G3323" s="1006">
        <v>29.37</v>
      </c>
      <c r="H3323" s="1006">
        <v>71.94</v>
      </c>
    </row>
    <row r="3324" spans="1:8" x14ac:dyDescent="0.25">
      <c r="A3324" s="1006" t="str">
        <f t="shared" si="51"/>
        <v>2017/07/04-07:15:06</v>
      </c>
      <c r="B3324" s="4">
        <v>42920</v>
      </c>
      <c r="C3324" s="3">
        <v>0.30215277777777777</v>
      </c>
      <c r="E3324" s="1006">
        <v>7.34</v>
      </c>
      <c r="F3324" s="1006">
        <v>29.5</v>
      </c>
      <c r="G3324" s="1006">
        <v>29.62</v>
      </c>
      <c r="H3324" s="1006">
        <v>71.599999999999994</v>
      </c>
    </row>
    <row r="3325" spans="1:8" x14ac:dyDescent="0.25">
      <c r="A3325" s="1006" t="str">
        <f t="shared" si="51"/>
        <v>2017/07/04-07:25:06</v>
      </c>
      <c r="B3325" s="4">
        <v>42920</v>
      </c>
      <c r="C3325" s="3">
        <v>0.30909722222222219</v>
      </c>
      <c r="E3325" s="1006">
        <v>7.34</v>
      </c>
      <c r="F3325" s="1006">
        <v>29.5</v>
      </c>
      <c r="G3325" s="1006">
        <v>29.88</v>
      </c>
      <c r="H3325" s="1006">
        <v>70.23</v>
      </c>
    </row>
    <row r="3326" spans="1:8" x14ac:dyDescent="0.25">
      <c r="A3326" s="1006" t="str">
        <f t="shared" si="51"/>
        <v>2017/07/04-07:35:06</v>
      </c>
      <c r="B3326" s="4">
        <v>42920</v>
      </c>
      <c r="C3326" s="3">
        <v>0.31604166666666667</v>
      </c>
      <c r="E3326" s="1006">
        <v>7.36</v>
      </c>
      <c r="F3326" s="1006">
        <v>29.5</v>
      </c>
      <c r="G3326" s="1006">
        <v>30.03</v>
      </c>
      <c r="H3326" s="1006">
        <v>71.73</v>
      </c>
    </row>
    <row r="3327" spans="1:8" x14ac:dyDescent="0.25">
      <c r="A3327" s="1006" t="str">
        <f t="shared" si="51"/>
        <v>2017/07/04-07:45:06</v>
      </c>
      <c r="B3327" s="4">
        <v>42920</v>
      </c>
      <c r="C3327" s="3">
        <v>0.32298611111111114</v>
      </c>
      <c r="E3327" s="1006">
        <v>7.43</v>
      </c>
      <c r="F3327" s="1006">
        <v>29.5</v>
      </c>
      <c r="G3327" s="1006">
        <v>30.33</v>
      </c>
      <c r="H3327" s="1006">
        <v>70.55</v>
      </c>
    </row>
    <row r="3328" spans="1:8" x14ac:dyDescent="0.25">
      <c r="A3328" s="1006" t="str">
        <f t="shared" si="51"/>
        <v>2017/07/04-07:55:06</v>
      </c>
      <c r="B3328" s="4">
        <v>42920</v>
      </c>
      <c r="C3328" s="3">
        <v>0.32993055555555556</v>
      </c>
      <c r="E3328" s="1006">
        <v>7.48</v>
      </c>
      <c r="F3328" s="1006">
        <v>29.5</v>
      </c>
      <c r="G3328" s="1006">
        <v>30.62</v>
      </c>
      <c r="H3328" s="1006">
        <v>68.819999999999993</v>
      </c>
    </row>
    <row r="3329" spans="1:8" x14ac:dyDescent="0.25">
      <c r="A3329" s="1006" t="str">
        <f t="shared" si="51"/>
        <v>2017/07/04-08:05:06</v>
      </c>
      <c r="B3329" s="4">
        <v>42920</v>
      </c>
      <c r="C3329" s="3">
        <v>0.33687500000000004</v>
      </c>
      <c r="E3329" s="1006">
        <v>7.53</v>
      </c>
      <c r="F3329" s="1006">
        <v>29.5</v>
      </c>
      <c r="G3329" s="1006">
        <v>30.76</v>
      </c>
      <c r="H3329" s="1006">
        <v>68.2</v>
      </c>
    </row>
    <row r="3330" spans="1:8" x14ac:dyDescent="0.25">
      <c r="A3330" s="1006" t="str">
        <f t="shared" ref="A3330:A3393" si="52">TEXT(B3330,"yyyy/mm/dd")&amp;"-"&amp;TEXT(C3330,"hh:mm:ss")</f>
        <v>2017/07/04-08:15:06</v>
      </c>
      <c r="B3330" s="4">
        <v>42920</v>
      </c>
      <c r="C3330" s="3">
        <v>0.34381944444444446</v>
      </c>
      <c r="E3330" s="1006">
        <v>7.58</v>
      </c>
      <c r="F3330" s="1006">
        <v>29.6</v>
      </c>
      <c r="G3330" s="1006">
        <v>30.73</v>
      </c>
      <c r="H3330" s="1006">
        <v>67.790000000000006</v>
      </c>
    </row>
    <row r="3331" spans="1:8" x14ac:dyDescent="0.25">
      <c r="A3331" s="1006" t="str">
        <f t="shared" si="52"/>
        <v>2017/07/04-08:25:06</v>
      </c>
      <c r="B3331" s="4">
        <v>42920</v>
      </c>
      <c r="C3331" s="3">
        <v>0.35076388888888888</v>
      </c>
      <c r="E3331" s="1006">
        <v>7.66</v>
      </c>
      <c r="F3331" s="1006">
        <v>29.6</v>
      </c>
      <c r="G3331" s="1006">
        <v>30.74</v>
      </c>
      <c r="H3331" s="1006">
        <v>68.34</v>
      </c>
    </row>
    <row r="3332" spans="1:8" x14ac:dyDescent="0.25">
      <c r="A3332" s="1006" t="str">
        <f t="shared" si="52"/>
        <v>2017/07/04-08:35:06</v>
      </c>
      <c r="B3332" s="4">
        <v>42920</v>
      </c>
      <c r="C3332" s="3">
        <v>0.35770833333333335</v>
      </c>
      <c r="E3332" s="1006">
        <v>7.69</v>
      </c>
      <c r="F3332" s="1006">
        <v>29.6</v>
      </c>
      <c r="G3332" s="1006">
        <v>31.01</v>
      </c>
      <c r="H3332" s="1006">
        <v>67.7</v>
      </c>
    </row>
    <row r="3333" spans="1:8" x14ac:dyDescent="0.25">
      <c r="A3333" s="1006" t="str">
        <f t="shared" si="52"/>
        <v>2017/07/04-08:45:06</v>
      </c>
      <c r="B3333" s="4">
        <v>42920</v>
      </c>
      <c r="C3333" s="3">
        <v>0.36465277777777777</v>
      </c>
      <c r="E3333" s="1006">
        <v>7.7</v>
      </c>
      <c r="F3333" s="1006">
        <v>29.6</v>
      </c>
      <c r="G3333" s="1006">
        <v>31.02</v>
      </c>
      <c r="H3333" s="1006">
        <v>67.38</v>
      </c>
    </row>
    <row r="3334" spans="1:8" x14ac:dyDescent="0.25">
      <c r="A3334" s="1006" t="str">
        <f t="shared" si="52"/>
        <v>2017/07/04-08:55:06</v>
      </c>
      <c r="B3334" s="4">
        <v>42920</v>
      </c>
      <c r="C3334" s="3">
        <v>0.37159722222222219</v>
      </c>
      <c r="E3334" s="1006">
        <v>7.75</v>
      </c>
      <c r="F3334" s="1006">
        <v>29.7</v>
      </c>
      <c r="G3334" s="1006">
        <v>31.05</v>
      </c>
      <c r="H3334" s="1006">
        <v>67.13</v>
      </c>
    </row>
    <row r="3335" spans="1:8" x14ac:dyDescent="0.25">
      <c r="A3335" s="1006" t="str">
        <f t="shared" si="52"/>
        <v>2017/07/04-09:05:06</v>
      </c>
      <c r="B3335" s="4">
        <v>42920</v>
      </c>
      <c r="C3335" s="3">
        <v>0.37854166666666672</v>
      </c>
      <c r="E3335" s="1006">
        <v>7.76</v>
      </c>
      <c r="F3335" s="1006">
        <v>29.8</v>
      </c>
      <c r="G3335" s="1006">
        <v>31.21</v>
      </c>
      <c r="H3335" s="1006">
        <v>66.17</v>
      </c>
    </row>
    <row r="3336" spans="1:8" x14ac:dyDescent="0.25">
      <c r="A3336" s="1006" t="str">
        <f t="shared" si="52"/>
        <v>2017/07/04-09:15:06</v>
      </c>
      <c r="B3336" s="4">
        <v>42920</v>
      </c>
      <c r="C3336" s="3">
        <v>0.38548611111111114</v>
      </c>
      <c r="E3336" s="1006">
        <v>7.78</v>
      </c>
      <c r="F3336" s="1006">
        <v>30</v>
      </c>
      <c r="G3336" s="1006">
        <v>31.61</v>
      </c>
      <c r="H3336" s="1006">
        <v>65.87</v>
      </c>
    </row>
    <row r="3337" spans="1:8" x14ac:dyDescent="0.25">
      <c r="A3337" s="1006" t="str">
        <f t="shared" si="52"/>
        <v>2017/07/04-09:25:06</v>
      </c>
      <c r="B3337" s="4">
        <v>42920</v>
      </c>
      <c r="C3337" s="3">
        <v>0.39243055555555556</v>
      </c>
      <c r="E3337" s="1006">
        <v>7.84</v>
      </c>
      <c r="F3337" s="1006">
        <v>30.1</v>
      </c>
      <c r="G3337" s="1006">
        <v>31.71</v>
      </c>
      <c r="H3337" s="1006">
        <v>64.78</v>
      </c>
    </row>
    <row r="3338" spans="1:8" x14ac:dyDescent="0.25">
      <c r="A3338" s="1006" t="str">
        <f t="shared" si="52"/>
        <v>2017/07/04-09:35:06</v>
      </c>
      <c r="B3338" s="4">
        <v>42920</v>
      </c>
      <c r="C3338" s="3">
        <v>0.39937500000000004</v>
      </c>
      <c r="E3338" s="1006">
        <v>7.82</v>
      </c>
      <c r="F3338" s="1006">
        <v>30.2</v>
      </c>
      <c r="G3338" s="1006">
        <v>32.020000000000003</v>
      </c>
      <c r="H3338" s="1006">
        <v>65.7</v>
      </c>
    </row>
    <row r="3339" spans="1:8" x14ac:dyDescent="0.25">
      <c r="A3339" s="1006" t="str">
        <f t="shared" si="52"/>
        <v>2017/07/04-09:45:06</v>
      </c>
      <c r="B3339" s="4">
        <v>42920</v>
      </c>
      <c r="C3339" s="3">
        <v>0.40631944444444446</v>
      </c>
      <c r="E3339" s="1006">
        <v>7.89</v>
      </c>
      <c r="F3339" s="1006">
        <v>30.3</v>
      </c>
      <c r="G3339" s="1006">
        <v>32.46</v>
      </c>
      <c r="H3339" s="1006">
        <v>65.2</v>
      </c>
    </row>
    <row r="3340" spans="1:8" x14ac:dyDescent="0.25">
      <c r="A3340" s="1006" t="str">
        <f t="shared" si="52"/>
        <v>2017/07/04-09:55:06</v>
      </c>
      <c r="B3340" s="4">
        <v>42920</v>
      </c>
      <c r="C3340" s="3">
        <v>0.41326388888888888</v>
      </c>
      <c r="E3340" s="1006">
        <v>7.94</v>
      </c>
      <c r="F3340" s="1006">
        <v>30.3</v>
      </c>
      <c r="G3340" s="1006">
        <v>32.67</v>
      </c>
      <c r="H3340" s="1006">
        <v>63.2</v>
      </c>
    </row>
    <row r="3341" spans="1:8" x14ac:dyDescent="0.25">
      <c r="A3341" s="1006" t="str">
        <f t="shared" si="52"/>
        <v>2017/07/04-10:05:06</v>
      </c>
      <c r="B3341" s="4">
        <v>42920</v>
      </c>
      <c r="C3341" s="3">
        <v>0.42020833333333335</v>
      </c>
      <c r="E3341" s="1006">
        <v>8.11</v>
      </c>
      <c r="F3341" s="1006">
        <v>30.4</v>
      </c>
      <c r="G3341" s="1006">
        <v>32.99</v>
      </c>
      <c r="H3341" s="1006">
        <v>61.4</v>
      </c>
    </row>
    <row r="3342" spans="1:8" x14ac:dyDescent="0.25">
      <c r="A3342" s="1006" t="str">
        <f t="shared" si="52"/>
        <v>2017/07/04-10:15:06</v>
      </c>
      <c r="B3342" s="4">
        <v>42920</v>
      </c>
      <c r="C3342" s="3">
        <v>0.42715277777777777</v>
      </c>
      <c r="E3342" s="1006">
        <v>8.19</v>
      </c>
      <c r="F3342" s="1006">
        <v>30.5</v>
      </c>
      <c r="G3342" s="1006">
        <v>33.22</v>
      </c>
      <c r="H3342" s="1006">
        <v>60.2</v>
      </c>
    </row>
    <row r="3343" spans="1:8" x14ac:dyDescent="0.25">
      <c r="A3343" s="1006" t="str">
        <f t="shared" si="52"/>
        <v>2017/07/04-10:25:06</v>
      </c>
      <c r="B3343" s="4">
        <v>42920</v>
      </c>
      <c r="C3343" s="3">
        <v>0.43409722222222219</v>
      </c>
      <c r="E3343" s="1006">
        <v>8.2899999999999991</v>
      </c>
      <c r="F3343" s="1006">
        <v>30.6</v>
      </c>
      <c r="G3343" s="1006">
        <v>33.22</v>
      </c>
      <c r="H3343" s="1006">
        <v>62.01</v>
      </c>
    </row>
    <row r="3344" spans="1:8" x14ac:dyDescent="0.25">
      <c r="A3344" s="1006" t="str">
        <f t="shared" si="52"/>
        <v>2017/07/04-10:35:06</v>
      </c>
      <c r="B3344" s="4">
        <v>42920</v>
      </c>
      <c r="C3344" s="3">
        <v>0.44104166666666672</v>
      </c>
      <c r="E3344" s="1006">
        <v>8.26</v>
      </c>
      <c r="F3344" s="1006">
        <v>30.8</v>
      </c>
      <c r="G3344" s="1006">
        <v>33.57</v>
      </c>
      <c r="H3344" s="1006">
        <v>60.22</v>
      </c>
    </row>
    <row r="3345" spans="1:8" x14ac:dyDescent="0.25">
      <c r="A3345" s="1006" t="str">
        <f t="shared" si="52"/>
        <v>2017/07/04-10:45:06</v>
      </c>
      <c r="B3345" s="4">
        <v>42920</v>
      </c>
      <c r="C3345" s="3">
        <v>0.44798611111111114</v>
      </c>
      <c r="E3345" s="1006">
        <v>8.2799999999999994</v>
      </c>
      <c r="F3345" s="1006">
        <v>31</v>
      </c>
      <c r="G3345" s="1006">
        <v>33.75</v>
      </c>
      <c r="H3345" s="1006">
        <v>61.52</v>
      </c>
    </row>
    <row r="3346" spans="1:8" x14ac:dyDescent="0.25">
      <c r="A3346" s="1006" t="str">
        <f t="shared" si="52"/>
        <v>2017/07/04-10:55:06</v>
      </c>
      <c r="B3346" s="4">
        <v>42920</v>
      </c>
      <c r="C3346" s="3">
        <v>0.45493055555555556</v>
      </c>
      <c r="E3346" s="1006">
        <v>8.27</v>
      </c>
      <c r="F3346" s="1006">
        <v>31.2</v>
      </c>
      <c r="G3346" s="1006">
        <v>33.9</v>
      </c>
      <c r="H3346" s="1006">
        <v>59.52</v>
      </c>
    </row>
    <row r="3347" spans="1:8" x14ac:dyDescent="0.25">
      <c r="A3347" s="1006" t="str">
        <f t="shared" si="52"/>
        <v>2017/07/04-11:05:06</v>
      </c>
      <c r="B3347" s="4">
        <v>42920</v>
      </c>
      <c r="C3347" s="3">
        <v>0.46187500000000004</v>
      </c>
      <c r="E3347" s="1006">
        <v>8.27</v>
      </c>
      <c r="F3347" s="1006">
        <v>31.2</v>
      </c>
      <c r="G3347" s="1006">
        <v>33.64</v>
      </c>
      <c r="H3347" s="1006">
        <v>58.82</v>
      </c>
    </row>
    <row r="3348" spans="1:8" x14ac:dyDescent="0.25">
      <c r="A3348" s="1006" t="str">
        <f t="shared" si="52"/>
        <v>2017/07/04-11:15:06</v>
      </c>
      <c r="B3348" s="4">
        <v>42920</v>
      </c>
      <c r="C3348" s="3">
        <v>0.46881944444444446</v>
      </c>
      <c r="E3348" s="1006">
        <v>8.24</v>
      </c>
      <c r="F3348" s="1006">
        <v>31.4</v>
      </c>
      <c r="G3348" s="1006">
        <v>33.56</v>
      </c>
      <c r="H3348" s="1006">
        <v>63.96</v>
      </c>
    </row>
    <row r="3349" spans="1:8" x14ac:dyDescent="0.25">
      <c r="A3349" s="1006" t="str">
        <f t="shared" si="52"/>
        <v>2017/07/04-11:25:06</v>
      </c>
      <c r="B3349" s="4">
        <v>42920</v>
      </c>
      <c r="C3349" s="3">
        <v>0.47576388888888888</v>
      </c>
      <c r="E3349" s="1006">
        <v>8.3800000000000008</v>
      </c>
      <c r="F3349" s="1006">
        <v>31.5</v>
      </c>
      <c r="G3349" s="1006">
        <v>33.729999999999997</v>
      </c>
      <c r="H3349" s="1006">
        <v>58.85</v>
      </c>
    </row>
    <row r="3350" spans="1:8" x14ac:dyDescent="0.25">
      <c r="A3350" s="1006" t="str">
        <f t="shared" si="52"/>
        <v>2017/07/04-11:35:06</v>
      </c>
      <c r="B3350" s="4">
        <v>42920</v>
      </c>
      <c r="C3350" s="3">
        <v>0.48270833333333335</v>
      </c>
      <c r="E3350" s="1006">
        <v>8.42</v>
      </c>
      <c r="F3350" s="1006">
        <v>31.7</v>
      </c>
      <c r="G3350" s="1006">
        <v>33.76</v>
      </c>
      <c r="H3350" s="1006">
        <v>58.82</v>
      </c>
    </row>
    <row r="3351" spans="1:8" x14ac:dyDescent="0.25">
      <c r="A3351" s="1006" t="str">
        <f t="shared" si="52"/>
        <v>2017/07/04-11:45:06</v>
      </c>
      <c r="B3351" s="4">
        <v>42920</v>
      </c>
      <c r="C3351" s="3">
        <v>0.48965277777777777</v>
      </c>
      <c r="E3351" s="1006">
        <v>8.35</v>
      </c>
      <c r="F3351" s="1006">
        <v>32</v>
      </c>
      <c r="G3351" s="1006">
        <v>33.869999999999997</v>
      </c>
      <c r="H3351" s="1006">
        <v>57.2</v>
      </c>
    </row>
    <row r="3352" spans="1:8" x14ac:dyDescent="0.25">
      <c r="A3352" s="1006" t="str">
        <f t="shared" si="52"/>
        <v>2017/07/04-11:55:06</v>
      </c>
      <c r="B3352" s="4">
        <v>42920</v>
      </c>
      <c r="C3352" s="3">
        <v>0.49659722222222219</v>
      </c>
      <c r="E3352" s="1006">
        <v>8.3699999999999992</v>
      </c>
      <c r="F3352" s="1006">
        <v>32.200000000000003</v>
      </c>
      <c r="G3352" s="1006">
        <v>33.840000000000003</v>
      </c>
      <c r="H3352" s="1006">
        <v>58.98</v>
      </c>
    </row>
    <row r="3353" spans="1:8" x14ac:dyDescent="0.25">
      <c r="A3353" s="1006" t="str">
        <f t="shared" si="52"/>
        <v>2017/07/04-12:05:06</v>
      </c>
      <c r="B3353" s="4">
        <v>42920</v>
      </c>
      <c r="C3353" s="3">
        <v>0.50354166666666667</v>
      </c>
      <c r="E3353" s="1006">
        <v>8.43</v>
      </c>
      <c r="F3353" s="1006">
        <v>32.4</v>
      </c>
      <c r="G3353" s="1006">
        <v>34.08</v>
      </c>
      <c r="H3353" s="1006">
        <v>55.95</v>
      </c>
    </row>
    <row r="3354" spans="1:8" x14ac:dyDescent="0.25">
      <c r="A3354" s="1006" t="str">
        <f t="shared" si="52"/>
        <v>2017/07/04-12:15:06</v>
      </c>
      <c r="B3354" s="4">
        <v>42920</v>
      </c>
      <c r="C3354" s="3">
        <v>0.51048611111111108</v>
      </c>
      <c r="E3354" s="1006">
        <v>8.4600000000000009</v>
      </c>
      <c r="F3354" s="1006">
        <v>32.5</v>
      </c>
      <c r="G3354" s="1006">
        <v>34.340000000000003</v>
      </c>
      <c r="H3354" s="1006">
        <v>56.9</v>
      </c>
    </row>
    <row r="3355" spans="1:8" x14ac:dyDescent="0.25">
      <c r="A3355" s="1006" t="str">
        <f t="shared" si="52"/>
        <v>2017/07/04-12:25:06</v>
      </c>
      <c r="B3355" s="4">
        <v>42920</v>
      </c>
      <c r="C3355" s="3">
        <v>0.5174305555555555</v>
      </c>
      <c r="E3355" s="1006">
        <v>8.4499999999999993</v>
      </c>
      <c r="F3355" s="1006">
        <v>32.700000000000003</v>
      </c>
      <c r="G3355" s="1006">
        <v>34.21</v>
      </c>
      <c r="H3355" s="1006">
        <v>60.21</v>
      </c>
    </row>
    <row r="3356" spans="1:8" x14ac:dyDescent="0.25">
      <c r="A3356" s="1006" t="str">
        <f t="shared" si="52"/>
        <v>2017/07/04-12:35:06</v>
      </c>
      <c r="B3356" s="4">
        <v>42920</v>
      </c>
      <c r="C3356" s="3">
        <v>0.52437500000000004</v>
      </c>
      <c r="E3356" s="1006">
        <v>8.4499999999999993</v>
      </c>
      <c r="F3356" s="1006">
        <v>33.1</v>
      </c>
      <c r="G3356" s="1006">
        <v>34.159999999999997</v>
      </c>
      <c r="H3356" s="1006">
        <v>61.47</v>
      </c>
    </row>
    <row r="3357" spans="1:8" x14ac:dyDescent="0.25">
      <c r="A3357" s="1006" t="str">
        <f t="shared" si="52"/>
        <v>2017/07/04-12:45:06</v>
      </c>
      <c r="B3357" s="4">
        <v>42920</v>
      </c>
      <c r="C3357" s="3">
        <v>0.53131944444444446</v>
      </c>
      <c r="E3357" s="1006">
        <v>8.4499999999999993</v>
      </c>
      <c r="F3357" s="1006">
        <v>33.299999999999997</v>
      </c>
      <c r="G3357" s="1006">
        <v>34.24</v>
      </c>
      <c r="H3357" s="1006">
        <v>60.59</v>
      </c>
    </row>
    <row r="3358" spans="1:8" x14ac:dyDescent="0.25">
      <c r="A3358" s="1006" t="str">
        <f t="shared" si="52"/>
        <v>2017/07/04-12:55:06</v>
      </c>
      <c r="B3358" s="4">
        <v>42920</v>
      </c>
      <c r="C3358" s="3">
        <v>0.53826388888888888</v>
      </c>
      <c r="E3358" s="1006">
        <v>8.44</v>
      </c>
      <c r="F3358" s="1006">
        <v>33.4</v>
      </c>
      <c r="G3358" s="1006">
        <v>34.28</v>
      </c>
      <c r="H3358" s="1006">
        <v>58.66</v>
      </c>
    </row>
    <row r="3359" spans="1:8" x14ac:dyDescent="0.25">
      <c r="A3359" s="1006" t="str">
        <f t="shared" si="52"/>
        <v>2017/07/04-13:05:06</v>
      </c>
      <c r="B3359" s="4">
        <v>42920</v>
      </c>
      <c r="C3359" s="3">
        <v>0.54520833333333341</v>
      </c>
      <c r="E3359" s="1006">
        <v>8.42</v>
      </c>
      <c r="F3359" s="1006">
        <v>33.5</v>
      </c>
      <c r="G3359" s="1006">
        <v>34.29</v>
      </c>
      <c r="H3359" s="1006">
        <v>58.24</v>
      </c>
    </row>
    <row r="3360" spans="1:8" x14ac:dyDescent="0.25">
      <c r="A3360" s="1006" t="str">
        <f t="shared" si="52"/>
        <v>2017/07/04-13:15:06</v>
      </c>
      <c r="B3360" s="4">
        <v>42920</v>
      </c>
      <c r="C3360" s="3">
        <v>0.55215277777777783</v>
      </c>
      <c r="E3360" s="1006">
        <v>8.4700000000000006</v>
      </c>
      <c r="F3360" s="1006">
        <v>33.700000000000003</v>
      </c>
      <c r="G3360" s="1006">
        <v>34.409999999999997</v>
      </c>
      <c r="H3360" s="1006">
        <v>57.77</v>
      </c>
    </row>
    <row r="3361" spans="1:8" x14ac:dyDescent="0.25">
      <c r="A3361" s="1006" t="str">
        <f t="shared" si="52"/>
        <v>2017/07/04-13:25:06</v>
      </c>
      <c r="B3361" s="4">
        <v>42920</v>
      </c>
      <c r="C3361" s="3">
        <v>0.55909722222222225</v>
      </c>
      <c r="E3361" s="1006">
        <v>8.49</v>
      </c>
      <c r="F3361" s="1006">
        <v>33.6</v>
      </c>
      <c r="G3361" s="1006">
        <v>32.94</v>
      </c>
      <c r="H3361" s="1006">
        <v>67.94</v>
      </c>
    </row>
    <row r="3362" spans="1:8" x14ac:dyDescent="0.25">
      <c r="A3362" s="1006" t="str">
        <f t="shared" si="52"/>
        <v>2017/07/04-13:35:06</v>
      </c>
      <c r="B3362" s="4">
        <v>42920</v>
      </c>
      <c r="C3362" s="3">
        <v>0.56604166666666667</v>
      </c>
      <c r="E3362" s="1006">
        <v>8.4600000000000009</v>
      </c>
      <c r="F3362" s="1006">
        <v>33.299999999999997</v>
      </c>
      <c r="G3362" s="1006">
        <v>31.43</v>
      </c>
      <c r="H3362" s="1006">
        <v>71.930000000000007</v>
      </c>
    </row>
    <row r="3363" spans="1:8" x14ac:dyDescent="0.25">
      <c r="A3363" s="1006" t="str">
        <f t="shared" si="52"/>
        <v>2017/07/04-13:45:06</v>
      </c>
      <c r="B3363" s="4">
        <v>42920</v>
      </c>
      <c r="C3363" s="3">
        <v>0.57298611111111108</v>
      </c>
      <c r="E3363" s="1006">
        <v>8.4499999999999993</v>
      </c>
      <c r="F3363" s="1006">
        <v>33.299999999999997</v>
      </c>
      <c r="G3363" s="1006">
        <v>30.84</v>
      </c>
      <c r="H3363" s="1006">
        <v>76.12</v>
      </c>
    </row>
    <row r="3364" spans="1:8" x14ac:dyDescent="0.25">
      <c r="A3364" s="1006" t="str">
        <f t="shared" si="52"/>
        <v>2017/07/04-13:55:06</v>
      </c>
      <c r="B3364" s="4">
        <v>42920</v>
      </c>
      <c r="C3364" s="3">
        <v>0.5799305555555555</v>
      </c>
      <c r="E3364" s="1006">
        <v>8.36</v>
      </c>
      <c r="F3364" s="1006">
        <v>33.200000000000003</v>
      </c>
      <c r="G3364" s="1006">
        <v>30.34</v>
      </c>
      <c r="H3364" s="1006">
        <v>77.41</v>
      </c>
    </row>
    <row r="3365" spans="1:8" x14ac:dyDescent="0.25">
      <c r="A3365" s="1006" t="str">
        <f t="shared" si="52"/>
        <v>2017/07/04-14:05:06</v>
      </c>
      <c r="B3365" s="4">
        <v>42920</v>
      </c>
      <c r="C3365" s="3">
        <v>0.58687500000000004</v>
      </c>
      <c r="E3365" s="1006">
        <v>8.26</v>
      </c>
      <c r="F3365" s="1006">
        <v>33.1</v>
      </c>
      <c r="G3365" s="1006">
        <v>30.07</v>
      </c>
      <c r="H3365" s="1006">
        <v>75.97</v>
      </c>
    </row>
    <row r="3366" spans="1:8" x14ac:dyDescent="0.25">
      <c r="A3366" s="1006" t="str">
        <f t="shared" si="52"/>
        <v>2017/07/04-14:15:06</v>
      </c>
      <c r="B3366" s="4">
        <v>42920</v>
      </c>
      <c r="C3366" s="3">
        <v>0.59381944444444446</v>
      </c>
      <c r="E3366" s="1006">
        <v>8.2200000000000006</v>
      </c>
      <c r="F3366" s="1006">
        <v>33</v>
      </c>
      <c r="G3366" s="1006">
        <v>30.35</v>
      </c>
      <c r="H3366" s="1006">
        <v>76.23</v>
      </c>
    </row>
    <row r="3367" spans="1:8" x14ac:dyDescent="0.25">
      <c r="A3367" s="1006" t="str">
        <f t="shared" si="52"/>
        <v>2017/07/04-14:25:06</v>
      </c>
      <c r="B3367" s="4">
        <v>42920</v>
      </c>
      <c r="C3367" s="3">
        <v>0.60076388888888888</v>
      </c>
      <c r="E3367" s="1006">
        <v>8.2200000000000006</v>
      </c>
      <c r="F3367" s="1006">
        <v>32.9</v>
      </c>
      <c r="G3367" s="1006">
        <v>30.3</v>
      </c>
      <c r="H3367" s="1006">
        <v>76.37</v>
      </c>
    </row>
    <row r="3368" spans="1:8" x14ac:dyDescent="0.25">
      <c r="A3368" s="1006" t="str">
        <f t="shared" si="52"/>
        <v>2017/07/04-14:35:06</v>
      </c>
      <c r="B3368" s="4">
        <v>42920</v>
      </c>
      <c r="C3368" s="3">
        <v>0.60770833333333341</v>
      </c>
      <c r="E3368" s="1006">
        <v>8.19</v>
      </c>
      <c r="F3368" s="1006">
        <v>32.799999999999997</v>
      </c>
      <c r="G3368" s="1006">
        <v>30.43</v>
      </c>
      <c r="H3368" s="1006">
        <v>76.38</v>
      </c>
    </row>
    <row r="3369" spans="1:8" x14ac:dyDescent="0.25">
      <c r="A3369" s="1006" t="str">
        <f t="shared" si="52"/>
        <v>2017/07/04-14:45:06</v>
      </c>
      <c r="B3369" s="4">
        <v>42920</v>
      </c>
      <c r="C3369" s="3">
        <v>0.61465277777777783</v>
      </c>
      <c r="E3369" s="1006">
        <v>8.23</v>
      </c>
      <c r="F3369" s="1006">
        <v>32.799999999999997</v>
      </c>
      <c r="G3369" s="1006">
        <v>30.27</v>
      </c>
      <c r="H3369" s="1006">
        <v>75.319999999999993</v>
      </c>
    </row>
    <row r="3370" spans="1:8" x14ac:dyDescent="0.25">
      <c r="A3370" s="1006" t="str">
        <f t="shared" si="52"/>
        <v>2017/07/04-14:55:06</v>
      </c>
      <c r="B3370" s="4">
        <v>42920</v>
      </c>
      <c r="C3370" s="3">
        <v>0.62159722222222225</v>
      </c>
      <c r="E3370" s="1006">
        <v>8.23</v>
      </c>
      <c r="F3370" s="1006">
        <v>32.700000000000003</v>
      </c>
      <c r="G3370" s="1006">
        <v>30.16</v>
      </c>
      <c r="H3370" s="1006">
        <v>74.680000000000007</v>
      </c>
    </row>
    <row r="3371" spans="1:8" x14ac:dyDescent="0.25">
      <c r="A3371" s="1006" t="str">
        <f t="shared" si="52"/>
        <v>2017/07/04-15:05:06</v>
      </c>
      <c r="B3371" s="4">
        <v>42920</v>
      </c>
      <c r="C3371" s="3">
        <v>0.62854166666666667</v>
      </c>
      <c r="E3371" s="1006">
        <v>8.26</v>
      </c>
      <c r="F3371" s="1006">
        <v>32.700000000000003</v>
      </c>
      <c r="G3371" s="1006">
        <v>30.05</v>
      </c>
      <c r="H3371" s="1006">
        <v>75.5</v>
      </c>
    </row>
    <row r="3372" spans="1:8" x14ac:dyDescent="0.25">
      <c r="A3372" s="1006" t="str">
        <f t="shared" si="52"/>
        <v>2017/07/04-15:15:06</v>
      </c>
      <c r="B3372" s="4">
        <v>42920</v>
      </c>
      <c r="C3372" s="3">
        <v>0.63548611111111108</v>
      </c>
      <c r="E3372" s="1006">
        <v>8.26</v>
      </c>
      <c r="F3372" s="1006">
        <v>32.700000000000003</v>
      </c>
      <c r="G3372" s="1006">
        <v>30.17</v>
      </c>
      <c r="H3372" s="1006">
        <v>76.97</v>
      </c>
    </row>
    <row r="3373" spans="1:8" x14ac:dyDescent="0.25">
      <c r="A3373" s="1006" t="str">
        <f t="shared" si="52"/>
        <v>2017/07/04-15:25:06</v>
      </c>
      <c r="B3373" s="4">
        <v>42920</v>
      </c>
      <c r="C3373" s="3">
        <v>0.6424305555555555</v>
      </c>
      <c r="E3373" s="1006">
        <v>8.2200000000000006</v>
      </c>
      <c r="F3373" s="1006">
        <v>32.700000000000003</v>
      </c>
      <c r="G3373" s="1006">
        <v>30.14</v>
      </c>
      <c r="H3373" s="1006">
        <v>75.67</v>
      </c>
    </row>
    <row r="3374" spans="1:8" x14ac:dyDescent="0.25">
      <c r="A3374" s="1006" t="str">
        <f t="shared" si="52"/>
        <v>2017/07/04-15:35:06</v>
      </c>
      <c r="B3374" s="4">
        <v>42920</v>
      </c>
      <c r="C3374" s="3">
        <v>0.64937500000000004</v>
      </c>
      <c r="E3374" s="1006">
        <v>8.23</v>
      </c>
      <c r="F3374" s="1006">
        <v>32.6</v>
      </c>
      <c r="G3374" s="1006">
        <v>30.13</v>
      </c>
      <c r="H3374" s="1006">
        <v>75.69</v>
      </c>
    </row>
    <row r="3375" spans="1:8" x14ac:dyDescent="0.25">
      <c r="A3375" s="1006" t="str">
        <f t="shared" si="52"/>
        <v>2017/07/04-15:45:06</v>
      </c>
      <c r="B3375" s="4">
        <v>42920</v>
      </c>
      <c r="C3375" s="3">
        <v>0.65631944444444446</v>
      </c>
      <c r="E3375" s="1006">
        <v>8.2100000000000009</v>
      </c>
      <c r="F3375" s="1006">
        <v>32.6</v>
      </c>
      <c r="G3375" s="1006">
        <v>29.69</v>
      </c>
      <c r="H3375" s="1006">
        <v>76.27</v>
      </c>
    </row>
    <row r="3376" spans="1:8" x14ac:dyDescent="0.25">
      <c r="A3376" s="1006" t="str">
        <f t="shared" si="52"/>
        <v>2017/07/04-15:55:06</v>
      </c>
      <c r="B3376" s="4">
        <v>42920</v>
      </c>
      <c r="C3376" s="3">
        <v>0.66326388888888888</v>
      </c>
      <c r="E3376" s="1006">
        <v>8.16</v>
      </c>
      <c r="F3376" s="1006">
        <v>32.5</v>
      </c>
      <c r="G3376" s="1006">
        <v>29.35</v>
      </c>
      <c r="H3376" s="1006">
        <v>76.92</v>
      </c>
    </row>
    <row r="3377" spans="1:8" x14ac:dyDescent="0.25">
      <c r="A3377" s="1006" t="str">
        <f t="shared" si="52"/>
        <v>2017/07/04-16:05:06</v>
      </c>
      <c r="B3377" s="4">
        <v>42920</v>
      </c>
      <c r="C3377" s="3">
        <v>0.67020833333333341</v>
      </c>
      <c r="E3377" s="1006">
        <v>8.07</v>
      </c>
      <c r="F3377" s="1006">
        <v>32.4</v>
      </c>
      <c r="G3377" s="1006">
        <v>29.21</v>
      </c>
      <c r="H3377" s="1006">
        <v>78.319999999999993</v>
      </c>
    </row>
    <row r="3378" spans="1:8" x14ac:dyDescent="0.25">
      <c r="A3378" s="1006" t="str">
        <f t="shared" si="52"/>
        <v>2017/07/04-16:15:06</v>
      </c>
      <c r="B3378" s="4">
        <v>42920</v>
      </c>
      <c r="C3378" s="3">
        <v>0.67715277777777771</v>
      </c>
      <c r="E3378" s="1006">
        <v>8.18</v>
      </c>
      <c r="F3378" s="1006">
        <v>32.4</v>
      </c>
      <c r="G3378" s="1006">
        <v>28.67</v>
      </c>
      <c r="H3378" s="1006">
        <v>79.760000000000005</v>
      </c>
    </row>
    <row r="3379" spans="1:8" x14ac:dyDescent="0.25">
      <c r="A3379" s="1006" t="str">
        <f t="shared" si="52"/>
        <v>2017/07/04-16:25:06</v>
      </c>
      <c r="B3379" s="4">
        <v>42920</v>
      </c>
      <c r="C3379" s="3">
        <v>0.68409722222222225</v>
      </c>
      <c r="E3379" s="1006">
        <v>8.1300000000000008</v>
      </c>
      <c r="F3379" s="1006">
        <v>32.299999999999997</v>
      </c>
      <c r="G3379" s="1006">
        <v>28.71</v>
      </c>
      <c r="H3379" s="1006">
        <v>80.11</v>
      </c>
    </row>
    <row r="3380" spans="1:8" x14ac:dyDescent="0.25">
      <c r="A3380" s="1006" t="str">
        <f t="shared" si="52"/>
        <v>2017/07/04-16:35:06</v>
      </c>
      <c r="B3380" s="4">
        <v>42920</v>
      </c>
      <c r="C3380" s="3">
        <v>0.69104166666666667</v>
      </c>
      <c r="E3380" s="1006">
        <v>8.08</v>
      </c>
      <c r="F3380" s="1006">
        <v>32.200000000000003</v>
      </c>
      <c r="G3380" s="1006">
        <v>28.73</v>
      </c>
      <c r="H3380" s="1006">
        <v>79.790000000000006</v>
      </c>
    </row>
    <row r="3381" spans="1:8" x14ac:dyDescent="0.25">
      <c r="A3381" s="1006" t="str">
        <f t="shared" si="52"/>
        <v>2017/07/04-16:45:06</v>
      </c>
      <c r="B3381" s="4">
        <v>42920</v>
      </c>
      <c r="C3381" s="3">
        <v>0.69798611111111108</v>
      </c>
      <c r="E3381" s="1006">
        <v>8.1300000000000008</v>
      </c>
      <c r="F3381" s="1006">
        <v>32.200000000000003</v>
      </c>
      <c r="G3381" s="1006">
        <v>28.74</v>
      </c>
      <c r="H3381" s="1006">
        <v>80.33</v>
      </c>
    </row>
    <row r="3382" spans="1:8" x14ac:dyDescent="0.25">
      <c r="A3382" s="1006" t="str">
        <f t="shared" si="52"/>
        <v>2017/07/04-16:55:06</v>
      </c>
      <c r="B3382" s="4">
        <v>42920</v>
      </c>
      <c r="C3382" s="3">
        <v>0.7049305555555555</v>
      </c>
      <c r="E3382" s="1006">
        <v>8.08</v>
      </c>
      <c r="F3382" s="1006">
        <v>32.200000000000003</v>
      </c>
      <c r="G3382" s="1006">
        <v>28.8</v>
      </c>
      <c r="H3382" s="1006">
        <v>80.14</v>
      </c>
    </row>
    <row r="3383" spans="1:8" x14ac:dyDescent="0.25">
      <c r="A3383" s="1006" t="str">
        <f t="shared" si="52"/>
        <v>2017/07/04-17:05:06</v>
      </c>
      <c r="B3383" s="4">
        <v>42920</v>
      </c>
      <c r="C3383" s="3">
        <v>0.71187500000000004</v>
      </c>
      <c r="E3383" s="1006">
        <v>8.06</v>
      </c>
      <c r="F3383" s="1006">
        <v>32.1</v>
      </c>
      <c r="G3383" s="1006">
        <v>28.92</v>
      </c>
      <c r="H3383" s="1006">
        <v>80.930000000000007</v>
      </c>
    </row>
    <row r="3384" spans="1:8" x14ac:dyDescent="0.25">
      <c r="A3384" s="1006" t="str">
        <f t="shared" si="52"/>
        <v>2017/07/04-17:15:06</v>
      </c>
      <c r="B3384" s="4">
        <v>42920</v>
      </c>
      <c r="C3384" s="3">
        <v>0.71881944444444434</v>
      </c>
      <c r="E3384" s="1006">
        <v>8.02</v>
      </c>
      <c r="F3384" s="1006">
        <v>32.200000000000003</v>
      </c>
      <c r="G3384" s="1006">
        <v>28.86</v>
      </c>
      <c r="H3384" s="1006">
        <v>78.239999999999995</v>
      </c>
    </row>
    <row r="3385" spans="1:8" x14ac:dyDescent="0.25">
      <c r="A3385" s="1006" t="str">
        <f t="shared" si="52"/>
        <v>2017/07/04-17:25:06</v>
      </c>
      <c r="B3385" s="4">
        <v>42920</v>
      </c>
      <c r="C3385" s="3">
        <v>0.72576388888888888</v>
      </c>
      <c r="E3385" s="1006">
        <v>7.95</v>
      </c>
      <c r="F3385" s="1006">
        <v>32.1</v>
      </c>
      <c r="G3385" s="1006">
        <v>28.85</v>
      </c>
      <c r="H3385" s="1006">
        <v>79.05</v>
      </c>
    </row>
    <row r="3386" spans="1:8" x14ac:dyDescent="0.25">
      <c r="A3386" s="1006" t="str">
        <f t="shared" si="52"/>
        <v>2017/07/04-17:35:06</v>
      </c>
      <c r="B3386" s="4">
        <v>42920</v>
      </c>
      <c r="C3386" s="3">
        <v>0.73270833333333341</v>
      </c>
      <c r="E3386" s="1006">
        <v>7.94</v>
      </c>
      <c r="F3386" s="1006">
        <v>32.1</v>
      </c>
      <c r="G3386" s="1006">
        <v>28.73</v>
      </c>
      <c r="H3386" s="1006">
        <v>79.150000000000006</v>
      </c>
    </row>
    <row r="3387" spans="1:8" x14ac:dyDescent="0.25">
      <c r="A3387" s="1006" t="str">
        <f t="shared" si="52"/>
        <v>2017/07/04-17:45:06</v>
      </c>
      <c r="B3387" s="4">
        <v>42920</v>
      </c>
      <c r="C3387" s="3">
        <v>0.73965277777777771</v>
      </c>
      <c r="E3387" s="1006">
        <v>8.01</v>
      </c>
      <c r="F3387" s="1006">
        <v>32.1</v>
      </c>
      <c r="G3387" s="1006">
        <v>28.8</v>
      </c>
      <c r="H3387" s="1006">
        <v>80.88</v>
      </c>
    </row>
    <row r="3388" spans="1:8" x14ac:dyDescent="0.25">
      <c r="A3388" s="1006" t="str">
        <f t="shared" si="52"/>
        <v>2017/07/04-17:55:06</v>
      </c>
      <c r="B3388" s="4">
        <v>42920</v>
      </c>
      <c r="C3388" s="3">
        <v>0.74659722222222225</v>
      </c>
      <c r="E3388" s="1006">
        <v>7.98</v>
      </c>
      <c r="F3388" s="1006">
        <v>32</v>
      </c>
      <c r="G3388" s="1006">
        <v>28.92</v>
      </c>
      <c r="H3388" s="1006">
        <v>80.290000000000006</v>
      </c>
    </row>
    <row r="3389" spans="1:8" x14ac:dyDescent="0.25">
      <c r="A3389" s="1006" t="str">
        <f t="shared" si="52"/>
        <v>2017/07/04-18:05:06</v>
      </c>
      <c r="B3389" s="4">
        <v>42920</v>
      </c>
      <c r="C3389" s="3">
        <v>0.75354166666666667</v>
      </c>
      <c r="E3389" s="1006">
        <v>7.86</v>
      </c>
      <c r="F3389" s="1006">
        <v>32</v>
      </c>
      <c r="G3389" s="1006">
        <v>28.99</v>
      </c>
      <c r="H3389" s="1006">
        <v>78.86</v>
      </c>
    </row>
    <row r="3390" spans="1:8" x14ac:dyDescent="0.25">
      <c r="A3390" s="1006" t="str">
        <f t="shared" si="52"/>
        <v>2017/07/04-18:15:06</v>
      </c>
      <c r="B3390" s="4">
        <v>42920</v>
      </c>
      <c r="C3390" s="3">
        <v>0.76048611111111108</v>
      </c>
      <c r="E3390" s="1006">
        <v>7.84</v>
      </c>
      <c r="F3390" s="1006">
        <v>32</v>
      </c>
      <c r="G3390" s="1006">
        <v>29.03</v>
      </c>
      <c r="H3390" s="1006">
        <v>80.489999999999995</v>
      </c>
    </row>
    <row r="3391" spans="1:8" x14ac:dyDescent="0.25">
      <c r="A3391" s="1006" t="str">
        <f t="shared" si="52"/>
        <v>2017/07/04-18:25:06</v>
      </c>
      <c r="B3391" s="4">
        <v>42920</v>
      </c>
      <c r="C3391" s="3">
        <v>0.7674305555555555</v>
      </c>
      <c r="E3391" s="1006">
        <v>7.79</v>
      </c>
      <c r="F3391" s="1006">
        <v>31.9</v>
      </c>
      <c r="G3391" s="1006">
        <v>28.92</v>
      </c>
      <c r="H3391" s="1006">
        <v>79.66</v>
      </c>
    </row>
    <row r="3392" spans="1:8" x14ac:dyDescent="0.25">
      <c r="A3392" s="1006" t="str">
        <f t="shared" si="52"/>
        <v>2017/07/04-18:35:06</v>
      </c>
      <c r="B3392" s="4">
        <v>42920</v>
      </c>
      <c r="C3392" s="3">
        <v>0.77437500000000004</v>
      </c>
      <c r="E3392" s="1006">
        <v>7.77</v>
      </c>
      <c r="F3392" s="1006">
        <v>31.9</v>
      </c>
      <c r="G3392" s="1006">
        <v>28.93</v>
      </c>
      <c r="H3392" s="1006">
        <v>80.83</v>
      </c>
    </row>
    <row r="3393" spans="1:8" x14ac:dyDescent="0.25">
      <c r="A3393" s="1006" t="str">
        <f t="shared" si="52"/>
        <v>2017/07/04-18:45:06</v>
      </c>
      <c r="B3393" s="4">
        <v>42920</v>
      </c>
      <c r="C3393" s="3">
        <v>0.78131944444444434</v>
      </c>
      <c r="E3393" s="1006">
        <v>7.69</v>
      </c>
      <c r="F3393" s="1006">
        <v>31.8</v>
      </c>
      <c r="G3393" s="1006">
        <v>28.81</v>
      </c>
      <c r="H3393" s="1006">
        <v>79</v>
      </c>
    </row>
    <row r="3394" spans="1:8" x14ac:dyDescent="0.25">
      <c r="A3394" s="1006" t="str">
        <f t="shared" ref="A3394:A3457" si="53">TEXT(B3394,"yyyy/mm/dd")&amp;"-"&amp;TEXT(C3394,"hh:mm:ss")</f>
        <v>2017/07/04-18:55:06</v>
      </c>
      <c r="B3394" s="4">
        <v>42920</v>
      </c>
      <c r="C3394" s="3">
        <v>0.78826388888888888</v>
      </c>
      <c r="E3394" s="1006">
        <v>7.6</v>
      </c>
      <c r="F3394" s="1006">
        <v>31.8</v>
      </c>
      <c r="G3394" s="1006">
        <v>28.8</v>
      </c>
      <c r="H3394" s="1006">
        <v>79.739999999999995</v>
      </c>
    </row>
    <row r="3395" spans="1:8" x14ac:dyDescent="0.25">
      <c r="A3395" s="1006" t="str">
        <f t="shared" si="53"/>
        <v>2017/07/04-19:05:06</v>
      </c>
      <c r="B3395" s="4">
        <v>42920</v>
      </c>
      <c r="C3395" s="3">
        <v>0.79520833333333341</v>
      </c>
      <c r="E3395" s="1006">
        <v>7.67</v>
      </c>
      <c r="F3395" s="1006">
        <v>31.8</v>
      </c>
      <c r="G3395" s="1006">
        <v>28.82</v>
      </c>
      <c r="H3395" s="1006">
        <v>80.63</v>
      </c>
    </row>
    <row r="3396" spans="1:8" x14ac:dyDescent="0.25">
      <c r="A3396" s="1006" t="str">
        <f t="shared" si="53"/>
        <v>2017/07/04-19:15:06</v>
      </c>
      <c r="B3396" s="4">
        <v>42920</v>
      </c>
      <c r="C3396" s="3">
        <v>0.80215277777777771</v>
      </c>
      <c r="E3396" s="1006">
        <v>7.53</v>
      </c>
      <c r="F3396" s="1006">
        <v>31.7</v>
      </c>
      <c r="G3396" s="1006">
        <v>28.82</v>
      </c>
      <c r="H3396" s="1006">
        <v>79.66</v>
      </c>
    </row>
    <row r="3397" spans="1:8" x14ac:dyDescent="0.25">
      <c r="A3397" s="1006" t="str">
        <f t="shared" si="53"/>
        <v>2017/07/04-19:25:06</v>
      </c>
      <c r="B3397" s="4">
        <v>42920</v>
      </c>
      <c r="C3397" s="3">
        <v>0.80909722222222225</v>
      </c>
      <c r="E3397" s="1006">
        <v>7.64</v>
      </c>
      <c r="F3397" s="1006">
        <v>31.6</v>
      </c>
      <c r="G3397" s="1006">
        <v>28.69</v>
      </c>
      <c r="H3397" s="1006">
        <v>80.86</v>
      </c>
    </row>
    <row r="3398" spans="1:8" x14ac:dyDescent="0.25">
      <c r="A3398" s="1006" t="str">
        <f t="shared" si="53"/>
        <v>2017/07/04-19:35:06</v>
      </c>
      <c r="B3398" s="4">
        <v>42920</v>
      </c>
      <c r="C3398" s="3">
        <v>0.81604166666666667</v>
      </c>
      <c r="E3398" s="1006">
        <v>7.55</v>
      </c>
      <c r="F3398" s="1006">
        <v>31.6</v>
      </c>
      <c r="G3398" s="1006">
        <v>28.72</v>
      </c>
      <c r="H3398" s="1006">
        <v>79.95</v>
      </c>
    </row>
    <row r="3399" spans="1:8" x14ac:dyDescent="0.25">
      <c r="A3399" s="1006" t="str">
        <f t="shared" si="53"/>
        <v>2017/07/04-19:45:06</v>
      </c>
      <c r="B3399" s="4">
        <v>42920</v>
      </c>
      <c r="C3399" s="3">
        <v>0.82298611111111108</v>
      </c>
      <c r="E3399" s="1006">
        <v>7.46</v>
      </c>
      <c r="F3399" s="1006">
        <v>31.5</v>
      </c>
      <c r="G3399" s="1006">
        <v>28.83</v>
      </c>
      <c r="H3399" s="1006">
        <v>80.14</v>
      </c>
    </row>
    <row r="3400" spans="1:8" x14ac:dyDescent="0.25">
      <c r="A3400" s="1006" t="str">
        <f t="shared" si="53"/>
        <v>2017/07/04-19:55:06</v>
      </c>
      <c r="B3400" s="4">
        <v>42920</v>
      </c>
      <c r="C3400" s="3">
        <v>0.8299305555555555</v>
      </c>
      <c r="E3400" s="1006">
        <v>7.46</v>
      </c>
      <c r="F3400" s="1006">
        <v>31.5</v>
      </c>
      <c r="G3400" s="1006">
        <v>28.82</v>
      </c>
      <c r="H3400" s="1006">
        <v>80.7</v>
      </c>
    </row>
    <row r="3401" spans="1:8" x14ac:dyDescent="0.25">
      <c r="A3401" s="1006" t="str">
        <f t="shared" si="53"/>
        <v>2017/07/04-20:05:06</v>
      </c>
      <c r="B3401" s="4">
        <v>42920</v>
      </c>
      <c r="C3401" s="3">
        <v>0.83687500000000004</v>
      </c>
      <c r="E3401" s="1006">
        <v>7.47</v>
      </c>
      <c r="F3401" s="1006">
        <v>31.5</v>
      </c>
      <c r="G3401" s="1006">
        <v>28.71</v>
      </c>
      <c r="H3401" s="1006">
        <v>80.959999999999994</v>
      </c>
    </row>
    <row r="3402" spans="1:8" x14ac:dyDescent="0.25">
      <c r="A3402" s="1006" t="str">
        <f t="shared" si="53"/>
        <v>2017/07/04-20:15:06</v>
      </c>
      <c r="B3402" s="4">
        <v>42920</v>
      </c>
      <c r="C3402" s="3">
        <v>0.84381944444444434</v>
      </c>
      <c r="E3402" s="1006">
        <v>7.42</v>
      </c>
      <c r="F3402" s="1006">
        <v>31.4</v>
      </c>
      <c r="G3402" s="1006">
        <v>28.57</v>
      </c>
      <c r="H3402" s="1006">
        <v>80.400000000000006</v>
      </c>
    </row>
    <row r="3403" spans="1:8" x14ac:dyDescent="0.25">
      <c r="A3403" s="1006" t="str">
        <f t="shared" si="53"/>
        <v>2017/07/04-20:25:06</v>
      </c>
      <c r="B3403" s="4">
        <v>42920</v>
      </c>
      <c r="C3403" s="3">
        <v>0.85076388888888888</v>
      </c>
      <c r="E3403" s="1006">
        <v>7.43</v>
      </c>
      <c r="F3403" s="1006">
        <v>31.4</v>
      </c>
      <c r="G3403" s="1006">
        <v>28.59</v>
      </c>
      <c r="H3403" s="1006">
        <v>80.97</v>
      </c>
    </row>
    <row r="3404" spans="1:8" x14ac:dyDescent="0.25">
      <c r="A3404" s="1006" t="str">
        <f t="shared" si="53"/>
        <v>2017/07/04-20:35:06</v>
      </c>
      <c r="B3404" s="4">
        <v>42920</v>
      </c>
      <c r="C3404" s="3">
        <v>0.85770833333333341</v>
      </c>
      <c r="E3404" s="1006">
        <v>7.43</v>
      </c>
      <c r="F3404" s="1006">
        <v>31.4</v>
      </c>
      <c r="G3404" s="1006">
        <v>28.63</v>
      </c>
      <c r="H3404" s="1006">
        <v>80.37</v>
      </c>
    </row>
    <row r="3405" spans="1:8" x14ac:dyDescent="0.25">
      <c r="A3405" s="1006" t="str">
        <f t="shared" si="53"/>
        <v>2017/07/04-20:45:06</v>
      </c>
      <c r="B3405" s="4">
        <v>42920</v>
      </c>
      <c r="C3405" s="3">
        <v>0.86465277777777771</v>
      </c>
      <c r="E3405" s="1006">
        <v>7.4</v>
      </c>
      <c r="F3405" s="1006">
        <v>31.2</v>
      </c>
      <c r="G3405" s="1006">
        <v>28.68</v>
      </c>
      <c r="H3405" s="1006">
        <v>80.84</v>
      </c>
    </row>
    <row r="3406" spans="1:8" x14ac:dyDescent="0.25">
      <c r="A3406" s="1006" t="str">
        <f t="shared" si="53"/>
        <v>2017/07/04-20:55:06</v>
      </c>
      <c r="B3406" s="4">
        <v>42920</v>
      </c>
      <c r="C3406" s="3">
        <v>0.87159722222222225</v>
      </c>
      <c r="E3406" s="1006">
        <v>7.42</v>
      </c>
      <c r="F3406" s="1006">
        <v>31.2</v>
      </c>
      <c r="G3406" s="1006">
        <v>28.69</v>
      </c>
      <c r="H3406" s="1006">
        <v>79.819999999999993</v>
      </c>
    </row>
    <row r="3407" spans="1:8" x14ac:dyDescent="0.25">
      <c r="A3407" s="1006" t="str">
        <f t="shared" si="53"/>
        <v>2017/07/04-21:05:06</v>
      </c>
      <c r="B3407" s="4">
        <v>42920</v>
      </c>
      <c r="C3407" s="3">
        <v>0.87854166666666667</v>
      </c>
      <c r="E3407" s="1006">
        <v>7.38</v>
      </c>
      <c r="F3407" s="1006">
        <v>31.1</v>
      </c>
      <c r="G3407" s="1006">
        <v>28.64</v>
      </c>
      <c r="H3407" s="1006">
        <v>80.05</v>
      </c>
    </row>
    <row r="3408" spans="1:8" x14ac:dyDescent="0.25">
      <c r="A3408" s="1006" t="str">
        <f t="shared" si="53"/>
        <v>2017/07/04-21:15:06</v>
      </c>
      <c r="B3408" s="4">
        <v>42920</v>
      </c>
      <c r="C3408" s="3">
        <v>0.88548611111111108</v>
      </c>
      <c r="E3408" s="1006">
        <v>7.41</v>
      </c>
      <c r="F3408" s="1006">
        <v>31.1</v>
      </c>
      <c r="G3408" s="1006">
        <v>28.55</v>
      </c>
      <c r="H3408" s="1006">
        <v>80.34</v>
      </c>
    </row>
    <row r="3409" spans="1:8" x14ac:dyDescent="0.25">
      <c r="A3409" s="1006" t="str">
        <f t="shared" si="53"/>
        <v>2017/07/04-21:25:06</v>
      </c>
      <c r="B3409" s="4">
        <v>42920</v>
      </c>
      <c r="C3409" s="3">
        <v>0.8924305555555555</v>
      </c>
      <c r="E3409" s="1006">
        <v>7.22</v>
      </c>
      <c r="F3409" s="1006">
        <v>31</v>
      </c>
      <c r="G3409" s="1006">
        <v>28.59</v>
      </c>
      <c r="H3409" s="1006">
        <v>81.459999999999994</v>
      </c>
    </row>
    <row r="3410" spans="1:8" x14ac:dyDescent="0.25">
      <c r="A3410" s="1006" t="str">
        <f t="shared" si="53"/>
        <v>2017/07/04-21:35:06</v>
      </c>
      <c r="B3410" s="4">
        <v>42920</v>
      </c>
      <c r="C3410" s="3">
        <v>0.89937500000000004</v>
      </c>
      <c r="E3410" s="1006">
        <v>7.19</v>
      </c>
      <c r="F3410" s="1006">
        <v>30.9</v>
      </c>
      <c r="G3410" s="1006">
        <v>28.53</v>
      </c>
      <c r="H3410" s="1006">
        <v>80.87</v>
      </c>
    </row>
    <row r="3411" spans="1:8" x14ac:dyDescent="0.25">
      <c r="A3411" s="1006" t="str">
        <f t="shared" si="53"/>
        <v>2017/07/04-21:45:06</v>
      </c>
      <c r="B3411" s="4">
        <v>42920</v>
      </c>
      <c r="C3411" s="3">
        <v>0.90631944444444434</v>
      </c>
      <c r="E3411" s="1006">
        <v>7.23</v>
      </c>
      <c r="F3411" s="1006">
        <v>30.9</v>
      </c>
      <c r="G3411" s="1006">
        <v>28.34</v>
      </c>
      <c r="H3411" s="1006">
        <v>81.260000000000005</v>
      </c>
    </row>
    <row r="3412" spans="1:8" x14ac:dyDescent="0.25">
      <c r="A3412" s="1006" t="str">
        <f t="shared" si="53"/>
        <v>2017/07/04-21:55:06</v>
      </c>
      <c r="B3412" s="4">
        <v>42920</v>
      </c>
      <c r="C3412" s="3">
        <v>0.91326388888888888</v>
      </c>
      <c r="E3412" s="1006">
        <v>7.27</v>
      </c>
      <c r="F3412" s="1006">
        <v>30.8</v>
      </c>
      <c r="G3412" s="1006">
        <v>28.26</v>
      </c>
      <c r="H3412" s="1006">
        <v>81.349999999999994</v>
      </c>
    </row>
    <row r="3413" spans="1:8" x14ac:dyDescent="0.25">
      <c r="A3413" s="1006" t="str">
        <f t="shared" si="53"/>
        <v>2017/07/04-22:05:06</v>
      </c>
      <c r="B3413" s="4">
        <v>42920</v>
      </c>
      <c r="C3413" s="3">
        <v>0.92020833333333341</v>
      </c>
      <c r="E3413" s="1006">
        <v>7.29</v>
      </c>
      <c r="F3413" s="1006">
        <v>30.7</v>
      </c>
      <c r="G3413" s="1006">
        <v>28.4</v>
      </c>
      <c r="H3413" s="1006">
        <v>82.35</v>
      </c>
    </row>
    <row r="3414" spans="1:8" x14ac:dyDescent="0.25">
      <c r="A3414" s="1006" t="str">
        <f t="shared" si="53"/>
        <v>2017/07/04-22:15:06</v>
      </c>
      <c r="B3414" s="4">
        <v>42920</v>
      </c>
      <c r="C3414" s="3">
        <v>0.92715277777777771</v>
      </c>
      <c r="E3414" s="1006">
        <v>7.33</v>
      </c>
      <c r="F3414" s="1006">
        <v>30.7</v>
      </c>
      <c r="G3414" s="1006">
        <v>28.32</v>
      </c>
      <c r="H3414" s="1006">
        <v>81.150000000000006</v>
      </c>
    </row>
    <row r="3415" spans="1:8" x14ac:dyDescent="0.25">
      <c r="A3415" s="1006" t="str">
        <f t="shared" si="53"/>
        <v>2017/07/04-22:25:06</v>
      </c>
      <c r="B3415" s="4">
        <v>42920</v>
      </c>
      <c r="C3415" s="3">
        <v>0.93409722222222225</v>
      </c>
      <c r="E3415" s="1006">
        <v>7.32</v>
      </c>
      <c r="F3415" s="1006">
        <v>30.6</v>
      </c>
      <c r="G3415" s="1006">
        <v>28.33</v>
      </c>
      <c r="H3415" s="1006">
        <v>82.1</v>
      </c>
    </row>
    <row r="3416" spans="1:8" x14ac:dyDescent="0.25">
      <c r="A3416" s="1006" t="str">
        <f t="shared" si="53"/>
        <v>2017/07/04-22:35:06</v>
      </c>
      <c r="B3416" s="4">
        <v>42920</v>
      </c>
      <c r="C3416" s="3">
        <v>0.94104166666666667</v>
      </c>
      <c r="E3416" s="1006">
        <v>7.31</v>
      </c>
      <c r="F3416" s="1006">
        <v>30.6</v>
      </c>
      <c r="G3416" s="1006">
        <v>28.27</v>
      </c>
      <c r="H3416" s="1006">
        <v>80.599999999999994</v>
      </c>
    </row>
    <row r="3417" spans="1:8" x14ac:dyDescent="0.25">
      <c r="A3417" s="1006" t="str">
        <f t="shared" si="53"/>
        <v>2017/07/04-22:45:06</v>
      </c>
      <c r="B3417" s="4">
        <v>42920</v>
      </c>
      <c r="C3417" s="3">
        <v>0.94798611111111108</v>
      </c>
      <c r="E3417" s="1006">
        <v>7.33</v>
      </c>
      <c r="F3417" s="1006">
        <v>30.6</v>
      </c>
      <c r="G3417" s="1006">
        <v>28.28</v>
      </c>
      <c r="H3417" s="1006">
        <v>79.599999999999994</v>
      </c>
    </row>
    <row r="3418" spans="1:8" x14ac:dyDescent="0.25">
      <c r="A3418" s="1006" t="str">
        <f t="shared" si="53"/>
        <v>2017/07/04-22:55:06</v>
      </c>
      <c r="B3418" s="4">
        <v>42920</v>
      </c>
      <c r="C3418" s="3">
        <v>0.9549305555555555</v>
      </c>
      <c r="E3418" s="1006">
        <v>7.35</v>
      </c>
      <c r="F3418" s="1006">
        <v>30.5</v>
      </c>
      <c r="G3418" s="1006">
        <v>28.2</v>
      </c>
      <c r="H3418" s="1006">
        <v>79.28</v>
      </c>
    </row>
    <row r="3419" spans="1:8" x14ac:dyDescent="0.25">
      <c r="A3419" s="1006" t="str">
        <f t="shared" si="53"/>
        <v>2017/07/04-23:05:06</v>
      </c>
      <c r="B3419" s="4">
        <v>42920</v>
      </c>
      <c r="C3419" s="3">
        <v>0.96187500000000004</v>
      </c>
      <c r="E3419" s="1006">
        <v>7.31</v>
      </c>
      <c r="F3419" s="1006">
        <v>30.5</v>
      </c>
      <c r="G3419" s="1006">
        <v>28.21</v>
      </c>
      <c r="H3419" s="1006">
        <v>80.22</v>
      </c>
    </row>
    <row r="3420" spans="1:8" x14ac:dyDescent="0.25">
      <c r="A3420" s="1006" t="str">
        <f t="shared" si="53"/>
        <v>2017/07/04-23:15:06</v>
      </c>
      <c r="B3420" s="4">
        <v>42920</v>
      </c>
      <c r="C3420" s="3">
        <v>0.96881944444444434</v>
      </c>
      <c r="E3420" s="1006">
        <v>7.3</v>
      </c>
      <c r="F3420" s="1006">
        <v>30.5</v>
      </c>
      <c r="G3420" s="1006">
        <v>28.05</v>
      </c>
      <c r="H3420" s="1006">
        <v>80.59</v>
      </c>
    </row>
    <row r="3421" spans="1:8" x14ac:dyDescent="0.25">
      <c r="A3421" s="1006" t="str">
        <f t="shared" si="53"/>
        <v>2017/07/04-23:25:06</v>
      </c>
      <c r="B3421" s="4">
        <v>42920</v>
      </c>
      <c r="C3421" s="3">
        <v>0.97576388888888888</v>
      </c>
      <c r="E3421" s="1006">
        <v>7.32</v>
      </c>
      <c r="F3421" s="1006">
        <v>30.4</v>
      </c>
      <c r="G3421" s="1006">
        <v>28.03</v>
      </c>
      <c r="H3421" s="1006">
        <v>80.48</v>
      </c>
    </row>
    <row r="3422" spans="1:8" x14ac:dyDescent="0.25">
      <c r="A3422" s="1006" t="str">
        <f t="shared" si="53"/>
        <v>2017/07/04-23:35:06</v>
      </c>
      <c r="B3422" s="4">
        <v>42920</v>
      </c>
      <c r="C3422" s="3">
        <v>0.98270833333333341</v>
      </c>
      <c r="E3422" s="1006">
        <v>7.32</v>
      </c>
      <c r="F3422" s="1006">
        <v>30.4</v>
      </c>
      <c r="G3422" s="1006">
        <v>27.95</v>
      </c>
      <c r="H3422" s="1006">
        <v>80.38</v>
      </c>
    </row>
    <row r="3423" spans="1:8" x14ac:dyDescent="0.25">
      <c r="A3423" s="1006" t="str">
        <f t="shared" si="53"/>
        <v>2017/07/04-23:45:06</v>
      </c>
      <c r="B3423" s="4">
        <v>42920</v>
      </c>
      <c r="C3423" s="3">
        <v>0.98965277777777771</v>
      </c>
      <c r="E3423" s="1006">
        <v>7.3</v>
      </c>
      <c r="F3423" s="1006">
        <v>30.3</v>
      </c>
      <c r="G3423" s="1006">
        <v>27.97</v>
      </c>
      <c r="H3423" s="1006">
        <v>80.790000000000006</v>
      </c>
    </row>
    <row r="3424" spans="1:8" x14ac:dyDescent="0.25">
      <c r="A3424" s="1006" t="str">
        <f t="shared" si="53"/>
        <v>2017/07/04-23:55:06</v>
      </c>
      <c r="B3424" s="4">
        <v>42920</v>
      </c>
      <c r="C3424" s="3">
        <v>0.99659722222222225</v>
      </c>
      <c r="E3424" s="1006">
        <v>7.29</v>
      </c>
      <c r="F3424" s="1006">
        <v>30.2</v>
      </c>
      <c r="G3424" s="1006">
        <v>27.95</v>
      </c>
      <c r="H3424" s="1006">
        <v>80.34</v>
      </c>
    </row>
    <row r="3425" spans="1:8" x14ac:dyDescent="0.25">
      <c r="A3425" s="1006" t="str">
        <f t="shared" si="53"/>
        <v>2017/07/05-00:05:06</v>
      </c>
      <c r="B3425" s="4">
        <v>42921</v>
      </c>
      <c r="C3425" s="3">
        <v>3.5416666666666665E-3</v>
      </c>
      <c r="E3425" s="1006">
        <v>7.29</v>
      </c>
      <c r="F3425" s="1006">
        <v>30.2</v>
      </c>
      <c r="G3425" s="1006">
        <v>27.93</v>
      </c>
      <c r="H3425" s="1006">
        <v>81.239999999999995</v>
      </c>
    </row>
    <row r="3426" spans="1:8" x14ac:dyDescent="0.25">
      <c r="A3426" s="1006" t="str">
        <f t="shared" si="53"/>
        <v>2017/07/05-00:15:06</v>
      </c>
      <c r="B3426" s="4">
        <v>42921</v>
      </c>
      <c r="C3426" s="3">
        <v>1.0486111111111111E-2</v>
      </c>
      <c r="E3426" s="1006">
        <v>7.3</v>
      </c>
      <c r="F3426" s="1006">
        <v>30.2</v>
      </c>
      <c r="G3426" s="1006">
        <v>27.88</v>
      </c>
      <c r="H3426" s="1006">
        <v>81.540000000000006</v>
      </c>
    </row>
    <row r="3427" spans="1:8" x14ac:dyDescent="0.25">
      <c r="A3427" s="1006" t="str">
        <f t="shared" si="53"/>
        <v>2017/07/05-00:25:06</v>
      </c>
      <c r="B3427" s="4">
        <v>42921</v>
      </c>
      <c r="C3427" s="3">
        <v>1.7430555555555557E-2</v>
      </c>
      <c r="E3427" s="1006">
        <v>7.27</v>
      </c>
      <c r="F3427" s="1006">
        <v>30.1</v>
      </c>
      <c r="G3427" s="1006">
        <v>27.97</v>
      </c>
      <c r="H3427" s="1006">
        <v>82.22</v>
      </c>
    </row>
    <row r="3428" spans="1:8" x14ac:dyDescent="0.25">
      <c r="A3428" s="1006" t="str">
        <f t="shared" si="53"/>
        <v>2017/07/05-00:35:06</v>
      </c>
      <c r="B3428" s="4">
        <v>42921</v>
      </c>
      <c r="C3428" s="3">
        <v>2.4375000000000004E-2</v>
      </c>
      <c r="E3428" s="1006">
        <v>7.28</v>
      </c>
      <c r="F3428" s="1006">
        <v>30.1</v>
      </c>
      <c r="G3428" s="1006">
        <v>27.97</v>
      </c>
      <c r="H3428" s="1006">
        <v>82.23</v>
      </c>
    </row>
    <row r="3429" spans="1:8" x14ac:dyDescent="0.25">
      <c r="A3429" s="1006" t="str">
        <f t="shared" si="53"/>
        <v>2017/07/05-00:45:06</v>
      </c>
      <c r="B3429" s="4">
        <v>42921</v>
      </c>
      <c r="C3429" s="3">
        <v>3.1319444444444448E-2</v>
      </c>
      <c r="E3429" s="1006">
        <v>7.28</v>
      </c>
      <c r="F3429" s="1006">
        <v>30.1</v>
      </c>
      <c r="G3429" s="1006">
        <v>28</v>
      </c>
      <c r="H3429" s="1006">
        <v>82.1</v>
      </c>
    </row>
    <row r="3430" spans="1:8" x14ac:dyDescent="0.25">
      <c r="A3430" s="1006" t="str">
        <f t="shared" si="53"/>
        <v>2017/07/05-00:55:06</v>
      </c>
      <c r="B3430" s="4">
        <v>42921</v>
      </c>
      <c r="C3430" s="3">
        <v>3.8263888888888889E-2</v>
      </c>
      <c r="E3430" s="1006">
        <v>7.28</v>
      </c>
      <c r="F3430" s="1006">
        <v>30</v>
      </c>
      <c r="G3430" s="1006">
        <v>27.86</v>
      </c>
      <c r="H3430" s="1006">
        <v>82.04</v>
      </c>
    </row>
    <row r="3431" spans="1:8" x14ac:dyDescent="0.25">
      <c r="A3431" s="1006" t="str">
        <f t="shared" si="53"/>
        <v>2017/07/05-01:05:06</v>
      </c>
      <c r="B3431" s="4">
        <v>42921</v>
      </c>
      <c r="C3431" s="3">
        <v>4.520833333333333E-2</v>
      </c>
      <c r="E3431" s="1006">
        <v>7.28</v>
      </c>
      <c r="F3431" s="1006">
        <v>29.9</v>
      </c>
      <c r="G3431" s="1006">
        <v>27.95</v>
      </c>
      <c r="H3431" s="1006">
        <v>81.73</v>
      </c>
    </row>
    <row r="3432" spans="1:8" x14ac:dyDescent="0.25">
      <c r="A3432" s="1006" t="str">
        <f t="shared" si="53"/>
        <v>2017/07/05-01:15:06</v>
      </c>
      <c r="B3432" s="4">
        <v>42921</v>
      </c>
      <c r="C3432" s="3">
        <v>5.2152777777777777E-2</v>
      </c>
      <c r="E3432" s="1006">
        <v>7.28</v>
      </c>
      <c r="F3432" s="1006">
        <v>29.9</v>
      </c>
      <c r="G3432" s="1006">
        <v>27.83</v>
      </c>
      <c r="H3432" s="1006">
        <v>81.59</v>
      </c>
    </row>
    <row r="3433" spans="1:8" x14ac:dyDescent="0.25">
      <c r="A3433" s="1006" t="str">
        <f t="shared" si="53"/>
        <v>2017/07/05-01:25:06</v>
      </c>
      <c r="B3433" s="4">
        <v>42921</v>
      </c>
      <c r="C3433" s="3">
        <v>5.9097222222222225E-2</v>
      </c>
      <c r="E3433" s="1006">
        <v>7.25</v>
      </c>
      <c r="F3433" s="1006">
        <v>29.9</v>
      </c>
      <c r="G3433" s="1006">
        <v>27.83</v>
      </c>
      <c r="H3433" s="1006">
        <v>81.89</v>
      </c>
    </row>
    <row r="3434" spans="1:8" x14ac:dyDescent="0.25">
      <c r="A3434" s="1006" t="str">
        <f t="shared" si="53"/>
        <v>2017/07/05-01:35:06</v>
      </c>
      <c r="B3434" s="4">
        <v>42921</v>
      </c>
      <c r="C3434" s="3">
        <v>6.6041666666666665E-2</v>
      </c>
      <c r="E3434" s="1006">
        <v>7.28</v>
      </c>
      <c r="F3434" s="1006">
        <v>29.8</v>
      </c>
      <c r="G3434" s="1006">
        <v>27.85</v>
      </c>
      <c r="H3434" s="1006">
        <v>81.900000000000006</v>
      </c>
    </row>
    <row r="3435" spans="1:8" x14ac:dyDescent="0.25">
      <c r="A3435" s="1006" t="str">
        <f t="shared" si="53"/>
        <v>2017/07/05-01:45:06</v>
      </c>
      <c r="B3435" s="4">
        <v>42921</v>
      </c>
      <c r="C3435" s="3">
        <v>7.2986111111111113E-2</v>
      </c>
      <c r="E3435" s="1006">
        <v>7.29</v>
      </c>
      <c r="F3435" s="1006">
        <v>29.8</v>
      </c>
      <c r="G3435" s="1006">
        <v>27.88</v>
      </c>
      <c r="H3435" s="1006">
        <v>82.45</v>
      </c>
    </row>
    <row r="3436" spans="1:8" x14ac:dyDescent="0.25">
      <c r="A3436" s="1006" t="str">
        <f t="shared" si="53"/>
        <v>2017/07/05-01:55:06</v>
      </c>
      <c r="B3436" s="4">
        <v>42921</v>
      </c>
      <c r="C3436" s="3">
        <v>7.993055555555556E-2</v>
      </c>
      <c r="E3436" s="1006">
        <v>7.27</v>
      </c>
      <c r="F3436" s="1006">
        <v>29.7</v>
      </c>
      <c r="G3436" s="1006">
        <v>27.9</v>
      </c>
      <c r="H3436" s="1006">
        <v>81.400000000000006</v>
      </c>
    </row>
    <row r="3437" spans="1:8" x14ac:dyDescent="0.25">
      <c r="A3437" s="1006" t="str">
        <f t="shared" si="53"/>
        <v>2017/07/05-02:05:06</v>
      </c>
      <c r="B3437" s="4">
        <v>42921</v>
      </c>
      <c r="C3437" s="3">
        <v>8.6874999999999994E-2</v>
      </c>
      <c r="E3437" s="1006">
        <v>7.25</v>
      </c>
      <c r="F3437" s="1006">
        <v>29.7</v>
      </c>
      <c r="G3437" s="1006">
        <v>27.89</v>
      </c>
      <c r="H3437" s="1006">
        <v>81.52</v>
      </c>
    </row>
    <row r="3438" spans="1:8" x14ac:dyDescent="0.25">
      <c r="A3438" s="1006" t="str">
        <f t="shared" si="53"/>
        <v>2017/07/05-02:15:06</v>
      </c>
      <c r="B3438" s="4">
        <v>42921</v>
      </c>
      <c r="C3438" s="3">
        <v>9.3819444444444441E-2</v>
      </c>
      <c r="E3438" s="1006">
        <v>7.28</v>
      </c>
      <c r="F3438" s="1006">
        <v>29.6</v>
      </c>
      <c r="G3438" s="1006">
        <v>27.83</v>
      </c>
      <c r="H3438" s="1006">
        <v>80.08</v>
      </c>
    </row>
    <row r="3439" spans="1:8" x14ac:dyDescent="0.25">
      <c r="A3439" s="1006" t="str">
        <f t="shared" si="53"/>
        <v>2017/07/05-02:25:06</v>
      </c>
      <c r="B3439" s="4">
        <v>42921</v>
      </c>
      <c r="C3439" s="3">
        <v>0.10076388888888889</v>
      </c>
      <c r="E3439" s="1006">
        <v>7.23</v>
      </c>
      <c r="F3439" s="1006">
        <v>29.6</v>
      </c>
      <c r="G3439" s="1006">
        <v>27.75</v>
      </c>
      <c r="H3439" s="1006">
        <v>79.52</v>
      </c>
    </row>
    <row r="3440" spans="1:8" x14ac:dyDescent="0.25">
      <c r="A3440" s="1006" t="str">
        <f t="shared" si="53"/>
        <v>2017/07/05-02:35:06</v>
      </c>
      <c r="B3440" s="4">
        <v>42921</v>
      </c>
      <c r="C3440" s="3">
        <v>0.10770833333333334</v>
      </c>
      <c r="E3440" s="1006">
        <v>7.26</v>
      </c>
      <c r="F3440" s="1006">
        <v>29.6</v>
      </c>
      <c r="G3440" s="1006">
        <v>27.65</v>
      </c>
      <c r="H3440" s="1006">
        <v>78.900000000000006</v>
      </c>
    </row>
    <row r="3441" spans="1:8" x14ac:dyDescent="0.25">
      <c r="A3441" s="1006" t="str">
        <f t="shared" si="53"/>
        <v>2017/07/05-02:45:06</v>
      </c>
      <c r="B3441" s="4">
        <v>42921</v>
      </c>
      <c r="C3441" s="3">
        <v>0.11465277777777778</v>
      </c>
      <c r="E3441" s="1006">
        <v>7.26</v>
      </c>
      <c r="F3441" s="1006">
        <v>29.5</v>
      </c>
      <c r="G3441" s="1006">
        <v>27.67</v>
      </c>
      <c r="H3441" s="1006">
        <v>78.91</v>
      </c>
    </row>
    <row r="3442" spans="1:8" x14ac:dyDescent="0.25">
      <c r="A3442" s="1006" t="str">
        <f t="shared" si="53"/>
        <v>2017/07/05-02:55:06</v>
      </c>
      <c r="B3442" s="4">
        <v>42921</v>
      </c>
      <c r="C3442" s="3">
        <v>0.12159722222222223</v>
      </c>
      <c r="E3442" s="1006">
        <v>7.27</v>
      </c>
      <c r="F3442" s="1006">
        <v>29.5</v>
      </c>
      <c r="G3442" s="1006">
        <v>27.64</v>
      </c>
      <c r="H3442" s="1006">
        <v>78.989999999999995</v>
      </c>
    </row>
    <row r="3443" spans="1:8" x14ac:dyDescent="0.25">
      <c r="A3443" s="1006" t="str">
        <f t="shared" si="53"/>
        <v>2017/07/05-03:05:06</v>
      </c>
      <c r="B3443" s="4">
        <v>42921</v>
      </c>
      <c r="C3443" s="3">
        <v>0.12854166666666667</v>
      </c>
      <c r="E3443" s="1006">
        <v>7.26</v>
      </c>
      <c r="F3443" s="1006">
        <v>29.5</v>
      </c>
      <c r="G3443" s="1006">
        <v>27.6</v>
      </c>
      <c r="H3443" s="1006">
        <v>80.040000000000006</v>
      </c>
    </row>
    <row r="3444" spans="1:8" x14ac:dyDescent="0.25">
      <c r="A3444" s="1006" t="str">
        <f t="shared" si="53"/>
        <v>2017/07/05-03:15:06</v>
      </c>
      <c r="B3444" s="4">
        <v>42921</v>
      </c>
      <c r="C3444" s="3">
        <v>0.13548611111111111</v>
      </c>
      <c r="E3444" s="1006">
        <v>7.27</v>
      </c>
      <c r="F3444" s="1006">
        <v>29.4</v>
      </c>
      <c r="G3444" s="1006">
        <v>27.61</v>
      </c>
      <c r="H3444" s="1006">
        <v>80.63</v>
      </c>
    </row>
    <row r="3445" spans="1:8" x14ac:dyDescent="0.25">
      <c r="A3445" s="1006" t="str">
        <f t="shared" si="53"/>
        <v>2017/07/05-03:25:06</v>
      </c>
      <c r="B3445" s="4">
        <v>42921</v>
      </c>
      <c r="C3445" s="3">
        <v>0.14243055555555556</v>
      </c>
      <c r="E3445" s="1006">
        <v>7.28</v>
      </c>
      <c r="F3445" s="1006">
        <v>29.4</v>
      </c>
      <c r="G3445" s="1006">
        <v>27.58</v>
      </c>
      <c r="H3445" s="1006">
        <v>81.430000000000007</v>
      </c>
    </row>
    <row r="3446" spans="1:8" x14ac:dyDescent="0.25">
      <c r="A3446" s="1006" t="str">
        <f t="shared" si="53"/>
        <v>2017/07/05-03:35:06</v>
      </c>
      <c r="B3446" s="4">
        <v>42921</v>
      </c>
      <c r="C3446" s="3">
        <v>0.14937500000000001</v>
      </c>
      <c r="E3446" s="1006">
        <v>7.28</v>
      </c>
      <c r="F3446" s="1006">
        <v>29.3</v>
      </c>
      <c r="G3446" s="1006">
        <v>27.46</v>
      </c>
      <c r="H3446" s="1006">
        <v>82.15</v>
      </c>
    </row>
    <row r="3447" spans="1:8" x14ac:dyDescent="0.25">
      <c r="A3447" s="1006" t="str">
        <f t="shared" si="53"/>
        <v>2017/07/05-03:45:06</v>
      </c>
      <c r="B3447" s="4">
        <v>42921</v>
      </c>
      <c r="C3447" s="3">
        <v>0.15631944444444446</v>
      </c>
      <c r="E3447" s="1006">
        <v>7.29</v>
      </c>
      <c r="F3447" s="1006">
        <v>29.3</v>
      </c>
      <c r="G3447" s="1006">
        <v>27.46</v>
      </c>
      <c r="H3447" s="1006">
        <v>80.959999999999994</v>
      </c>
    </row>
    <row r="3448" spans="1:8" x14ac:dyDescent="0.25">
      <c r="A3448" s="1006" t="str">
        <f t="shared" si="53"/>
        <v>2017/07/05-03:55:06</v>
      </c>
      <c r="B3448" s="4">
        <v>42921</v>
      </c>
      <c r="C3448" s="3">
        <v>0.1632638888888889</v>
      </c>
      <c r="E3448" s="1006">
        <v>7.25</v>
      </c>
      <c r="F3448" s="1006">
        <v>29.2</v>
      </c>
      <c r="G3448" s="1006">
        <v>27.44</v>
      </c>
      <c r="H3448" s="1006">
        <v>82.38</v>
      </c>
    </row>
    <row r="3449" spans="1:8" x14ac:dyDescent="0.25">
      <c r="A3449" s="1006" t="str">
        <f t="shared" si="53"/>
        <v>2017/07/05-04:05:06</v>
      </c>
      <c r="B3449" s="4">
        <v>42921</v>
      </c>
      <c r="C3449" s="3">
        <v>0.17020833333333332</v>
      </c>
      <c r="E3449" s="1006">
        <v>7.28</v>
      </c>
      <c r="F3449" s="1006">
        <v>29.2</v>
      </c>
      <c r="G3449" s="1006">
        <v>27.31</v>
      </c>
      <c r="H3449" s="1006">
        <v>81.63</v>
      </c>
    </row>
    <row r="3450" spans="1:8" x14ac:dyDescent="0.25">
      <c r="A3450" s="1006" t="str">
        <f t="shared" si="53"/>
        <v>2017/07/05-04:15:06</v>
      </c>
      <c r="B3450" s="4">
        <v>42921</v>
      </c>
      <c r="C3450" s="3">
        <v>0.1771527777777778</v>
      </c>
      <c r="E3450" s="1006">
        <v>7.27</v>
      </c>
      <c r="F3450" s="1006">
        <v>29.1</v>
      </c>
      <c r="G3450" s="1006">
        <v>27.31</v>
      </c>
      <c r="H3450" s="1006">
        <v>82.25</v>
      </c>
    </row>
    <row r="3451" spans="1:8" x14ac:dyDescent="0.25">
      <c r="A3451" s="1006" t="str">
        <f t="shared" si="53"/>
        <v>2017/07/05-04:25:06</v>
      </c>
      <c r="B3451" s="4">
        <v>42921</v>
      </c>
      <c r="C3451" s="3">
        <v>0.18409722222222222</v>
      </c>
      <c r="E3451" s="1006">
        <v>7.27</v>
      </c>
      <c r="F3451" s="1006">
        <v>29.2</v>
      </c>
      <c r="G3451" s="1006">
        <v>27.29</v>
      </c>
      <c r="H3451" s="1006">
        <v>81.09</v>
      </c>
    </row>
    <row r="3452" spans="1:8" x14ac:dyDescent="0.25">
      <c r="A3452" s="1006" t="str">
        <f t="shared" si="53"/>
        <v>2017/07/05-04:35:06</v>
      </c>
      <c r="B3452" s="4">
        <v>42921</v>
      </c>
      <c r="C3452" s="3">
        <v>0.19104166666666667</v>
      </c>
      <c r="E3452" s="1006">
        <v>7.29</v>
      </c>
      <c r="F3452" s="1006">
        <v>29.1</v>
      </c>
      <c r="G3452" s="1006">
        <v>27.25</v>
      </c>
      <c r="H3452" s="1006">
        <v>81.99</v>
      </c>
    </row>
    <row r="3453" spans="1:8" x14ac:dyDescent="0.25">
      <c r="A3453" s="1006" t="str">
        <f t="shared" si="53"/>
        <v>2017/07/05-04:45:06</v>
      </c>
      <c r="B3453" s="4">
        <v>42921</v>
      </c>
      <c r="C3453" s="3">
        <v>0.19798611111111111</v>
      </c>
      <c r="E3453" s="1006">
        <v>7.26</v>
      </c>
      <c r="F3453" s="1006">
        <v>29.1</v>
      </c>
      <c r="G3453" s="1006">
        <v>27.29</v>
      </c>
      <c r="H3453" s="1006">
        <v>81.3</v>
      </c>
    </row>
    <row r="3454" spans="1:8" x14ac:dyDescent="0.25">
      <c r="A3454" s="1006" t="str">
        <f t="shared" si="53"/>
        <v>2017/07/05-04:55:06</v>
      </c>
      <c r="B3454" s="4">
        <v>42921</v>
      </c>
      <c r="C3454" s="3">
        <v>0.20493055555555553</v>
      </c>
      <c r="E3454" s="1006">
        <v>7.28</v>
      </c>
      <c r="F3454" s="1006">
        <v>29.1</v>
      </c>
      <c r="G3454" s="1006">
        <v>27.28</v>
      </c>
      <c r="H3454" s="1006">
        <v>80.78</v>
      </c>
    </row>
    <row r="3455" spans="1:8" x14ac:dyDescent="0.25">
      <c r="A3455" s="1006" t="str">
        <f t="shared" si="53"/>
        <v>2017/07/05-05:05:06</v>
      </c>
      <c r="B3455" s="4">
        <v>42921</v>
      </c>
      <c r="C3455" s="3">
        <v>0.21187500000000001</v>
      </c>
      <c r="E3455" s="1006">
        <v>7.28</v>
      </c>
      <c r="F3455" s="1006">
        <v>29</v>
      </c>
      <c r="G3455" s="1006">
        <v>27.31</v>
      </c>
      <c r="H3455" s="1006">
        <v>80.48</v>
      </c>
    </row>
    <row r="3456" spans="1:8" x14ac:dyDescent="0.25">
      <c r="A3456" s="1006" t="str">
        <f t="shared" si="53"/>
        <v>2017/07/05-05:15:06</v>
      </c>
      <c r="B3456" s="4">
        <v>42921</v>
      </c>
      <c r="C3456" s="3">
        <v>0.21881944444444446</v>
      </c>
      <c r="E3456" s="1006">
        <v>7.29</v>
      </c>
      <c r="F3456" s="1006">
        <v>28.9</v>
      </c>
      <c r="G3456" s="1006">
        <v>27.35</v>
      </c>
      <c r="H3456" s="1006">
        <v>80.91</v>
      </c>
    </row>
    <row r="3457" spans="1:8" x14ac:dyDescent="0.25">
      <c r="A3457" s="1006" t="str">
        <f t="shared" si="53"/>
        <v>2017/07/05-05:25:06</v>
      </c>
      <c r="B3457" s="4">
        <v>42921</v>
      </c>
      <c r="C3457" s="3">
        <v>0.22576388888888888</v>
      </c>
      <c r="E3457" s="1006">
        <v>7.27</v>
      </c>
      <c r="F3457" s="1006">
        <v>28.9</v>
      </c>
      <c r="G3457" s="1006">
        <v>27.28</v>
      </c>
      <c r="H3457" s="1006">
        <v>79.66</v>
      </c>
    </row>
    <row r="3458" spans="1:8" x14ac:dyDescent="0.25">
      <c r="A3458" s="1006" t="str">
        <f t="shared" ref="A3458:A3521" si="54">TEXT(B3458,"yyyy/mm/dd")&amp;"-"&amp;TEXT(C3458,"hh:mm:ss")</f>
        <v>2017/07/05-05:35:06</v>
      </c>
      <c r="B3458" s="4">
        <v>42921</v>
      </c>
      <c r="C3458" s="3">
        <v>0.23270833333333332</v>
      </c>
      <c r="E3458" s="1006">
        <v>7.27</v>
      </c>
      <c r="F3458" s="1006">
        <v>28.9</v>
      </c>
      <c r="G3458" s="1006">
        <v>27.23</v>
      </c>
      <c r="H3458" s="1006">
        <v>81.13</v>
      </c>
    </row>
    <row r="3459" spans="1:8" x14ac:dyDescent="0.25">
      <c r="A3459" s="1006" t="str">
        <f t="shared" si="54"/>
        <v>2017/07/05-05:45:06</v>
      </c>
      <c r="B3459" s="4">
        <v>42921</v>
      </c>
      <c r="C3459" s="3">
        <v>0.2396527777777778</v>
      </c>
      <c r="E3459" s="1006">
        <v>7.27</v>
      </c>
      <c r="F3459" s="1006">
        <v>28.8</v>
      </c>
      <c r="G3459" s="1006">
        <v>27.34</v>
      </c>
      <c r="H3459" s="1006">
        <v>81.3</v>
      </c>
    </row>
    <row r="3460" spans="1:8" x14ac:dyDescent="0.25">
      <c r="A3460" s="1006" t="str">
        <f t="shared" si="54"/>
        <v>2017/07/05-05:55:06</v>
      </c>
      <c r="B3460" s="4">
        <v>42921</v>
      </c>
      <c r="C3460" s="3">
        <v>0.24659722222222222</v>
      </c>
      <c r="E3460" s="1006">
        <v>7.27</v>
      </c>
      <c r="F3460" s="1006">
        <v>28.8</v>
      </c>
      <c r="G3460" s="1006">
        <v>27.45</v>
      </c>
      <c r="H3460" s="1006">
        <v>80.11</v>
      </c>
    </row>
    <row r="3461" spans="1:8" x14ac:dyDescent="0.25">
      <c r="A3461" s="1006" t="str">
        <f t="shared" si="54"/>
        <v>2017/07/05-06:05:06</v>
      </c>
      <c r="B3461" s="4">
        <v>42921</v>
      </c>
      <c r="C3461" s="3">
        <v>0.25354166666666667</v>
      </c>
      <c r="E3461" s="1006">
        <v>7.27</v>
      </c>
      <c r="F3461" s="1006">
        <v>28.8</v>
      </c>
      <c r="G3461" s="1006">
        <v>27.53</v>
      </c>
      <c r="H3461" s="1006">
        <v>78.95</v>
      </c>
    </row>
    <row r="3462" spans="1:8" x14ac:dyDescent="0.25">
      <c r="A3462" s="1006" t="str">
        <f t="shared" si="54"/>
        <v>2017/07/05-06:15:06</v>
      </c>
      <c r="B3462" s="4">
        <v>42921</v>
      </c>
      <c r="C3462" s="3">
        <v>0.26048611111111114</v>
      </c>
      <c r="E3462" s="1006">
        <v>7.27</v>
      </c>
      <c r="F3462" s="1006">
        <v>28.8</v>
      </c>
      <c r="G3462" s="1006">
        <v>27.52</v>
      </c>
      <c r="H3462" s="1006">
        <v>78.98</v>
      </c>
    </row>
    <row r="3463" spans="1:8" x14ac:dyDescent="0.25">
      <c r="A3463" s="1006" t="str">
        <f t="shared" si="54"/>
        <v>2017/07/05-06:25:06</v>
      </c>
      <c r="B3463" s="4">
        <v>42921</v>
      </c>
      <c r="C3463" s="3">
        <v>0.26743055555555556</v>
      </c>
      <c r="E3463" s="1006">
        <v>7.26</v>
      </c>
      <c r="F3463" s="1006">
        <v>28.7</v>
      </c>
      <c r="G3463" s="1006">
        <v>27.29</v>
      </c>
      <c r="H3463" s="1006">
        <v>79.650000000000006</v>
      </c>
    </row>
    <row r="3464" spans="1:8" x14ac:dyDescent="0.25">
      <c r="A3464" s="1006" t="str">
        <f t="shared" si="54"/>
        <v>2017/07/05-06:35:06</v>
      </c>
      <c r="B3464" s="4">
        <v>42921</v>
      </c>
      <c r="C3464" s="3">
        <v>0.27437499999999998</v>
      </c>
      <c r="E3464" s="1006">
        <v>7.23</v>
      </c>
      <c r="F3464" s="1006">
        <v>28.8</v>
      </c>
      <c r="G3464" s="1006">
        <v>27.36</v>
      </c>
      <c r="H3464" s="1006">
        <v>79.86</v>
      </c>
    </row>
    <row r="3465" spans="1:8" x14ac:dyDescent="0.25">
      <c r="A3465" s="1006" t="str">
        <f t="shared" si="54"/>
        <v>2017/07/05-06:45:06</v>
      </c>
      <c r="B3465" s="4">
        <v>42921</v>
      </c>
      <c r="C3465" s="3">
        <v>0.28131944444444446</v>
      </c>
      <c r="E3465" s="1006">
        <v>7.24</v>
      </c>
      <c r="F3465" s="1006">
        <v>28.8</v>
      </c>
      <c r="G3465" s="1006">
        <v>27.57</v>
      </c>
      <c r="H3465" s="1006">
        <v>79.239999999999995</v>
      </c>
    </row>
    <row r="3466" spans="1:8" x14ac:dyDescent="0.25">
      <c r="A3466" s="1006" t="str">
        <f t="shared" si="54"/>
        <v>2017/07/05-06:55:06</v>
      </c>
      <c r="B3466" s="4">
        <v>42921</v>
      </c>
      <c r="C3466" s="3">
        <v>0.28826388888888888</v>
      </c>
      <c r="E3466" s="1006">
        <v>7.26</v>
      </c>
      <c r="F3466" s="1006">
        <v>28.7</v>
      </c>
      <c r="G3466" s="1006">
        <v>27.72</v>
      </c>
      <c r="H3466" s="1006">
        <v>78.08</v>
      </c>
    </row>
    <row r="3467" spans="1:8" x14ac:dyDescent="0.25">
      <c r="A3467" s="1006" t="str">
        <f t="shared" si="54"/>
        <v>2017/07/05-07:05:06</v>
      </c>
      <c r="B3467" s="4">
        <v>42921</v>
      </c>
      <c r="C3467" s="3">
        <v>0.29520833333333335</v>
      </c>
      <c r="E3467" s="1006">
        <v>7.28</v>
      </c>
      <c r="F3467" s="1006">
        <v>28.7</v>
      </c>
      <c r="G3467" s="1006">
        <v>27.88</v>
      </c>
      <c r="H3467" s="1006">
        <v>74.97</v>
      </c>
    </row>
    <row r="3468" spans="1:8" x14ac:dyDescent="0.25">
      <c r="A3468" s="1006" t="str">
        <f t="shared" si="54"/>
        <v>2017/07/05-07:15:06</v>
      </c>
      <c r="B3468" s="4">
        <v>42921</v>
      </c>
      <c r="C3468" s="3">
        <v>0.30215277777777777</v>
      </c>
      <c r="E3468" s="1006">
        <v>7.29</v>
      </c>
      <c r="F3468" s="1006">
        <v>28.8</v>
      </c>
      <c r="G3468" s="1006">
        <v>28.11</v>
      </c>
      <c r="H3468" s="1006">
        <v>73.58</v>
      </c>
    </row>
    <row r="3469" spans="1:8" x14ac:dyDescent="0.25">
      <c r="A3469" s="1006" t="str">
        <f t="shared" si="54"/>
        <v>2017/07/05-07:25:06</v>
      </c>
      <c r="B3469" s="4">
        <v>42921</v>
      </c>
      <c r="C3469" s="3">
        <v>0.30909722222222219</v>
      </c>
      <c r="E3469" s="1006">
        <v>7.31</v>
      </c>
      <c r="F3469" s="1006">
        <v>28.8</v>
      </c>
      <c r="G3469" s="1006">
        <v>28.36</v>
      </c>
      <c r="H3469" s="1006">
        <v>74.94</v>
      </c>
    </row>
    <row r="3470" spans="1:8" x14ac:dyDescent="0.25">
      <c r="A3470" s="1006" t="str">
        <f t="shared" si="54"/>
        <v>2017/07/05-07:35:06</v>
      </c>
      <c r="B3470" s="4">
        <v>42921</v>
      </c>
      <c r="C3470" s="3">
        <v>0.31604166666666667</v>
      </c>
      <c r="E3470" s="1006">
        <v>7.32</v>
      </c>
      <c r="F3470" s="1006">
        <v>28.8</v>
      </c>
      <c r="G3470" s="1006">
        <v>28.68</v>
      </c>
      <c r="H3470" s="1006">
        <v>72.48</v>
      </c>
    </row>
    <row r="3471" spans="1:8" x14ac:dyDescent="0.25">
      <c r="A3471" s="1006" t="str">
        <f t="shared" si="54"/>
        <v>2017/07/05-07:45:06</v>
      </c>
      <c r="B3471" s="4">
        <v>42921</v>
      </c>
      <c r="C3471" s="3">
        <v>0.32298611111111114</v>
      </c>
      <c r="E3471" s="1006">
        <v>7.38</v>
      </c>
      <c r="F3471" s="1006">
        <v>28.9</v>
      </c>
      <c r="G3471" s="1006">
        <v>28.74</v>
      </c>
      <c r="H3471" s="1006">
        <v>74.25</v>
      </c>
    </row>
    <row r="3472" spans="1:8" x14ac:dyDescent="0.25">
      <c r="A3472" s="1006" t="str">
        <f t="shared" si="54"/>
        <v>2017/07/05-07:55:06</v>
      </c>
      <c r="B3472" s="4">
        <v>42921</v>
      </c>
      <c r="C3472" s="3">
        <v>0.32993055555555556</v>
      </c>
      <c r="E3472" s="1006">
        <v>7.41</v>
      </c>
      <c r="F3472" s="1006">
        <v>28.9</v>
      </c>
      <c r="G3472" s="1006">
        <v>28.92</v>
      </c>
      <c r="H3472" s="1006">
        <v>69.7</v>
      </c>
    </row>
    <row r="3473" spans="1:8" x14ac:dyDescent="0.25">
      <c r="A3473" s="1006" t="str">
        <f t="shared" si="54"/>
        <v>2017/07/05-08:05:06</v>
      </c>
      <c r="B3473" s="4">
        <v>42921</v>
      </c>
      <c r="C3473" s="3">
        <v>0.33687500000000004</v>
      </c>
      <c r="E3473" s="1006">
        <v>7.44</v>
      </c>
      <c r="F3473" s="1006">
        <v>28.9</v>
      </c>
      <c r="G3473" s="1006">
        <v>29.16</v>
      </c>
      <c r="H3473" s="1006">
        <v>70.900000000000006</v>
      </c>
    </row>
    <row r="3474" spans="1:8" x14ac:dyDescent="0.25">
      <c r="A3474" s="1006" t="str">
        <f t="shared" si="54"/>
        <v>2017/07/05-08:15:06</v>
      </c>
      <c r="B3474" s="4">
        <v>42921</v>
      </c>
      <c r="C3474" s="3">
        <v>0.34381944444444446</v>
      </c>
      <c r="E3474" s="1006">
        <v>7.51</v>
      </c>
      <c r="F3474" s="1006">
        <v>28.9</v>
      </c>
      <c r="G3474" s="1006">
        <v>29.22</v>
      </c>
      <c r="H3474" s="1006">
        <v>67.069999999999993</v>
      </c>
    </row>
    <row r="3475" spans="1:8" x14ac:dyDescent="0.25">
      <c r="A3475" s="1006" t="str">
        <f t="shared" si="54"/>
        <v>2017/07/05-08:25:06</v>
      </c>
      <c r="B3475" s="4">
        <v>42921</v>
      </c>
      <c r="C3475" s="3">
        <v>0.35076388888888888</v>
      </c>
      <c r="E3475" s="1006">
        <v>7.6</v>
      </c>
      <c r="F3475" s="1006">
        <v>28.9</v>
      </c>
      <c r="G3475" s="1006">
        <v>29.37</v>
      </c>
      <c r="H3475" s="1006">
        <v>67.31</v>
      </c>
    </row>
    <row r="3476" spans="1:8" x14ac:dyDescent="0.25">
      <c r="A3476" s="1006" t="str">
        <f t="shared" si="54"/>
        <v>2017/07/05-08:35:06</v>
      </c>
      <c r="B3476" s="4">
        <v>42921</v>
      </c>
      <c r="C3476" s="3">
        <v>0.35770833333333335</v>
      </c>
      <c r="E3476" s="1006">
        <v>7.6</v>
      </c>
      <c r="F3476" s="1006">
        <v>28.9</v>
      </c>
      <c r="G3476" s="1006">
        <v>29.7</v>
      </c>
      <c r="H3476" s="1006">
        <v>67.709999999999994</v>
      </c>
    </row>
    <row r="3477" spans="1:8" x14ac:dyDescent="0.25">
      <c r="A3477" s="1006" t="str">
        <f t="shared" si="54"/>
        <v>2017/07/05-08:45:06</v>
      </c>
      <c r="B3477" s="4">
        <v>42921</v>
      </c>
      <c r="C3477" s="3">
        <v>0.36465277777777777</v>
      </c>
      <c r="E3477" s="1006">
        <v>7.63</v>
      </c>
      <c r="F3477" s="1006">
        <v>28.9</v>
      </c>
      <c r="G3477" s="1006">
        <v>29.74</v>
      </c>
      <c r="H3477" s="1006">
        <v>66.349999999999994</v>
      </c>
    </row>
    <row r="3478" spans="1:8" x14ac:dyDescent="0.25">
      <c r="A3478" s="1006" t="str">
        <f t="shared" si="54"/>
        <v>2017/07/05-08:55:06</v>
      </c>
      <c r="B3478" s="4">
        <v>42921</v>
      </c>
      <c r="C3478" s="3">
        <v>0.37159722222222219</v>
      </c>
      <c r="E3478" s="1006">
        <v>7.81</v>
      </c>
      <c r="F3478" s="1006">
        <v>29</v>
      </c>
      <c r="G3478" s="1006">
        <v>29.89</v>
      </c>
      <c r="H3478" s="1006">
        <v>66.42</v>
      </c>
    </row>
    <row r="3479" spans="1:8" x14ac:dyDescent="0.25">
      <c r="A3479" s="1006" t="str">
        <f t="shared" si="54"/>
        <v>2017/07/05-09:05:06</v>
      </c>
      <c r="B3479" s="4">
        <v>42921</v>
      </c>
      <c r="C3479" s="3">
        <v>0.37854166666666672</v>
      </c>
      <c r="E3479" s="1006">
        <v>7.82</v>
      </c>
      <c r="F3479" s="1006">
        <v>29</v>
      </c>
      <c r="G3479" s="1006">
        <v>30.07</v>
      </c>
      <c r="H3479" s="1006">
        <v>66.06</v>
      </c>
    </row>
    <row r="3480" spans="1:8" x14ac:dyDescent="0.25">
      <c r="A3480" s="1006" t="str">
        <f t="shared" si="54"/>
        <v>2017/07/05-09:15:06</v>
      </c>
      <c r="B3480" s="4">
        <v>42921</v>
      </c>
      <c r="C3480" s="3">
        <v>0.38548611111111114</v>
      </c>
      <c r="E3480" s="1006">
        <v>7.77</v>
      </c>
      <c r="F3480" s="1006">
        <v>29.1</v>
      </c>
      <c r="G3480" s="1006">
        <v>30.3</v>
      </c>
      <c r="H3480" s="1006">
        <v>64.989999999999995</v>
      </c>
    </row>
    <row r="3481" spans="1:8" x14ac:dyDescent="0.25">
      <c r="A3481" s="1006" t="str">
        <f t="shared" si="54"/>
        <v>2017/07/05-09:25:06</v>
      </c>
      <c r="B3481" s="4">
        <v>42921</v>
      </c>
      <c r="C3481" s="3">
        <v>0.39243055555555556</v>
      </c>
      <c r="E3481" s="1006">
        <v>7.61</v>
      </c>
      <c r="F3481" s="1006">
        <v>29.2</v>
      </c>
      <c r="G3481" s="1006">
        <v>30.42</v>
      </c>
      <c r="H3481" s="1006">
        <v>63.81</v>
      </c>
    </row>
    <row r="3482" spans="1:8" x14ac:dyDescent="0.25">
      <c r="A3482" s="1006" t="str">
        <f t="shared" si="54"/>
        <v>2017/07/05-09:35:06</v>
      </c>
      <c r="B3482" s="4">
        <v>42921</v>
      </c>
      <c r="C3482" s="3">
        <v>0.39937500000000004</v>
      </c>
      <c r="E3482" s="1006">
        <v>7.56</v>
      </c>
      <c r="F3482" s="1006">
        <v>29.3</v>
      </c>
      <c r="G3482" s="1006">
        <v>30.59</v>
      </c>
      <c r="H3482" s="1006">
        <v>64.489999999999995</v>
      </c>
    </row>
    <row r="3483" spans="1:8" x14ac:dyDescent="0.25">
      <c r="A3483" s="1006" t="str">
        <f t="shared" si="54"/>
        <v>2017/07/05-09:45:06</v>
      </c>
      <c r="B3483" s="4">
        <v>42921</v>
      </c>
      <c r="C3483" s="3">
        <v>0.40631944444444446</v>
      </c>
      <c r="E3483" s="1006">
        <v>7.57</v>
      </c>
      <c r="F3483" s="1006">
        <v>29.4</v>
      </c>
      <c r="G3483" s="1006">
        <v>30.77</v>
      </c>
      <c r="H3483" s="1006">
        <v>63.25</v>
      </c>
    </row>
    <row r="3484" spans="1:8" x14ac:dyDescent="0.25">
      <c r="A3484" s="1006" t="str">
        <f t="shared" si="54"/>
        <v>2017/07/05-09:55:06</v>
      </c>
      <c r="B3484" s="4">
        <v>42921</v>
      </c>
      <c r="C3484" s="3">
        <v>0.41326388888888888</v>
      </c>
      <c r="E3484" s="1006">
        <v>7.63</v>
      </c>
      <c r="F3484" s="1006">
        <v>29.5</v>
      </c>
      <c r="G3484" s="1006">
        <v>31.04</v>
      </c>
      <c r="H3484" s="1006">
        <v>59.2</v>
      </c>
    </row>
    <row r="3485" spans="1:8" x14ac:dyDescent="0.25">
      <c r="A3485" s="1006" t="str">
        <f t="shared" si="54"/>
        <v>2017/07/05-10:05:06</v>
      </c>
      <c r="B3485" s="4">
        <v>42921</v>
      </c>
      <c r="C3485" s="3">
        <v>0.42020833333333335</v>
      </c>
      <c r="E3485" s="1006">
        <v>7.77</v>
      </c>
      <c r="F3485" s="1006">
        <v>29.7</v>
      </c>
      <c r="G3485" s="1006">
        <v>31.18</v>
      </c>
      <c r="H3485" s="1006">
        <v>59.96</v>
      </c>
    </row>
    <row r="3486" spans="1:8" x14ac:dyDescent="0.25">
      <c r="A3486" s="1006" t="str">
        <f t="shared" si="54"/>
        <v>2017/07/05-10:15:06</v>
      </c>
      <c r="B3486" s="4">
        <v>42921</v>
      </c>
      <c r="C3486" s="3">
        <v>0.42715277777777777</v>
      </c>
      <c r="E3486" s="1006">
        <v>7.86</v>
      </c>
      <c r="F3486" s="1006">
        <v>29.7</v>
      </c>
      <c r="G3486" s="1006">
        <v>31.5</v>
      </c>
      <c r="H3486" s="1006">
        <v>59.73</v>
      </c>
    </row>
    <row r="3487" spans="1:8" x14ac:dyDescent="0.25">
      <c r="A3487" s="1006" t="str">
        <f t="shared" si="54"/>
        <v>2017/07/05-10:25:06</v>
      </c>
      <c r="B3487" s="4">
        <v>42921</v>
      </c>
      <c r="C3487" s="3">
        <v>0.43409722222222219</v>
      </c>
      <c r="E3487" s="1006">
        <v>7.9</v>
      </c>
      <c r="F3487" s="1006">
        <v>29.8</v>
      </c>
      <c r="G3487" s="1006">
        <v>31.67</v>
      </c>
      <c r="H3487" s="1006">
        <v>59.63</v>
      </c>
    </row>
    <row r="3488" spans="1:8" x14ac:dyDescent="0.25">
      <c r="A3488" s="1006" t="str">
        <f t="shared" si="54"/>
        <v>2017/07/05-10:35:06</v>
      </c>
      <c r="B3488" s="4">
        <v>42921</v>
      </c>
      <c r="C3488" s="3">
        <v>0.44104166666666672</v>
      </c>
      <c r="E3488" s="1006">
        <v>7.88</v>
      </c>
      <c r="F3488" s="1006">
        <v>29.9</v>
      </c>
      <c r="G3488" s="1006">
        <v>31.59</v>
      </c>
      <c r="H3488" s="1006">
        <v>60.77</v>
      </c>
    </row>
    <row r="3489" spans="1:8" x14ac:dyDescent="0.25">
      <c r="A3489" s="1006" t="str">
        <f t="shared" si="54"/>
        <v>2017/07/05-10:45:06</v>
      </c>
      <c r="B3489" s="4">
        <v>42921</v>
      </c>
      <c r="C3489" s="3">
        <v>0.44798611111111114</v>
      </c>
      <c r="E3489" s="1006">
        <v>7.94</v>
      </c>
      <c r="F3489" s="1006">
        <v>30</v>
      </c>
      <c r="G3489" s="1006">
        <v>31.92</v>
      </c>
      <c r="H3489" s="1006">
        <v>58.64</v>
      </c>
    </row>
    <row r="3490" spans="1:8" x14ac:dyDescent="0.25">
      <c r="A3490" s="1006" t="str">
        <f t="shared" si="54"/>
        <v>2017/07/05-10:55:06</v>
      </c>
      <c r="B3490" s="4">
        <v>42921</v>
      </c>
      <c r="C3490" s="3">
        <v>0.45493055555555556</v>
      </c>
      <c r="E3490" s="1006">
        <v>8.06</v>
      </c>
      <c r="F3490" s="1006">
        <v>30</v>
      </c>
      <c r="G3490" s="1006">
        <v>31.96</v>
      </c>
      <c r="H3490" s="1006">
        <v>60.38</v>
      </c>
    </row>
    <row r="3491" spans="1:8" x14ac:dyDescent="0.25">
      <c r="A3491" s="1006" t="str">
        <f t="shared" si="54"/>
        <v>2017/07/05-11:05:06</v>
      </c>
      <c r="B3491" s="4">
        <v>42921</v>
      </c>
      <c r="C3491" s="3">
        <v>0.46187500000000004</v>
      </c>
      <c r="E3491" s="1006">
        <v>8.0500000000000007</v>
      </c>
      <c r="F3491" s="1006">
        <v>30.2</v>
      </c>
      <c r="G3491" s="1006">
        <v>32.28</v>
      </c>
      <c r="H3491" s="1006">
        <v>61.25</v>
      </c>
    </row>
    <row r="3492" spans="1:8" x14ac:dyDescent="0.25">
      <c r="A3492" s="1006" t="str">
        <f t="shared" si="54"/>
        <v>2017/07/05-11:15:06</v>
      </c>
      <c r="B3492" s="4">
        <v>42921</v>
      </c>
      <c r="C3492" s="3">
        <v>0.46881944444444446</v>
      </c>
      <c r="E3492" s="1006">
        <v>8.0299999999999994</v>
      </c>
      <c r="F3492" s="1006">
        <v>30.2</v>
      </c>
      <c r="G3492" s="1006">
        <v>32.770000000000003</v>
      </c>
      <c r="H3492" s="1006">
        <v>60.79</v>
      </c>
    </row>
    <row r="3493" spans="1:8" x14ac:dyDescent="0.25">
      <c r="A3493" s="1006" t="str">
        <f t="shared" si="54"/>
        <v>2017/07/05-11:25:06</v>
      </c>
      <c r="B3493" s="4">
        <v>42921</v>
      </c>
      <c r="C3493" s="3">
        <v>0.47576388888888888</v>
      </c>
      <c r="E3493" s="1006">
        <v>8.0299999999999994</v>
      </c>
      <c r="F3493" s="1006">
        <v>30.3</v>
      </c>
      <c r="G3493" s="1006">
        <v>32.79</v>
      </c>
      <c r="H3493" s="1006">
        <v>59.51</v>
      </c>
    </row>
    <row r="3494" spans="1:8" x14ac:dyDescent="0.25">
      <c r="A3494" s="1006" t="str">
        <f t="shared" si="54"/>
        <v>2017/07/05-11:35:06</v>
      </c>
      <c r="B3494" s="4">
        <v>42921</v>
      </c>
      <c r="C3494" s="3">
        <v>0.48270833333333335</v>
      </c>
      <c r="E3494" s="1006">
        <v>8.16</v>
      </c>
      <c r="F3494" s="1006">
        <v>30.4</v>
      </c>
      <c r="G3494" s="1006">
        <v>32.700000000000003</v>
      </c>
      <c r="H3494" s="1006">
        <v>59.94</v>
      </c>
    </row>
    <row r="3495" spans="1:8" x14ac:dyDescent="0.25">
      <c r="A3495" s="1006" t="str">
        <f t="shared" si="54"/>
        <v>2017/07/05-11:45:06</v>
      </c>
      <c r="B3495" s="4">
        <v>42921</v>
      </c>
      <c r="C3495" s="3">
        <v>0.48965277777777777</v>
      </c>
      <c r="E3495" s="1006">
        <v>8.11</v>
      </c>
      <c r="F3495" s="1006">
        <v>30.7</v>
      </c>
      <c r="G3495" s="1006">
        <v>32.5</v>
      </c>
      <c r="H3495" s="1006">
        <v>60.65</v>
      </c>
    </row>
    <row r="3496" spans="1:8" x14ac:dyDescent="0.25">
      <c r="A3496" s="1006" t="str">
        <f t="shared" si="54"/>
        <v>2017/07/05-11:55:06</v>
      </c>
      <c r="B3496" s="4">
        <v>42921</v>
      </c>
      <c r="C3496" s="3">
        <v>0.49659722222222219</v>
      </c>
      <c r="E3496" s="1006">
        <v>8.02</v>
      </c>
      <c r="F3496" s="1006">
        <v>30.6</v>
      </c>
      <c r="G3496" s="1006">
        <v>32.42</v>
      </c>
      <c r="H3496" s="1006">
        <v>61.58</v>
      </c>
    </row>
    <row r="3497" spans="1:8" x14ac:dyDescent="0.25">
      <c r="A3497" s="1006" t="str">
        <f t="shared" si="54"/>
        <v>2017/07/05-12:05:06</v>
      </c>
      <c r="B3497" s="4">
        <v>42921</v>
      </c>
      <c r="C3497" s="3">
        <v>0.50354166666666667</v>
      </c>
      <c r="E3497" s="1006">
        <v>7.97</v>
      </c>
      <c r="F3497" s="1006">
        <v>30.6</v>
      </c>
      <c r="G3497" s="1006">
        <v>32.33</v>
      </c>
      <c r="H3497" s="1006">
        <v>60.42</v>
      </c>
    </row>
    <row r="3498" spans="1:8" x14ac:dyDescent="0.25">
      <c r="A3498" s="1006" t="str">
        <f t="shared" si="54"/>
        <v>2017/07/05-12:15:06</v>
      </c>
      <c r="B3498" s="4">
        <v>42921</v>
      </c>
      <c r="C3498" s="3">
        <v>0.51048611111111108</v>
      </c>
      <c r="E3498" s="1006">
        <v>7.92</v>
      </c>
      <c r="F3498" s="1006">
        <v>30.6</v>
      </c>
      <c r="G3498" s="1006">
        <v>32.5</v>
      </c>
      <c r="H3498" s="1006">
        <v>61.82</v>
      </c>
    </row>
    <row r="3499" spans="1:8" x14ac:dyDescent="0.25">
      <c r="A3499" s="1006" t="str">
        <f t="shared" si="54"/>
        <v>2017/07/05-12:25:06</v>
      </c>
      <c r="B3499" s="4">
        <v>42921</v>
      </c>
      <c r="C3499" s="3">
        <v>0.5174305555555555</v>
      </c>
      <c r="E3499" s="1006">
        <v>7.84</v>
      </c>
      <c r="F3499" s="1006">
        <v>30.6</v>
      </c>
      <c r="G3499" s="1006">
        <v>32.479999999999997</v>
      </c>
      <c r="H3499" s="1006">
        <v>61.77</v>
      </c>
    </row>
    <row r="3500" spans="1:8" x14ac:dyDescent="0.25">
      <c r="A3500" s="1006" t="str">
        <f t="shared" si="54"/>
        <v>2017/07/05-12:35:06</v>
      </c>
      <c r="B3500" s="4">
        <v>42921</v>
      </c>
      <c r="C3500" s="3">
        <v>0.52437500000000004</v>
      </c>
      <c r="E3500" s="1006">
        <v>7.83</v>
      </c>
      <c r="F3500" s="1006">
        <v>30.6</v>
      </c>
      <c r="G3500" s="1006">
        <v>32.700000000000003</v>
      </c>
      <c r="H3500" s="1006">
        <v>59.91</v>
      </c>
    </row>
    <row r="3501" spans="1:8" x14ac:dyDescent="0.25">
      <c r="A3501" s="1006" t="str">
        <f t="shared" si="54"/>
        <v>2017/07/05-12:45:06</v>
      </c>
      <c r="B3501" s="4">
        <v>42921</v>
      </c>
      <c r="C3501" s="3">
        <v>0.53131944444444446</v>
      </c>
      <c r="E3501" s="1006">
        <v>7.77</v>
      </c>
      <c r="F3501" s="1006">
        <v>30.7</v>
      </c>
      <c r="G3501" s="1006">
        <v>33.31</v>
      </c>
      <c r="H3501" s="1006">
        <v>56.75</v>
      </c>
    </row>
    <row r="3502" spans="1:8" x14ac:dyDescent="0.25">
      <c r="A3502" s="1006" t="str">
        <f t="shared" si="54"/>
        <v>2017/07/05-12:55:06</v>
      </c>
      <c r="B3502" s="4">
        <v>42921</v>
      </c>
      <c r="C3502" s="3">
        <v>0.53826388888888888</v>
      </c>
      <c r="E3502" s="1006">
        <v>7.93</v>
      </c>
      <c r="F3502" s="1006">
        <v>30.8</v>
      </c>
      <c r="G3502" s="1006">
        <v>33.299999999999997</v>
      </c>
      <c r="H3502" s="1006">
        <v>58.35</v>
      </c>
    </row>
    <row r="3503" spans="1:8" x14ac:dyDescent="0.25">
      <c r="A3503" s="1006" t="str">
        <f t="shared" si="54"/>
        <v>2017/07/05-13:05:06</v>
      </c>
      <c r="B3503" s="4">
        <v>42921</v>
      </c>
      <c r="C3503" s="3">
        <v>0.54520833333333341</v>
      </c>
      <c r="E3503" s="1006">
        <v>7.89</v>
      </c>
      <c r="F3503" s="1006">
        <v>31.2</v>
      </c>
      <c r="G3503" s="1006">
        <v>33.130000000000003</v>
      </c>
      <c r="H3503" s="1006">
        <v>59.38</v>
      </c>
    </row>
    <row r="3504" spans="1:8" x14ac:dyDescent="0.25">
      <c r="A3504" s="1006" t="str">
        <f t="shared" si="54"/>
        <v>2017/07/05-13:15:06</v>
      </c>
      <c r="B3504" s="4">
        <v>42921</v>
      </c>
      <c r="C3504" s="3">
        <v>0.55215277777777783</v>
      </c>
      <c r="E3504" s="1006">
        <v>7.96</v>
      </c>
      <c r="F3504" s="1006">
        <v>31.3</v>
      </c>
      <c r="G3504" s="1006">
        <v>33.06</v>
      </c>
      <c r="H3504" s="1006">
        <v>58.09</v>
      </c>
    </row>
    <row r="3505" spans="1:8" x14ac:dyDescent="0.25">
      <c r="A3505" s="1006" t="str">
        <f t="shared" si="54"/>
        <v>2017/07/05-13:25:06</v>
      </c>
      <c r="B3505" s="4">
        <v>42921</v>
      </c>
      <c r="C3505" s="3">
        <v>0.55909722222222225</v>
      </c>
      <c r="E3505" s="1006">
        <v>7.89</v>
      </c>
      <c r="F3505" s="1006">
        <v>31.3</v>
      </c>
      <c r="G3505" s="1006">
        <v>33.28</v>
      </c>
      <c r="H3505" s="1006">
        <v>57.87</v>
      </c>
    </row>
    <row r="3506" spans="1:8" x14ac:dyDescent="0.25">
      <c r="A3506" s="1006" t="str">
        <f t="shared" si="54"/>
        <v>2017/07/05-13:35:06</v>
      </c>
      <c r="B3506" s="4">
        <v>42921</v>
      </c>
      <c r="C3506" s="3">
        <v>0.56604166666666667</v>
      </c>
      <c r="E3506" s="1006">
        <v>8.0500000000000007</v>
      </c>
      <c r="F3506" s="1006">
        <v>31.4</v>
      </c>
      <c r="G3506" s="1006">
        <v>33.299999999999997</v>
      </c>
      <c r="H3506" s="1006">
        <v>60.03</v>
      </c>
    </row>
    <row r="3507" spans="1:8" x14ac:dyDescent="0.25">
      <c r="A3507" s="1006" t="str">
        <f t="shared" si="54"/>
        <v>2017/07/05-13:45:06</v>
      </c>
      <c r="B3507" s="4">
        <v>42921</v>
      </c>
      <c r="C3507" s="3">
        <v>0.57298611111111108</v>
      </c>
      <c r="E3507" s="1006">
        <v>8.0299999999999994</v>
      </c>
      <c r="F3507" s="1006">
        <v>31.5</v>
      </c>
      <c r="G3507" s="1006">
        <v>33.57</v>
      </c>
      <c r="H3507" s="1006">
        <v>57.55</v>
      </c>
    </row>
    <row r="3508" spans="1:8" x14ac:dyDescent="0.25">
      <c r="A3508" s="1006" t="str">
        <f t="shared" si="54"/>
        <v>2017/07/05-13:55:06</v>
      </c>
      <c r="B3508" s="4">
        <v>42921</v>
      </c>
      <c r="C3508" s="3">
        <v>0.5799305555555555</v>
      </c>
      <c r="E3508" s="1006">
        <v>8.01</v>
      </c>
      <c r="F3508" s="1006">
        <v>31.6</v>
      </c>
      <c r="G3508" s="1006">
        <v>33.42</v>
      </c>
      <c r="H3508" s="1006">
        <v>60.01</v>
      </c>
    </row>
    <row r="3509" spans="1:8" x14ac:dyDescent="0.25">
      <c r="A3509" s="1006" t="str">
        <f t="shared" si="54"/>
        <v>2017/07/05-14:05:06</v>
      </c>
      <c r="B3509" s="4">
        <v>42921</v>
      </c>
      <c r="C3509" s="3">
        <v>0.58687500000000004</v>
      </c>
      <c r="E3509" s="1006">
        <v>7.95</v>
      </c>
      <c r="F3509" s="1006">
        <v>31.6</v>
      </c>
      <c r="G3509" s="1006">
        <v>33.659999999999997</v>
      </c>
      <c r="H3509" s="1006">
        <v>57.88</v>
      </c>
    </row>
    <row r="3510" spans="1:8" x14ac:dyDescent="0.25">
      <c r="A3510" s="1006" t="str">
        <f t="shared" si="54"/>
        <v>2017/07/05-14:15:06</v>
      </c>
      <c r="B3510" s="4">
        <v>42921</v>
      </c>
      <c r="C3510" s="3">
        <v>0.59381944444444446</v>
      </c>
      <c r="E3510" s="1006">
        <v>7.96</v>
      </c>
      <c r="F3510" s="1006">
        <v>31.7</v>
      </c>
      <c r="G3510" s="1006">
        <v>33.6</v>
      </c>
      <c r="H3510" s="1006">
        <v>59.48</v>
      </c>
    </row>
    <row r="3511" spans="1:8" x14ac:dyDescent="0.25">
      <c r="A3511" s="1006" t="str">
        <f t="shared" si="54"/>
        <v>2017/07/05-14:25:06</v>
      </c>
      <c r="B3511" s="4">
        <v>42921</v>
      </c>
      <c r="C3511" s="3">
        <v>0.60076388888888888</v>
      </c>
      <c r="E3511" s="1006">
        <v>7.9</v>
      </c>
      <c r="F3511" s="1006">
        <v>31.7</v>
      </c>
      <c r="G3511" s="1006">
        <v>33.6</v>
      </c>
      <c r="H3511" s="1006">
        <v>59.49</v>
      </c>
    </row>
    <row r="3512" spans="1:8" x14ac:dyDescent="0.25">
      <c r="A3512" s="1006" t="str">
        <f t="shared" si="54"/>
        <v>2017/07/05-14:35:06</v>
      </c>
      <c r="B3512" s="4">
        <v>42921</v>
      </c>
      <c r="C3512" s="3">
        <v>0.60770833333333341</v>
      </c>
      <c r="E3512" s="1006">
        <v>7.84</v>
      </c>
      <c r="F3512" s="1006">
        <v>31.7</v>
      </c>
      <c r="G3512" s="1006">
        <v>33.840000000000003</v>
      </c>
      <c r="H3512" s="1006">
        <v>57.12</v>
      </c>
    </row>
    <row r="3513" spans="1:8" x14ac:dyDescent="0.25">
      <c r="A3513" s="1006" t="str">
        <f t="shared" si="54"/>
        <v>2017/07/05-14:45:06</v>
      </c>
      <c r="B3513" s="4">
        <v>42921</v>
      </c>
      <c r="C3513" s="3">
        <v>0.61465277777777783</v>
      </c>
      <c r="E3513" s="1006">
        <v>8.01</v>
      </c>
      <c r="F3513" s="1006">
        <v>31.8</v>
      </c>
      <c r="G3513" s="1006">
        <v>33.93</v>
      </c>
      <c r="H3513" s="1006">
        <v>58.89</v>
      </c>
    </row>
    <row r="3514" spans="1:8" x14ac:dyDescent="0.25">
      <c r="A3514" s="1006" t="str">
        <f t="shared" si="54"/>
        <v>2017/07/05-14:55:06</v>
      </c>
      <c r="B3514" s="4">
        <v>42921</v>
      </c>
      <c r="C3514" s="3">
        <v>0.62159722222222225</v>
      </c>
      <c r="E3514" s="1006">
        <v>7.97</v>
      </c>
      <c r="F3514" s="1006">
        <v>31.9</v>
      </c>
      <c r="G3514" s="1006">
        <v>33.96</v>
      </c>
      <c r="H3514" s="1006">
        <v>58.14</v>
      </c>
    </row>
    <row r="3515" spans="1:8" x14ac:dyDescent="0.25">
      <c r="A3515" s="1006" t="str">
        <f t="shared" si="54"/>
        <v>2017/07/05-15:05:06</v>
      </c>
      <c r="B3515" s="4">
        <v>42921</v>
      </c>
      <c r="C3515" s="3">
        <v>0.62854166666666667</v>
      </c>
      <c r="E3515" s="1006">
        <v>8.09</v>
      </c>
      <c r="F3515" s="1006">
        <v>32</v>
      </c>
      <c r="G3515" s="1006">
        <v>34.04</v>
      </c>
      <c r="H3515" s="1006">
        <v>56.94</v>
      </c>
    </row>
    <row r="3516" spans="1:8" x14ac:dyDescent="0.25">
      <c r="A3516" s="1006" t="str">
        <f t="shared" si="54"/>
        <v>2017/07/05-15:15:06</v>
      </c>
      <c r="B3516" s="4">
        <v>42921</v>
      </c>
      <c r="C3516" s="3">
        <v>0.63548611111111108</v>
      </c>
      <c r="E3516" s="1006">
        <v>8.18</v>
      </c>
      <c r="F3516" s="1006">
        <v>32.1</v>
      </c>
      <c r="G3516" s="1006">
        <v>34.130000000000003</v>
      </c>
      <c r="H3516" s="1006">
        <v>59.02</v>
      </c>
    </row>
    <row r="3517" spans="1:8" x14ac:dyDescent="0.25">
      <c r="A3517" s="1006" t="str">
        <f t="shared" si="54"/>
        <v>2017/07/05-15:25:06</v>
      </c>
      <c r="B3517" s="4">
        <v>42921</v>
      </c>
      <c r="C3517" s="3">
        <v>0.6424305555555555</v>
      </c>
      <c r="E3517" s="1006">
        <v>8.15</v>
      </c>
      <c r="F3517" s="1006">
        <v>32.200000000000003</v>
      </c>
      <c r="G3517" s="1006">
        <v>33.97</v>
      </c>
      <c r="H3517" s="1006">
        <v>58.24</v>
      </c>
    </row>
    <row r="3518" spans="1:8" x14ac:dyDescent="0.25">
      <c r="A3518" s="1006" t="str">
        <f t="shared" si="54"/>
        <v>2017/07/05-15:35:06</v>
      </c>
      <c r="B3518" s="4">
        <v>42921</v>
      </c>
      <c r="C3518" s="3">
        <v>0.64937500000000004</v>
      </c>
      <c r="E3518" s="1006">
        <v>8.11</v>
      </c>
      <c r="F3518" s="1006">
        <v>32.299999999999997</v>
      </c>
      <c r="G3518" s="1006">
        <v>33.89</v>
      </c>
      <c r="H3518" s="1006">
        <v>57.82</v>
      </c>
    </row>
    <row r="3519" spans="1:8" x14ac:dyDescent="0.25">
      <c r="A3519" s="1006" t="str">
        <f t="shared" si="54"/>
        <v>2017/07/05-15:45:06</v>
      </c>
      <c r="B3519" s="4">
        <v>42921</v>
      </c>
      <c r="C3519" s="3">
        <v>0.65631944444444446</v>
      </c>
      <c r="E3519" s="1006">
        <v>8.15</v>
      </c>
      <c r="F3519" s="1006">
        <v>32.4</v>
      </c>
      <c r="G3519" s="1006">
        <v>33.79</v>
      </c>
      <c r="H3519" s="1006">
        <v>57.74</v>
      </c>
    </row>
    <row r="3520" spans="1:8" x14ac:dyDescent="0.25">
      <c r="A3520" s="1006" t="str">
        <f t="shared" si="54"/>
        <v>2017/07/05-15:55:06</v>
      </c>
      <c r="B3520" s="4">
        <v>42921</v>
      </c>
      <c r="C3520" s="3">
        <v>0.66326388888888888</v>
      </c>
      <c r="E3520" s="1006">
        <v>7.88</v>
      </c>
      <c r="F3520" s="1006">
        <v>32.6</v>
      </c>
      <c r="G3520" s="1006">
        <v>33.69</v>
      </c>
      <c r="H3520" s="1006">
        <v>58.09</v>
      </c>
    </row>
    <row r="3521" spans="1:8" x14ac:dyDescent="0.25">
      <c r="A3521" s="1006" t="str">
        <f t="shared" si="54"/>
        <v>2017/07/05-16:05:06</v>
      </c>
      <c r="B3521" s="4">
        <v>42921</v>
      </c>
      <c r="C3521" s="3">
        <v>0.67020833333333341</v>
      </c>
      <c r="E3521" s="1006">
        <v>8.0299999999999994</v>
      </c>
      <c r="F3521" s="1006">
        <v>32.6</v>
      </c>
      <c r="G3521" s="1006">
        <v>33.43</v>
      </c>
      <c r="H3521" s="1006">
        <v>58.15</v>
      </c>
    </row>
    <row r="3522" spans="1:8" x14ac:dyDescent="0.25">
      <c r="A3522" s="1006" t="str">
        <f t="shared" ref="A3522:A3585" si="55">TEXT(B3522,"yyyy/mm/dd")&amp;"-"&amp;TEXT(C3522,"hh:mm:ss")</f>
        <v>2017/07/05-16:15:06</v>
      </c>
      <c r="B3522" s="4">
        <v>42921</v>
      </c>
      <c r="C3522" s="3">
        <v>0.67715277777777771</v>
      </c>
      <c r="E3522" s="1006">
        <v>8</v>
      </c>
      <c r="F3522" s="1006">
        <v>32.6</v>
      </c>
      <c r="G3522" s="1006">
        <v>33.159999999999997</v>
      </c>
      <c r="H3522" s="1006">
        <v>58.73</v>
      </c>
    </row>
    <row r="3523" spans="1:8" x14ac:dyDescent="0.25">
      <c r="A3523" s="1006" t="str">
        <f t="shared" si="55"/>
        <v>2017/07/05-16:25:06</v>
      </c>
      <c r="B3523" s="4">
        <v>42921</v>
      </c>
      <c r="C3523" s="3">
        <v>0.68409722222222225</v>
      </c>
      <c r="E3523" s="1006">
        <v>7.88</v>
      </c>
      <c r="F3523" s="1006">
        <v>32.5</v>
      </c>
      <c r="G3523" s="1006">
        <v>32.86</v>
      </c>
      <c r="H3523" s="1006">
        <v>59.89</v>
      </c>
    </row>
    <row r="3524" spans="1:8" x14ac:dyDescent="0.25">
      <c r="A3524" s="1006" t="str">
        <f t="shared" si="55"/>
        <v>2017/07/05-16:35:06</v>
      </c>
      <c r="B3524" s="4">
        <v>42921</v>
      </c>
      <c r="C3524" s="3">
        <v>0.69104166666666667</v>
      </c>
      <c r="E3524" s="1006">
        <v>8.01</v>
      </c>
      <c r="F3524" s="1006">
        <v>32.5</v>
      </c>
      <c r="G3524" s="1006">
        <v>32.78</v>
      </c>
      <c r="H3524" s="1006">
        <v>59.9</v>
      </c>
    </row>
    <row r="3525" spans="1:8" x14ac:dyDescent="0.25">
      <c r="A3525" s="1006" t="str">
        <f t="shared" si="55"/>
        <v>2017/07/05-16:45:06</v>
      </c>
      <c r="B3525" s="4">
        <v>42921</v>
      </c>
      <c r="C3525" s="3">
        <v>0.69798611111111108</v>
      </c>
      <c r="E3525" s="1006">
        <v>8.0299999999999994</v>
      </c>
      <c r="F3525" s="1006">
        <v>32.4</v>
      </c>
      <c r="G3525" s="1006">
        <v>32.72</v>
      </c>
      <c r="H3525" s="1006">
        <v>61.77</v>
      </c>
    </row>
    <row r="3526" spans="1:8" x14ac:dyDescent="0.25">
      <c r="A3526" s="1006" t="str">
        <f t="shared" si="55"/>
        <v>2017/07/05-16:55:06</v>
      </c>
      <c r="B3526" s="4">
        <v>42921</v>
      </c>
      <c r="C3526" s="3">
        <v>0.7049305555555555</v>
      </c>
      <c r="E3526" s="1006">
        <v>8.08</v>
      </c>
      <c r="F3526" s="1006">
        <v>32.299999999999997</v>
      </c>
      <c r="G3526" s="1006">
        <v>32.69</v>
      </c>
      <c r="H3526" s="1006">
        <v>60.58</v>
      </c>
    </row>
    <row r="3527" spans="1:8" x14ac:dyDescent="0.25">
      <c r="A3527" s="1006" t="str">
        <f t="shared" si="55"/>
        <v>2017/07/05-17:05:06</v>
      </c>
      <c r="B3527" s="4">
        <v>42921</v>
      </c>
      <c r="C3527" s="3">
        <v>0.71187500000000004</v>
      </c>
      <c r="E3527" s="1006">
        <v>7.92</v>
      </c>
      <c r="F3527" s="1006">
        <v>32.200000000000003</v>
      </c>
      <c r="G3527" s="1006">
        <v>32.659999999999997</v>
      </c>
      <c r="H3527" s="1006">
        <v>60.15</v>
      </c>
    </row>
    <row r="3528" spans="1:8" x14ac:dyDescent="0.25">
      <c r="A3528" s="1006" t="str">
        <f t="shared" si="55"/>
        <v>2017/07/05-17:15:06</v>
      </c>
      <c r="B3528" s="4">
        <v>42921</v>
      </c>
      <c r="C3528" s="3">
        <v>0.71881944444444434</v>
      </c>
      <c r="E3528" s="1006">
        <v>7.81</v>
      </c>
      <c r="F3528" s="1006">
        <v>32.1</v>
      </c>
      <c r="G3528" s="1006">
        <v>32.46</v>
      </c>
      <c r="H3528" s="1006">
        <v>61.74</v>
      </c>
    </row>
    <row r="3529" spans="1:8" x14ac:dyDescent="0.25">
      <c r="A3529" s="1006" t="str">
        <f t="shared" si="55"/>
        <v>2017/07/05-17:25:06</v>
      </c>
      <c r="B3529" s="4">
        <v>42921</v>
      </c>
      <c r="C3529" s="3">
        <v>0.72576388888888888</v>
      </c>
      <c r="E3529" s="1006">
        <v>7.72</v>
      </c>
      <c r="F3529" s="1006">
        <v>32.1</v>
      </c>
      <c r="G3529" s="1006">
        <v>32.47</v>
      </c>
      <c r="H3529" s="1006">
        <v>61.08</v>
      </c>
    </row>
    <row r="3530" spans="1:8" x14ac:dyDescent="0.25">
      <c r="A3530" s="1006" t="str">
        <f t="shared" si="55"/>
        <v>2017/07/05-17:35:06</v>
      </c>
      <c r="B3530" s="4">
        <v>42921</v>
      </c>
      <c r="C3530" s="3">
        <v>0.73270833333333341</v>
      </c>
      <c r="E3530" s="1006">
        <v>7.71</v>
      </c>
      <c r="F3530" s="1006">
        <v>32</v>
      </c>
      <c r="G3530" s="1006">
        <v>32.56</v>
      </c>
      <c r="H3530" s="1006">
        <v>61.65</v>
      </c>
    </row>
    <row r="3531" spans="1:8" x14ac:dyDescent="0.25">
      <c r="A3531" s="1006" t="str">
        <f t="shared" si="55"/>
        <v>2017/07/05-17:45:06</v>
      </c>
      <c r="B3531" s="4">
        <v>42921</v>
      </c>
      <c r="C3531" s="3">
        <v>0.73965277777777771</v>
      </c>
      <c r="E3531" s="1006">
        <v>7.67</v>
      </c>
      <c r="F3531" s="1006">
        <v>32</v>
      </c>
      <c r="G3531" s="1006">
        <v>32.49</v>
      </c>
      <c r="H3531" s="1006">
        <v>60.69</v>
      </c>
    </row>
    <row r="3532" spans="1:8" x14ac:dyDescent="0.25">
      <c r="A3532" s="1006" t="str">
        <f t="shared" si="55"/>
        <v>2017/07/05-17:55:06</v>
      </c>
      <c r="B3532" s="4">
        <v>42921</v>
      </c>
      <c r="C3532" s="3">
        <v>0.74659722222222225</v>
      </c>
      <c r="E3532" s="1006">
        <v>7.8</v>
      </c>
      <c r="F3532" s="1006">
        <v>31.9</v>
      </c>
      <c r="G3532" s="1006">
        <v>32.42</v>
      </c>
      <c r="H3532" s="1006">
        <v>62.21</v>
      </c>
    </row>
    <row r="3533" spans="1:8" x14ac:dyDescent="0.25">
      <c r="A3533" s="1006" t="str">
        <f t="shared" si="55"/>
        <v>2017/07/05-18:05:06</v>
      </c>
      <c r="B3533" s="4">
        <v>42921</v>
      </c>
      <c r="C3533" s="3">
        <v>0.75354166666666667</v>
      </c>
      <c r="E3533" s="1006">
        <v>7.83</v>
      </c>
      <c r="F3533" s="1006">
        <v>31.9</v>
      </c>
      <c r="G3533" s="1006">
        <v>32.31</v>
      </c>
      <c r="H3533" s="1006">
        <v>62.63</v>
      </c>
    </row>
    <row r="3534" spans="1:8" x14ac:dyDescent="0.25">
      <c r="A3534" s="1006" t="str">
        <f t="shared" si="55"/>
        <v>2017/07/05-18:15:06</v>
      </c>
      <c r="B3534" s="4">
        <v>42921</v>
      </c>
      <c r="C3534" s="3">
        <v>0.76048611111111108</v>
      </c>
      <c r="E3534" s="1006">
        <v>7.77</v>
      </c>
      <c r="F3534" s="1006">
        <v>31.8</v>
      </c>
      <c r="G3534" s="1006">
        <v>32.24</v>
      </c>
      <c r="H3534" s="1006">
        <v>62.25</v>
      </c>
    </row>
    <row r="3535" spans="1:8" x14ac:dyDescent="0.25">
      <c r="A3535" s="1006" t="str">
        <f t="shared" si="55"/>
        <v>2017/07/05-18:25:06</v>
      </c>
      <c r="B3535" s="4">
        <v>42921</v>
      </c>
      <c r="C3535" s="3">
        <v>0.7674305555555555</v>
      </c>
      <c r="E3535" s="1006">
        <v>7.82</v>
      </c>
      <c r="F3535" s="1006">
        <v>31.8</v>
      </c>
      <c r="G3535" s="1006">
        <v>32.18</v>
      </c>
      <c r="H3535" s="1006">
        <v>64.239999999999995</v>
      </c>
    </row>
    <row r="3536" spans="1:8" x14ac:dyDescent="0.25">
      <c r="A3536" s="1006" t="str">
        <f t="shared" si="55"/>
        <v>2017/07/05-18:35:06</v>
      </c>
      <c r="B3536" s="4">
        <v>42921</v>
      </c>
      <c r="C3536" s="3">
        <v>0.77437500000000004</v>
      </c>
      <c r="E3536" s="1006">
        <v>7.81</v>
      </c>
      <c r="F3536" s="1006">
        <v>31.7</v>
      </c>
      <c r="G3536" s="1006">
        <v>32.08</v>
      </c>
      <c r="H3536" s="1006">
        <v>66.73</v>
      </c>
    </row>
    <row r="3537" spans="1:8" x14ac:dyDescent="0.25">
      <c r="A3537" s="1006" t="str">
        <f t="shared" si="55"/>
        <v>2017/07/05-18:45:06</v>
      </c>
      <c r="B3537" s="4">
        <v>42921</v>
      </c>
      <c r="C3537" s="3">
        <v>0.78131944444444434</v>
      </c>
      <c r="E3537" s="1006">
        <v>7.83</v>
      </c>
      <c r="F3537" s="1006">
        <v>31.7</v>
      </c>
      <c r="G3537" s="1006">
        <v>32.01</v>
      </c>
      <c r="H3537" s="1006">
        <v>67.25</v>
      </c>
    </row>
    <row r="3538" spans="1:8" x14ac:dyDescent="0.25">
      <c r="A3538" s="1006" t="str">
        <f t="shared" si="55"/>
        <v>2017/07/05-18:55:06</v>
      </c>
      <c r="B3538" s="4">
        <v>42921</v>
      </c>
      <c r="C3538" s="3">
        <v>0.78826388888888888</v>
      </c>
      <c r="E3538" s="1006">
        <v>7.66</v>
      </c>
      <c r="F3538" s="1006">
        <v>31.6</v>
      </c>
      <c r="G3538" s="1006">
        <v>31.83</v>
      </c>
      <c r="H3538" s="1006">
        <v>67.09</v>
      </c>
    </row>
    <row r="3539" spans="1:8" x14ac:dyDescent="0.25">
      <c r="A3539" s="1006" t="str">
        <f t="shared" si="55"/>
        <v>2017/07/05-19:05:06</v>
      </c>
      <c r="B3539" s="4">
        <v>42921</v>
      </c>
      <c r="C3539" s="3">
        <v>0.79520833333333341</v>
      </c>
      <c r="E3539" s="1006">
        <v>7.62</v>
      </c>
      <c r="F3539" s="1006">
        <v>31.6</v>
      </c>
      <c r="G3539" s="1006">
        <v>31.69</v>
      </c>
      <c r="H3539" s="1006">
        <v>67.7</v>
      </c>
    </row>
    <row r="3540" spans="1:8" x14ac:dyDescent="0.25">
      <c r="A3540" s="1006" t="str">
        <f t="shared" si="55"/>
        <v>2017/07/05-19:15:06</v>
      </c>
      <c r="B3540" s="4">
        <v>42921</v>
      </c>
      <c r="C3540" s="3">
        <v>0.80215277777777771</v>
      </c>
      <c r="E3540" s="1006">
        <v>7.52</v>
      </c>
      <c r="F3540" s="1006">
        <v>31.6</v>
      </c>
      <c r="G3540" s="1006">
        <v>31.61</v>
      </c>
      <c r="H3540" s="1006">
        <v>68.45</v>
      </c>
    </row>
    <row r="3541" spans="1:8" x14ac:dyDescent="0.25">
      <c r="A3541" s="1006" t="str">
        <f t="shared" si="55"/>
        <v>2017/07/05-19:25:06</v>
      </c>
      <c r="B3541" s="4">
        <v>42921</v>
      </c>
      <c r="C3541" s="3">
        <v>0.80909722222222225</v>
      </c>
      <c r="E3541" s="1006">
        <v>7.67</v>
      </c>
      <c r="F3541" s="1006">
        <v>31.5</v>
      </c>
      <c r="G3541" s="1006">
        <v>31.52</v>
      </c>
      <c r="H3541" s="1006">
        <v>67.69</v>
      </c>
    </row>
    <row r="3542" spans="1:8" x14ac:dyDescent="0.25">
      <c r="A3542" s="1006" t="str">
        <f t="shared" si="55"/>
        <v>2017/07/05-19:35:06</v>
      </c>
      <c r="B3542" s="4">
        <v>42921</v>
      </c>
      <c r="C3542" s="3">
        <v>0.81604166666666667</v>
      </c>
      <c r="E3542" s="1006">
        <v>7.47</v>
      </c>
      <c r="F3542" s="1006">
        <v>31.5</v>
      </c>
      <c r="G3542" s="1006">
        <v>31.48</v>
      </c>
      <c r="H3542" s="1006">
        <v>69.3</v>
      </c>
    </row>
    <row r="3543" spans="1:8" x14ac:dyDescent="0.25">
      <c r="A3543" s="1006" t="str">
        <f t="shared" si="55"/>
        <v>2017/07/05-19:45:06</v>
      </c>
      <c r="B3543" s="4">
        <v>42921</v>
      </c>
      <c r="C3543" s="3">
        <v>0.82298611111111108</v>
      </c>
      <c r="E3543" s="1006">
        <v>7.45</v>
      </c>
      <c r="F3543" s="1006">
        <v>31.4</v>
      </c>
      <c r="G3543" s="1006">
        <v>31.39</v>
      </c>
      <c r="H3543" s="1006">
        <v>68.709999999999994</v>
      </c>
    </row>
    <row r="3544" spans="1:8" x14ac:dyDescent="0.25">
      <c r="A3544" s="1006" t="str">
        <f t="shared" si="55"/>
        <v>2017/07/05-19:55:06</v>
      </c>
      <c r="B3544" s="4">
        <v>42921</v>
      </c>
      <c r="C3544" s="3">
        <v>0.8299305555555555</v>
      </c>
      <c r="E3544" s="1006">
        <v>7.38</v>
      </c>
      <c r="F3544" s="1006">
        <v>31.4</v>
      </c>
      <c r="G3544" s="1006">
        <v>31.29</v>
      </c>
      <c r="H3544" s="1006">
        <v>69.510000000000005</v>
      </c>
    </row>
    <row r="3545" spans="1:8" x14ac:dyDescent="0.25">
      <c r="A3545" s="1006" t="str">
        <f t="shared" si="55"/>
        <v>2017/07/05-20:05:06</v>
      </c>
      <c r="B3545" s="4">
        <v>42921</v>
      </c>
      <c r="C3545" s="3">
        <v>0.83687500000000004</v>
      </c>
      <c r="E3545" s="1006">
        <v>7.43</v>
      </c>
      <c r="F3545" s="1006">
        <v>31.4</v>
      </c>
      <c r="G3545" s="1006">
        <v>31.2</v>
      </c>
      <c r="H3545" s="1006">
        <v>69.84</v>
      </c>
    </row>
    <row r="3546" spans="1:8" x14ac:dyDescent="0.25">
      <c r="A3546" s="1006" t="str">
        <f t="shared" si="55"/>
        <v>2017/07/05-20:15:06</v>
      </c>
      <c r="B3546" s="4">
        <v>42921</v>
      </c>
      <c r="C3546" s="3">
        <v>0.84381944444444434</v>
      </c>
      <c r="E3546" s="1006">
        <v>7.51</v>
      </c>
      <c r="F3546" s="1006">
        <v>31.3</v>
      </c>
      <c r="G3546" s="1006">
        <v>31.21</v>
      </c>
      <c r="H3546" s="1006">
        <v>70</v>
      </c>
    </row>
    <row r="3547" spans="1:8" x14ac:dyDescent="0.25">
      <c r="A3547" s="1006" t="str">
        <f t="shared" si="55"/>
        <v>2017/07/05-20:25:06</v>
      </c>
      <c r="B3547" s="4">
        <v>42921</v>
      </c>
      <c r="C3547" s="3">
        <v>0.85076388888888888</v>
      </c>
      <c r="E3547" s="1006">
        <v>7.47</v>
      </c>
      <c r="F3547" s="1006">
        <v>31.2</v>
      </c>
      <c r="G3547" s="1006">
        <v>31.17</v>
      </c>
      <c r="H3547" s="1006">
        <v>70.38</v>
      </c>
    </row>
    <row r="3548" spans="1:8" x14ac:dyDescent="0.25">
      <c r="A3548" s="1006" t="str">
        <f t="shared" si="55"/>
        <v>2017/07/05-20:35:06</v>
      </c>
      <c r="B3548" s="4">
        <v>42921</v>
      </c>
      <c r="C3548" s="3">
        <v>0.85770833333333341</v>
      </c>
      <c r="E3548" s="1006">
        <v>7.46</v>
      </c>
      <c r="F3548" s="1006">
        <v>31.2</v>
      </c>
      <c r="G3548" s="1006">
        <v>31.16</v>
      </c>
      <c r="H3548" s="1006">
        <v>70.25</v>
      </c>
    </row>
    <row r="3549" spans="1:8" x14ac:dyDescent="0.25">
      <c r="A3549" s="1006" t="str">
        <f t="shared" si="55"/>
        <v>2017/07/05-20:45:06</v>
      </c>
      <c r="B3549" s="4">
        <v>42921</v>
      </c>
      <c r="C3549" s="3">
        <v>0.86465277777777771</v>
      </c>
      <c r="E3549" s="1006">
        <v>7.46</v>
      </c>
      <c r="F3549" s="1006">
        <v>31.1</v>
      </c>
      <c r="G3549" s="1006">
        <v>31.13</v>
      </c>
      <c r="H3549" s="1006">
        <v>70.92</v>
      </c>
    </row>
    <row r="3550" spans="1:8" x14ac:dyDescent="0.25">
      <c r="A3550" s="1006" t="str">
        <f t="shared" si="55"/>
        <v>2017/07/05-20:55:06</v>
      </c>
      <c r="B3550" s="4">
        <v>42921</v>
      </c>
      <c r="C3550" s="3">
        <v>0.87159722222222225</v>
      </c>
      <c r="E3550" s="1006">
        <v>7.45</v>
      </c>
      <c r="F3550" s="1006">
        <v>31</v>
      </c>
      <c r="G3550" s="1006">
        <v>31.03</v>
      </c>
      <c r="H3550" s="1006">
        <v>70.34</v>
      </c>
    </row>
    <row r="3551" spans="1:8" x14ac:dyDescent="0.25">
      <c r="A3551" s="1006" t="str">
        <f t="shared" si="55"/>
        <v>2017/07/05-21:05:06</v>
      </c>
      <c r="B3551" s="4">
        <v>42921</v>
      </c>
      <c r="C3551" s="3">
        <v>0.87854166666666667</v>
      </c>
      <c r="E3551" s="1006">
        <v>7.41</v>
      </c>
      <c r="F3551" s="1006">
        <v>30.9</v>
      </c>
      <c r="G3551" s="1006">
        <v>30.91</v>
      </c>
      <c r="H3551" s="1006">
        <v>69.97</v>
      </c>
    </row>
    <row r="3552" spans="1:8" x14ac:dyDescent="0.25">
      <c r="A3552" s="1006" t="str">
        <f t="shared" si="55"/>
        <v>2017/07/05-21:15:06</v>
      </c>
      <c r="B3552" s="4">
        <v>42921</v>
      </c>
      <c r="C3552" s="3">
        <v>0.88548611111111108</v>
      </c>
      <c r="E3552" s="1006">
        <v>7.42</v>
      </c>
      <c r="F3552" s="1006">
        <v>30.9</v>
      </c>
      <c r="G3552" s="1006">
        <v>30.8</v>
      </c>
      <c r="H3552" s="1006">
        <v>71.069999999999993</v>
      </c>
    </row>
    <row r="3553" spans="1:8" x14ac:dyDescent="0.25">
      <c r="A3553" s="1006" t="str">
        <f t="shared" si="55"/>
        <v>2017/07/05-21:25:06</v>
      </c>
      <c r="B3553" s="4">
        <v>42921</v>
      </c>
      <c r="C3553" s="3">
        <v>0.8924305555555555</v>
      </c>
      <c r="E3553" s="1006">
        <v>7.46</v>
      </c>
      <c r="F3553" s="1006">
        <v>30.8</v>
      </c>
      <c r="G3553" s="1006">
        <v>30.74</v>
      </c>
      <c r="H3553" s="1006">
        <v>70.87</v>
      </c>
    </row>
    <row r="3554" spans="1:8" x14ac:dyDescent="0.25">
      <c r="A3554" s="1006" t="str">
        <f t="shared" si="55"/>
        <v>2017/07/05-21:35:06</v>
      </c>
      <c r="B3554" s="4">
        <v>42921</v>
      </c>
      <c r="C3554" s="3">
        <v>0.89937500000000004</v>
      </c>
      <c r="E3554" s="1006">
        <v>7.41</v>
      </c>
      <c r="F3554" s="1006">
        <v>30.8</v>
      </c>
      <c r="G3554" s="1006">
        <v>30.72</v>
      </c>
      <c r="H3554" s="1006">
        <v>71.010000000000005</v>
      </c>
    </row>
    <row r="3555" spans="1:8" x14ac:dyDescent="0.25">
      <c r="A3555" s="1006" t="str">
        <f t="shared" si="55"/>
        <v>2017/07/05-21:45:06</v>
      </c>
      <c r="B3555" s="4">
        <v>42921</v>
      </c>
      <c r="C3555" s="3">
        <v>0.90631944444444434</v>
      </c>
      <c r="E3555" s="1006">
        <v>7.44</v>
      </c>
      <c r="F3555" s="1006">
        <v>30.7</v>
      </c>
      <c r="G3555" s="1006">
        <v>30.7</v>
      </c>
      <c r="H3555" s="1006">
        <v>72.08</v>
      </c>
    </row>
    <row r="3556" spans="1:8" x14ac:dyDescent="0.25">
      <c r="A3556" s="1006" t="str">
        <f t="shared" si="55"/>
        <v>2017/07/05-21:55:06</v>
      </c>
      <c r="B3556" s="4">
        <v>42921</v>
      </c>
      <c r="C3556" s="3">
        <v>0.91326388888888888</v>
      </c>
      <c r="E3556" s="1006">
        <v>7.5</v>
      </c>
      <c r="F3556" s="1006">
        <v>30.7</v>
      </c>
      <c r="G3556" s="1006">
        <v>30.47</v>
      </c>
      <c r="H3556" s="1006">
        <v>72.59</v>
      </c>
    </row>
    <row r="3557" spans="1:8" x14ac:dyDescent="0.25">
      <c r="A3557" s="1006" t="str">
        <f t="shared" si="55"/>
        <v>2017/07/05-22:05:06</v>
      </c>
      <c r="B3557" s="4">
        <v>42921</v>
      </c>
      <c r="C3557" s="3">
        <v>0.92020833333333341</v>
      </c>
      <c r="E3557" s="1006">
        <v>7.41</v>
      </c>
      <c r="F3557" s="1006">
        <v>30.6</v>
      </c>
      <c r="G3557" s="1006">
        <v>30.49</v>
      </c>
      <c r="H3557" s="1006">
        <v>73.64</v>
      </c>
    </row>
    <row r="3558" spans="1:8" x14ac:dyDescent="0.25">
      <c r="A3558" s="1006" t="str">
        <f t="shared" si="55"/>
        <v>2017/07/05-22:15:06</v>
      </c>
      <c r="B3558" s="4">
        <v>42921</v>
      </c>
      <c r="C3558" s="3">
        <v>0.92715277777777771</v>
      </c>
      <c r="E3558" s="1006">
        <v>7.4</v>
      </c>
      <c r="F3558" s="1006">
        <v>30.6</v>
      </c>
      <c r="G3558" s="1006">
        <v>30.45</v>
      </c>
      <c r="H3558" s="1006">
        <v>73.41</v>
      </c>
    </row>
    <row r="3559" spans="1:8" x14ac:dyDescent="0.25">
      <c r="A3559" s="1006" t="str">
        <f t="shared" si="55"/>
        <v>2017/07/05-22:25:06</v>
      </c>
      <c r="B3559" s="4">
        <v>42921</v>
      </c>
      <c r="C3559" s="3">
        <v>0.93409722222222225</v>
      </c>
      <c r="E3559" s="1006">
        <v>7.44</v>
      </c>
      <c r="F3559" s="1006">
        <v>30.5</v>
      </c>
      <c r="G3559" s="1006">
        <v>30.45</v>
      </c>
      <c r="H3559" s="1006">
        <v>72.95</v>
      </c>
    </row>
    <row r="3560" spans="1:8" x14ac:dyDescent="0.25">
      <c r="A3560" s="1006" t="str">
        <f t="shared" si="55"/>
        <v>2017/07/05-22:35:06</v>
      </c>
      <c r="B3560" s="4">
        <v>42921</v>
      </c>
      <c r="C3560" s="3">
        <v>0.94104166666666667</v>
      </c>
      <c r="E3560" s="1006">
        <v>7.46</v>
      </c>
      <c r="F3560" s="1006">
        <v>30.5</v>
      </c>
      <c r="G3560" s="1006">
        <v>30.43</v>
      </c>
      <c r="H3560" s="1006">
        <v>73.58</v>
      </c>
    </row>
    <row r="3561" spans="1:8" x14ac:dyDescent="0.25">
      <c r="A3561" s="1006" t="str">
        <f t="shared" si="55"/>
        <v>2017/07/05-22:45:06</v>
      </c>
      <c r="B3561" s="4">
        <v>42921</v>
      </c>
      <c r="C3561" s="3">
        <v>0.94798611111111108</v>
      </c>
      <c r="E3561" s="1006">
        <v>7.44</v>
      </c>
      <c r="F3561" s="1006">
        <v>30.4</v>
      </c>
      <c r="G3561" s="1006">
        <v>30.38</v>
      </c>
      <c r="H3561" s="1006">
        <v>73.27</v>
      </c>
    </row>
    <row r="3562" spans="1:8" x14ac:dyDescent="0.25">
      <c r="A3562" s="1006" t="str">
        <f t="shared" si="55"/>
        <v>2017/07/05-22:55:06</v>
      </c>
      <c r="B3562" s="4">
        <v>42921</v>
      </c>
      <c r="C3562" s="3">
        <v>0.9549305555555555</v>
      </c>
      <c r="E3562" s="1006">
        <v>7.45</v>
      </c>
      <c r="F3562" s="1006">
        <v>30.4</v>
      </c>
      <c r="G3562" s="1006">
        <v>30.3</v>
      </c>
      <c r="H3562" s="1006">
        <v>73.7</v>
      </c>
    </row>
    <row r="3563" spans="1:8" x14ac:dyDescent="0.25">
      <c r="A3563" s="1006" t="str">
        <f t="shared" si="55"/>
        <v>2017/07/05-23:05:06</v>
      </c>
      <c r="B3563" s="4">
        <v>42921</v>
      </c>
      <c r="C3563" s="3">
        <v>0.96187500000000004</v>
      </c>
      <c r="E3563" s="1006">
        <v>7.4</v>
      </c>
      <c r="F3563" s="1006">
        <v>30.4</v>
      </c>
      <c r="G3563" s="1006">
        <v>30.28</v>
      </c>
      <c r="H3563" s="1006">
        <v>73.86</v>
      </c>
    </row>
    <row r="3564" spans="1:8" x14ac:dyDescent="0.25">
      <c r="A3564" s="1006" t="str">
        <f t="shared" si="55"/>
        <v>2017/07/05-23:15:06</v>
      </c>
      <c r="B3564" s="4">
        <v>42921</v>
      </c>
      <c r="C3564" s="3">
        <v>0.96881944444444434</v>
      </c>
      <c r="E3564" s="1006">
        <v>7.32</v>
      </c>
      <c r="F3564" s="1006">
        <v>30.3</v>
      </c>
      <c r="G3564" s="1006">
        <v>30.18</v>
      </c>
      <c r="H3564" s="1006">
        <v>74.349999999999994</v>
      </c>
    </row>
    <row r="3565" spans="1:8" x14ac:dyDescent="0.25">
      <c r="A3565" s="1006" t="str">
        <f t="shared" si="55"/>
        <v>2017/07/05-23:25:06</v>
      </c>
      <c r="B3565" s="4">
        <v>42921</v>
      </c>
      <c r="C3565" s="3">
        <v>0.97576388888888888</v>
      </c>
      <c r="E3565" s="1006">
        <v>7.34</v>
      </c>
      <c r="F3565" s="1006">
        <v>30.3</v>
      </c>
      <c r="G3565" s="1006">
        <v>30.19</v>
      </c>
      <c r="H3565" s="1006">
        <v>74.430000000000007</v>
      </c>
    </row>
    <row r="3566" spans="1:8" x14ac:dyDescent="0.25">
      <c r="A3566" s="1006" t="str">
        <f t="shared" si="55"/>
        <v>2017/07/05-23:35:06</v>
      </c>
      <c r="B3566" s="4">
        <v>42921</v>
      </c>
      <c r="C3566" s="3">
        <v>0.98270833333333341</v>
      </c>
      <c r="E3566" s="1006">
        <v>7.37</v>
      </c>
      <c r="F3566" s="1006">
        <v>30.2</v>
      </c>
      <c r="G3566" s="1006">
        <v>30.21</v>
      </c>
      <c r="H3566" s="1006">
        <v>75.31</v>
      </c>
    </row>
    <row r="3567" spans="1:8" x14ac:dyDescent="0.25">
      <c r="A3567" s="1006" t="str">
        <f t="shared" si="55"/>
        <v>2017/07/05-23:45:06</v>
      </c>
      <c r="B3567" s="4">
        <v>42921</v>
      </c>
      <c r="C3567" s="3">
        <v>0.98965277777777771</v>
      </c>
      <c r="E3567" s="1006">
        <v>7.37</v>
      </c>
      <c r="F3567" s="1006">
        <v>30.2</v>
      </c>
      <c r="G3567" s="1006">
        <v>30.12</v>
      </c>
      <c r="H3567" s="1006">
        <v>75.17</v>
      </c>
    </row>
    <row r="3568" spans="1:8" x14ac:dyDescent="0.25">
      <c r="A3568" s="1006" t="str">
        <f t="shared" si="55"/>
        <v>2017/07/05-23:55:06</v>
      </c>
      <c r="B3568" s="4">
        <v>42921</v>
      </c>
      <c r="C3568" s="3">
        <v>0.99659722222222225</v>
      </c>
      <c r="E3568" s="1006">
        <v>7.32</v>
      </c>
      <c r="F3568" s="1006">
        <v>30.2</v>
      </c>
      <c r="G3568" s="1006">
        <v>30.04</v>
      </c>
      <c r="H3568" s="1006">
        <v>75.739999999999995</v>
      </c>
    </row>
    <row r="3569" spans="1:8" x14ac:dyDescent="0.25">
      <c r="A3569" s="1006" t="str">
        <f t="shared" si="55"/>
        <v>2017/07/06-00:05:06</v>
      </c>
      <c r="B3569" s="4">
        <v>42922</v>
      </c>
      <c r="C3569" s="3">
        <v>3.5416666666666665E-3</v>
      </c>
      <c r="E3569" s="1006">
        <v>7.32</v>
      </c>
      <c r="F3569" s="1006">
        <v>30.1</v>
      </c>
      <c r="G3569" s="1006">
        <v>30.1</v>
      </c>
      <c r="H3569" s="1006">
        <v>75.239999999999995</v>
      </c>
    </row>
    <row r="3570" spans="1:8" x14ac:dyDescent="0.25">
      <c r="A3570" s="1006" t="str">
        <f t="shared" si="55"/>
        <v>2017/07/06-00:15:06</v>
      </c>
      <c r="B3570" s="4">
        <v>42922</v>
      </c>
      <c r="C3570" s="3">
        <v>1.0486111111111111E-2</v>
      </c>
      <c r="E3570" s="1006">
        <v>7.29</v>
      </c>
      <c r="F3570" s="1006">
        <v>30.1</v>
      </c>
      <c r="G3570" s="1006">
        <v>29.93</v>
      </c>
      <c r="H3570" s="1006">
        <v>74.88</v>
      </c>
    </row>
    <row r="3571" spans="1:8" x14ac:dyDescent="0.25">
      <c r="A3571" s="1006" t="str">
        <f t="shared" si="55"/>
        <v>2017/07/06-00:25:06</v>
      </c>
      <c r="B3571" s="4">
        <v>42922</v>
      </c>
      <c r="C3571" s="3">
        <v>1.7430555555555557E-2</v>
      </c>
      <c r="E3571" s="1006">
        <v>7.3</v>
      </c>
      <c r="F3571" s="1006">
        <v>30.1</v>
      </c>
      <c r="G3571" s="1006">
        <v>30</v>
      </c>
      <c r="H3571" s="1006">
        <v>74.38</v>
      </c>
    </row>
    <row r="3572" spans="1:8" x14ac:dyDescent="0.25">
      <c r="A3572" s="1006" t="str">
        <f t="shared" si="55"/>
        <v>2017/07/06-00:35:06</v>
      </c>
      <c r="B3572" s="4">
        <v>42922</v>
      </c>
      <c r="C3572" s="3">
        <v>2.4375000000000004E-2</v>
      </c>
      <c r="E3572" s="1006">
        <v>7.29</v>
      </c>
      <c r="F3572" s="1006">
        <v>30.1</v>
      </c>
      <c r="G3572" s="1006">
        <v>29.91</v>
      </c>
      <c r="H3572" s="1006">
        <v>76.17</v>
      </c>
    </row>
    <row r="3573" spans="1:8" x14ac:dyDescent="0.25">
      <c r="A3573" s="1006" t="str">
        <f t="shared" si="55"/>
        <v>2017/07/06-00:45:06</v>
      </c>
      <c r="B3573" s="4">
        <v>42922</v>
      </c>
      <c r="C3573" s="3">
        <v>3.1319444444444448E-2</v>
      </c>
      <c r="E3573" s="1006">
        <v>7.29</v>
      </c>
      <c r="F3573" s="1006">
        <v>30</v>
      </c>
      <c r="G3573" s="1006">
        <v>29.85</v>
      </c>
      <c r="H3573" s="1006">
        <v>76.19</v>
      </c>
    </row>
    <row r="3574" spans="1:8" x14ac:dyDescent="0.25">
      <c r="A3574" s="1006" t="str">
        <f t="shared" si="55"/>
        <v>2017/07/06-00:55:06</v>
      </c>
      <c r="B3574" s="4">
        <v>42922</v>
      </c>
      <c r="C3574" s="3">
        <v>3.8263888888888889E-2</v>
      </c>
      <c r="E3574" s="1006">
        <v>7.29</v>
      </c>
      <c r="F3574" s="1006">
        <v>30</v>
      </c>
      <c r="G3574" s="1006">
        <v>29.9</v>
      </c>
      <c r="H3574" s="1006">
        <v>76.239999999999995</v>
      </c>
    </row>
    <row r="3575" spans="1:8" x14ac:dyDescent="0.25">
      <c r="A3575" s="1006" t="str">
        <f t="shared" si="55"/>
        <v>2017/07/06-01:05:06</v>
      </c>
      <c r="B3575" s="4">
        <v>42922</v>
      </c>
      <c r="C3575" s="3">
        <v>4.520833333333333E-2</v>
      </c>
      <c r="E3575" s="1006">
        <v>7.31</v>
      </c>
      <c r="F3575" s="1006">
        <v>29.9</v>
      </c>
      <c r="G3575" s="1006">
        <v>29.9</v>
      </c>
      <c r="H3575" s="1006">
        <v>76.11</v>
      </c>
    </row>
    <row r="3576" spans="1:8" x14ac:dyDescent="0.25">
      <c r="A3576" s="1006" t="str">
        <f t="shared" si="55"/>
        <v>2017/07/06-01:15:06</v>
      </c>
      <c r="B3576" s="4">
        <v>42922</v>
      </c>
      <c r="C3576" s="3">
        <v>5.2152777777777777E-2</v>
      </c>
      <c r="E3576" s="1006">
        <v>7.31</v>
      </c>
      <c r="F3576" s="1006">
        <v>29.9</v>
      </c>
      <c r="G3576" s="1006">
        <v>29.88</v>
      </c>
      <c r="H3576" s="1006">
        <v>75.930000000000007</v>
      </c>
    </row>
    <row r="3577" spans="1:8" x14ac:dyDescent="0.25">
      <c r="A3577" s="1006" t="str">
        <f t="shared" si="55"/>
        <v>2017/07/06-01:25:06</v>
      </c>
      <c r="B3577" s="4">
        <v>42922</v>
      </c>
      <c r="C3577" s="3">
        <v>5.9097222222222225E-2</v>
      </c>
      <c r="E3577" s="1006">
        <v>7.29</v>
      </c>
      <c r="F3577" s="1006">
        <v>29.8</v>
      </c>
      <c r="G3577" s="1006">
        <v>29.83</v>
      </c>
      <c r="H3577" s="1006">
        <v>75.86</v>
      </c>
    </row>
    <row r="3578" spans="1:8" x14ac:dyDescent="0.25">
      <c r="A3578" s="1006" t="str">
        <f t="shared" si="55"/>
        <v>2017/07/06-01:35:06</v>
      </c>
      <c r="B3578" s="4">
        <v>42922</v>
      </c>
      <c r="C3578" s="3">
        <v>6.6041666666666665E-2</v>
      </c>
      <c r="E3578" s="1006">
        <v>7.36</v>
      </c>
      <c r="F3578" s="1006">
        <v>29.8</v>
      </c>
      <c r="G3578" s="1006">
        <v>29.71</v>
      </c>
      <c r="H3578" s="1006">
        <v>76.94</v>
      </c>
    </row>
    <row r="3579" spans="1:8" x14ac:dyDescent="0.25">
      <c r="A3579" s="1006" t="str">
        <f t="shared" si="55"/>
        <v>2017/07/06-01:45:06</v>
      </c>
      <c r="B3579" s="4">
        <v>42922</v>
      </c>
      <c r="C3579" s="3">
        <v>7.2986111111111113E-2</v>
      </c>
      <c r="E3579" s="1006">
        <v>7.28</v>
      </c>
      <c r="F3579" s="1006">
        <v>29.8</v>
      </c>
      <c r="G3579" s="1006">
        <v>29.72</v>
      </c>
      <c r="H3579" s="1006">
        <v>77.55</v>
      </c>
    </row>
    <row r="3580" spans="1:8" x14ac:dyDescent="0.25">
      <c r="A3580" s="1006" t="str">
        <f t="shared" si="55"/>
        <v>2017/07/06-01:55:06</v>
      </c>
      <c r="B3580" s="4">
        <v>42922</v>
      </c>
      <c r="C3580" s="3">
        <v>7.993055555555556E-2</v>
      </c>
      <c r="E3580" s="1006">
        <v>7.29</v>
      </c>
      <c r="F3580" s="1006">
        <v>29.7</v>
      </c>
      <c r="G3580" s="1006">
        <v>29.64</v>
      </c>
      <c r="H3580" s="1006">
        <v>77.260000000000005</v>
      </c>
    </row>
    <row r="3581" spans="1:8" x14ac:dyDescent="0.25">
      <c r="A3581" s="1006" t="str">
        <f t="shared" si="55"/>
        <v>2017/07/06-02:05:06</v>
      </c>
      <c r="B3581" s="4">
        <v>42922</v>
      </c>
      <c r="C3581" s="3">
        <v>8.6874999999999994E-2</v>
      </c>
      <c r="E3581" s="1006">
        <v>7.29</v>
      </c>
      <c r="F3581" s="1006">
        <v>29.7</v>
      </c>
      <c r="G3581" s="1006">
        <v>29.53</v>
      </c>
      <c r="H3581" s="1006">
        <v>78.88</v>
      </c>
    </row>
    <row r="3582" spans="1:8" x14ac:dyDescent="0.25">
      <c r="A3582" s="1006" t="str">
        <f t="shared" si="55"/>
        <v>2017/07/06-02:15:06</v>
      </c>
      <c r="B3582" s="4">
        <v>42922</v>
      </c>
      <c r="C3582" s="3">
        <v>9.3819444444444441E-2</v>
      </c>
      <c r="E3582" s="1006">
        <v>7.27</v>
      </c>
      <c r="F3582" s="1006">
        <v>29.7</v>
      </c>
      <c r="G3582" s="1006">
        <v>29.64</v>
      </c>
      <c r="H3582" s="1006">
        <v>78.459999999999994</v>
      </c>
    </row>
    <row r="3583" spans="1:8" x14ac:dyDescent="0.25">
      <c r="A3583" s="1006" t="str">
        <f t="shared" si="55"/>
        <v>2017/07/06-02:25:06</v>
      </c>
      <c r="B3583" s="4">
        <v>42922</v>
      </c>
      <c r="C3583" s="3">
        <v>0.10076388888888889</v>
      </c>
      <c r="E3583" s="1006">
        <v>7.3</v>
      </c>
      <c r="F3583" s="1006">
        <v>29.6</v>
      </c>
      <c r="G3583" s="1006">
        <v>29.32</v>
      </c>
      <c r="H3583" s="1006">
        <v>78.97</v>
      </c>
    </row>
    <row r="3584" spans="1:8" x14ac:dyDescent="0.25">
      <c r="A3584" s="1006" t="str">
        <f t="shared" si="55"/>
        <v>2017/07/06-02:35:06</v>
      </c>
      <c r="B3584" s="4">
        <v>42922</v>
      </c>
      <c r="C3584" s="3">
        <v>0.10770833333333334</v>
      </c>
      <c r="E3584" s="1006">
        <v>7.34</v>
      </c>
      <c r="F3584" s="1006">
        <v>29.6</v>
      </c>
      <c r="G3584" s="1006">
        <v>29.38</v>
      </c>
      <c r="H3584" s="1006">
        <v>79.33</v>
      </c>
    </row>
    <row r="3585" spans="1:8" x14ac:dyDescent="0.25">
      <c r="A3585" s="1006" t="str">
        <f t="shared" si="55"/>
        <v>2017/07/06-02:45:06</v>
      </c>
      <c r="B3585" s="4">
        <v>42922</v>
      </c>
      <c r="C3585" s="3">
        <v>0.11465277777777778</v>
      </c>
      <c r="E3585" s="1006">
        <v>7.27</v>
      </c>
      <c r="F3585" s="1006">
        <v>29.6</v>
      </c>
      <c r="G3585" s="1006">
        <v>29.4</v>
      </c>
      <c r="H3585" s="1006">
        <v>79.2</v>
      </c>
    </row>
    <row r="3586" spans="1:8" x14ac:dyDescent="0.25">
      <c r="A3586" s="1006" t="str">
        <f t="shared" ref="A3586:A3649" si="56">TEXT(B3586,"yyyy/mm/dd")&amp;"-"&amp;TEXT(C3586,"hh:mm:ss")</f>
        <v>2017/07/06-02:55:06</v>
      </c>
      <c r="B3586" s="4">
        <v>42922</v>
      </c>
      <c r="C3586" s="3">
        <v>0.12159722222222223</v>
      </c>
      <c r="E3586" s="1006">
        <v>7.28</v>
      </c>
      <c r="F3586" s="1006">
        <v>29.5</v>
      </c>
      <c r="G3586" s="1006">
        <v>29.32</v>
      </c>
      <c r="H3586" s="1006">
        <v>79.349999999999994</v>
      </c>
    </row>
    <row r="3587" spans="1:8" x14ac:dyDescent="0.25">
      <c r="A3587" s="1006" t="str">
        <f t="shared" si="56"/>
        <v>2017/07/06-03:05:06</v>
      </c>
      <c r="B3587" s="4">
        <v>42922</v>
      </c>
      <c r="C3587" s="3">
        <v>0.12854166666666667</v>
      </c>
      <c r="E3587" s="1006">
        <v>7.28</v>
      </c>
      <c r="F3587" s="1006">
        <v>29.5</v>
      </c>
      <c r="G3587" s="1006">
        <v>29.08</v>
      </c>
      <c r="H3587" s="1006">
        <v>78.75</v>
      </c>
    </row>
    <row r="3588" spans="1:8" x14ac:dyDescent="0.25">
      <c r="A3588" s="1006" t="str">
        <f t="shared" si="56"/>
        <v>2017/07/06-03:15:06</v>
      </c>
      <c r="B3588" s="4">
        <v>42922</v>
      </c>
      <c r="C3588" s="3">
        <v>0.13548611111111111</v>
      </c>
      <c r="E3588" s="1006">
        <v>7.3</v>
      </c>
      <c r="F3588" s="1006">
        <v>29.5</v>
      </c>
      <c r="G3588" s="1006">
        <v>29.12</v>
      </c>
      <c r="H3588" s="1006">
        <v>79.75</v>
      </c>
    </row>
    <row r="3589" spans="1:8" x14ac:dyDescent="0.25">
      <c r="A3589" s="1006" t="str">
        <f t="shared" si="56"/>
        <v>2017/07/06-03:25:06</v>
      </c>
      <c r="B3589" s="4">
        <v>42922</v>
      </c>
      <c r="C3589" s="3">
        <v>0.14243055555555556</v>
      </c>
      <c r="E3589" s="1006">
        <v>7.26</v>
      </c>
      <c r="F3589" s="1006">
        <v>29.4</v>
      </c>
      <c r="G3589" s="1006">
        <v>29.22</v>
      </c>
      <c r="H3589" s="1006">
        <v>79.540000000000006</v>
      </c>
    </row>
    <row r="3590" spans="1:8" x14ac:dyDescent="0.25">
      <c r="A3590" s="1006" t="str">
        <f t="shared" si="56"/>
        <v>2017/07/06-03:35:06</v>
      </c>
      <c r="B3590" s="4">
        <v>42922</v>
      </c>
      <c r="C3590" s="3">
        <v>0.14937500000000001</v>
      </c>
      <c r="E3590" s="1006">
        <v>7.25</v>
      </c>
      <c r="F3590" s="1006">
        <v>29.4</v>
      </c>
      <c r="G3590" s="1006">
        <v>29.05</v>
      </c>
      <c r="H3590" s="1006">
        <v>78.739999999999995</v>
      </c>
    </row>
    <row r="3591" spans="1:8" x14ac:dyDescent="0.25">
      <c r="A3591" s="1006" t="str">
        <f t="shared" si="56"/>
        <v>2017/07/06-03:45:06</v>
      </c>
      <c r="B3591" s="4">
        <v>42922</v>
      </c>
      <c r="C3591" s="3">
        <v>0.15631944444444446</v>
      </c>
      <c r="E3591" s="1006">
        <v>7.26</v>
      </c>
      <c r="F3591" s="1006">
        <v>29.4</v>
      </c>
      <c r="G3591" s="1006">
        <v>28.84</v>
      </c>
      <c r="H3591" s="1006">
        <v>78.180000000000007</v>
      </c>
    </row>
    <row r="3592" spans="1:8" x14ac:dyDescent="0.25">
      <c r="A3592" s="1006" t="str">
        <f t="shared" si="56"/>
        <v>2017/07/06-03:55:06</v>
      </c>
      <c r="B3592" s="4">
        <v>42922</v>
      </c>
      <c r="C3592" s="3">
        <v>0.1632638888888889</v>
      </c>
      <c r="E3592" s="1006">
        <v>7.25</v>
      </c>
      <c r="F3592" s="1006">
        <v>29.4</v>
      </c>
      <c r="G3592" s="1006">
        <v>29.05</v>
      </c>
      <c r="H3592" s="1006">
        <v>78.55</v>
      </c>
    </row>
    <row r="3593" spans="1:8" x14ac:dyDescent="0.25">
      <c r="A3593" s="1006" t="str">
        <f t="shared" si="56"/>
        <v>2017/07/06-04:05:06</v>
      </c>
      <c r="B3593" s="4">
        <v>42922</v>
      </c>
      <c r="C3593" s="3">
        <v>0.17020833333333332</v>
      </c>
      <c r="E3593" s="1006">
        <v>7.26</v>
      </c>
      <c r="F3593" s="1006">
        <v>29.3</v>
      </c>
      <c r="G3593" s="1006">
        <v>28.92</v>
      </c>
      <c r="H3593" s="1006">
        <v>78.400000000000006</v>
      </c>
    </row>
    <row r="3594" spans="1:8" x14ac:dyDescent="0.25">
      <c r="A3594" s="1006" t="str">
        <f t="shared" si="56"/>
        <v>2017/07/06-04:15:06</v>
      </c>
      <c r="B3594" s="4">
        <v>42922</v>
      </c>
      <c r="C3594" s="3">
        <v>0.1771527777777778</v>
      </c>
      <c r="E3594" s="1006">
        <v>7.27</v>
      </c>
      <c r="F3594" s="1006">
        <v>29.3</v>
      </c>
      <c r="G3594" s="1006">
        <v>28.97</v>
      </c>
      <c r="H3594" s="1006">
        <v>78.63</v>
      </c>
    </row>
    <row r="3595" spans="1:8" x14ac:dyDescent="0.25">
      <c r="A3595" s="1006" t="str">
        <f t="shared" si="56"/>
        <v>2017/07/06-04:25:06</v>
      </c>
      <c r="B3595" s="4">
        <v>42922</v>
      </c>
      <c r="C3595" s="3">
        <v>0.18409722222222222</v>
      </c>
      <c r="E3595" s="1006">
        <v>7.27</v>
      </c>
      <c r="F3595" s="1006">
        <v>29.3</v>
      </c>
      <c r="G3595" s="1006">
        <v>28.86</v>
      </c>
      <c r="H3595" s="1006">
        <v>77.489999999999995</v>
      </c>
    </row>
    <row r="3596" spans="1:8" x14ac:dyDescent="0.25">
      <c r="A3596" s="1006" t="str">
        <f t="shared" si="56"/>
        <v>2017/07/06-04:35:06</v>
      </c>
      <c r="B3596" s="4">
        <v>42922</v>
      </c>
      <c r="C3596" s="3">
        <v>0.19104166666666667</v>
      </c>
      <c r="E3596" s="1006">
        <v>7.25</v>
      </c>
      <c r="F3596" s="1006">
        <v>29.2</v>
      </c>
      <c r="G3596" s="1006">
        <v>28.92</v>
      </c>
      <c r="H3596" s="1006">
        <v>79.05</v>
      </c>
    </row>
    <row r="3597" spans="1:8" x14ac:dyDescent="0.25">
      <c r="A3597" s="1006" t="str">
        <f t="shared" si="56"/>
        <v>2017/07/06-04:45:06</v>
      </c>
      <c r="B3597" s="4">
        <v>42922</v>
      </c>
      <c r="C3597" s="3">
        <v>0.19798611111111111</v>
      </c>
      <c r="E3597" s="1006">
        <v>7.26</v>
      </c>
      <c r="F3597" s="1006">
        <v>29.2</v>
      </c>
      <c r="G3597" s="1006">
        <v>28.74</v>
      </c>
      <c r="H3597" s="1006">
        <v>79.099999999999994</v>
      </c>
    </row>
    <row r="3598" spans="1:8" x14ac:dyDescent="0.25">
      <c r="A3598" s="1006" t="str">
        <f t="shared" si="56"/>
        <v>2017/07/06-04:55:06</v>
      </c>
      <c r="B3598" s="4">
        <v>42922</v>
      </c>
      <c r="C3598" s="3">
        <v>0.20493055555555553</v>
      </c>
      <c r="E3598" s="1006">
        <v>7.28</v>
      </c>
      <c r="F3598" s="1006">
        <v>29.2</v>
      </c>
      <c r="G3598" s="1006">
        <v>28.73</v>
      </c>
      <c r="H3598" s="1006">
        <v>78.66</v>
      </c>
    </row>
    <row r="3599" spans="1:8" x14ac:dyDescent="0.25">
      <c r="A3599" s="1006" t="str">
        <f t="shared" si="56"/>
        <v>2017/07/06-05:05:06</v>
      </c>
      <c r="B3599" s="4">
        <v>42922</v>
      </c>
      <c r="C3599" s="3">
        <v>0.21187500000000001</v>
      </c>
      <c r="E3599" s="1006">
        <v>7.27</v>
      </c>
      <c r="F3599" s="1006">
        <v>29.1</v>
      </c>
      <c r="G3599" s="1006">
        <v>28.92</v>
      </c>
      <c r="H3599" s="1006">
        <v>79.23</v>
      </c>
    </row>
    <row r="3600" spans="1:8" x14ac:dyDescent="0.25">
      <c r="A3600" s="1006" t="str">
        <f t="shared" si="56"/>
        <v>2017/07/06-05:15:06</v>
      </c>
      <c r="B3600" s="4">
        <v>42922</v>
      </c>
      <c r="C3600" s="3">
        <v>0.21881944444444446</v>
      </c>
      <c r="E3600" s="1006">
        <v>7.29</v>
      </c>
      <c r="F3600" s="1006">
        <v>29.1</v>
      </c>
      <c r="G3600" s="1006">
        <v>28.92</v>
      </c>
      <c r="H3600" s="1006">
        <v>79.02</v>
      </c>
    </row>
    <row r="3601" spans="1:8" x14ac:dyDescent="0.25">
      <c r="A3601" s="1006" t="str">
        <f t="shared" si="56"/>
        <v>2017/07/06-05:25:06</v>
      </c>
      <c r="B3601" s="4">
        <v>42922</v>
      </c>
      <c r="C3601" s="3">
        <v>0.22576388888888888</v>
      </c>
      <c r="E3601" s="1006">
        <v>7.29</v>
      </c>
      <c r="F3601" s="1006">
        <v>29.1</v>
      </c>
      <c r="G3601" s="1006">
        <v>28.96</v>
      </c>
      <c r="H3601" s="1006">
        <v>77.92</v>
      </c>
    </row>
    <row r="3602" spans="1:8" x14ac:dyDescent="0.25">
      <c r="A3602" s="1006" t="str">
        <f t="shared" si="56"/>
        <v>2017/07/06-05:35:06</v>
      </c>
      <c r="B3602" s="4">
        <v>42922</v>
      </c>
      <c r="C3602" s="3">
        <v>0.23270833333333332</v>
      </c>
      <c r="E3602" s="1006">
        <v>7.28</v>
      </c>
      <c r="F3602" s="1006">
        <v>29.1</v>
      </c>
      <c r="G3602" s="1006">
        <v>28.91</v>
      </c>
      <c r="H3602" s="1006">
        <v>78.56</v>
      </c>
    </row>
    <row r="3603" spans="1:8" x14ac:dyDescent="0.25">
      <c r="A3603" s="1006" t="str">
        <f t="shared" si="56"/>
        <v>2017/07/06-05:45:06</v>
      </c>
      <c r="B3603" s="4">
        <v>42922</v>
      </c>
      <c r="C3603" s="3">
        <v>0.2396527777777778</v>
      </c>
      <c r="E3603" s="1006">
        <v>7.28</v>
      </c>
      <c r="F3603" s="1006">
        <v>29</v>
      </c>
      <c r="G3603" s="1006">
        <v>28.85</v>
      </c>
      <c r="H3603" s="1006">
        <v>79.17</v>
      </c>
    </row>
    <row r="3604" spans="1:8" x14ac:dyDescent="0.25">
      <c r="A3604" s="1006" t="str">
        <f t="shared" si="56"/>
        <v>2017/07/06-05:55:06</v>
      </c>
      <c r="B3604" s="4">
        <v>42922</v>
      </c>
      <c r="C3604" s="3">
        <v>0.24659722222222222</v>
      </c>
      <c r="E3604" s="1006">
        <v>7.25</v>
      </c>
      <c r="F3604" s="1006">
        <v>29</v>
      </c>
      <c r="G3604" s="1006">
        <v>28.92</v>
      </c>
      <c r="H3604" s="1006">
        <v>78.64</v>
      </c>
    </row>
    <row r="3605" spans="1:8" x14ac:dyDescent="0.25">
      <c r="A3605" s="1006" t="str">
        <f t="shared" si="56"/>
        <v>2017/07/06-06:05:06</v>
      </c>
      <c r="B3605" s="4">
        <v>42922</v>
      </c>
      <c r="C3605" s="3">
        <v>0.25354166666666667</v>
      </c>
      <c r="E3605" s="1006">
        <v>7.26</v>
      </c>
      <c r="F3605" s="1006">
        <v>29</v>
      </c>
      <c r="G3605" s="1006">
        <v>28.85</v>
      </c>
      <c r="H3605" s="1006">
        <v>78.040000000000006</v>
      </c>
    </row>
    <row r="3606" spans="1:8" x14ac:dyDescent="0.25">
      <c r="A3606" s="1006" t="str">
        <f t="shared" si="56"/>
        <v>2017/07/06-06:15:06</v>
      </c>
      <c r="B3606" s="4">
        <v>42922</v>
      </c>
      <c r="C3606" s="3">
        <v>0.26048611111111114</v>
      </c>
      <c r="E3606" s="1006">
        <v>7.27</v>
      </c>
      <c r="F3606" s="1006">
        <v>29</v>
      </c>
      <c r="G3606" s="1006">
        <v>28.97</v>
      </c>
      <c r="H3606" s="1006">
        <v>77.599999999999994</v>
      </c>
    </row>
    <row r="3607" spans="1:8" x14ac:dyDescent="0.25">
      <c r="A3607" s="1006" t="str">
        <f t="shared" si="56"/>
        <v>2017/07/06-06:25:06</v>
      </c>
      <c r="B3607" s="4">
        <v>42922</v>
      </c>
      <c r="C3607" s="3">
        <v>0.26743055555555556</v>
      </c>
      <c r="E3607" s="1006">
        <v>7.26</v>
      </c>
      <c r="F3607" s="1006">
        <v>29</v>
      </c>
      <c r="G3607" s="1006">
        <v>29.14</v>
      </c>
      <c r="H3607" s="1006">
        <v>78.28</v>
      </c>
    </row>
    <row r="3608" spans="1:8" x14ac:dyDescent="0.25">
      <c r="A3608" s="1006" t="str">
        <f t="shared" si="56"/>
        <v>2017/07/06-06:35:06</v>
      </c>
      <c r="B3608" s="4">
        <v>42922</v>
      </c>
      <c r="C3608" s="3">
        <v>0.27437499999999998</v>
      </c>
      <c r="E3608" s="1006">
        <v>7.26</v>
      </c>
      <c r="F3608" s="1006">
        <v>28.9</v>
      </c>
      <c r="G3608" s="1006">
        <v>29.25</v>
      </c>
      <c r="H3608" s="1006">
        <v>77.52</v>
      </c>
    </row>
    <row r="3609" spans="1:8" x14ac:dyDescent="0.25">
      <c r="A3609" s="1006" t="str">
        <f t="shared" si="56"/>
        <v>2017/07/06-06:45:06</v>
      </c>
      <c r="B3609" s="4">
        <v>42922</v>
      </c>
      <c r="C3609" s="3">
        <v>0.28131944444444446</v>
      </c>
      <c r="E3609" s="1006">
        <v>7.28</v>
      </c>
      <c r="F3609" s="1006">
        <v>28.9</v>
      </c>
      <c r="G3609" s="1006">
        <v>29.36</v>
      </c>
      <c r="H3609" s="1006">
        <v>73.900000000000006</v>
      </c>
    </row>
    <row r="3610" spans="1:8" x14ac:dyDescent="0.25">
      <c r="A3610" s="1006" t="str">
        <f t="shared" si="56"/>
        <v>2017/07/06-06:55:06</v>
      </c>
      <c r="B3610" s="4">
        <v>42922</v>
      </c>
      <c r="C3610" s="3">
        <v>0.28826388888888888</v>
      </c>
      <c r="E3610" s="1006">
        <v>7.29</v>
      </c>
      <c r="F3610" s="1006">
        <v>28.9</v>
      </c>
      <c r="G3610" s="1006">
        <v>29.48</v>
      </c>
      <c r="H3610" s="1006">
        <v>72.02</v>
      </c>
    </row>
    <row r="3611" spans="1:8" x14ac:dyDescent="0.25">
      <c r="A3611" s="1006" t="str">
        <f t="shared" si="56"/>
        <v>2017/07/06-07:05:06</v>
      </c>
      <c r="B3611" s="4">
        <v>42922</v>
      </c>
      <c r="C3611" s="3">
        <v>0.29520833333333335</v>
      </c>
      <c r="E3611" s="1006">
        <v>7.29</v>
      </c>
      <c r="F3611" s="1006">
        <v>28.9</v>
      </c>
      <c r="G3611" s="1006">
        <v>29.68</v>
      </c>
      <c r="H3611" s="1006">
        <v>70.7</v>
      </c>
    </row>
    <row r="3612" spans="1:8" x14ac:dyDescent="0.25">
      <c r="A3612" s="1006" t="str">
        <f t="shared" si="56"/>
        <v>2017/07/06-07:15:06</v>
      </c>
      <c r="B3612" s="4">
        <v>42922</v>
      </c>
      <c r="C3612" s="3">
        <v>0.30215277777777777</v>
      </c>
      <c r="E3612" s="1006">
        <v>7.3</v>
      </c>
      <c r="F3612" s="1006">
        <v>28.9</v>
      </c>
      <c r="G3612" s="1006">
        <v>29.73</v>
      </c>
      <c r="H3612" s="1006">
        <v>71.08</v>
      </c>
    </row>
    <row r="3613" spans="1:8" x14ac:dyDescent="0.25">
      <c r="A3613" s="1006" t="str">
        <f t="shared" si="56"/>
        <v>2017/07/06-07:25:06</v>
      </c>
      <c r="B3613" s="4">
        <v>42922</v>
      </c>
      <c r="C3613" s="3">
        <v>0.30909722222222219</v>
      </c>
      <c r="E3613" s="1006">
        <v>7.32</v>
      </c>
      <c r="F3613" s="1006">
        <v>28.9</v>
      </c>
      <c r="G3613" s="1006">
        <v>30.02</v>
      </c>
      <c r="H3613" s="1006">
        <v>70.680000000000007</v>
      </c>
    </row>
    <row r="3614" spans="1:8" x14ac:dyDescent="0.25">
      <c r="A3614" s="1006" t="str">
        <f t="shared" si="56"/>
        <v>2017/07/06-07:35:06</v>
      </c>
      <c r="B3614" s="4">
        <v>42922</v>
      </c>
      <c r="C3614" s="3">
        <v>0.31604166666666667</v>
      </c>
      <c r="E3614" s="1006">
        <v>7.32</v>
      </c>
      <c r="F3614" s="1006">
        <v>28.9</v>
      </c>
      <c r="G3614" s="1006">
        <v>29.94</v>
      </c>
      <c r="H3614" s="1006">
        <v>70.150000000000006</v>
      </c>
    </row>
    <row r="3615" spans="1:8" x14ac:dyDescent="0.25">
      <c r="A3615" s="1006" t="str">
        <f t="shared" si="56"/>
        <v>2017/07/06-07:45:06</v>
      </c>
      <c r="B3615" s="4">
        <v>42922</v>
      </c>
      <c r="C3615" s="3">
        <v>0.32298611111111114</v>
      </c>
      <c r="E3615" s="1006">
        <v>7.38</v>
      </c>
      <c r="F3615" s="1006">
        <v>28.9</v>
      </c>
      <c r="G3615" s="1006">
        <v>30.33</v>
      </c>
      <c r="H3615" s="1006">
        <v>71.239999999999995</v>
      </c>
    </row>
    <row r="3616" spans="1:8" x14ac:dyDescent="0.25">
      <c r="A3616" s="1006" t="str">
        <f t="shared" si="56"/>
        <v>2017/07/06-07:55:06</v>
      </c>
      <c r="B3616" s="4">
        <v>42922</v>
      </c>
      <c r="C3616" s="3">
        <v>0.32993055555555556</v>
      </c>
      <c r="E3616" s="1006">
        <v>7.43</v>
      </c>
      <c r="F3616" s="1006">
        <v>29</v>
      </c>
      <c r="G3616" s="1006">
        <v>30.49</v>
      </c>
      <c r="H3616" s="1006">
        <v>70.650000000000006</v>
      </c>
    </row>
    <row r="3617" spans="1:8" x14ac:dyDescent="0.25">
      <c r="A3617" s="1006" t="str">
        <f t="shared" si="56"/>
        <v>2017/07/06-08:05:06</v>
      </c>
      <c r="B3617" s="4">
        <v>42922</v>
      </c>
      <c r="C3617" s="3">
        <v>0.33687500000000004</v>
      </c>
      <c r="E3617" s="1006">
        <v>7.43</v>
      </c>
      <c r="F3617" s="1006">
        <v>29</v>
      </c>
      <c r="G3617" s="1006">
        <v>30.48</v>
      </c>
      <c r="H3617" s="1006">
        <v>69.23</v>
      </c>
    </row>
    <row r="3618" spans="1:8" x14ac:dyDescent="0.25">
      <c r="A3618" s="1006" t="str">
        <f t="shared" si="56"/>
        <v>2017/07/06-08:15:06</v>
      </c>
      <c r="B3618" s="4">
        <v>42922</v>
      </c>
      <c r="C3618" s="3">
        <v>0.34381944444444446</v>
      </c>
      <c r="E3618" s="1006">
        <v>7.48</v>
      </c>
      <c r="F3618" s="1006">
        <v>29</v>
      </c>
      <c r="G3618" s="1006">
        <v>30.7</v>
      </c>
      <c r="H3618" s="1006">
        <v>71.37</v>
      </c>
    </row>
    <row r="3619" spans="1:8" x14ac:dyDescent="0.25">
      <c r="A3619" s="1006" t="str">
        <f t="shared" si="56"/>
        <v>2017/07/06-08:25:06</v>
      </c>
      <c r="B3619" s="4">
        <v>42922</v>
      </c>
      <c r="C3619" s="3">
        <v>0.35076388888888888</v>
      </c>
      <c r="E3619" s="1006">
        <v>7.51</v>
      </c>
      <c r="F3619" s="1006">
        <v>29</v>
      </c>
      <c r="G3619" s="1006">
        <v>31.01</v>
      </c>
      <c r="H3619" s="1006">
        <v>70.069999999999993</v>
      </c>
    </row>
    <row r="3620" spans="1:8" x14ac:dyDescent="0.25">
      <c r="A3620" s="1006" t="str">
        <f t="shared" si="56"/>
        <v>2017/07/06-08:35:06</v>
      </c>
      <c r="B3620" s="4">
        <v>42922</v>
      </c>
      <c r="C3620" s="3">
        <v>0.35770833333333335</v>
      </c>
      <c r="E3620" s="1006">
        <v>7.54</v>
      </c>
      <c r="F3620" s="1006">
        <v>29.1</v>
      </c>
      <c r="G3620" s="1006">
        <v>30.99</v>
      </c>
      <c r="H3620" s="1006">
        <v>68.81</v>
      </c>
    </row>
    <row r="3621" spans="1:8" x14ac:dyDescent="0.25">
      <c r="A3621" s="1006" t="str">
        <f t="shared" si="56"/>
        <v>2017/07/06-08:45:06</v>
      </c>
      <c r="B3621" s="4">
        <v>42922</v>
      </c>
      <c r="C3621" s="3">
        <v>0.36465277777777777</v>
      </c>
      <c r="E3621" s="1006">
        <v>7.61</v>
      </c>
      <c r="F3621" s="1006">
        <v>29.1</v>
      </c>
      <c r="G3621" s="1006">
        <v>31.22</v>
      </c>
      <c r="H3621" s="1006">
        <v>68.23</v>
      </c>
    </row>
    <row r="3622" spans="1:8" x14ac:dyDescent="0.25">
      <c r="A3622" s="1006" t="str">
        <f t="shared" si="56"/>
        <v>2017/07/06-08:55:06</v>
      </c>
      <c r="B3622" s="4">
        <v>42922</v>
      </c>
      <c r="C3622" s="3">
        <v>0.37159722222222219</v>
      </c>
      <c r="E3622" s="1006">
        <v>7.56</v>
      </c>
      <c r="F3622" s="1006">
        <v>29.2</v>
      </c>
      <c r="G3622" s="1006">
        <v>31.21</v>
      </c>
      <c r="H3622" s="1006">
        <v>68.56</v>
      </c>
    </row>
    <row r="3623" spans="1:8" x14ac:dyDescent="0.25">
      <c r="A3623" s="1006" t="str">
        <f t="shared" si="56"/>
        <v>2017/07/06-09:05:06</v>
      </c>
      <c r="B3623" s="4">
        <v>42922</v>
      </c>
      <c r="C3623" s="3">
        <v>0.37854166666666672</v>
      </c>
      <c r="E3623" s="1006">
        <v>7.55</v>
      </c>
      <c r="F3623" s="1006">
        <v>29.2</v>
      </c>
      <c r="G3623" s="1006">
        <v>31.2</v>
      </c>
      <c r="H3623" s="1006">
        <v>67.81</v>
      </c>
    </row>
    <row r="3624" spans="1:8" x14ac:dyDescent="0.25">
      <c r="A3624" s="1006" t="str">
        <f t="shared" si="56"/>
        <v>2017/07/06-09:15:06</v>
      </c>
      <c r="B3624" s="4">
        <v>42922</v>
      </c>
      <c r="C3624" s="3">
        <v>0.38548611111111114</v>
      </c>
      <c r="E3624" s="1006">
        <v>7.67</v>
      </c>
      <c r="F3624" s="1006">
        <v>29.3</v>
      </c>
      <c r="G3624" s="1006">
        <v>31.42</v>
      </c>
      <c r="H3624" s="1006">
        <v>67.790000000000006</v>
      </c>
    </row>
    <row r="3625" spans="1:8" x14ac:dyDescent="0.25">
      <c r="A3625" s="1006" t="str">
        <f t="shared" si="56"/>
        <v>2017/07/06-09:25:06</v>
      </c>
      <c r="B3625" s="4">
        <v>42922</v>
      </c>
      <c r="C3625" s="3">
        <v>0.39243055555555556</v>
      </c>
      <c r="E3625" s="1006">
        <v>7.6</v>
      </c>
      <c r="F3625" s="1006">
        <v>29.4</v>
      </c>
      <c r="G3625" s="1006">
        <v>31.54</v>
      </c>
      <c r="H3625" s="1006">
        <v>66</v>
      </c>
    </row>
    <row r="3626" spans="1:8" x14ac:dyDescent="0.25">
      <c r="A3626" s="1006" t="str">
        <f t="shared" si="56"/>
        <v>2017/07/06-09:35:06</v>
      </c>
      <c r="B3626" s="4">
        <v>42922</v>
      </c>
      <c r="C3626" s="3">
        <v>0.39937500000000004</v>
      </c>
      <c r="E3626" s="1006">
        <v>7.62</v>
      </c>
      <c r="F3626" s="1006">
        <v>29.5</v>
      </c>
      <c r="G3626" s="1006">
        <v>31.89</v>
      </c>
      <c r="H3626" s="1006">
        <v>67.47</v>
      </c>
    </row>
    <row r="3627" spans="1:8" x14ac:dyDescent="0.25">
      <c r="A3627" s="1006" t="str">
        <f t="shared" si="56"/>
        <v>2017/07/06-09:45:06</v>
      </c>
      <c r="B3627" s="4">
        <v>42922</v>
      </c>
      <c r="C3627" s="3">
        <v>0.40631944444444446</v>
      </c>
      <c r="E3627" s="1006">
        <v>7.77</v>
      </c>
      <c r="F3627" s="1006">
        <v>29.7</v>
      </c>
      <c r="G3627" s="1006">
        <v>32.549999999999997</v>
      </c>
      <c r="H3627" s="1006">
        <v>65.61</v>
      </c>
    </row>
    <row r="3628" spans="1:8" x14ac:dyDescent="0.25">
      <c r="A3628" s="1006" t="str">
        <f t="shared" si="56"/>
        <v>2017/07/06-09:55:06</v>
      </c>
      <c r="B3628" s="4">
        <v>42922</v>
      </c>
      <c r="C3628" s="3">
        <v>0.41326388888888888</v>
      </c>
      <c r="E3628" s="1006">
        <v>7.9</v>
      </c>
      <c r="F3628" s="1006">
        <v>29.7</v>
      </c>
      <c r="G3628" s="1006">
        <v>32.79</v>
      </c>
      <c r="H3628" s="1006">
        <v>64.73</v>
      </c>
    </row>
    <row r="3629" spans="1:8" x14ac:dyDescent="0.25">
      <c r="A3629" s="1006" t="str">
        <f t="shared" si="56"/>
        <v>2017/07/06-10:05:06</v>
      </c>
      <c r="B3629" s="4">
        <v>42922</v>
      </c>
      <c r="C3629" s="3">
        <v>0.42020833333333335</v>
      </c>
      <c r="E3629" s="1006">
        <v>7.9</v>
      </c>
      <c r="F3629" s="1006">
        <v>29.8</v>
      </c>
      <c r="G3629" s="1006">
        <v>33.15</v>
      </c>
      <c r="H3629" s="1006">
        <v>63.02</v>
      </c>
    </row>
    <row r="3630" spans="1:8" x14ac:dyDescent="0.25">
      <c r="A3630" s="1006" t="str">
        <f t="shared" si="56"/>
        <v>2017/07/06-10:15:06</v>
      </c>
      <c r="B3630" s="4">
        <v>42922</v>
      </c>
      <c r="C3630" s="3">
        <v>0.42715277777777777</v>
      </c>
      <c r="E3630" s="1006">
        <v>7.94</v>
      </c>
      <c r="F3630" s="1006">
        <v>29.9</v>
      </c>
      <c r="G3630" s="1006">
        <v>33.11</v>
      </c>
      <c r="H3630" s="1006">
        <v>61.36</v>
      </c>
    </row>
    <row r="3631" spans="1:8" x14ac:dyDescent="0.25">
      <c r="A3631" s="1006" t="str">
        <f t="shared" si="56"/>
        <v>2017/07/06-10:25:06</v>
      </c>
      <c r="B3631" s="4">
        <v>42922</v>
      </c>
      <c r="C3631" s="3">
        <v>0.43409722222222219</v>
      </c>
      <c r="E3631" s="1006">
        <v>7.96</v>
      </c>
      <c r="F3631" s="1006">
        <v>29.9</v>
      </c>
      <c r="G3631" s="1006">
        <v>33.43</v>
      </c>
      <c r="H3631" s="1006">
        <v>62.09</v>
      </c>
    </row>
    <row r="3632" spans="1:8" x14ac:dyDescent="0.25">
      <c r="A3632" s="1006" t="str">
        <f t="shared" si="56"/>
        <v>2017/07/06-10:35:06</v>
      </c>
      <c r="B3632" s="4">
        <v>42922</v>
      </c>
      <c r="C3632" s="3">
        <v>0.44104166666666672</v>
      </c>
      <c r="E3632" s="1006">
        <v>7.99</v>
      </c>
      <c r="F3632" s="1006">
        <v>30.1</v>
      </c>
      <c r="G3632" s="1006">
        <v>33.65</v>
      </c>
      <c r="H3632" s="1006">
        <v>59.91</v>
      </c>
    </row>
    <row r="3633" spans="1:8" x14ac:dyDescent="0.25">
      <c r="A3633" s="1006" t="str">
        <f t="shared" si="56"/>
        <v>2017/07/06-10:45:06</v>
      </c>
      <c r="B3633" s="4">
        <v>42922</v>
      </c>
      <c r="C3633" s="3">
        <v>0.44798611111111114</v>
      </c>
      <c r="E3633" s="1006">
        <v>8.11</v>
      </c>
      <c r="F3633" s="1006">
        <v>30.4</v>
      </c>
      <c r="G3633" s="1006">
        <v>33.729999999999997</v>
      </c>
      <c r="H3633" s="1006">
        <v>59.28</v>
      </c>
    </row>
    <row r="3634" spans="1:8" x14ac:dyDescent="0.25">
      <c r="A3634" s="1006" t="str">
        <f t="shared" si="56"/>
        <v>2017/07/06-10:55:06</v>
      </c>
      <c r="B3634" s="4">
        <v>42922</v>
      </c>
      <c r="C3634" s="3">
        <v>0.45493055555555556</v>
      </c>
      <c r="E3634" s="1006">
        <v>8.19</v>
      </c>
      <c r="F3634" s="1006">
        <v>30.4</v>
      </c>
      <c r="G3634" s="1006">
        <v>33.630000000000003</v>
      </c>
      <c r="H3634" s="1006">
        <v>58.47</v>
      </c>
    </row>
    <row r="3635" spans="1:8" x14ac:dyDescent="0.25">
      <c r="A3635" s="1006" t="str">
        <f t="shared" si="56"/>
        <v>2017/07/06-11:05:06</v>
      </c>
      <c r="B3635" s="4">
        <v>42922</v>
      </c>
      <c r="C3635" s="3">
        <v>0.46187500000000004</v>
      </c>
      <c r="E3635" s="1006">
        <v>8.16</v>
      </c>
      <c r="F3635" s="1006">
        <v>30.5</v>
      </c>
      <c r="G3635" s="1006">
        <v>33.83</v>
      </c>
      <c r="H3635" s="1006">
        <v>58.07</v>
      </c>
    </row>
    <row r="3636" spans="1:8" x14ac:dyDescent="0.25">
      <c r="A3636" s="1006" t="str">
        <f t="shared" si="56"/>
        <v>2017/07/06-11:15:06</v>
      </c>
      <c r="B3636" s="4">
        <v>42922</v>
      </c>
      <c r="C3636" s="3">
        <v>0.46881944444444446</v>
      </c>
      <c r="E3636" s="1006">
        <v>8.14</v>
      </c>
      <c r="F3636" s="1006">
        <v>30.6</v>
      </c>
      <c r="G3636" s="1006">
        <v>33.53</v>
      </c>
      <c r="H3636" s="1006">
        <v>58.94</v>
      </c>
    </row>
    <row r="3637" spans="1:8" x14ac:dyDescent="0.25">
      <c r="A3637" s="1006" t="str">
        <f t="shared" si="56"/>
        <v>2017/07/06-11:25:06</v>
      </c>
      <c r="B3637" s="4">
        <v>42922</v>
      </c>
      <c r="C3637" s="3">
        <v>0.47576388888888888</v>
      </c>
      <c r="E3637" s="1006">
        <v>8.07</v>
      </c>
      <c r="F3637" s="1006">
        <v>30.7</v>
      </c>
      <c r="G3637" s="1006">
        <v>33.840000000000003</v>
      </c>
      <c r="H3637" s="1006">
        <v>59.7</v>
      </c>
    </row>
    <row r="3638" spans="1:8" x14ac:dyDescent="0.25">
      <c r="A3638" s="1006" t="str">
        <f t="shared" si="56"/>
        <v>2017/07/06-11:35:06</v>
      </c>
      <c r="B3638" s="4">
        <v>42922</v>
      </c>
      <c r="C3638" s="3">
        <v>0.48270833333333335</v>
      </c>
      <c r="E3638" s="1006">
        <v>8.06</v>
      </c>
      <c r="F3638" s="1006">
        <v>30.9</v>
      </c>
      <c r="G3638" s="1006">
        <v>33.83</v>
      </c>
      <c r="H3638" s="1006">
        <v>58.6</v>
      </c>
    </row>
    <row r="3639" spans="1:8" x14ac:dyDescent="0.25">
      <c r="A3639" s="1006" t="str">
        <f t="shared" si="56"/>
        <v>2017/07/06-11:45:06</v>
      </c>
      <c r="B3639" s="4">
        <v>42922</v>
      </c>
      <c r="C3639" s="3">
        <v>0.48965277777777777</v>
      </c>
      <c r="E3639" s="1006">
        <v>8.11</v>
      </c>
      <c r="F3639" s="1006">
        <v>31.1</v>
      </c>
      <c r="G3639" s="1006">
        <v>34.25</v>
      </c>
      <c r="H3639" s="1006">
        <v>57.49</v>
      </c>
    </row>
    <row r="3640" spans="1:8" x14ac:dyDescent="0.25">
      <c r="A3640" s="1006" t="str">
        <f t="shared" si="56"/>
        <v>2017/07/06-11:55:06</v>
      </c>
      <c r="B3640" s="4">
        <v>42922</v>
      </c>
      <c r="C3640" s="3">
        <v>0.49659722222222219</v>
      </c>
      <c r="E3640" s="1006">
        <v>8.07</v>
      </c>
      <c r="F3640" s="1006">
        <v>31.1</v>
      </c>
      <c r="G3640" s="1006">
        <v>33.840000000000003</v>
      </c>
      <c r="H3640" s="1006">
        <v>61.29</v>
      </c>
    </row>
    <row r="3641" spans="1:8" x14ac:dyDescent="0.25">
      <c r="A3641" s="1006" t="str">
        <f t="shared" si="56"/>
        <v>2017/07/06-12:05:06</v>
      </c>
      <c r="B3641" s="4">
        <v>42922</v>
      </c>
      <c r="C3641" s="3">
        <v>0.50354166666666667</v>
      </c>
      <c r="E3641" s="1006">
        <v>8.06</v>
      </c>
      <c r="F3641" s="1006">
        <v>31.2</v>
      </c>
      <c r="G3641" s="1006">
        <v>33.64</v>
      </c>
      <c r="H3641" s="1006">
        <v>61.39</v>
      </c>
    </row>
    <row r="3642" spans="1:8" x14ac:dyDescent="0.25">
      <c r="A3642" s="1006" t="str">
        <f t="shared" si="56"/>
        <v>2017/07/06-12:15:06</v>
      </c>
      <c r="B3642" s="4">
        <v>42922</v>
      </c>
      <c r="C3642" s="3">
        <v>0.51048611111111108</v>
      </c>
      <c r="E3642" s="1006">
        <v>8.1300000000000008</v>
      </c>
      <c r="F3642" s="1006">
        <v>31.6</v>
      </c>
      <c r="G3642" s="1006">
        <v>33.72</v>
      </c>
      <c r="H3642" s="1006">
        <v>61.51</v>
      </c>
    </row>
    <row r="3643" spans="1:8" x14ac:dyDescent="0.25">
      <c r="A3643" s="1006" t="str">
        <f t="shared" si="56"/>
        <v>2017/07/06-12:25:06</v>
      </c>
      <c r="B3643" s="4">
        <v>42922</v>
      </c>
      <c r="C3643" s="3">
        <v>0.5174305555555555</v>
      </c>
      <c r="E3643" s="1006">
        <v>8.01</v>
      </c>
      <c r="F3643" s="1006">
        <v>32.1</v>
      </c>
      <c r="G3643" s="1006">
        <v>33.96</v>
      </c>
      <c r="H3643" s="1006">
        <v>59.44</v>
      </c>
    </row>
    <row r="3644" spans="1:8" x14ac:dyDescent="0.25">
      <c r="A3644" s="1006" t="str">
        <f t="shared" si="56"/>
        <v>2017/07/06-12:35:06</v>
      </c>
      <c r="B3644" s="4">
        <v>42922</v>
      </c>
      <c r="C3644" s="3">
        <v>0.52437500000000004</v>
      </c>
      <c r="E3644" s="1006">
        <v>8.1199999999999992</v>
      </c>
      <c r="F3644" s="1006">
        <v>32.200000000000003</v>
      </c>
      <c r="G3644" s="1006">
        <v>34.06</v>
      </c>
      <c r="H3644" s="1006">
        <v>59.85</v>
      </c>
    </row>
    <row r="3645" spans="1:8" x14ac:dyDescent="0.25">
      <c r="A3645" s="1006" t="str">
        <f t="shared" si="56"/>
        <v>2017/07/06-12:45:06</v>
      </c>
      <c r="B3645" s="4">
        <v>42922</v>
      </c>
      <c r="C3645" s="3">
        <v>0.53131944444444446</v>
      </c>
      <c r="E3645" s="1006">
        <v>8.24</v>
      </c>
      <c r="F3645" s="1006">
        <v>32.4</v>
      </c>
      <c r="G3645" s="1006">
        <v>33.89</v>
      </c>
      <c r="H3645" s="1006">
        <v>60.58</v>
      </c>
    </row>
    <row r="3646" spans="1:8" x14ac:dyDescent="0.25">
      <c r="A3646" s="1006" t="str">
        <f t="shared" si="56"/>
        <v>2017/07/06-12:55:06</v>
      </c>
      <c r="B3646" s="4">
        <v>42922</v>
      </c>
      <c r="C3646" s="3">
        <v>0.53826388888888888</v>
      </c>
      <c r="E3646" s="1006">
        <v>7.9</v>
      </c>
      <c r="F3646" s="1006">
        <v>32.5</v>
      </c>
      <c r="G3646" s="1006">
        <v>33.68</v>
      </c>
      <c r="H3646" s="1006">
        <v>59.39</v>
      </c>
    </row>
    <row r="3647" spans="1:8" x14ac:dyDescent="0.25">
      <c r="A3647" s="1006" t="str">
        <f t="shared" si="56"/>
        <v>2017/07/06-13:05:06</v>
      </c>
      <c r="B3647" s="4">
        <v>42922</v>
      </c>
      <c r="C3647" s="3">
        <v>0.54520833333333341</v>
      </c>
      <c r="E3647" s="1006">
        <v>7.9</v>
      </c>
      <c r="F3647" s="1006">
        <v>32.4</v>
      </c>
      <c r="G3647" s="1006">
        <v>33.67</v>
      </c>
      <c r="H3647" s="1006">
        <v>61.2</v>
      </c>
    </row>
    <row r="3648" spans="1:8" x14ac:dyDescent="0.25">
      <c r="A3648" s="1006" t="str">
        <f t="shared" si="56"/>
        <v>2017/07/06-13:15:06</v>
      </c>
      <c r="B3648" s="4">
        <v>42922</v>
      </c>
      <c r="C3648" s="3">
        <v>0.55215277777777783</v>
      </c>
      <c r="E3648" s="1006">
        <v>8.09</v>
      </c>
      <c r="F3648" s="1006">
        <v>32.299999999999997</v>
      </c>
      <c r="G3648" s="1006">
        <v>33.46</v>
      </c>
      <c r="H3648" s="1006">
        <v>60.75</v>
      </c>
    </row>
    <row r="3649" spans="1:8" x14ac:dyDescent="0.25">
      <c r="A3649" s="1006" t="str">
        <f t="shared" si="56"/>
        <v>2017/07/06-13:25:06</v>
      </c>
      <c r="B3649" s="4">
        <v>42922</v>
      </c>
      <c r="C3649" s="3">
        <v>0.55909722222222225</v>
      </c>
      <c r="E3649" s="1006">
        <v>7.98</v>
      </c>
      <c r="F3649" s="1006">
        <v>32.299999999999997</v>
      </c>
      <c r="G3649" s="1006">
        <v>32.729999999999997</v>
      </c>
      <c r="H3649" s="1006">
        <v>68.06</v>
      </c>
    </row>
    <row r="3650" spans="1:8" x14ac:dyDescent="0.25">
      <c r="A3650" s="1006" t="str">
        <f t="shared" ref="A3650:A3713" si="57">TEXT(B3650,"yyyy/mm/dd")&amp;"-"&amp;TEXT(C3650,"hh:mm:ss")</f>
        <v>2017/07/06-13:35:06</v>
      </c>
      <c r="B3650" s="4">
        <v>42922</v>
      </c>
      <c r="C3650" s="3">
        <v>0.56604166666666667</v>
      </c>
      <c r="E3650" s="1006">
        <v>8</v>
      </c>
      <c r="F3650" s="1006">
        <v>32.200000000000003</v>
      </c>
      <c r="G3650" s="1006">
        <v>32.9</v>
      </c>
      <c r="H3650" s="1006">
        <v>63.66</v>
      </c>
    </row>
    <row r="3651" spans="1:8" x14ac:dyDescent="0.25">
      <c r="A3651" s="1006" t="str">
        <f t="shared" si="57"/>
        <v>2017/07/06-13:45:06</v>
      </c>
      <c r="B3651" s="4">
        <v>42922</v>
      </c>
      <c r="C3651" s="3">
        <v>0.57298611111111108</v>
      </c>
      <c r="E3651" s="1006">
        <v>8.25</v>
      </c>
      <c r="F3651" s="1006">
        <v>32.299999999999997</v>
      </c>
      <c r="G3651" s="1006">
        <v>33.19</v>
      </c>
      <c r="H3651" s="1006">
        <v>61.32</v>
      </c>
    </row>
    <row r="3652" spans="1:8" x14ac:dyDescent="0.25">
      <c r="A3652" s="1006" t="str">
        <f t="shared" si="57"/>
        <v>2017/07/06-13:55:06</v>
      </c>
      <c r="B3652" s="4">
        <v>42922</v>
      </c>
      <c r="C3652" s="3">
        <v>0.5799305555555555</v>
      </c>
      <c r="E3652" s="1006">
        <v>8.0299999999999994</v>
      </c>
      <c r="F3652" s="1006">
        <v>32.4</v>
      </c>
      <c r="G3652" s="1006">
        <v>32.9</v>
      </c>
      <c r="H3652" s="1006">
        <v>63.56</v>
      </c>
    </row>
    <row r="3653" spans="1:8" x14ac:dyDescent="0.25">
      <c r="A3653" s="1006" t="str">
        <f t="shared" si="57"/>
        <v>2017/07/06-14:05:06</v>
      </c>
      <c r="B3653" s="4">
        <v>42922</v>
      </c>
      <c r="C3653" s="3">
        <v>0.58687500000000004</v>
      </c>
      <c r="E3653" s="1006">
        <v>7.91</v>
      </c>
      <c r="F3653" s="1006">
        <v>32.4</v>
      </c>
      <c r="G3653" s="1006">
        <v>32.1</v>
      </c>
      <c r="H3653" s="1006">
        <v>67</v>
      </c>
    </row>
    <row r="3654" spans="1:8" x14ac:dyDescent="0.25">
      <c r="A3654" s="1006" t="str">
        <f t="shared" si="57"/>
        <v>2017/07/06-14:15:06</v>
      </c>
      <c r="B3654" s="4">
        <v>42922</v>
      </c>
      <c r="C3654" s="3">
        <v>0.59381944444444446</v>
      </c>
      <c r="E3654" s="1006">
        <v>8</v>
      </c>
      <c r="F3654" s="1006">
        <v>32.200000000000003</v>
      </c>
      <c r="G3654" s="1006">
        <v>31.12</v>
      </c>
      <c r="H3654" s="1006">
        <v>68.78</v>
      </c>
    </row>
    <row r="3655" spans="1:8" x14ac:dyDescent="0.25">
      <c r="A3655" s="1006" t="str">
        <f t="shared" si="57"/>
        <v>2017/07/06-14:25:06</v>
      </c>
      <c r="B3655" s="4">
        <v>42922</v>
      </c>
      <c r="C3655" s="3">
        <v>0.60076388888888888</v>
      </c>
      <c r="E3655" s="1006">
        <v>7.83</v>
      </c>
      <c r="F3655" s="1006">
        <v>32.1</v>
      </c>
      <c r="G3655" s="1006">
        <v>30.91</v>
      </c>
      <c r="H3655" s="1006">
        <v>73.59</v>
      </c>
    </row>
    <row r="3656" spans="1:8" x14ac:dyDescent="0.25">
      <c r="A3656" s="1006" t="str">
        <f t="shared" si="57"/>
        <v>2017/07/06-14:35:06</v>
      </c>
      <c r="B3656" s="4">
        <v>42922</v>
      </c>
      <c r="C3656" s="3">
        <v>0.60770833333333341</v>
      </c>
      <c r="E3656" s="1006">
        <v>7.72</v>
      </c>
      <c r="F3656" s="1006">
        <v>32</v>
      </c>
      <c r="G3656" s="1006">
        <v>30.75</v>
      </c>
      <c r="H3656" s="1006">
        <v>74.319999999999993</v>
      </c>
    </row>
    <row r="3657" spans="1:8" x14ac:dyDescent="0.25">
      <c r="A3657" s="1006" t="str">
        <f t="shared" si="57"/>
        <v>2017/07/06-14:45:06</v>
      </c>
      <c r="B3657" s="4">
        <v>42922</v>
      </c>
      <c r="C3657" s="3">
        <v>0.61465277777777783</v>
      </c>
      <c r="E3657" s="1006">
        <v>7.91</v>
      </c>
      <c r="F3657" s="1006">
        <v>31.8</v>
      </c>
      <c r="G3657" s="1006">
        <v>30.36</v>
      </c>
      <c r="H3657" s="1006">
        <v>75.06</v>
      </c>
    </row>
    <row r="3658" spans="1:8" x14ac:dyDescent="0.25">
      <c r="A3658" s="1006" t="str">
        <f t="shared" si="57"/>
        <v>2017/07/06-14:55:06</v>
      </c>
      <c r="B3658" s="4">
        <v>42922</v>
      </c>
      <c r="C3658" s="3">
        <v>0.62159722222222225</v>
      </c>
      <c r="E3658" s="1006">
        <v>7.66</v>
      </c>
      <c r="F3658" s="1006">
        <v>31.7</v>
      </c>
      <c r="G3658" s="1006">
        <v>30.39</v>
      </c>
      <c r="H3658" s="1006">
        <v>74.52</v>
      </c>
    </row>
    <row r="3659" spans="1:8" x14ac:dyDescent="0.25">
      <c r="A3659" s="1006" t="str">
        <f t="shared" si="57"/>
        <v>2017/07/06-15:05:06</v>
      </c>
      <c r="B3659" s="4">
        <v>42922</v>
      </c>
      <c r="C3659" s="3">
        <v>0.62854166666666667</v>
      </c>
      <c r="E3659" s="1006">
        <v>7.71</v>
      </c>
      <c r="F3659" s="1006">
        <v>31.7</v>
      </c>
      <c r="G3659" s="1006">
        <v>30.06</v>
      </c>
      <c r="H3659" s="1006">
        <v>75.849999999999994</v>
      </c>
    </row>
    <row r="3660" spans="1:8" x14ac:dyDescent="0.25">
      <c r="A3660" s="1006" t="str">
        <f t="shared" si="57"/>
        <v>2017/07/06-15:15:06</v>
      </c>
      <c r="B3660" s="4">
        <v>42922</v>
      </c>
      <c r="C3660" s="3">
        <v>0.63548611111111108</v>
      </c>
      <c r="E3660" s="1006">
        <v>7.67</v>
      </c>
      <c r="F3660" s="1006">
        <v>31.6</v>
      </c>
      <c r="G3660" s="1006">
        <v>30.2</v>
      </c>
      <c r="H3660" s="1006">
        <v>72.569999999999993</v>
      </c>
    </row>
    <row r="3661" spans="1:8" x14ac:dyDescent="0.25">
      <c r="A3661" s="1006" t="str">
        <f t="shared" si="57"/>
        <v>2017/07/06-15:25:06</v>
      </c>
      <c r="B3661" s="4">
        <v>42922</v>
      </c>
      <c r="C3661" s="3">
        <v>0.6424305555555555</v>
      </c>
      <c r="E3661" s="1006">
        <v>7.64</v>
      </c>
      <c r="F3661" s="1006">
        <v>31.6</v>
      </c>
      <c r="G3661" s="1006">
        <v>30.21</v>
      </c>
      <c r="H3661" s="1006">
        <v>73.25</v>
      </c>
    </row>
    <row r="3662" spans="1:8" x14ac:dyDescent="0.25">
      <c r="A3662" s="1006" t="str">
        <f t="shared" si="57"/>
        <v>2017/07/06-15:35:06</v>
      </c>
      <c r="B3662" s="4">
        <v>42922</v>
      </c>
      <c r="C3662" s="3">
        <v>0.64937500000000004</v>
      </c>
      <c r="E3662" s="1006">
        <v>7.92</v>
      </c>
      <c r="F3662" s="1006">
        <v>31.6</v>
      </c>
      <c r="G3662" s="1006">
        <v>29.52</v>
      </c>
      <c r="H3662" s="1006">
        <v>77.260000000000005</v>
      </c>
    </row>
    <row r="3663" spans="1:8" x14ac:dyDescent="0.25">
      <c r="A3663" s="1006" t="str">
        <f t="shared" si="57"/>
        <v>2017/07/06-15:45:06</v>
      </c>
      <c r="B3663" s="4">
        <v>42922</v>
      </c>
      <c r="C3663" s="3">
        <v>0.65631944444444446</v>
      </c>
      <c r="E3663" s="1006">
        <v>7.84</v>
      </c>
      <c r="F3663" s="1006">
        <v>31.5</v>
      </c>
      <c r="G3663" s="1006">
        <v>29.2</v>
      </c>
      <c r="H3663" s="1006">
        <v>76.7</v>
      </c>
    </row>
    <row r="3664" spans="1:8" x14ac:dyDescent="0.25">
      <c r="A3664" s="1006" t="str">
        <f t="shared" si="57"/>
        <v>2017/07/06-15:55:06</v>
      </c>
      <c r="B3664" s="4">
        <v>42922</v>
      </c>
      <c r="C3664" s="3">
        <v>0.66326388888888888</v>
      </c>
      <c r="E3664" s="1006">
        <v>7.87</v>
      </c>
      <c r="F3664" s="1006">
        <v>31.4</v>
      </c>
      <c r="G3664" s="1006">
        <v>29.28</v>
      </c>
      <c r="H3664" s="1006">
        <v>74.459999999999994</v>
      </c>
    </row>
    <row r="3665" spans="1:8" x14ac:dyDescent="0.25">
      <c r="A3665" s="1006" t="str">
        <f t="shared" si="57"/>
        <v>2017/07/06-16:05:06</v>
      </c>
      <c r="B3665" s="4">
        <v>42922</v>
      </c>
      <c r="C3665" s="3">
        <v>0.67020833333333341</v>
      </c>
      <c r="E3665" s="1006">
        <v>7.7</v>
      </c>
      <c r="F3665" s="1006">
        <v>31.4</v>
      </c>
      <c r="G3665" s="1006">
        <v>29.28</v>
      </c>
      <c r="H3665" s="1006">
        <v>74.09</v>
      </c>
    </row>
    <row r="3666" spans="1:8" x14ac:dyDescent="0.25">
      <c r="A3666" s="1006" t="str">
        <f t="shared" si="57"/>
        <v>2017/07/06-16:15:06</v>
      </c>
      <c r="B3666" s="4">
        <v>42922</v>
      </c>
      <c r="C3666" s="3">
        <v>0.67715277777777771</v>
      </c>
      <c r="E3666" s="1006">
        <v>7.83</v>
      </c>
      <c r="F3666" s="1006">
        <v>31.3</v>
      </c>
      <c r="G3666" s="1006">
        <v>29.13</v>
      </c>
      <c r="H3666" s="1006">
        <v>73.25</v>
      </c>
    </row>
    <row r="3667" spans="1:8" x14ac:dyDescent="0.25">
      <c r="A3667" s="1006" t="str">
        <f t="shared" si="57"/>
        <v>2017/07/06-16:25:06</v>
      </c>
      <c r="B3667" s="4">
        <v>42922</v>
      </c>
      <c r="C3667" s="3">
        <v>0.68409722222222225</v>
      </c>
      <c r="E3667" s="1006">
        <v>7.81</v>
      </c>
      <c r="F3667" s="1006">
        <v>31.3</v>
      </c>
      <c r="G3667" s="1006">
        <v>28.97</v>
      </c>
      <c r="H3667" s="1006">
        <v>74.25</v>
      </c>
    </row>
    <row r="3668" spans="1:8" x14ac:dyDescent="0.25">
      <c r="A3668" s="1006" t="str">
        <f t="shared" si="57"/>
        <v>2017/07/06-16:35:06</v>
      </c>
      <c r="B3668" s="4">
        <v>42922</v>
      </c>
      <c r="C3668" s="3">
        <v>0.69104166666666667</v>
      </c>
      <c r="E3668" s="1006">
        <v>7.8</v>
      </c>
      <c r="F3668" s="1006">
        <v>31.2</v>
      </c>
      <c r="G3668" s="1006">
        <v>28.92</v>
      </c>
      <c r="H3668" s="1006">
        <v>73.23</v>
      </c>
    </row>
    <row r="3669" spans="1:8" x14ac:dyDescent="0.25">
      <c r="A3669" s="1006" t="str">
        <f t="shared" si="57"/>
        <v>2017/07/06-16:45:06</v>
      </c>
      <c r="B3669" s="4">
        <v>42922</v>
      </c>
      <c r="C3669" s="3">
        <v>0.69798611111111108</v>
      </c>
      <c r="E3669" s="1006">
        <v>7.68</v>
      </c>
      <c r="F3669" s="1006">
        <v>31.2</v>
      </c>
      <c r="G3669" s="1006">
        <v>28.81</v>
      </c>
      <c r="H3669" s="1006">
        <v>72.959999999999994</v>
      </c>
    </row>
    <row r="3670" spans="1:8" x14ac:dyDescent="0.25">
      <c r="A3670" s="1006" t="str">
        <f t="shared" si="57"/>
        <v>2017/07/06-16:55:06</v>
      </c>
      <c r="B3670" s="4">
        <v>42922</v>
      </c>
      <c r="C3670" s="3">
        <v>0.7049305555555555</v>
      </c>
      <c r="E3670" s="1006">
        <v>7.64</v>
      </c>
      <c r="F3670" s="1006">
        <v>31.2</v>
      </c>
      <c r="G3670" s="1006">
        <v>28.85</v>
      </c>
      <c r="H3670" s="1006">
        <v>72.17</v>
      </c>
    </row>
    <row r="3671" spans="1:8" x14ac:dyDescent="0.25">
      <c r="A3671" s="1006" t="str">
        <f t="shared" si="57"/>
        <v>2017/07/06-17:05:06</v>
      </c>
      <c r="B3671" s="4">
        <v>42922</v>
      </c>
      <c r="C3671" s="3">
        <v>0.71187500000000004</v>
      </c>
      <c r="E3671" s="1006">
        <v>7.66</v>
      </c>
      <c r="F3671" s="1006">
        <v>31.2</v>
      </c>
      <c r="G3671" s="1006">
        <v>28.84</v>
      </c>
      <c r="H3671" s="1006">
        <v>71.709999999999994</v>
      </c>
    </row>
    <row r="3672" spans="1:8" x14ac:dyDescent="0.25">
      <c r="A3672" s="1006" t="str">
        <f t="shared" si="57"/>
        <v>2017/07/06-17:15:06</v>
      </c>
      <c r="B3672" s="4">
        <v>42922</v>
      </c>
      <c r="C3672" s="3">
        <v>0.71881944444444434</v>
      </c>
      <c r="E3672" s="1006">
        <v>7.68</v>
      </c>
      <c r="F3672" s="1006">
        <v>31.1</v>
      </c>
      <c r="G3672" s="1006">
        <v>28.92</v>
      </c>
      <c r="H3672" s="1006">
        <v>70.959999999999994</v>
      </c>
    </row>
    <row r="3673" spans="1:8" x14ac:dyDescent="0.25">
      <c r="A3673" s="1006" t="str">
        <f t="shared" si="57"/>
        <v>2017/07/06-17:25:06</v>
      </c>
      <c r="B3673" s="4">
        <v>42922</v>
      </c>
      <c r="C3673" s="3">
        <v>0.72576388888888888</v>
      </c>
      <c r="E3673" s="1006">
        <v>7.69</v>
      </c>
      <c r="F3673" s="1006">
        <v>31.1</v>
      </c>
      <c r="G3673" s="1006">
        <v>28.8</v>
      </c>
      <c r="H3673" s="1006">
        <v>72.25</v>
      </c>
    </row>
    <row r="3674" spans="1:8" x14ac:dyDescent="0.25">
      <c r="A3674" s="1006" t="str">
        <f t="shared" si="57"/>
        <v>2017/07/06-17:35:06</v>
      </c>
      <c r="B3674" s="4">
        <v>42922</v>
      </c>
      <c r="C3674" s="3">
        <v>0.73270833333333341</v>
      </c>
      <c r="E3674" s="1006">
        <v>7.82</v>
      </c>
      <c r="F3674" s="1006">
        <v>31</v>
      </c>
      <c r="G3674" s="1006">
        <v>29.08</v>
      </c>
      <c r="H3674" s="1006">
        <v>73.69</v>
      </c>
    </row>
    <row r="3675" spans="1:8" x14ac:dyDescent="0.25">
      <c r="A3675" s="1006" t="str">
        <f t="shared" si="57"/>
        <v>2017/07/06-17:45:06</v>
      </c>
      <c r="B3675" s="4">
        <v>42922</v>
      </c>
      <c r="C3675" s="3">
        <v>0.73965277777777771</v>
      </c>
      <c r="E3675" s="1006">
        <v>7.73</v>
      </c>
      <c r="F3675" s="1006">
        <v>31</v>
      </c>
      <c r="G3675" s="1006">
        <v>29.13</v>
      </c>
      <c r="H3675" s="1006">
        <v>74.489999999999995</v>
      </c>
    </row>
    <row r="3676" spans="1:8" x14ac:dyDescent="0.25">
      <c r="A3676" s="1006" t="str">
        <f t="shared" si="57"/>
        <v>2017/07/06-17:55:06</v>
      </c>
      <c r="B3676" s="4">
        <v>42922</v>
      </c>
      <c r="C3676" s="3">
        <v>0.74659722222222225</v>
      </c>
      <c r="E3676" s="1006">
        <v>7.67</v>
      </c>
      <c r="F3676" s="1006">
        <v>31</v>
      </c>
      <c r="G3676" s="1006">
        <v>29.1</v>
      </c>
      <c r="H3676" s="1006">
        <v>74.959999999999994</v>
      </c>
    </row>
    <row r="3677" spans="1:8" x14ac:dyDescent="0.25">
      <c r="A3677" s="1006" t="str">
        <f t="shared" si="57"/>
        <v>2017/07/06-18:05:06</v>
      </c>
      <c r="B3677" s="4">
        <v>42922</v>
      </c>
      <c r="C3677" s="3">
        <v>0.75354166666666667</v>
      </c>
      <c r="E3677" s="1006">
        <v>7.66</v>
      </c>
      <c r="F3677" s="1006">
        <v>31</v>
      </c>
      <c r="G3677" s="1006">
        <v>29.24</v>
      </c>
      <c r="H3677" s="1006">
        <v>75.760000000000005</v>
      </c>
    </row>
    <row r="3678" spans="1:8" x14ac:dyDescent="0.25">
      <c r="A3678" s="1006" t="str">
        <f t="shared" si="57"/>
        <v>2017/07/06-18:15:06</v>
      </c>
      <c r="B3678" s="4">
        <v>42922</v>
      </c>
      <c r="C3678" s="3">
        <v>0.76048611111111108</v>
      </c>
      <c r="E3678" s="1006">
        <v>7.67</v>
      </c>
      <c r="F3678" s="1006">
        <v>31</v>
      </c>
      <c r="G3678" s="1006">
        <v>29.32</v>
      </c>
      <c r="H3678" s="1006">
        <v>76.05</v>
      </c>
    </row>
    <row r="3679" spans="1:8" x14ac:dyDescent="0.25">
      <c r="A3679" s="1006" t="str">
        <f t="shared" si="57"/>
        <v>2017/07/06-18:25:06</v>
      </c>
      <c r="B3679" s="4">
        <v>42922</v>
      </c>
      <c r="C3679" s="3">
        <v>0.7674305555555555</v>
      </c>
      <c r="E3679" s="1006">
        <v>7.61</v>
      </c>
      <c r="F3679" s="1006">
        <v>30.9</v>
      </c>
      <c r="G3679" s="1006">
        <v>29.31</v>
      </c>
      <c r="H3679" s="1006">
        <v>75.95</v>
      </c>
    </row>
    <row r="3680" spans="1:8" x14ac:dyDescent="0.25">
      <c r="A3680" s="1006" t="str">
        <f t="shared" si="57"/>
        <v>2017/07/06-18:35:06</v>
      </c>
      <c r="B3680" s="4">
        <v>42922</v>
      </c>
      <c r="C3680" s="3">
        <v>0.77437500000000004</v>
      </c>
      <c r="E3680" s="1006">
        <v>7.57</v>
      </c>
      <c r="F3680" s="1006">
        <v>30.9</v>
      </c>
      <c r="G3680" s="1006">
        <v>29.41</v>
      </c>
      <c r="H3680" s="1006">
        <v>76</v>
      </c>
    </row>
    <row r="3681" spans="1:8" x14ac:dyDescent="0.25">
      <c r="A3681" s="1006" t="str">
        <f t="shared" si="57"/>
        <v>2017/07/06-18:45:06</v>
      </c>
      <c r="B3681" s="4">
        <v>42922</v>
      </c>
      <c r="C3681" s="3">
        <v>0.78131944444444434</v>
      </c>
      <c r="E3681" s="1006">
        <v>7.59</v>
      </c>
      <c r="F3681" s="1006">
        <v>30.9</v>
      </c>
      <c r="G3681" s="1006">
        <v>29.46</v>
      </c>
      <c r="H3681" s="1006">
        <v>76.44</v>
      </c>
    </row>
    <row r="3682" spans="1:8" x14ac:dyDescent="0.25">
      <c r="A3682" s="1006" t="str">
        <f t="shared" si="57"/>
        <v>2017/07/06-18:55:06</v>
      </c>
      <c r="B3682" s="4">
        <v>42922</v>
      </c>
      <c r="C3682" s="3">
        <v>0.78826388888888888</v>
      </c>
      <c r="E3682" s="1006">
        <v>7.56</v>
      </c>
      <c r="F3682" s="1006">
        <v>30.8</v>
      </c>
      <c r="G3682" s="1006">
        <v>29.37</v>
      </c>
      <c r="H3682" s="1006">
        <v>76.06</v>
      </c>
    </row>
    <row r="3683" spans="1:8" x14ac:dyDescent="0.25">
      <c r="A3683" s="1006" t="str">
        <f t="shared" si="57"/>
        <v>2017/07/06-19:05:06</v>
      </c>
      <c r="B3683" s="4">
        <v>42922</v>
      </c>
      <c r="C3683" s="3">
        <v>0.79520833333333341</v>
      </c>
      <c r="E3683" s="1006">
        <v>7.67</v>
      </c>
      <c r="F3683" s="1006">
        <v>30.8</v>
      </c>
      <c r="G3683" s="1006">
        <v>29.36</v>
      </c>
      <c r="H3683" s="1006">
        <v>76.260000000000005</v>
      </c>
    </row>
    <row r="3684" spans="1:8" x14ac:dyDescent="0.25">
      <c r="A3684" s="1006" t="str">
        <f t="shared" si="57"/>
        <v>2017/07/06-19:15:06</v>
      </c>
      <c r="B3684" s="4">
        <v>42922</v>
      </c>
      <c r="C3684" s="3">
        <v>0.80215277777777771</v>
      </c>
      <c r="E3684" s="1006">
        <v>7.59</v>
      </c>
      <c r="F3684" s="1006">
        <v>30.7</v>
      </c>
      <c r="G3684" s="1006">
        <v>29.4</v>
      </c>
      <c r="H3684" s="1006">
        <v>76</v>
      </c>
    </row>
    <row r="3685" spans="1:8" x14ac:dyDescent="0.25">
      <c r="A3685" s="1006" t="str">
        <f t="shared" si="57"/>
        <v>2017/07/06-19:25:06</v>
      </c>
      <c r="B3685" s="4">
        <v>42922</v>
      </c>
      <c r="C3685" s="3">
        <v>0.80909722222222225</v>
      </c>
      <c r="E3685" s="1006">
        <v>7.49</v>
      </c>
      <c r="F3685" s="1006">
        <v>30.7</v>
      </c>
      <c r="G3685" s="1006">
        <v>29.29</v>
      </c>
      <c r="H3685" s="1006">
        <v>76.569999999999993</v>
      </c>
    </row>
    <row r="3686" spans="1:8" x14ac:dyDescent="0.25">
      <c r="A3686" s="1006" t="str">
        <f t="shared" si="57"/>
        <v>2017/07/06-19:35:06</v>
      </c>
      <c r="B3686" s="4">
        <v>42922</v>
      </c>
      <c r="C3686" s="3">
        <v>0.81604166666666667</v>
      </c>
      <c r="E3686" s="1006">
        <v>7.57</v>
      </c>
      <c r="F3686" s="1006">
        <v>30.6</v>
      </c>
      <c r="G3686" s="1006">
        <v>29.33</v>
      </c>
      <c r="H3686" s="1006">
        <v>76.56</v>
      </c>
    </row>
    <row r="3687" spans="1:8" x14ac:dyDescent="0.25">
      <c r="A3687" s="1006" t="str">
        <f t="shared" si="57"/>
        <v>2017/07/06-19:45:06</v>
      </c>
      <c r="B3687" s="4">
        <v>42922</v>
      </c>
      <c r="C3687" s="3">
        <v>0.82298611111111108</v>
      </c>
      <c r="E3687" s="1006">
        <v>7.49</v>
      </c>
      <c r="F3687" s="1006">
        <v>30.6</v>
      </c>
      <c r="G3687" s="1006">
        <v>29.3</v>
      </c>
      <c r="H3687" s="1006">
        <v>76.3</v>
      </c>
    </row>
    <row r="3688" spans="1:8" x14ac:dyDescent="0.25">
      <c r="A3688" s="1006" t="str">
        <f t="shared" si="57"/>
        <v>2017/07/06-19:55:06</v>
      </c>
      <c r="B3688" s="4">
        <v>42922</v>
      </c>
      <c r="C3688" s="3">
        <v>0.8299305555555555</v>
      </c>
      <c r="E3688" s="1006">
        <v>7.56</v>
      </c>
      <c r="F3688" s="1006">
        <v>30.5</v>
      </c>
      <c r="G3688" s="1006">
        <v>29.26</v>
      </c>
      <c r="H3688" s="1006">
        <v>76.39</v>
      </c>
    </row>
    <row r="3689" spans="1:8" x14ac:dyDescent="0.25">
      <c r="A3689" s="1006" t="str">
        <f t="shared" si="57"/>
        <v>2017/07/06-20:05:06</v>
      </c>
      <c r="B3689" s="4">
        <v>42922</v>
      </c>
      <c r="C3689" s="3">
        <v>0.83687500000000004</v>
      </c>
      <c r="E3689" s="1006">
        <v>7.43</v>
      </c>
      <c r="F3689" s="1006">
        <v>30.5</v>
      </c>
      <c r="G3689" s="1006">
        <v>29.29</v>
      </c>
      <c r="H3689" s="1006">
        <v>76.83</v>
      </c>
    </row>
    <row r="3690" spans="1:8" x14ac:dyDescent="0.25">
      <c r="A3690" s="1006" t="str">
        <f t="shared" si="57"/>
        <v>2017/07/06-20:15:06</v>
      </c>
      <c r="B3690" s="4">
        <v>42922</v>
      </c>
      <c r="C3690" s="3">
        <v>0.84381944444444434</v>
      </c>
      <c r="E3690" s="1006">
        <v>7.39</v>
      </c>
      <c r="F3690" s="1006">
        <v>30.5</v>
      </c>
      <c r="G3690" s="1006">
        <v>29.28</v>
      </c>
      <c r="H3690" s="1006">
        <v>76.67</v>
      </c>
    </row>
    <row r="3691" spans="1:8" x14ac:dyDescent="0.25">
      <c r="A3691" s="1006" t="str">
        <f t="shared" si="57"/>
        <v>2017/07/06-20:25:06</v>
      </c>
      <c r="B3691" s="4">
        <v>42922</v>
      </c>
      <c r="C3691" s="3">
        <v>0.85076388888888888</v>
      </c>
      <c r="E3691" s="1006">
        <v>7.45</v>
      </c>
      <c r="F3691" s="1006">
        <v>30.4</v>
      </c>
      <c r="G3691" s="1006">
        <v>29.31</v>
      </c>
      <c r="H3691" s="1006">
        <v>76.709999999999994</v>
      </c>
    </row>
    <row r="3692" spans="1:8" x14ac:dyDescent="0.25">
      <c r="A3692" s="1006" t="str">
        <f t="shared" si="57"/>
        <v>2017/07/06-20:35:06</v>
      </c>
      <c r="B3692" s="4">
        <v>42922</v>
      </c>
      <c r="C3692" s="3">
        <v>0.85770833333333341</v>
      </c>
      <c r="E3692" s="1006">
        <v>7.3</v>
      </c>
      <c r="F3692" s="1006">
        <v>30.3</v>
      </c>
      <c r="G3692" s="1006">
        <v>29.21</v>
      </c>
      <c r="H3692" s="1006">
        <v>76.400000000000006</v>
      </c>
    </row>
    <row r="3693" spans="1:8" x14ac:dyDescent="0.25">
      <c r="A3693" s="1006" t="str">
        <f t="shared" si="57"/>
        <v>2017/07/06-20:45:06</v>
      </c>
      <c r="B3693" s="4">
        <v>42922</v>
      </c>
      <c r="C3693" s="3">
        <v>0.86465277777777771</v>
      </c>
      <c r="E3693" s="1006">
        <v>7.34</v>
      </c>
      <c r="F3693" s="1006">
        <v>30.3</v>
      </c>
      <c r="G3693" s="1006">
        <v>29.14</v>
      </c>
      <c r="H3693" s="1006">
        <v>76.67</v>
      </c>
    </row>
    <row r="3694" spans="1:8" x14ac:dyDescent="0.25">
      <c r="A3694" s="1006" t="str">
        <f t="shared" si="57"/>
        <v>2017/07/06-20:55:06</v>
      </c>
      <c r="B3694" s="4">
        <v>42922</v>
      </c>
      <c r="C3694" s="3">
        <v>0.87159722222222225</v>
      </c>
      <c r="E3694" s="1006">
        <v>7.33</v>
      </c>
      <c r="F3694" s="1006">
        <v>30.3</v>
      </c>
      <c r="G3694" s="1006">
        <v>29.1</v>
      </c>
      <c r="H3694" s="1006">
        <v>76.56</v>
      </c>
    </row>
    <row r="3695" spans="1:8" x14ac:dyDescent="0.25">
      <c r="A3695" s="1006" t="str">
        <f t="shared" si="57"/>
        <v>2017/07/06-21:05:06</v>
      </c>
      <c r="B3695" s="4">
        <v>42922</v>
      </c>
      <c r="C3695" s="3">
        <v>0.87854166666666667</v>
      </c>
      <c r="E3695" s="1006">
        <v>7.38</v>
      </c>
      <c r="F3695" s="1006">
        <v>30.2</v>
      </c>
      <c r="G3695" s="1006">
        <v>29.1</v>
      </c>
      <c r="H3695" s="1006">
        <v>76.91</v>
      </c>
    </row>
    <row r="3696" spans="1:8" x14ac:dyDescent="0.25">
      <c r="A3696" s="1006" t="str">
        <f t="shared" si="57"/>
        <v>2017/07/06-21:15:06</v>
      </c>
      <c r="B3696" s="4">
        <v>42922</v>
      </c>
      <c r="C3696" s="3">
        <v>0.88548611111111108</v>
      </c>
      <c r="E3696" s="1006">
        <v>7.28</v>
      </c>
      <c r="F3696" s="1006">
        <v>30.2</v>
      </c>
      <c r="G3696" s="1006">
        <v>29.11</v>
      </c>
      <c r="H3696" s="1006">
        <v>76.61</v>
      </c>
    </row>
    <row r="3697" spans="1:8" x14ac:dyDescent="0.25">
      <c r="A3697" s="1006" t="str">
        <f t="shared" si="57"/>
        <v>2017/07/06-21:25:06</v>
      </c>
      <c r="B3697" s="4">
        <v>42922</v>
      </c>
      <c r="C3697" s="3">
        <v>0.8924305555555555</v>
      </c>
      <c r="E3697" s="1006">
        <v>7.35</v>
      </c>
      <c r="F3697" s="1006">
        <v>30.1</v>
      </c>
      <c r="G3697" s="1006">
        <v>29.1</v>
      </c>
      <c r="H3697" s="1006">
        <v>76.48</v>
      </c>
    </row>
    <row r="3698" spans="1:8" x14ac:dyDescent="0.25">
      <c r="A3698" s="1006" t="str">
        <f t="shared" si="57"/>
        <v>2017/07/06-21:35:06</v>
      </c>
      <c r="B3698" s="4">
        <v>42922</v>
      </c>
      <c r="C3698" s="3">
        <v>0.89937500000000004</v>
      </c>
      <c r="E3698" s="1006">
        <v>7.34</v>
      </c>
      <c r="F3698" s="1006">
        <v>30.1</v>
      </c>
      <c r="G3698" s="1006">
        <v>29.18</v>
      </c>
      <c r="H3698" s="1006">
        <v>76.75</v>
      </c>
    </row>
    <row r="3699" spans="1:8" x14ac:dyDescent="0.25">
      <c r="A3699" s="1006" t="str">
        <f t="shared" si="57"/>
        <v>2017/07/06-21:45:06</v>
      </c>
      <c r="B3699" s="4">
        <v>42922</v>
      </c>
      <c r="C3699" s="3">
        <v>0.90631944444444434</v>
      </c>
      <c r="E3699" s="1006">
        <v>7.3</v>
      </c>
      <c r="F3699" s="1006">
        <v>30.1</v>
      </c>
      <c r="G3699" s="1006">
        <v>29.21</v>
      </c>
      <c r="H3699" s="1006">
        <v>77.180000000000007</v>
      </c>
    </row>
    <row r="3700" spans="1:8" x14ac:dyDescent="0.25">
      <c r="A3700" s="1006" t="str">
        <f t="shared" si="57"/>
        <v>2017/07/06-21:55:06</v>
      </c>
      <c r="B3700" s="4">
        <v>42922</v>
      </c>
      <c r="C3700" s="3">
        <v>0.91326388888888888</v>
      </c>
      <c r="E3700" s="1006">
        <v>7.31</v>
      </c>
      <c r="F3700" s="1006">
        <v>30</v>
      </c>
      <c r="G3700" s="1006">
        <v>29.17</v>
      </c>
      <c r="H3700" s="1006">
        <v>76.44</v>
      </c>
    </row>
    <row r="3701" spans="1:8" x14ac:dyDescent="0.25">
      <c r="A3701" s="1006" t="str">
        <f t="shared" si="57"/>
        <v>2017/07/06-22:05:06</v>
      </c>
      <c r="B3701" s="4">
        <v>42922</v>
      </c>
      <c r="C3701" s="3">
        <v>0.92020833333333341</v>
      </c>
      <c r="E3701" s="1006">
        <v>7.33</v>
      </c>
      <c r="F3701" s="1006">
        <v>30</v>
      </c>
      <c r="G3701" s="1006">
        <v>28.93</v>
      </c>
      <c r="H3701" s="1006">
        <v>77.03</v>
      </c>
    </row>
    <row r="3702" spans="1:8" x14ac:dyDescent="0.25">
      <c r="A3702" s="1006" t="str">
        <f t="shared" si="57"/>
        <v>2017/07/06-22:15:06</v>
      </c>
      <c r="B3702" s="4">
        <v>42922</v>
      </c>
      <c r="C3702" s="3">
        <v>0.92715277777777771</v>
      </c>
      <c r="E3702" s="1006">
        <v>7.32</v>
      </c>
      <c r="F3702" s="1006">
        <v>29.9</v>
      </c>
      <c r="G3702" s="1006">
        <v>29.06</v>
      </c>
      <c r="H3702" s="1006">
        <v>77.16</v>
      </c>
    </row>
    <row r="3703" spans="1:8" x14ac:dyDescent="0.25">
      <c r="A3703" s="1006" t="str">
        <f t="shared" si="57"/>
        <v>2017/07/06-22:25:06</v>
      </c>
      <c r="B3703" s="4">
        <v>42922</v>
      </c>
      <c r="C3703" s="3">
        <v>0.93409722222222225</v>
      </c>
      <c r="E3703" s="1006">
        <v>7.35</v>
      </c>
      <c r="F3703" s="1006">
        <v>29.9</v>
      </c>
      <c r="G3703" s="1006">
        <v>29.07</v>
      </c>
      <c r="H3703" s="1006">
        <v>76.97</v>
      </c>
    </row>
    <row r="3704" spans="1:8" x14ac:dyDescent="0.25">
      <c r="A3704" s="1006" t="str">
        <f t="shared" si="57"/>
        <v>2017/07/06-22:35:06</v>
      </c>
      <c r="B3704" s="4">
        <v>42922</v>
      </c>
      <c r="C3704" s="3">
        <v>0.94104166666666667</v>
      </c>
      <c r="E3704" s="1006">
        <v>7.29</v>
      </c>
      <c r="F3704" s="1006">
        <v>29.8</v>
      </c>
      <c r="G3704" s="1006">
        <v>29.08</v>
      </c>
      <c r="H3704" s="1006">
        <v>76.92</v>
      </c>
    </row>
    <row r="3705" spans="1:8" x14ac:dyDescent="0.25">
      <c r="A3705" s="1006" t="str">
        <f t="shared" si="57"/>
        <v>2017/07/06-22:45:06</v>
      </c>
      <c r="B3705" s="4">
        <v>42922</v>
      </c>
      <c r="C3705" s="3">
        <v>0.94798611111111108</v>
      </c>
      <c r="E3705" s="1006">
        <v>7.29</v>
      </c>
      <c r="F3705" s="1006">
        <v>29.8</v>
      </c>
      <c r="G3705" s="1006">
        <v>28.98</v>
      </c>
      <c r="H3705" s="1006">
        <v>76.989999999999995</v>
      </c>
    </row>
    <row r="3706" spans="1:8" x14ac:dyDescent="0.25">
      <c r="A3706" s="1006" t="str">
        <f t="shared" si="57"/>
        <v>2017/07/06-22:55:06</v>
      </c>
      <c r="B3706" s="4">
        <v>42922</v>
      </c>
      <c r="C3706" s="3">
        <v>0.9549305555555555</v>
      </c>
      <c r="E3706" s="1006">
        <v>7.28</v>
      </c>
      <c r="F3706" s="1006">
        <v>29.8</v>
      </c>
      <c r="G3706" s="1006">
        <v>28.95</v>
      </c>
      <c r="H3706" s="1006">
        <v>76.790000000000006</v>
      </c>
    </row>
    <row r="3707" spans="1:8" x14ac:dyDescent="0.25">
      <c r="A3707" s="1006" t="str">
        <f t="shared" si="57"/>
        <v>2017/07/06-23:05:06</v>
      </c>
      <c r="B3707" s="4">
        <v>42922</v>
      </c>
      <c r="C3707" s="3">
        <v>0.96187500000000004</v>
      </c>
      <c r="E3707" s="1006">
        <v>7.28</v>
      </c>
      <c r="F3707" s="1006">
        <v>29.7</v>
      </c>
      <c r="G3707" s="1006">
        <v>28.93</v>
      </c>
      <c r="H3707" s="1006">
        <v>77.92</v>
      </c>
    </row>
    <row r="3708" spans="1:8" x14ac:dyDescent="0.25">
      <c r="A3708" s="1006" t="str">
        <f t="shared" si="57"/>
        <v>2017/07/06-23:15:06</v>
      </c>
      <c r="B3708" s="4">
        <v>42922</v>
      </c>
      <c r="C3708" s="3">
        <v>0.96881944444444434</v>
      </c>
      <c r="E3708" s="1006">
        <v>7.33</v>
      </c>
      <c r="F3708" s="1006">
        <v>29.7</v>
      </c>
      <c r="G3708" s="1006">
        <v>29.05</v>
      </c>
      <c r="H3708" s="1006">
        <v>77.42</v>
      </c>
    </row>
    <row r="3709" spans="1:8" x14ac:dyDescent="0.25">
      <c r="A3709" s="1006" t="str">
        <f t="shared" si="57"/>
        <v>2017/07/06-23:25:06</v>
      </c>
      <c r="B3709" s="4">
        <v>42922</v>
      </c>
      <c r="C3709" s="3">
        <v>0.97576388888888888</v>
      </c>
      <c r="E3709" s="1006">
        <v>7.24</v>
      </c>
      <c r="F3709" s="1006">
        <v>29.6</v>
      </c>
      <c r="G3709" s="1006">
        <v>28.95</v>
      </c>
      <c r="H3709" s="1006">
        <v>77.44</v>
      </c>
    </row>
    <row r="3710" spans="1:8" x14ac:dyDescent="0.25">
      <c r="A3710" s="1006" t="str">
        <f t="shared" si="57"/>
        <v>2017/07/06-23:35:06</v>
      </c>
      <c r="B3710" s="4">
        <v>42922</v>
      </c>
      <c r="C3710" s="3">
        <v>0.98270833333333341</v>
      </c>
      <c r="E3710" s="1006">
        <v>7.32</v>
      </c>
      <c r="F3710" s="1006">
        <v>29.6</v>
      </c>
      <c r="G3710" s="1006">
        <v>28.92</v>
      </c>
      <c r="H3710" s="1006">
        <v>77.67</v>
      </c>
    </row>
    <row r="3711" spans="1:8" x14ac:dyDescent="0.25">
      <c r="A3711" s="1006" t="str">
        <f t="shared" si="57"/>
        <v>2017/07/06-23:45:06</v>
      </c>
      <c r="B3711" s="4">
        <v>42922</v>
      </c>
      <c r="C3711" s="3">
        <v>0.98965277777777771</v>
      </c>
      <c r="E3711" s="1006">
        <v>7.13</v>
      </c>
      <c r="F3711" s="1006">
        <v>29.6</v>
      </c>
      <c r="G3711" s="1006">
        <v>28.91</v>
      </c>
      <c r="H3711" s="1006">
        <v>78.23</v>
      </c>
    </row>
    <row r="3712" spans="1:8" x14ac:dyDescent="0.25">
      <c r="A3712" s="1006" t="str">
        <f t="shared" si="57"/>
        <v>2017/07/06-23:55:06</v>
      </c>
      <c r="B3712" s="4">
        <v>42922</v>
      </c>
      <c r="C3712" s="3">
        <v>0.99659722222222225</v>
      </c>
      <c r="E3712" s="1006">
        <v>7.29</v>
      </c>
      <c r="F3712" s="1006">
        <v>29.6</v>
      </c>
      <c r="G3712" s="1006">
        <v>28.74</v>
      </c>
      <c r="H3712" s="1006">
        <v>77.180000000000007</v>
      </c>
    </row>
    <row r="3713" spans="1:8" x14ac:dyDescent="0.25">
      <c r="A3713" s="1006" t="str">
        <f t="shared" si="57"/>
        <v>2017/07/07-00:05:06</v>
      </c>
      <c r="B3713" s="4">
        <v>42923</v>
      </c>
      <c r="C3713" s="3">
        <v>3.5416666666666665E-3</v>
      </c>
      <c r="E3713" s="1006">
        <v>7.19</v>
      </c>
      <c r="F3713" s="1006">
        <v>29.6</v>
      </c>
      <c r="G3713" s="1006">
        <v>28.77</v>
      </c>
      <c r="H3713" s="1006">
        <v>77.680000000000007</v>
      </c>
    </row>
    <row r="3714" spans="1:8" x14ac:dyDescent="0.25">
      <c r="A3714" s="1006" t="str">
        <f t="shared" ref="A3714:A3777" si="58">TEXT(B3714,"yyyy/mm/dd")&amp;"-"&amp;TEXT(C3714,"hh:mm:ss")</f>
        <v>2017/07/07-00:15:06</v>
      </c>
      <c r="B3714" s="4">
        <v>42923</v>
      </c>
      <c r="C3714" s="3">
        <v>1.0486111111111111E-2</v>
      </c>
      <c r="E3714" s="1006">
        <v>7.17</v>
      </c>
      <c r="F3714" s="1006">
        <v>29.5</v>
      </c>
      <c r="G3714" s="1006">
        <v>28.74</v>
      </c>
      <c r="H3714" s="1006">
        <v>78.03</v>
      </c>
    </row>
    <row r="3715" spans="1:8" x14ac:dyDescent="0.25">
      <c r="A3715" s="1006" t="str">
        <f t="shared" si="58"/>
        <v>2017/07/07-00:25:06</v>
      </c>
      <c r="B3715" s="4">
        <v>42923</v>
      </c>
      <c r="C3715" s="3">
        <v>1.7430555555555557E-2</v>
      </c>
      <c r="E3715" s="1006">
        <v>7.23</v>
      </c>
      <c r="F3715" s="1006">
        <v>29.5</v>
      </c>
      <c r="G3715" s="1006">
        <v>28.66</v>
      </c>
      <c r="H3715" s="1006">
        <v>78.709999999999994</v>
      </c>
    </row>
    <row r="3716" spans="1:8" x14ac:dyDescent="0.25">
      <c r="A3716" s="1006" t="str">
        <f t="shared" si="58"/>
        <v>2017/07/07-00:35:06</v>
      </c>
      <c r="B3716" s="4">
        <v>42923</v>
      </c>
      <c r="C3716" s="3">
        <v>2.4375000000000004E-2</v>
      </c>
      <c r="E3716" s="1006">
        <v>7.29</v>
      </c>
      <c r="F3716" s="1006">
        <v>29.4</v>
      </c>
      <c r="G3716" s="1006">
        <v>28.53</v>
      </c>
      <c r="H3716" s="1006">
        <v>78.86</v>
      </c>
    </row>
    <row r="3717" spans="1:8" x14ac:dyDescent="0.25">
      <c r="A3717" s="1006" t="str">
        <f t="shared" si="58"/>
        <v>2017/07/07-00:45:06</v>
      </c>
      <c r="B3717" s="4">
        <v>42923</v>
      </c>
      <c r="C3717" s="3">
        <v>3.1319444444444448E-2</v>
      </c>
      <c r="E3717" s="1006">
        <v>7.25</v>
      </c>
      <c r="F3717" s="1006">
        <v>29.4</v>
      </c>
      <c r="G3717" s="1006">
        <v>28.68</v>
      </c>
      <c r="H3717" s="1006">
        <v>78.81</v>
      </c>
    </row>
    <row r="3718" spans="1:8" x14ac:dyDescent="0.25">
      <c r="A3718" s="1006" t="str">
        <f t="shared" si="58"/>
        <v>2017/07/07-00:55:06</v>
      </c>
      <c r="B3718" s="4">
        <v>42923</v>
      </c>
      <c r="C3718" s="3">
        <v>3.8263888888888889E-2</v>
      </c>
      <c r="E3718" s="1006">
        <v>7.21</v>
      </c>
      <c r="F3718" s="1006">
        <v>29.4</v>
      </c>
      <c r="G3718" s="1006">
        <v>28.65</v>
      </c>
      <c r="H3718" s="1006">
        <v>78.33</v>
      </c>
    </row>
    <row r="3719" spans="1:8" x14ac:dyDescent="0.25">
      <c r="A3719" s="1006" t="str">
        <f t="shared" si="58"/>
        <v>2017/07/07-01:05:06</v>
      </c>
      <c r="B3719" s="4">
        <v>42923</v>
      </c>
      <c r="C3719" s="3">
        <v>4.520833333333333E-2</v>
      </c>
      <c r="E3719" s="1006">
        <v>7.22</v>
      </c>
      <c r="F3719" s="1006">
        <v>29.3</v>
      </c>
      <c r="G3719" s="1006">
        <v>28.63</v>
      </c>
      <c r="H3719" s="1006">
        <v>78.33</v>
      </c>
    </row>
    <row r="3720" spans="1:8" x14ac:dyDescent="0.25">
      <c r="A3720" s="1006" t="str">
        <f t="shared" si="58"/>
        <v>2017/07/07-01:15:06</v>
      </c>
      <c r="B3720" s="4">
        <v>42923</v>
      </c>
      <c r="C3720" s="3">
        <v>5.2152777777777777E-2</v>
      </c>
      <c r="E3720" s="1006">
        <v>7.22</v>
      </c>
      <c r="F3720" s="1006">
        <v>29.3</v>
      </c>
      <c r="G3720" s="1006">
        <v>28.6</v>
      </c>
      <c r="H3720" s="1006">
        <v>77.94</v>
      </c>
    </row>
    <row r="3721" spans="1:8" x14ac:dyDescent="0.25">
      <c r="A3721" s="1006" t="str">
        <f t="shared" si="58"/>
        <v>2017/07/07-01:25:06</v>
      </c>
      <c r="B3721" s="4">
        <v>42923</v>
      </c>
      <c r="C3721" s="3">
        <v>5.9097222222222225E-2</v>
      </c>
      <c r="E3721" s="1006">
        <v>7.22</v>
      </c>
      <c r="F3721" s="1006">
        <v>29.3</v>
      </c>
      <c r="G3721" s="1006">
        <v>28.51</v>
      </c>
      <c r="H3721" s="1006">
        <v>78.94</v>
      </c>
    </row>
    <row r="3722" spans="1:8" x14ac:dyDescent="0.25">
      <c r="A3722" s="1006" t="str">
        <f t="shared" si="58"/>
        <v>2017/07/07-01:35:06</v>
      </c>
      <c r="B3722" s="4">
        <v>42923</v>
      </c>
      <c r="C3722" s="3">
        <v>6.6041666666666665E-2</v>
      </c>
      <c r="E3722" s="1006">
        <v>7.21</v>
      </c>
      <c r="F3722" s="1006">
        <v>29.2</v>
      </c>
      <c r="G3722" s="1006">
        <v>28.52</v>
      </c>
      <c r="H3722" s="1006">
        <v>78.06</v>
      </c>
    </row>
    <row r="3723" spans="1:8" x14ac:dyDescent="0.25">
      <c r="A3723" s="1006" t="str">
        <f t="shared" si="58"/>
        <v>2017/07/07-01:45:06</v>
      </c>
      <c r="B3723" s="4">
        <v>42923</v>
      </c>
      <c r="C3723" s="3">
        <v>7.2986111111111113E-2</v>
      </c>
      <c r="E3723" s="1006">
        <v>7.22</v>
      </c>
      <c r="F3723" s="1006">
        <v>29.2</v>
      </c>
      <c r="G3723" s="1006">
        <v>28.53</v>
      </c>
      <c r="H3723" s="1006">
        <v>78.77</v>
      </c>
    </row>
    <row r="3724" spans="1:8" x14ac:dyDescent="0.25">
      <c r="A3724" s="1006" t="str">
        <f t="shared" si="58"/>
        <v>2017/07/07-01:55:06</v>
      </c>
      <c r="B3724" s="4">
        <v>42923</v>
      </c>
      <c r="C3724" s="3">
        <v>7.993055555555556E-2</v>
      </c>
      <c r="E3724" s="1006">
        <v>7.19</v>
      </c>
      <c r="F3724" s="1006">
        <v>29.2</v>
      </c>
      <c r="G3724" s="1006">
        <v>28.41</v>
      </c>
      <c r="H3724" s="1006">
        <v>77.86</v>
      </c>
    </row>
    <row r="3725" spans="1:8" x14ac:dyDescent="0.25">
      <c r="A3725" s="1006" t="str">
        <f t="shared" si="58"/>
        <v>2017/07/07-02:05:06</v>
      </c>
      <c r="B3725" s="4">
        <v>42923</v>
      </c>
      <c r="C3725" s="3">
        <v>8.6874999999999994E-2</v>
      </c>
      <c r="E3725" s="1006">
        <v>7.2</v>
      </c>
      <c r="F3725" s="1006">
        <v>29.1</v>
      </c>
      <c r="G3725" s="1006">
        <v>28.35</v>
      </c>
      <c r="H3725" s="1006">
        <v>77.260000000000005</v>
      </c>
    </row>
    <row r="3726" spans="1:8" x14ac:dyDescent="0.25">
      <c r="A3726" s="1006" t="str">
        <f t="shared" si="58"/>
        <v>2017/07/07-02:15:06</v>
      </c>
      <c r="B3726" s="4">
        <v>42923</v>
      </c>
      <c r="C3726" s="3">
        <v>9.3819444444444441E-2</v>
      </c>
      <c r="E3726" s="1006">
        <v>7.26</v>
      </c>
      <c r="F3726" s="1006">
        <v>29.1</v>
      </c>
      <c r="G3726" s="1006">
        <v>28.33</v>
      </c>
      <c r="H3726" s="1006">
        <v>77.73</v>
      </c>
    </row>
    <row r="3727" spans="1:8" x14ac:dyDescent="0.25">
      <c r="A3727" s="1006" t="str">
        <f t="shared" si="58"/>
        <v>2017/07/07-02:25:06</v>
      </c>
      <c r="B3727" s="4">
        <v>42923</v>
      </c>
      <c r="C3727" s="3">
        <v>0.10076388888888889</v>
      </c>
      <c r="E3727" s="1006">
        <v>7.21</v>
      </c>
      <c r="F3727" s="1006">
        <v>29.1</v>
      </c>
      <c r="G3727" s="1006">
        <v>28.23</v>
      </c>
      <c r="H3727" s="1006">
        <v>76.97</v>
      </c>
    </row>
    <row r="3728" spans="1:8" x14ac:dyDescent="0.25">
      <c r="A3728" s="1006" t="str">
        <f t="shared" si="58"/>
        <v>2017/07/07-02:35:06</v>
      </c>
      <c r="B3728" s="4">
        <v>42923</v>
      </c>
      <c r="C3728" s="3">
        <v>0.10770833333333334</v>
      </c>
      <c r="E3728" s="1006">
        <v>7.28</v>
      </c>
      <c r="F3728" s="1006">
        <v>29</v>
      </c>
      <c r="G3728" s="1006">
        <v>28.36</v>
      </c>
      <c r="H3728" s="1006">
        <v>77.38</v>
      </c>
    </row>
    <row r="3729" spans="1:8" x14ac:dyDescent="0.25">
      <c r="A3729" s="1006" t="str">
        <f t="shared" si="58"/>
        <v>2017/07/07-02:45:06</v>
      </c>
      <c r="B3729" s="4">
        <v>42923</v>
      </c>
      <c r="C3729" s="3">
        <v>0.11465277777777778</v>
      </c>
      <c r="E3729" s="1006">
        <v>7.21</v>
      </c>
      <c r="F3729" s="1006">
        <v>29</v>
      </c>
      <c r="G3729" s="1006">
        <v>28.28</v>
      </c>
      <c r="H3729" s="1006">
        <v>78.89</v>
      </c>
    </row>
    <row r="3730" spans="1:8" x14ac:dyDescent="0.25">
      <c r="A3730" s="1006" t="str">
        <f t="shared" si="58"/>
        <v>2017/07/07-02:55:06</v>
      </c>
      <c r="B3730" s="4">
        <v>42923</v>
      </c>
      <c r="C3730" s="3">
        <v>0.12159722222222223</v>
      </c>
      <c r="E3730" s="1006">
        <v>7.19</v>
      </c>
      <c r="F3730" s="1006">
        <v>29</v>
      </c>
      <c r="G3730" s="1006">
        <v>28.24</v>
      </c>
      <c r="H3730" s="1006">
        <v>78.989999999999995</v>
      </c>
    </row>
    <row r="3731" spans="1:8" x14ac:dyDescent="0.25">
      <c r="A3731" s="1006" t="str">
        <f t="shared" si="58"/>
        <v>2017/07/07-03:05:06</v>
      </c>
      <c r="B3731" s="4">
        <v>42923</v>
      </c>
      <c r="C3731" s="3">
        <v>0.12854166666666667</v>
      </c>
      <c r="E3731" s="1006">
        <v>7.21</v>
      </c>
      <c r="F3731" s="1006">
        <v>28.9</v>
      </c>
      <c r="G3731" s="1006">
        <v>28.32</v>
      </c>
      <c r="H3731" s="1006">
        <v>77.37</v>
      </c>
    </row>
    <row r="3732" spans="1:8" x14ac:dyDescent="0.25">
      <c r="A3732" s="1006" t="str">
        <f t="shared" si="58"/>
        <v>2017/07/07-03:15:06</v>
      </c>
      <c r="B3732" s="4">
        <v>42923</v>
      </c>
      <c r="C3732" s="3">
        <v>0.13548611111111111</v>
      </c>
      <c r="E3732" s="1006">
        <v>7.23</v>
      </c>
      <c r="F3732" s="1006">
        <v>28.9</v>
      </c>
      <c r="G3732" s="1006">
        <v>28.25</v>
      </c>
      <c r="H3732" s="1006">
        <v>77.91</v>
      </c>
    </row>
    <row r="3733" spans="1:8" x14ac:dyDescent="0.25">
      <c r="A3733" s="1006" t="str">
        <f t="shared" si="58"/>
        <v>2017/07/07-03:25:06</v>
      </c>
      <c r="B3733" s="4">
        <v>42923</v>
      </c>
      <c r="C3733" s="3">
        <v>0.14243055555555556</v>
      </c>
      <c r="E3733" s="1006">
        <v>7.28</v>
      </c>
      <c r="F3733" s="1006">
        <v>28.9</v>
      </c>
      <c r="G3733" s="1006">
        <v>28.12</v>
      </c>
      <c r="H3733" s="1006">
        <v>77.31</v>
      </c>
    </row>
    <row r="3734" spans="1:8" x14ac:dyDescent="0.25">
      <c r="A3734" s="1006" t="str">
        <f t="shared" si="58"/>
        <v>2017/07/07-03:35:06</v>
      </c>
      <c r="B3734" s="4">
        <v>42923</v>
      </c>
      <c r="C3734" s="3">
        <v>0.14937500000000001</v>
      </c>
      <c r="E3734" s="1006">
        <v>7.23</v>
      </c>
      <c r="F3734" s="1006">
        <v>28.9</v>
      </c>
      <c r="G3734" s="1006">
        <v>28.18</v>
      </c>
      <c r="H3734" s="1006">
        <v>77.010000000000005</v>
      </c>
    </row>
    <row r="3735" spans="1:8" x14ac:dyDescent="0.25">
      <c r="A3735" s="1006" t="str">
        <f t="shared" si="58"/>
        <v>2017/07/07-03:45:06</v>
      </c>
      <c r="B3735" s="4">
        <v>42923</v>
      </c>
      <c r="C3735" s="3">
        <v>0.15631944444444446</v>
      </c>
      <c r="E3735" s="1006">
        <v>7.24</v>
      </c>
      <c r="F3735" s="1006">
        <v>28.8</v>
      </c>
      <c r="G3735" s="1006">
        <v>28.13</v>
      </c>
      <c r="H3735" s="1006">
        <v>75.739999999999995</v>
      </c>
    </row>
    <row r="3736" spans="1:8" x14ac:dyDescent="0.25">
      <c r="A3736" s="1006" t="str">
        <f t="shared" si="58"/>
        <v>2017/07/07-03:55:06</v>
      </c>
      <c r="B3736" s="4">
        <v>42923</v>
      </c>
      <c r="C3736" s="3">
        <v>0.1632638888888889</v>
      </c>
      <c r="E3736" s="1006">
        <v>7.23</v>
      </c>
      <c r="F3736" s="1006">
        <v>28.8</v>
      </c>
      <c r="G3736" s="1006">
        <v>28.17</v>
      </c>
      <c r="H3736" s="1006">
        <v>76.180000000000007</v>
      </c>
    </row>
    <row r="3737" spans="1:8" x14ac:dyDescent="0.25">
      <c r="A3737" s="1006" t="str">
        <f t="shared" si="58"/>
        <v>2017/07/07-04:05:06</v>
      </c>
      <c r="B3737" s="4">
        <v>42923</v>
      </c>
      <c r="C3737" s="3">
        <v>0.17020833333333332</v>
      </c>
      <c r="E3737" s="1006">
        <v>7.25</v>
      </c>
      <c r="F3737" s="1006">
        <v>28.8</v>
      </c>
      <c r="G3737" s="1006">
        <v>28.16</v>
      </c>
      <c r="H3737" s="1006">
        <v>76.09</v>
      </c>
    </row>
    <row r="3738" spans="1:8" x14ac:dyDescent="0.25">
      <c r="A3738" s="1006" t="str">
        <f t="shared" si="58"/>
        <v>2017/07/07-04:15:06</v>
      </c>
      <c r="B3738" s="4">
        <v>42923</v>
      </c>
      <c r="C3738" s="3">
        <v>0.1771527777777778</v>
      </c>
      <c r="E3738" s="1006">
        <v>7.24</v>
      </c>
      <c r="F3738" s="1006">
        <v>28.7</v>
      </c>
      <c r="G3738" s="1006">
        <v>28.08</v>
      </c>
      <c r="H3738" s="1006">
        <v>75.45</v>
      </c>
    </row>
    <row r="3739" spans="1:8" x14ac:dyDescent="0.25">
      <c r="A3739" s="1006" t="str">
        <f t="shared" si="58"/>
        <v>2017/07/07-04:25:06</v>
      </c>
      <c r="B3739" s="4">
        <v>42923</v>
      </c>
      <c r="C3739" s="3">
        <v>0.18409722222222222</v>
      </c>
      <c r="E3739" s="1006">
        <v>7.22</v>
      </c>
      <c r="F3739" s="1006">
        <v>28.7</v>
      </c>
      <c r="G3739" s="1006">
        <v>27.95</v>
      </c>
      <c r="H3739" s="1006">
        <v>75.63</v>
      </c>
    </row>
    <row r="3740" spans="1:8" x14ac:dyDescent="0.25">
      <c r="A3740" s="1006" t="str">
        <f t="shared" si="58"/>
        <v>2017/07/07-04:35:06</v>
      </c>
      <c r="B3740" s="4">
        <v>42923</v>
      </c>
      <c r="C3740" s="3">
        <v>0.19104166666666667</v>
      </c>
      <c r="E3740" s="1006">
        <v>7.25</v>
      </c>
      <c r="F3740" s="1006">
        <v>28.7</v>
      </c>
      <c r="G3740" s="1006">
        <v>27.97</v>
      </c>
      <c r="H3740" s="1006">
        <v>75.459999999999994</v>
      </c>
    </row>
    <row r="3741" spans="1:8" x14ac:dyDescent="0.25">
      <c r="A3741" s="1006" t="str">
        <f t="shared" si="58"/>
        <v>2017/07/07-04:45:06</v>
      </c>
      <c r="B3741" s="4">
        <v>42923</v>
      </c>
      <c r="C3741" s="3">
        <v>0.19798611111111111</v>
      </c>
      <c r="E3741" s="1006">
        <v>7.24</v>
      </c>
      <c r="F3741" s="1006">
        <v>28.6</v>
      </c>
      <c r="G3741" s="1006">
        <v>27.93</v>
      </c>
      <c r="H3741" s="1006">
        <v>75.260000000000005</v>
      </c>
    </row>
    <row r="3742" spans="1:8" x14ac:dyDescent="0.25">
      <c r="A3742" s="1006" t="str">
        <f t="shared" si="58"/>
        <v>2017/07/07-04:55:06</v>
      </c>
      <c r="B3742" s="4">
        <v>42923</v>
      </c>
      <c r="C3742" s="3">
        <v>0.20493055555555553</v>
      </c>
      <c r="E3742" s="1006">
        <v>7.24</v>
      </c>
      <c r="F3742" s="1006">
        <v>28.6</v>
      </c>
      <c r="G3742" s="1006">
        <v>27.85</v>
      </c>
      <c r="H3742" s="1006">
        <v>76.52</v>
      </c>
    </row>
    <row r="3743" spans="1:8" x14ac:dyDescent="0.25">
      <c r="A3743" s="1006" t="str">
        <f t="shared" si="58"/>
        <v>2017/07/07-05:05:06</v>
      </c>
      <c r="B3743" s="4">
        <v>42923</v>
      </c>
      <c r="C3743" s="3">
        <v>0.21187500000000001</v>
      </c>
      <c r="E3743" s="1006">
        <v>7.24</v>
      </c>
      <c r="F3743" s="1006">
        <v>28.6</v>
      </c>
      <c r="G3743" s="1006">
        <v>27.75</v>
      </c>
      <c r="H3743" s="1006">
        <v>77.209999999999994</v>
      </c>
    </row>
    <row r="3744" spans="1:8" x14ac:dyDescent="0.25">
      <c r="A3744" s="1006" t="str">
        <f t="shared" si="58"/>
        <v>2017/07/07-05:15:06</v>
      </c>
      <c r="B3744" s="4">
        <v>42923</v>
      </c>
      <c r="C3744" s="3">
        <v>0.21881944444444446</v>
      </c>
      <c r="E3744" s="1006">
        <v>7.25</v>
      </c>
      <c r="F3744" s="1006">
        <v>28.5</v>
      </c>
      <c r="G3744" s="1006">
        <v>27.89</v>
      </c>
      <c r="H3744" s="1006">
        <v>76.900000000000006</v>
      </c>
    </row>
    <row r="3745" spans="1:8" x14ac:dyDescent="0.25">
      <c r="A3745" s="1006" t="str">
        <f t="shared" si="58"/>
        <v>2017/07/07-05:25:06</v>
      </c>
      <c r="B3745" s="4">
        <v>42923</v>
      </c>
      <c r="C3745" s="3">
        <v>0.22576388888888888</v>
      </c>
      <c r="E3745" s="1006">
        <v>7.24</v>
      </c>
      <c r="F3745" s="1006">
        <v>28.5</v>
      </c>
      <c r="G3745" s="1006">
        <v>27.93</v>
      </c>
      <c r="H3745" s="1006">
        <v>76.33</v>
      </c>
    </row>
    <row r="3746" spans="1:8" x14ac:dyDescent="0.25">
      <c r="A3746" s="1006" t="str">
        <f t="shared" si="58"/>
        <v>2017/07/07-05:35:06</v>
      </c>
      <c r="B3746" s="4">
        <v>42923</v>
      </c>
      <c r="C3746" s="3">
        <v>0.23270833333333332</v>
      </c>
      <c r="E3746" s="1006">
        <v>7.24</v>
      </c>
      <c r="F3746" s="1006">
        <v>28.5</v>
      </c>
      <c r="G3746" s="1006">
        <v>27.88</v>
      </c>
      <c r="H3746" s="1006">
        <v>75.78</v>
      </c>
    </row>
    <row r="3747" spans="1:8" x14ac:dyDescent="0.25">
      <c r="A3747" s="1006" t="str">
        <f t="shared" si="58"/>
        <v>2017/07/07-05:45:06</v>
      </c>
      <c r="B3747" s="4">
        <v>42923</v>
      </c>
      <c r="C3747" s="3">
        <v>0.2396527777777778</v>
      </c>
      <c r="E3747" s="1006">
        <v>7.25</v>
      </c>
      <c r="F3747" s="1006">
        <v>28.4</v>
      </c>
      <c r="G3747" s="1006">
        <v>27.97</v>
      </c>
      <c r="H3747" s="1006">
        <v>75.69</v>
      </c>
    </row>
    <row r="3748" spans="1:8" x14ac:dyDescent="0.25">
      <c r="A3748" s="1006" t="str">
        <f t="shared" si="58"/>
        <v>2017/07/07-05:55:06</v>
      </c>
      <c r="B3748" s="4">
        <v>42923</v>
      </c>
      <c r="C3748" s="3">
        <v>0.24659722222222222</v>
      </c>
      <c r="E3748" s="1006">
        <v>7.25</v>
      </c>
      <c r="F3748" s="1006">
        <v>28.4</v>
      </c>
      <c r="G3748" s="1006">
        <v>27.91</v>
      </c>
      <c r="H3748" s="1006">
        <v>76.17</v>
      </c>
    </row>
    <row r="3749" spans="1:8" x14ac:dyDescent="0.25">
      <c r="A3749" s="1006" t="str">
        <f t="shared" si="58"/>
        <v>2017/07/07-06:05:06</v>
      </c>
      <c r="B3749" s="4">
        <v>42923</v>
      </c>
      <c r="C3749" s="3">
        <v>0.25354166666666667</v>
      </c>
      <c r="E3749" s="1006">
        <v>7.25</v>
      </c>
      <c r="F3749" s="1006">
        <v>28.4</v>
      </c>
      <c r="G3749" s="1006">
        <v>27.79</v>
      </c>
      <c r="H3749" s="1006">
        <v>75.89</v>
      </c>
    </row>
    <row r="3750" spans="1:8" x14ac:dyDescent="0.25">
      <c r="A3750" s="1006" t="str">
        <f t="shared" si="58"/>
        <v>2017/07/07-06:15:06</v>
      </c>
      <c r="B3750" s="4">
        <v>42923</v>
      </c>
      <c r="C3750" s="3">
        <v>0.26048611111111114</v>
      </c>
      <c r="E3750" s="1006">
        <v>7.25</v>
      </c>
      <c r="F3750" s="1006">
        <v>28.4</v>
      </c>
      <c r="G3750" s="1006">
        <v>27.93</v>
      </c>
      <c r="H3750" s="1006">
        <v>75.61</v>
      </c>
    </row>
    <row r="3751" spans="1:8" x14ac:dyDescent="0.25">
      <c r="A3751" s="1006" t="str">
        <f t="shared" si="58"/>
        <v>2017/07/07-06:25:06</v>
      </c>
      <c r="B3751" s="4">
        <v>42923</v>
      </c>
      <c r="C3751" s="3">
        <v>0.26743055555555556</v>
      </c>
      <c r="E3751" s="1006">
        <v>7.26</v>
      </c>
      <c r="F3751" s="1006">
        <v>28.4</v>
      </c>
      <c r="G3751" s="1006">
        <v>28.08</v>
      </c>
      <c r="H3751" s="1006">
        <v>75.63</v>
      </c>
    </row>
    <row r="3752" spans="1:8" x14ac:dyDescent="0.25">
      <c r="A3752" s="1006" t="str">
        <f t="shared" si="58"/>
        <v>2017/07/07-06:35:06</v>
      </c>
      <c r="B3752" s="4">
        <v>42923</v>
      </c>
      <c r="C3752" s="3">
        <v>0.27437499999999998</v>
      </c>
      <c r="E3752" s="1006">
        <v>7.26</v>
      </c>
      <c r="F3752" s="1006">
        <v>28.4</v>
      </c>
      <c r="G3752" s="1006">
        <v>28.23</v>
      </c>
      <c r="H3752" s="1006">
        <v>74.540000000000006</v>
      </c>
    </row>
    <row r="3753" spans="1:8" x14ac:dyDescent="0.25">
      <c r="A3753" s="1006" t="str">
        <f t="shared" si="58"/>
        <v>2017/07/07-06:45:06</v>
      </c>
      <c r="B3753" s="4">
        <v>42923</v>
      </c>
      <c r="C3753" s="3">
        <v>0.28131944444444446</v>
      </c>
      <c r="E3753" s="1006">
        <v>7.27</v>
      </c>
      <c r="F3753" s="1006">
        <v>28.4</v>
      </c>
      <c r="G3753" s="1006">
        <v>28.32</v>
      </c>
      <c r="H3753" s="1006">
        <v>72.930000000000007</v>
      </c>
    </row>
    <row r="3754" spans="1:8" x14ac:dyDescent="0.25">
      <c r="A3754" s="1006" t="str">
        <f t="shared" si="58"/>
        <v>2017/07/07-06:55:06</v>
      </c>
      <c r="B3754" s="4">
        <v>42923</v>
      </c>
      <c r="C3754" s="3">
        <v>0.28826388888888888</v>
      </c>
      <c r="E3754" s="1006">
        <v>7.27</v>
      </c>
      <c r="F3754" s="1006">
        <v>28.4</v>
      </c>
      <c r="G3754" s="1006">
        <v>28.55</v>
      </c>
      <c r="H3754" s="1006">
        <v>71.78</v>
      </c>
    </row>
    <row r="3755" spans="1:8" x14ac:dyDescent="0.25">
      <c r="A3755" s="1006" t="str">
        <f t="shared" si="58"/>
        <v>2017/07/07-07:05:06</v>
      </c>
      <c r="B3755" s="4">
        <v>42923</v>
      </c>
      <c r="C3755" s="3">
        <v>0.29520833333333335</v>
      </c>
      <c r="E3755" s="1006">
        <v>7.29</v>
      </c>
      <c r="F3755" s="1006">
        <v>28.4</v>
      </c>
      <c r="G3755" s="1006">
        <v>28.68</v>
      </c>
      <c r="H3755" s="1006">
        <v>71.63</v>
      </c>
    </row>
    <row r="3756" spans="1:8" x14ac:dyDescent="0.25">
      <c r="A3756" s="1006" t="str">
        <f t="shared" si="58"/>
        <v>2017/07/07-07:15:06</v>
      </c>
      <c r="B3756" s="4">
        <v>42923</v>
      </c>
      <c r="C3756" s="3">
        <v>0.30215277777777777</v>
      </c>
      <c r="E3756" s="1006">
        <v>7.31</v>
      </c>
      <c r="F3756" s="1006">
        <v>28.4</v>
      </c>
      <c r="G3756" s="1006">
        <v>28.77</v>
      </c>
      <c r="H3756" s="1006">
        <v>71.25</v>
      </c>
    </row>
    <row r="3757" spans="1:8" x14ac:dyDescent="0.25">
      <c r="A3757" s="1006" t="str">
        <f t="shared" si="58"/>
        <v>2017/07/07-07:25:06</v>
      </c>
      <c r="B3757" s="4">
        <v>42923</v>
      </c>
      <c r="C3757" s="3">
        <v>0.30909722222222219</v>
      </c>
      <c r="E3757" s="1006">
        <v>7.29</v>
      </c>
      <c r="F3757" s="1006">
        <v>28.4</v>
      </c>
      <c r="G3757" s="1006">
        <v>29.06</v>
      </c>
      <c r="H3757" s="1006">
        <v>69.81</v>
      </c>
    </row>
    <row r="3758" spans="1:8" x14ac:dyDescent="0.25">
      <c r="A3758" s="1006" t="str">
        <f t="shared" si="58"/>
        <v>2017/07/07-07:35:06</v>
      </c>
      <c r="B3758" s="4">
        <v>42923</v>
      </c>
      <c r="C3758" s="3">
        <v>0.31604166666666667</v>
      </c>
      <c r="E3758" s="1006">
        <v>7.33</v>
      </c>
      <c r="F3758" s="1006">
        <v>28.4</v>
      </c>
      <c r="G3758" s="1006">
        <v>29.29</v>
      </c>
      <c r="H3758" s="1006">
        <v>70.13</v>
      </c>
    </row>
    <row r="3759" spans="1:8" x14ac:dyDescent="0.25">
      <c r="A3759" s="1006" t="str">
        <f t="shared" si="58"/>
        <v>2017/07/07-07:45:06</v>
      </c>
      <c r="B3759" s="4">
        <v>42923</v>
      </c>
      <c r="C3759" s="3">
        <v>0.32298611111111114</v>
      </c>
      <c r="E3759" s="1006">
        <v>7.32</v>
      </c>
      <c r="F3759" s="1006">
        <v>28.4</v>
      </c>
      <c r="G3759" s="1006">
        <v>29.44</v>
      </c>
      <c r="H3759" s="1006">
        <v>69.75</v>
      </c>
    </row>
    <row r="3760" spans="1:8" x14ac:dyDescent="0.25">
      <c r="A3760" s="1006" t="str">
        <f t="shared" si="58"/>
        <v>2017/07/07-07:55:06</v>
      </c>
      <c r="B3760" s="4">
        <v>42923</v>
      </c>
      <c r="C3760" s="3">
        <v>0.32993055555555556</v>
      </c>
      <c r="E3760" s="1006">
        <v>7.32</v>
      </c>
      <c r="F3760" s="1006">
        <v>28.4</v>
      </c>
      <c r="G3760" s="1006">
        <v>29.59</v>
      </c>
      <c r="H3760" s="1006">
        <v>70.09</v>
      </c>
    </row>
    <row r="3761" spans="1:8" x14ac:dyDescent="0.25">
      <c r="A3761" s="1006" t="str">
        <f t="shared" si="58"/>
        <v>2017/07/07-08:05:06</v>
      </c>
      <c r="B3761" s="4">
        <v>42923</v>
      </c>
      <c r="C3761" s="3">
        <v>0.33687500000000004</v>
      </c>
      <c r="E3761" s="1006">
        <v>7.36</v>
      </c>
      <c r="F3761" s="1006">
        <v>28.4</v>
      </c>
      <c r="G3761" s="1006">
        <v>29.85</v>
      </c>
      <c r="H3761" s="1006">
        <v>69.290000000000006</v>
      </c>
    </row>
    <row r="3762" spans="1:8" x14ac:dyDescent="0.25">
      <c r="A3762" s="1006" t="str">
        <f t="shared" si="58"/>
        <v>2017/07/07-08:15:06</v>
      </c>
      <c r="B3762" s="4">
        <v>42923</v>
      </c>
      <c r="C3762" s="3">
        <v>0.34381944444444446</v>
      </c>
      <c r="E3762" s="1006">
        <v>7.37</v>
      </c>
      <c r="F3762" s="1006">
        <v>28.5</v>
      </c>
      <c r="G3762" s="1006">
        <v>29.94</v>
      </c>
      <c r="H3762" s="1006">
        <v>68.349999999999994</v>
      </c>
    </row>
    <row r="3763" spans="1:8" x14ac:dyDescent="0.25">
      <c r="A3763" s="1006" t="str">
        <f t="shared" si="58"/>
        <v>2017/07/07-08:25:06</v>
      </c>
      <c r="B3763" s="4">
        <v>42923</v>
      </c>
      <c r="C3763" s="3">
        <v>0.35076388888888888</v>
      </c>
      <c r="E3763" s="1006">
        <v>7.38</v>
      </c>
      <c r="F3763" s="1006">
        <v>28.5</v>
      </c>
      <c r="G3763" s="1006">
        <v>29.97</v>
      </c>
      <c r="H3763" s="1006">
        <v>66.56</v>
      </c>
    </row>
    <row r="3764" spans="1:8" x14ac:dyDescent="0.25">
      <c r="A3764" s="1006" t="str">
        <f t="shared" si="58"/>
        <v>2017/07/07-08:35:06</v>
      </c>
      <c r="B3764" s="4">
        <v>42923</v>
      </c>
      <c r="C3764" s="3">
        <v>0.35770833333333335</v>
      </c>
      <c r="E3764" s="1006">
        <v>7.39</v>
      </c>
      <c r="F3764" s="1006">
        <v>28.5</v>
      </c>
      <c r="G3764" s="1006">
        <v>30.3</v>
      </c>
      <c r="H3764" s="1006">
        <v>68.02</v>
      </c>
    </row>
    <row r="3765" spans="1:8" x14ac:dyDescent="0.25">
      <c r="A3765" s="1006" t="str">
        <f t="shared" si="58"/>
        <v>2017/07/07-08:45:06</v>
      </c>
      <c r="B3765" s="4">
        <v>42923</v>
      </c>
      <c r="C3765" s="3">
        <v>0.36465277777777777</v>
      </c>
      <c r="E3765" s="1006">
        <v>7.45</v>
      </c>
      <c r="F3765" s="1006">
        <v>28.6</v>
      </c>
      <c r="G3765" s="1006">
        <v>30.46</v>
      </c>
      <c r="H3765" s="1006">
        <v>65.73</v>
      </c>
    </row>
    <row r="3766" spans="1:8" x14ac:dyDescent="0.25">
      <c r="A3766" s="1006" t="str">
        <f t="shared" si="58"/>
        <v>2017/07/07-08:55:06</v>
      </c>
      <c r="B3766" s="4">
        <v>42923</v>
      </c>
      <c r="C3766" s="3">
        <v>0.37159722222222219</v>
      </c>
      <c r="E3766" s="1006">
        <v>7.46</v>
      </c>
      <c r="F3766" s="1006">
        <v>28.7</v>
      </c>
      <c r="G3766" s="1006">
        <v>30.63</v>
      </c>
      <c r="H3766" s="1006">
        <v>67.5</v>
      </c>
    </row>
    <row r="3767" spans="1:8" x14ac:dyDescent="0.25">
      <c r="A3767" s="1006" t="str">
        <f t="shared" si="58"/>
        <v>2017/07/07-09:05:06</v>
      </c>
      <c r="B3767" s="4">
        <v>42923</v>
      </c>
      <c r="C3767" s="3">
        <v>0.37854166666666672</v>
      </c>
      <c r="E3767" s="1006">
        <v>7.46</v>
      </c>
      <c r="F3767" s="1006">
        <v>28.7</v>
      </c>
      <c r="G3767" s="1006">
        <v>30.79</v>
      </c>
      <c r="H3767" s="1006">
        <v>66.81</v>
      </c>
    </row>
    <row r="3768" spans="1:8" x14ac:dyDescent="0.25">
      <c r="A3768" s="1006" t="str">
        <f t="shared" si="58"/>
        <v>2017/07/07-09:15:06</v>
      </c>
      <c r="B3768" s="4">
        <v>42923</v>
      </c>
      <c r="C3768" s="3">
        <v>0.38548611111111114</v>
      </c>
      <c r="E3768" s="1006">
        <v>7.47</v>
      </c>
      <c r="F3768" s="1006">
        <v>28.7</v>
      </c>
      <c r="G3768" s="1006">
        <v>31.08</v>
      </c>
      <c r="H3768" s="1006">
        <v>64.73</v>
      </c>
    </row>
    <row r="3769" spans="1:8" x14ac:dyDescent="0.25">
      <c r="A3769" s="1006" t="str">
        <f t="shared" si="58"/>
        <v>2017/07/07-09:25:06</v>
      </c>
      <c r="B3769" s="4">
        <v>42923</v>
      </c>
      <c r="C3769" s="3">
        <v>0.39243055555555556</v>
      </c>
      <c r="E3769" s="1006">
        <v>7.49</v>
      </c>
      <c r="F3769" s="1006">
        <v>28.8</v>
      </c>
      <c r="G3769" s="1006">
        <v>31.27</v>
      </c>
      <c r="H3769" s="1006">
        <v>64.12</v>
      </c>
    </row>
    <row r="3770" spans="1:8" x14ac:dyDescent="0.25">
      <c r="A3770" s="1006" t="str">
        <f t="shared" si="58"/>
        <v>2017/07/07-09:35:06</v>
      </c>
      <c r="B3770" s="4">
        <v>42923</v>
      </c>
      <c r="C3770" s="3">
        <v>0.39937500000000004</v>
      </c>
      <c r="E3770" s="1006">
        <v>7.51</v>
      </c>
      <c r="F3770" s="1006">
        <v>28.9</v>
      </c>
      <c r="G3770" s="1006">
        <v>31.44</v>
      </c>
      <c r="H3770" s="1006">
        <v>62.44</v>
      </c>
    </row>
    <row r="3771" spans="1:8" x14ac:dyDescent="0.25">
      <c r="A3771" s="1006" t="str">
        <f t="shared" si="58"/>
        <v>2017/07/07-09:45:06</v>
      </c>
      <c r="B3771" s="4">
        <v>42923</v>
      </c>
      <c r="C3771" s="3">
        <v>0.40631944444444446</v>
      </c>
      <c r="E3771" s="1006">
        <v>7.53</v>
      </c>
      <c r="F3771" s="1006">
        <v>29</v>
      </c>
      <c r="G3771" s="1006">
        <v>31.62</v>
      </c>
      <c r="H3771" s="1006">
        <v>61.84</v>
      </c>
    </row>
    <row r="3772" spans="1:8" x14ac:dyDescent="0.25">
      <c r="A3772" s="1006" t="str">
        <f t="shared" si="58"/>
        <v>2017/07/07-09:55:06</v>
      </c>
      <c r="B3772" s="4">
        <v>42923</v>
      </c>
      <c r="C3772" s="3">
        <v>0.41326388888888888</v>
      </c>
      <c r="E3772" s="1006">
        <v>7.57</v>
      </c>
      <c r="F3772" s="1006">
        <v>29.1</v>
      </c>
      <c r="G3772" s="1006">
        <v>31.69</v>
      </c>
      <c r="H3772" s="1006">
        <v>62.5</v>
      </c>
    </row>
    <row r="3773" spans="1:8" x14ac:dyDescent="0.25">
      <c r="A3773" s="1006" t="str">
        <f t="shared" si="58"/>
        <v>2017/07/07-10:05:06</v>
      </c>
      <c r="B3773" s="4">
        <v>42923</v>
      </c>
      <c r="C3773" s="3">
        <v>0.42020833333333335</v>
      </c>
      <c r="E3773" s="1006">
        <v>7.6</v>
      </c>
      <c r="F3773" s="1006">
        <v>29.1</v>
      </c>
      <c r="G3773" s="1006">
        <v>32.119999999999997</v>
      </c>
      <c r="H3773" s="1006">
        <v>61.34</v>
      </c>
    </row>
    <row r="3774" spans="1:8" x14ac:dyDescent="0.25">
      <c r="A3774" s="1006" t="str">
        <f t="shared" si="58"/>
        <v>2017/07/07-10:15:06</v>
      </c>
      <c r="B3774" s="4">
        <v>42923</v>
      </c>
      <c r="C3774" s="3">
        <v>0.42715277777777777</v>
      </c>
      <c r="E3774" s="1006">
        <v>7.61</v>
      </c>
      <c r="F3774" s="1006">
        <v>29.2</v>
      </c>
      <c r="G3774" s="1006">
        <v>32.07</v>
      </c>
      <c r="H3774" s="1006">
        <v>61.91</v>
      </c>
    </row>
    <row r="3775" spans="1:8" x14ac:dyDescent="0.25">
      <c r="A3775" s="1006" t="str">
        <f t="shared" si="58"/>
        <v>2017/07/07-10:25:06</v>
      </c>
      <c r="B3775" s="4">
        <v>42923</v>
      </c>
      <c r="C3775" s="3">
        <v>0.43409722222222219</v>
      </c>
      <c r="E3775" s="1006">
        <v>7.69</v>
      </c>
      <c r="F3775" s="1006">
        <v>29.3</v>
      </c>
      <c r="G3775" s="1006">
        <v>32.090000000000003</v>
      </c>
      <c r="H3775" s="1006">
        <v>63.74</v>
      </c>
    </row>
    <row r="3776" spans="1:8" x14ac:dyDescent="0.25">
      <c r="A3776" s="1006" t="str">
        <f t="shared" si="58"/>
        <v>2017/07/07-10:35:06</v>
      </c>
      <c r="B3776" s="4">
        <v>42923</v>
      </c>
      <c r="C3776" s="3">
        <v>0.44104166666666672</v>
      </c>
      <c r="E3776" s="1006">
        <v>7.73</v>
      </c>
      <c r="F3776" s="1006">
        <v>29.4</v>
      </c>
      <c r="G3776" s="1006">
        <v>32.1</v>
      </c>
      <c r="H3776" s="1006">
        <v>63.36</v>
      </c>
    </row>
    <row r="3777" spans="1:8" x14ac:dyDescent="0.25">
      <c r="A3777" s="1006" t="str">
        <f t="shared" si="58"/>
        <v>2017/07/07-10:45:06</v>
      </c>
      <c r="B3777" s="4">
        <v>42923</v>
      </c>
      <c r="C3777" s="3">
        <v>0.44798611111111114</v>
      </c>
      <c r="E3777" s="1006">
        <v>7.71</v>
      </c>
      <c r="F3777" s="1006">
        <v>29.6</v>
      </c>
      <c r="G3777" s="1006">
        <v>32.25</v>
      </c>
      <c r="H3777" s="1006">
        <v>61.74</v>
      </c>
    </row>
    <row r="3778" spans="1:8" x14ac:dyDescent="0.25">
      <c r="A3778" s="1006" t="str">
        <f t="shared" ref="A3778:A3841" si="59">TEXT(B3778,"yyyy/mm/dd")&amp;"-"&amp;TEXT(C3778,"hh:mm:ss")</f>
        <v>2017/07/07-10:55:06</v>
      </c>
      <c r="B3778" s="4">
        <v>42923</v>
      </c>
      <c r="C3778" s="3">
        <v>0.45493055555555556</v>
      </c>
      <c r="E3778" s="1006">
        <v>7.7</v>
      </c>
      <c r="F3778" s="1006">
        <v>29.6</v>
      </c>
      <c r="G3778" s="1006">
        <v>32.36</v>
      </c>
      <c r="H3778" s="1006">
        <v>63.6</v>
      </c>
    </row>
    <row r="3779" spans="1:8" x14ac:dyDescent="0.25">
      <c r="A3779" s="1006" t="str">
        <f t="shared" si="59"/>
        <v>2017/07/07-11:05:06</v>
      </c>
      <c r="B3779" s="4">
        <v>42923</v>
      </c>
      <c r="C3779" s="3">
        <v>0.46187500000000004</v>
      </c>
      <c r="E3779" s="1006">
        <v>7.66</v>
      </c>
      <c r="F3779" s="1006">
        <v>29.8</v>
      </c>
      <c r="G3779" s="1006">
        <v>32.409999999999997</v>
      </c>
      <c r="H3779" s="1006">
        <v>60.38</v>
      </c>
    </row>
    <row r="3780" spans="1:8" x14ac:dyDescent="0.25">
      <c r="A3780" s="1006" t="str">
        <f t="shared" si="59"/>
        <v>2017/07/07-11:15:06</v>
      </c>
      <c r="B3780" s="4">
        <v>42923</v>
      </c>
      <c r="C3780" s="3">
        <v>0.46881944444444446</v>
      </c>
      <c r="E3780" s="1006">
        <v>7.76</v>
      </c>
      <c r="F3780" s="1006">
        <v>29.9</v>
      </c>
      <c r="G3780" s="1006">
        <v>32.39</v>
      </c>
      <c r="H3780" s="1006">
        <v>61.68</v>
      </c>
    </row>
    <row r="3781" spans="1:8" x14ac:dyDescent="0.25">
      <c r="A3781" s="1006" t="str">
        <f t="shared" si="59"/>
        <v>2017/07/07-11:25:06</v>
      </c>
      <c r="B3781" s="4">
        <v>42923</v>
      </c>
      <c r="C3781" s="3">
        <v>0.47576388888888888</v>
      </c>
      <c r="E3781" s="1006">
        <v>7.84</v>
      </c>
      <c r="F3781" s="1006">
        <v>30</v>
      </c>
      <c r="G3781" s="1006">
        <v>32.61</v>
      </c>
      <c r="H3781" s="1006">
        <v>60.19</v>
      </c>
    </row>
    <row r="3782" spans="1:8" x14ac:dyDescent="0.25">
      <c r="A3782" s="1006" t="str">
        <f t="shared" si="59"/>
        <v>2017/07/07-11:35:06</v>
      </c>
      <c r="B3782" s="4">
        <v>42923</v>
      </c>
      <c r="C3782" s="3">
        <v>0.48270833333333335</v>
      </c>
      <c r="E3782" s="1006">
        <v>8.0500000000000007</v>
      </c>
      <c r="F3782" s="1006">
        <v>30.2</v>
      </c>
      <c r="G3782" s="1006">
        <v>32.83</v>
      </c>
      <c r="H3782" s="1006">
        <v>61.52</v>
      </c>
    </row>
    <row r="3783" spans="1:8" x14ac:dyDescent="0.25">
      <c r="A3783" s="1006" t="str">
        <f t="shared" si="59"/>
        <v>2017/07/07-11:45:06</v>
      </c>
      <c r="B3783" s="4">
        <v>42923</v>
      </c>
      <c r="C3783" s="3">
        <v>0.48965277777777777</v>
      </c>
      <c r="E3783" s="1006">
        <v>8.11</v>
      </c>
      <c r="F3783" s="1006">
        <v>30.3</v>
      </c>
      <c r="G3783" s="1006">
        <v>32.83</v>
      </c>
      <c r="H3783" s="1006">
        <v>61.93</v>
      </c>
    </row>
    <row r="3784" spans="1:8" x14ac:dyDescent="0.25">
      <c r="A3784" s="1006" t="str">
        <f t="shared" si="59"/>
        <v>2017/07/07-11:55:06</v>
      </c>
      <c r="B3784" s="4">
        <v>42923</v>
      </c>
      <c r="C3784" s="3">
        <v>0.49659722222222219</v>
      </c>
      <c r="E3784" s="1006">
        <v>8.0299999999999994</v>
      </c>
      <c r="F3784" s="1006">
        <v>30.4</v>
      </c>
      <c r="G3784" s="1006">
        <v>32.950000000000003</v>
      </c>
      <c r="H3784" s="1006">
        <v>62.16</v>
      </c>
    </row>
    <row r="3785" spans="1:8" x14ac:dyDescent="0.25">
      <c r="A3785" s="1006" t="str">
        <f t="shared" si="59"/>
        <v>2017/07/07-12:05:06</v>
      </c>
      <c r="B3785" s="4">
        <v>42923</v>
      </c>
      <c r="C3785" s="3">
        <v>0.50354166666666667</v>
      </c>
      <c r="E3785" s="1006">
        <v>8.19</v>
      </c>
      <c r="F3785" s="1006">
        <v>30.5</v>
      </c>
      <c r="G3785" s="1006">
        <v>32.72</v>
      </c>
      <c r="H3785" s="1006">
        <v>60.75</v>
      </c>
    </row>
    <row r="3786" spans="1:8" x14ac:dyDescent="0.25">
      <c r="A3786" s="1006" t="str">
        <f t="shared" si="59"/>
        <v>2017/07/07-12:15:06</v>
      </c>
      <c r="B3786" s="4">
        <v>42923</v>
      </c>
      <c r="C3786" s="3">
        <v>0.51048611111111108</v>
      </c>
      <c r="E3786" s="1006">
        <v>8.1999999999999993</v>
      </c>
      <c r="F3786" s="1006">
        <v>30.6</v>
      </c>
      <c r="G3786" s="1006">
        <v>32.76</v>
      </c>
      <c r="H3786" s="1006">
        <v>61.1</v>
      </c>
    </row>
    <row r="3787" spans="1:8" x14ac:dyDescent="0.25">
      <c r="A3787" s="1006" t="str">
        <f t="shared" si="59"/>
        <v>2017/07/07-12:25:06</v>
      </c>
      <c r="B3787" s="4">
        <v>42923</v>
      </c>
      <c r="C3787" s="3">
        <v>0.5174305555555555</v>
      </c>
      <c r="E3787" s="1006">
        <v>8.07</v>
      </c>
      <c r="F3787" s="1006">
        <v>30.7</v>
      </c>
      <c r="G3787" s="1006">
        <v>32.799999999999997</v>
      </c>
      <c r="H3787" s="1006">
        <v>59.98</v>
      </c>
    </row>
    <row r="3788" spans="1:8" x14ac:dyDescent="0.25">
      <c r="A3788" s="1006" t="str">
        <f t="shared" si="59"/>
        <v>2017/07/07-12:35:06</v>
      </c>
      <c r="B3788" s="4">
        <v>42923</v>
      </c>
      <c r="C3788" s="3">
        <v>0.52437500000000004</v>
      </c>
      <c r="E3788" s="1006">
        <v>8.19</v>
      </c>
      <c r="F3788" s="1006">
        <v>30.8</v>
      </c>
      <c r="G3788" s="1006">
        <v>32.71</v>
      </c>
      <c r="H3788" s="1006">
        <v>60.62</v>
      </c>
    </row>
    <row r="3789" spans="1:8" x14ac:dyDescent="0.25">
      <c r="A3789" s="1006" t="str">
        <f t="shared" si="59"/>
        <v>2017/07/07-12:45:06</v>
      </c>
      <c r="B3789" s="4">
        <v>42923</v>
      </c>
      <c r="C3789" s="3">
        <v>0.53131944444444446</v>
      </c>
      <c r="E3789" s="1006">
        <v>8.2200000000000006</v>
      </c>
      <c r="F3789" s="1006">
        <v>30.9</v>
      </c>
      <c r="G3789" s="1006">
        <v>32.909999999999997</v>
      </c>
      <c r="H3789" s="1006">
        <v>59.77</v>
      </c>
    </row>
    <row r="3790" spans="1:8" x14ac:dyDescent="0.25">
      <c r="A3790" s="1006" t="str">
        <f t="shared" si="59"/>
        <v>2017/07/07-12:55:06</v>
      </c>
      <c r="B3790" s="4">
        <v>42923</v>
      </c>
      <c r="C3790" s="3">
        <v>0.53826388888888888</v>
      </c>
      <c r="E3790" s="1006">
        <v>7.97</v>
      </c>
      <c r="F3790" s="1006">
        <v>31</v>
      </c>
      <c r="G3790" s="1006">
        <v>32.93</v>
      </c>
      <c r="H3790" s="1006">
        <v>60.69</v>
      </c>
    </row>
    <row r="3791" spans="1:8" x14ac:dyDescent="0.25">
      <c r="A3791" s="1006" t="str">
        <f t="shared" si="59"/>
        <v>2017/07/07-13:05:06</v>
      </c>
      <c r="B3791" s="4">
        <v>42923</v>
      </c>
      <c r="C3791" s="3">
        <v>0.54520833333333341</v>
      </c>
      <c r="E3791" s="1006">
        <v>8.19</v>
      </c>
      <c r="F3791" s="1006">
        <v>31.2</v>
      </c>
      <c r="G3791" s="1006">
        <v>32.79</v>
      </c>
      <c r="H3791" s="1006">
        <v>61.99</v>
      </c>
    </row>
    <row r="3792" spans="1:8" x14ac:dyDescent="0.25">
      <c r="A3792" s="1006" t="str">
        <f t="shared" si="59"/>
        <v>2017/07/07-13:15:06</v>
      </c>
      <c r="B3792" s="4">
        <v>42923</v>
      </c>
      <c r="C3792" s="3">
        <v>0.55215277777777783</v>
      </c>
      <c r="E3792" s="1006">
        <v>8.2899999999999991</v>
      </c>
      <c r="F3792" s="1006">
        <v>31.3</v>
      </c>
      <c r="G3792" s="1006">
        <v>32.93</v>
      </c>
      <c r="H3792" s="1006">
        <v>63.39</v>
      </c>
    </row>
    <row r="3793" spans="1:8" x14ac:dyDescent="0.25">
      <c r="A3793" s="1006" t="str">
        <f t="shared" si="59"/>
        <v>2017/07/07-13:25:06</v>
      </c>
      <c r="B3793" s="4">
        <v>42923</v>
      </c>
      <c r="C3793" s="3">
        <v>0.55909722222222225</v>
      </c>
      <c r="E3793" s="1006">
        <v>8.31</v>
      </c>
      <c r="F3793" s="1006">
        <v>31.4</v>
      </c>
      <c r="G3793" s="1006">
        <v>32.65</v>
      </c>
      <c r="H3793" s="1006">
        <v>62.22</v>
      </c>
    </row>
    <row r="3794" spans="1:8" x14ac:dyDescent="0.25">
      <c r="A3794" s="1006" t="str">
        <f t="shared" si="59"/>
        <v>2017/07/07-13:35:06</v>
      </c>
      <c r="B3794" s="4">
        <v>42923</v>
      </c>
      <c r="C3794" s="3">
        <v>0.56604166666666667</v>
      </c>
      <c r="E3794" s="1006">
        <v>8.2899999999999991</v>
      </c>
      <c r="F3794" s="1006">
        <v>31.4</v>
      </c>
      <c r="G3794" s="1006">
        <v>32.520000000000003</v>
      </c>
      <c r="H3794" s="1006">
        <v>62.87</v>
      </c>
    </row>
    <row r="3795" spans="1:8" x14ac:dyDescent="0.25">
      <c r="A3795" s="1006" t="str">
        <f t="shared" si="59"/>
        <v>2017/07/07-13:45:06</v>
      </c>
      <c r="B3795" s="4">
        <v>42923</v>
      </c>
      <c r="C3795" s="3">
        <v>0.57298611111111108</v>
      </c>
      <c r="E3795" s="1006">
        <v>8.17</v>
      </c>
      <c r="F3795" s="1006">
        <v>31.5</v>
      </c>
      <c r="G3795" s="1006">
        <v>32.369999999999997</v>
      </c>
      <c r="H3795" s="1006">
        <v>62.91</v>
      </c>
    </row>
    <row r="3796" spans="1:8" x14ac:dyDescent="0.25">
      <c r="A3796" s="1006" t="str">
        <f t="shared" si="59"/>
        <v>2017/07/07-13:55:06</v>
      </c>
      <c r="B3796" s="4">
        <v>42923</v>
      </c>
      <c r="C3796" s="3">
        <v>0.5799305555555555</v>
      </c>
      <c r="E3796" s="1006">
        <v>8.16</v>
      </c>
      <c r="F3796" s="1006">
        <v>31.5</v>
      </c>
      <c r="G3796" s="1006">
        <v>32.380000000000003</v>
      </c>
      <c r="H3796" s="1006">
        <v>64.400000000000006</v>
      </c>
    </row>
    <row r="3797" spans="1:8" x14ac:dyDescent="0.25">
      <c r="A3797" s="1006" t="str">
        <f t="shared" si="59"/>
        <v>2017/07/07-14:05:06</v>
      </c>
      <c r="B3797" s="4">
        <v>42923</v>
      </c>
      <c r="C3797" s="3">
        <v>0.58687500000000004</v>
      </c>
      <c r="E3797" s="1006">
        <v>8.25</v>
      </c>
      <c r="F3797" s="1006">
        <v>31.5</v>
      </c>
      <c r="G3797" s="1006">
        <v>32.22</v>
      </c>
      <c r="H3797" s="1006">
        <v>64.790000000000006</v>
      </c>
    </row>
    <row r="3798" spans="1:8" x14ac:dyDescent="0.25">
      <c r="A3798" s="1006" t="str">
        <f t="shared" si="59"/>
        <v>2017/07/07-14:15:06</v>
      </c>
      <c r="B3798" s="4">
        <v>42923</v>
      </c>
      <c r="C3798" s="3">
        <v>0.59381944444444446</v>
      </c>
      <c r="E3798" s="1006">
        <v>8.0500000000000007</v>
      </c>
      <c r="F3798" s="1006">
        <v>31.5</v>
      </c>
      <c r="G3798" s="1006">
        <v>31.96</v>
      </c>
      <c r="H3798" s="1006">
        <v>65.959999999999994</v>
      </c>
    </row>
    <row r="3799" spans="1:8" x14ac:dyDescent="0.25">
      <c r="A3799" s="1006" t="str">
        <f t="shared" si="59"/>
        <v>2017/07/07-14:25:06</v>
      </c>
      <c r="B3799" s="4">
        <v>42923</v>
      </c>
      <c r="C3799" s="3">
        <v>0.60076388888888888</v>
      </c>
      <c r="E3799" s="1006">
        <v>8.06</v>
      </c>
      <c r="F3799" s="1006">
        <v>31.5</v>
      </c>
      <c r="G3799" s="1006">
        <v>31.9</v>
      </c>
      <c r="H3799" s="1006">
        <v>66</v>
      </c>
    </row>
    <row r="3800" spans="1:8" x14ac:dyDescent="0.25">
      <c r="A3800" s="1006" t="str">
        <f t="shared" si="59"/>
        <v>2017/07/07-14:35:06</v>
      </c>
      <c r="B3800" s="4">
        <v>42923</v>
      </c>
      <c r="C3800" s="3">
        <v>0.60770833333333341</v>
      </c>
      <c r="E3800" s="1006">
        <v>8.08</v>
      </c>
      <c r="F3800" s="1006">
        <v>31.5</v>
      </c>
      <c r="G3800" s="1006">
        <v>31.67</v>
      </c>
      <c r="H3800" s="1006">
        <v>68</v>
      </c>
    </row>
    <row r="3801" spans="1:8" x14ac:dyDescent="0.25">
      <c r="A3801" s="1006" t="str">
        <f t="shared" si="59"/>
        <v>2017/07/07-14:45:06</v>
      </c>
      <c r="B3801" s="4">
        <v>42923</v>
      </c>
      <c r="C3801" s="3">
        <v>0.61465277777777783</v>
      </c>
      <c r="E3801" s="1006">
        <v>8.06</v>
      </c>
      <c r="F3801" s="1006">
        <v>31.5</v>
      </c>
      <c r="G3801" s="1006">
        <v>31.49</v>
      </c>
      <c r="H3801" s="1006">
        <v>66.84</v>
      </c>
    </row>
    <row r="3802" spans="1:8" x14ac:dyDescent="0.25">
      <c r="A3802" s="1006" t="str">
        <f t="shared" si="59"/>
        <v>2017/07/07-14:55:06</v>
      </c>
      <c r="B3802" s="4">
        <v>42923</v>
      </c>
      <c r="C3802" s="3">
        <v>0.62159722222222225</v>
      </c>
      <c r="E3802" s="1006">
        <v>7.97</v>
      </c>
      <c r="F3802" s="1006">
        <v>31.4</v>
      </c>
      <c r="G3802" s="1006">
        <v>31.48</v>
      </c>
      <c r="H3802" s="1006">
        <v>67.89</v>
      </c>
    </row>
    <row r="3803" spans="1:8" x14ac:dyDescent="0.25">
      <c r="A3803" s="1006" t="str">
        <f t="shared" si="59"/>
        <v>2017/07/07-15:05:06</v>
      </c>
      <c r="B3803" s="4">
        <v>42923</v>
      </c>
      <c r="C3803" s="3">
        <v>0.62854166666666667</v>
      </c>
      <c r="E3803" s="1006">
        <v>8</v>
      </c>
      <c r="F3803" s="1006">
        <v>31.4</v>
      </c>
      <c r="G3803" s="1006">
        <v>31.31</v>
      </c>
      <c r="H3803" s="1006">
        <v>68.2</v>
      </c>
    </row>
    <row r="3804" spans="1:8" x14ac:dyDescent="0.25">
      <c r="A3804" s="1006" t="str">
        <f t="shared" si="59"/>
        <v>2017/07/07-15:15:06</v>
      </c>
      <c r="B3804" s="4">
        <v>42923</v>
      </c>
      <c r="C3804" s="3">
        <v>0.63548611111111108</v>
      </c>
      <c r="E3804" s="1006">
        <v>7.91</v>
      </c>
      <c r="F3804" s="1006">
        <v>31.4</v>
      </c>
      <c r="G3804" s="1006">
        <v>31.2</v>
      </c>
      <c r="H3804" s="1006">
        <v>69.38</v>
      </c>
    </row>
    <row r="3805" spans="1:8" x14ac:dyDescent="0.25">
      <c r="A3805" s="1006" t="str">
        <f t="shared" si="59"/>
        <v>2017/07/07-15:25:06</v>
      </c>
      <c r="B3805" s="4">
        <v>42923</v>
      </c>
      <c r="C3805" s="3">
        <v>0.6424305555555555</v>
      </c>
      <c r="E3805" s="1006">
        <v>7.85</v>
      </c>
      <c r="F3805" s="1006">
        <v>31.3</v>
      </c>
      <c r="G3805" s="1006">
        <v>31.15</v>
      </c>
      <c r="H3805" s="1006">
        <v>70.12</v>
      </c>
    </row>
    <row r="3806" spans="1:8" x14ac:dyDescent="0.25">
      <c r="A3806" s="1006" t="str">
        <f t="shared" si="59"/>
        <v>2017/07/07-15:35:06</v>
      </c>
      <c r="B3806" s="4">
        <v>42923</v>
      </c>
      <c r="C3806" s="3">
        <v>0.64937500000000004</v>
      </c>
      <c r="E3806" s="1006">
        <v>7.92</v>
      </c>
      <c r="F3806" s="1006">
        <v>31.3</v>
      </c>
      <c r="G3806" s="1006">
        <v>31.04</v>
      </c>
      <c r="H3806" s="1006">
        <v>71.319999999999993</v>
      </c>
    </row>
    <row r="3807" spans="1:8" x14ac:dyDescent="0.25">
      <c r="A3807" s="1006" t="str">
        <f t="shared" si="59"/>
        <v>2017/07/07-15:45:06</v>
      </c>
      <c r="B3807" s="4">
        <v>42923</v>
      </c>
      <c r="C3807" s="3">
        <v>0.65631944444444446</v>
      </c>
      <c r="E3807" s="1006">
        <v>7.9</v>
      </c>
      <c r="F3807" s="1006">
        <v>31.3</v>
      </c>
      <c r="G3807" s="1006">
        <v>31</v>
      </c>
      <c r="H3807" s="1006">
        <v>70.72</v>
      </c>
    </row>
    <row r="3808" spans="1:8" x14ac:dyDescent="0.25">
      <c r="A3808" s="1006" t="str">
        <f t="shared" si="59"/>
        <v>2017/07/07-15:55:06</v>
      </c>
      <c r="B3808" s="4">
        <v>42923</v>
      </c>
      <c r="C3808" s="3">
        <v>0.66326388888888888</v>
      </c>
      <c r="E3808" s="1006">
        <v>7.67</v>
      </c>
      <c r="F3808" s="1006">
        <v>31.2</v>
      </c>
      <c r="G3808" s="1006">
        <v>30.89</v>
      </c>
      <c r="H3808" s="1006">
        <v>71.2</v>
      </c>
    </row>
    <row r="3809" spans="1:8" x14ac:dyDescent="0.25">
      <c r="A3809" s="1006" t="str">
        <f t="shared" si="59"/>
        <v>2017/07/07-16:05:06</v>
      </c>
      <c r="B3809" s="4">
        <v>42923</v>
      </c>
      <c r="C3809" s="3">
        <v>0.67020833333333341</v>
      </c>
      <c r="E3809" s="1006">
        <v>7.66</v>
      </c>
      <c r="F3809" s="1006">
        <v>31.2</v>
      </c>
      <c r="G3809" s="1006">
        <v>30.79</v>
      </c>
      <c r="H3809" s="1006">
        <v>71.39</v>
      </c>
    </row>
    <row r="3810" spans="1:8" x14ac:dyDescent="0.25">
      <c r="A3810" s="1006" t="str">
        <f t="shared" si="59"/>
        <v>2017/07/07-16:15:06</v>
      </c>
      <c r="B3810" s="4">
        <v>42923</v>
      </c>
      <c r="C3810" s="3">
        <v>0.67715277777777771</v>
      </c>
      <c r="E3810" s="1006">
        <v>7.79</v>
      </c>
      <c r="F3810" s="1006">
        <v>31.1</v>
      </c>
      <c r="G3810" s="1006">
        <v>30.84</v>
      </c>
      <c r="H3810" s="1006">
        <v>71.97</v>
      </c>
    </row>
    <row r="3811" spans="1:8" x14ac:dyDescent="0.25">
      <c r="A3811" s="1006" t="str">
        <f t="shared" si="59"/>
        <v>2017/07/07-16:25:06</v>
      </c>
      <c r="B3811" s="4">
        <v>42923</v>
      </c>
      <c r="C3811" s="3">
        <v>0.68409722222222225</v>
      </c>
      <c r="E3811" s="1006">
        <v>7.87</v>
      </c>
      <c r="F3811" s="1006">
        <v>31.1</v>
      </c>
      <c r="G3811" s="1006">
        <v>30.77</v>
      </c>
      <c r="H3811" s="1006">
        <v>73.41</v>
      </c>
    </row>
    <row r="3812" spans="1:8" x14ac:dyDescent="0.25">
      <c r="A3812" s="1006" t="str">
        <f t="shared" si="59"/>
        <v>2017/07/07-16:35:06</v>
      </c>
      <c r="B3812" s="4">
        <v>42923</v>
      </c>
      <c r="C3812" s="3">
        <v>0.69104166666666667</v>
      </c>
      <c r="E3812" s="1006">
        <v>7.92</v>
      </c>
      <c r="F3812" s="1006">
        <v>31</v>
      </c>
      <c r="G3812" s="1006">
        <v>30.74</v>
      </c>
      <c r="H3812" s="1006">
        <v>72.959999999999994</v>
      </c>
    </row>
    <row r="3813" spans="1:8" x14ac:dyDescent="0.25">
      <c r="A3813" s="1006" t="str">
        <f t="shared" si="59"/>
        <v>2017/07/07-16:45:06</v>
      </c>
      <c r="B3813" s="4">
        <v>42923</v>
      </c>
      <c r="C3813" s="3">
        <v>0.69798611111111108</v>
      </c>
      <c r="E3813" s="1006">
        <v>7.81</v>
      </c>
      <c r="F3813" s="1006">
        <v>31</v>
      </c>
      <c r="G3813" s="1006">
        <v>30.75</v>
      </c>
      <c r="H3813" s="1006">
        <v>69.790000000000006</v>
      </c>
    </row>
    <row r="3814" spans="1:8" x14ac:dyDescent="0.25">
      <c r="A3814" s="1006" t="str">
        <f t="shared" si="59"/>
        <v>2017/07/07-16:55:06</v>
      </c>
      <c r="B3814" s="4">
        <v>42923</v>
      </c>
      <c r="C3814" s="3">
        <v>0.7049305555555555</v>
      </c>
      <c r="E3814" s="1006">
        <v>7.8</v>
      </c>
      <c r="F3814" s="1006">
        <v>31</v>
      </c>
      <c r="G3814" s="1006">
        <v>30.8</v>
      </c>
      <c r="H3814" s="1006">
        <v>69.38</v>
      </c>
    </row>
    <row r="3815" spans="1:8" x14ac:dyDescent="0.25">
      <c r="A3815" s="1006" t="str">
        <f t="shared" si="59"/>
        <v>2017/07/07-17:05:06</v>
      </c>
      <c r="B3815" s="4">
        <v>42923</v>
      </c>
      <c r="C3815" s="3">
        <v>0.71187500000000004</v>
      </c>
      <c r="E3815" s="1006">
        <v>7.81</v>
      </c>
      <c r="F3815" s="1006">
        <v>31</v>
      </c>
      <c r="G3815" s="1006">
        <v>30.81</v>
      </c>
      <c r="H3815" s="1006">
        <v>68.55</v>
      </c>
    </row>
    <row r="3816" spans="1:8" x14ac:dyDescent="0.25">
      <c r="A3816" s="1006" t="str">
        <f t="shared" si="59"/>
        <v>2017/07/07-17:15:06</v>
      </c>
      <c r="B3816" s="4">
        <v>42923</v>
      </c>
      <c r="C3816" s="3">
        <v>0.71881944444444434</v>
      </c>
      <c r="E3816" s="1006">
        <v>7.7</v>
      </c>
      <c r="F3816" s="1006">
        <v>31</v>
      </c>
      <c r="G3816" s="1006">
        <v>30.77</v>
      </c>
      <c r="H3816" s="1006">
        <v>68.05</v>
      </c>
    </row>
    <row r="3817" spans="1:8" x14ac:dyDescent="0.25">
      <c r="A3817" s="1006" t="str">
        <f t="shared" si="59"/>
        <v>2017/07/07-17:25:06</v>
      </c>
      <c r="B3817" s="4">
        <v>42923</v>
      </c>
      <c r="C3817" s="3">
        <v>0.72576388888888888</v>
      </c>
      <c r="E3817" s="1006">
        <v>7.69</v>
      </c>
      <c r="F3817" s="1006">
        <v>30.9</v>
      </c>
      <c r="G3817" s="1006">
        <v>30.84</v>
      </c>
      <c r="H3817" s="1006">
        <v>69.66</v>
      </c>
    </row>
    <row r="3818" spans="1:8" x14ac:dyDescent="0.25">
      <c r="A3818" s="1006" t="str">
        <f t="shared" si="59"/>
        <v>2017/07/07-17:35:06</v>
      </c>
      <c r="B3818" s="4">
        <v>42923</v>
      </c>
      <c r="C3818" s="3">
        <v>0.73270833333333341</v>
      </c>
      <c r="E3818" s="1006">
        <v>7.83</v>
      </c>
      <c r="F3818" s="1006">
        <v>30.9</v>
      </c>
      <c r="G3818" s="1006">
        <v>30.89</v>
      </c>
      <c r="H3818" s="1006">
        <v>69.849999999999994</v>
      </c>
    </row>
    <row r="3819" spans="1:8" x14ac:dyDescent="0.25">
      <c r="A3819" s="1006" t="str">
        <f t="shared" si="59"/>
        <v>2017/07/07-17:45:06</v>
      </c>
      <c r="B3819" s="4">
        <v>42923</v>
      </c>
      <c r="C3819" s="3">
        <v>0.73965277777777771</v>
      </c>
      <c r="E3819" s="1006">
        <v>7.76</v>
      </c>
      <c r="F3819" s="1006">
        <v>30.9</v>
      </c>
      <c r="G3819" s="1006">
        <v>30.82</v>
      </c>
      <c r="H3819" s="1006">
        <v>70.05</v>
      </c>
    </row>
    <row r="3820" spans="1:8" x14ac:dyDescent="0.25">
      <c r="A3820" s="1006" t="str">
        <f t="shared" si="59"/>
        <v>2017/07/07-17:55:06</v>
      </c>
      <c r="B3820" s="4">
        <v>42923</v>
      </c>
      <c r="C3820" s="3">
        <v>0.74659722222222225</v>
      </c>
      <c r="E3820" s="1006">
        <v>7.67</v>
      </c>
      <c r="F3820" s="1006">
        <v>30.9</v>
      </c>
      <c r="G3820" s="1006">
        <v>30.75</v>
      </c>
      <c r="H3820" s="1006">
        <v>70.23</v>
      </c>
    </row>
    <row r="3821" spans="1:8" x14ac:dyDescent="0.25">
      <c r="A3821" s="1006" t="str">
        <f t="shared" si="59"/>
        <v>2017/07/07-18:05:06</v>
      </c>
      <c r="B3821" s="4">
        <v>42923</v>
      </c>
      <c r="C3821" s="3">
        <v>0.75354166666666667</v>
      </c>
      <c r="E3821" s="1006">
        <v>7.77</v>
      </c>
      <c r="F3821" s="1006">
        <v>30.9</v>
      </c>
      <c r="G3821" s="1006">
        <v>30.57</v>
      </c>
      <c r="H3821" s="1006">
        <v>68.92</v>
      </c>
    </row>
    <row r="3822" spans="1:8" x14ac:dyDescent="0.25">
      <c r="A3822" s="1006" t="str">
        <f t="shared" si="59"/>
        <v>2017/07/07-18:15:06</v>
      </c>
      <c r="B3822" s="4">
        <v>42923</v>
      </c>
      <c r="C3822" s="3">
        <v>0.76048611111111108</v>
      </c>
      <c r="E3822" s="1006">
        <v>7.6</v>
      </c>
      <c r="F3822" s="1006">
        <v>30.8</v>
      </c>
      <c r="G3822" s="1006">
        <v>30.1</v>
      </c>
      <c r="H3822" s="1006">
        <v>68.87</v>
      </c>
    </row>
    <row r="3823" spans="1:8" x14ac:dyDescent="0.25">
      <c r="A3823" s="1006" t="str">
        <f t="shared" si="59"/>
        <v>2017/07/07-18:25:06</v>
      </c>
      <c r="B3823" s="4">
        <v>42923</v>
      </c>
      <c r="C3823" s="3">
        <v>0.7674305555555555</v>
      </c>
      <c r="E3823" s="1006">
        <v>7.57</v>
      </c>
      <c r="F3823" s="1006">
        <v>30.8</v>
      </c>
      <c r="G3823" s="1006">
        <v>29.8</v>
      </c>
      <c r="H3823" s="1006">
        <v>69.19</v>
      </c>
    </row>
    <row r="3824" spans="1:8" x14ac:dyDescent="0.25">
      <c r="A3824" s="1006" t="str">
        <f t="shared" si="59"/>
        <v>2017/07/07-18:35:06</v>
      </c>
      <c r="B3824" s="4">
        <v>42923</v>
      </c>
      <c r="C3824" s="3">
        <v>0.77437500000000004</v>
      </c>
      <c r="E3824" s="1006">
        <v>7.59</v>
      </c>
      <c r="F3824" s="1006">
        <v>30.7</v>
      </c>
      <c r="G3824" s="1006">
        <v>29.62</v>
      </c>
      <c r="H3824" s="1006">
        <v>68.569999999999993</v>
      </c>
    </row>
    <row r="3825" spans="1:8" x14ac:dyDescent="0.25">
      <c r="A3825" s="1006" t="str">
        <f t="shared" si="59"/>
        <v>2017/07/07-18:45:06</v>
      </c>
      <c r="B3825" s="4">
        <v>42923</v>
      </c>
      <c r="C3825" s="3">
        <v>0.78131944444444434</v>
      </c>
      <c r="E3825" s="1006">
        <v>7.71</v>
      </c>
      <c r="F3825" s="1006">
        <v>30.6</v>
      </c>
      <c r="G3825" s="1006">
        <v>29.55</v>
      </c>
      <c r="H3825" s="1006">
        <v>68.73</v>
      </c>
    </row>
    <row r="3826" spans="1:8" x14ac:dyDescent="0.25">
      <c r="A3826" s="1006" t="str">
        <f t="shared" si="59"/>
        <v>2017/07/07-18:55:06</v>
      </c>
      <c r="B3826" s="4">
        <v>42923</v>
      </c>
      <c r="C3826" s="3">
        <v>0.78826388888888888</v>
      </c>
      <c r="E3826" s="1006">
        <v>7.59</v>
      </c>
      <c r="F3826" s="1006">
        <v>30.5</v>
      </c>
      <c r="G3826" s="1006">
        <v>29.31</v>
      </c>
      <c r="H3826" s="1006">
        <v>69.459999999999994</v>
      </c>
    </row>
    <row r="3827" spans="1:8" x14ac:dyDescent="0.25">
      <c r="A3827" s="1006" t="str">
        <f t="shared" si="59"/>
        <v>2017/07/07-19:05:06</v>
      </c>
      <c r="B3827" s="4">
        <v>42923</v>
      </c>
      <c r="C3827" s="3">
        <v>0.79520833333333341</v>
      </c>
      <c r="E3827" s="1006">
        <v>7.56</v>
      </c>
      <c r="F3827" s="1006">
        <v>30.5</v>
      </c>
      <c r="G3827" s="1006">
        <v>29.23</v>
      </c>
      <c r="H3827" s="1006">
        <v>69.98</v>
      </c>
    </row>
    <row r="3828" spans="1:8" x14ac:dyDescent="0.25">
      <c r="A3828" s="1006" t="str">
        <f t="shared" si="59"/>
        <v>2017/07/07-19:15:06</v>
      </c>
      <c r="B3828" s="4">
        <v>42923</v>
      </c>
      <c r="C3828" s="3">
        <v>0.80215277777777771</v>
      </c>
      <c r="E3828" s="1006">
        <v>7.4</v>
      </c>
      <c r="F3828" s="1006">
        <v>30.4</v>
      </c>
      <c r="G3828" s="1006">
        <v>29.2</v>
      </c>
      <c r="H3828" s="1006">
        <v>71.03</v>
      </c>
    </row>
    <row r="3829" spans="1:8" x14ac:dyDescent="0.25">
      <c r="A3829" s="1006" t="str">
        <f t="shared" si="59"/>
        <v>2017/07/07-19:25:06</v>
      </c>
      <c r="B3829" s="4">
        <v>42923</v>
      </c>
      <c r="C3829" s="3">
        <v>0.80909722222222225</v>
      </c>
      <c r="E3829" s="1006">
        <v>7.34</v>
      </c>
      <c r="F3829" s="1006">
        <v>30.3</v>
      </c>
      <c r="G3829" s="1006">
        <v>29.2</v>
      </c>
      <c r="H3829" s="1006">
        <v>71.760000000000005</v>
      </c>
    </row>
    <row r="3830" spans="1:8" x14ac:dyDescent="0.25">
      <c r="A3830" s="1006" t="str">
        <f t="shared" si="59"/>
        <v>2017/07/07-19:35:06</v>
      </c>
      <c r="B3830" s="4">
        <v>42923</v>
      </c>
      <c r="C3830" s="3">
        <v>0.81604166666666667</v>
      </c>
      <c r="E3830" s="1006">
        <v>7.4</v>
      </c>
      <c r="F3830" s="1006">
        <v>30.3</v>
      </c>
      <c r="G3830" s="1006">
        <v>29.16</v>
      </c>
      <c r="H3830" s="1006">
        <v>72.680000000000007</v>
      </c>
    </row>
    <row r="3831" spans="1:8" x14ac:dyDescent="0.25">
      <c r="A3831" s="1006" t="str">
        <f t="shared" si="59"/>
        <v>2017/07/07-19:45:06</v>
      </c>
      <c r="B3831" s="4">
        <v>42923</v>
      </c>
      <c r="C3831" s="3">
        <v>0.82298611111111108</v>
      </c>
      <c r="E3831" s="1006">
        <v>7.18</v>
      </c>
      <c r="F3831" s="1006">
        <v>30.2</v>
      </c>
      <c r="G3831" s="1006">
        <v>29.12</v>
      </c>
      <c r="H3831" s="1006">
        <v>73.88</v>
      </c>
    </row>
    <row r="3832" spans="1:8" x14ac:dyDescent="0.25">
      <c r="A3832" s="1006" t="str">
        <f t="shared" si="59"/>
        <v>2017/07/07-19:55:06</v>
      </c>
      <c r="B3832" s="4">
        <v>42923</v>
      </c>
      <c r="C3832" s="3">
        <v>0.8299305555555555</v>
      </c>
      <c r="E3832" s="1006">
        <v>7.19</v>
      </c>
      <c r="F3832" s="1006">
        <v>30.2</v>
      </c>
      <c r="G3832" s="1006">
        <v>29.14</v>
      </c>
      <c r="H3832" s="1006">
        <v>74.62</v>
      </c>
    </row>
    <row r="3833" spans="1:8" x14ac:dyDescent="0.25">
      <c r="A3833" s="1006" t="str">
        <f t="shared" si="59"/>
        <v>2017/07/07-20:05:06</v>
      </c>
      <c r="B3833" s="4">
        <v>42923</v>
      </c>
      <c r="C3833" s="3">
        <v>0.83687500000000004</v>
      </c>
      <c r="E3833" s="1006">
        <v>7.37</v>
      </c>
      <c r="F3833" s="1006">
        <v>30.1</v>
      </c>
      <c r="G3833" s="1006">
        <v>29.12</v>
      </c>
      <c r="H3833" s="1006">
        <v>75.430000000000007</v>
      </c>
    </row>
    <row r="3834" spans="1:8" x14ac:dyDescent="0.25">
      <c r="A3834" s="1006" t="str">
        <f t="shared" si="59"/>
        <v>2017/07/07-20:15:06</v>
      </c>
      <c r="B3834" s="4">
        <v>42923</v>
      </c>
      <c r="C3834" s="3">
        <v>0.84381944444444434</v>
      </c>
      <c r="E3834" s="1006">
        <v>7.33</v>
      </c>
      <c r="F3834" s="1006">
        <v>30.1</v>
      </c>
      <c r="G3834" s="1006">
        <v>29.07</v>
      </c>
      <c r="H3834" s="1006">
        <v>76.099999999999994</v>
      </c>
    </row>
    <row r="3835" spans="1:8" x14ac:dyDescent="0.25">
      <c r="A3835" s="1006" t="str">
        <f t="shared" si="59"/>
        <v>2017/07/07-20:25:06</v>
      </c>
      <c r="B3835" s="4">
        <v>42923</v>
      </c>
      <c r="C3835" s="3">
        <v>0.85076388888888888</v>
      </c>
      <c r="E3835" s="1006">
        <v>7.38</v>
      </c>
      <c r="F3835" s="1006">
        <v>30</v>
      </c>
      <c r="G3835" s="1006">
        <v>28.95</v>
      </c>
      <c r="H3835" s="1006">
        <v>76.05</v>
      </c>
    </row>
    <row r="3836" spans="1:8" x14ac:dyDescent="0.25">
      <c r="A3836" s="1006" t="str">
        <f t="shared" si="59"/>
        <v>2017/07/07-20:35:06</v>
      </c>
      <c r="B3836" s="4">
        <v>42923</v>
      </c>
      <c r="C3836" s="3">
        <v>0.85770833333333341</v>
      </c>
      <c r="E3836" s="1006">
        <v>7.36</v>
      </c>
      <c r="F3836" s="1006">
        <v>30</v>
      </c>
      <c r="G3836" s="1006">
        <v>28.92</v>
      </c>
      <c r="H3836" s="1006">
        <v>76.75</v>
      </c>
    </row>
    <row r="3837" spans="1:8" x14ac:dyDescent="0.25">
      <c r="A3837" s="1006" t="str">
        <f t="shared" si="59"/>
        <v>2017/07/07-20:45:06</v>
      </c>
      <c r="B3837" s="4">
        <v>42923</v>
      </c>
      <c r="C3837" s="3">
        <v>0.86465277777777771</v>
      </c>
      <c r="E3837" s="1006">
        <v>7.3</v>
      </c>
      <c r="F3837" s="1006">
        <v>29.9</v>
      </c>
      <c r="G3837" s="1006">
        <v>28.93</v>
      </c>
      <c r="H3837" s="1006">
        <v>74.89</v>
      </c>
    </row>
    <row r="3838" spans="1:8" x14ac:dyDescent="0.25">
      <c r="A3838" s="1006" t="str">
        <f t="shared" si="59"/>
        <v>2017/07/07-20:55:06</v>
      </c>
      <c r="B3838" s="4">
        <v>42923</v>
      </c>
      <c r="C3838" s="3">
        <v>0.87159722222222225</v>
      </c>
      <c r="E3838" s="1006">
        <v>7.43</v>
      </c>
      <c r="F3838" s="1006">
        <v>29.8</v>
      </c>
      <c r="G3838" s="1006">
        <v>28.91</v>
      </c>
      <c r="H3838" s="1006">
        <v>75.09</v>
      </c>
    </row>
    <row r="3839" spans="1:8" x14ac:dyDescent="0.25">
      <c r="A3839" s="1006" t="str">
        <f t="shared" si="59"/>
        <v>2017/07/07-21:05:06</v>
      </c>
      <c r="B3839" s="4">
        <v>42923</v>
      </c>
      <c r="C3839" s="3">
        <v>0.87854166666666667</v>
      </c>
      <c r="E3839" s="1006">
        <v>7.36</v>
      </c>
      <c r="F3839" s="1006">
        <v>29.8</v>
      </c>
      <c r="G3839" s="1006">
        <v>29</v>
      </c>
      <c r="H3839" s="1006">
        <v>73.989999999999995</v>
      </c>
    </row>
    <row r="3840" spans="1:8" x14ac:dyDescent="0.25">
      <c r="A3840" s="1006" t="str">
        <f t="shared" si="59"/>
        <v>2017/07/07-21:15:06</v>
      </c>
      <c r="B3840" s="4">
        <v>42923</v>
      </c>
      <c r="C3840" s="3">
        <v>0.88548611111111108</v>
      </c>
      <c r="E3840" s="1006">
        <v>7.46</v>
      </c>
      <c r="F3840" s="1006">
        <v>29.8</v>
      </c>
      <c r="G3840" s="1006">
        <v>29.02</v>
      </c>
      <c r="H3840" s="1006">
        <v>74.25</v>
      </c>
    </row>
    <row r="3841" spans="1:8" x14ac:dyDescent="0.25">
      <c r="A3841" s="1006" t="str">
        <f t="shared" si="59"/>
        <v>2017/07/07-21:25:06</v>
      </c>
      <c r="B3841" s="4">
        <v>42923</v>
      </c>
      <c r="C3841" s="3">
        <v>0.8924305555555555</v>
      </c>
      <c r="E3841" s="1006">
        <v>7.33</v>
      </c>
      <c r="F3841" s="1006">
        <v>29.7</v>
      </c>
      <c r="G3841" s="1006">
        <v>29.07</v>
      </c>
      <c r="H3841" s="1006">
        <v>73.650000000000006</v>
      </c>
    </row>
    <row r="3842" spans="1:8" x14ac:dyDescent="0.25">
      <c r="A3842" s="1006" t="str">
        <f t="shared" ref="A3842:A3905" si="60">TEXT(B3842,"yyyy/mm/dd")&amp;"-"&amp;TEXT(C3842,"hh:mm:ss")</f>
        <v>2017/07/07-21:35:06</v>
      </c>
      <c r="B3842" s="4">
        <v>42923</v>
      </c>
      <c r="C3842" s="3">
        <v>0.89937500000000004</v>
      </c>
      <c r="E3842" s="1006">
        <v>7.33</v>
      </c>
      <c r="F3842" s="1006">
        <v>29.6</v>
      </c>
      <c r="G3842" s="1006">
        <v>28.97</v>
      </c>
      <c r="H3842" s="1006">
        <v>73.31</v>
      </c>
    </row>
    <row r="3843" spans="1:8" x14ac:dyDescent="0.25">
      <c r="A3843" s="1006" t="str">
        <f t="shared" si="60"/>
        <v>2017/07/07-21:45:06</v>
      </c>
      <c r="B3843" s="4">
        <v>42923</v>
      </c>
      <c r="C3843" s="3">
        <v>0.90631944444444434</v>
      </c>
      <c r="E3843" s="1006">
        <v>7.33</v>
      </c>
      <c r="F3843" s="1006">
        <v>29.6</v>
      </c>
      <c r="G3843" s="1006">
        <v>28.9</v>
      </c>
      <c r="H3843" s="1006">
        <v>73.849999999999994</v>
      </c>
    </row>
    <row r="3844" spans="1:8" x14ac:dyDescent="0.25">
      <c r="A3844" s="1006" t="str">
        <f t="shared" si="60"/>
        <v>2017/07/07-21:55:06</v>
      </c>
      <c r="B3844" s="4">
        <v>42923</v>
      </c>
      <c r="C3844" s="3">
        <v>0.91326388888888888</v>
      </c>
      <c r="E3844" s="1006">
        <v>7.28</v>
      </c>
      <c r="F3844" s="1006">
        <v>29.6</v>
      </c>
      <c r="G3844" s="1006">
        <v>28.92</v>
      </c>
      <c r="H3844" s="1006">
        <v>74.05</v>
      </c>
    </row>
    <row r="3845" spans="1:8" x14ac:dyDescent="0.25">
      <c r="A3845" s="1006" t="str">
        <f t="shared" si="60"/>
        <v>2017/07/07-22:05:06</v>
      </c>
      <c r="B3845" s="4">
        <v>42923</v>
      </c>
      <c r="C3845" s="3">
        <v>0.92020833333333341</v>
      </c>
      <c r="E3845" s="1006">
        <v>7.31</v>
      </c>
      <c r="F3845" s="1006">
        <v>29.5</v>
      </c>
      <c r="G3845" s="1006">
        <v>28.92</v>
      </c>
      <c r="H3845" s="1006">
        <v>73.849999999999994</v>
      </c>
    </row>
    <row r="3846" spans="1:8" x14ac:dyDescent="0.25">
      <c r="A3846" s="1006" t="str">
        <f t="shared" si="60"/>
        <v>2017/07/07-22:15:06</v>
      </c>
      <c r="B3846" s="4">
        <v>42923</v>
      </c>
      <c r="C3846" s="3">
        <v>0.92715277777777771</v>
      </c>
      <c r="E3846" s="1006">
        <v>7.34</v>
      </c>
      <c r="F3846" s="1006">
        <v>29.5</v>
      </c>
      <c r="G3846" s="1006">
        <v>28.89</v>
      </c>
      <c r="H3846" s="1006">
        <v>74.31</v>
      </c>
    </row>
    <row r="3847" spans="1:8" x14ac:dyDescent="0.25">
      <c r="A3847" s="1006" t="str">
        <f t="shared" si="60"/>
        <v>2017/07/07-22:25:06</v>
      </c>
      <c r="B3847" s="4">
        <v>42923</v>
      </c>
      <c r="C3847" s="3">
        <v>0.93409722222222225</v>
      </c>
      <c r="E3847" s="1006">
        <v>7.25</v>
      </c>
      <c r="F3847" s="1006">
        <v>29.5</v>
      </c>
      <c r="G3847" s="1006">
        <v>28.77</v>
      </c>
      <c r="H3847" s="1006">
        <v>74.790000000000006</v>
      </c>
    </row>
    <row r="3848" spans="1:8" x14ac:dyDescent="0.25">
      <c r="A3848" s="1006" t="str">
        <f t="shared" si="60"/>
        <v>2017/07/07-22:35:06</v>
      </c>
      <c r="B3848" s="4">
        <v>42923</v>
      </c>
      <c r="C3848" s="3">
        <v>0.94104166666666667</v>
      </c>
      <c r="E3848" s="1006">
        <v>7.26</v>
      </c>
      <c r="F3848" s="1006">
        <v>29.5</v>
      </c>
      <c r="G3848" s="1006">
        <v>28.85</v>
      </c>
      <c r="H3848" s="1006">
        <v>73.97</v>
      </c>
    </row>
    <row r="3849" spans="1:8" x14ac:dyDescent="0.25">
      <c r="A3849" s="1006" t="str">
        <f t="shared" si="60"/>
        <v>2017/07/07-22:45:06</v>
      </c>
      <c r="B3849" s="4">
        <v>42923</v>
      </c>
      <c r="C3849" s="3">
        <v>0.94798611111111108</v>
      </c>
      <c r="E3849" s="1006">
        <v>7.26</v>
      </c>
      <c r="F3849" s="1006">
        <v>29.4</v>
      </c>
      <c r="G3849" s="1006">
        <v>28.79</v>
      </c>
      <c r="H3849" s="1006">
        <v>74.36</v>
      </c>
    </row>
    <row r="3850" spans="1:8" x14ac:dyDescent="0.25">
      <c r="A3850" s="1006" t="str">
        <f t="shared" si="60"/>
        <v>2017/07/07-22:55:06</v>
      </c>
      <c r="B3850" s="4">
        <v>42923</v>
      </c>
      <c r="C3850" s="3">
        <v>0.9549305555555555</v>
      </c>
      <c r="E3850" s="1006">
        <v>7.31</v>
      </c>
      <c r="F3850" s="1006">
        <v>29.4</v>
      </c>
      <c r="G3850" s="1006">
        <v>28.81</v>
      </c>
      <c r="H3850" s="1006">
        <v>74.38</v>
      </c>
    </row>
    <row r="3851" spans="1:8" x14ac:dyDescent="0.25">
      <c r="A3851" s="1006" t="str">
        <f t="shared" si="60"/>
        <v>2017/07/07-23:05:06</v>
      </c>
      <c r="B3851" s="4">
        <v>42923</v>
      </c>
      <c r="C3851" s="3">
        <v>0.96187500000000004</v>
      </c>
      <c r="E3851" s="1006">
        <v>7.25</v>
      </c>
      <c r="F3851" s="1006">
        <v>29.3</v>
      </c>
      <c r="G3851" s="1006">
        <v>28.7</v>
      </c>
      <c r="H3851" s="1006">
        <v>74.650000000000006</v>
      </c>
    </row>
    <row r="3852" spans="1:8" x14ac:dyDescent="0.25">
      <c r="A3852" s="1006" t="str">
        <f t="shared" si="60"/>
        <v>2017/07/07-23:15:06</v>
      </c>
      <c r="B3852" s="4">
        <v>42923</v>
      </c>
      <c r="C3852" s="3">
        <v>0.96881944444444434</v>
      </c>
      <c r="E3852" s="1006">
        <v>7.3</v>
      </c>
      <c r="F3852" s="1006">
        <v>29.3</v>
      </c>
      <c r="G3852" s="1006">
        <v>28.71</v>
      </c>
      <c r="H3852" s="1006">
        <v>74.83</v>
      </c>
    </row>
    <row r="3853" spans="1:8" x14ac:dyDescent="0.25">
      <c r="A3853" s="1006" t="str">
        <f t="shared" si="60"/>
        <v>2017/07/07-23:25:06</v>
      </c>
      <c r="B3853" s="4">
        <v>42923</v>
      </c>
      <c r="C3853" s="3">
        <v>0.97576388888888888</v>
      </c>
      <c r="E3853" s="1006">
        <v>7.27</v>
      </c>
      <c r="F3853" s="1006">
        <v>29.2</v>
      </c>
      <c r="G3853" s="1006">
        <v>28.84</v>
      </c>
      <c r="H3853" s="1006">
        <v>75.3</v>
      </c>
    </row>
    <row r="3854" spans="1:8" x14ac:dyDescent="0.25">
      <c r="A3854" s="1006" t="str">
        <f t="shared" si="60"/>
        <v>2017/07/07-23:35:06</v>
      </c>
      <c r="B3854" s="4">
        <v>42923</v>
      </c>
      <c r="C3854" s="3">
        <v>0.98270833333333341</v>
      </c>
      <c r="E3854" s="1006">
        <v>7.29</v>
      </c>
      <c r="F3854" s="1006">
        <v>29.2</v>
      </c>
      <c r="G3854" s="1006">
        <v>28.82</v>
      </c>
      <c r="H3854" s="1006">
        <v>75.709999999999994</v>
      </c>
    </row>
    <row r="3855" spans="1:8" x14ac:dyDescent="0.25">
      <c r="A3855" s="1006" t="str">
        <f t="shared" si="60"/>
        <v>2017/07/07-23:45:06</v>
      </c>
      <c r="B3855" s="4">
        <v>42923</v>
      </c>
      <c r="C3855" s="3">
        <v>0.98965277777777771</v>
      </c>
      <c r="E3855" s="1006">
        <v>7.31</v>
      </c>
      <c r="F3855" s="1006">
        <v>29.2</v>
      </c>
      <c r="G3855" s="1006">
        <v>28.79</v>
      </c>
      <c r="H3855" s="1006">
        <v>74.63</v>
      </c>
    </row>
    <row r="3856" spans="1:8" x14ac:dyDescent="0.25">
      <c r="A3856" s="1006" t="str">
        <f t="shared" si="60"/>
        <v>2017/07/07-23:55:06</v>
      </c>
      <c r="B3856" s="4">
        <v>42923</v>
      </c>
      <c r="C3856" s="3">
        <v>0.99659722222222225</v>
      </c>
      <c r="E3856" s="1006">
        <v>7.29</v>
      </c>
      <c r="F3856" s="1006">
        <v>29.1</v>
      </c>
      <c r="G3856" s="1006">
        <v>28.73</v>
      </c>
      <c r="H3856" s="1006">
        <v>75.28</v>
      </c>
    </row>
    <row r="3857" spans="1:8" x14ac:dyDescent="0.25">
      <c r="A3857" s="1006" t="str">
        <f t="shared" si="60"/>
        <v>2017/07/08-00:05:06</v>
      </c>
      <c r="B3857" s="4">
        <v>42924</v>
      </c>
      <c r="C3857" s="3">
        <v>3.5416666666666665E-3</v>
      </c>
      <c r="E3857" s="1006">
        <v>7.29</v>
      </c>
      <c r="F3857" s="1006">
        <v>29.1</v>
      </c>
      <c r="G3857" s="1006">
        <v>28.65</v>
      </c>
      <c r="H3857" s="1006">
        <v>75.09</v>
      </c>
    </row>
    <row r="3858" spans="1:8" x14ac:dyDescent="0.25">
      <c r="A3858" s="1006" t="str">
        <f t="shared" si="60"/>
        <v>2017/07/08-00:15:06</v>
      </c>
      <c r="B3858" s="4">
        <v>42924</v>
      </c>
      <c r="C3858" s="3">
        <v>1.0486111111111111E-2</v>
      </c>
      <c r="E3858" s="1006">
        <v>7.24</v>
      </c>
      <c r="F3858" s="1006">
        <v>29.1</v>
      </c>
      <c r="G3858" s="1006">
        <v>28.63</v>
      </c>
      <c r="H3858" s="1006">
        <v>74.92</v>
      </c>
    </row>
    <row r="3859" spans="1:8" x14ac:dyDescent="0.25">
      <c r="A3859" s="1006" t="str">
        <f t="shared" si="60"/>
        <v>2017/07/08-00:25:06</v>
      </c>
      <c r="B3859" s="4">
        <v>42924</v>
      </c>
      <c r="C3859" s="3">
        <v>1.7430555555555557E-2</v>
      </c>
      <c r="E3859" s="1006">
        <v>7.24</v>
      </c>
      <c r="F3859" s="1006">
        <v>29.1</v>
      </c>
      <c r="G3859" s="1006">
        <v>28.7</v>
      </c>
      <c r="H3859" s="1006">
        <v>74.62</v>
      </c>
    </row>
    <row r="3860" spans="1:8" x14ac:dyDescent="0.25">
      <c r="A3860" s="1006" t="str">
        <f t="shared" si="60"/>
        <v>2017/07/08-00:35:06</v>
      </c>
      <c r="B3860" s="4">
        <v>42924</v>
      </c>
      <c r="C3860" s="3">
        <v>2.4375000000000004E-2</v>
      </c>
      <c r="E3860" s="1006">
        <v>7.33</v>
      </c>
      <c r="F3860" s="1006">
        <v>29</v>
      </c>
      <c r="G3860" s="1006">
        <v>28.71</v>
      </c>
      <c r="H3860" s="1006">
        <v>75.010000000000005</v>
      </c>
    </row>
    <row r="3861" spans="1:8" x14ac:dyDescent="0.25">
      <c r="A3861" s="1006" t="str">
        <f t="shared" si="60"/>
        <v>2017/07/08-00:45:06</v>
      </c>
      <c r="B3861" s="4">
        <v>42924</v>
      </c>
      <c r="C3861" s="3">
        <v>3.1319444444444448E-2</v>
      </c>
      <c r="E3861" s="1006">
        <v>7.24</v>
      </c>
      <c r="F3861" s="1006">
        <v>29</v>
      </c>
      <c r="G3861" s="1006">
        <v>28.59</v>
      </c>
      <c r="H3861" s="1006">
        <v>74.66</v>
      </c>
    </row>
    <row r="3862" spans="1:8" x14ac:dyDescent="0.25">
      <c r="A3862" s="1006" t="str">
        <f t="shared" si="60"/>
        <v>2017/07/08-00:55:06</v>
      </c>
      <c r="B3862" s="4">
        <v>42924</v>
      </c>
      <c r="C3862" s="3">
        <v>3.8263888888888889E-2</v>
      </c>
      <c r="E3862" s="1006">
        <v>7.21</v>
      </c>
      <c r="F3862" s="1006">
        <v>29</v>
      </c>
      <c r="G3862" s="1006">
        <v>28.47</v>
      </c>
      <c r="H3862" s="1006">
        <v>74.33</v>
      </c>
    </row>
    <row r="3863" spans="1:8" x14ac:dyDescent="0.25">
      <c r="A3863" s="1006" t="str">
        <f t="shared" si="60"/>
        <v>2017/07/08-01:05:06</v>
      </c>
      <c r="B3863" s="4">
        <v>42924</v>
      </c>
      <c r="C3863" s="3">
        <v>4.520833333333333E-2</v>
      </c>
      <c r="E3863" s="1006">
        <v>7.31</v>
      </c>
      <c r="F3863" s="1006">
        <v>28.9</v>
      </c>
      <c r="G3863" s="1006">
        <v>28.53</v>
      </c>
      <c r="H3863" s="1006">
        <v>75.39</v>
      </c>
    </row>
    <row r="3864" spans="1:8" x14ac:dyDescent="0.25">
      <c r="A3864" s="1006" t="str">
        <f t="shared" si="60"/>
        <v>2017/07/08-01:15:06</v>
      </c>
      <c r="B3864" s="4">
        <v>42924</v>
      </c>
      <c r="C3864" s="3">
        <v>5.2152777777777777E-2</v>
      </c>
      <c r="E3864" s="1006">
        <v>7.22</v>
      </c>
      <c r="F3864" s="1006">
        <v>28.9</v>
      </c>
      <c r="G3864" s="1006">
        <v>28.62</v>
      </c>
      <c r="H3864" s="1006">
        <v>74.97</v>
      </c>
    </row>
    <row r="3865" spans="1:8" x14ac:dyDescent="0.25">
      <c r="A3865" s="1006" t="str">
        <f t="shared" si="60"/>
        <v>2017/07/08-01:25:06</v>
      </c>
      <c r="B3865" s="4">
        <v>42924</v>
      </c>
      <c r="C3865" s="3">
        <v>5.9097222222222225E-2</v>
      </c>
      <c r="E3865" s="1006">
        <v>7.22</v>
      </c>
      <c r="F3865" s="1006">
        <v>28.8</v>
      </c>
      <c r="G3865" s="1006">
        <v>28.63</v>
      </c>
      <c r="H3865" s="1006">
        <v>73.66</v>
      </c>
    </row>
    <row r="3866" spans="1:8" x14ac:dyDescent="0.25">
      <c r="A3866" s="1006" t="str">
        <f t="shared" si="60"/>
        <v>2017/07/08-01:35:06</v>
      </c>
      <c r="B3866" s="4">
        <v>42924</v>
      </c>
      <c r="C3866" s="3">
        <v>6.6041666666666665E-2</v>
      </c>
      <c r="E3866" s="1006">
        <v>7.24</v>
      </c>
      <c r="F3866" s="1006">
        <v>28.8</v>
      </c>
      <c r="G3866" s="1006">
        <v>28.58</v>
      </c>
      <c r="H3866" s="1006">
        <v>74.86</v>
      </c>
    </row>
    <row r="3867" spans="1:8" x14ac:dyDescent="0.25">
      <c r="A3867" s="1006" t="str">
        <f t="shared" si="60"/>
        <v>2017/07/08-01:45:06</v>
      </c>
      <c r="B3867" s="4">
        <v>42924</v>
      </c>
      <c r="C3867" s="3">
        <v>7.2986111111111113E-2</v>
      </c>
      <c r="E3867" s="1006">
        <v>7.23</v>
      </c>
      <c r="F3867" s="1006">
        <v>28.8</v>
      </c>
      <c r="G3867" s="1006">
        <v>28.46</v>
      </c>
      <c r="H3867" s="1006">
        <v>73.930000000000007</v>
      </c>
    </row>
    <row r="3868" spans="1:8" x14ac:dyDescent="0.25">
      <c r="A3868" s="1006" t="str">
        <f t="shared" si="60"/>
        <v>2017/07/08-01:55:06</v>
      </c>
      <c r="B3868" s="4">
        <v>42924</v>
      </c>
      <c r="C3868" s="3">
        <v>7.993055555555556E-2</v>
      </c>
      <c r="E3868" s="1006">
        <v>7.25</v>
      </c>
      <c r="F3868" s="1006">
        <v>28.7</v>
      </c>
      <c r="G3868" s="1006">
        <v>28.26</v>
      </c>
      <c r="H3868" s="1006">
        <v>74.89</v>
      </c>
    </row>
    <row r="3869" spans="1:8" x14ac:dyDescent="0.25">
      <c r="A3869" s="1006" t="str">
        <f t="shared" si="60"/>
        <v>2017/07/08-02:05:06</v>
      </c>
      <c r="B3869" s="4">
        <v>42924</v>
      </c>
      <c r="C3869" s="3">
        <v>8.6874999999999994E-2</v>
      </c>
      <c r="E3869" s="1006">
        <v>7.3</v>
      </c>
      <c r="F3869" s="1006">
        <v>28.7</v>
      </c>
      <c r="G3869" s="1006">
        <v>28.4</v>
      </c>
      <c r="H3869" s="1006">
        <v>74.97</v>
      </c>
    </row>
    <row r="3870" spans="1:8" x14ac:dyDescent="0.25">
      <c r="A3870" s="1006" t="str">
        <f t="shared" si="60"/>
        <v>2017/07/08-02:15:06</v>
      </c>
      <c r="B3870" s="4">
        <v>42924</v>
      </c>
      <c r="C3870" s="3">
        <v>9.3819444444444441E-2</v>
      </c>
      <c r="E3870" s="1006">
        <v>7.23</v>
      </c>
      <c r="F3870" s="1006">
        <v>28.7</v>
      </c>
      <c r="G3870" s="1006">
        <v>28.51</v>
      </c>
      <c r="H3870" s="1006">
        <v>74.61</v>
      </c>
    </row>
    <row r="3871" spans="1:8" x14ac:dyDescent="0.25">
      <c r="A3871" s="1006" t="str">
        <f t="shared" si="60"/>
        <v>2017/07/08-02:25:06</v>
      </c>
      <c r="B3871" s="4">
        <v>42924</v>
      </c>
      <c r="C3871" s="3">
        <v>0.10076388888888889</v>
      </c>
      <c r="E3871" s="1006">
        <v>7.25</v>
      </c>
      <c r="F3871" s="1006">
        <v>28.6</v>
      </c>
      <c r="G3871" s="1006">
        <v>28.43</v>
      </c>
      <c r="H3871" s="1006">
        <v>73.66</v>
      </c>
    </row>
    <row r="3872" spans="1:8" x14ac:dyDescent="0.25">
      <c r="A3872" s="1006" t="str">
        <f t="shared" si="60"/>
        <v>2017/07/08-02:35:06</v>
      </c>
      <c r="B3872" s="4">
        <v>42924</v>
      </c>
      <c r="C3872" s="3">
        <v>0.10770833333333334</v>
      </c>
      <c r="E3872" s="1006">
        <v>7.24</v>
      </c>
      <c r="F3872" s="1006">
        <v>28.6</v>
      </c>
      <c r="G3872" s="1006">
        <v>28.46</v>
      </c>
      <c r="H3872" s="1006">
        <v>73.36</v>
      </c>
    </row>
    <row r="3873" spans="1:8" x14ac:dyDescent="0.25">
      <c r="A3873" s="1006" t="str">
        <f t="shared" si="60"/>
        <v>2017/07/08-02:45:06</v>
      </c>
      <c r="B3873" s="4">
        <v>42924</v>
      </c>
      <c r="C3873" s="3">
        <v>0.11465277777777778</v>
      </c>
      <c r="E3873" s="1006">
        <v>7.26</v>
      </c>
      <c r="F3873" s="1006">
        <v>28.6</v>
      </c>
      <c r="G3873" s="1006">
        <v>28.4</v>
      </c>
      <c r="H3873" s="1006">
        <v>74.03</v>
      </c>
    </row>
    <row r="3874" spans="1:8" x14ac:dyDescent="0.25">
      <c r="A3874" s="1006" t="str">
        <f t="shared" si="60"/>
        <v>2017/07/08-02:55:06</v>
      </c>
      <c r="B3874" s="4">
        <v>42924</v>
      </c>
      <c r="C3874" s="3">
        <v>0.12159722222222223</v>
      </c>
      <c r="E3874" s="1006">
        <v>7.27</v>
      </c>
      <c r="F3874" s="1006">
        <v>28.6</v>
      </c>
      <c r="G3874" s="1006">
        <v>28.32</v>
      </c>
      <c r="H3874" s="1006">
        <v>73.53</v>
      </c>
    </row>
    <row r="3875" spans="1:8" x14ac:dyDescent="0.25">
      <c r="A3875" s="1006" t="str">
        <f t="shared" si="60"/>
        <v>2017/07/08-03:05:06</v>
      </c>
      <c r="B3875" s="4">
        <v>42924</v>
      </c>
      <c r="C3875" s="3">
        <v>0.12854166666666667</v>
      </c>
      <c r="E3875" s="1006">
        <v>7.28</v>
      </c>
      <c r="F3875" s="1006">
        <v>28.5</v>
      </c>
      <c r="G3875" s="1006">
        <v>28.35</v>
      </c>
      <c r="H3875" s="1006">
        <v>73.64</v>
      </c>
    </row>
    <row r="3876" spans="1:8" x14ac:dyDescent="0.25">
      <c r="A3876" s="1006" t="str">
        <f t="shared" si="60"/>
        <v>2017/07/08-03:15:06</v>
      </c>
      <c r="B3876" s="4">
        <v>42924</v>
      </c>
      <c r="C3876" s="3">
        <v>0.13548611111111111</v>
      </c>
      <c r="E3876" s="1006">
        <v>7.26</v>
      </c>
      <c r="F3876" s="1006">
        <v>28.5</v>
      </c>
      <c r="G3876" s="1006">
        <v>28.35</v>
      </c>
      <c r="H3876" s="1006">
        <v>74.260000000000005</v>
      </c>
    </row>
    <row r="3877" spans="1:8" x14ac:dyDescent="0.25">
      <c r="A3877" s="1006" t="str">
        <f t="shared" si="60"/>
        <v>2017/07/08-03:25:06</v>
      </c>
      <c r="B3877" s="4">
        <v>42924</v>
      </c>
      <c r="C3877" s="3">
        <v>0.14243055555555556</v>
      </c>
      <c r="E3877" s="1006">
        <v>7.26</v>
      </c>
      <c r="F3877" s="1006">
        <v>28.5</v>
      </c>
      <c r="G3877" s="1006">
        <v>28.32</v>
      </c>
      <c r="H3877" s="1006">
        <v>73.510000000000005</v>
      </c>
    </row>
    <row r="3878" spans="1:8" x14ac:dyDescent="0.25">
      <c r="A3878" s="1006" t="str">
        <f t="shared" si="60"/>
        <v>2017/07/08-03:35:06</v>
      </c>
      <c r="B3878" s="4">
        <v>42924</v>
      </c>
      <c r="C3878" s="3">
        <v>0.14937500000000001</v>
      </c>
      <c r="E3878" s="1006">
        <v>7.24</v>
      </c>
      <c r="F3878" s="1006">
        <v>28.5</v>
      </c>
      <c r="G3878" s="1006">
        <v>28.3</v>
      </c>
      <c r="H3878" s="1006">
        <v>73.88</v>
      </c>
    </row>
    <row r="3879" spans="1:8" x14ac:dyDescent="0.25">
      <c r="A3879" s="1006" t="str">
        <f t="shared" si="60"/>
        <v>2017/07/08-03:45:06</v>
      </c>
      <c r="B3879" s="4">
        <v>42924</v>
      </c>
      <c r="C3879" s="3">
        <v>0.15631944444444446</v>
      </c>
      <c r="E3879" s="1006">
        <v>7.24</v>
      </c>
      <c r="F3879" s="1006">
        <v>28.4</v>
      </c>
      <c r="G3879" s="1006">
        <v>28.33</v>
      </c>
      <c r="H3879" s="1006">
        <v>73.98</v>
      </c>
    </row>
    <row r="3880" spans="1:8" x14ac:dyDescent="0.25">
      <c r="A3880" s="1006" t="str">
        <f t="shared" si="60"/>
        <v>2017/07/08-03:55:06</v>
      </c>
      <c r="B3880" s="4">
        <v>42924</v>
      </c>
      <c r="C3880" s="3">
        <v>0.1632638888888889</v>
      </c>
      <c r="E3880" s="1006">
        <v>7.26</v>
      </c>
      <c r="F3880" s="1006">
        <v>28.4</v>
      </c>
      <c r="G3880" s="1006">
        <v>28.38</v>
      </c>
      <c r="H3880" s="1006">
        <v>73.510000000000005</v>
      </c>
    </row>
    <row r="3881" spans="1:8" x14ac:dyDescent="0.25">
      <c r="A3881" s="1006" t="str">
        <f t="shared" si="60"/>
        <v>2017/07/08-04:05:06</v>
      </c>
      <c r="B3881" s="4">
        <v>42924</v>
      </c>
      <c r="C3881" s="3">
        <v>0.17020833333333332</v>
      </c>
      <c r="E3881" s="1006">
        <v>7.24</v>
      </c>
      <c r="F3881" s="1006">
        <v>28.4</v>
      </c>
      <c r="G3881" s="1006">
        <v>28.37</v>
      </c>
      <c r="H3881" s="1006">
        <v>73.540000000000006</v>
      </c>
    </row>
    <row r="3882" spans="1:8" x14ac:dyDescent="0.25">
      <c r="A3882" s="1006" t="str">
        <f t="shared" si="60"/>
        <v>2017/07/08-04:15:06</v>
      </c>
      <c r="B3882" s="4">
        <v>42924</v>
      </c>
      <c r="C3882" s="3">
        <v>0.1771527777777778</v>
      </c>
      <c r="E3882" s="1006">
        <v>7.24</v>
      </c>
      <c r="F3882" s="1006">
        <v>28.3</v>
      </c>
      <c r="G3882" s="1006">
        <v>28.25</v>
      </c>
      <c r="H3882" s="1006">
        <v>73.34</v>
      </c>
    </row>
    <row r="3883" spans="1:8" x14ac:dyDescent="0.25">
      <c r="A3883" s="1006" t="str">
        <f t="shared" si="60"/>
        <v>2017/07/08-04:25:06</v>
      </c>
      <c r="B3883" s="4">
        <v>42924</v>
      </c>
      <c r="C3883" s="3">
        <v>0.18409722222222222</v>
      </c>
      <c r="E3883" s="1006">
        <v>7.26</v>
      </c>
      <c r="F3883" s="1006">
        <v>28.3</v>
      </c>
      <c r="G3883" s="1006">
        <v>28.19</v>
      </c>
      <c r="H3883" s="1006">
        <v>73.239999999999995</v>
      </c>
    </row>
    <row r="3884" spans="1:8" x14ac:dyDescent="0.25">
      <c r="A3884" s="1006" t="str">
        <f t="shared" si="60"/>
        <v>2017/07/08-04:35:06</v>
      </c>
      <c r="B3884" s="4">
        <v>42924</v>
      </c>
      <c r="C3884" s="3">
        <v>0.19104166666666667</v>
      </c>
      <c r="E3884" s="1006">
        <v>7.27</v>
      </c>
      <c r="F3884" s="1006">
        <v>28.3</v>
      </c>
      <c r="G3884" s="1006">
        <v>28.18</v>
      </c>
      <c r="H3884" s="1006">
        <v>73.650000000000006</v>
      </c>
    </row>
    <row r="3885" spans="1:8" x14ac:dyDescent="0.25">
      <c r="A3885" s="1006" t="str">
        <f t="shared" si="60"/>
        <v>2017/07/08-04:45:06</v>
      </c>
      <c r="B3885" s="4">
        <v>42924</v>
      </c>
      <c r="C3885" s="3">
        <v>0.19798611111111111</v>
      </c>
      <c r="E3885" s="1006">
        <v>7.28</v>
      </c>
      <c r="F3885" s="1006">
        <v>28.2</v>
      </c>
      <c r="G3885" s="1006">
        <v>28.14</v>
      </c>
      <c r="H3885" s="1006">
        <v>73.83</v>
      </c>
    </row>
    <row r="3886" spans="1:8" x14ac:dyDescent="0.25">
      <c r="A3886" s="1006" t="str">
        <f t="shared" si="60"/>
        <v>2017/07/08-04:55:06</v>
      </c>
      <c r="B3886" s="4">
        <v>42924</v>
      </c>
      <c r="C3886" s="3">
        <v>0.20493055555555553</v>
      </c>
      <c r="E3886" s="1006">
        <v>7.26</v>
      </c>
      <c r="F3886" s="1006">
        <v>28.2</v>
      </c>
      <c r="G3886" s="1006">
        <v>28.05</v>
      </c>
      <c r="H3886" s="1006">
        <v>74.16</v>
      </c>
    </row>
    <row r="3887" spans="1:8" x14ac:dyDescent="0.25">
      <c r="A3887" s="1006" t="str">
        <f t="shared" si="60"/>
        <v>2017/07/08-05:05:06</v>
      </c>
      <c r="B3887" s="4">
        <v>42924</v>
      </c>
      <c r="C3887" s="3">
        <v>0.21187500000000001</v>
      </c>
      <c r="E3887" s="1006">
        <v>7.25</v>
      </c>
      <c r="F3887" s="1006">
        <v>28.1</v>
      </c>
      <c r="G3887" s="1006">
        <v>28.1</v>
      </c>
      <c r="H3887" s="1006">
        <v>73.77</v>
      </c>
    </row>
    <row r="3888" spans="1:8" x14ac:dyDescent="0.25">
      <c r="A3888" s="1006" t="str">
        <f t="shared" si="60"/>
        <v>2017/07/08-05:15:06</v>
      </c>
      <c r="B3888" s="4">
        <v>42924</v>
      </c>
      <c r="C3888" s="3">
        <v>0.21881944444444446</v>
      </c>
      <c r="E3888" s="1006">
        <v>7.27</v>
      </c>
      <c r="F3888" s="1006">
        <v>28.1</v>
      </c>
      <c r="G3888" s="1006">
        <v>28.18</v>
      </c>
      <c r="H3888" s="1006">
        <v>74.760000000000005</v>
      </c>
    </row>
    <row r="3889" spans="1:8" x14ac:dyDescent="0.25">
      <c r="A3889" s="1006" t="str">
        <f t="shared" si="60"/>
        <v>2017/07/08-05:25:06</v>
      </c>
      <c r="B3889" s="4">
        <v>42924</v>
      </c>
      <c r="C3889" s="3">
        <v>0.22576388888888888</v>
      </c>
      <c r="E3889" s="1006">
        <v>7.26</v>
      </c>
      <c r="F3889" s="1006">
        <v>28.1</v>
      </c>
      <c r="G3889" s="1006">
        <v>28.11</v>
      </c>
      <c r="H3889" s="1006">
        <v>73.3</v>
      </c>
    </row>
    <row r="3890" spans="1:8" x14ac:dyDescent="0.25">
      <c r="A3890" s="1006" t="str">
        <f t="shared" si="60"/>
        <v>2017/07/08-05:35:06</v>
      </c>
      <c r="B3890" s="4">
        <v>42924</v>
      </c>
      <c r="C3890" s="3">
        <v>0.23270833333333332</v>
      </c>
      <c r="E3890" s="1006">
        <v>7.28</v>
      </c>
      <c r="F3890" s="1006">
        <v>28.1</v>
      </c>
      <c r="G3890" s="1006">
        <v>28.08</v>
      </c>
      <c r="H3890" s="1006">
        <v>74.41</v>
      </c>
    </row>
    <row r="3891" spans="1:8" x14ac:dyDescent="0.25">
      <c r="A3891" s="1006" t="str">
        <f t="shared" si="60"/>
        <v>2017/07/08-05:45:06</v>
      </c>
      <c r="B3891" s="4">
        <v>42924</v>
      </c>
      <c r="C3891" s="3">
        <v>0.2396527777777778</v>
      </c>
      <c r="E3891" s="1006">
        <v>7.26</v>
      </c>
      <c r="F3891" s="1006">
        <v>28.1</v>
      </c>
      <c r="G3891" s="1006">
        <v>27.99</v>
      </c>
      <c r="H3891" s="1006">
        <v>74.739999999999995</v>
      </c>
    </row>
    <row r="3892" spans="1:8" x14ac:dyDescent="0.25">
      <c r="A3892" s="1006" t="str">
        <f t="shared" si="60"/>
        <v>2017/07/08-05:55:06</v>
      </c>
      <c r="B3892" s="4">
        <v>42924</v>
      </c>
      <c r="C3892" s="3">
        <v>0.24659722222222222</v>
      </c>
      <c r="E3892" s="1006">
        <v>7.28</v>
      </c>
      <c r="F3892" s="1006">
        <v>28</v>
      </c>
      <c r="G3892" s="1006">
        <v>28.07</v>
      </c>
      <c r="H3892" s="1006">
        <v>75.02</v>
      </c>
    </row>
    <row r="3893" spans="1:8" x14ac:dyDescent="0.25">
      <c r="A3893" s="1006" t="str">
        <f t="shared" si="60"/>
        <v>2017/07/08-06:05:06</v>
      </c>
      <c r="B3893" s="4">
        <v>42924</v>
      </c>
      <c r="C3893" s="3">
        <v>0.25354166666666667</v>
      </c>
      <c r="E3893" s="1006">
        <v>7.3</v>
      </c>
      <c r="F3893" s="1006">
        <v>28</v>
      </c>
      <c r="G3893" s="1006">
        <v>28.1</v>
      </c>
      <c r="H3893" s="1006">
        <v>74.180000000000007</v>
      </c>
    </row>
    <row r="3894" spans="1:8" x14ac:dyDescent="0.25">
      <c r="A3894" s="1006" t="str">
        <f t="shared" si="60"/>
        <v>2017/07/08-06:15:06</v>
      </c>
      <c r="B3894" s="4">
        <v>42924</v>
      </c>
      <c r="C3894" s="3">
        <v>0.26048611111111114</v>
      </c>
      <c r="E3894" s="1006">
        <v>7.3</v>
      </c>
      <c r="F3894" s="1006">
        <v>28</v>
      </c>
      <c r="G3894" s="1006">
        <v>28.18</v>
      </c>
      <c r="H3894" s="1006">
        <v>74.27</v>
      </c>
    </row>
    <row r="3895" spans="1:8" x14ac:dyDescent="0.25">
      <c r="A3895" s="1006" t="str">
        <f t="shared" si="60"/>
        <v>2017/07/08-06:25:06</v>
      </c>
      <c r="B3895" s="4">
        <v>42924</v>
      </c>
      <c r="C3895" s="3">
        <v>0.26743055555555556</v>
      </c>
      <c r="E3895" s="1006">
        <v>7.27</v>
      </c>
      <c r="F3895" s="1006">
        <v>28</v>
      </c>
      <c r="G3895" s="1006">
        <v>28.05</v>
      </c>
      <c r="H3895" s="1006">
        <v>73.260000000000005</v>
      </c>
    </row>
    <row r="3896" spans="1:8" x14ac:dyDescent="0.25">
      <c r="A3896" s="1006" t="str">
        <f t="shared" si="60"/>
        <v>2017/07/08-06:35:06</v>
      </c>
      <c r="B3896" s="4">
        <v>42924</v>
      </c>
      <c r="C3896" s="3">
        <v>0.27437499999999998</v>
      </c>
      <c r="E3896" s="1006">
        <v>7.29</v>
      </c>
      <c r="F3896" s="1006">
        <v>28</v>
      </c>
      <c r="G3896" s="1006">
        <v>28.24</v>
      </c>
      <c r="H3896" s="1006">
        <v>73.27</v>
      </c>
    </row>
    <row r="3897" spans="1:8" x14ac:dyDescent="0.25">
      <c r="A3897" s="1006" t="str">
        <f t="shared" si="60"/>
        <v>2017/07/08-06:45:06</v>
      </c>
      <c r="B3897" s="4">
        <v>42924</v>
      </c>
      <c r="C3897" s="3">
        <v>0.28131944444444446</v>
      </c>
      <c r="E3897" s="1006">
        <v>7.29</v>
      </c>
      <c r="F3897" s="1006">
        <v>28</v>
      </c>
      <c r="G3897" s="1006">
        <v>28.39</v>
      </c>
      <c r="H3897" s="1006">
        <v>72.53</v>
      </c>
    </row>
    <row r="3898" spans="1:8" x14ac:dyDescent="0.25">
      <c r="A3898" s="1006" t="str">
        <f t="shared" si="60"/>
        <v>2017/07/08-06:55:06</v>
      </c>
      <c r="B3898" s="4">
        <v>42924</v>
      </c>
      <c r="C3898" s="3">
        <v>0.28826388888888888</v>
      </c>
      <c r="E3898" s="1006">
        <v>7.28</v>
      </c>
      <c r="F3898" s="1006">
        <v>28</v>
      </c>
      <c r="G3898" s="1006">
        <v>28.52</v>
      </c>
      <c r="H3898" s="1006">
        <v>72.14</v>
      </c>
    </row>
    <row r="3899" spans="1:8" x14ac:dyDescent="0.25">
      <c r="A3899" s="1006" t="str">
        <f t="shared" si="60"/>
        <v>2017/07/08-07:05:06</v>
      </c>
      <c r="B3899" s="4">
        <v>42924</v>
      </c>
      <c r="C3899" s="3">
        <v>0.29520833333333335</v>
      </c>
      <c r="E3899" s="1006">
        <v>7.31</v>
      </c>
      <c r="F3899" s="1006">
        <v>28</v>
      </c>
      <c r="G3899" s="1006">
        <v>28.55</v>
      </c>
      <c r="H3899" s="1006">
        <v>72.05</v>
      </c>
    </row>
    <row r="3900" spans="1:8" x14ac:dyDescent="0.25">
      <c r="A3900" s="1006" t="str">
        <f t="shared" si="60"/>
        <v>2017/07/08-07:15:06</v>
      </c>
      <c r="B3900" s="4">
        <v>42924</v>
      </c>
      <c r="C3900" s="3">
        <v>0.30215277777777777</v>
      </c>
      <c r="E3900" s="1006">
        <v>7.3</v>
      </c>
      <c r="F3900" s="1006">
        <v>28</v>
      </c>
      <c r="G3900" s="1006">
        <v>28.56</v>
      </c>
      <c r="H3900" s="1006">
        <v>71.099999999999994</v>
      </c>
    </row>
    <row r="3901" spans="1:8" x14ac:dyDescent="0.25">
      <c r="A3901" s="1006" t="str">
        <f t="shared" si="60"/>
        <v>2017/07/08-07:25:06</v>
      </c>
      <c r="B3901" s="4">
        <v>42924</v>
      </c>
      <c r="C3901" s="3">
        <v>0.30909722222222219</v>
      </c>
      <c r="E3901" s="1006">
        <v>7.32</v>
      </c>
      <c r="F3901" s="1006">
        <v>28</v>
      </c>
      <c r="G3901" s="1006">
        <v>28.76</v>
      </c>
      <c r="H3901" s="1006">
        <v>71.19</v>
      </c>
    </row>
    <row r="3902" spans="1:8" x14ac:dyDescent="0.25">
      <c r="A3902" s="1006" t="str">
        <f t="shared" si="60"/>
        <v>2017/07/08-07:35:06</v>
      </c>
      <c r="B3902" s="4">
        <v>42924</v>
      </c>
      <c r="C3902" s="3">
        <v>0.31604166666666667</v>
      </c>
      <c r="E3902" s="1006">
        <v>7.33</v>
      </c>
      <c r="F3902" s="1006">
        <v>28</v>
      </c>
      <c r="G3902" s="1006">
        <v>28.69</v>
      </c>
      <c r="H3902" s="1006">
        <v>71.03</v>
      </c>
    </row>
    <row r="3903" spans="1:8" x14ac:dyDescent="0.25">
      <c r="A3903" s="1006" t="str">
        <f t="shared" si="60"/>
        <v>2017/07/08-07:45:06</v>
      </c>
      <c r="B3903" s="4">
        <v>42924</v>
      </c>
      <c r="C3903" s="3">
        <v>0.32298611111111114</v>
      </c>
      <c r="E3903" s="1006">
        <v>7.3</v>
      </c>
      <c r="F3903" s="1006">
        <v>28</v>
      </c>
      <c r="G3903" s="1006">
        <v>28.7</v>
      </c>
      <c r="H3903" s="1006">
        <v>70.67</v>
      </c>
    </row>
    <row r="3904" spans="1:8" x14ac:dyDescent="0.25">
      <c r="A3904" s="1006" t="str">
        <f t="shared" si="60"/>
        <v>2017/07/08-07:55:06</v>
      </c>
      <c r="B3904" s="4">
        <v>42924</v>
      </c>
      <c r="C3904" s="3">
        <v>0.32993055555555556</v>
      </c>
      <c r="E3904" s="1006">
        <v>7.39</v>
      </c>
      <c r="F3904" s="1006">
        <v>28</v>
      </c>
      <c r="G3904" s="1006">
        <v>28.74</v>
      </c>
      <c r="H3904" s="1006">
        <v>70.400000000000006</v>
      </c>
    </row>
    <row r="3905" spans="1:8" x14ac:dyDescent="0.25">
      <c r="A3905" s="1006" t="str">
        <f t="shared" si="60"/>
        <v>2017/07/08-08:05:06</v>
      </c>
      <c r="B3905" s="4">
        <v>42924</v>
      </c>
      <c r="C3905" s="3">
        <v>0.33687500000000004</v>
      </c>
      <c r="E3905" s="1006">
        <v>7.37</v>
      </c>
      <c r="F3905" s="1006">
        <v>28</v>
      </c>
      <c r="G3905" s="1006">
        <v>28.82</v>
      </c>
      <c r="H3905" s="1006">
        <v>70.48</v>
      </c>
    </row>
    <row r="3906" spans="1:8" x14ac:dyDescent="0.25">
      <c r="A3906" s="1006" t="str">
        <f t="shared" ref="A3906:A3969" si="61">TEXT(B3906,"yyyy/mm/dd")&amp;"-"&amp;TEXT(C3906,"hh:mm:ss")</f>
        <v>2017/07/08-08:15:06</v>
      </c>
      <c r="B3906" s="4">
        <v>42924</v>
      </c>
      <c r="C3906" s="3">
        <v>0.34381944444444446</v>
      </c>
      <c r="E3906" s="1006">
        <v>7.4</v>
      </c>
      <c r="F3906" s="1006">
        <v>28</v>
      </c>
      <c r="G3906" s="1006">
        <v>28.92</v>
      </c>
      <c r="H3906" s="1006">
        <v>70.02</v>
      </c>
    </row>
    <row r="3907" spans="1:8" x14ac:dyDescent="0.25">
      <c r="A3907" s="1006" t="str">
        <f t="shared" si="61"/>
        <v>2017/07/08-08:25:06</v>
      </c>
      <c r="B3907" s="4">
        <v>42924</v>
      </c>
      <c r="C3907" s="3">
        <v>0.35076388888888888</v>
      </c>
      <c r="E3907" s="1006">
        <v>7.42</v>
      </c>
      <c r="F3907" s="1006">
        <v>28.1</v>
      </c>
      <c r="G3907" s="1006">
        <v>29.22</v>
      </c>
      <c r="H3907" s="1006">
        <v>69.03</v>
      </c>
    </row>
    <row r="3908" spans="1:8" x14ac:dyDescent="0.25">
      <c r="A3908" s="1006" t="str">
        <f t="shared" si="61"/>
        <v>2017/07/08-08:35:06</v>
      </c>
      <c r="B3908" s="4">
        <v>42924</v>
      </c>
      <c r="C3908" s="3">
        <v>0.35770833333333335</v>
      </c>
      <c r="E3908" s="1006">
        <v>7.44</v>
      </c>
      <c r="F3908" s="1006">
        <v>28.2</v>
      </c>
      <c r="G3908" s="1006">
        <v>29.54</v>
      </c>
      <c r="H3908" s="1006">
        <v>68.06</v>
      </c>
    </row>
    <row r="3909" spans="1:8" x14ac:dyDescent="0.25">
      <c r="A3909" s="1006" t="str">
        <f t="shared" si="61"/>
        <v>2017/07/08-08:45:06</v>
      </c>
      <c r="B3909" s="4">
        <v>42924</v>
      </c>
      <c r="C3909" s="3">
        <v>0.36465277777777777</v>
      </c>
      <c r="E3909" s="1006">
        <v>7.44</v>
      </c>
      <c r="F3909" s="1006">
        <v>28.2</v>
      </c>
      <c r="G3909" s="1006">
        <v>30.03</v>
      </c>
      <c r="H3909" s="1006">
        <v>65.67</v>
      </c>
    </row>
    <row r="3910" spans="1:8" x14ac:dyDescent="0.25">
      <c r="A3910" s="1006" t="str">
        <f t="shared" si="61"/>
        <v>2017/07/08-08:55:06</v>
      </c>
      <c r="B3910" s="4">
        <v>42924</v>
      </c>
      <c r="C3910" s="3">
        <v>0.37159722222222219</v>
      </c>
      <c r="E3910" s="1006">
        <v>7.52</v>
      </c>
      <c r="F3910" s="1006">
        <v>28.3</v>
      </c>
      <c r="G3910" s="1006">
        <v>30.37</v>
      </c>
      <c r="H3910" s="1006">
        <v>66.5</v>
      </c>
    </row>
    <row r="3911" spans="1:8" x14ac:dyDescent="0.25">
      <c r="A3911" s="1006" t="str">
        <f t="shared" si="61"/>
        <v>2017/07/08-09:05:06</v>
      </c>
      <c r="B3911" s="4">
        <v>42924</v>
      </c>
      <c r="C3911" s="3">
        <v>0.37854166666666672</v>
      </c>
      <c r="E3911" s="1006">
        <v>7.56</v>
      </c>
      <c r="F3911" s="1006">
        <v>28.4</v>
      </c>
      <c r="G3911" s="1006">
        <v>30.75</v>
      </c>
      <c r="H3911" s="1006">
        <v>64.73</v>
      </c>
    </row>
    <row r="3912" spans="1:8" x14ac:dyDescent="0.25">
      <c r="A3912" s="1006" t="str">
        <f t="shared" si="61"/>
        <v>2017/07/08-09:15:06</v>
      </c>
      <c r="B3912" s="4">
        <v>42924</v>
      </c>
      <c r="C3912" s="3">
        <v>0.38548611111111114</v>
      </c>
      <c r="E3912" s="1006">
        <v>7.6</v>
      </c>
      <c r="F3912" s="1006">
        <v>28.4</v>
      </c>
      <c r="G3912" s="1006">
        <v>31.04</v>
      </c>
      <c r="H3912" s="1006">
        <v>64.510000000000005</v>
      </c>
    </row>
    <row r="3913" spans="1:8" x14ac:dyDescent="0.25">
      <c r="A3913" s="1006" t="str">
        <f t="shared" si="61"/>
        <v>2017/07/08-09:25:06</v>
      </c>
      <c r="B3913" s="4">
        <v>42924</v>
      </c>
      <c r="C3913" s="3">
        <v>0.39243055555555556</v>
      </c>
      <c r="E3913" s="1006">
        <v>7.58</v>
      </c>
      <c r="F3913" s="1006">
        <v>28.5</v>
      </c>
      <c r="G3913" s="1006">
        <v>31.45</v>
      </c>
      <c r="H3913" s="1006">
        <v>61.79</v>
      </c>
    </row>
    <row r="3914" spans="1:8" x14ac:dyDescent="0.25">
      <c r="A3914" s="1006" t="str">
        <f t="shared" si="61"/>
        <v>2017/07/08-09:35:06</v>
      </c>
      <c r="B3914" s="4">
        <v>42924</v>
      </c>
      <c r="C3914" s="3">
        <v>0.39937500000000004</v>
      </c>
      <c r="E3914" s="1006">
        <v>7.74</v>
      </c>
      <c r="F3914" s="1006">
        <v>28.6</v>
      </c>
      <c r="G3914" s="1006">
        <v>31.59</v>
      </c>
      <c r="H3914" s="1006">
        <v>62.53</v>
      </c>
    </row>
    <row r="3915" spans="1:8" x14ac:dyDescent="0.25">
      <c r="A3915" s="1006" t="str">
        <f t="shared" si="61"/>
        <v>2017/07/08-09:45:06</v>
      </c>
      <c r="B3915" s="4">
        <v>42924</v>
      </c>
      <c r="C3915" s="3">
        <v>0.40631944444444446</v>
      </c>
      <c r="E3915" s="1006">
        <v>7.77</v>
      </c>
      <c r="F3915" s="1006">
        <v>28.8</v>
      </c>
      <c r="G3915" s="1006">
        <v>31.59</v>
      </c>
      <c r="H3915" s="1006">
        <v>61.62</v>
      </c>
    </row>
    <row r="3916" spans="1:8" x14ac:dyDescent="0.25">
      <c r="A3916" s="1006" t="str">
        <f t="shared" si="61"/>
        <v>2017/07/08-09:55:06</v>
      </c>
      <c r="B3916" s="4">
        <v>42924</v>
      </c>
      <c r="C3916" s="3">
        <v>0.41326388888888888</v>
      </c>
      <c r="E3916" s="1006">
        <v>7.72</v>
      </c>
      <c r="F3916" s="1006">
        <v>28.8</v>
      </c>
      <c r="G3916" s="1006">
        <v>32.11</v>
      </c>
      <c r="H3916" s="1006">
        <v>61.08</v>
      </c>
    </row>
    <row r="3917" spans="1:8" x14ac:dyDescent="0.25">
      <c r="A3917" s="1006" t="str">
        <f t="shared" si="61"/>
        <v>2017/07/08-10:05:06</v>
      </c>
      <c r="B3917" s="4">
        <v>42924</v>
      </c>
      <c r="C3917" s="3">
        <v>0.42020833333333335</v>
      </c>
      <c r="E3917" s="1006">
        <v>7.75</v>
      </c>
      <c r="F3917" s="1006">
        <v>28.9</v>
      </c>
      <c r="G3917" s="1006">
        <v>32.200000000000003</v>
      </c>
      <c r="H3917" s="1006">
        <v>61.35</v>
      </c>
    </row>
    <row r="3918" spans="1:8" x14ac:dyDescent="0.25">
      <c r="A3918" s="1006" t="str">
        <f t="shared" si="61"/>
        <v>2017/07/08-10:15:06</v>
      </c>
      <c r="B3918" s="4">
        <v>42924</v>
      </c>
      <c r="C3918" s="3">
        <v>0.42715277777777777</v>
      </c>
      <c r="E3918" s="1006">
        <v>7.74</v>
      </c>
      <c r="F3918" s="1006">
        <v>29.1</v>
      </c>
      <c r="G3918" s="1006">
        <v>32.380000000000003</v>
      </c>
      <c r="H3918" s="1006">
        <v>60.78</v>
      </c>
    </row>
    <row r="3919" spans="1:8" x14ac:dyDescent="0.25">
      <c r="A3919" s="1006" t="str">
        <f t="shared" si="61"/>
        <v>2017/07/08-10:25:06</v>
      </c>
      <c r="B3919" s="4">
        <v>42924</v>
      </c>
      <c r="C3919" s="3">
        <v>0.43409722222222219</v>
      </c>
      <c r="E3919" s="1006">
        <v>7.8</v>
      </c>
      <c r="F3919" s="1006">
        <v>29.2</v>
      </c>
      <c r="G3919" s="1006">
        <v>32.549999999999997</v>
      </c>
      <c r="H3919" s="1006">
        <v>59.86</v>
      </c>
    </row>
    <row r="3920" spans="1:8" x14ac:dyDescent="0.25">
      <c r="A3920" s="1006" t="str">
        <f t="shared" si="61"/>
        <v>2017/07/08-10:35:06</v>
      </c>
      <c r="B3920" s="4">
        <v>42924</v>
      </c>
      <c r="C3920" s="3">
        <v>0.44104166666666672</v>
      </c>
      <c r="E3920" s="1006">
        <v>7.72</v>
      </c>
      <c r="F3920" s="1006">
        <v>29.5</v>
      </c>
      <c r="G3920" s="1006">
        <v>32.49</v>
      </c>
      <c r="H3920" s="1006">
        <v>60.9</v>
      </c>
    </row>
    <row r="3921" spans="1:8" x14ac:dyDescent="0.25">
      <c r="A3921" s="1006" t="str">
        <f t="shared" si="61"/>
        <v>2017/07/08-10:45:06</v>
      </c>
      <c r="B3921" s="4">
        <v>42924</v>
      </c>
      <c r="C3921" s="3">
        <v>0.44798611111111114</v>
      </c>
      <c r="E3921" s="1006">
        <v>7.72</v>
      </c>
      <c r="F3921" s="1006">
        <v>29.7</v>
      </c>
      <c r="G3921" s="1006">
        <v>32.71</v>
      </c>
      <c r="H3921" s="1006">
        <v>60.62</v>
      </c>
    </row>
    <row r="3922" spans="1:8" x14ac:dyDescent="0.25">
      <c r="A3922" s="1006" t="str">
        <f t="shared" si="61"/>
        <v>2017/07/08-10:55:06</v>
      </c>
      <c r="B3922" s="4">
        <v>42924</v>
      </c>
      <c r="C3922" s="3">
        <v>0.45493055555555556</v>
      </c>
      <c r="E3922" s="1006">
        <v>7.79</v>
      </c>
      <c r="F3922" s="1006">
        <v>29.8</v>
      </c>
      <c r="G3922" s="1006">
        <v>32.909999999999997</v>
      </c>
      <c r="H3922" s="1006">
        <v>59.22</v>
      </c>
    </row>
    <row r="3923" spans="1:8" x14ac:dyDescent="0.25">
      <c r="A3923" s="1006" t="str">
        <f t="shared" si="61"/>
        <v>2017/07/08-11:05:06</v>
      </c>
      <c r="B3923" s="4">
        <v>42924</v>
      </c>
      <c r="C3923" s="3">
        <v>0.46187500000000004</v>
      </c>
      <c r="E3923" s="1006">
        <v>7.79</v>
      </c>
      <c r="F3923" s="1006">
        <v>30</v>
      </c>
      <c r="G3923" s="1006">
        <v>33.21</v>
      </c>
      <c r="H3923" s="1006">
        <v>57.91</v>
      </c>
    </row>
    <row r="3924" spans="1:8" x14ac:dyDescent="0.25">
      <c r="A3924" s="1006" t="str">
        <f t="shared" si="61"/>
        <v>2017/07/08-11:15:06</v>
      </c>
      <c r="B3924" s="4">
        <v>42924</v>
      </c>
      <c r="C3924" s="3">
        <v>0.46881944444444446</v>
      </c>
      <c r="E3924" s="1006">
        <v>7.85</v>
      </c>
      <c r="F3924" s="1006">
        <v>30.1</v>
      </c>
      <c r="G3924" s="1006">
        <v>33.08</v>
      </c>
      <c r="H3924" s="1006">
        <v>57.32</v>
      </c>
    </row>
    <row r="3925" spans="1:8" x14ac:dyDescent="0.25">
      <c r="A3925" s="1006" t="str">
        <f t="shared" si="61"/>
        <v>2017/07/08-11:25:06</v>
      </c>
      <c r="B3925" s="4">
        <v>42924</v>
      </c>
      <c r="C3925" s="3">
        <v>0.47576388888888888</v>
      </c>
      <c r="E3925" s="1006">
        <v>7.87</v>
      </c>
      <c r="F3925" s="1006">
        <v>30.3</v>
      </c>
      <c r="G3925" s="1006">
        <v>33.14</v>
      </c>
      <c r="H3925" s="1006">
        <v>57.43</v>
      </c>
    </row>
    <row r="3926" spans="1:8" x14ac:dyDescent="0.25">
      <c r="A3926" s="1006" t="str">
        <f t="shared" si="61"/>
        <v>2017/07/08-11:35:06</v>
      </c>
      <c r="B3926" s="4">
        <v>42924</v>
      </c>
      <c r="C3926" s="3">
        <v>0.48270833333333335</v>
      </c>
      <c r="E3926" s="1006">
        <v>7.96</v>
      </c>
      <c r="F3926" s="1006">
        <v>30.4</v>
      </c>
      <c r="G3926" s="1006">
        <v>33.24</v>
      </c>
      <c r="H3926" s="1006">
        <v>56.83</v>
      </c>
    </row>
    <row r="3927" spans="1:8" x14ac:dyDescent="0.25">
      <c r="A3927" s="1006" t="str">
        <f t="shared" si="61"/>
        <v>2017/07/08-11:45:06</v>
      </c>
      <c r="B3927" s="4">
        <v>42924</v>
      </c>
      <c r="C3927" s="3">
        <v>0.48965277777777777</v>
      </c>
      <c r="E3927" s="1006">
        <v>8.0399999999999991</v>
      </c>
      <c r="F3927" s="1006">
        <v>30.6</v>
      </c>
      <c r="G3927" s="1006">
        <v>33.65</v>
      </c>
      <c r="H3927" s="1006">
        <v>56.23</v>
      </c>
    </row>
    <row r="3928" spans="1:8" x14ac:dyDescent="0.25">
      <c r="A3928" s="1006" t="str">
        <f t="shared" si="61"/>
        <v>2017/07/08-11:55:06</v>
      </c>
      <c r="B3928" s="4">
        <v>42924</v>
      </c>
      <c r="C3928" s="3">
        <v>0.49659722222222219</v>
      </c>
      <c r="E3928" s="1006">
        <v>8.01</v>
      </c>
      <c r="F3928" s="1006">
        <v>30.8</v>
      </c>
      <c r="G3928" s="1006">
        <v>33.68</v>
      </c>
      <c r="H3928" s="1006">
        <v>54.72</v>
      </c>
    </row>
    <row r="3929" spans="1:8" x14ac:dyDescent="0.25">
      <c r="A3929" s="1006" t="str">
        <f t="shared" si="61"/>
        <v>2017/07/08-12:05:06</v>
      </c>
      <c r="B3929" s="4">
        <v>42924</v>
      </c>
      <c r="C3929" s="3">
        <v>0.50354166666666667</v>
      </c>
      <c r="E3929" s="1006">
        <v>7.97</v>
      </c>
      <c r="F3929" s="1006">
        <v>31.1</v>
      </c>
      <c r="G3929" s="1006">
        <v>33.69</v>
      </c>
      <c r="H3929" s="1006">
        <v>55.96</v>
      </c>
    </row>
    <row r="3930" spans="1:8" x14ac:dyDescent="0.25">
      <c r="A3930" s="1006" t="str">
        <f t="shared" si="61"/>
        <v>2017/07/08-12:15:06</v>
      </c>
      <c r="B3930" s="4">
        <v>42924</v>
      </c>
      <c r="C3930" s="3">
        <v>0.51048611111111108</v>
      </c>
      <c r="E3930" s="1006">
        <v>7.98</v>
      </c>
      <c r="F3930" s="1006">
        <v>31.4</v>
      </c>
      <c r="G3930" s="1006">
        <v>33.799999999999997</v>
      </c>
      <c r="H3930" s="1006">
        <v>54.01</v>
      </c>
    </row>
    <row r="3931" spans="1:8" x14ac:dyDescent="0.25">
      <c r="A3931" s="1006" t="str">
        <f t="shared" si="61"/>
        <v>2017/07/08-12:25:06</v>
      </c>
      <c r="B3931" s="4">
        <v>42924</v>
      </c>
      <c r="C3931" s="3">
        <v>0.5174305555555555</v>
      </c>
      <c r="E3931" s="1006">
        <v>8.11</v>
      </c>
      <c r="F3931" s="1006">
        <v>31.4</v>
      </c>
      <c r="G3931" s="1006">
        <v>33.99</v>
      </c>
      <c r="H3931" s="1006">
        <v>53.43</v>
      </c>
    </row>
    <row r="3932" spans="1:8" x14ac:dyDescent="0.25">
      <c r="A3932" s="1006" t="str">
        <f t="shared" si="61"/>
        <v>2017/07/08-12:35:06</v>
      </c>
      <c r="B3932" s="4">
        <v>42924</v>
      </c>
      <c r="C3932" s="3">
        <v>0.52437500000000004</v>
      </c>
      <c r="E3932" s="1006">
        <v>8.0500000000000007</v>
      </c>
      <c r="F3932" s="1006">
        <v>31.8</v>
      </c>
      <c r="G3932" s="1006">
        <v>33.93</v>
      </c>
      <c r="H3932" s="1006">
        <v>55.2</v>
      </c>
    </row>
    <row r="3933" spans="1:8" x14ac:dyDescent="0.25">
      <c r="A3933" s="1006" t="str">
        <f t="shared" si="61"/>
        <v>2017/07/08-12:45:06</v>
      </c>
      <c r="B3933" s="4">
        <v>42924</v>
      </c>
      <c r="C3933" s="3">
        <v>0.53131944444444446</v>
      </c>
      <c r="E3933" s="1006">
        <v>8.17</v>
      </c>
      <c r="F3933" s="1006">
        <v>31.8</v>
      </c>
      <c r="G3933" s="1006">
        <v>34.299999999999997</v>
      </c>
      <c r="H3933" s="1006">
        <v>52.97</v>
      </c>
    </row>
    <row r="3934" spans="1:8" x14ac:dyDescent="0.25">
      <c r="A3934" s="1006" t="str">
        <f t="shared" si="61"/>
        <v>2017/07/08-12:55:06</v>
      </c>
      <c r="B3934" s="4">
        <v>42924</v>
      </c>
      <c r="C3934" s="3">
        <v>0.53826388888888888</v>
      </c>
      <c r="E3934" s="1006">
        <v>8.07</v>
      </c>
      <c r="F3934" s="1006">
        <v>31.8</v>
      </c>
      <c r="G3934" s="1006">
        <v>33.979999999999997</v>
      </c>
      <c r="H3934" s="1006">
        <v>53.72</v>
      </c>
    </row>
    <row r="3935" spans="1:8" x14ac:dyDescent="0.25">
      <c r="A3935" s="1006" t="str">
        <f t="shared" si="61"/>
        <v>2017/07/08-13:05:06</v>
      </c>
      <c r="B3935" s="4">
        <v>42924</v>
      </c>
      <c r="C3935" s="3">
        <v>0.54520833333333341</v>
      </c>
      <c r="E3935" s="1006">
        <v>8.0299999999999994</v>
      </c>
      <c r="F3935" s="1006">
        <v>31.8</v>
      </c>
      <c r="G3935" s="1006">
        <v>34.19</v>
      </c>
      <c r="H3935" s="1006">
        <v>53.59</v>
      </c>
    </row>
    <row r="3936" spans="1:8" x14ac:dyDescent="0.25">
      <c r="A3936" s="1006" t="str">
        <f t="shared" si="61"/>
        <v>2017/07/08-13:15:06</v>
      </c>
      <c r="B3936" s="4">
        <v>42924</v>
      </c>
      <c r="C3936" s="3">
        <v>0.55215277777777783</v>
      </c>
      <c r="E3936" s="1006">
        <v>8.06</v>
      </c>
      <c r="F3936" s="1006">
        <v>31.8</v>
      </c>
      <c r="G3936" s="1006">
        <v>34.31</v>
      </c>
      <c r="H3936" s="1006">
        <v>55.02</v>
      </c>
    </row>
    <row r="3937" spans="1:8" x14ac:dyDescent="0.25">
      <c r="A3937" s="1006" t="str">
        <f t="shared" si="61"/>
        <v>2017/07/08-13:25:06</v>
      </c>
      <c r="B3937" s="4">
        <v>42924</v>
      </c>
      <c r="C3937" s="3">
        <v>0.55909722222222225</v>
      </c>
      <c r="E3937" s="1006">
        <v>8</v>
      </c>
      <c r="F3937" s="1006">
        <v>31.8</v>
      </c>
      <c r="G3937" s="1006">
        <v>34.159999999999997</v>
      </c>
      <c r="H3937" s="1006">
        <v>57.55</v>
      </c>
    </row>
    <row r="3938" spans="1:8" x14ac:dyDescent="0.25">
      <c r="A3938" s="1006" t="str">
        <f t="shared" si="61"/>
        <v>2017/07/08-13:35:06</v>
      </c>
      <c r="B3938" s="4">
        <v>42924</v>
      </c>
      <c r="C3938" s="3">
        <v>0.56604166666666667</v>
      </c>
      <c r="E3938" s="1006">
        <v>7.95</v>
      </c>
      <c r="F3938" s="1006">
        <v>32</v>
      </c>
      <c r="G3938" s="1006">
        <v>34.090000000000003</v>
      </c>
      <c r="H3938" s="1006">
        <v>56.42</v>
      </c>
    </row>
    <row r="3939" spans="1:8" x14ac:dyDescent="0.25">
      <c r="A3939" s="1006" t="str">
        <f t="shared" si="61"/>
        <v>2017/07/08-13:45:06</v>
      </c>
      <c r="B3939" s="4">
        <v>42924</v>
      </c>
      <c r="C3939" s="3">
        <v>0.57298611111111108</v>
      </c>
      <c r="E3939" s="1006">
        <v>7.78</v>
      </c>
      <c r="F3939" s="1006">
        <v>32.1</v>
      </c>
      <c r="G3939" s="1006">
        <v>34.06</v>
      </c>
      <c r="H3939" s="1006">
        <v>57.71</v>
      </c>
    </row>
    <row r="3940" spans="1:8" x14ac:dyDescent="0.25">
      <c r="A3940" s="1006" t="str">
        <f t="shared" si="61"/>
        <v>2017/07/08-13:55:06</v>
      </c>
      <c r="B3940" s="4">
        <v>42924</v>
      </c>
      <c r="C3940" s="3">
        <v>0.5799305555555555</v>
      </c>
      <c r="E3940" s="1006">
        <v>7.84</v>
      </c>
      <c r="F3940" s="1006">
        <v>32.200000000000003</v>
      </c>
      <c r="G3940" s="1006">
        <v>33.94</v>
      </c>
      <c r="H3940" s="1006">
        <v>57.12</v>
      </c>
    </row>
    <row r="3941" spans="1:8" x14ac:dyDescent="0.25">
      <c r="A3941" s="1006" t="str">
        <f t="shared" si="61"/>
        <v>2017/07/08-14:05:06</v>
      </c>
      <c r="B3941" s="4">
        <v>42924</v>
      </c>
      <c r="C3941" s="3">
        <v>0.58687500000000004</v>
      </c>
      <c r="E3941" s="1006">
        <v>7.92</v>
      </c>
      <c r="F3941" s="1006">
        <v>32.1</v>
      </c>
      <c r="G3941" s="1006">
        <v>33.89</v>
      </c>
      <c r="H3941" s="1006">
        <v>56.4</v>
      </c>
    </row>
    <row r="3942" spans="1:8" x14ac:dyDescent="0.25">
      <c r="A3942" s="1006" t="str">
        <f t="shared" si="61"/>
        <v>2017/07/08-14:15:06</v>
      </c>
      <c r="B3942" s="4">
        <v>42924</v>
      </c>
      <c r="C3942" s="3">
        <v>0.59381944444444446</v>
      </c>
      <c r="E3942" s="1006">
        <v>7.87</v>
      </c>
      <c r="F3942" s="1006">
        <v>32.1</v>
      </c>
      <c r="G3942" s="1006">
        <v>33.74</v>
      </c>
      <c r="H3942" s="1006">
        <v>58.64</v>
      </c>
    </row>
    <row r="3943" spans="1:8" x14ac:dyDescent="0.25">
      <c r="A3943" s="1006" t="str">
        <f t="shared" si="61"/>
        <v>2017/07/08-14:25:06</v>
      </c>
      <c r="B3943" s="4">
        <v>42924</v>
      </c>
      <c r="C3943" s="3">
        <v>0.60076388888888888</v>
      </c>
      <c r="E3943" s="1006">
        <v>7.74</v>
      </c>
      <c r="F3943" s="1006">
        <v>32.1</v>
      </c>
      <c r="G3943" s="1006">
        <v>34.07</v>
      </c>
      <c r="H3943" s="1006">
        <v>57.19</v>
      </c>
    </row>
    <row r="3944" spans="1:8" x14ac:dyDescent="0.25">
      <c r="A3944" s="1006" t="str">
        <f t="shared" si="61"/>
        <v>2017/07/08-14:35:06</v>
      </c>
      <c r="B3944" s="4">
        <v>42924</v>
      </c>
      <c r="C3944" s="3">
        <v>0.60770833333333341</v>
      </c>
      <c r="E3944" s="1006">
        <v>7.78</v>
      </c>
      <c r="F3944" s="1006">
        <v>32.1</v>
      </c>
      <c r="G3944" s="1006">
        <v>34.03</v>
      </c>
      <c r="H3944" s="1006">
        <v>58.03</v>
      </c>
    </row>
    <row r="3945" spans="1:8" x14ac:dyDescent="0.25">
      <c r="A3945" s="1006" t="str">
        <f t="shared" si="61"/>
        <v>2017/07/08-14:45:06</v>
      </c>
      <c r="B3945" s="4">
        <v>42924</v>
      </c>
      <c r="C3945" s="3">
        <v>0.61465277777777783</v>
      </c>
      <c r="E3945" s="1006">
        <v>7.78</v>
      </c>
      <c r="F3945" s="1006">
        <v>32</v>
      </c>
      <c r="G3945" s="1006">
        <v>33.89</v>
      </c>
      <c r="H3945" s="1006">
        <v>58.3</v>
      </c>
    </row>
    <row r="3946" spans="1:8" x14ac:dyDescent="0.25">
      <c r="A3946" s="1006" t="str">
        <f t="shared" si="61"/>
        <v>2017/07/08-14:55:06</v>
      </c>
      <c r="B3946" s="4">
        <v>42924</v>
      </c>
      <c r="C3946" s="3">
        <v>0.62159722222222225</v>
      </c>
      <c r="E3946" s="1006">
        <v>7.76</v>
      </c>
      <c r="F3946" s="1006">
        <v>32.200000000000003</v>
      </c>
      <c r="G3946" s="1006">
        <v>33.99</v>
      </c>
      <c r="H3946" s="1006">
        <v>56.34</v>
      </c>
    </row>
    <row r="3947" spans="1:8" x14ac:dyDescent="0.25">
      <c r="A3947" s="1006" t="str">
        <f t="shared" si="61"/>
        <v>2017/07/08-15:05:06</v>
      </c>
      <c r="B3947" s="4">
        <v>42924</v>
      </c>
      <c r="C3947" s="3">
        <v>0.62854166666666667</v>
      </c>
      <c r="E3947" s="1006">
        <v>7.72</v>
      </c>
      <c r="F3947" s="1006">
        <v>32.299999999999997</v>
      </c>
      <c r="G3947" s="1006">
        <v>33.89</v>
      </c>
      <c r="H3947" s="1006">
        <v>56.94</v>
      </c>
    </row>
    <row r="3948" spans="1:8" x14ac:dyDescent="0.25">
      <c r="A3948" s="1006" t="str">
        <f t="shared" si="61"/>
        <v>2017/07/08-15:15:06</v>
      </c>
      <c r="B3948" s="4">
        <v>42924</v>
      </c>
      <c r="C3948" s="3">
        <v>0.63548611111111108</v>
      </c>
      <c r="E3948" s="1006">
        <v>7.89</v>
      </c>
      <c r="F3948" s="1006">
        <v>32.299999999999997</v>
      </c>
      <c r="G3948" s="1006">
        <v>33.9</v>
      </c>
      <c r="H3948" s="1006">
        <v>57.31</v>
      </c>
    </row>
    <row r="3949" spans="1:8" x14ac:dyDescent="0.25">
      <c r="A3949" s="1006" t="str">
        <f t="shared" si="61"/>
        <v>2017/07/08-15:25:06</v>
      </c>
      <c r="B3949" s="4">
        <v>42924</v>
      </c>
      <c r="C3949" s="3">
        <v>0.6424305555555555</v>
      </c>
      <c r="E3949" s="1006">
        <v>8.11</v>
      </c>
      <c r="F3949" s="1006">
        <v>32.4</v>
      </c>
      <c r="G3949" s="1006">
        <v>34.11</v>
      </c>
      <c r="H3949" s="1006">
        <v>58.07</v>
      </c>
    </row>
    <row r="3950" spans="1:8" x14ac:dyDescent="0.25">
      <c r="A3950" s="1006" t="str">
        <f t="shared" si="61"/>
        <v>2017/07/08-15:35:06</v>
      </c>
      <c r="B3950" s="4">
        <v>42924</v>
      </c>
      <c r="C3950" s="3">
        <v>0.64937500000000004</v>
      </c>
      <c r="E3950" s="1006">
        <v>8.27</v>
      </c>
      <c r="F3950" s="1006">
        <v>32.4</v>
      </c>
      <c r="G3950" s="1006">
        <v>34.020000000000003</v>
      </c>
      <c r="H3950" s="1006">
        <v>57.17</v>
      </c>
    </row>
    <row r="3951" spans="1:8" x14ac:dyDescent="0.25">
      <c r="A3951" s="1006" t="str">
        <f t="shared" si="61"/>
        <v>2017/07/08-15:45:06</v>
      </c>
      <c r="B3951" s="4">
        <v>42924</v>
      </c>
      <c r="C3951" s="3">
        <v>0.65631944444444446</v>
      </c>
      <c r="E3951" s="1006">
        <v>8.07</v>
      </c>
      <c r="F3951" s="1006">
        <v>32.4</v>
      </c>
      <c r="G3951" s="1006">
        <v>33.75</v>
      </c>
      <c r="H3951" s="1006">
        <v>59.49</v>
      </c>
    </row>
    <row r="3952" spans="1:8" x14ac:dyDescent="0.25">
      <c r="A3952" s="1006" t="str">
        <f t="shared" si="61"/>
        <v>2017/07/08-15:55:06</v>
      </c>
      <c r="B3952" s="4">
        <v>42924</v>
      </c>
      <c r="C3952" s="3">
        <v>0.66326388888888888</v>
      </c>
      <c r="E3952" s="1006">
        <v>8.0399999999999991</v>
      </c>
      <c r="F3952" s="1006">
        <v>32.5</v>
      </c>
      <c r="G3952" s="1006">
        <v>33.799999999999997</v>
      </c>
      <c r="H3952" s="1006">
        <v>59.25</v>
      </c>
    </row>
    <row r="3953" spans="1:8" x14ac:dyDescent="0.25">
      <c r="A3953" s="1006" t="str">
        <f t="shared" si="61"/>
        <v>2017/07/08-16:05:06</v>
      </c>
      <c r="B3953" s="4">
        <v>42924</v>
      </c>
      <c r="C3953" s="3">
        <v>0.67020833333333341</v>
      </c>
      <c r="E3953" s="1006">
        <v>8.02</v>
      </c>
      <c r="F3953" s="1006">
        <v>32.5</v>
      </c>
      <c r="G3953" s="1006">
        <v>33.61</v>
      </c>
      <c r="H3953" s="1006">
        <v>59.52</v>
      </c>
    </row>
    <row r="3954" spans="1:8" x14ac:dyDescent="0.25">
      <c r="A3954" s="1006" t="str">
        <f t="shared" si="61"/>
        <v>2017/07/08-16:15:06</v>
      </c>
      <c r="B3954" s="4">
        <v>42924</v>
      </c>
      <c r="C3954" s="3">
        <v>0.67715277777777771</v>
      </c>
      <c r="E3954" s="1006">
        <v>8.02</v>
      </c>
      <c r="F3954" s="1006">
        <v>32.5</v>
      </c>
      <c r="G3954" s="1006">
        <v>33.56</v>
      </c>
      <c r="H3954" s="1006">
        <v>58.54</v>
      </c>
    </row>
    <row r="3955" spans="1:8" x14ac:dyDescent="0.25">
      <c r="A3955" s="1006" t="str">
        <f t="shared" si="61"/>
        <v>2017/07/08-16:25:06</v>
      </c>
      <c r="B3955" s="4">
        <v>42924</v>
      </c>
      <c r="C3955" s="3">
        <v>0.68409722222222225</v>
      </c>
      <c r="E3955" s="1006">
        <v>8.06</v>
      </c>
      <c r="F3955" s="1006">
        <v>32.4</v>
      </c>
      <c r="G3955" s="1006">
        <v>33.5</v>
      </c>
      <c r="H3955" s="1006">
        <v>59.11</v>
      </c>
    </row>
    <row r="3956" spans="1:8" x14ac:dyDescent="0.25">
      <c r="A3956" s="1006" t="str">
        <f t="shared" si="61"/>
        <v>2017/07/08-16:35:06</v>
      </c>
      <c r="B3956" s="4">
        <v>42924</v>
      </c>
      <c r="C3956" s="3">
        <v>0.69104166666666667</v>
      </c>
      <c r="E3956" s="1006">
        <v>8.0299999999999994</v>
      </c>
      <c r="F3956" s="1006">
        <v>32.4</v>
      </c>
      <c r="G3956" s="1006">
        <v>33.49</v>
      </c>
      <c r="H3956" s="1006">
        <v>58.98</v>
      </c>
    </row>
    <row r="3957" spans="1:8" x14ac:dyDescent="0.25">
      <c r="A3957" s="1006" t="str">
        <f t="shared" si="61"/>
        <v>2017/07/08-16:45:06</v>
      </c>
      <c r="B3957" s="4">
        <v>42924</v>
      </c>
      <c r="C3957" s="3">
        <v>0.69798611111111108</v>
      </c>
      <c r="E3957" s="1006">
        <v>8.1300000000000008</v>
      </c>
      <c r="F3957" s="1006">
        <v>32.4</v>
      </c>
      <c r="G3957" s="1006">
        <v>33.35</v>
      </c>
      <c r="H3957" s="1006">
        <v>58.99</v>
      </c>
    </row>
    <row r="3958" spans="1:8" x14ac:dyDescent="0.25">
      <c r="A3958" s="1006" t="str">
        <f t="shared" si="61"/>
        <v>2017/07/08-16:55:06</v>
      </c>
      <c r="B3958" s="4">
        <v>42924</v>
      </c>
      <c r="C3958" s="3">
        <v>0.7049305555555555</v>
      </c>
      <c r="E3958" s="1006">
        <v>8</v>
      </c>
      <c r="F3958" s="1006">
        <v>32.299999999999997</v>
      </c>
      <c r="G3958" s="1006">
        <v>33.11</v>
      </c>
      <c r="H3958" s="1006">
        <v>60.15</v>
      </c>
    </row>
    <row r="3959" spans="1:8" x14ac:dyDescent="0.25">
      <c r="A3959" s="1006" t="str">
        <f t="shared" si="61"/>
        <v>2017/07/08-17:05:06</v>
      </c>
      <c r="B3959" s="4">
        <v>42924</v>
      </c>
      <c r="C3959" s="3">
        <v>0.71187500000000004</v>
      </c>
      <c r="E3959" s="1006">
        <v>8.06</v>
      </c>
      <c r="F3959" s="1006">
        <v>32.200000000000003</v>
      </c>
      <c r="G3959" s="1006">
        <v>32.950000000000003</v>
      </c>
      <c r="H3959" s="1006">
        <v>60.39</v>
      </c>
    </row>
    <row r="3960" spans="1:8" x14ac:dyDescent="0.25">
      <c r="A3960" s="1006" t="str">
        <f t="shared" si="61"/>
        <v>2017/07/08-17:15:06</v>
      </c>
      <c r="B3960" s="4">
        <v>42924</v>
      </c>
      <c r="C3960" s="3">
        <v>0.71881944444444434</v>
      </c>
      <c r="E3960" s="1006">
        <v>8.06</v>
      </c>
      <c r="F3960" s="1006">
        <v>32.200000000000003</v>
      </c>
      <c r="G3960" s="1006">
        <v>32.83</v>
      </c>
      <c r="H3960" s="1006">
        <v>61.36</v>
      </c>
    </row>
    <row r="3961" spans="1:8" x14ac:dyDescent="0.25">
      <c r="A3961" s="1006" t="str">
        <f t="shared" si="61"/>
        <v>2017/07/08-17:25:06</v>
      </c>
      <c r="B3961" s="4">
        <v>42924</v>
      </c>
      <c r="C3961" s="3">
        <v>0.72576388888888888</v>
      </c>
      <c r="E3961" s="1006">
        <v>7.91</v>
      </c>
      <c r="F3961" s="1006">
        <v>32.1</v>
      </c>
      <c r="G3961" s="1006">
        <v>32.659999999999997</v>
      </c>
      <c r="H3961" s="1006">
        <v>62.28</v>
      </c>
    </row>
    <row r="3962" spans="1:8" x14ac:dyDescent="0.25">
      <c r="A3962" s="1006" t="str">
        <f t="shared" si="61"/>
        <v>2017/07/08-17:35:06</v>
      </c>
      <c r="B3962" s="4">
        <v>42924</v>
      </c>
      <c r="C3962" s="3">
        <v>0.73270833333333341</v>
      </c>
      <c r="E3962" s="1006">
        <v>7.89</v>
      </c>
      <c r="F3962" s="1006">
        <v>32</v>
      </c>
      <c r="G3962" s="1006">
        <v>32.47</v>
      </c>
      <c r="H3962" s="1006">
        <v>63.12</v>
      </c>
    </row>
    <row r="3963" spans="1:8" x14ac:dyDescent="0.25">
      <c r="A3963" s="1006" t="str">
        <f t="shared" si="61"/>
        <v>2017/07/08-17:45:06</v>
      </c>
      <c r="B3963" s="4">
        <v>42924</v>
      </c>
      <c r="C3963" s="3">
        <v>0.73965277777777771</v>
      </c>
      <c r="E3963" s="1006">
        <v>7.78</v>
      </c>
      <c r="F3963" s="1006">
        <v>31.9</v>
      </c>
      <c r="G3963" s="1006">
        <v>32.25</v>
      </c>
      <c r="H3963" s="1006">
        <v>63.25</v>
      </c>
    </row>
    <row r="3964" spans="1:8" x14ac:dyDescent="0.25">
      <c r="A3964" s="1006" t="str">
        <f t="shared" si="61"/>
        <v>2017/07/08-17:55:06</v>
      </c>
      <c r="B3964" s="4">
        <v>42924</v>
      </c>
      <c r="C3964" s="3">
        <v>0.74659722222222225</v>
      </c>
      <c r="E3964" s="1006">
        <v>7.55</v>
      </c>
      <c r="F3964" s="1006">
        <v>31.9</v>
      </c>
      <c r="G3964" s="1006">
        <v>32.1</v>
      </c>
      <c r="H3964" s="1006">
        <v>63.17</v>
      </c>
    </row>
    <row r="3965" spans="1:8" x14ac:dyDescent="0.25">
      <c r="A3965" s="1006" t="str">
        <f t="shared" si="61"/>
        <v>2017/07/08-18:05:06</v>
      </c>
      <c r="B3965" s="4">
        <v>42924</v>
      </c>
      <c r="C3965" s="3">
        <v>0.75354166666666667</v>
      </c>
      <c r="E3965" s="1006">
        <v>7.6</v>
      </c>
      <c r="F3965" s="1006">
        <v>31.9</v>
      </c>
      <c r="G3965" s="1006">
        <v>31.99</v>
      </c>
      <c r="H3965" s="1006">
        <v>64.040000000000006</v>
      </c>
    </row>
    <row r="3966" spans="1:8" x14ac:dyDescent="0.25">
      <c r="A3966" s="1006" t="str">
        <f t="shared" si="61"/>
        <v>2017/07/08-18:15:06</v>
      </c>
      <c r="B3966" s="4">
        <v>42924</v>
      </c>
      <c r="C3966" s="3">
        <v>0.76048611111111108</v>
      </c>
      <c r="E3966" s="1006">
        <v>7.6</v>
      </c>
      <c r="F3966" s="1006">
        <v>31.8</v>
      </c>
      <c r="G3966" s="1006">
        <v>31.94</v>
      </c>
      <c r="H3966" s="1006">
        <v>63.91</v>
      </c>
    </row>
    <row r="3967" spans="1:8" x14ac:dyDescent="0.25">
      <c r="A3967" s="1006" t="str">
        <f t="shared" si="61"/>
        <v>2017/07/08-18:25:06</v>
      </c>
      <c r="B3967" s="4">
        <v>42924</v>
      </c>
      <c r="C3967" s="3">
        <v>0.7674305555555555</v>
      </c>
      <c r="E3967" s="1006">
        <v>7.67</v>
      </c>
      <c r="F3967" s="1006">
        <v>31.8</v>
      </c>
      <c r="G3967" s="1006">
        <v>31.9</v>
      </c>
      <c r="H3967" s="1006">
        <v>63.84</v>
      </c>
    </row>
    <row r="3968" spans="1:8" x14ac:dyDescent="0.25">
      <c r="A3968" s="1006" t="str">
        <f t="shared" si="61"/>
        <v>2017/07/08-18:35:06</v>
      </c>
      <c r="B3968" s="4">
        <v>42924</v>
      </c>
      <c r="C3968" s="3">
        <v>0.77437500000000004</v>
      </c>
      <c r="E3968" s="1006">
        <v>7.73</v>
      </c>
      <c r="F3968" s="1006">
        <v>31.7</v>
      </c>
      <c r="G3968" s="1006">
        <v>31.79</v>
      </c>
      <c r="H3968" s="1006">
        <v>66.209999999999994</v>
      </c>
    </row>
    <row r="3969" spans="1:8" x14ac:dyDescent="0.25">
      <c r="A3969" s="1006" t="str">
        <f t="shared" si="61"/>
        <v>2017/07/08-18:45:06</v>
      </c>
      <c r="B3969" s="4">
        <v>42924</v>
      </c>
      <c r="C3969" s="3">
        <v>0.78131944444444434</v>
      </c>
      <c r="E3969" s="1006">
        <v>7.47</v>
      </c>
      <c r="F3969" s="1006">
        <v>31.7</v>
      </c>
      <c r="G3969" s="1006">
        <v>31.69</v>
      </c>
      <c r="H3969" s="1006">
        <v>65.900000000000006</v>
      </c>
    </row>
    <row r="3970" spans="1:8" x14ac:dyDescent="0.25">
      <c r="A3970" s="1006" t="str">
        <f t="shared" ref="A3970:A4033" si="62">TEXT(B3970,"yyyy/mm/dd")&amp;"-"&amp;TEXT(C3970,"hh:mm:ss")</f>
        <v>2017/07/08-18:55:06</v>
      </c>
      <c r="B3970" s="4">
        <v>42924</v>
      </c>
      <c r="C3970" s="3">
        <v>0.78826388888888888</v>
      </c>
      <c r="E3970" s="1006">
        <v>7.5</v>
      </c>
      <c r="F3970" s="1006">
        <v>31.6</v>
      </c>
      <c r="G3970" s="1006">
        <v>31.65</v>
      </c>
      <c r="H3970" s="1006">
        <v>66.47</v>
      </c>
    </row>
    <row r="3971" spans="1:8" x14ac:dyDescent="0.25">
      <c r="A3971" s="1006" t="str">
        <f t="shared" si="62"/>
        <v>2017/07/08-19:05:06</v>
      </c>
      <c r="B3971" s="4">
        <v>42924</v>
      </c>
      <c r="C3971" s="3">
        <v>0.79520833333333341</v>
      </c>
      <c r="E3971" s="1006">
        <v>7.51</v>
      </c>
      <c r="F3971" s="1006">
        <v>31.6</v>
      </c>
      <c r="G3971" s="1006">
        <v>31.68</v>
      </c>
      <c r="H3971" s="1006">
        <v>66.37</v>
      </c>
    </row>
    <row r="3972" spans="1:8" x14ac:dyDescent="0.25">
      <c r="A3972" s="1006" t="str">
        <f t="shared" si="62"/>
        <v>2017/07/08-19:15:06</v>
      </c>
      <c r="B3972" s="4">
        <v>42924</v>
      </c>
      <c r="C3972" s="3">
        <v>0.80215277777777771</v>
      </c>
      <c r="E3972" s="1006">
        <v>7.43</v>
      </c>
      <c r="F3972" s="1006">
        <v>31.5</v>
      </c>
      <c r="G3972" s="1006">
        <v>31.67</v>
      </c>
      <c r="H3972" s="1006">
        <v>66.16</v>
      </c>
    </row>
    <row r="3973" spans="1:8" x14ac:dyDescent="0.25">
      <c r="A3973" s="1006" t="str">
        <f t="shared" si="62"/>
        <v>2017/07/08-19:25:06</v>
      </c>
      <c r="B3973" s="4">
        <v>42924</v>
      </c>
      <c r="C3973" s="3">
        <v>0.80909722222222225</v>
      </c>
      <c r="E3973" s="1006">
        <v>7.44</v>
      </c>
      <c r="F3973" s="1006">
        <v>31.5</v>
      </c>
      <c r="G3973" s="1006">
        <v>31.31</v>
      </c>
      <c r="H3973" s="1006">
        <v>67.94</v>
      </c>
    </row>
    <row r="3974" spans="1:8" x14ac:dyDescent="0.25">
      <c r="A3974" s="1006" t="str">
        <f t="shared" si="62"/>
        <v>2017/07/08-19:35:06</v>
      </c>
      <c r="B3974" s="4">
        <v>42924</v>
      </c>
      <c r="C3974" s="3">
        <v>0.81604166666666667</v>
      </c>
      <c r="E3974" s="1006">
        <v>7.48</v>
      </c>
      <c r="F3974" s="1006">
        <v>31.4</v>
      </c>
      <c r="G3974" s="1006">
        <v>30.91</v>
      </c>
      <c r="H3974" s="1006">
        <v>68.66</v>
      </c>
    </row>
    <row r="3975" spans="1:8" x14ac:dyDescent="0.25">
      <c r="A3975" s="1006" t="str">
        <f t="shared" si="62"/>
        <v>2017/07/08-19:45:06</v>
      </c>
      <c r="B3975" s="4">
        <v>42924</v>
      </c>
      <c r="C3975" s="3">
        <v>0.82298611111111108</v>
      </c>
      <c r="E3975" s="1006">
        <v>7.57</v>
      </c>
      <c r="F3975" s="1006">
        <v>31.4</v>
      </c>
      <c r="G3975" s="1006">
        <v>30.73</v>
      </c>
      <c r="H3975" s="1006">
        <v>69.3</v>
      </c>
    </row>
    <row r="3976" spans="1:8" x14ac:dyDescent="0.25">
      <c r="A3976" s="1006" t="str">
        <f t="shared" si="62"/>
        <v>2017/07/08-19:55:06</v>
      </c>
      <c r="B3976" s="4">
        <v>42924</v>
      </c>
      <c r="C3976" s="3">
        <v>0.8299305555555555</v>
      </c>
      <c r="E3976" s="1006">
        <v>7.5</v>
      </c>
      <c r="F3976" s="1006">
        <v>31.3</v>
      </c>
      <c r="G3976" s="1006">
        <v>30.54</v>
      </c>
      <c r="H3976" s="1006">
        <v>69.53</v>
      </c>
    </row>
    <row r="3977" spans="1:8" x14ac:dyDescent="0.25">
      <c r="A3977" s="1006" t="str">
        <f t="shared" si="62"/>
        <v>2017/07/08-20:05:06</v>
      </c>
      <c r="B3977" s="4">
        <v>42924</v>
      </c>
      <c r="C3977" s="3">
        <v>0.83687500000000004</v>
      </c>
      <c r="E3977" s="1006">
        <v>7.39</v>
      </c>
      <c r="F3977" s="1006">
        <v>31.2</v>
      </c>
      <c r="G3977" s="1006">
        <v>30.4</v>
      </c>
      <c r="H3977" s="1006">
        <v>69.760000000000005</v>
      </c>
    </row>
    <row r="3978" spans="1:8" x14ac:dyDescent="0.25">
      <c r="A3978" s="1006" t="str">
        <f t="shared" si="62"/>
        <v>2017/07/08-20:15:06</v>
      </c>
      <c r="B3978" s="4">
        <v>42924</v>
      </c>
      <c r="C3978" s="3">
        <v>0.84381944444444434</v>
      </c>
      <c r="E3978" s="1006">
        <v>7.39</v>
      </c>
      <c r="F3978" s="1006">
        <v>31.1</v>
      </c>
      <c r="G3978" s="1006">
        <v>30.25</v>
      </c>
      <c r="H3978" s="1006">
        <v>69.75</v>
      </c>
    </row>
    <row r="3979" spans="1:8" x14ac:dyDescent="0.25">
      <c r="A3979" s="1006" t="str">
        <f t="shared" si="62"/>
        <v>2017/07/08-20:25:06</v>
      </c>
      <c r="B3979" s="4">
        <v>42924</v>
      </c>
      <c r="C3979" s="3">
        <v>0.85076388888888888</v>
      </c>
      <c r="E3979" s="1006">
        <v>7.3</v>
      </c>
      <c r="F3979" s="1006">
        <v>31.1</v>
      </c>
      <c r="G3979" s="1006">
        <v>30.19</v>
      </c>
      <c r="H3979" s="1006">
        <v>69.569999999999993</v>
      </c>
    </row>
    <row r="3980" spans="1:8" x14ac:dyDescent="0.25">
      <c r="A3980" s="1006" t="str">
        <f t="shared" si="62"/>
        <v>2017/07/08-20:35:06</v>
      </c>
      <c r="B3980" s="4">
        <v>42924</v>
      </c>
      <c r="C3980" s="3">
        <v>0.85770833333333341</v>
      </c>
      <c r="E3980" s="1006">
        <v>7.36</v>
      </c>
      <c r="F3980" s="1006">
        <v>31.1</v>
      </c>
      <c r="G3980" s="1006">
        <v>30.02</v>
      </c>
      <c r="H3980" s="1006">
        <v>69.349999999999994</v>
      </c>
    </row>
    <row r="3981" spans="1:8" x14ac:dyDescent="0.25">
      <c r="A3981" s="1006" t="str">
        <f t="shared" si="62"/>
        <v>2017/07/08-20:45:06</v>
      </c>
      <c r="B3981" s="4">
        <v>42924</v>
      </c>
      <c r="C3981" s="3">
        <v>0.86465277777777771</v>
      </c>
      <c r="E3981" s="1006">
        <v>7.35</v>
      </c>
      <c r="F3981" s="1006">
        <v>31.1</v>
      </c>
      <c r="G3981" s="1006">
        <v>29.96</v>
      </c>
      <c r="H3981" s="1006">
        <v>69.67</v>
      </c>
    </row>
    <row r="3982" spans="1:8" x14ac:dyDescent="0.25">
      <c r="A3982" s="1006" t="str">
        <f t="shared" si="62"/>
        <v>2017/07/08-20:55:06</v>
      </c>
      <c r="B3982" s="4">
        <v>42924</v>
      </c>
      <c r="C3982" s="3">
        <v>0.87159722222222225</v>
      </c>
      <c r="E3982" s="1006">
        <v>7.21</v>
      </c>
      <c r="F3982" s="1006">
        <v>31</v>
      </c>
      <c r="G3982" s="1006">
        <v>29.94</v>
      </c>
      <c r="H3982" s="1006">
        <v>69.42</v>
      </c>
    </row>
    <row r="3983" spans="1:8" x14ac:dyDescent="0.25">
      <c r="A3983" s="1006" t="str">
        <f t="shared" si="62"/>
        <v>2017/07/08-21:05:06</v>
      </c>
      <c r="B3983" s="4">
        <v>42924</v>
      </c>
      <c r="C3983" s="3">
        <v>0.87854166666666667</v>
      </c>
      <c r="E3983" s="1006">
        <v>7.24</v>
      </c>
      <c r="F3983" s="1006">
        <v>31</v>
      </c>
      <c r="G3983" s="1006">
        <v>29.88</v>
      </c>
      <c r="H3983" s="1006">
        <v>69.02</v>
      </c>
    </row>
    <row r="3984" spans="1:8" x14ac:dyDescent="0.25">
      <c r="A3984" s="1006" t="str">
        <f t="shared" si="62"/>
        <v>2017/07/08-21:15:06</v>
      </c>
      <c r="B3984" s="4">
        <v>42924</v>
      </c>
      <c r="C3984" s="3">
        <v>0.88548611111111108</v>
      </c>
      <c r="E3984" s="1006">
        <v>7.21</v>
      </c>
      <c r="F3984" s="1006">
        <v>30.9</v>
      </c>
      <c r="G3984" s="1006">
        <v>29.87</v>
      </c>
      <c r="H3984" s="1006">
        <v>69.45</v>
      </c>
    </row>
    <row r="3985" spans="1:8" x14ac:dyDescent="0.25">
      <c r="A3985" s="1006" t="str">
        <f t="shared" si="62"/>
        <v>2017/07/08-21:25:06</v>
      </c>
      <c r="B3985" s="4">
        <v>42924</v>
      </c>
      <c r="C3985" s="3">
        <v>0.8924305555555555</v>
      </c>
      <c r="E3985" s="1006">
        <v>7.21</v>
      </c>
      <c r="F3985" s="1006">
        <v>30.9</v>
      </c>
      <c r="G3985" s="1006">
        <v>29.9</v>
      </c>
      <c r="H3985" s="1006">
        <v>69.11</v>
      </c>
    </row>
    <row r="3986" spans="1:8" x14ac:dyDescent="0.25">
      <c r="A3986" s="1006" t="str">
        <f t="shared" si="62"/>
        <v>2017/07/08-21:35:06</v>
      </c>
      <c r="B3986" s="4">
        <v>42924</v>
      </c>
      <c r="C3986" s="3">
        <v>0.89937500000000004</v>
      </c>
      <c r="E3986" s="1006">
        <v>7.29</v>
      </c>
      <c r="F3986" s="1006">
        <v>30.8</v>
      </c>
      <c r="G3986" s="1006">
        <v>29.85</v>
      </c>
      <c r="H3986" s="1006">
        <v>69.48</v>
      </c>
    </row>
    <row r="3987" spans="1:8" x14ac:dyDescent="0.25">
      <c r="A3987" s="1006" t="str">
        <f t="shared" si="62"/>
        <v>2017/07/08-21:45:06</v>
      </c>
      <c r="B3987" s="4">
        <v>42924</v>
      </c>
      <c r="C3987" s="3">
        <v>0.90631944444444434</v>
      </c>
      <c r="E3987" s="1006">
        <v>7.29</v>
      </c>
      <c r="F3987" s="1006">
        <v>30.8</v>
      </c>
      <c r="G3987" s="1006">
        <v>29.87</v>
      </c>
      <c r="H3987" s="1006">
        <v>69.11</v>
      </c>
    </row>
    <row r="3988" spans="1:8" x14ac:dyDescent="0.25">
      <c r="A3988" s="1006" t="str">
        <f t="shared" si="62"/>
        <v>2017/07/08-21:55:06</v>
      </c>
      <c r="B3988" s="4">
        <v>42924</v>
      </c>
      <c r="C3988" s="3">
        <v>0.91326388888888888</v>
      </c>
      <c r="E3988" s="1006">
        <v>7.24</v>
      </c>
      <c r="F3988" s="1006">
        <v>30.7</v>
      </c>
      <c r="G3988" s="1006">
        <v>29.94</v>
      </c>
      <c r="H3988" s="1006">
        <v>68.8</v>
      </c>
    </row>
    <row r="3989" spans="1:8" x14ac:dyDescent="0.25">
      <c r="A3989" s="1006" t="str">
        <f t="shared" si="62"/>
        <v>2017/07/08-22:05:06</v>
      </c>
      <c r="B3989" s="4">
        <v>42924</v>
      </c>
      <c r="C3989" s="3">
        <v>0.92020833333333341</v>
      </c>
      <c r="E3989" s="1006">
        <v>7.23</v>
      </c>
      <c r="F3989" s="1006">
        <v>30.7</v>
      </c>
      <c r="G3989" s="1006">
        <v>30</v>
      </c>
      <c r="H3989" s="1006">
        <v>68.78</v>
      </c>
    </row>
    <row r="3990" spans="1:8" x14ac:dyDescent="0.25">
      <c r="A3990" s="1006" t="str">
        <f t="shared" si="62"/>
        <v>2017/07/08-22:15:06</v>
      </c>
      <c r="B3990" s="4">
        <v>42924</v>
      </c>
      <c r="C3990" s="3">
        <v>0.92715277777777771</v>
      </c>
      <c r="E3990" s="1006">
        <v>7.25</v>
      </c>
      <c r="F3990" s="1006">
        <v>30.7</v>
      </c>
      <c r="G3990" s="1006">
        <v>29.96</v>
      </c>
      <c r="H3990" s="1006">
        <v>68.86</v>
      </c>
    </row>
    <row r="3991" spans="1:8" x14ac:dyDescent="0.25">
      <c r="A3991" s="1006" t="str">
        <f t="shared" si="62"/>
        <v>2017/07/08-22:25:06</v>
      </c>
      <c r="B3991" s="4">
        <v>42924</v>
      </c>
      <c r="C3991" s="3">
        <v>0.93409722222222225</v>
      </c>
      <c r="E3991" s="1006">
        <v>7.38</v>
      </c>
      <c r="F3991" s="1006">
        <v>30.6</v>
      </c>
      <c r="G3991" s="1006">
        <v>29.92</v>
      </c>
      <c r="H3991" s="1006">
        <v>70.22</v>
      </c>
    </row>
    <row r="3992" spans="1:8" x14ac:dyDescent="0.25">
      <c r="A3992" s="1006" t="str">
        <f t="shared" si="62"/>
        <v>2017/07/08-22:35:06</v>
      </c>
      <c r="B3992" s="4">
        <v>42924</v>
      </c>
      <c r="C3992" s="3">
        <v>0.94104166666666667</v>
      </c>
      <c r="E3992" s="1006">
        <v>7.29</v>
      </c>
      <c r="F3992" s="1006">
        <v>30.6</v>
      </c>
      <c r="G3992" s="1006">
        <v>29.87</v>
      </c>
      <c r="H3992" s="1006">
        <v>70.040000000000006</v>
      </c>
    </row>
    <row r="3993" spans="1:8" x14ac:dyDescent="0.25">
      <c r="A3993" s="1006" t="str">
        <f t="shared" si="62"/>
        <v>2017/07/08-22:45:06</v>
      </c>
      <c r="B3993" s="4">
        <v>42924</v>
      </c>
      <c r="C3993" s="3">
        <v>0.94798611111111108</v>
      </c>
      <c r="E3993" s="1006">
        <v>7.23</v>
      </c>
      <c r="F3993" s="1006">
        <v>30.5</v>
      </c>
      <c r="G3993" s="1006">
        <v>29.94</v>
      </c>
      <c r="H3993" s="1006">
        <v>71.11</v>
      </c>
    </row>
    <row r="3994" spans="1:8" x14ac:dyDescent="0.25">
      <c r="A3994" s="1006" t="str">
        <f t="shared" si="62"/>
        <v>2017/07/08-22:55:06</v>
      </c>
      <c r="B3994" s="4">
        <v>42924</v>
      </c>
      <c r="C3994" s="3">
        <v>0.9549305555555555</v>
      </c>
      <c r="E3994" s="1006">
        <v>7.28</v>
      </c>
      <c r="F3994" s="1006">
        <v>30.5</v>
      </c>
      <c r="G3994" s="1006">
        <v>29.97</v>
      </c>
      <c r="H3994" s="1006">
        <v>70.95</v>
      </c>
    </row>
    <row r="3995" spans="1:8" x14ac:dyDescent="0.25">
      <c r="A3995" s="1006" t="str">
        <f t="shared" si="62"/>
        <v>2017/07/08-23:05:06</v>
      </c>
      <c r="B3995" s="4">
        <v>42924</v>
      </c>
      <c r="C3995" s="3">
        <v>0.96187500000000004</v>
      </c>
      <c r="E3995" s="1006">
        <v>7.26</v>
      </c>
      <c r="F3995" s="1006">
        <v>30.5</v>
      </c>
      <c r="G3995" s="1006">
        <v>29.96</v>
      </c>
      <c r="H3995" s="1006">
        <v>71</v>
      </c>
    </row>
    <row r="3996" spans="1:8" x14ac:dyDescent="0.25">
      <c r="A3996" s="1006" t="str">
        <f t="shared" si="62"/>
        <v>2017/07/08-23:15:06</v>
      </c>
      <c r="B3996" s="4">
        <v>42924</v>
      </c>
      <c r="C3996" s="3">
        <v>0.96881944444444434</v>
      </c>
      <c r="E3996" s="1006">
        <v>7.22</v>
      </c>
      <c r="F3996" s="1006">
        <v>30.5</v>
      </c>
      <c r="G3996" s="1006">
        <v>30</v>
      </c>
      <c r="H3996" s="1006">
        <v>71.650000000000006</v>
      </c>
    </row>
    <row r="3997" spans="1:8" x14ac:dyDescent="0.25">
      <c r="A3997" s="1006" t="str">
        <f t="shared" si="62"/>
        <v>2017/07/08-23:25:06</v>
      </c>
      <c r="B3997" s="4">
        <v>42924</v>
      </c>
      <c r="C3997" s="3">
        <v>0.97576388888888888</v>
      </c>
      <c r="E3997" s="1006">
        <v>7.25</v>
      </c>
      <c r="F3997" s="1006">
        <v>30.5</v>
      </c>
      <c r="G3997" s="1006">
        <v>29.91</v>
      </c>
      <c r="H3997" s="1006">
        <v>71.349999999999994</v>
      </c>
    </row>
    <row r="3998" spans="1:8" x14ac:dyDescent="0.25">
      <c r="A3998" s="1006" t="str">
        <f t="shared" si="62"/>
        <v>2017/07/08-23:35:06</v>
      </c>
      <c r="B3998" s="4">
        <v>42924</v>
      </c>
      <c r="C3998" s="3">
        <v>0.98270833333333341</v>
      </c>
      <c r="E3998" s="1006">
        <v>7.22</v>
      </c>
      <c r="F3998" s="1006">
        <v>30.4</v>
      </c>
      <c r="G3998" s="1006">
        <v>29.76</v>
      </c>
      <c r="H3998" s="1006">
        <v>71.41</v>
      </c>
    </row>
    <row r="3999" spans="1:8" x14ac:dyDescent="0.25">
      <c r="A3999" s="1006" t="str">
        <f t="shared" si="62"/>
        <v>2017/07/08-23:45:06</v>
      </c>
      <c r="B3999" s="4">
        <v>42924</v>
      </c>
      <c r="C3999" s="3">
        <v>0.98965277777777771</v>
      </c>
      <c r="E3999" s="1006">
        <v>7.22</v>
      </c>
      <c r="F3999" s="1006">
        <v>30.4</v>
      </c>
      <c r="G3999" s="1006">
        <v>29.51</v>
      </c>
      <c r="H3999" s="1006">
        <v>72.53</v>
      </c>
    </row>
    <row r="4000" spans="1:8" x14ac:dyDescent="0.25">
      <c r="A4000" s="1006" t="str">
        <f t="shared" si="62"/>
        <v>2017/07/08-23:55:06</v>
      </c>
      <c r="B4000" s="4">
        <v>42924</v>
      </c>
      <c r="C4000" s="3">
        <v>0.99659722222222225</v>
      </c>
      <c r="E4000" s="1006">
        <v>7.26</v>
      </c>
      <c r="F4000" s="1006">
        <v>30.4</v>
      </c>
      <c r="G4000" s="1006">
        <v>29.64</v>
      </c>
      <c r="H4000" s="1006">
        <v>72.459999999999994</v>
      </c>
    </row>
    <row r="4001" spans="1:8" x14ac:dyDescent="0.25">
      <c r="A4001" s="1006" t="str">
        <f t="shared" si="62"/>
        <v>2017/07/09-00:05:06</v>
      </c>
      <c r="B4001" s="4">
        <v>42925</v>
      </c>
      <c r="C4001" s="3">
        <v>3.5416666666666665E-3</v>
      </c>
      <c r="E4001" s="1006">
        <v>7.26</v>
      </c>
      <c r="F4001" s="1006">
        <v>30.3</v>
      </c>
      <c r="G4001" s="1006">
        <v>29.72</v>
      </c>
      <c r="H4001" s="1006">
        <v>72.97</v>
      </c>
    </row>
    <row r="4002" spans="1:8" x14ac:dyDescent="0.25">
      <c r="A4002" s="1006" t="str">
        <f t="shared" si="62"/>
        <v>2017/07/09-00:15:06</v>
      </c>
      <c r="B4002" s="4">
        <v>42925</v>
      </c>
      <c r="C4002" s="3">
        <v>1.0486111111111111E-2</v>
      </c>
      <c r="E4002" s="1006">
        <v>7.26</v>
      </c>
      <c r="F4002" s="1006">
        <v>30.3</v>
      </c>
      <c r="G4002" s="1006">
        <v>29.69</v>
      </c>
      <c r="H4002" s="1006">
        <v>72.86</v>
      </c>
    </row>
    <row r="4003" spans="1:8" x14ac:dyDescent="0.25">
      <c r="A4003" s="1006" t="str">
        <f t="shared" si="62"/>
        <v>2017/07/09-00:25:06</v>
      </c>
      <c r="B4003" s="4">
        <v>42925</v>
      </c>
      <c r="C4003" s="3">
        <v>1.7430555555555557E-2</v>
      </c>
      <c r="E4003" s="1006">
        <v>7.23</v>
      </c>
      <c r="F4003" s="1006">
        <v>30.3</v>
      </c>
      <c r="G4003" s="1006">
        <v>29.55</v>
      </c>
      <c r="H4003" s="1006">
        <v>72.84</v>
      </c>
    </row>
    <row r="4004" spans="1:8" x14ac:dyDescent="0.25">
      <c r="A4004" s="1006" t="str">
        <f t="shared" si="62"/>
        <v>2017/07/09-00:35:06</v>
      </c>
      <c r="B4004" s="4">
        <v>42925</v>
      </c>
      <c r="C4004" s="3">
        <v>2.4375000000000004E-2</v>
      </c>
      <c r="E4004" s="1006">
        <v>7.21</v>
      </c>
      <c r="F4004" s="1006">
        <v>30.3</v>
      </c>
      <c r="G4004" s="1006">
        <v>29.52</v>
      </c>
      <c r="H4004" s="1006">
        <v>73.790000000000006</v>
      </c>
    </row>
    <row r="4005" spans="1:8" x14ac:dyDescent="0.25">
      <c r="A4005" s="1006" t="str">
        <f t="shared" si="62"/>
        <v>2017/07/09-00:45:06</v>
      </c>
      <c r="B4005" s="4">
        <v>42925</v>
      </c>
      <c r="C4005" s="3">
        <v>3.1319444444444448E-2</v>
      </c>
      <c r="E4005" s="1006">
        <v>7.28</v>
      </c>
      <c r="F4005" s="1006">
        <v>30.3</v>
      </c>
      <c r="G4005" s="1006">
        <v>29.48</v>
      </c>
      <c r="H4005" s="1006">
        <v>73.599999999999994</v>
      </c>
    </row>
    <row r="4006" spans="1:8" x14ac:dyDescent="0.25">
      <c r="A4006" s="1006" t="str">
        <f t="shared" si="62"/>
        <v>2017/07/09-00:55:06</v>
      </c>
      <c r="B4006" s="4">
        <v>42925</v>
      </c>
      <c r="C4006" s="3">
        <v>3.8263888888888889E-2</v>
      </c>
      <c r="E4006" s="1006">
        <v>7.2</v>
      </c>
      <c r="F4006" s="1006">
        <v>30.2</v>
      </c>
      <c r="G4006" s="1006">
        <v>29.5</v>
      </c>
      <c r="H4006" s="1006">
        <v>74.569999999999993</v>
      </c>
    </row>
    <row r="4007" spans="1:8" x14ac:dyDescent="0.25">
      <c r="A4007" s="1006" t="str">
        <f t="shared" si="62"/>
        <v>2017/07/09-01:05:06</v>
      </c>
      <c r="B4007" s="4">
        <v>42925</v>
      </c>
      <c r="C4007" s="3">
        <v>4.520833333333333E-2</v>
      </c>
      <c r="E4007" s="1006">
        <v>7.19</v>
      </c>
      <c r="F4007" s="1006">
        <v>30.2</v>
      </c>
      <c r="G4007" s="1006">
        <v>29.43</v>
      </c>
      <c r="H4007" s="1006">
        <v>74.78</v>
      </c>
    </row>
    <row r="4008" spans="1:8" x14ac:dyDescent="0.25">
      <c r="A4008" s="1006" t="str">
        <f t="shared" si="62"/>
        <v>2017/07/09-01:15:06</v>
      </c>
      <c r="B4008" s="4">
        <v>42925</v>
      </c>
      <c r="C4008" s="3">
        <v>5.2152777777777777E-2</v>
      </c>
      <c r="E4008" s="1006">
        <v>7.18</v>
      </c>
      <c r="F4008" s="1006">
        <v>30.2</v>
      </c>
      <c r="G4008" s="1006">
        <v>29.31</v>
      </c>
      <c r="H4008" s="1006">
        <v>74.67</v>
      </c>
    </row>
    <row r="4009" spans="1:8" x14ac:dyDescent="0.25">
      <c r="A4009" s="1006" t="str">
        <f t="shared" si="62"/>
        <v>2017/07/09-01:25:06</v>
      </c>
      <c r="B4009" s="4">
        <v>42925</v>
      </c>
      <c r="C4009" s="3">
        <v>5.9097222222222225E-2</v>
      </c>
      <c r="E4009" s="1006">
        <v>7.21</v>
      </c>
      <c r="F4009" s="1006">
        <v>30.1</v>
      </c>
      <c r="G4009" s="1006">
        <v>29.1</v>
      </c>
      <c r="H4009" s="1006">
        <v>74.25</v>
      </c>
    </row>
    <row r="4010" spans="1:8" x14ac:dyDescent="0.25">
      <c r="A4010" s="1006" t="str">
        <f t="shared" si="62"/>
        <v>2017/07/09-01:35:06</v>
      </c>
      <c r="B4010" s="4">
        <v>42925</v>
      </c>
      <c r="C4010" s="3">
        <v>6.6041666666666665E-2</v>
      </c>
      <c r="E4010" s="1006">
        <v>7.2</v>
      </c>
      <c r="F4010" s="1006">
        <v>30</v>
      </c>
      <c r="G4010" s="1006">
        <v>29.22</v>
      </c>
      <c r="H4010" s="1006">
        <v>74.75</v>
      </c>
    </row>
    <row r="4011" spans="1:8" x14ac:dyDescent="0.25">
      <c r="A4011" s="1006" t="str">
        <f t="shared" si="62"/>
        <v>2017/07/09-01:45:06</v>
      </c>
      <c r="B4011" s="4">
        <v>42925</v>
      </c>
      <c r="C4011" s="3">
        <v>7.2986111111111113E-2</v>
      </c>
      <c r="E4011" s="1006">
        <v>7.19</v>
      </c>
      <c r="F4011" s="1006">
        <v>30</v>
      </c>
      <c r="G4011" s="1006">
        <v>29.2</v>
      </c>
      <c r="H4011" s="1006">
        <v>75.03</v>
      </c>
    </row>
    <row r="4012" spans="1:8" x14ac:dyDescent="0.25">
      <c r="A4012" s="1006" t="str">
        <f t="shared" si="62"/>
        <v>2017/07/09-01:55:06</v>
      </c>
      <c r="B4012" s="4">
        <v>42925</v>
      </c>
      <c r="C4012" s="3">
        <v>7.993055555555556E-2</v>
      </c>
      <c r="E4012" s="1006">
        <v>7.17</v>
      </c>
      <c r="F4012" s="1006">
        <v>30</v>
      </c>
      <c r="G4012" s="1006">
        <v>29.13</v>
      </c>
      <c r="H4012" s="1006">
        <v>74.88</v>
      </c>
    </row>
    <row r="4013" spans="1:8" x14ac:dyDescent="0.25">
      <c r="A4013" s="1006" t="str">
        <f t="shared" si="62"/>
        <v>2017/07/09-02:05:06</v>
      </c>
      <c r="B4013" s="4">
        <v>42925</v>
      </c>
      <c r="C4013" s="3">
        <v>8.6874999999999994E-2</v>
      </c>
      <c r="E4013" s="1006">
        <v>7.16</v>
      </c>
      <c r="F4013" s="1006">
        <v>29.9</v>
      </c>
      <c r="G4013" s="1006">
        <v>29.2</v>
      </c>
      <c r="H4013" s="1006">
        <v>74.67</v>
      </c>
    </row>
    <row r="4014" spans="1:8" x14ac:dyDescent="0.25">
      <c r="A4014" s="1006" t="str">
        <f t="shared" si="62"/>
        <v>2017/07/09-02:15:06</v>
      </c>
      <c r="B4014" s="4">
        <v>42925</v>
      </c>
      <c r="C4014" s="3">
        <v>9.3819444444444441E-2</v>
      </c>
      <c r="E4014" s="1006">
        <v>7.19</v>
      </c>
      <c r="F4014" s="1006">
        <v>29.9</v>
      </c>
      <c r="G4014" s="1006">
        <v>29.3</v>
      </c>
      <c r="H4014" s="1006">
        <v>75.5</v>
      </c>
    </row>
    <row r="4015" spans="1:8" x14ac:dyDescent="0.25">
      <c r="A4015" s="1006" t="str">
        <f t="shared" si="62"/>
        <v>2017/07/09-02:25:06</v>
      </c>
      <c r="B4015" s="4">
        <v>42925</v>
      </c>
      <c r="C4015" s="3">
        <v>0.10076388888888889</v>
      </c>
      <c r="E4015" s="1006">
        <v>7.16</v>
      </c>
      <c r="F4015" s="1006">
        <v>29.9</v>
      </c>
      <c r="G4015" s="1006">
        <v>29.11</v>
      </c>
      <c r="H4015" s="1006">
        <v>75.44</v>
      </c>
    </row>
    <row r="4016" spans="1:8" x14ac:dyDescent="0.25">
      <c r="A4016" s="1006" t="str">
        <f t="shared" si="62"/>
        <v>2017/07/09-02:35:06</v>
      </c>
      <c r="B4016" s="4">
        <v>42925</v>
      </c>
      <c r="C4016" s="3">
        <v>0.10770833333333334</v>
      </c>
      <c r="E4016" s="1006">
        <v>7.16</v>
      </c>
      <c r="F4016" s="1006">
        <v>29.8</v>
      </c>
      <c r="G4016" s="1006">
        <v>29.11</v>
      </c>
      <c r="H4016" s="1006">
        <v>76.03</v>
      </c>
    </row>
    <row r="4017" spans="1:8" x14ac:dyDescent="0.25">
      <c r="A4017" s="1006" t="str">
        <f t="shared" si="62"/>
        <v>2017/07/09-02:45:06</v>
      </c>
      <c r="B4017" s="4">
        <v>42925</v>
      </c>
      <c r="C4017" s="3">
        <v>0.11465277777777778</v>
      </c>
      <c r="E4017" s="1006">
        <v>7.16</v>
      </c>
      <c r="F4017" s="1006">
        <v>29.8</v>
      </c>
      <c r="G4017" s="1006">
        <v>29.18</v>
      </c>
      <c r="H4017" s="1006">
        <v>76.3</v>
      </c>
    </row>
    <row r="4018" spans="1:8" x14ac:dyDescent="0.25">
      <c r="A4018" s="1006" t="str">
        <f t="shared" si="62"/>
        <v>2017/07/09-02:55:06</v>
      </c>
      <c r="B4018" s="4">
        <v>42925</v>
      </c>
      <c r="C4018" s="3">
        <v>0.12159722222222223</v>
      </c>
      <c r="E4018" s="1006">
        <v>7.16</v>
      </c>
      <c r="F4018" s="1006">
        <v>29.7</v>
      </c>
      <c r="G4018" s="1006">
        <v>29.14</v>
      </c>
      <c r="H4018" s="1006">
        <v>76.87</v>
      </c>
    </row>
    <row r="4019" spans="1:8" x14ac:dyDescent="0.25">
      <c r="A4019" s="1006" t="str">
        <f t="shared" si="62"/>
        <v>2017/07/09-03:05:06</v>
      </c>
      <c r="B4019" s="4">
        <v>42925</v>
      </c>
      <c r="C4019" s="3">
        <v>0.12854166666666667</v>
      </c>
      <c r="E4019" s="1006">
        <v>7.16</v>
      </c>
      <c r="F4019" s="1006">
        <v>29.7</v>
      </c>
      <c r="G4019" s="1006">
        <v>29.15</v>
      </c>
      <c r="H4019" s="1006">
        <v>75.540000000000006</v>
      </c>
    </row>
    <row r="4020" spans="1:8" x14ac:dyDescent="0.25">
      <c r="A4020" s="1006" t="str">
        <f t="shared" si="62"/>
        <v>2017/07/09-03:15:06</v>
      </c>
      <c r="B4020" s="4">
        <v>42925</v>
      </c>
      <c r="C4020" s="3">
        <v>0.13548611111111111</v>
      </c>
      <c r="E4020" s="1006">
        <v>7.17</v>
      </c>
      <c r="F4020" s="1006">
        <v>29.6</v>
      </c>
      <c r="G4020" s="1006">
        <v>29.13</v>
      </c>
      <c r="H4020" s="1006">
        <v>75.63</v>
      </c>
    </row>
    <row r="4021" spans="1:8" x14ac:dyDescent="0.25">
      <c r="A4021" s="1006" t="str">
        <f t="shared" si="62"/>
        <v>2017/07/09-03:25:06</v>
      </c>
      <c r="B4021" s="4">
        <v>42925</v>
      </c>
      <c r="C4021" s="3">
        <v>0.14243055555555556</v>
      </c>
      <c r="E4021" s="1006">
        <v>7.18</v>
      </c>
      <c r="F4021" s="1006">
        <v>29.6</v>
      </c>
      <c r="G4021" s="1006">
        <v>29.05</v>
      </c>
      <c r="H4021" s="1006">
        <v>75.42</v>
      </c>
    </row>
    <row r="4022" spans="1:8" x14ac:dyDescent="0.25">
      <c r="A4022" s="1006" t="str">
        <f t="shared" si="62"/>
        <v>2017/07/09-03:35:06</v>
      </c>
      <c r="B4022" s="4">
        <v>42925</v>
      </c>
      <c r="C4022" s="3">
        <v>0.14937500000000001</v>
      </c>
      <c r="E4022" s="1006">
        <v>7.18</v>
      </c>
      <c r="F4022" s="1006">
        <v>29.5</v>
      </c>
      <c r="G4022" s="1006">
        <v>28.94</v>
      </c>
      <c r="H4022" s="1006">
        <v>75.650000000000006</v>
      </c>
    </row>
    <row r="4023" spans="1:8" x14ac:dyDescent="0.25">
      <c r="A4023" s="1006" t="str">
        <f t="shared" si="62"/>
        <v>2017/07/09-03:45:06</v>
      </c>
      <c r="B4023" s="4">
        <v>42925</v>
      </c>
      <c r="C4023" s="3">
        <v>0.15631944444444446</v>
      </c>
      <c r="E4023" s="1006">
        <v>7.17</v>
      </c>
      <c r="F4023" s="1006">
        <v>29.5</v>
      </c>
      <c r="G4023" s="1006">
        <v>28.97</v>
      </c>
      <c r="H4023" s="1006">
        <v>75.41</v>
      </c>
    </row>
    <row r="4024" spans="1:8" x14ac:dyDescent="0.25">
      <c r="A4024" s="1006" t="str">
        <f t="shared" si="62"/>
        <v>2017/07/09-03:55:06</v>
      </c>
      <c r="B4024" s="4">
        <v>42925</v>
      </c>
      <c r="C4024" s="3">
        <v>0.1632638888888889</v>
      </c>
      <c r="E4024" s="1006">
        <v>7.18</v>
      </c>
      <c r="F4024" s="1006">
        <v>29.4</v>
      </c>
      <c r="G4024" s="1006">
        <v>28.99</v>
      </c>
      <c r="H4024" s="1006">
        <v>75.45</v>
      </c>
    </row>
    <row r="4025" spans="1:8" x14ac:dyDescent="0.25">
      <c r="A4025" s="1006" t="str">
        <f t="shared" si="62"/>
        <v>2017/07/09-04:05:06</v>
      </c>
      <c r="B4025" s="4">
        <v>42925</v>
      </c>
      <c r="C4025" s="3">
        <v>0.17020833333333332</v>
      </c>
      <c r="E4025" s="1006">
        <v>7.17</v>
      </c>
      <c r="F4025" s="1006">
        <v>29.4</v>
      </c>
      <c r="G4025" s="1006">
        <v>28.92</v>
      </c>
      <c r="H4025" s="1006">
        <v>75.319999999999993</v>
      </c>
    </row>
    <row r="4026" spans="1:8" x14ac:dyDescent="0.25">
      <c r="A4026" s="1006" t="str">
        <f t="shared" si="62"/>
        <v>2017/07/09-04:15:06</v>
      </c>
      <c r="B4026" s="4">
        <v>42925</v>
      </c>
      <c r="C4026" s="3">
        <v>0.1771527777777778</v>
      </c>
      <c r="E4026" s="1006">
        <v>7.17</v>
      </c>
      <c r="F4026" s="1006">
        <v>29.4</v>
      </c>
      <c r="G4026" s="1006">
        <v>28.92</v>
      </c>
      <c r="H4026" s="1006">
        <v>76.16</v>
      </c>
    </row>
    <row r="4027" spans="1:8" x14ac:dyDescent="0.25">
      <c r="A4027" s="1006" t="str">
        <f t="shared" si="62"/>
        <v>2017/07/09-04:25:06</v>
      </c>
      <c r="B4027" s="4">
        <v>42925</v>
      </c>
      <c r="C4027" s="3">
        <v>0.18409722222222222</v>
      </c>
      <c r="E4027" s="1006">
        <v>7.16</v>
      </c>
      <c r="F4027" s="1006">
        <v>29.3</v>
      </c>
      <c r="G4027" s="1006">
        <v>28.92</v>
      </c>
      <c r="H4027" s="1006">
        <v>75.540000000000006</v>
      </c>
    </row>
    <row r="4028" spans="1:8" x14ac:dyDescent="0.25">
      <c r="A4028" s="1006" t="str">
        <f t="shared" si="62"/>
        <v>2017/07/09-04:35:06</v>
      </c>
      <c r="B4028" s="4">
        <v>42925</v>
      </c>
      <c r="C4028" s="3">
        <v>0.19104166666666667</v>
      </c>
      <c r="E4028" s="1006">
        <v>7.16</v>
      </c>
      <c r="F4028" s="1006">
        <v>29.3</v>
      </c>
      <c r="G4028" s="1006">
        <v>28.83</v>
      </c>
      <c r="H4028" s="1006">
        <v>75.430000000000007</v>
      </c>
    </row>
    <row r="4029" spans="1:8" x14ac:dyDescent="0.25">
      <c r="A4029" s="1006" t="str">
        <f t="shared" si="62"/>
        <v>2017/07/09-04:45:06</v>
      </c>
      <c r="B4029" s="4">
        <v>42925</v>
      </c>
      <c r="C4029" s="3">
        <v>0.19798611111111111</v>
      </c>
      <c r="E4029" s="1006">
        <v>7.19</v>
      </c>
      <c r="F4029" s="1006">
        <v>29.2</v>
      </c>
      <c r="G4029" s="1006">
        <v>28.92</v>
      </c>
      <c r="H4029" s="1006">
        <v>75.53</v>
      </c>
    </row>
    <row r="4030" spans="1:8" x14ac:dyDescent="0.25">
      <c r="A4030" s="1006" t="str">
        <f t="shared" si="62"/>
        <v>2017/07/09-04:55:06</v>
      </c>
      <c r="B4030" s="4">
        <v>42925</v>
      </c>
      <c r="C4030" s="3">
        <v>0.20493055555555553</v>
      </c>
      <c r="E4030" s="1006">
        <v>7.18</v>
      </c>
      <c r="F4030" s="1006">
        <v>29.2</v>
      </c>
      <c r="G4030" s="1006">
        <v>28.91</v>
      </c>
      <c r="H4030" s="1006">
        <v>74.56</v>
      </c>
    </row>
    <row r="4031" spans="1:8" x14ac:dyDescent="0.25">
      <c r="A4031" s="1006" t="str">
        <f t="shared" si="62"/>
        <v>2017/07/09-05:05:06</v>
      </c>
      <c r="B4031" s="4">
        <v>42925</v>
      </c>
      <c r="C4031" s="3">
        <v>0.21187500000000001</v>
      </c>
      <c r="E4031" s="1006">
        <v>7.2</v>
      </c>
      <c r="F4031" s="1006">
        <v>29.1</v>
      </c>
      <c r="G4031" s="1006">
        <v>28.81</v>
      </c>
      <c r="H4031" s="1006">
        <v>75.260000000000005</v>
      </c>
    </row>
    <row r="4032" spans="1:8" x14ac:dyDescent="0.25">
      <c r="A4032" s="1006" t="str">
        <f t="shared" si="62"/>
        <v>2017/07/09-05:15:06</v>
      </c>
      <c r="B4032" s="4">
        <v>42925</v>
      </c>
      <c r="C4032" s="3">
        <v>0.21881944444444446</v>
      </c>
      <c r="E4032" s="1006">
        <v>7.19</v>
      </c>
      <c r="F4032" s="1006">
        <v>29.1</v>
      </c>
      <c r="G4032" s="1006">
        <v>28.53</v>
      </c>
      <c r="H4032" s="1006">
        <v>75.510000000000005</v>
      </c>
    </row>
    <row r="4033" spans="1:8" x14ac:dyDescent="0.25">
      <c r="A4033" s="1006" t="str">
        <f t="shared" si="62"/>
        <v>2017/07/09-05:25:06</v>
      </c>
      <c r="B4033" s="4">
        <v>42925</v>
      </c>
      <c r="C4033" s="3">
        <v>0.22576388888888888</v>
      </c>
      <c r="E4033" s="1006">
        <v>7.19</v>
      </c>
      <c r="F4033" s="1006">
        <v>29.1</v>
      </c>
      <c r="G4033" s="1006">
        <v>28.57</v>
      </c>
      <c r="H4033" s="1006">
        <v>76.239999999999995</v>
      </c>
    </row>
    <row r="4034" spans="1:8" x14ac:dyDescent="0.25">
      <c r="A4034" s="1006" t="str">
        <f t="shared" ref="A4034:A4097" si="63">TEXT(B4034,"yyyy/mm/dd")&amp;"-"&amp;TEXT(C4034,"hh:mm:ss")</f>
        <v>2017/07/09-05:35:06</v>
      </c>
      <c r="B4034" s="4">
        <v>42925</v>
      </c>
      <c r="C4034" s="3">
        <v>0.23270833333333332</v>
      </c>
      <c r="E4034" s="1006">
        <v>7.21</v>
      </c>
      <c r="F4034" s="1006">
        <v>29</v>
      </c>
      <c r="G4034" s="1006">
        <v>28.7</v>
      </c>
      <c r="H4034" s="1006">
        <v>76.42</v>
      </c>
    </row>
    <row r="4035" spans="1:8" x14ac:dyDescent="0.25">
      <c r="A4035" s="1006" t="str">
        <f t="shared" si="63"/>
        <v>2017/07/09-05:45:06</v>
      </c>
      <c r="B4035" s="4">
        <v>42925</v>
      </c>
      <c r="C4035" s="3">
        <v>0.2396527777777778</v>
      </c>
      <c r="E4035" s="1006">
        <v>7.2</v>
      </c>
      <c r="F4035" s="1006">
        <v>29</v>
      </c>
      <c r="G4035" s="1006">
        <v>28.51</v>
      </c>
      <c r="H4035" s="1006">
        <v>76.459999999999994</v>
      </c>
    </row>
    <row r="4036" spans="1:8" x14ac:dyDescent="0.25">
      <c r="A4036" s="1006" t="str">
        <f t="shared" si="63"/>
        <v>2017/07/09-05:55:06</v>
      </c>
      <c r="B4036" s="4">
        <v>42925</v>
      </c>
      <c r="C4036" s="3">
        <v>0.24659722222222222</v>
      </c>
      <c r="E4036" s="1006">
        <v>7.2</v>
      </c>
      <c r="F4036" s="1006">
        <v>29</v>
      </c>
      <c r="G4036" s="1006">
        <v>28.51</v>
      </c>
      <c r="H4036" s="1006">
        <v>76.86</v>
      </c>
    </row>
    <row r="4037" spans="1:8" x14ac:dyDescent="0.25">
      <c r="A4037" s="1006" t="str">
        <f t="shared" si="63"/>
        <v>2017/07/09-06:05:06</v>
      </c>
      <c r="B4037" s="4">
        <v>42925</v>
      </c>
      <c r="C4037" s="3">
        <v>0.25354166666666667</v>
      </c>
      <c r="E4037" s="1006">
        <v>7.21</v>
      </c>
      <c r="F4037" s="1006">
        <v>29</v>
      </c>
      <c r="G4037" s="1006">
        <v>28.53</v>
      </c>
      <c r="H4037" s="1006">
        <v>76.7</v>
      </c>
    </row>
    <row r="4038" spans="1:8" x14ac:dyDescent="0.25">
      <c r="A4038" s="1006" t="str">
        <f t="shared" si="63"/>
        <v>2017/07/09-06:15:06</v>
      </c>
      <c r="B4038" s="4">
        <v>42925</v>
      </c>
      <c r="C4038" s="3">
        <v>0.26048611111111114</v>
      </c>
      <c r="E4038" s="1006">
        <v>7.21</v>
      </c>
      <c r="F4038" s="1006">
        <v>29</v>
      </c>
      <c r="G4038" s="1006">
        <v>28.8</v>
      </c>
      <c r="H4038" s="1006">
        <v>76.709999999999994</v>
      </c>
    </row>
    <row r="4039" spans="1:8" x14ac:dyDescent="0.25">
      <c r="A4039" s="1006" t="str">
        <f t="shared" si="63"/>
        <v>2017/07/09-06:25:06</v>
      </c>
      <c r="B4039" s="4">
        <v>42925</v>
      </c>
      <c r="C4039" s="3">
        <v>0.26743055555555556</v>
      </c>
      <c r="E4039" s="1006">
        <v>7.22</v>
      </c>
      <c r="F4039" s="1006">
        <v>28.9</v>
      </c>
      <c r="G4039" s="1006">
        <v>28.92</v>
      </c>
      <c r="H4039" s="1006">
        <v>75.569999999999993</v>
      </c>
    </row>
    <row r="4040" spans="1:8" x14ac:dyDescent="0.25">
      <c r="A4040" s="1006" t="str">
        <f t="shared" si="63"/>
        <v>2017/07/09-06:35:06</v>
      </c>
      <c r="B4040" s="4">
        <v>42925</v>
      </c>
      <c r="C4040" s="3">
        <v>0.27437499999999998</v>
      </c>
      <c r="E4040" s="1006">
        <v>7.22</v>
      </c>
      <c r="F4040" s="1006">
        <v>28.9</v>
      </c>
      <c r="G4040" s="1006">
        <v>29.02</v>
      </c>
      <c r="H4040" s="1006">
        <v>74.89</v>
      </c>
    </row>
    <row r="4041" spans="1:8" x14ac:dyDescent="0.25">
      <c r="A4041" s="1006" t="str">
        <f t="shared" si="63"/>
        <v>2017/07/09-06:45:06</v>
      </c>
      <c r="B4041" s="4">
        <v>42925</v>
      </c>
      <c r="C4041" s="3">
        <v>0.28131944444444446</v>
      </c>
      <c r="E4041" s="1006">
        <v>7.2</v>
      </c>
      <c r="F4041" s="1006">
        <v>28.9</v>
      </c>
      <c r="G4041" s="1006">
        <v>29.11</v>
      </c>
      <c r="H4041" s="1006">
        <v>75.16</v>
      </c>
    </row>
    <row r="4042" spans="1:8" x14ac:dyDescent="0.25">
      <c r="A4042" s="1006" t="str">
        <f t="shared" si="63"/>
        <v>2017/07/09-06:55:06</v>
      </c>
      <c r="B4042" s="4">
        <v>42925</v>
      </c>
      <c r="C4042" s="3">
        <v>0.28826388888888888</v>
      </c>
      <c r="E4042" s="1006">
        <v>7.22</v>
      </c>
      <c r="F4042" s="1006">
        <v>28.9</v>
      </c>
      <c r="G4042" s="1006">
        <v>29.29</v>
      </c>
      <c r="H4042" s="1006">
        <v>74.290000000000006</v>
      </c>
    </row>
    <row r="4043" spans="1:8" x14ac:dyDescent="0.25">
      <c r="A4043" s="1006" t="str">
        <f t="shared" si="63"/>
        <v>2017/07/09-07:05:06</v>
      </c>
      <c r="B4043" s="4">
        <v>42925</v>
      </c>
      <c r="C4043" s="3">
        <v>0.29520833333333335</v>
      </c>
      <c r="E4043" s="1006">
        <v>7.21</v>
      </c>
      <c r="F4043" s="1006">
        <v>28.9</v>
      </c>
      <c r="G4043" s="1006">
        <v>29.43</v>
      </c>
      <c r="H4043" s="1006">
        <v>73.37</v>
      </c>
    </row>
    <row r="4044" spans="1:8" x14ac:dyDescent="0.25">
      <c r="A4044" s="1006" t="str">
        <f t="shared" si="63"/>
        <v>2017/07/09-07:15:06</v>
      </c>
      <c r="B4044" s="4">
        <v>42925</v>
      </c>
      <c r="C4044" s="3">
        <v>0.30215277777777777</v>
      </c>
      <c r="E4044" s="1006">
        <v>7.23</v>
      </c>
      <c r="F4044" s="1006">
        <v>28.9</v>
      </c>
      <c r="G4044" s="1006">
        <v>29.64</v>
      </c>
      <c r="H4044" s="1006">
        <v>72.72</v>
      </c>
    </row>
    <row r="4045" spans="1:8" x14ac:dyDescent="0.25">
      <c r="A4045" s="1006" t="str">
        <f t="shared" si="63"/>
        <v>2017/07/09-07:25:06</v>
      </c>
      <c r="B4045" s="4">
        <v>42925</v>
      </c>
      <c r="C4045" s="3">
        <v>0.30909722222222219</v>
      </c>
      <c r="E4045" s="1006">
        <v>7.23</v>
      </c>
      <c r="F4045" s="1006">
        <v>28.9</v>
      </c>
      <c r="G4045" s="1006">
        <v>29.83</v>
      </c>
      <c r="H4045" s="1006">
        <v>71.98</v>
      </c>
    </row>
    <row r="4046" spans="1:8" x14ac:dyDescent="0.25">
      <c r="A4046" s="1006" t="str">
        <f t="shared" si="63"/>
        <v>2017/07/09-07:35:06</v>
      </c>
      <c r="B4046" s="4">
        <v>42925</v>
      </c>
      <c r="C4046" s="3">
        <v>0.31604166666666667</v>
      </c>
      <c r="E4046" s="1006">
        <v>7.23</v>
      </c>
      <c r="F4046" s="1006">
        <v>29</v>
      </c>
      <c r="G4046" s="1006">
        <v>29.94</v>
      </c>
      <c r="H4046" s="1006">
        <v>71.97</v>
      </c>
    </row>
    <row r="4047" spans="1:8" x14ac:dyDescent="0.25">
      <c r="A4047" s="1006" t="str">
        <f t="shared" si="63"/>
        <v>2017/07/09-07:45:06</v>
      </c>
      <c r="B4047" s="4">
        <v>42925</v>
      </c>
      <c r="C4047" s="3">
        <v>0.32298611111111114</v>
      </c>
      <c r="E4047" s="1006">
        <v>7.26</v>
      </c>
      <c r="F4047" s="1006">
        <v>29</v>
      </c>
      <c r="G4047" s="1006">
        <v>29.83</v>
      </c>
      <c r="H4047" s="1006">
        <v>70.8</v>
      </c>
    </row>
    <row r="4048" spans="1:8" x14ac:dyDescent="0.25">
      <c r="A4048" s="1006" t="str">
        <f t="shared" si="63"/>
        <v>2017/07/09-07:55:06</v>
      </c>
      <c r="B4048" s="4">
        <v>42925</v>
      </c>
      <c r="C4048" s="3">
        <v>0.32993055555555556</v>
      </c>
      <c r="E4048" s="1006">
        <v>7.28</v>
      </c>
      <c r="F4048" s="1006">
        <v>29</v>
      </c>
      <c r="G4048" s="1006">
        <v>29.91</v>
      </c>
      <c r="H4048" s="1006">
        <v>70.290000000000006</v>
      </c>
    </row>
    <row r="4049" spans="1:8" x14ac:dyDescent="0.25">
      <c r="A4049" s="1006" t="str">
        <f t="shared" si="63"/>
        <v>2017/07/09-08:05:06</v>
      </c>
      <c r="B4049" s="4">
        <v>42925</v>
      </c>
      <c r="C4049" s="3">
        <v>0.33687500000000004</v>
      </c>
      <c r="E4049" s="1006">
        <v>7.29</v>
      </c>
      <c r="F4049" s="1006">
        <v>29</v>
      </c>
      <c r="G4049" s="1006">
        <v>30.1</v>
      </c>
      <c r="H4049" s="1006">
        <v>69.599999999999994</v>
      </c>
    </row>
    <row r="4050" spans="1:8" x14ac:dyDescent="0.25">
      <c r="A4050" s="1006" t="str">
        <f t="shared" si="63"/>
        <v>2017/07/09-08:15:06</v>
      </c>
      <c r="B4050" s="4">
        <v>42925</v>
      </c>
      <c r="C4050" s="3">
        <v>0.34381944444444446</v>
      </c>
      <c r="E4050" s="1006">
        <v>7.33</v>
      </c>
      <c r="F4050" s="1006">
        <v>29</v>
      </c>
      <c r="G4050" s="1006">
        <v>30.55</v>
      </c>
      <c r="H4050" s="1006">
        <v>69.44</v>
      </c>
    </row>
    <row r="4051" spans="1:8" x14ac:dyDescent="0.25">
      <c r="A4051" s="1006" t="str">
        <f t="shared" si="63"/>
        <v>2017/07/09-08:25:06</v>
      </c>
      <c r="B4051" s="4">
        <v>42925</v>
      </c>
      <c r="C4051" s="3">
        <v>0.35076388888888888</v>
      </c>
      <c r="E4051" s="1006">
        <v>7.4</v>
      </c>
      <c r="F4051" s="1006">
        <v>29.1</v>
      </c>
      <c r="G4051" s="1006">
        <v>30.57</v>
      </c>
      <c r="H4051" s="1006">
        <v>67.59</v>
      </c>
    </row>
    <row r="4052" spans="1:8" x14ac:dyDescent="0.25">
      <c r="A4052" s="1006" t="str">
        <f t="shared" si="63"/>
        <v>2017/07/09-08:35:06</v>
      </c>
      <c r="B4052" s="4">
        <v>42925</v>
      </c>
      <c r="C4052" s="3">
        <v>0.35770833333333335</v>
      </c>
      <c r="E4052" s="1006">
        <v>7.45</v>
      </c>
      <c r="F4052" s="1006">
        <v>29.1</v>
      </c>
      <c r="G4052" s="1006">
        <v>30.76</v>
      </c>
      <c r="H4052" s="1006">
        <v>66</v>
      </c>
    </row>
    <row r="4053" spans="1:8" x14ac:dyDescent="0.25">
      <c r="A4053" s="1006" t="str">
        <f t="shared" si="63"/>
        <v>2017/07/09-08:45:06</v>
      </c>
      <c r="B4053" s="4">
        <v>42925</v>
      </c>
      <c r="C4053" s="3">
        <v>0.36465277777777777</v>
      </c>
      <c r="E4053" s="1006">
        <v>7.42</v>
      </c>
      <c r="F4053" s="1006">
        <v>29.1</v>
      </c>
      <c r="G4053" s="1006">
        <v>30.98</v>
      </c>
      <c r="H4053" s="1006">
        <v>66.61</v>
      </c>
    </row>
    <row r="4054" spans="1:8" x14ac:dyDescent="0.25">
      <c r="A4054" s="1006" t="str">
        <f t="shared" si="63"/>
        <v>2017/07/09-08:55:06</v>
      </c>
      <c r="B4054" s="4">
        <v>42925</v>
      </c>
      <c r="C4054" s="3">
        <v>0.37159722222222219</v>
      </c>
      <c r="E4054" s="1006">
        <v>7.46</v>
      </c>
      <c r="F4054" s="1006">
        <v>29.2</v>
      </c>
      <c r="G4054" s="1006">
        <v>31.37</v>
      </c>
      <c r="H4054" s="1006">
        <v>67.040000000000006</v>
      </c>
    </row>
    <row r="4055" spans="1:8" x14ac:dyDescent="0.25">
      <c r="A4055" s="1006" t="str">
        <f t="shared" si="63"/>
        <v>2017/07/09-09:05:06</v>
      </c>
      <c r="B4055" s="4">
        <v>42925</v>
      </c>
      <c r="C4055" s="3">
        <v>0.37854166666666672</v>
      </c>
      <c r="E4055" s="1006">
        <v>7.4</v>
      </c>
      <c r="F4055" s="1006">
        <v>29.3</v>
      </c>
      <c r="G4055" s="1006">
        <v>31.44</v>
      </c>
      <c r="H4055" s="1006">
        <v>66.31</v>
      </c>
    </row>
    <row r="4056" spans="1:8" x14ac:dyDescent="0.25">
      <c r="A4056" s="1006" t="str">
        <f t="shared" si="63"/>
        <v>2017/07/09-09:15:06</v>
      </c>
      <c r="B4056" s="4">
        <v>42925</v>
      </c>
      <c r="C4056" s="3">
        <v>0.38548611111111114</v>
      </c>
      <c r="E4056" s="1006">
        <v>7.44</v>
      </c>
      <c r="F4056" s="1006">
        <v>29.4</v>
      </c>
      <c r="G4056" s="1006">
        <v>32</v>
      </c>
      <c r="H4056" s="1006">
        <v>65.319999999999993</v>
      </c>
    </row>
    <row r="4057" spans="1:8" x14ac:dyDescent="0.25">
      <c r="A4057" s="1006" t="str">
        <f t="shared" si="63"/>
        <v>2017/07/09-09:25:06</v>
      </c>
      <c r="B4057" s="4">
        <v>42925</v>
      </c>
      <c r="C4057" s="3">
        <v>0.39243055555555556</v>
      </c>
      <c r="E4057" s="1006">
        <v>7.47</v>
      </c>
      <c r="F4057" s="1006">
        <v>29.5</v>
      </c>
      <c r="G4057" s="1006">
        <v>32.24</v>
      </c>
      <c r="H4057" s="1006">
        <v>62.15</v>
      </c>
    </row>
    <row r="4058" spans="1:8" x14ac:dyDescent="0.25">
      <c r="A4058" s="1006" t="str">
        <f t="shared" si="63"/>
        <v>2017/07/09-09:35:06</v>
      </c>
      <c r="B4058" s="4">
        <v>42925</v>
      </c>
      <c r="C4058" s="3">
        <v>0.39937500000000004</v>
      </c>
      <c r="E4058" s="1006">
        <v>7.48</v>
      </c>
      <c r="F4058" s="1006">
        <v>29.6</v>
      </c>
      <c r="G4058" s="1006">
        <v>32.35</v>
      </c>
      <c r="H4058" s="1006">
        <v>62.45</v>
      </c>
    </row>
    <row r="4059" spans="1:8" x14ac:dyDescent="0.25">
      <c r="A4059" s="1006" t="str">
        <f t="shared" si="63"/>
        <v>2017/07/09-09:45:06</v>
      </c>
      <c r="B4059" s="4">
        <v>42925</v>
      </c>
      <c r="C4059" s="3">
        <v>0.40631944444444446</v>
      </c>
      <c r="E4059" s="1006">
        <v>7.54</v>
      </c>
      <c r="F4059" s="1006">
        <v>29.7</v>
      </c>
      <c r="G4059" s="1006">
        <v>32.57</v>
      </c>
      <c r="H4059" s="1006">
        <v>61.73</v>
      </c>
    </row>
    <row r="4060" spans="1:8" x14ac:dyDescent="0.25">
      <c r="A4060" s="1006" t="str">
        <f t="shared" si="63"/>
        <v>2017/07/09-09:55:06</v>
      </c>
      <c r="B4060" s="4">
        <v>42925</v>
      </c>
      <c r="C4060" s="3">
        <v>0.41326388888888888</v>
      </c>
      <c r="E4060" s="1006">
        <v>7.59</v>
      </c>
      <c r="F4060" s="1006">
        <v>29.7</v>
      </c>
      <c r="G4060" s="1006">
        <v>32.58</v>
      </c>
      <c r="H4060" s="1006">
        <v>62.04</v>
      </c>
    </row>
    <row r="4061" spans="1:8" x14ac:dyDescent="0.25">
      <c r="A4061" s="1006" t="str">
        <f t="shared" si="63"/>
        <v>2017/07/09-10:05:06</v>
      </c>
      <c r="B4061" s="4">
        <v>42925</v>
      </c>
      <c r="C4061" s="3">
        <v>0.42020833333333335</v>
      </c>
      <c r="E4061" s="1006">
        <v>7.52</v>
      </c>
      <c r="F4061" s="1006">
        <v>29.8</v>
      </c>
      <c r="G4061" s="1006">
        <v>32.71</v>
      </c>
      <c r="H4061" s="1006">
        <v>60.24</v>
      </c>
    </row>
    <row r="4062" spans="1:8" x14ac:dyDescent="0.25">
      <c r="A4062" s="1006" t="str">
        <f t="shared" si="63"/>
        <v>2017/07/09-10:15:06</v>
      </c>
      <c r="B4062" s="4">
        <v>42925</v>
      </c>
      <c r="C4062" s="3">
        <v>0.42715277777777777</v>
      </c>
      <c r="E4062" s="1006">
        <v>7.56</v>
      </c>
      <c r="F4062" s="1006">
        <v>29.9</v>
      </c>
      <c r="G4062" s="1006">
        <v>33.31</v>
      </c>
      <c r="H4062" s="1006">
        <v>60.19</v>
      </c>
    </row>
    <row r="4063" spans="1:8" x14ac:dyDescent="0.25">
      <c r="A4063" s="1006" t="str">
        <f t="shared" si="63"/>
        <v>2017/07/09-10:25:06</v>
      </c>
      <c r="B4063" s="4">
        <v>42925</v>
      </c>
      <c r="C4063" s="3">
        <v>0.43409722222222219</v>
      </c>
      <c r="E4063" s="1006">
        <v>7.6</v>
      </c>
      <c r="F4063" s="1006">
        <v>30</v>
      </c>
      <c r="G4063" s="1006">
        <v>33.49</v>
      </c>
      <c r="H4063" s="1006">
        <v>59.56</v>
      </c>
    </row>
    <row r="4064" spans="1:8" x14ac:dyDescent="0.25">
      <c r="A4064" s="1006" t="str">
        <f t="shared" si="63"/>
        <v>2017/07/09-10:35:06</v>
      </c>
      <c r="B4064" s="4">
        <v>42925</v>
      </c>
      <c r="C4064" s="3">
        <v>0.44104166666666672</v>
      </c>
      <c r="E4064" s="1006">
        <v>7.67</v>
      </c>
      <c r="F4064" s="1006">
        <v>30.1</v>
      </c>
      <c r="G4064" s="1006">
        <v>33.43</v>
      </c>
      <c r="H4064" s="1006">
        <v>59.23</v>
      </c>
    </row>
    <row r="4065" spans="1:8" x14ac:dyDescent="0.25">
      <c r="A4065" s="1006" t="str">
        <f t="shared" si="63"/>
        <v>2017/07/09-10:45:06</v>
      </c>
      <c r="B4065" s="4">
        <v>42925</v>
      </c>
      <c r="C4065" s="3">
        <v>0.44798611111111114</v>
      </c>
      <c r="E4065" s="1006">
        <v>7.57</v>
      </c>
      <c r="F4065" s="1006">
        <v>30.3</v>
      </c>
      <c r="G4065" s="1006">
        <v>33.53</v>
      </c>
      <c r="H4065" s="1006">
        <v>57.36</v>
      </c>
    </row>
    <row r="4066" spans="1:8" x14ac:dyDescent="0.25">
      <c r="A4066" s="1006" t="str">
        <f t="shared" si="63"/>
        <v>2017/07/09-10:55:06</v>
      </c>
      <c r="B4066" s="4">
        <v>42925</v>
      </c>
      <c r="C4066" s="3">
        <v>0.45493055555555556</v>
      </c>
      <c r="E4066" s="1006">
        <v>7.58</v>
      </c>
      <c r="F4066" s="1006">
        <v>30.5</v>
      </c>
      <c r="G4066" s="1006">
        <v>33.840000000000003</v>
      </c>
      <c r="H4066" s="1006">
        <v>57.13</v>
      </c>
    </row>
    <row r="4067" spans="1:8" x14ac:dyDescent="0.25">
      <c r="A4067" s="1006" t="str">
        <f t="shared" si="63"/>
        <v>2017/07/09-11:05:06</v>
      </c>
      <c r="B4067" s="4">
        <v>42925</v>
      </c>
      <c r="C4067" s="3">
        <v>0.46187500000000004</v>
      </c>
      <c r="E4067" s="1006">
        <v>7.77</v>
      </c>
      <c r="F4067" s="1006">
        <v>30.5</v>
      </c>
      <c r="G4067" s="1006">
        <v>33.93</v>
      </c>
      <c r="H4067" s="1006">
        <v>56.9</v>
      </c>
    </row>
    <row r="4068" spans="1:8" x14ac:dyDescent="0.25">
      <c r="A4068" s="1006" t="str">
        <f t="shared" si="63"/>
        <v>2017/07/09-11:15:06</v>
      </c>
      <c r="B4068" s="4">
        <v>42925</v>
      </c>
      <c r="C4068" s="3">
        <v>0.46881944444444446</v>
      </c>
      <c r="E4068" s="1006">
        <v>7.86</v>
      </c>
      <c r="F4068" s="1006">
        <v>30.6</v>
      </c>
      <c r="G4068" s="1006">
        <v>34.14</v>
      </c>
      <c r="H4068" s="1006">
        <v>56.47</v>
      </c>
    </row>
    <row r="4069" spans="1:8" x14ac:dyDescent="0.25">
      <c r="A4069" s="1006" t="str">
        <f t="shared" si="63"/>
        <v>2017/07/09-11:25:06</v>
      </c>
      <c r="B4069" s="4">
        <v>42925</v>
      </c>
      <c r="C4069" s="3">
        <v>0.47576388888888888</v>
      </c>
      <c r="E4069" s="1006">
        <v>7.86</v>
      </c>
      <c r="F4069" s="1006">
        <v>30.7</v>
      </c>
      <c r="G4069" s="1006">
        <v>34.26</v>
      </c>
      <c r="H4069" s="1006">
        <v>55.44</v>
      </c>
    </row>
    <row r="4070" spans="1:8" x14ac:dyDescent="0.25">
      <c r="A4070" s="1006" t="str">
        <f t="shared" si="63"/>
        <v>2017/07/09-11:35:06</v>
      </c>
      <c r="B4070" s="4">
        <v>42925</v>
      </c>
      <c r="C4070" s="3">
        <v>0.48270833333333335</v>
      </c>
      <c r="E4070" s="1006">
        <v>7.91</v>
      </c>
      <c r="F4070" s="1006">
        <v>30.7</v>
      </c>
      <c r="G4070" s="1006">
        <v>34.32</v>
      </c>
      <c r="H4070" s="1006">
        <v>57.84</v>
      </c>
    </row>
    <row r="4071" spans="1:8" x14ac:dyDescent="0.25">
      <c r="A4071" s="1006" t="str">
        <f t="shared" si="63"/>
        <v>2017/07/09-11:45:06</v>
      </c>
      <c r="B4071" s="4">
        <v>42925</v>
      </c>
      <c r="C4071" s="3">
        <v>0.48965277777777777</v>
      </c>
      <c r="E4071" s="1006">
        <v>7.89</v>
      </c>
      <c r="F4071" s="1006">
        <v>30.9</v>
      </c>
      <c r="G4071" s="1006">
        <v>34.65</v>
      </c>
      <c r="H4071" s="1006">
        <v>55.93</v>
      </c>
    </row>
    <row r="4072" spans="1:8" x14ac:dyDescent="0.25">
      <c r="A4072" s="1006" t="str">
        <f t="shared" si="63"/>
        <v>2017/07/09-11:55:06</v>
      </c>
      <c r="B4072" s="4">
        <v>42925</v>
      </c>
      <c r="C4072" s="3">
        <v>0.49659722222222219</v>
      </c>
      <c r="E4072" s="1006">
        <v>7.84</v>
      </c>
      <c r="F4072" s="1006">
        <v>31</v>
      </c>
      <c r="G4072" s="1006">
        <v>34.24</v>
      </c>
      <c r="H4072" s="1006">
        <v>58.12</v>
      </c>
    </row>
    <row r="4073" spans="1:8" x14ac:dyDescent="0.25">
      <c r="A4073" s="1006" t="str">
        <f t="shared" si="63"/>
        <v>2017/07/09-12:05:06</v>
      </c>
      <c r="B4073" s="4">
        <v>42925</v>
      </c>
      <c r="C4073" s="3">
        <v>0.50354166666666667</v>
      </c>
      <c r="E4073" s="1006">
        <v>7.86</v>
      </c>
      <c r="F4073" s="1006">
        <v>31.2</v>
      </c>
      <c r="G4073" s="1006">
        <v>34.96</v>
      </c>
      <c r="H4073" s="1006">
        <v>54.51</v>
      </c>
    </row>
    <row r="4074" spans="1:8" x14ac:dyDescent="0.25">
      <c r="A4074" s="1006" t="str">
        <f t="shared" si="63"/>
        <v>2017/07/09-12:15:06</v>
      </c>
      <c r="B4074" s="4">
        <v>42925</v>
      </c>
      <c r="C4074" s="3">
        <v>0.51048611111111108</v>
      </c>
      <c r="E4074" s="1006">
        <v>7.86</v>
      </c>
      <c r="F4074" s="1006">
        <v>31.4</v>
      </c>
      <c r="G4074" s="1006">
        <v>34.74</v>
      </c>
      <c r="H4074" s="1006">
        <v>54.43</v>
      </c>
    </row>
    <row r="4075" spans="1:8" x14ac:dyDescent="0.25">
      <c r="A4075" s="1006" t="str">
        <f t="shared" si="63"/>
        <v>2017/07/09-12:25:06</v>
      </c>
      <c r="B4075" s="4">
        <v>42925</v>
      </c>
      <c r="C4075" s="3">
        <v>0.5174305555555555</v>
      </c>
      <c r="E4075" s="1006">
        <v>7.77</v>
      </c>
      <c r="F4075" s="1006">
        <v>31.6</v>
      </c>
      <c r="G4075" s="1006">
        <v>34.44</v>
      </c>
      <c r="H4075" s="1006">
        <v>54.81</v>
      </c>
    </row>
    <row r="4076" spans="1:8" x14ac:dyDescent="0.25">
      <c r="A4076" s="1006" t="str">
        <f t="shared" si="63"/>
        <v>2017/07/09-12:35:06</v>
      </c>
      <c r="B4076" s="4">
        <v>42925</v>
      </c>
      <c r="C4076" s="3">
        <v>0.52437500000000004</v>
      </c>
      <c r="E4076" s="1006">
        <v>7.9</v>
      </c>
      <c r="F4076" s="1006">
        <v>31.7</v>
      </c>
      <c r="G4076" s="1006">
        <v>34.29</v>
      </c>
      <c r="H4076" s="1006">
        <v>55.44</v>
      </c>
    </row>
    <row r="4077" spans="1:8" x14ac:dyDescent="0.25">
      <c r="A4077" s="1006" t="str">
        <f t="shared" si="63"/>
        <v>2017/07/09-12:45:06</v>
      </c>
      <c r="B4077" s="4">
        <v>42925</v>
      </c>
      <c r="C4077" s="3">
        <v>0.53131944444444446</v>
      </c>
      <c r="E4077" s="1006">
        <v>7.78</v>
      </c>
      <c r="F4077" s="1006">
        <v>31.7</v>
      </c>
      <c r="G4077" s="1006">
        <v>34.29</v>
      </c>
      <c r="H4077" s="1006">
        <v>58.94</v>
      </c>
    </row>
    <row r="4078" spans="1:8" x14ac:dyDescent="0.25">
      <c r="A4078" s="1006" t="str">
        <f t="shared" si="63"/>
        <v>2017/07/09-12:55:06</v>
      </c>
      <c r="B4078" s="4">
        <v>42925</v>
      </c>
      <c r="C4078" s="3">
        <v>0.53826388888888888</v>
      </c>
      <c r="E4078" s="1006">
        <v>7.7</v>
      </c>
      <c r="F4078" s="1006">
        <v>31.7</v>
      </c>
      <c r="G4078" s="1006">
        <v>34.39</v>
      </c>
      <c r="H4078" s="1006">
        <v>58.71</v>
      </c>
    </row>
    <row r="4079" spans="1:8" x14ac:dyDescent="0.25">
      <c r="A4079" s="1006" t="str">
        <f t="shared" si="63"/>
        <v>2017/07/09-13:05:06</v>
      </c>
      <c r="B4079" s="4">
        <v>42925</v>
      </c>
      <c r="C4079" s="3">
        <v>0.54520833333333341</v>
      </c>
      <c r="E4079" s="1006">
        <v>7.69</v>
      </c>
      <c r="F4079" s="1006">
        <v>31.6</v>
      </c>
      <c r="G4079" s="1006">
        <v>34.39</v>
      </c>
      <c r="H4079" s="1006">
        <v>58.28</v>
      </c>
    </row>
    <row r="4080" spans="1:8" x14ac:dyDescent="0.25">
      <c r="A4080" s="1006" t="str">
        <f t="shared" si="63"/>
        <v>2017/07/09-13:15:06</v>
      </c>
      <c r="B4080" s="4">
        <v>42925</v>
      </c>
      <c r="C4080" s="3">
        <v>0.55215277777777783</v>
      </c>
      <c r="E4080" s="1006">
        <v>7.62</v>
      </c>
      <c r="F4080" s="1006">
        <v>31.7</v>
      </c>
      <c r="G4080" s="1006">
        <v>34.25</v>
      </c>
      <c r="H4080" s="1006">
        <v>58.9</v>
      </c>
    </row>
    <row r="4081" spans="1:8" x14ac:dyDescent="0.25">
      <c r="A4081" s="1006" t="str">
        <f t="shared" si="63"/>
        <v>2017/07/09-13:25:06</v>
      </c>
      <c r="B4081" s="4">
        <v>42925</v>
      </c>
      <c r="C4081" s="3">
        <v>0.55909722222222225</v>
      </c>
      <c r="E4081" s="1006">
        <v>7.53</v>
      </c>
      <c r="F4081" s="1006">
        <v>31.7</v>
      </c>
      <c r="G4081" s="1006">
        <v>33.99</v>
      </c>
      <c r="H4081" s="1006">
        <v>58.37</v>
      </c>
    </row>
    <row r="4082" spans="1:8" x14ac:dyDescent="0.25">
      <c r="A4082" s="1006" t="str">
        <f t="shared" si="63"/>
        <v>2017/07/09-13:35:06</v>
      </c>
      <c r="B4082" s="4">
        <v>42925</v>
      </c>
      <c r="C4082" s="3">
        <v>0.56604166666666667</v>
      </c>
      <c r="E4082" s="1006">
        <v>7.53</v>
      </c>
      <c r="F4082" s="1006">
        <v>31.8</v>
      </c>
      <c r="G4082" s="1006">
        <v>33.840000000000003</v>
      </c>
      <c r="H4082" s="1006">
        <v>59.51</v>
      </c>
    </row>
    <row r="4083" spans="1:8" x14ac:dyDescent="0.25">
      <c r="A4083" s="1006" t="str">
        <f t="shared" si="63"/>
        <v>2017/07/09-13:45:06</v>
      </c>
      <c r="B4083" s="4">
        <v>42925</v>
      </c>
      <c r="C4083" s="3">
        <v>0.57298611111111108</v>
      </c>
      <c r="E4083" s="1006">
        <v>7.48</v>
      </c>
      <c r="F4083" s="1006">
        <v>32</v>
      </c>
      <c r="G4083" s="1006">
        <v>33.61</v>
      </c>
      <c r="H4083" s="1006">
        <v>58.66</v>
      </c>
    </row>
    <row r="4084" spans="1:8" x14ac:dyDescent="0.25">
      <c r="A4084" s="1006" t="str">
        <f t="shared" si="63"/>
        <v>2017/07/09-13:55:06</v>
      </c>
      <c r="B4084" s="4">
        <v>42925</v>
      </c>
      <c r="C4084" s="3">
        <v>0.5799305555555555</v>
      </c>
      <c r="E4084" s="1006">
        <v>7.47</v>
      </c>
      <c r="F4084" s="1006">
        <v>31.9</v>
      </c>
      <c r="G4084" s="1006">
        <v>33.31</v>
      </c>
      <c r="H4084" s="1006">
        <v>60.4</v>
      </c>
    </row>
    <row r="4085" spans="1:8" x14ac:dyDescent="0.25">
      <c r="A4085" s="1006" t="str">
        <f t="shared" si="63"/>
        <v>2017/07/09-14:05:06</v>
      </c>
      <c r="B4085" s="4">
        <v>42925</v>
      </c>
      <c r="C4085" s="3">
        <v>0.58687500000000004</v>
      </c>
      <c r="E4085" s="1006">
        <v>7.61</v>
      </c>
      <c r="F4085" s="1006">
        <v>32</v>
      </c>
      <c r="G4085" s="1006">
        <v>33.020000000000003</v>
      </c>
      <c r="H4085" s="1006">
        <v>64.989999999999995</v>
      </c>
    </row>
    <row r="4086" spans="1:8" x14ac:dyDescent="0.25">
      <c r="A4086" s="1006" t="str">
        <f t="shared" si="63"/>
        <v>2017/07/09-14:15:06</v>
      </c>
      <c r="B4086" s="4">
        <v>42925</v>
      </c>
      <c r="C4086" s="3">
        <v>0.59381944444444446</v>
      </c>
      <c r="E4086" s="1006">
        <v>7.4</v>
      </c>
      <c r="F4086" s="1006">
        <v>31.9</v>
      </c>
      <c r="G4086" s="1006">
        <v>32.79</v>
      </c>
      <c r="H4086" s="1006">
        <v>66.150000000000006</v>
      </c>
    </row>
    <row r="4087" spans="1:8" x14ac:dyDescent="0.25">
      <c r="A4087" s="1006" t="str">
        <f t="shared" si="63"/>
        <v>2017/07/09-14:25:06</v>
      </c>
      <c r="B4087" s="4">
        <v>42925</v>
      </c>
      <c r="C4087" s="3">
        <v>0.60076388888888888</v>
      </c>
      <c r="E4087" s="1006">
        <v>7.39</v>
      </c>
      <c r="F4087" s="1006">
        <v>31.9</v>
      </c>
      <c r="G4087" s="1006">
        <v>32.590000000000003</v>
      </c>
      <c r="H4087" s="1006">
        <v>65.69</v>
      </c>
    </row>
    <row r="4088" spans="1:8" x14ac:dyDescent="0.25">
      <c r="A4088" s="1006" t="str">
        <f t="shared" si="63"/>
        <v>2017/07/09-14:35:06</v>
      </c>
      <c r="B4088" s="4">
        <v>42925</v>
      </c>
      <c r="C4088" s="3">
        <v>0.60770833333333341</v>
      </c>
      <c r="E4088" s="1006">
        <v>7.41</v>
      </c>
      <c r="F4088" s="1006">
        <v>31.8</v>
      </c>
      <c r="G4088" s="1006">
        <v>32.61</v>
      </c>
      <c r="H4088" s="1006">
        <v>64.11</v>
      </c>
    </row>
    <row r="4089" spans="1:8" x14ac:dyDescent="0.25">
      <c r="A4089" s="1006" t="str">
        <f t="shared" si="63"/>
        <v>2017/07/09-14:45:06</v>
      </c>
      <c r="B4089" s="4">
        <v>42925</v>
      </c>
      <c r="C4089" s="3">
        <v>0.61465277777777783</v>
      </c>
      <c r="E4089" s="1006">
        <v>7.4</v>
      </c>
      <c r="F4089" s="1006">
        <v>31.7</v>
      </c>
      <c r="G4089" s="1006">
        <v>32.619999999999997</v>
      </c>
      <c r="H4089" s="1006">
        <v>66.069999999999993</v>
      </c>
    </row>
    <row r="4090" spans="1:8" x14ac:dyDescent="0.25">
      <c r="A4090" s="1006" t="str">
        <f t="shared" si="63"/>
        <v>2017/07/09-14:55:06</v>
      </c>
      <c r="B4090" s="4">
        <v>42925</v>
      </c>
      <c r="C4090" s="3">
        <v>0.62159722222222225</v>
      </c>
      <c r="E4090" s="1006">
        <v>7.38</v>
      </c>
      <c r="F4090" s="1006">
        <v>31.7</v>
      </c>
      <c r="G4090" s="1006">
        <v>32.49</v>
      </c>
      <c r="H4090" s="1006">
        <v>67.010000000000005</v>
      </c>
    </row>
    <row r="4091" spans="1:8" x14ac:dyDescent="0.25">
      <c r="A4091" s="1006" t="str">
        <f t="shared" si="63"/>
        <v>2017/07/09-15:05:06</v>
      </c>
      <c r="B4091" s="4">
        <v>42925</v>
      </c>
      <c r="C4091" s="3">
        <v>0.62854166666666667</v>
      </c>
      <c r="E4091" s="1006">
        <v>7.37</v>
      </c>
      <c r="F4091" s="1006">
        <v>31.7</v>
      </c>
      <c r="G4091" s="1006">
        <v>32.32</v>
      </c>
      <c r="H4091" s="1006">
        <v>66.66</v>
      </c>
    </row>
    <row r="4092" spans="1:8" x14ac:dyDescent="0.25">
      <c r="A4092" s="1006" t="str">
        <f t="shared" si="63"/>
        <v>2017/07/09-15:15:06</v>
      </c>
      <c r="B4092" s="4">
        <v>42925</v>
      </c>
      <c r="C4092" s="3">
        <v>0.63548611111111108</v>
      </c>
      <c r="E4092" s="1006">
        <v>7.35</v>
      </c>
      <c r="F4092" s="1006">
        <v>31.7</v>
      </c>
      <c r="G4092" s="1006">
        <v>32.18</v>
      </c>
      <c r="H4092" s="1006">
        <v>65.319999999999993</v>
      </c>
    </row>
    <row r="4093" spans="1:8" x14ac:dyDescent="0.25">
      <c r="A4093" s="1006" t="str">
        <f t="shared" si="63"/>
        <v>2017/07/09-15:25:06</v>
      </c>
      <c r="B4093" s="4">
        <v>42925</v>
      </c>
      <c r="C4093" s="3">
        <v>0.6424305555555555</v>
      </c>
      <c r="E4093" s="1006">
        <v>7.41</v>
      </c>
      <c r="F4093" s="1006">
        <v>31.8</v>
      </c>
      <c r="G4093" s="1006">
        <v>32.630000000000003</v>
      </c>
      <c r="H4093" s="1006">
        <v>67.36</v>
      </c>
    </row>
    <row r="4094" spans="1:8" x14ac:dyDescent="0.25">
      <c r="A4094" s="1006" t="str">
        <f t="shared" si="63"/>
        <v>2017/07/09-15:35:06</v>
      </c>
      <c r="B4094" s="4">
        <v>42925</v>
      </c>
      <c r="C4094" s="3">
        <v>0.64937500000000004</v>
      </c>
      <c r="E4094" s="1006">
        <v>7.4</v>
      </c>
      <c r="F4094" s="1006">
        <v>31.9</v>
      </c>
      <c r="G4094" s="1006">
        <v>33.08</v>
      </c>
      <c r="H4094" s="1006">
        <v>66.959999999999994</v>
      </c>
    </row>
    <row r="4095" spans="1:8" x14ac:dyDescent="0.25">
      <c r="A4095" s="1006" t="str">
        <f t="shared" si="63"/>
        <v>2017/07/09-15:45:06</v>
      </c>
      <c r="B4095" s="4">
        <v>42925</v>
      </c>
      <c r="C4095" s="3">
        <v>0.65631944444444446</v>
      </c>
      <c r="E4095" s="1006">
        <v>7.47</v>
      </c>
      <c r="F4095" s="1006">
        <v>31.8</v>
      </c>
      <c r="G4095" s="1006">
        <v>33.159999999999997</v>
      </c>
      <c r="H4095" s="1006">
        <v>66.23</v>
      </c>
    </row>
    <row r="4096" spans="1:8" x14ac:dyDescent="0.25">
      <c r="A4096" s="1006" t="str">
        <f t="shared" si="63"/>
        <v>2017/07/09-15:55:06</v>
      </c>
      <c r="B4096" s="4">
        <v>42925</v>
      </c>
      <c r="C4096" s="3">
        <v>0.66326388888888888</v>
      </c>
      <c r="E4096" s="1006">
        <v>7.42</v>
      </c>
      <c r="F4096" s="1006">
        <v>31.9</v>
      </c>
      <c r="G4096" s="1006">
        <v>33.299999999999997</v>
      </c>
      <c r="H4096" s="1006">
        <v>63.67</v>
      </c>
    </row>
    <row r="4097" spans="1:8" x14ac:dyDescent="0.25">
      <c r="A4097" s="1006" t="str">
        <f t="shared" si="63"/>
        <v>2017/07/09-16:05:06</v>
      </c>
      <c r="B4097" s="4">
        <v>42925</v>
      </c>
      <c r="C4097" s="3">
        <v>0.67020833333333341</v>
      </c>
      <c r="E4097" s="1006">
        <v>7.44</v>
      </c>
      <c r="F4097" s="1006">
        <v>31.9</v>
      </c>
      <c r="G4097" s="1006">
        <v>33.14</v>
      </c>
      <c r="H4097" s="1006">
        <v>63.23</v>
      </c>
    </row>
    <row r="4098" spans="1:8" x14ac:dyDescent="0.25">
      <c r="A4098" s="1006" t="str">
        <f t="shared" ref="A4098:A4161" si="64">TEXT(B4098,"yyyy/mm/dd")&amp;"-"&amp;TEXT(C4098,"hh:mm:ss")</f>
        <v>2017/07/09-16:15:06</v>
      </c>
      <c r="B4098" s="4">
        <v>42925</v>
      </c>
      <c r="C4098" s="3">
        <v>0.67715277777777771</v>
      </c>
      <c r="E4098" s="1006">
        <v>7.52</v>
      </c>
      <c r="F4098" s="1006">
        <v>31.9</v>
      </c>
      <c r="G4098" s="1006">
        <v>32.840000000000003</v>
      </c>
      <c r="H4098" s="1006">
        <v>63.23</v>
      </c>
    </row>
    <row r="4099" spans="1:8" x14ac:dyDescent="0.25">
      <c r="A4099" s="1006" t="str">
        <f t="shared" si="64"/>
        <v>2017/07/09-16:25:06</v>
      </c>
      <c r="B4099" s="4">
        <v>42925</v>
      </c>
      <c r="C4099" s="3">
        <v>0.68409722222222225</v>
      </c>
      <c r="E4099" s="1006">
        <v>7.62</v>
      </c>
      <c r="F4099" s="1006">
        <v>32</v>
      </c>
      <c r="G4099" s="1006">
        <v>32.68</v>
      </c>
      <c r="H4099" s="1006">
        <v>65.510000000000005</v>
      </c>
    </row>
    <row r="4100" spans="1:8" x14ac:dyDescent="0.25">
      <c r="A4100" s="1006" t="str">
        <f t="shared" si="64"/>
        <v>2017/07/09-16:35:06</v>
      </c>
      <c r="B4100" s="4">
        <v>42925</v>
      </c>
      <c r="C4100" s="3">
        <v>0.69104166666666667</v>
      </c>
      <c r="E4100" s="1006">
        <v>7.6</v>
      </c>
      <c r="F4100" s="1006">
        <v>32</v>
      </c>
      <c r="G4100" s="1006">
        <v>32.47</v>
      </c>
      <c r="H4100" s="1006">
        <v>65.13</v>
      </c>
    </row>
    <row r="4101" spans="1:8" x14ac:dyDescent="0.25">
      <c r="A4101" s="1006" t="str">
        <f t="shared" si="64"/>
        <v>2017/07/09-16:45:06</v>
      </c>
      <c r="B4101" s="4">
        <v>42925</v>
      </c>
      <c r="C4101" s="3">
        <v>0.69798611111111108</v>
      </c>
      <c r="E4101" s="1006">
        <v>7.61</v>
      </c>
      <c r="F4101" s="1006">
        <v>32</v>
      </c>
      <c r="G4101" s="1006">
        <v>32.39</v>
      </c>
      <c r="H4101" s="1006">
        <v>66.84</v>
      </c>
    </row>
    <row r="4102" spans="1:8" x14ac:dyDescent="0.25">
      <c r="A4102" s="1006" t="str">
        <f t="shared" si="64"/>
        <v>2017/07/09-16:55:06</v>
      </c>
      <c r="B4102" s="4">
        <v>42925</v>
      </c>
      <c r="C4102" s="3">
        <v>0.7049305555555555</v>
      </c>
      <c r="E4102" s="1006">
        <v>7.96</v>
      </c>
      <c r="F4102" s="1006">
        <v>32</v>
      </c>
      <c r="G4102" s="1006">
        <v>32.24</v>
      </c>
      <c r="H4102" s="1006">
        <v>67.209999999999994</v>
      </c>
    </row>
    <row r="4103" spans="1:8" x14ac:dyDescent="0.25">
      <c r="A4103" s="1006" t="str">
        <f t="shared" si="64"/>
        <v>2017/07/09-17:05:06</v>
      </c>
      <c r="B4103" s="4">
        <v>42925</v>
      </c>
      <c r="C4103" s="3">
        <v>0.71187500000000004</v>
      </c>
      <c r="E4103" s="1006">
        <v>7.86</v>
      </c>
      <c r="F4103" s="1006">
        <v>32</v>
      </c>
      <c r="G4103" s="1006">
        <v>32.119999999999997</v>
      </c>
      <c r="H4103" s="1006">
        <v>68.010000000000005</v>
      </c>
    </row>
    <row r="4104" spans="1:8" x14ac:dyDescent="0.25">
      <c r="A4104" s="1006" t="str">
        <f t="shared" si="64"/>
        <v>2017/07/09-17:15:06</v>
      </c>
      <c r="B4104" s="4">
        <v>42925</v>
      </c>
      <c r="C4104" s="3">
        <v>0.71881944444444434</v>
      </c>
      <c r="E4104" s="1006">
        <v>7.86</v>
      </c>
      <c r="F4104" s="1006">
        <v>31.9</v>
      </c>
      <c r="G4104" s="1006">
        <v>32.01</v>
      </c>
      <c r="H4104" s="1006">
        <v>66.73</v>
      </c>
    </row>
    <row r="4105" spans="1:8" x14ac:dyDescent="0.25">
      <c r="A4105" s="1006" t="str">
        <f t="shared" si="64"/>
        <v>2017/07/09-17:25:06</v>
      </c>
      <c r="B4105" s="4">
        <v>42925</v>
      </c>
      <c r="C4105" s="3">
        <v>0.72576388888888888</v>
      </c>
      <c r="E4105" s="1006">
        <v>7.69</v>
      </c>
      <c r="F4105" s="1006">
        <v>31.9</v>
      </c>
      <c r="G4105" s="1006">
        <v>32.01</v>
      </c>
      <c r="H4105" s="1006">
        <v>67.790000000000006</v>
      </c>
    </row>
    <row r="4106" spans="1:8" x14ac:dyDescent="0.25">
      <c r="A4106" s="1006" t="str">
        <f t="shared" si="64"/>
        <v>2017/07/09-17:35:06</v>
      </c>
      <c r="B4106" s="4">
        <v>42925</v>
      </c>
      <c r="C4106" s="3">
        <v>0.73270833333333341</v>
      </c>
      <c r="E4106" s="1006">
        <v>7.87</v>
      </c>
      <c r="F4106" s="1006">
        <v>31.9</v>
      </c>
      <c r="G4106" s="1006">
        <v>31.97</v>
      </c>
      <c r="H4106" s="1006">
        <v>67.459999999999994</v>
      </c>
    </row>
    <row r="4107" spans="1:8" x14ac:dyDescent="0.25">
      <c r="A4107" s="1006" t="str">
        <f t="shared" si="64"/>
        <v>2017/07/09-17:45:06</v>
      </c>
      <c r="B4107" s="4">
        <v>42925</v>
      </c>
      <c r="C4107" s="3">
        <v>0.73965277777777771</v>
      </c>
      <c r="E4107" s="1006">
        <v>8.01</v>
      </c>
      <c r="F4107" s="1006">
        <v>31.8</v>
      </c>
      <c r="G4107" s="1006">
        <v>31.88</v>
      </c>
      <c r="H4107" s="1006">
        <v>68.180000000000007</v>
      </c>
    </row>
    <row r="4108" spans="1:8" x14ac:dyDescent="0.25">
      <c r="A4108" s="1006" t="str">
        <f t="shared" si="64"/>
        <v>2017/07/09-17:55:06</v>
      </c>
      <c r="B4108" s="4">
        <v>42925</v>
      </c>
      <c r="C4108" s="3">
        <v>0.74659722222222225</v>
      </c>
      <c r="E4108" s="1006">
        <v>8.02</v>
      </c>
      <c r="F4108" s="1006">
        <v>31.8</v>
      </c>
      <c r="G4108" s="1006">
        <v>31.76</v>
      </c>
      <c r="H4108" s="1006">
        <v>67.510000000000005</v>
      </c>
    </row>
    <row r="4109" spans="1:8" x14ac:dyDescent="0.25">
      <c r="A4109" s="1006" t="str">
        <f t="shared" si="64"/>
        <v>2017/07/09-18:05:06</v>
      </c>
      <c r="B4109" s="4">
        <v>42925</v>
      </c>
      <c r="C4109" s="3">
        <v>0.75354166666666667</v>
      </c>
      <c r="E4109" s="1006">
        <v>7.71</v>
      </c>
      <c r="F4109" s="1006">
        <v>31.8</v>
      </c>
      <c r="G4109" s="1006">
        <v>31.69</v>
      </c>
      <c r="H4109" s="1006">
        <v>68.62</v>
      </c>
    </row>
    <row r="4110" spans="1:8" x14ac:dyDescent="0.25">
      <c r="A4110" s="1006" t="str">
        <f t="shared" si="64"/>
        <v>2017/07/09-18:15:06</v>
      </c>
      <c r="B4110" s="4">
        <v>42925</v>
      </c>
      <c r="C4110" s="3">
        <v>0.76048611111111108</v>
      </c>
      <c r="E4110" s="1006">
        <v>7.71</v>
      </c>
      <c r="F4110" s="1006">
        <v>31.8</v>
      </c>
      <c r="G4110" s="1006">
        <v>31.57</v>
      </c>
      <c r="H4110" s="1006">
        <v>69.239999999999995</v>
      </c>
    </row>
    <row r="4111" spans="1:8" x14ac:dyDescent="0.25">
      <c r="A4111" s="1006" t="str">
        <f t="shared" si="64"/>
        <v>2017/07/09-18:25:06</v>
      </c>
      <c r="B4111" s="4">
        <v>42925</v>
      </c>
      <c r="C4111" s="3">
        <v>0.7674305555555555</v>
      </c>
      <c r="E4111" s="1006">
        <v>7.6</v>
      </c>
      <c r="F4111" s="1006">
        <v>31.7</v>
      </c>
      <c r="G4111" s="1006">
        <v>31.46</v>
      </c>
      <c r="H4111" s="1006">
        <v>69.849999999999994</v>
      </c>
    </row>
    <row r="4112" spans="1:8" x14ac:dyDescent="0.25">
      <c r="A4112" s="1006" t="str">
        <f t="shared" si="64"/>
        <v>2017/07/09-18:35:06</v>
      </c>
      <c r="B4112" s="4">
        <v>42925</v>
      </c>
      <c r="C4112" s="3">
        <v>0.77437500000000004</v>
      </c>
      <c r="E4112" s="1006">
        <v>7.44</v>
      </c>
      <c r="F4112" s="1006">
        <v>31.7</v>
      </c>
      <c r="G4112" s="1006">
        <v>31.37</v>
      </c>
      <c r="H4112" s="1006">
        <v>69.540000000000006</v>
      </c>
    </row>
    <row r="4113" spans="1:8" x14ac:dyDescent="0.25">
      <c r="A4113" s="1006" t="str">
        <f t="shared" si="64"/>
        <v>2017/07/09-18:45:06</v>
      </c>
      <c r="B4113" s="4">
        <v>42925</v>
      </c>
      <c r="C4113" s="3">
        <v>0.78131944444444434</v>
      </c>
      <c r="E4113" s="1006">
        <v>7.45</v>
      </c>
      <c r="F4113" s="1006">
        <v>31.6</v>
      </c>
      <c r="G4113" s="1006">
        <v>31.24</v>
      </c>
      <c r="H4113" s="1006">
        <v>70.5</v>
      </c>
    </row>
    <row r="4114" spans="1:8" x14ac:dyDescent="0.25">
      <c r="A4114" s="1006" t="str">
        <f t="shared" si="64"/>
        <v>2017/07/09-18:55:06</v>
      </c>
      <c r="B4114" s="4">
        <v>42925</v>
      </c>
      <c r="C4114" s="3">
        <v>0.78826388888888888</v>
      </c>
      <c r="E4114" s="1006">
        <v>7.48</v>
      </c>
      <c r="F4114" s="1006">
        <v>31.6</v>
      </c>
      <c r="G4114" s="1006">
        <v>31.16</v>
      </c>
      <c r="H4114" s="1006">
        <v>70.67</v>
      </c>
    </row>
    <row r="4115" spans="1:8" x14ac:dyDescent="0.25">
      <c r="A4115" s="1006" t="str">
        <f t="shared" si="64"/>
        <v>2017/07/09-19:05:06</v>
      </c>
      <c r="B4115" s="4">
        <v>42925</v>
      </c>
      <c r="C4115" s="3">
        <v>0.79520833333333341</v>
      </c>
      <c r="E4115" s="1006">
        <v>7.36</v>
      </c>
      <c r="F4115" s="1006">
        <v>31.5</v>
      </c>
      <c r="G4115" s="1006">
        <v>31.1</v>
      </c>
      <c r="H4115" s="1006">
        <v>70.88</v>
      </c>
    </row>
    <row r="4116" spans="1:8" x14ac:dyDescent="0.25">
      <c r="A4116" s="1006" t="str">
        <f t="shared" si="64"/>
        <v>2017/07/09-19:15:06</v>
      </c>
      <c r="B4116" s="4">
        <v>42925</v>
      </c>
      <c r="C4116" s="3">
        <v>0.80215277777777771</v>
      </c>
      <c r="E4116" s="1006">
        <v>7.32</v>
      </c>
      <c r="F4116" s="1006">
        <v>31.5</v>
      </c>
      <c r="G4116" s="1006">
        <v>31.02</v>
      </c>
      <c r="H4116" s="1006">
        <v>69.95</v>
      </c>
    </row>
    <row r="4117" spans="1:8" x14ac:dyDescent="0.25">
      <c r="A4117" s="1006" t="str">
        <f t="shared" si="64"/>
        <v>2017/07/09-19:25:06</v>
      </c>
      <c r="B4117" s="4">
        <v>42925</v>
      </c>
      <c r="C4117" s="3">
        <v>0.80909722222222225</v>
      </c>
      <c r="E4117" s="1006">
        <v>7.37</v>
      </c>
      <c r="F4117" s="1006">
        <v>31.4</v>
      </c>
      <c r="G4117" s="1006">
        <v>30.94</v>
      </c>
      <c r="H4117" s="1006">
        <v>70.89</v>
      </c>
    </row>
    <row r="4118" spans="1:8" x14ac:dyDescent="0.25">
      <c r="A4118" s="1006" t="str">
        <f t="shared" si="64"/>
        <v>2017/07/09-19:35:06</v>
      </c>
      <c r="B4118" s="4">
        <v>42925</v>
      </c>
      <c r="C4118" s="3">
        <v>0.81604166666666667</v>
      </c>
      <c r="E4118" s="1006">
        <v>7.36</v>
      </c>
      <c r="F4118" s="1006">
        <v>31.4</v>
      </c>
      <c r="G4118" s="1006">
        <v>30.9</v>
      </c>
      <c r="H4118" s="1006">
        <v>71.36</v>
      </c>
    </row>
    <row r="4119" spans="1:8" x14ac:dyDescent="0.25">
      <c r="A4119" s="1006" t="str">
        <f t="shared" si="64"/>
        <v>2017/07/09-19:45:06</v>
      </c>
      <c r="B4119" s="4">
        <v>42925</v>
      </c>
      <c r="C4119" s="3">
        <v>0.82298611111111108</v>
      </c>
      <c r="E4119" s="1006">
        <v>7.31</v>
      </c>
      <c r="F4119" s="1006">
        <v>31.4</v>
      </c>
      <c r="G4119" s="1006">
        <v>30.89</v>
      </c>
      <c r="H4119" s="1006">
        <v>70.7</v>
      </c>
    </row>
    <row r="4120" spans="1:8" x14ac:dyDescent="0.25">
      <c r="A4120" s="1006" t="str">
        <f t="shared" si="64"/>
        <v>2017/07/09-19:55:06</v>
      </c>
      <c r="B4120" s="4">
        <v>42925</v>
      </c>
      <c r="C4120" s="3">
        <v>0.8299305555555555</v>
      </c>
      <c r="E4120" s="1006">
        <v>7.33</v>
      </c>
      <c r="F4120" s="1006">
        <v>31.4</v>
      </c>
      <c r="G4120" s="1006">
        <v>30.88</v>
      </c>
      <c r="H4120" s="1006">
        <v>70.19</v>
      </c>
    </row>
    <row r="4121" spans="1:8" x14ac:dyDescent="0.25">
      <c r="A4121" s="1006" t="str">
        <f t="shared" si="64"/>
        <v>2017/07/09-20:05:06</v>
      </c>
      <c r="B4121" s="4">
        <v>42925</v>
      </c>
      <c r="C4121" s="3">
        <v>0.83687500000000004</v>
      </c>
      <c r="E4121" s="1006">
        <v>7.3</v>
      </c>
      <c r="F4121" s="1006">
        <v>31.3</v>
      </c>
      <c r="G4121" s="1006">
        <v>30.79</v>
      </c>
      <c r="H4121" s="1006">
        <v>70.44</v>
      </c>
    </row>
    <row r="4122" spans="1:8" x14ac:dyDescent="0.25">
      <c r="A4122" s="1006" t="str">
        <f t="shared" si="64"/>
        <v>2017/07/09-20:15:06</v>
      </c>
      <c r="B4122" s="4">
        <v>42925</v>
      </c>
      <c r="C4122" s="3">
        <v>0.84381944444444434</v>
      </c>
      <c r="E4122" s="1006">
        <v>7.42</v>
      </c>
      <c r="F4122" s="1006">
        <v>31.3</v>
      </c>
      <c r="G4122" s="1006">
        <v>30.73</v>
      </c>
      <c r="H4122" s="1006">
        <v>70.3</v>
      </c>
    </row>
    <row r="4123" spans="1:8" x14ac:dyDescent="0.25">
      <c r="A4123" s="1006" t="str">
        <f t="shared" si="64"/>
        <v>2017/07/09-20:25:06</v>
      </c>
      <c r="B4123" s="4">
        <v>42925</v>
      </c>
      <c r="C4123" s="3">
        <v>0.85076388888888888</v>
      </c>
      <c r="E4123" s="1006">
        <v>7.27</v>
      </c>
      <c r="F4123" s="1006">
        <v>31.2</v>
      </c>
      <c r="G4123" s="1006">
        <v>30.7</v>
      </c>
      <c r="H4123" s="1006">
        <v>70.569999999999993</v>
      </c>
    </row>
    <row r="4124" spans="1:8" x14ac:dyDescent="0.25">
      <c r="A4124" s="1006" t="str">
        <f t="shared" si="64"/>
        <v>2017/07/09-20:35:06</v>
      </c>
      <c r="B4124" s="4">
        <v>42925</v>
      </c>
      <c r="C4124" s="3">
        <v>0.85770833333333341</v>
      </c>
      <c r="E4124" s="1006">
        <v>7.29</v>
      </c>
      <c r="F4124" s="1006">
        <v>31.2</v>
      </c>
      <c r="G4124" s="1006">
        <v>30.57</v>
      </c>
      <c r="H4124" s="1006">
        <v>70.599999999999994</v>
      </c>
    </row>
    <row r="4125" spans="1:8" x14ac:dyDescent="0.25">
      <c r="A4125" s="1006" t="str">
        <f t="shared" si="64"/>
        <v>2017/07/09-20:45:06</v>
      </c>
      <c r="B4125" s="4">
        <v>42925</v>
      </c>
      <c r="C4125" s="3">
        <v>0.86465277777777771</v>
      </c>
      <c r="E4125" s="1006">
        <v>7.38</v>
      </c>
      <c r="F4125" s="1006">
        <v>31.2</v>
      </c>
      <c r="G4125" s="1006">
        <v>30.5</v>
      </c>
      <c r="H4125" s="1006">
        <v>70.28</v>
      </c>
    </row>
    <row r="4126" spans="1:8" x14ac:dyDescent="0.25">
      <c r="A4126" s="1006" t="str">
        <f t="shared" si="64"/>
        <v>2017/07/09-20:55:06</v>
      </c>
      <c r="B4126" s="4">
        <v>42925</v>
      </c>
      <c r="C4126" s="3">
        <v>0.87159722222222225</v>
      </c>
      <c r="E4126" s="1006">
        <v>7.41</v>
      </c>
      <c r="F4126" s="1006">
        <v>31.1</v>
      </c>
      <c r="G4126" s="1006">
        <v>30.51</v>
      </c>
      <c r="H4126" s="1006">
        <v>70.77</v>
      </c>
    </row>
    <row r="4127" spans="1:8" x14ac:dyDescent="0.25">
      <c r="A4127" s="1006" t="str">
        <f t="shared" si="64"/>
        <v>2017/07/09-21:05:06</v>
      </c>
      <c r="B4127" s="4">
        <v>42925</v>
      </c>
      <c r="C4127" s="3">
        <v>0.87854166666666667</v>
      </c>
      <c r="E4127" s="1006">
        <v>7.26</v>
      </c>
      <c r="F4127" s="1006">
        <v>31.1</v>
      </c>
      <c r="G4127" s="1006">
        <v>30.51</v>
      </c>
      <c r="H4127" s="1006">
        <v>70.099999999999994</v>
      </c>
    </row>
    <row r="4128" spans="1:8" x14ac:dyDescent="0.25">
      <c r="A4128" s="1006" t="str">
        <f t="shared" si="64"/>
        <v>2017/07/09-21:15:06</v>
      </c>
      <c r="B4128" s="4">
        <v>42925</v>
      </c>
      <c r="C4128" s="3">
        <v>0.88548611111111108</v>
      </c>
      <c r="E4128" s="1006">
        <v>7.26</v>
      </c>
      <c r="F4128" s="1006">
        <v>31.1</v>
      </c>
      <c r="G4128" s="1006">
        <v>30.57</v>
      </c>
      <c r="H4128" s="1006">
        <v>70.11</v>
      </c>
    </row>
    <row r="4129" spans="1:8" x14ac:dyDescent="0.25">
      <c r="A4129" s="1006" t="str">
        <f t="shared" si="64"/>
        <v>2017/07/09-21:25:06</v>
      </c>
      <c r="B4129" s="4">
        <v>42925</v>
      </c>
      <c r="C4129" s="3">
        <v>0.8924305555555555</v>
      </c>
      <c r="E4129" s="1006">
        <v>7.37</v>
      </c>
      <c r="F4129" s="1006">
        <v>31</v>
      </c>
      <c r="G4129" s="1006">
        <v>30.53</v>
      </c>
      <c r="H4129" s="1006">
        <v>70.7</v>
      </c>
    </row>
    <row r="4130" spans="1:8" x14ac:dyDescent="0.25">
      <c r="A4130" s="1006" t="str">
        <f t="shared" si="64"/>
        <v>2017/07/09-21:35:06</v>
      </c>
      <c r="B4130" s="4">
        <v>42925</v>
      </c>
      <c r="C4130" s="3">
        <v>0.89937500000000004</v>
      </c>
      <c r="E4130" s="1006">
        <v>7.2</v>
      </c>
      <c r="F4130" s="1006">
        <v>31</v>
      </c>
      <c r="G4130" s="1006">
        <v>30.5</v>
      </c>
      <c r="H4130" s="1006">
        <v>70.400000000000006</v>
      </c>
    </row>
    <row r="4131" spans="1:8" x14ac:dyDescent="0.25">
      <c r="A4131" s="1006" t="str">
        <f t="shared" si="64"/>
        <v>2017/07/09-21:45:06</v>
      </c>
      <c r="B4131" s="4">
        <v>42925</v>
      </c>
      <c r="C4131" s="3">
        <v>0.90631944444444434</v>
      </c>
      <c r="E4131" s="1006">
        <v>7.2</v>
      </c>
      <c r="F4131" s="1006">
        <v>31</v>
      </c>
      <c r="G4131" s="1006">
        <v>30.42</v>
      </c>
      <c r="H4131" s="1006">
        <v>69.33</v>
      </c>
    </row>
    <row r="4132" spans="1:8" x14ac:dyDescent="0.25">
      <c r="A4132" s="1006" t="str">
        <f t="shared" si="64"/>
        <v>2017/07/09-21:55:06</v>
      </c>
      <c r="B4132" s="4">
        <v>42925</v>
      </c>
      <c r="C4132" s="3">
        <v>0.91326388888888888</v>
      </c>
      <c r="E4132" s="1006">
        <v>7.19</v>
      </c>
      <c r="F4132" s="1006">
        <v>31</v>
      </c>
      <c r="G4132" s="1006">
        <v>30.38</v>
      </c>
      <c r="H4132" s="1006">
        <v>69.12</v>
      </c>
    </row>
    <row r="4133" spans="1:8" x14ac:dyDescent="0.25">
      <c r="A4133" s="1006" t="str">
        <f t="shared" si="64"/>
        <v>2017/07/09-22:05:06</v>
      </c>
      <c r="B4133" s="4">
        <v>42925</v>
      </c>
      <c r="C4133" s="3">
        <v>0.92020833333333341</v>
      </c>
      <c r="E4133" s="1006">
        <v>7.22</v>
      </c>
      <c r="F4133" s="1006">
        <v>30.9</v>
      </c>
      <c r="G4133" s="1006">
        <v>30.31</v>
      </c>
      <c r="H4133" s="1006">
        <v>70.349999999999994</v>
      </c>
    </row>
    <row r="4134" spans="1:8" x14ac:dyDescent="0.25">
      <c r="A4134" s="1006" t="str">
        <f t="shared" si="64"/>
        <v>2017/07/09-22:15:06</v>
      </c>
      <c r="B4134" s="4">
        <v>42925</v>
      </c>
      <c r="C4134" s="3">
        <v>0.92715277777777771</v>
      </c>
      <c r="E4134" s="1006">
        <v>7.19</v>
      </c>
      <c r="F4134" s="1006">
        <v>30.9</v>
      </c>
      <c r="G4134" s="1006">
        <v>30.37</v>
      </c>
      <c r="H4134" s="1006">
        <v>70.33</v>
      </c>
    </row>
    <row r="4135" spans="1:8" x14ac:dyDescent="0.25">
      <c r="A4135" s="1006" t="str">
        <f t="shared" si="64"/>
        <v>2017/07/09-22:25:06</v>
      </c>
      <c r="B4135" s="4">
        <v>42925</v>
      </c>
      <c r="C4135" s="3">
        <v>0.93409722222222225</v>
      </c>
      <c r="E4135" s="1006">
        <v>7.19</v>
      </c>
      <c r="F4135" s="1006">
        <v>30.9</v>
      </c>
      <c r="G4135" s="1006">
        <v>30.26</v>
      </c>
      <c r="H4135" s="1006">
        <v>71.06</v>
      </c>
    </row>
    <row r="4136" spans="1:8" x14ac:dyDescent="0.25">
      <c r="A4136" s="1006" t="str">
        <f t="shared" si="64"/>
        <v>2017/07/09-22:35:06</v>
      </c>
      <c r="B4136" s="4">
        <v>42925</v>
      </c>
      <c r="C4136" s="3">
        <v>0.94104166666666667</v>
      </c>
      <c r="E4136" s="1006">
        <v>7.23</v>
      </c>
      <c r="F4136" s="1006">
        <v>30.9</v>
      </c>
      <c r="G4136" s="1006">
        <v>30.25</v>
      </c>
      <c r="H4136" s="1006">
        <v>72.099999999999994</v>
      </c>
    </row>
    <row r="4137" spans="1:8" x14ac:dyDescent="0.25">
      <c r="A4137" s="1006" t="str">
        <f t="shared" si="64"/>
        <v>2017/07/09-22:45:06</v>
      </c>
      <c r="B4137" s="4">
        <v>42925</v>
      </c>
      <c r="C4137" s="3">
        <v>0.94798611111111108</v>
      </c>
      <c r="E4137" s="1006">
        <v>7.19</v>
      </c>
      <c r="F4137" s="1006">
        <v>30.9</v>
      </c>
      <c r="G4137" s="1006">
        <v>30.18</v>
      </c>
      <c r="H4137" s="1006">
        <v>73.55</v>
      </c>
    </row>
    <row r="4138" spans="1:8" x14ac:dyDescent="0.25">
      <c r="A4138" s="1006" t="str">
        <f t="shared" si="64"/>
        <v>2017/07/09-22:55:06</v>
      </c>
      <c r="B4138" s="4">
        <v>42925</v>
      </c>
      <c r="C4138" s="3">
        <v>0.9549305555555555</v>
      </c>
      <c r="E4138" s="1006">
        <v>7.21</v>
      </c>
      <c r="F4138" s="1006">
        <v>30.8</v>
      </c>
      <c r="G4138" s="1006">
        <v>30.09</v>
      </c>
      <c r="H4138" s="1006">
        <v>73.180000000000007</v>
      </c>
    </row>
    <row r="4139" spans="1:8" x14ac:dyDescent="0.25">
      <c r="A4139" s="1006" t="str">
        <f t="shared" si="64"/>
        <v>2017/07/09-23:05:06</v>
      </c>
      <c r="B4139" s="4">
        <v>42925</v>
      </c>
      <c r="C4139" s="3">
        <v>0.96187500000000004</v>
      </c>
      <c r="E4139" s="1006">
        <v>7.16</v>
      </c>
      <c r="F4139" s="1006">
        <v>30.8</v>
      </c>
      <c r="G4139" s="1006">
        <v>30.1</v>
      </c>
      <c r="H4139" s="1006">
        <v>72.95</v>
      </c>
    </row>
    <row r="4140" spans="1:8" x14ac:dyDescent="0.25">
      <c r="A4140" s="1006" t="str">
        <f t="shared" si="64"/>
        <v>2017/07/09-23:15:06</v>
      </c>
      <c r="B4140" s="4">
        <v>42925</v>
      </c>
      <c r="C4140" s="3">
        <v>0.96881944444444434</v>
      </c>
      <c r="E4140" s="1006">
        <v>7.16</v>
      </c>
      <c r="F4140" s="1006">
        <v>30.8</v>
      </c>
      <c r="G4140" s="1006">
        <v>29.95</v>
      </c>
      <c r="H4140" s="1006">
        <v>73.180000000000007</v>
      </c>
    </row>
    <row r="4141" spans="1:8" x14ac:dyDescent="0.25">
      <c r="A4141" s="1006" t="str">
        <f t="shared" si="64"/>
        <v>2017/07/09-23:25:06</v>
      </c>
      <c r="B4141" s="4">
        <v>42925</v>
      </c>
      <c r="C4141" s="3">
        <v>0.97576388888888888</v>
      </c>
      <c r="E4141" s="1006">
        <v>7.2</v>
      </c>
      <c r="F4141" s="1006">
        <v>30.7</v>
      </c>
      <c r="G4141" s="1006">
        <v>29.94</v>
      </c>
      <c r="H4141" s="1006">
        <v>74.099999999999994</v>
      </c>
    </row>
    <row r="4142" spans="1:8" x14ac:dyDescent="0.25">
      <c r="A4142" s="1006" t="str">
        <f t="shared" si="64"/>
        <v>2017/07/09-23:35:06</v>
      </c>
      <c r="B4142" s="4">
        <v>42925</v>
      </c>
      <c r="C4142" s="3">
        <v>0.98270833333333341</v>
      </c>
      <c r="E4142" s="1006">
        <v>7.22</v>
      </c>
      <c r="F4142" s="1006">
        <v>30.7</v>
      </c>
      <c r="G4142" s="1006">
        <v>29.95</v>
      </c>
      <c r="H4142" s="1006">
        <v>74.86</v>
      </c>
    </row>
    <row r="4143" spans="1:8" x14ac:dyDescent="0.25">
      <c r="A4143" s="1006" t="str">
        <f t="shared" si="64"/>
        <v>2017/07/09-23:45:06</v>
      </c>
      <c r="B4143" s="4">
        <v>42925</v>
      </c>
      <c r="C4143" s="3">
        <v>0.98965277777777771</v>
      </c>
      <c r="E4143" s="1006">
        <v>7.16</v>
      </c>
      <c r="F4143" s="1006">
        <v>30.7</v>
      </c>
      <c r="G4143" s="1006">
        <v>30.02</v>
      </c>
      <c r="H4143" s="1006">
        <v>74.849999999999994</v>
      </c>
    </row>
    <row r="4144" spans="1:8" x14ac:dyDescent="0.25">
      <c r="A4144" s="1006" t="str">
        <f t="shared" si="64"/>
        <v>2017/07/09-23:55:06</v>
      </c>
      <c r="B4144" s="4">
        <v>42925</v>
      </c>
      <c r="C4144" s="3">
        <v>0.99659722222222225</v>
      </c>
      <c r="E4144" s="1006">
        <v>7.14</v>
      </c>
      <c r="F4144" s="1006">
        <v>30.7</v>
      </c>
      <c r="G4144" s="1006">
        <v>29.98</v>
      </c>
      <c r="H4144" s="1006">
        <v>75.39</v>
      </c>
    </row>
    <row r="4145" spans="1:8" x14ac:dyDescent="0.25">
      <c r="A4145" s="1006" t="str">
        <f t="shared" si="64"/>
        <v>2017/07/10-00:05:06</v>
      </c>
      <c r="B4145" s="4">
        <v>42926</v>
      </c>
      <c r="C4145" s="3">
        <v>3.5416666666666665E-3</v>
      </c>
      <c r="E4145" s="1006">
        <v>7.16</v>
      </c>
      <c r="F4145" s="1006">
        <v>30.7</v>
      </c>
      <c r="G4145" s="1006">
        <v>29.97</v>
      </c>
      <c r="H4145" s="1006">
        <v>74.28</v>
      </c>
    </row>
    <row r="4146" spans="1:8" x14ac:dyDescent="0.25">
      <c r="A4146" s="1006" t="str">
        <f t="shared" si="64"/>
        <v>2017/07/10-00:15:06</v>
      </c>
      <c r="B4146" s="4">
        <v>42926</v>
      </c>
      <c r="C4146" s="3">
        <v>1.0486111111111111E-2</v>
      </c>
      <c r="E4146" s="1006">
        <v>7.14</v>
      </c>
      <c r="F4146" s="1006">
        <v>30.6</v>
      </c>
      <c r="G4146" s="1006">
        <v>29.98</v>
      </c>
      <c r="H4146" s="1006">
        <v>75.17</v>
      </c>
    </row>
    <row r="4147" spans="1:8" x14ac:dyDescent="0.25">
      <c r="A4147" s="1006" t="str">
        <f t="shared" si="64"/>
        <v>2017/07/10-00:25:06</v>
      </c>
      <c r="B4147" s="4">
        <v>42926</v>
      </c>
      <c r="C4147" s="3">
        <v>1.7430555555555557E-2</v>
      </c>
      <c r="E4147" s="1006">
        <v>7.16</v>
      </c>
      <c r="F4147" s="1006">
        <v>30.6</v>
      </c>
      <c r="G4147" s="1006">
        <v>29.86</v>
      </c>
      <c r="H4147" s="1006">
        <v>74.849999999999994</v>
      </c>
    </row>
    <row r="4148" spans="1:8" x14ac:dyDescent="0.25">
      <c r="A4148" s="1006" t="str">
        <f t="shared" si="64"/>
        <v>2017/07/10-00:35:06</v>
      </c>
      <c r="B4148" s="4">
        <v>42926</v>
      </c>
      <c r="C4148" s="3">
        <v>2.4375000000000004E-2</v>
      </c>
      <c r="E4148" s="1006">
        <v>7.15</v>
      </c>
      <c r="F4148" s="1006">
        <v>30.6</v>
      </c>
      <c r="G4148" s="1006">
        <v>29.57</v>
      </c>
      <c r="H4148" s="1006">
        <v>76.5</v>
      </c>
    </row>
    <row r="4149" spans="1:8" x14ac:dyDescent="0.25">
      <c r="A4149" s="1006" t="str">
        <f t="shared" si="64"/>
        <v>2017/07/10-00:45:06</v>
      </c>
      <c r="B4149" s="4">
        <v>42926</v>
      </c>
      <c r="C4149" s="3">
        <v>3.1319444444444448E-2</v>
      </c>
      <c r="E4149" s="1006">
        <v>7.16</v>
      </c>
      <c r="F4149" s="1006">
        <v>30.6</v>
      </c>
      <c r="G4149" s="1006">
        <v>29.55</v>
      </c>
      <c r="H4149" s="1006">
        <v>76.48</v>
      </c>
    </row>
    <row r="4150" spans="1:8" x14ac:dyDescent="0.25">
      <c r="A4150" s="1006" t="str">
        <f t="shared" si="64"/>
        <v>2017/07/10-00:55:06</v>
      </c>
      <c r="B4150" s="4">
        <v>42926</v>
      </c>
      <c r="C4150" s="3">
        <v>3.8263888888888889E-2</v>
      </c>
      <c r="E4150" s="1006">
        <v>7.17</v>
      </c>
      <c r="F4150" s="1006">
        <v>30.6</v>
      </c>
      <c r="G4150" s="1006">
        <v>29.67</v>
      </c>
      <c r="H4150" s="1006">
        <v>76.760000000000005</v>
      </c>
    </row>
    <row r="4151" spans="1:8" x14ac:dyDescent="0.25">
      <c r="A4151" s="1006" t="str">
        <f t="shared" si="64"/>
        <v>2017/07/10-01:05:03</v>
      </c>
      <c r="B4151" s="4">
        <v>42926</v>
      </c>
      <c r="C4151" s="3">
        <v>4.5173611111111116E-2</v>
      </c>
      <c r="E4151" s="1006">
        <v>7.17</v>
      </c>
      <c r="F4151" s="1006">
        <v>30.5</v>
      </c>
      <c r="G4151" s="1006">
        <v>29.67</v>
      </c>
      <c r="H4151" s="1006">
        <v>76.91</v>
      </c>
    </row>
    <row r="4152" spans="1:8" x14ac:dyDescent="0.25">
      <c r="A4152" s="1006" t="str">
        <f t="shared" si="64"/>
        <v>2017/07/10-01:15:03</v>
      </c>
      <c r="B4152" s="4">
        <v>42926</v>
      </c>
      <c r="C4152" s="3">
        <v>5.2118055555555563E-2</v>
      </c>
      <c r="E4152" s="1006">
        <v>7.18</v>
      </c>
      <c r="F4152" s="1006">
        <v>30.5</v>
      </c>
      <c r="G4152" s="1006">
        <v>29.74</v>
      </c>
      <c r="H4152" s="1006">
        <v>76.540000000000006</v>
      </c>
    </row>
    <row r="4153" spans="1:8" x14ac:dyDescent="0.25">
      <c r="A4153" s="1006" t="str">
        <f t="shared" si="64"/>
        <v>2017/07/10-01:25:03</v>
      </c>
      <c r="B4153" s="4">
        <v>42926</v>
      </c>
      <c r="C4153" s="3">
        <v>5.9062499999999997E-2</v>
      </c>
      <c r="E4153" s="1006">
        <v>7.19</v>
      </c>
      <c r="F4153" s="1006">
        <v>30.5</v>
      </c>
      <c r="G4153" s="1006">
        <v>29.72</v>
      </c>
      <c r="H4153" s="1006">
        <v>76.7</v>
      </c>
    </row>
    <row r="4154" spans="1:8" x14ac:dyDescent="0.25">
      <c r="A4154" s="1006" t="str">
        <f t="shared" si="64"/>
        <v>2017/07/10-01:35:03</v>
      </c>
      <c r="B4154" s="4">
        <v>42926</v>
      </c>
      <c r="C4154" s="3">
        <v>6.6006944444444438E-2</v>
      </c>
      <c r="E4154" s="1006">
        <v>7.18</v>
      </c>
      <c r="F4154" s="1006">
        <v>30.5</v>
      </c>
      <c r="G4154" s="1006">
        <v>29.74</v>
      </c>
      <c r="H4154" s="1006">
        <v>76.489999999999995</v>
      </c>
    </row>
    <row r="4155" spans="1:8" x14ac:dyDescent="0.25">
      <c r="A4155" s="1006" t="str">
        <f t="shared" si="64"/>
        <v>2017/07/10-01:45:03</v>
      </c>
      <c r="B4155" s="4">
        <v>42926</v>
      </c>
      <c r="C4155" s="3">
        <v>7.2951388888888885E-2</v>
      </c>
      <c r="E4155" s="1006">
        <v>7.17</v>
      </c>
      <c r="F4155" s="1006">
        <v>30.4</v>
      </c>
      <c r="G4155" s="1006">
        <v>29.69</v>
      </c>
      <c r="H4155" s="1006">
        <v>76.75</v>
      </c>
    </row>
    <row r="4156" spans="1:8" x14ac:dyDescent="0.25">
      <c r="A4156" s="1006" t="str">
        <f t="shared" si="64"/>
        <v>2017/07/10-01:55:03</v>
      </c>
      <c r="B4156" s="4">
        <v>42926</v>
      </c>
      <c r="C4156" s="3">
        <v>7.9895833333333333E-2</v>
      </c>
      <c r="E4156" s="1006">
        <v>7.17</v>
      </c>
      <c r="F4156" s="1006">
        <v>30.4</v>
      </c>
      <c r="G4156" s="1006">
        <v>29.65</v>
      </c>
      <c r="H4156" s="1006">
        <v>76.42</v>
      </c>
    </row>
    <row r="4157" spans="1:8" x14ac:dyDescent="0.25">
      <c r="A4157" s="1006" t="str">
        <f t="shared" si="64"/>
        <v>2017/07/10-02:05:03</v>
      </c>
      <c r="B4157" s="4">
        <v>42926</v>
      </c>
      <c r="C4157" s="3">
        <v>8.6840277777777766E-2</v>
      </c>
      <c r="E4157" s="1006">
        <v>7.17</v>
      </c>
      <c r="F4157" s="1006">
        <v>30.3</v>
      </c>
      <c r="G4157" s="1006">
        <v>29.63</v>
      </c>
      <c r="H4157" s="1006">
        <v>76.55</v>
      </c>
    </row>
    <row r="4158" spans="1:8" x14ac:dyDescent="0.25">
      <c r="A4158" s="1006" t="str">
        <f t="shared" si="64"/>
        <v>2017/07/10-02:15:03</v>
      </c>
      <c r="B4158" s="4">
        <v>42926</v>
      </c>
      <c r="C4158" s="3">
        <v>9.3784722222222228E-2</v>
      </c>
      <c r="E4158" s="1006">
        <v>7.16</v>
      </c>
      <c r="F4158" s="1006">
        <v>30.3</v>
      </c>
      <c r="G4158" s="1006">
        <v>29.56</v>
      </c>
      <c r="H4158" s="1006">
        <v>77.040000000000006</v>
      </c>
    </row>
    <row r="4159" spans="1:8" x14ac:dyDescent="0.25">
      <c r="A4159" s="1006" t="str">
        <f t="shared" si="64"/>
        <v>2017/07/10-02:25:03</v>
      </c>
      <c r="B4159" s="4">
        <v>42926</v>
      </c>
      <c r="C4159" s="3">
        <v>0.10072916666666666</v>
      </c>
      <c r="E4159" s="1006">
        <v>7.16</v>
      </c>
      <c r="F4159" s="1006">
        <v>30.2</v>
      </c>
      <c r="G4159" s="1006">
        <v>29.5</v>
      </c>
      <c r="H4159" s="1006">
        <v>77.06</v>
      </c>
    </row>
    <row r="4160" spans="1:8" x14ac:dyDescent="0.25">
      <c r="A4160" s="1006" t="str">
        <f t="shared" si="64"/>
        <v>2017/07/10-02:35:03</v>
      </c>
      <c r="B4160" s="4">
        <v>42926</v>
      </c>
      <c r="C4160" s="3">
        <v>0.10767361111111111</v>
      </c>
      <c r="E4160" s="1006">
        <v>7.16</v>
      </c>
      <c r="F4160" s="1006">
        <v>30.2</v>
      </c>
      <c r="G4160" s="1006">
        <v>29.48</v>
      </c>
      <c r="H4160" s="1006">
        <v>76.78</v>
      </c>
    </row>
    <row r="4161" spans="1:8" x14ac:dyDescent="0.25">
      <c r="A4161" s="1006" t="str">
        <f t="shared" si="64"/>
        <v>2017/07/10-02:45:03</v>
      </c>
      <c r="B4161" s="4">
        <v>42926</v>
      </c>
      <c r="C4161" s="3">
        <v>0.11461805555555556</v>
      </c>
      <c r="E4161" s="1006">
        <v>7.16</v>
      </c>
      <c r="F4161" s="1006">
        <v>30.2</v>
      </c>
      <c r="G4161" s="1006">
        <v>29.33</v>
      </c>
      <c r="H4161" s="1006">
        <v>77.39</v>
      </c>
    </row>
    <row r="4162" spans="1:8" x14ac:dyDescent="0.25">
      <c r="A4162" s="1006" t="str">
        <f t="shared" ref="A4162:A4225" si="65">TEXT(B4162,"yyyy/mm/dd")&amp;"-"&amp;TEXT(C4162,"hh:mm:ss")</f>
        <v>2017/07/10-02:55:03</v>
      </c>
      <c r="B4162" s="4">
        <v>42926</v>
      </c>
      <c r="C4162" s="3">
        <v>0.1215625</v>
      </c>
      <c r="E4162" s="1006">
        <v>7.18</v>
      </c>
      <c r="F4162" s="1006">
        <v>30.1</v>
      </c>
      <c r="G4162" s="1006">
        <v>29.14</v>
      </c>
      <c r="H4162" s="1006">
        <v>77.78</v>
      </c>
    </row>
    <row r="4163" spans="1:8" x14ac:dyDescent="0.25">
      <c r="A4163" s="1006" t="str">
        <f t="shared" si="65"/>
        <v>2017/07/10-03:05:03</v>
      </c>
      <c r="B4163" s="4">
        <v>42926</v>
      </c>
      <c r="C4163" s="3">
        <v>0.12850694444444444</v>
      </c>
      <c r="E4163" s="1006">
        <v>7.23</v>
      </c>
      <c r="F4163" s="1006">
        <v>30</v>
      </c>
      <c r="G4163" s="1006">
        <v>29.01</v>
      </c>
      <c r="H4163" s="1006">
        <v>78.27</v>
      </c>
    </row>
    <row r="4164" spans="1:8" x14ac:dyDescent="0.25">
      <c r="A4164" s="1006" t="str">
        <f t="shared" si="65"/>
        <v>2017/07/10-03:15:03</v>
      </c>
      <c r="B4164" s="4">
        <v>42926</v>
      </c>
      <c r="C4164" s="3">
        <v>0.13545138888888889</v>
      </c>
      <c r="E4164" s="1006">
        <v>7.19</v>
      </c>
      <c r="F4164" s="1006">
        <v>29.9</v>
      </c>
      <c r="G4164" s="1006">
        <v>29.06</v>
      </c>
      <c r="H4164" s="1006">
        <v>78.33</v>
      </c>
    </row>
    <row r="4165" spans="1:8" x14ac:dyDescent="0.25">
      <c r="A4165" s="1006" t="str">
        <f t="shared" si="65"/>
        <v>2017/07/10-03:25:03</v>
      </c>
      <c r="B4165" s="4">
        <v>42926</v>
      </c>
      <c r="C4165" s="3">
        <v>0.14239583333333333</v>
      </c>
      <c r="E4165" s="1006">
        <v>7.17</v>
      </c>
      <c r="F4165" s="1006">
        <v>29.9</v>
      </c>
      <c r="G4165" s="1006">
        <v>29.06</v>
      </c>
      <c r="H4165" s="1006">
        <v>77.91</v>
      </c>
    </row>
    <row r="4166" spans="1:8" x14ac:dyDescent="0.25">
      <c r="A4166" s="1006" t="str">
        <f t="shared" si="65"/>
        <v>2017/07/10-03:35:03</v>
      </c>
      <c r="B4166" s="4">
        <v>42926</v>
      </c>
      <c r="C4166" s="3">
        <v>0.14934027777777778</v>
      </c>
      <c r="E4166" s="1006">
        <v>7.21</v>
      </c>
      <c r="F4166" s="1006">
        <v>29.8</v>
      </c>
      <c r="G4166" s="1006">
        <v>29.14</v>
      </c>
      <c r="H4166" s="1006">
        <v>77.92</v>
      </c>
    </row>
    <row r="4167" spans="1:8" x14ac:dyDescent="0.25">
      <c r="A4167" s="1006" t="str">
        <f t="shared" si="65"/>
        <v>2017/07/10-03:45:03</v>
      </c>
      <c r="B4167" s="4">
        <v>42926</v>
      </c>
      <c r="C4167" s="3">
        <v>0.15628472222222223</v>
      </c>
      <c r="E4167" s="1006">
        <v>7.2</v>
      </c>
      <c r="F4167" s="1006">
        <v>29.7</v>
      </c>
      <c r="G4167" s="1006">
        <v>28.97</v>
      </c>
      <c r="H4167" s="1006">
        <v>77.36</v>
      </c>
    </row>
    <row r="4168" spans="1:8" x14ac:dyDescent="0.25">
      <c r="A4168" s="1006" t="str">
        <f t="shared" si="65"/>
        <v>2017/07/10-03:55:03</v>
      </c>
      <c r="B4168" s="4">
        <v>42926</v>
      </c>
      <c r="C4168" s="3">
        <v>0.16322916666666668</v>
      </c>
      <c r="E4168" s="1006">
        <v>7.18</v>
      </c>
      <c r="F4168" s="1006">
        <v>29.7</v>
      </c>
      <c r="G4168" s="1006">
        <v>28.83</v>
      </c>
      <c r="H4168" s="1006">
        <v>77.540000000000006</v>
      </c>
    </row>
    <row r="4169" spans="1:8" x14ac:dyDescent="0.25">
      <c r="A4169" s="1006" t="str">
        <f t="shared" si="65"/>
        <v>2017/07/10-04:05:03</v>
      </c>
      <c r="B4169" s="4">
        <v>42926</v>
      </c>
      <c r="C4169" s="3">
        <v>0.17017361111111109</v>
      </c>
      <c r="E4169" s="1006">
        <v>7.2</v>
      </c>
      <c r="F4169" s="1006">
        <v>29.7</v>
      </c>
      <c r="G4169" s="1006">
        <v>28.81</v>
      </c>
      <c r="H4169" s="1006">
        <v>77.23</v>
      </c>
    </row>
    <row r="4170" spans="1:8" x14ac:dyDescent="0.25">
      <c r="A4170" s="1006" t="str">
        <f t="shared" si="65"/>
        <v>2017/07/10-04:15:03</v>
      </c>
      <c r="B4170" s="4">
        <v>42926</v>
      </c>
      <c r="C4170" s="3">
        <v>0.17711805555555557</v>
      </c>
      <c r="E4170" s="1006">
        <v>7.2</v>
      </c>
      <c r="F4170" s="1006">
        <v>29.6</v>
      </c>
      <c r="G4170" s="1006">
        <v>28.87</v>
      </c>
      <c r="H4170" s="1006">
        <v>77.510000000000005</v>
      </c>
    </row>
    <row r="4171" spans="1:8" x14ac:dyDescent="0.25">
      <c r="A4171" s="1006" t="str">
        <f t="shared" si="65"/>
        <v>2017/07/10-04:25:03</v>
      </c>
      <c r="B4171" s="4">
        <v>42926</v>
      </c>
      <c r="C4171" s="3">
        <v>0.18406250000000002</v>
      </c>
      <c r="E4171" s="1006">
        <v>7.19</v>
      </c>
      <c r="F4171" s="1006">
        <v>29.6</v>
      </c>
      <c r="G4171" s="1006">
        <v>28.92</v>
      </c>
      <c r="H4171" s="1006">
        <v>77.180000000000007</v>
      </c>
    </row>
    <row r="4172" spans="1:8" x14ac:dyDescent="0.25">
      <c r="A4172" s="1006" t="str">
        <f t="shared" si="65"/>
        <v>2017/07/10-04:35:03</v>
      </c>
      <c r="B4172" s="4">
        <v>42926</v>
      </c>
      <c r="C4172" s="3">
        <v>0.19100694444444444</v>
      </c>
      <c r="E4172" s="1006">
        <v>7.19</v>
      </c>
      <c r="F4172" s="1006">
        <v>29.6</v>
      </c>
      <c r="G4172" s="1006">
        <v>29</v>
      </c>
      <c r="H4172" s="1006">
        <v>78.540000000000006</v>
      </c>
    </row>
    <row r="4173" spans="1:8" x14ac:dyDescent="0.25">
      <c r="A4173" s="1006" t="str">
        <f t="shared" si="65"/>
        <v>2017/07/10-04:45:03</v>
      </c>
      <c r="B4173" s="4">
        <v>42926</v>
      </c>
      <c r="C4173" s="3">
        <v>0.19795138888888889</v>
      </c>
      <c r="E4173" s="1006">
        <v>7.24</v>
      </c>
      <c r="F4173" s="1006">
        <v>29.5</v>
      </c>
      <c r="G4173" s="1006">
        <v>28.98</v>
      </c>
      <c r="H4173" s="1006">
        <v>77.790000000000006</v>
      </c>
    </row>
    <row r="4174" spans="1:8" x14ac:dyDescent="0.25">
      <c r="A4174" s="1006" t="str">
        <f t="shared" si="65"/>
        <v>2017/07/10-04:55:03</v>
      </c>
      <c r="B4174" s="4">
        <v>42926</v>
      </c>
      <c r="C4174" s="3">
        <v>0.20489583333333336</v>
      </c>
      <c r="E4174" s="1006">
        <v>7.19</v>
      </c>
      <c r="F4174" s="1006">
        <v>29.5</v>
      </c>
      <c r="G4174" s="1006">
        <v>28.94</v>
      </c>
      <c r="H4174" s="1006">
        <v>77.25</v>
      </c>
    </row>
    <row r="4175" spans="1:8" x14ac:dyDescent="0.25">
      <c r="A4175" s="1006" t="str">
        <f t="shared" si="65"/>
        <v>2017/07/10-05:05:03</v>
      </c>
      <c r="B4175" s="4">
        <v>42926</v>
      </c>
      <c r="C4175" s="3">
        <v>0.21184027777777778</v>
      </c>
      <c r="E4175" s="1006">
        <v>7.19</v>
      </c>
      <c r="F4175" s="1006">
        <v>29.4</v>
      </c>
      <c r="G4175" s="1006">
        <v>28.84</v>
      </c>
      <c r="H4175" s="1006">
        <v>78.2</v>
      </c>
    </row>
    <row r="4176" spans="1:8" x14ac:dyDescent="0.25">
      <c r="A4176" s="1006" t="str">
        <f t="shared" si="65"/>
        <v>2017/07/10-05:15:03</v>
      </c>
      <c r="B4176" s="4">
        <v>42926</v>
      </c>
      <c r="C4176" s="3">
        <v>0.21878472222222223</v>
      </c>
      <c r="E4176" s="1006">
        <v>7.18</v>
      </c>
      <c r="F4176" s="1006">
        <v>29.4</v>
      </c>
      <c r="G4176" s="1006">
        <v>28.74</v>
      </c>
      <c r="H4176" s="1006">
        <v>78.06</v>
      </c>
    </row>
    <row r="4177" spans="1:8" x14ac:dyDescent="0.25">
      <c r="A4177" s="1006" t="str">
        <f t="shared" si="65"/>
        <v>2017/07/10-05:25:03</v>
      </c>
      <c r="B4177" s="4">
        <v>42926</v>
      </c>
      <c r="C4177" s="3">
        <v>0.22572916666666668</v>
      </c>
      <c r="E4177" s="1006">
        <v>7.19</v>
      </c>
      <c r="F4177" s="1006">
        <v>29.4</v>
      </c>
      <c r="G4177" s="1006">
        <v>28.57</v>
      </c>
      <c r="H4177" s="1006">
        <v>79.08</v>
      </c>
    </row>
    <row r="4178" spans="1:8" x14ac:dyDescent="0.25">
      <c r="A4178" s="1006" t="str">
        <f t="shared" si="65"/>
        <v>2017/07/10-05:35:03</v>
      </c>
      <c r="B4178" s="4">
        <v>42926</v>
      </c>
      <c r="C4178" s="3">
        <v>0.23267361111111109</v>
      </c>
      <c r="E4178" s="1006">
        <v>7.2</v>
      </c>
      <c r="F4178" s="1006">
        <v>29.4</v>
      </c>
      <c r="G4178" s="1006">
        <v>28.6</v>
      </c>
      <c r="H4178" s="1006">
        <v>78.17</v>
      </c>
    </row>
    <row r="4179" spans="1:8" x14ac:dyDescent="0.25">
      <c r="A4179" s="1006" t="str">
        <f t="shared" si="65"/>
        <v>2017/07/10-05:45:03</v>
      </c>
      <c r="B4179" s="4">
        <v>42926</v>
      </c>
      <c r="C4179" s="3">
        <v>0.23961805555555557</v>
      </c>
      <c r="E4179" s="1006">
        <v>7.19</v>
      </c>
      <c r="F4179" s="1006">
        <v>29.3</v>
      </c>
      <c r="G4179" s="1006">
        <v>28.51</v>
      </c>
      <c r="H4179" s="1006">
        <v>77.77</v>
      </c>
    </row>
    <row r="4180" spans="1:8" x14ac:dyDescent="0.25">
      <c r="A4180" s="1006" t="str">
        <f t="shared" si="65"/>
        <v>2017/07/10-05:55:03</v>
      </c>
      <c r="B4180" s="4">
        <v>42926</v>
      </c>
      <c r="C4180" s="3">
        <v>0.24656250000000002</v>
      </c>
      <c r="E4180" s="1006">
        <v>7.2</v>
      </c>
      <c r="F4180" s="1006">
        <v>29.3</v>
      </c>
      <c r="G4180" s="1006">
        <v>28.78</v>
      </c>
      <c r="H4180" s="1006">
        <v>77.22</v>
      </c>
    </row>
    <row r="4181" spans="1:8" x14ac:dyDescent="0.25">
      <c r="A4181" s="1006" t="str">
        <f t="shared" si="65"/>
        <v>2017/07/10-06:05:03</v>
      </c>
      <c r="B4181" s="4">
        <v>42926</v>
      </c>
      <c r="C4181" s="3">
        <v>0.25350694444444444</v>
      </c>
      <c r="E4181" s="1006">
        <v>7.21</v>
      </c>
      <c r="F4181" s="1006">
        <v>29.2</v>
      </c>
      <c r="G4181" s="1006">
        <v>28.83</v>
      </c>
      <c r="H4181" s="1006">
        <v>76.77</v>
      </c>
    </row>
    <row r="4182" spans="1:8" x14ac:dyDescent="0.25">
      <c r="A4182" s="1006" t="str">
        <f t="shared" si="65"/>
        <v>2017/07/10-06:15:03</v>
      </c>
      <c r="B4182" s="4">
        <v>42926</v>
      </c>
      <c r="C4182" s="3">
        <v>0.26045138888888891</v>
      </c>
      <c r="E4182" s="1006">
        <v>7.2</v>
      </c>
      <c r="F4182" s="1006">
        <v>29.2</v>
      </c>
      <c r="G4182" s="1006">
        <v>28.92</v>
      </c>
      <c r="H4182" s="1006">
        <v>77.31</v>
      </c>
    </row>
    <row r="4183" spans="1:8" x14ac:dyDescent="0.25">
      <c r="A4183" s="1006" t="str">
        <f t="shared" si="65"/>
        <v>2017/07/10-06:25:03</v>
      </c>
      <c r="B4183" s="4">
        <v>42926</v>
      </c>
      <c r="C4183" s="3">
        <v>0.26739583333333333</v>
      </c>
      <c r="E4183" s="1006">
        <v>7.22</v>
      </c>
      <c r="F4183" s="1006">
        <v>29.2</v>
      </c>
      <c r="G4183" s="1006">
        <v>29.01</v>
      </c>
      <c r="H4183" s="1006">
        <v>76.41</v>
      </c>
    </row>
    <row r="4184" spans="1:8" x14ac:dyDescent="0.25">
      <c r="A4184" s="1006" t="str">
        <f t="shared" si="65"/>
        <v>2017/07/10-06:35:03</v>
      </c>
      <c r="B4184" s="4">
        <v>42926</v>
      </c>
      <c r="C4184" s="3">
        <v>0.27434027777777775</v>
      </c>
      <c r="E4184" s="1006">
        <v>7.2</v>
      </c>
      <c r="F4184" s="1006">
        <v>29.2</v>
      </c>
      <c r="G4184" s="1006">
        <v>28.92</v>
      </c>
      <c r="H4184" s="1006">
        <v>77.02</v>
      </c>
    </row>
    <row r="4185" spans="1:8" x14ac:dyDescent="0.25">
      <c r="A4185" s="1006" t="str">
        <f t="shared" si="65"/>
        <v>2017/07/10-06:45:03</v>
      </c>
      <c r="B4185" s="4">
        <v>42926</v>
      </c>
      <c r="C4185" s="3">
        <v>0.28128472222222223</v>
      </c>
      <c r="E4185" s="1006">
        <v>7.2</v>
      </c>
      <c r="F4185" s="1006">
        <v>29.2</v>
      </c>
      <c r="G4185" s="1006">
        <v>29.1</v>
      </c>
      <c r="H4185" s="1006">
        <v>75.819999999999993</v>
      </c>
    </row>
    <row r="4186" spans="1:8" x14ac:dyDescent="0.25">
      <c r="A4186" s="1006" t="str">
        <f t="shared" si="65"/>
        <v>2017/07/10-06:55:03</v>
      </c>
      <c r="B4186" s="4">
        <v>42926</v>
      </c>
      <c r="C4186" s="3">
        <v>0.2882291666666667</v>
      </c>
      <c r="E4186" s="1006">
        <v>7.21</v>
      </c>
      <c r="F4186" s="1006">
        <v>29.2</v>
      </c>
      <c r="G4186" s="1006">
        <v>29.38</v>
      </c>
      <c r="H4186" s="1006">
        <v>74.86</v>
      </c>
    </row>
    <row r="4187" spans="1:8" x14ac:dyDescent="0.25">
      <c r="A4187" s="1006" t="str">
        <f t="shared" si="65"/>
        <v>2017/07/10-07:05:03</v>
      </c>
      <c r="B4187" s="4">
        <v>42926</v>
      </c>
      <c r="C4187" s="3">
        <v>0.29517361111111112</v>
      </c>
      <c r="E4187" s="1006">
        <v>7.22</v>
      </c>
      <c r="F4187" s="1006">
        <v>29.2</v>
      </c>
      <c r="G4187" s="1006">
        <v>29.54</v>
      </c>
      <c r="H4187" s="1006">
        <v>73.12</v>
      </c>
    </row>
    <row r="4188" spans="1:8" x14ac:dyDescent="0.25">
      <c r="A4188" s="1006" t="str">
        <f t="shared" si="65"/>
        <v>2017/07/10-07:15:03</v>
      </c>
      <c r="B4188" s="4">
        <v>42926</v>
      </c>
      <c r="C4188" s="3">
        <v>0.30211805555555554</v>
      </c>
      <c r="E4188" s="1006">
        <v>7.23</v>
      </c>
      <c r="F4188" s="1006">
        <v>29.2</v>
      </c>
      <c r="G4188" s="1006">
        <v>29.86</v>
      </c>
      <c r="H4188" s="1006">
        <v>72.260000000000005</v>
      </c>
    </row>
    <row r="4189" spans="1:8" x14ac:dyDescent="0.25">
      <c r="A4189" s="1006" t="str">
        <f t="shared" si="65"/>
        <v>2017/07/10-07:25:03</v>
      </c>
      <c r="B4189" s="4">
        <v>42926</v>
      </c>
      <c r="C4189" s="3">
        <v>0.30906250000000002</v>
      </c>
      <c r="E4189" s="1006">
        <v>7.24</v>
      </c>
      <c r="F4189" s="1006">
        <v>29.2</v>
      </c>
      <c r="G4189" s="1006">
        <v>29.94</v>
      </c>
      <c r="H4189" s="1006">
        <v>70.59</v>
      </c>
    </row>
    <row r="4190" spans="1:8" x14ac:dyDescent="0.25">
      <c r="A4190" s="1006" t="str">
        <f t="shared" si="65"/>
        <v>2017/07/10-07:35:03</v>
      </c>
      <c r="B4190" s="4">
        <v>42926</v>
      </c>
      <c r="C4190" s="3">
        <v>0.31600694444444444</v>
      </c>
      <c r="E4190" s="1006">
        <v>7.26</v>
      </c>
      <c r="F4190" s="1006">
        <v>29.2</v>
      </c>
      <c r="G4190" s="1006">
        <v>29.97</v>
      </c>
      <c r="H4190" s="1006">
        <v>71.150000000000006</v>
      </c>
    </row>
    <row r="4191" spans="1:8" x14ac:dyDescent="0.25">
      <c r="A4191" s="1006" t="str">
        <f t="shared" si="65"/>
        <v>2017/07/10-07:45:03</v>
      </c>
      <c r="B4191" s="4">
        <v>42926</v>
      </c>
      <c r="C4191" s="3">
        <v>0.32295138888888891</v>
      </c>
      <c r="E4191" s="1006">
        <v>7.27</v>
      </c>
      <c r="F4191" s="1006">
        <v>29.2</v>
      </c>
      <c r="G4191" s="1006">
        <v>30.1</v>
      </c>
      <c r="H4191" s="1006">
        <v>68.87</v>
      </c>
    </row>
    <row r="4192" spans="1:8" x14ac:dyDescent="0.25">
      <c r="A4192" s="1006" t="str">
        <f t="shared" si="65"/>
        <v>2017/07/10-07:55:03</v>
      </c>
      <c r="B4192" s="4">
        <v>42926</v>
      </c>
      <c r="C4192" s="3">
        <v>0.32989583333333333</v>
      </c>
      <c r="E4192" s="1006">
        <v>7.3</v>
      </c>
      <c r="F4192" s="1006">
        <v>29.2</v>
      </c>
      <c r="G4192" s="1006">
        <v>30.46</v>
      </c>
      <c r="H4192" s="1006">
        <v>68.010000000000005</v>
      </c>
    </row>
    <row r="4193" spans="1:8" x14ac:dyDescent="0.25">
      <c r="A4193" s="1006" t="str">
        <f t="shared" si="65"/>
        <v>2017/07/10-08:05:03</v>
      </c>
      <c r="B4193" s="4">
        <v>42926</v>
      </c>
      <c r="C4193" s="3">
        <v>0.33684027777777775</v>
      </c>
      <c r="E4193" s="1006">
        <v>7.32</v>
      </c>
      <c r="F4193" s="1006">
        <v>29.3</v>
      </c>
      <c r="G4193" s="1006">
        <v>30.62</v>
      </c>
      <c r="H4193" s="1006">
        <v>67.52</v>
      </c>
    </row>
    <row r="4194" spans="1:8" x14ac:dyDescent="0.25">
      <c r="A4194" s="1006" t="str">
        <f t="shared" si="65"/>
        <v>2017/07/10-08:15:03</v>
      </c>
      <c r="B4194" s="4">
        <v>42926</v>
      </c>
      <c r="C4194" s="3">
        <v>0.34378472222222217</v>
      </c>
      <c r="E4194" s="1006">
        <v>7.29</v>
      </c>
      <c r="F4194" s="1006">
        <v>29.3</v>
      </c>
      <c r="G4194" s="1006">
        <v>30.79</v>
      </c>
      <c r="H4194" s="1006">
        <v>67.040000000000006</v>
      </c>
    </row>
    <row r="4195" spans="1:8" x14ac:dyDescent="0.25">
      <c r="A4195" s="1006" t="str">
        <f t="shared" si="65"/>
        <v>2017/07/10-08:25:03</v>
      </c>
      <c r="B4195" s="4">
        <v>42926</v>
      </c>
      <c r="C4195" s="3">
        <v>0.3507291666666667</v>
      </c>
      <c r="E4195" s="1006">
        <v>7.35</v>
      </c>
      <c r="F4195" s="1006">
        <v>29.3</v>
      </c>
      <c r="G4195" s="1006">
        <v>31.19</v>
      </c>
      <c r="H4195" s="1006">
        <v>66.69</v>
      </c>
    </row>
    <row r="4196" spans="1:8" x14ac:dyDescent="0.25">
      <c r="A4196" s="1006" t="str">
        <f t="shared" si="65"/>
        <v>2017/07/10-08:35:03</v>
      </c>
      <c r="B4196" s="4">
        <v>42926</v>
      </c>
      <c r="C4196" s="3">
        <v>0.35767361111111112</v>
      </c>
      <c r="E4196" s="1006">
        <v>7.33</v>
      </c>
      <c r="F4196" s="1006">
        <v>29.3</v>
      </c>
      <c r="G4196" s="1006">
        <v>31.46</v>
      </c>
      <c r="H4196" s="1006">
        <v>65.94</v>
      </c>
    </row>
    <row r="4197" spans="1:8" x14ac:dyDescent="0.25">
      <c r="A4197" s="1006" t="str">
        <f t="shared" si="65"/>
        <v>2017/07/10-08:45:03</v>
      </c>
      <c r="B4197" s="4">
        <v>42926</v>
      </c>
      <c r="C4197" s="3">
        <v>0.36461805555555554</v>
      </c>
      <c r="E4197" s="1006">
        <v>7.41</v>
      </c>
      <c r="F4197" s="1006">
        <v>29.4</v>
      </c>
      <c r="G4197" s="1006">
        <v>31.45</v>
      </c>
      <c r="H4197" s="1006">
        <v>65.47</v>
      </c>
    </row>
    <row r="4198" spans="1:8" x14ac:dyDescent="0.25">
      <c r="A4198" s="1006" t="str">
        <f t="shared" si="65"/>
        <v>2017/07/10-08:55:03</v>
      </c>
      <c r="B4198" s="4">
        <v>42926</v>
      </c>
      <c r="C4198" s="3">
        <v>0.37156250000000002</v>
      </c>
      <c r="E4198" s="1006">
        <v>7.37</v>
      </c>
      <c r="F4198" s="1006">
        <v>29.5</v>
      </c>
      <c r="G4198" s="1006">
        <v>31.69</v>
      </c>
      <c r="H4198" s="1006">
        <v>64.42</v>
      </c>
    </row>
    <row r="4199" spans="1:8" x14ac:dyDescent="0.25">
      <c r="A4199" s="1006" t="str">
        <f t="shared" si="65"/>
        <v>2017/07/10-09:05:03</v>
      </c>
      <c r="B4199" s="4">
        <v>42926</v>
      </c>
      <c r="C4199" s="3">
        <v>0.37850694444444444</v>
      </c>
      <c r="E4199" s="1006">
        <v>7.37</v>
      </c>
      <c r="F4199" s="1006">
        <v>29.6</v>
      </c>
      <c r="G4199" s="1006">
        <v>31.97</v>
      </c>
      <c r="H4199" s="1006">
        <v>63.44</v>
      </c>
    </row>
    <row r="4200" spans="1:8" x14ac:dyDescent="0.25">
      <c r="A4200" s="1006" t="str">
        <f t="shared" si="65"/>
        <v>2017/07/10-09:15:03</v>
      </c>
      <c r="B4200" s="4">
        <v>42926</v>
      </c>
      <c r="C4200" s="3">
        <v>0.38545138888888886</v>
      </c>
      <c r="E4200" s="1006">
        <v>7.38</v>
      </c>
      <c r="F4200" s="1006">
        <v>29.6</v>
      </c>
      <c r="G4200" s="1006">
        <v>32.1</v>
      </c>
      <c r="H4200" s="1006">
        <v>64.36</v>
      </c>
    </row>
    <row r="4201" spans="1:8" x14ac:dyDescent="0.25">
      <c r="A4201" s="1006" t="str">
        <f t="shared" si="65"/>
        <v>2017/07/10-09:25:03</v>
      </c>
      <c r="B4201" s="4">
        <v>42926</v>
      </c>
      <c r="C4201" s="3">
        <v>0.39239583333333333</v>
      </c>
      <c r="E4201" s="1006">
        <v>7.39</v>
      </c>
      <c r="F4201" s="1006">
        <v>29.7</v>
      </c>
      <c r="G4201" s="1006">
        <v>32.299999999999997</v>
      </c>
      <c r="H4201" s="1006">
        <v>62.61</v>
      </c>
    </row>
    <row r="4202" spans="1:8" x14ac:dyDescent="0.25">
      <c r="A4202" s="1006" t="str">
        <f t="shared" si="65"/>
        <v>2017/07/10-09:35:03</v>
      </c>
      <c r="B4202" s="4">
        <v>42926</v>
      </c>
      <c r="C4202" s="3">
        <v>0.39934027777777775</v>
      </c>
      <c r="E4202" s="1006">
        <v>7.42</v>
      </c>
      <c r="F4202" s="1006">
        <v>29.8</v>
      </c>
      <c r="G4202" s="1006">
        <v>32.25</v>
      </c>
      <c r="H4202" s="1006">
        <v>63.23</v>
      </c>
    </row>
    <row r="4203" spans="1:8" x14ac:dyDescent="0.25">
      <c r="A4203" s="1006" t="str">
        <f t="shared" si="65"/>
        <v>2017/07/10-09:45:03</v>
      </c>
      <c r="B4203" s="4">
        <v>42926</v>
      </c>
      <c r="C4203" s="3">
        <v>0.40628472222222217</v>
      </c>
      <c r="E4203" s="1006">
        <v>7.39</v>
      </c>
      <c r="F4203" s="1006">
        <v>29.9</v>
      </c>
      <c r="G4203" s="1006">
        <v>32.5</v>
      </c>
      <c r="H4203" s="1006">
        <v>61.69</v>
      </c>
    </row>
    <row r="4204" spans="1:8" x14ac:dyDescent="0.25">
      <c r="A4204" s="1006" t="str">
        <f t="shared" si="65"/>
        <v>2017/07/10-09:55:03</v>
      </c>
      <c r="B4204" s="4">
        <v>42926</v>
      </c>
      <c r="C4204" s="3">
        <v>0.4132291666666667</v>
      </c>
      <c r="E4204" s="1006">
        <v>7.39</v>
      </c>
      <c r="F4204" s="1006">
        <v>30</v>
      </c>
      <c r="G4204" s="1006">
        <v>32.630000000000003</v>
      </c>
      <c r="H4204" s="1006">
        <v>62</v>
      </c>
    </row>
    <row r="4205" spans="1:8" x14ac:dyDescent="0.25">
      <c r="A4205" s="1006" t="str">
        <f t="shared" si="65"/>
        <v>2017/07/10-10:05:03</v>
      </c>
      <c r="B4205" s="4">
        <v>42926</v>
      </c>
      <c r="C4205" s="3">
        <v>0.42017361111111112</v>
      </c>
      <c r="E4205" s="1006">
        <v>7.45</v>
      </c>
      <c r="F4205" s="1006">
        <v>30</v>
      </c>
      <c r="G4205" s="1006">
        <v>32.450000000000003</v>
      </c>
      <c r="H4205" s="1006">
        <v>62.9</v>
      </c>
    </row>
    <row r="4206" spans="1:8" x14ac:dyDescent="0.25">
      <c r="A4206" s="1006" t="str">
        <f t="shared" si="65"/>
        <v>2017/07/10-10:15:03</v>
      </c>
      <c r="B4206" s="4">
        <v>42926</v>
      </c>
      <c r="C4206" s="3">
        <v>0.42711805555555554</v>
      </c>
      <c r="E4206" s="1006">
        <v>7.51</v>
      </c>
      <c r="F4206" s="1006">
        <v>30.3</v>
      </c>
      <c r="G4206" s="1006">
        <v>32.51</v>
      </c>
      <c r="H4206" s="1006">
        <v>61.8</v>
      </c>
    </row>
    <row r="4207" spans="1:8" x14ac:dyDescent="0.25">
      <c r="A4207" s="1006" t="str">
        <f t="shared" si="65"/>
        <v>2017/07/10-10:25:03</v>
      </c>
      <c r="B4207" s="4">
        <v>42926</v>
      </c>
      <c r="C4207" s="3">
        <v>0.43406250000000002</v>
      </c>
      <c r="E4207" s="1006">
        <v>7.52</v>
      </c>
      <c r="F4207" s="1006">
        <v>30.5</v>
      </c>
      <c r="G4207" s="1006">
        <v>32.61</v>
      </c>
      <c r="H4207" s="1006">
        <v>63.37</v>
      </c>
    </row>
    <row r="4208" spans="1:8" x14ac:dyDescent="0.25">
      <c r="A4208" s="1006" t="str">
        <f t="shared" si="65"/>
        <v>2017/07/10-10:35:03</v>
      </c>
      <c r="B4208" s="4">
        <v>42926</v>
      </c>
      <c r="C4208" s="3">
        <v>0.44100694444444444</v>
      </c>
      <c r="E4208" s="1006">
        <v>7.53</v>
      </c>
      <c r="F4208" s="1006">
        <v>30.9</v>
      </c>
      <c r="G4208" s="1006">
        <v>32.6</v>
      </c>
      <c r="H4208" s="1006">
        <v>65.59</v>
      </c>
    </row>
    <row r="4209" spans="1:8" x14ac:dyDescent="0.25">
      <c r="A4209" s="1006" t="str">
        <f t="shared" si="65"/>
        <v>2017/07/10-10:45:03</v>
      </c>
      <c r="B4209" s="4">
        <v>42926</v>
      </c>
      <c r="C4209" s="3">
        <v>0.44795138888888886</v>
      </c>
      <c r="E4209" s="1006">
        <v>7.66</v>
      </c>
      <c r="F4209" s="1006">
        <v>31</v>
      </c>
      <c r="G4209" s="1006">
        <v>32.57</v>
      </c>
      <c r="H4209" s="1006">
        <v>64.87</v>
      </c>
    </row>
    <row r="4210" spans="1:8" x14ac:dyDescent="0.25">
      <c r="A4210" s="1006" t="str">
        <f t="shared" si="65"/>
        <v>2017/07/10-10:55:03</v>
      </c>
      <c r="B4210" s="4">
        <v>42926</v>
      </c>
      <c r="C4210" s="3">
        <v>0.45489583333333333</v>
      </c>
      <c r="E4210" s="1006">
        <v>7.66</v>
      </c>
      <c r="F4210" s="1006">
        <v>31.2</v>
      </c>
      <c r="G4210" s="1006">
        <v>32.53</v>
      </c>
      <c r="H4210" s="1006">
        <v>65.44</v>
      </c>
    </row>
    <row r="4211" spans="1:8" x14ac:dyDescent="0.25">
      <c r="A4211" s="1006" t="str">
        <f t="shared" si="65"/>
        <v>2017/07/10-11:05:03</v>
      </c>
      <c r="B4211" s="4">
        <v>42926</v>
      </c>
      <c r="C4211" s="3">
        <v>0.46184027777777775</v>
      </c>
      <c r="E4211" s="1006">
        <v>7.68</v>
      </c>
      <c r="F4211" s="1006">
        <v>31.3</v>
      </c>
      <c r="G4211" s="1006">
        <v>32.61</v>
      </c>
      <c r="H4211" s="1006">
        <v>66.75</v>
      </c>
    </row>
    <row r="4212" spans="1:8" x14ac:dyDescent="0.25">
      <c r="A4212" s="1006" t="str">
        <f t="shared" si="65"/>
        <v>2017/07/10-11:15:03</v>
      </c>
      <c r="B4212" s="4">
        <v>42926</v>
      </c>
      <c r="C4212" s="3">
        <v>0.46878472222222217</v>
      </c>
      <c r="E4212" s="1006">
        <v>7.67</v>
      </c>
      <c r="F4212" s="1006">
        <v>31.5</v>
      </c>
      <c r="G4212" s="1006">
        <v>32.69</v>
      </c>
      <c r="H4212" s="1006">
        <v>66.069999999999993</v>
      </c>
    </row>
    <row r="4213" spans="1:8" x14ac:dyDescent="0.25">
      <c r="A4213" s="1006" t="str">
        <f t="shared" si="65"/>
        <v>2017/07/10-11:25:03</v>
      </c>
      <c r="B4213" s="4">
        <v>42926</v>
      </c>
      <c r="C4213" s="3">
        <v>0.4757291666666667</v>
      </c>
      <c r="E4213" s="1006">
        <v>7.82</v>
      </c>
      <c r="F4213" s="1006">
        <v>31.6</v>
      </c>
      <c r="G4213" s="1006">
        <v>32.630000000000003</v>
      </c>
      <c r="H4213" s="1006">
        <v>67.08</v>
      </c>
    </row>
    <row r="4214" spans="1:8" x14ac:dyDescent="0.25">
      <c r="A4214" s="1006" t="str">
        <f t="shared" si="65"/>
        <v>2017/07/10-11:35:03</v>
      </c>
      <c r="B4214" s="4">
        <v>42926</v>
      </c>
      <c r="C4214" s="3">
        <v>0.48267361111111112</v>
      </c>
      <c r="E4214" s="1006">
        <v>7.86</v>
      </c>
      <c r="F4214" s="1006">
        <v>31.7</v>
      </c>
      <c r="G4214" s="1006">
        <v>32.799999999999997</v>
      </c>
      <c r="H4214" s="1006">
        <v>66.66</v>
      </c>
    </row>
    <row r="4215" spans="1:8" x14ac:dyDescent="0.25">
      <c r="A4215" s="1006" t="str">
        <f t="shared" si="65"/>
        <v>2017/07/10-11:45:03</v>
      </c>
      <c r="B4215" s="4">
        <v>42926</v>
      </c>
      <c r="C4215" s="3">
        <v>0.48961805555555554</v>
      </c>
      <c r="E4215" s="1006">
        <v>7.86</v>
      </c>
      <c r="F4215" s="1006">
        <v>31.8</v>
      </c>
      <c r="G4215" s="1006">
        <v>32.86</v>
      </c>
      <c r="H4215" s="1006">
        <v>66.28</v>
      </c>
    </row>
    <row r="4216" spans="1:8" x14ac:dyDescent="0.25">
      <c r="A4216" s="1006" t="str">
        <f t="shared" si="65"/>
        <v>2017/07/10-11:55:03</v>
      </c>
      <c r="B4216" s="4">
        <v>42926</v>
      </c>
      <c r="C4216" s="3">
        <v>0.49656250000000002</v>
      </c>
      <c r="E4216" s="1006">
        <v>7.95</v>
      </c>
      <c r="F4216" s="1006">
        <v>32</v>
      </c>
      <c r="G4216" s="1006">
        <v>33.020000000000003</v>
      </c>
      <c r="H4216" s="1006">
        <v>64.709999999999994</v>
      </c>
    </row>
    <row r="4217" spans="1:8" x14ac:dyDescent="0.25">
      <c r="A4217" s="1006" t="str">
        <f t="shared" si="65"/>
        <v>2017/07/10-12:05:03</v>
      </c>
      <c r="B4217" s="4">
        <v>42926</v>
      </c>
      <c r="C4217" s="3">
        <v>0.50350694444444444</v>
      </c>
      <c r="E4217" s="1006">
        <v>8.02</v>
      </c>
      <c r="F4217" s="1006">
        <v>32.200000000000003</v>
      </c>
      <c r="G4217" s="1006">
        <v>32.869999999999997</v>
      </c>
      <c r="H4217" s="1006">
        <v>64.91</v>
      </c>
    </row>
    <row r="4218" spans="1:8" x14ac:dyDescent="0.25">
      <c r="A4218" s="1006" t="str">
        <f t="shared" si="65"/>
        <v>2017/07/10-12:15:03</v>
      </c>
      <c r="B4218" s="4">
        <v>42926</v>
      </c>
      <c r="C4218" s="3">
        <v>0.51045138888888886</v>
      </c>
      <c r="E4218" s="1006">
        <v>7.98</v>
      </c>
      <c r="F4218" s="1006">
        <v>32.200000000000003</v>
      </c>
      <c r="G4218" s="1006">
        <v>32.86</v>
      </c>
      <c r="H4218" s="1006">
        <v>65.180000000000007</v>
      </c>
    </row>
    <row r="4219" spans="1:8" x14ac:dyDescent="0.25">
      <c r="A4219" s="1006" t="str">
        <f t="shared" si="65"/>
        <v>2017/07/10-12:25:03</v>
      </c>
      <c r="B4219" s="4">
        <v>42926</v>
      </c>
      <c r="C4219" s="3">
        <v>0.51739583333333339</v>
      </c>
      <c r="E4219" s="1006">
        <v>8</v>
      </c>
      <c r="F4219" s="1006">
        <v>32.4</v>
      </c>
      <c r="G4219" s="1006">
        <v>32.770000000000003</v>
      </c>
      <c r="H4219" s="1006">
        <v>63.58</v>
      </c>
    </row>
    <row r="4220" spans="1:8" x14ac:dyDescent="0.25">
      <c r="A4220" s="1006" t="str">
        <f t="shared" si="65"/>
        <v>2017/07/10-12:35:03</v>
      </c>
      <c r="B4220" s="4">
        <v>42926</v>
      </c>
      <c r="C4220" s="3">
        <v>0.52434027777777781</v>
      </c>
      <c r="E4220" s="1006">
        <v>8.01</v>
      </c>
      <c r="F4220" s="1006">
        <v>32.4</v>
      </c>
      <c r="G4220" s="1006">
        <v>32.82</v>
      </c>
      <c r="H4220" s="1006">
        <v>65.25</v>
      </c>
    </row>
    <row r="4221" spans="1:8" x14ac:dyDescent="0.25">
      <c r="A4221" s="1006" t="str">
        <f t="shared" si="65"/>
        <v>2017/07/10-12:45:03</v>
      </c>
      <c r="B4221" s="4">
        <v>42926</v>
      </c>
      <c r="C4221" s="3">
        <v>0.53128472222222223</v>
      </c>
      <c r="E4221" s="1006">
        <v>8.1199999999999992</v>
      </c>
      <c r="F4221" s="1006">
        <v>32.6</v>
      </c>
      <c r="G4221" s="1006">
        <v>32.96</v>
      </c>
      <c r="H4221" s="1006">
        <v>64.849999999999994</v>
      </c>
    </row>
    <row r="4222" spans="1:8" x14ac:dyDescent="0.25">
      <c r="A4222" s="1006" t="str">
        <f t="shared" si="65"/>
        <v>2017/07/10-12:55:03</v>
      </c>
      <c r="B4222" s="4">
        <v>42926</v>
      </c>
      <c r="C4222" s="3">
        <v>0.53822916666666665</v>
      </c>
      <c r="E4222" s="1006">
        <v>8.1199999999999992</v>
      </c>
      <c r="F4222" s="1006">
        <v>32.799999999999997</v>
      </c>
      <c r="G4222" s="1006">
        <v>32.909999999999997</v>
      </c>
      <c r="H4222" s="1006">
        <v>63.62</v>
      </c>
    </row>
    <row r="4223" spans="1:8" x14ac:dyDescent="0.25">
      <c r="A4223" s="1006" t="str">
        <f t="shared" si="65"/>
        <v>2017/07/10-13:05:03</v>
      </c>
      <c r="B4223" s="4">
        <v>42926</v>
      </c>
      <c r="C4223" s="3">
        <v>0.54517361111111107</v>
      </c>
      <c r="E4223" s="1006">
        <v>8.06</v>
      </c>
      <c r="F4223" s="1006">
        <v>32.799999999999997</v>
      </c>
      <c r="G4223" s="1006">
        <v>33.15</v>
      </c>
      <c r="H4223" s="1006">
        <v>65.03</v>
      </c>
    </row>
    <row r="4224" spans="1:8" x14ac:dyDescent="0.25">
      <c r="A4224" s="1006" t="str">
        <f t="shared" si="65"/>
        <v>2017/07/10-13:15:03</v>
      </c>
      <c r="B4224" s="4">
        <v>42926</v>
      </c>
      <c r="C4224" s="3">
        <v>0.55211805555555549</v>
      </c>
      <c r="E4224" s="1006">
        <v>8.1199999999999992</v>
      </c>
      <c r="F4224" s="1006">
        <v>32.9</v>
      </c>
      <c r="G4224" s="1006">
        <v>33.14</v>
      </c>
      <c r="H4224" s="1006">
        <v>63.84</v>
      </c>
    </row>
    <row r="4225" spans="1:8" x14ac:dyDescent="0.25">
      <c r="A4225" s="1006" t="str">
        <f t="shared" si="65"/>
        <v>2017/07/10-13:25:03</v>
      </c>
      <c r="B4225" s="4">
        <v>42926</v>
      </c>
      <c r="C4225" s="3">
        <v>0.55906250000000002</v>
      </c>
      <c r="E4225" s="1006">
        <v>8.17</v>
      </c>
      <c r="F4225" s="1006">
        <v>33.1</v>
      </c>
      <c r="G4225" s="1006">
        <v>33.19</v>
      </c>
      <c r="H4225" s="1006">
        <v>62.13</v>
      </c>
    </row>
    <row r="4226" spans="1:8" x14ac:dyDescent="0.25">
      <c r="A4226" s="1006" t="str">
        <f t="shared" ref="A4226:A4289" si="66">TEXT(B4226,"yyyy/mm/dd")&amp;"-"&amp;TEXT(C4226,"hh:mm:ss")</f>
        <v>2017/07/10-13:35:03</v>
      </c>
      <c r="B4226" s="4">
        <v>42926</v>
      </c>
      <c r="C4226" s="3">
        <v>0.56600694444444444</v>
      </c>
      <c r="E4226" s="1006">
        <v>8.06</v>
      </c>
      <c r="F4226" s="1006">
        <v>33.200000000000003</v>
      </c>
      <c r="G4226" s="1006">
        <v>32.979999999999997</v>
      </c>
      <c r="H4226" s="1006">
        <v>63.46</v>
      </c>
    </row>
    <row r="4227" spans="1:8" x14ac:dyDescent="0.25">
      <c r="A4227" s="1006" t="str">
        <f t="shared" si="66"/>
        <v>2017/07/10-13:45:03</v>
      </c>
      <c r="B4227" s="4">
        <v>42926</v>
      </c>
      <c r="C4227" s="3">
        <v>0.57295138888888886</v>
      </c>
      <c r="E4227" s="1006">
        <v>8.08</v>
      </c>
      <c r="F4227" s="1006">
        <v>33.299999999999997</v>
      </c>
      <c r="G4227" s="1006">
        <v>32.99</v>
      </c>
      <c r="H4227" s="1006">
        <v>61.58</v>
      </c>
    </row>
    <row r="4228" spans="1:8" x14ac:dyDescent="0.25">
      <c r="A4228" s="1006" t="str">
        <f t="shared" si="66"/>
        <v>2017/07/10-13:55:03</v>
      </c>
      <c r="B4228" s="4">
        <v>42926</v>
      </c>
      <c r="C4228" s="3">
        <v>0.57989583333333339</v>
      </c>
      <c r="E4228" s="1006">
        <v>8.16</v>
      </c>
      <c r="F4228" s="1006">
        <v>33.4</v>
      </c>
      <c r="G4228" s="1006">
        <v>33.11</v>
      </c>
      <c r="H4228" s="1006">
        <v>63.64</v>
      </c>
    </row>
    <row r="4229" spans="1:8" x14ac:dyDescent="0.25">
      <c r="A4229" s="1006" t="str">
        <f t="shared" si="66"/>
        <v>2017/07/10-14:05:03</v>
      </c>
      <c r="B4229" s="4">
        <v>42926</v>
      </c>
      <c r="C4229" s="3">
        <v>0.58684027777777781</v>
      </c>
      <c r="E4229" s="1006">
        <v>8.1</v>
      </c>
      <c r="F4229" s="1006">
        <v>33.5</v>
      </c>
      <c r="G4229" s="1006">
        <v>32.909999999999997</v>
      </c>
      <c r="H4229" s="1006">
        <v>64.36</v>
      </c>
    </row>
    <row r="4230" spans="1:8" x14ac:dyDescent="0.25">
      <c r="A4230" s="1006" t="str">
        <f t="shared" si="66"/>
        <v>2017/07/10-14:15:03</v>
      </c>
      <c r="B4230" s="4">
        <v>42926</v>
      </c>
      <c r="C4230" s="3">
        <v>0.59378472222222223</v>
      </c>
      <c r="E4230" s="1006">
        <v>7.99</v>
      </c>
      <c r="F4230" s="1006">
        <v>33.5</v>
      </c>
      <c r="G4230" s="1006">
        <v>32.96</v>
      </c>
      <c r="H4230" s="1006">
        <v>63.12</v>
      </c>
    </row>
    <row r="4231" spans="1:8" x14ac:dyDescent="0.25">
      <c r="A4231" s="1006" t="str">
        <f t="shared" si="66"/>
        <v>2017/07/10-14:25:03</v>
      </c>
      <c r="B4231" s="4">
        <v>42926</v>
      </c>
      <c r="C4231" s="3">
        <v>0.60072916666666665</v>
      </c>
      <c r="E4231" s="1006">
        <v>8.0299999999999994</v>
      </c>
      <c r="F4231" s="1006">
        <v>33.5</v>
      </c>
      <c r="G4231" s="1006">
        <v>33</v>
      </c>
      <c r="H4231" s="1006">
        <v>62.44</v>
      </c>
    </row>
    <row r="4232" spans="1:8" x14ac:dyDescent="0.25">
      <c r="A4232" s="1006" t="str">
        <f t="shared" si="66"/>
        <v>2017/07/10-14:35:03</v>
      </c>
      <c r="B4232" s="4">
        <v>42926</v>
      </c>
      <c r="C4232" s="3">
        <v>0.60767361111111107</v>
      </c>
      <c r="E4232" s="1006">
        <v>7.96</v>
      </c>
      <c r="F4232" s="1006">
        <v>33.6</v>
      </c>
      <c r="G4232" s="1006">
        <v>33.04</v>
      </c>
      <c r="H4232" s="1006">
        <v>61.67</v>
      </c>
    </row>
    <row r="4233" spans="1:8" x14ac:dyDescent="0.25">
      <c r="A4233" s="1006" t="str">
        <f t="shared" si="66"/>
        <v>2017/07/10-14:45:03</v>
      </c>
      <c r="B4233" s="4">
        <v>42926</v>
      </c>
      <c r="C4233" s="3">
        <v>0.61461805555555549</v>
      </c>
      <c r="E4233" s="1006">
        <v>8.01</v>
      </c>
      <c r="F4233" s="1006">
        <v>33.6</v>
      </c>
      <c r="G4233" s="1006">
        <v>33.14</v>
      </c>
      <c r="H4233" s="1006">
        <v>60.3</v>
      </c>
    </row>
    <row r="4234" spans="1:8" x14ac:dyDescent="0.25">
      <c r="A4234" s="1006" t="str">
        <f t="shared" si="66"/>
        <v>2017/07/10-14:55:03</v>
      </c>
      <c r="B4234" s="4">
        <v>42926</v>
      </c>
      <c r="C4234" s="3">
        <v>0.62156250000000002</v>
      </c>
      <c r="E4234" s="1006">
        <v>8.1199999999999992</v>
      </c>
      <c r="F4234" s="1006">
        <v>33.700000000000003</v>
      </c>
      <c r="G4234" s="1006">
        <v>33.270000000000003</v>
      </c>
      <c r="H4234" s="1006">
        <v>61.29</v>
      </c>
    </row>
    <row r="4235" spans="1:8" x14ac:dyDescent="0.25">
      <c r="A4235" s="1006" t="str">
        <f t="shared" si="66"/>
        <v>2017/07/10-15:05:03</v>
      </c>
      <c r="B4235" s="4">
        <v>42926</v>
      </c>
      <c r="C4235" s="3">
        <v>0.62850694444444444</v>
      </c>
      <c r="E4235" s="1006">
        <v>7.97</v>
      </c>
      <c r="F4235" s="1006">
        <v>33.799999999999997</v>
      </c>
      <c r="G4235" s="1006">
        <v>33.08</v>
      </c>
      <c r="H4235" s="1006">
        <v>60.5</v>
      </c>
    </row>
    <row r="4236" spans="1:8" x14ac:dyDescent="0.25">
      <c r="A4236" s="1006" t="str">
        <f t="shared" si="66"/>
        <v>2017/07/10-15:15:03</v>
      </c>
      <c r="B4236" s="4">
        <v>42926</v>
      </c>
      <c r="C4236" s="3">
        <v>0.63545138888888886</v>
      </c>
      <c r="E4236" s="1006">
        <v>8.0399999999999991</v>
      </c>
      <c r="F4236" s="1006">
        <v>33.9</v>
      </c>
      <c r="G4236" s="1006">
        <v>33</v>
      </c>
      <c r="H4236" s="1006">
        <v>61.4</v>
      </c>
    </row>
    <row r="4237" spans="1:8" x14ac:dyDescent="0.25">
      <c r="A4237" s="1006" t="str">
        <f t="shared" si="66"/>
        <v>2017/07/10-15:25:03</v>
      </c>
      <c r="B4237" s="4">
        <v>42926</v>
      </c>
      <c r="C4237" s="3">
        <v>0.64239583333333339</v>
      </c>
      <c r="E4237" s="1006">
        <v>7.99</v>
      </c>
      <c r="F4237" s="1006">
        <v>33.9</v>
      </c>
      <c r="G4237" s="1006">
        <v>32.96</v>
      </c>
      <c r="H4237" s="1006">
        <v>60.98</v>
      </c>
    </row>
    <row r="4238" spans="1:8" x14ac:dyDescent="0.25">
      <c r="A4238" s="1006" t="str">
        <f t="shared" si="66"/>
        <v>2017/07/10-15:35:03</v>
      </c>
      <c r="B4238" s="4">
        <v>42926</v>
      </c>
      <c r="C4238" s="3">
        <v>0.64934027777777781</v>
      </c>
      <c r="E4238" s="1006">
        <v>7.94</v>
      </c>
      <c r="F4238" s="1006">
        <v>34</v>
      </c>
      <c r="G4238" s="1006">
        <v>33</v>
      </c>
      <c r="H4238" s="1006">
        <v>59.59</v>
      </c>
    </row>
    <row r="4239" spans="1:8" x14ac:dyDescent="0.25">
      <c r="A4239" s="1006" t="str">
        <f t="shared" si="66"/>
        <v>2017/07/10-15:45:03</v>
      </c>
      <c r="B4239" s="4">
        <v>42926</v>
      </c>
      <c r="C4239" s="3">
        <v>0.65628472222222223</v>
      </c>
      <c r="E4239" s="1006">
        <v>7.96</v>
      </c>
      <c r="F4239" s="1006">
        <v>34</v>
      </c>
      <c r="G4239" s="1006">
        <v>33.08</v>
      </c>
      <c r="H4239" s="1006">
        <v>61.85</v>
      </c>
    </row>
    <row r="4240" spans="1:8" x14ac:dyDescent="0.25">
      <c r="A4240" s="1006" t="str">
        <f t="shared" si="66"/>
        <v>2017/07/10-15:55:03</v>
      </c>
      <c r="B4240" s="4">
        <v>42926</v>
      </c>
      <c r="C4240" s="3">
        <v>0.66322916666666665</v>
      </c>
      <c r="E4240" s="1006">
        <v>7.81</v>
      </c>
      <c r="F4240" s="1006">
        <v>34.1</v>
      </c>
      <c r="G4240" s="1006">
        <v>33.11</v>
      </c>
      <c r="H4240" s="1006">
        <v>62.66</v>
      </c>
    </row>
    <row r="4241" spans="1:8" x14ac:dyDescent="0.25">
      <c r="A4241" s="1006" t="str">
        <f t="shared" si="66"/>
        <v>2017/07/10-16:05:03</v>
      </c>
      <c r="B4241" s="4">
        <v>42926</v>
      </c>
      <c r="C4241" s="3">
        <v>0.67017361111111118</v>
      </c>
      <c r="E4241" s="1006">
        <v>7.87</v>
      </c>
      <c r="F4241" s="1006">
        <v>34.1</v>
      </c>
      <c r="G4241" s="1006">
        <v>32.909999999999997</v>
      </c>
      <c r="H4241" s="1006">
        <v>61.65</v>
      </c>
    </row>
    <row r="4242" spans="1:8" x14ac:dyDescent="0.25">
      <c r="A4242" s="1006" t="str">
        <f t="shared" si="66"/>
        <v>2017/07/10-16:15:03</v>
      </c>
      <c r="B4242" s="4">
        <v>42926</v>
      </c>
      <c r="C4242" s="3">
        <v>0.67711805555555549</v>
      </c>
      <c r="E4242" s="1006">
        <v>7.83</v>
      </c>
      <c r="F4242" s="1006">
        <v>34</v>
      </c>
      <c r="G4242" s="1006">
        <v>32.75</v>
      </c>
      <c r="H4242" s="1006">
        <v>62.08</v>
      </c>
    </row>
    <row r="4243" spans="1:8" x14ac:dyDescent="0.25">
      <c r="A4243" s="1006" t="str">
        <f t="shared" si="66"/>
        <v>2017/07/10-16:25:03</v>
      </c>
      <c r="B4243" s="4">
        <v>42926</v>
      </c>
      <c r="C4243" s="3">
        <v>0.68406250000000002</v>
      </c>
      <c r="E4243" s="1006">
        <v>7.79</v>
      </c>
      <c r="F4243" s="1006">
        <v>34</v>
      </c>
      <c r="G4243" s="1006">
        <v>32.69</v>
      </c>
      <c r="H4243" s="1006">
        <v>61.5</v>
      </c>
    </row>
    <row r="4244" spans="1:8" x14ac:dyDescent="0.25">
      <c r="A4244" s="1006" t="str">
        <f t="shared" si="66"/>
        <v>2017/07/10-16:35:03</v>
      </c>
      <c r="B4244" s="4">
        <v>42926</v>
      </c>
      <c r="C4244" s="3">
        <v>0.69100694444444455</v>
      </c>
      <c r="E4244" s="1006">
        <v>7.77</v>
      </c>
      <c r="F4244" s="1006">
        <v>34</v>
      </c>
      <c r="G4244" s="1006">
        <v>32.630000000000003</v>
      </c>
      <c r="H4244" s="1006">
        <v>62.49</v>
      </c>
    </row>
    <row r="4245" spans="1:8" x14ac:dyDescent="0.25">
      <c r="A4245" s="1006" t="str">
        <f t="shared" si="66"/>
        <v>2017/07/10-16:45:03</v>
      </c>
      <c r="B4245" s="4">
        <v>42926</v>
      </c>
      <c r="C4245" s="3">
        <v>0.69795138888888886</v>
      </c>
      <c r="E4245" s="1006">
        <v>7.82</v>
      </c>
      <c r="F4245" s="1006">
        <v>33.9</v>
      </c>
      <c r="G4245" s="1006">
        <v>32.479999999999997</v>
      </c>
      <c r="H4245" s="1006">
        <v>62.2</v>
      </c>
    </row>
    <row r="4246" spans="1:8" x14ac:dyDescent="0.25">
      <c r="A4246" s="1006" t="str">
        <f t="shared" si="66"/>
        <v>2017/07/10-16:55:03</v>
      </c>
      <c r="B4246" s="4">
        <v>42926</v>
      </c>
      <c r="C4246" s="3">
        <v>0.70489583333333339</v>
      </c>
      <c r="E4246" s="1006">
        <v>7.67</v>
      </c>
      <c r="F4246" s="1006">
        <v>33.9</v>
      </c>
      <c r="G4246" s="1006">
        <v>32.340000000000003</v>
      </c>
      <c r="H4246" s="1006">
        <v>63.72</v>
      </c>
    </row>
    <row r="4247" spans="1:8" x14ac:dyDescent="0.25">
      <c r="A4247" s="1006" t="str">
        <f t="shared" si="66"/>
        <v>2017/07/10-17:05:03</v>
      </c>
      <c r="B4247" s="4">
        <v>42926</v>
      </c>
      <c r="C4247" s="3">
        <v>0.71184027777777781</v>
      </c>
      <c r="E4247" s="1006">
        <v>7.85</v>
      </c>
      <c r="F4247" s="1006">
        <v>33.799999999999997</v>
      </c>
      <c r="G4247" s="1006">
        <v>32.299999999999997</v>
      </c>
      <c r="H4247" s="1006">
        <v>67.209999999999994</v>
      </c>
    </row>
    <row r="4248" spans="1:8" x14ac:dyDescent="0.25">
      <c r="A4248" s="1006" t="str">
        <f t="shared" si="66"/>
        <v>2017/07/10-17:15:03</v>
      </c>
      <c r="B4248" s="4">
        <v>42926</v>
      </c>
      <c r="C4248" s="3">
        <v>0.71878472222222223</v>
      </c>
      <c r="E4248" s="1006">
        <v>7.58</v>
      </c>
      <c r="F4248" s="1006">
        <v>33.700000000000003</v>
      </c>
      <c r="G4248" s="1006">
        <v>32.1</v>
      </c>
      <c r="H4248" s="1006">
        <v>65.930000000000007</v>
      </c>
    </row>
    <row r="4249" spans="1:8" x14ac:dyDescent="0.25">
      <c r="A4249" s="1006" t="str">
        <f t="shared" si="66"/>
        <v>2017/07/10-17:25:03</v>
      </c>
      <c r="B4249" s="4">
        <v>42926</v>
      </c>
      <c r="C4249" s="3">
        <v>0.72572916666666665</v>
      </c>
      <c r="E4249" s="1006">
        <v>7.69</v>
      </c>
      <c r="F4249" s="1006">
        <v>33.700000000000003</v>
      </c>
      <c r="G4249" s="1006">
        <v>32.03</v>
      </c>
      <c r="H4249" s="1006">
        <v>67.03</v>
      </c>
    </row>
    <row r="4250" spans="1:8" x14ac:dyDescent="0.25">
      <c r="A4250" s="1006" t="str">
        <f t="shared" si="66"/>
        <v>2017/07/10-17:35:03</v>
      </c>
      <c r="B4250" s="4">
        <v>42926</v>
      </c>
      <c r="C4250" s="3">
        <v>0.73267361111111118</v>
      </c>
      <c r="E4250" s="1006">
        <v>7.62</v>
      </c>
      <c r="F4250" s="1006">
        <v>33.6</v>
      </c>
      <c r="G4250" s="1006">
        <v>31.97</v>
      </c>
      <c r="H4250" s="1006">
        <v>65.08</v>
      </c>
    </row>
    <row r="4251" spans="1:8" x14ac:dyDescent="0.25">
      <c r="A4251" s="1006" t="str">
        <f t="shared" si="66"/>
        <v>2017/07/10-17:45:03</v>
      </c>
      <c r="B4251" s="4">
        <v>42926</v>
      </c>
      <c r="C4251" s="3">
        <v>0.73961805555555549</v>
      </c>
      <c r="E4251" s="1006">
        <v>7.58</v>
      </c>
      <c r="F4251" s="1006">
        <v>33.6</v>
      </c>
      <c r="G4251" s="1006">
        <v>31.86</v>
      </c>
      <c r="H4251" s="1006">
        <v>64.72</v>
      </c>
    </row>
    <row r="4252" spans="1:8" x14ac:dyDescent="0.25">
      <c r="A4252" s="1006" t="str">
        <f t="shared" si="66"/>
        <v>2017/07/10-17:55:03</v>
      </c>
      <c r="B4252" s="4">
        <v>42926</v>
      </c>
      <c r="C4252" s="3">
        <v>0.74656250000000002</v>
      </c>
      <c r="E4252" s="1006">
        <v>7.58</v>
      </c>
      <c r="F4252" s="1006">
        <v>33.5</v>
      </c>
      <c r="G4252" s="1006">
        <v>31.69</v>
      </c>
      <c r="H4252" s="1006">
        <v>68.92</v>
      </c>
    </row>
    <row r="4253" spans="1:8" x14ac:dyDescent="0.25">
      <c r="A4253" s="1006" t="str">
        <f t="shared" si="66"/>
        <v>2017/07/10-18:05:03</v>
      </c>
      <c r="B4253" s="4">
        <v>42926</v>
      </c>
      <c r="C4253" s="3">
        <v>0.75350694444444455</v>
      </c>
      <c r="E4253" s="1006">
        <v>7.57</v>
      </c>
      <c r="F4253" s="1006">
        <v>33.5</v>
      </c>
      <c r="G4253" s="1006">
        <v>31.59</v>
      </c>
      <c r="H4253" s="1006">
        <v>68.400000000000006</v>
      </c>
    </row>
    <row r="4254" spans="1:8" x14ac:dyDescent="0.25">
      <c r="A4254" s="1006" t="str">
        <f t="shared" si="66"/>
        <v>2017/07/10-18:15:03</v>
      </c>
      <c r="B4254" s="4">
        <v>42926</v>
      </c>
      <c r="C4254" s="3">
        <v>0.76045138888888886</v>
      </c>
      <c r="E4254" s="1006">
        <v>7.52</v>
      </c>
      <c r="F4254" s="1006">
        <v>33.4</v>
      </c>
      <c r="G4254" s="1006">
        <v>31.47</v>
      </c>
      <c r="H4254" s="1006">
        <v>70.23</v>
      </c>
    </row>
    <row r="4255" spans="1:8" x14ac:dyDescent="0.25">
      <c r="A4255" s="1006" t="str">
        <f t="shared" si="66"/>
        <v>2017/07/10-18:25:03</v>
      </c>
      <c r="B4255" s="4">
        <v>42926</v>
      </c>
      <c r="C4255" s="3">
        <v>0.76739583333333339</v>
      </c>
      <c r="E4255" s="1006">
        <v>7.62</v>
      </c>
      <c r="F4255" s="1006">
        <v>33.299999999999997</v>
      </c>
      <c r="G4255" s="1006">
        <v>31.3</v>
      </c>
      <c r="H4255" s="1006">
        <v>70.13</v>
      </c>
    </row>
    <row r="4256" spans="1:8" x14ac:dyDescent="0.25">
      <c r="A4256" s="1006" t="str">
        <f t="shared" si="66"/>
        <v>2017/07/10-18:35:03</v>
      </c>
      <c r="B4256" s="4">
        <v>42926</v>
      </c>
      <c r="C4256" s="3">
        <v>0.77434027777777781</v>
      </c>
      <c r="E4256" s="1006">
        <v>7.4</v>
      </c>
      <c r="F4256" s="1006">
        <v>33.299999999999997</v>
      </c>
      <c r="G4256" s="1006">
        <v>31.13</v>
      </c>
      <c r="H4256" s="1006">
        <v>69.86</v>
      </c>
    </row>
    <row r="4257" spans="1:8" x14ac:dyDescent="0.25">
      <c r="A4257" s="1006" t="str">
        <f t="shared" si="66"/>
        <v>2017/07/10-18:45:03</v>
      </c>
      <c r="B4257" s="4">
        <v>42926</v>
      </c>
      <c r="C4257" s="3">
        <v>0.78128472222222223</v>
      </c>
      <c r="E4257" s="1006">
        <v>7.45</v>
      </c>
      <c r="F4257" s="1006">
        <v>33.200000000000003</v>
      </c>
      <c r="G4257" s="1006">
        <v>31.08</v>
      </c>
      <c r="H4257" s="1006">
        <v>71.05</v>
      </c>
    </row>
    <row r="4258" spans="1:8" x14ac:dyDescent="0.25">
      <c r="A4258" s="1006" t="str">
        <f t="shared" si="66"/>
        <v>2017/07/10-18:55:03</v>
      </c>
      <c r="B4258" s="4">
        <v>42926</v>
      </c>
      <c r="C4258" s="3">
        <v>0.78822916666666665</v>
      </c>
      <c r="E4258" s="1006">
        <v>7.53</v>
      </c>
      <c r="F4258" s="1006">
        <v>33.1</v>
      </c>
      <c r="G4258" s="1006">
        <v>31.04</v>
      </c>
      <c r="H4258" s="1006">
        <v>72</v>
      </c>
    </row>
    <row r="4259" spans="1:8" x14ac:dyDescent="0.25">
      <c r="A4259" s="1006" t="str">
        <f t="shared" si="66"/>
        <v>2017/07/10-19:05:03</v>
      </c>
      <c r="B4259" s="4">
        <v>42926</v>
      </c>
      <c r="C4259" s="3">
        <v>0.79517361111111118</v>
      </c>
      <c r="E4259" s="1006">
        <v>7.42</v>
      </c>
      <c r="F4259" s="1006">
        <v>33.1</v>
      </c>
      <c r="G4259" s="1006">
        <v>30.94</v>
      </c>
      <c r="H4259" s="1006">
        <v>72.569999999999993</v>
      </c>
    </row>
    <row r="4260" spans="1:8" x14ac:dyDescent="0.25">
      <c r="A4260" s="1006" t="str">
        <f t="shared" si="66"/>
        <v>2017/07/10-19:15:03</v>
      </c>
      <c r="B4260" s="4">
        <v>42926</v>
      </c>
      <c r="C4260" s="3">
        <v>0.80211805555555549</v>
      </c>
      <c r="E4260" s="1006">
        <v>7.5</v>
      </c>
      <c r="F4260" s="1006">
        <v>33</v>
      </c>
      <c r="G4260" s="1006">
        <v>30.86</v>
      </c>
      <c r="H4260" s="1006">
        <v>72.58</v>
      </c>
    </row>
    <row r="4261" spans="1:8" x14ac:dyDescent="0.25">
      <c r="A4261" s="1006" t="str">
        <f t="shared" si="66"/>
        <v>2017/07/10-19:25:03</v>
      </c>
      <c r="B4261" s="4">
        <v>42926</v>
      </c>
      <c r="C4261" s="3">
        <v>0.80906250000000002</v>
      </c>
      <c r="E4261" s="1006">
        <v>7.46</v>
      </c>
      <c r="F4261" s="1006">
        <v>33</v>
      </c>
      <c r="G4261" s="1006">
        <v>30.85</v>
      </c>
      <c r="H4261" s="1006">
        <v>72.94</v>
      </c>
    </row>
    <row r="4262" spans="1:8" x14ac:dyDescent="0.25">
      <c r="A4262" s="1006" t="str">
        <f t="shared" si="66"/>
        <v>2017/07/10-19:35:03</v>
      </c>
      <c r="B4262" s="4">
        <v>42926</v>
      </c>
      <c r="C4262" s="3">
        <v>0.81600694444444455</v>
      </c>
      <c r="E4262" s="1006">
        <v>7.23</v>
      </c>
      <c r="F4262" s="1006">
        <v>32.9</v>
      </c>
      <c r="G4262" s="1006">
        <v>30.77</v>
      </c>
      <c r="H4262" s="1006">
        <v>73.37</v>
      </c>
    </row>
    <row r="4263" spans="1:8" x14ac:dyDescent="0.25">
      <c r="A4263" s="1006" t="str">
        <f t="shared" si="66"/>
        <v>2017/07/10-19:45:03</v>
      </c>
      <c r="B4263" s="4">
        <v>42926</v>
      </c>
      <c r="C4263" s="3">
        <v>0.82295138888888886</v>
      </c>
      <c r="E4263" s="1006">
        <v>7.46</v>
      </c>
      <c r="F4263" s="1006">
        <v>32.9</v>
      </c>
      <c r="G4263" s="1006">
        <v>30.85</v>
      </c>
      <c r="H4263" s="1006">
        <v>74.06</v>
      </c>
    </row>
    <row r="4264" spans="1:8" x14ac:dyDescent="0.25">
      <c r="A4264" s="1006" t="str">
        <f t="shared" si="66"/>
        <v>2017/07/10-19:55:03</v>
      </c>
      <c r="B4264" s="4">
        <v>42926</v>
      </c>
      <c r="C4264" s="3">
        <v>0.82989583333333339</v>
      </c>
      <c r="E4264" s="1006">
        <v>7.17</v>
      </c>
      <c r="F4264" s="1006">
        <v>32.9</v>
      </c>
      <c r="G4264" s="1006">
        <v>30.78</v>
      </c>
      <c r="H4264" s="1006">
        <v>74.39</v>
      </c>
    </row>
    <row r="4265" spans="1:8" x14ac:dyDescent="0.25">
      <c r="A4265" s="1006" t="str">
        <f t="shared" si="66"/>
        <v>2017/07/10-20:05:03</v>
      </c>
      <c r="B4265" s="4">
        <v>42926</v>
      </c>
      <c r="C4265" s="3">
        <v>0.83684027777777781</v>
      </c>
      <c r="E4265" s="1006">
        <v>7.19</v>
      </c>
      <c r="F4265" s="1006">
        <v>32.799999999999997</v>
      </c>
      <c r="G4265" s="1006">
        <v>30.77</v>
      </c>
      <c r="H4265" s="1006">
        <v>74.19</v>
      </c>
    </row>
    <row r="4266" spans="1:8" x14ac:dyDescent="0.25">
      <c r="A4266" s="1006" t="str">
        <f t="shared" si="66"/>
        <v>2017/07/10-20:15:03</v>
      </c>
      <c r="B4266" s="4">
        <v>42926</v>
      </c>
      <c r="C4266" s="3">
        <v>0.84378472222222223</v>
      </c>
      <c r="E4266" s="1006">
        <v>7.19</v>
      </c>
      <c r="F4266" s="1006">
        <v>32.700000000000003</v>
      </c>
      <c r="G4266" s="1006">
        <v>30.79</v>
      </c>
      <c r="H4266" s="1006">
        <v>73.84</v>
      </c>
    </row>
    <row r="4267" spans="1:8" x14ac:dyDescent="0.25">
      <c r="A4267" s="1006" t="str">
        <f t="shared" si="66"/>
        <v>2017/07/10-20:25:03</v>
      </c>
      <c r="B4267" s="4">
        <v>42926</v>
      </c>
      <c r="C4267" s="3">
        <v>0.85072916666666665</v>
      </c>
      <c r="E4267" s="1006">
        <v>7.12</v>
      </c>
      <c r="F4267" s="1006">
        <v>32.700000000000003</v>
      </c>
      <c r="G4267" s="1006">
        <v>30.78</v>
      </c>
      <c r="H4267" s="1006">
        <v>74.8</v>
      </c>
    </row>
    <row r="4268" spans="1:8" x14ac:dyDescent="0.25">
      <c r="A4268" s="1006" t="str">
        <f t="shared" si="66"/>
        <v>2017/07/10-20:35:03</v>
      </c>
      <c r="B4268" s="4">
        <v>42926</v>
      </c>
      <c r="C4268" s="3">
        <v>0.85767361111111118</v>
      </c>
      <c r="E4268" s="1006">
        <v>7.16</v>
      </c>
      <c r="F4268" s="1006">
        <v>32.6</v>
      </c>
      <c r="G4268" s="1006">
        <v>30.75</v>
      </c>
      <c r="H4268" s="1006">
        <v>74.290000000000006</v>
      </c>
    </row>
    <row r="4269" spans="1:8" x14ac:dyDescent="0.25">
      <c r="A4269" s="1006" t="str">
        <f t="shared" si="66"/>
        <v>2017/07/10-20:45:03</v>
      </c>
      <c r="B4269" s="4">
        <v>42926</v>
      </c>
      <c r="C4269" s="3">
        <v>0.86461805555555549</v>
      </c>
      <c r="E4269" s="1006">
        <v>7.27</v>
      </c>
      <c r="F4269" s="1006">
        <v>32.6</v>
      </c>
      <c r="G4269" s="1006">
        <v>30.73</v>
      </c>
      <c r="H4269" s="1006">
        <v>75.150000000000006</v>
      </c>
    </row>
    <row r="4270" spans="1:8" x14ac:dyDescent="0.25">
      <c r="A4270" s="1006" t="str">
        <f t="shared" si="66"/>
        <v>2017/07/10-20:55:03</v>
      </c>
      <c r="B4270" s="4">
        <v>42926</v>
      </c>
      <c r="C4270" s="3">
        <v>0.87156250000000002</v>
      </c>
      <c r="E4270" s="1006">
        <v>7.23</v>
      </c>
      <c r="F4270" s="1006">
        <v>32.5</v>
      </c>
      <c r="G4270" s="1006">
        <v>30.66</v>
      </c>
      <c r="H4270" s="1006">
        <v>74.78</v>
      </c>
    </row>
    <row r="4271" spans="1:8" x14ac:dyDescent="0.25">
      <c r="A4271" s="1006" t="str">
        <f t="shared" si="66"/>
        <v>2017/07/10-21:05:03</v>
      </c>
      <c r="B4271" s="4">
        <v>42926</v>
      </c>
      <c r="C4271" s="3">
        <v>0.87850694444444455</v>
      </c>
      <c r="E4271" s="1006">
        <v>7.2</v>
      </c>
      <c r="F4271" s="1006">
        <v>32.299999999999997</v>
      </c>
      <c r="G4271" s="1006">
        <v>30.63</v>
      </c>
      <c r="H4271" s="1006">
        <v>75.709999999999994</v>
      </c>
    </row>
    <row r="4272" spans="1:8" x14ac:dyDescent="0.25">
      <c r="A4272" s="1006" t="str">
        <f t="shared" si="66"/>
        <v>2017/07/10-21:15:03</v>
      </c>
      <c r="B4272" s="4">
        <v>42926</v>
      </c>
      <c r="C4272" s="3">
        <v>0.88545138888888886</v>
      </c>
      <c r="E4272" s="1006">
        <v>7.19</v>
      </c>
      <c r="F4272" s="1006">
        <v>32.299999999999997</v>
      </c>
      <c r="G4272" s="1006">
        <v>30.63</v>
      </c>
      <c r="H4272" s="1006">
        <v>75.25</v>
      </c>
    </row>
    <row r="4273" spans="1:8" x14ac:dyDescent="0.25">
      <c r="A4273" s="1006" t="str">
        <f t="shared" si="66"/>
        <v>2017/07/10-21:25:03</v>
      </c>
      <c r="B4273" s="4">
        <v>42926</v>
      </c>
      <c r="C4273" s="3">
        <v>0.89239583333333339</v>
      </c>
      <c r="E4273" s="1006">
        <v>7.19</v>
      </c>
      <c r="F4273" s="1006">
        <v>32.200000000000003</v>
      </c>
      <c r="G4273" s="1006">
        <v>30.61</v>
      </c>
      <c r="H4273" s="1006">
        <v>75.39</v>
      </c>
    </row>
    <row r="4274" spans="1:8" x14ac:dyDescent="0.25">
      <c r="A4274" s="1006" t="str">
        <f t="shared" si="66"/>
        <v>2017/07/10-21:35:03</v>
      </c>
      <c r="B4274" s="4">
        <v>42926</v>
      </c>
      <c r="C4274" s="3">
        <v>0.89934027777777781</v>
      </c>
      <c r="E4274" s="1006">
        <v>7.17</v>
      </c>
      <c r="F4274" s="1006">
        <v>32.1</v>
      </c>
      <c r="G4274" s="1006">
        <v>30.54</v>
      </c>
      <c r="H4274" s="1006">
        <v>75.83</v>
      </c>
    </row>
    <row r="4275" spans="1:8" x14ac:dyDescent="0.25">
      <c r="A4275" s="1006" t="str">
        <f t="shared" si="66"/>
        <v>2017/07/10-21:45:03</v>
      </c>
      <c r="B4275" s="4">
        <v>42926</v>
      </c>
      <c r="C4275" s="3">
        <v>0.90628472222222223</v>
      </c>
      <c r="E4275" s="1006">
        <v>7.16</v>
      </c>
      <c r="F4275" s="1006">
        <v>32.1</v>
      </c>
      <c r="G4275" s="1006">
        <v>30.52</v>
      </c>
      <c r="H4275" s="1006">
        <v>76.28</v>
      </c>
    </row>
    <row r="4276" spans="1:8" x14ac:dyDescent="0.25">
      <c r="A4276" s="1006" t="str">
        <f t="shared" si="66"/>
        <v>2017/07/10-21:55:03</v>
      </c>
      <c r="B4276" s="4">
        <v>42926</v>
      </c>
      <c r="C4276" s="3">
        <v>0.91322916666666665</v>
      </c>
      <c r="E4276" s="1006">
        <v>7.18</v>
      </c>
      <c r="F4276" s="1006">
        <v>32</v>
      </c>
      <c r="G4276" s="1006">
        <v>30.54</v>
      </c>
      <c r="H4276" s="1006">
        <v>76.33</v>
      </c>
    </row>
    <row r="4277" spans="1:8" x14ac:dyDescent="0.25">
      <c r="A4277" s="1006" t="str">
        <f t="shared" si="66"/>
        <v>2017/07/10-22:05:03</v>
      </c>
      <c r="B4277" s="4">
        <v>42926</v>
      </c>
      <c r="C4277" s="3">
        <v>0.92017361111111118</v>
      </c>
      <c r="E4277" s="1006">
        <v>7.16</v>
      </c>
      <c r="F4277" s="1006">
        <v>31.9</v>
      </c>
      <c r="G4277" s="1006">
        <v>30.57</v>
      </c>
      <c r="H4277" s="1006">
        <v>75.72</v>
      </c>
    </row>
    <row r="4278" spans="1:8" x14ac:dyDescent="0.25">
      <c r="A4278" s="1006" t="str">
        <f t="shared" si="66"/>
        <v>2017/07/10-22:15:03</v>
      </c>
      <c r="B4278" s="4">
        <v>42926</v>
      </c>
      <c r="C4278" s="3">
        <v>0.92711805555555549</v>
      </c>
      <c r="E4278" s="1006">
        <v>7.17</v>
      </c>
      <c r="F4278" s="1006">
        <v>31.9</v>
      </c>
      <c r="G4278" s="1006">
        <v>30.57</v>
      </c>
      <c r="H4278" s="1006">
        <v>76.12</v>
      </c>
    </row>
    <row r="4279" spans="1:8" x14ac:dyDescent="0.25">
      <c r="A4279" s="1006" t="str">
        <f t="shared" si="66"/>
        <v>2017/07/10-22:25:03</v>
      </c>
      <c r="B4279" s="4">
        <v>42926</v>
      </c>
      <c r="C4279" s="3">
        <v>0.93406250000000002</v>
      </c>
      <c r="E4279" s="1006">
        <v>7.16</v>
      </c>
      <c r="F4279" s="1006">
        <v>31.8</v>
      </c>
      <c r="G4279" s="1006">
        <v>30.51</v>
      </c>
      <c r="H4279" s="1006">
        <v>75.77</v>
      </c>
    </row>
    <row r="4280" spans="1:8" x14ac:dyDescent="0.25">
      <c r="A4280" s="1006" t="str">
        <f t="shared" si="66"/>
        <v>2017/07/10-22:35:03</v>
      </c>
      <c r="B4280" s="4">
        <v>42926</v>
      </c>
      <c r="C4280" s="3">
        <v>0.94100694444444455</v>
      </c>
      <c r="E4280" s="1006">
        <v>7.16</v>
      </c>
      <c r="F4280" s="1006">
        <v>31.8</v>
      </c>
      <c r="G4280" s="1006">
        <v>30.57</v>
      </c>
      <c r="H4280" s="1006">
        <v>75.38</v>
      </c>
    </row>
    <row r="4281" spans="1:8" x14ac:dyDescent="0.25">
      <c r="A4281" s="1006" t="str">
        <f t="shared" si="66"/>
        <v>2017/07/10-22:45:03</v>
      </c>
      <c r="B4281" s="4">
        <v>42926</v>
      </c>
      <c r="C4281" s="3">
        <v>0.94795138888888886</v>
      </c>
      <c r="E4281" s="1006">
        <v>7.17</v>
      </c>
      <c r="F4281" s="1006">
        <v>31.7</v>
      </c>
      <c r="G4281" s="1006">
        <v>30.5</v>
      </c>
      <c r="H4281" s="1006">
        <v>75.11</v>
      </c>
    </row>
    <row r="4282" spans="1:8" x14ac:dyDescent="0.25">
      <c r="A4282" s="1006" t="str">
        <f t="shared" si="66"/>
        <v>2017/07/10-22:55:03</v>
      </c>
      <c r="B4282" s="4">
        <v>42926</v>
      </c>
      <c r="C4282" s="3">
        <v>0.95489583333333339</v>
      </c>
      <c r="E4282" s="1006">
        <v>7.18</v>
      </c>
      <c r="F4282" s="1006">
        <v>31.7</v>
      </c>
      <c r="G4282" s="1006">
        <v>30.36</v>
      </c>
      <c r="H4282" s="1006">
        <v>75.98</v>
      </c>
    </row>
    <row r="4283" spans="1:8" x14ac:dyDescent="0.25">
      <c r="A4283" s="1006" t="str">
        <f t="shared" si="66"/>
        <v>2017/07/10-23:05:03</v>
      </c>
      <c r="B4283" s="4">
        <v>42926</v>
      </c>
      <c r="C4283" s="3">
        <v>0.96184027777777781</v>
      </c>
      <c r="E4283" s="1006">
        <v>7.17</v>
      </c>
      <c r="F4283" s="1006">
        <v>31.6</v>
      </c>
      <c r="G4283" s="1006">
        <v>30.35</v>
      </c>
      <c r="H4283" s="1006">
        <v>75.97</v>
      </c>
    </row>
    <row r="4284" spans="1:8" x14ac:dyDescent="0.25">
      <c r="A4284" s="1006" t="str">
        <f t="shared" si="66"/>
        <v>2017/07/10-23:15:03</v>
      </c>
      <c r="B4284" s="4">
        <v>42926</v>
      </c>
      <c r="C4284" s="3">
        <v>0.96878472222222223</v>
      </c>
      <c r="E4284" s="1006">
        <v>7.16</v>
      </c>
      <c r="F4284" s="1006">
        <v>31.6</v>
      </c>
      <c r="G4284" s="1006">
        <v>30.16</v>
      </c>
      <c r="H4284" s="1006">
        <v>76.069999999999993</v>
      </c>
    </row>
    <row r="4285" spans="1:8" x14ac:dyDescent="0.25">
      <c r="A4285" s="1006" t="str">
        <f t="shared" si="66"/>
        <v>2017/07/10-23:25:03</v>
      </c>
      <c r="B4285" s="4">
        <v>42926</v>
      </c>
      <c r="C4285" s="3">
        <v>0.97572916666666665</v>
      </c>
      <c r="E4285" s="1006">
        <v>7.22</v>
      </c>
      <c r="F4285" s="1006">
        <v>31.5</v>
      </c>
      <c r="G4285" s="1006">
        <v>30.24</v>
      </c>
      <c r="H4285" s="1006">
        <v>75.98</v>
      </c>
    </row>
    <row r="4286" spans="1:8" x14ac:dyDescent="0.25">
      <c r="A4286" s="1006" t="str">
        <f t="shared" si="66"/>
        <v>2017/07/10-23:35:03</v>
      </c>
      <c r="B4286" s="4">
        <v>42926</v>
      </c>
      <c r="C4286" s="3">
        <v>0.98267361111111118</v>
      </c>
      <c r="E4286" s="1006">
        <v>7.16</v>
      </c>
      <c r="F4286" s="1006">
        <v>31.5</v>
      </c>
      <c r="G4286" s="1006">
        <v>30.27</v>
      </c>
      <c r="H4286" s="1006">
        <v>76.88</v>
      </c>
    </row>
    <row r="4287" spans="1:8" x14ac:dyDescent="0.25">
      <c r="A4287" s="1006" t="str">
        <f t="shared" si="66"/>
        <v>2017/07/10-23:45:03</v>
      </c>
      <c r="B4287" s="4">
        <v>42926</v>
      </c>
      <c r="C4287" s="3">
        <v>0.98961805555555549</v>
      </c>
      <c r="E4287" s="1006">
        <v>7.16</v>
      </c>
      <c r="F4287" s="1006">
        <v>31.4</v>
      </c>
      <c r="G4287" s="1006">
        <v>30.26</v>
      </c>
      <c r="H4287" s="1006">
        <v>75.89</v>
      </c>
    </row>
    <row r="4288" spans="1:8" x14ac:dyDescent="0.25">
      <c r="A4288" s="1006" t="str">
        <f t="shared" si="66"/>
        <v>2017/07/10-23:55:03</v>
      </c>
      <c r="B4288" s="4">
        <v>42926</v>
      </c>
      <c r="C4288" s="3">
        <v>0.99656250000000002</v>
      </c>
      <c r="E4288" s="1006">
        <v>7.16</v>
      </c>
      <c r="F4288" s="1006">
        <v>31.4</v>
      </c>
      <c r="G4288" s="1006">
        <v>30.14</v>
      </c>
      <c r="H4288" s="1006">
        <v>76.78</v>
      </c>
    </row>
    <row r="4289" spans="1:8" x14ac:dyDescent="0.25">
      <c r="A4289" s="1006" t="str">
        <f t="shared" si="66"/>
        <v>2017/07/11-00:05:03</v>
      </c>
      <c r="B4289" s="4">
        <v>42927</v>
      </c>
      <c r="C4289" s="3">
        <v>3.5069444444444445E-3</v>
      </c>
      <c r="E4289" s="1006">
        <v>7.16</v>
      </c>
      <c r="F4289" s="1006">
        <v>31.3</v>
      </c>
      <c r="G4289" s="1006">
        <v>30.17</v>
      </c>
      <c r="H4289" s="1006">
        <v>76.39</v>
      </c>
    </row>
    <row r="4290" spans="1:8" x14ac:dyDescent="0.25">
      <c r="A4290" s="1006" t="str">
        <f t="shared" ref="A4290:A4353" si="67">TEXT(B4290,"yyyy/mm/dd")&amp;"-"&amp;TEXT(C4290,"hh:mm:ss")</f>
        <v>2017/07/11-00:15:03</v>
      </c>
      <c r="B4290" s="4">
        <v>42927</v>
      </c>
      <c r="C4290" s="3">
        <v>1.045138888888889E-2</v>
      </c>
      <c r="E4290" s="1006">
        <v>7.16</v>
      </c>
      <c r="F4290" s="1006">
        <v>31.3</v>
      </c>
      <c r="G4290" s="1006">
        <v>30.16</v>
      </c>
      <c r="H4290" s="1006">
        <v>76.75</v>
      </c>
    </row>
    <row r="4291" spans="1:8" x14ac:dyDescent="0.25">
      <c r="A4291" s="1006" t="str">
        <f t="shared" si="67"/>
        <v>2017/07/11-00:25:03</v>
      </c>
      <c r="B4291" s="4">
        <v>42927</v>
      </c>
      <c r="C4291" s="3">
        <v>1.7395833333333336E-2</v>
      </c>
      <c r="E4291" s="1006">
        <v>7.15</v>
      </c>
      <c r="F4291" s="1006">
        <v>31.2</v>
      </c>
      <c r="G4291" s="1006">
        <v>30.11</v>
      </c>
      <c r="H4291" s="1006">
        <v>76.2</v>
      </c>
    </row>
    <row r="4292" spans="1:8" x14ac:dyDescent="0.25">
      <c r="A4292" s="1006" t="str">
        <f t="shared" si="67"/>
        <v>2017/07/11-00:35:03</v>
      </c>
      <c r="B4292" s="4">
        <v>42927</v>
      </c>
      <c r="C4292" s="3">
        <v>2.4340277777777777E-2</v>
      </c>
      <c r="E4292" s="1006">
        <v>7.15</v>
      </c>
      <c r="F4292" s="1006">
        <v>31.2</v>
      </c>
      <c r="G4292" s="1006">
        <v>30.1</v>
      </c>
      <c r="H4292" s="1006">
        <v>76.3</v>
      </c>
    </row>
    <row r="4293" spans="1:8" x14ac:dyDescent="0.25">
      <c r="A4293" s="1006" t="str">
        <f t="shared" si="67"/>
        <v>2017/07/11-00:45:03</v>
      </c>
      <c r="B4293" s="4">
        <v>42927</v>
      </c>
      <c r="C4293" s="3">
        <v>3.1284722222222221E-2</v>
      </c>
      <c r="E4293" s="1006">
        <v>7.16</v>
      </c>
      <c r="F4293" s="1006">
        <v>31.2</v>
      </c>
      <c r="G4293" s="1006">
        <v>30.03</v>
      </c>
      <c r="H4293" s="1006">
        <v>76.81</v>
      </c>
    </row>
    <row r="4294" spans="1:8" x14ac:dyDescent="0.25">
      <c r="A4294" s="1006" t="str">
        <f t="shared" si="67"/>
        <v>2017/07/11-00:55:03</v>
      </c>
      <c r="B4294" s="4">
        <v>42927</v>
      </c>
      <c r="C4294" s="3">
        <v>3.8229166666666668E-2</v>
      </c>
      <c r="E4294" s="1006">
        <v>7.16</v>
      </c>
      <c r="F4294" s="1006">
        <v>31.1</v>
      </c>
      <c r="G4294" s="1006">
        <v>29.9</v>
      </c>
      <c r="H4294" s="1006">
        <v>75.680000000000007</v>
      </c>
    </row>
    <row r="4295" spans="1:8" x14ac:dyDescent="0.25">
      <c r="A4295" s="1006" t="str">
        <f t="shared" si="67"/>
        <v>2017/07/11-01:05:03</v>
      </c>
      <c r="B4295" s="4">
        <v>42927</v>
      </c>
      <c r="C4295" s="3">
        <v>4.5173611111111116E-2</v>
      </c>
      <c r="E4295" s="1006">
        <v>7.16</v>
      </c>
      <c r="F4295" s="1006">
        <v>31.1</v>
      </c>
      <c r="G4295" s="1006">
        <v>29.87</v>
      </c>
      <c r="H4295" s="1006">
        <v>76.510000000000005</v>
      </c>
    </row>
    <row r="4296" spans="1:8" x14ac:dyDescent="0.25">
      <c r="A4296" s="1006" t="str">
        <f t="shared" si="67"/>
        <v>2017/07/11-01:15:03</v>
      </c>
      <c r="B4296" s="4">
        <v>42927</v>
      </c>
      <c r="C4296" s="3">
        <v>5.2118055555555563E-2</v>
      </c>
      <c r="E4296" s="1006">
        <v>7.16</v>
      </c>
      <c r="F4296" s="1006">
        <v>31</v>
      </c>
      <c r="G4296" s="1006">
        <v>29.84</v>
      </c>
      <c r="H4296" s="1006">
        <v>75.349999999999994</v>
      </c>
    </row>
    <row r="4297" spans="1:8" x14ac:dyDescent="0.25">
      <c r="A4297" s="1006" t="str">
        <f t="shared" si="67"/>
        <v>2017/07/11-01:25:03</v>
      </c>
      <c r="B4297" s="4">
        <v>42927</v>
      </c>
      <c r="C4297" s="3">
        <v>5.9062499999999997E-2</v>
      </c>
      <c r="E4297" s="1006">
        <v>7.16</v>
      </c>
      <c r="F4297" s="1006">
        <v>31</v>
      </c>
      <c r="G4297" s="1006">
        <v>29.83</v>
      </c>
      <c r="H4297" s="1006">
        <v>76.03</v>
      </c>
    </row>
    <row r="4298" spans="1:8" x14ac:dyDescent="0.25">
      <c r="A4298" s="1006" t="str">
        <f t="shared" si="67"/>
        <v>2017/07/11-01:35:03</v>
      </c>
      <c r="B4298" s="4">
        <v>42927</v>
      </c>
      <c r="C4298" s="3">
        <v>6.6006944444444438E-2</v>
      </c>
      <c r="E4298" s="1006">
        <v>7.16</v>
      </c>
      <c r="F4298" s="1006">
        <v>30.9</v>
      </c>
      <c r="G4298" s="1006">
        <v>29.79</v>
      </c>
      <c r="H4298" s="1006">
        <v>76.180000000000007</v>
      </c>
    </row>
    <row r="4299" spans="1:8" x14ac:dyDescent="0.25">
      <c r="A4299" s="1006" t="str">
        <f t="shared" si="67"/>
        <v>2017/07/11-01:45:03</v>
      </c>
      <c r="B4299" s="4">
        <v>42927</v>
      </c>
      <c r="C4299" s="3">
        <v>7.2951388888888885E-2</v>
      </c>
      <c r="E4299" s="1006">
        <v>7.16</v>
      </c>
      <c r="F4299" s="1006">
        <v>30.8</v>
      </c>
      <c r="G4299" s="1006">
        <v>29.73</v>
      </c>
      <c r="H4299" s="1006">
        <v>75.47</v>
      </c>
    </row>
    <row r="4300" spans="1:8" x14ac:dyDescent="0.25">
      <c r="A4300" s="1006" t="str">
        <f t="shared" si="67"/>
        <v>2017/07/11-01:55:03</v>
      </c>
      <c r="B4300" s="4">
        <v>42927</v>
      </c>
      <c r="C4300" s="3">
        <v>7.9895833333333333E-2</v>
      </c>
      <c r="E4300" s="1006">
        <v>7.16</v>
      </c>
      <c r="F4300" s="1006">
        <v>30.8</v>
      </c>
      <c r="G4300" s="1006">
        <v>29.75</v>
      </c>
      <c r="H4300" s="1006">
        <v>75.36</v>
      </c>
    </row>
    <row r="4301" spans="1:8" x14ac:dyDescent="0.25">
      <c r="A4301" s="1006" t="str">
        <f t="shared" si="67"/>
        <v>2017/07/11-02:05:03</v>
      </c>
      <c r="B4301" s="4">
        <v>42927</v>
      </c>
      <c r="C4301" s="3">
        <v>8.6840277777777766E-2</v>
      </c>
      <c r="E4301" s="1006">
        <v>7.16</v>
      </c>
      <c r="F4301" s="1006">
        <v>30.8</v>
      </c>
      <c r="G4301" s="1006">
        <v>29.66</v>
      </c>
      <c r="H4301" s="1006">
        <v>74.8</v>
      </c>
    </row>
    <row r="4302" spans="1:8" x14ac:dyDescent="0.25">
      <c r="A4302" s="1006" t="str">
        <f t="shared" si="67"/>
        <v>2017/07/11-02:15:03</v>
      </c>
      <c r="B4302" s="4">
        <v>42927</v>
      </c>
      <c r="C4302" s="3">
        <v>9.3784722222222228E-2</v>
      </c>
      <c r="E4302" s="1006">
        <v>7.16</v>
      </c>
      <c r="F4302" s="1006">
        <v>30.7</v>
      </c>
      <c r="G4302" s="1006">
        <v>29.47</v>
      </c>
      <c r="H4302" s="1006">
        <v>74.92</v>
      </c>
    </row>
    <row r="4303" spans="1:8" x14ac:dyDescent="0.25">
      <c r="A4303" s="1006" t="str">
        <f t="shared" si="67"/>
        <v>2017/07/11-02:25:03</v>
      </c>
      <c r="B4303" s="4">
        <v>42927</v>
      </c>
      <c r="C4303" s="3">
        <v>0.10072916666666666</v>
      </c>
      <c r="E4303" s="1006">
        <v>7.16</v>
      </c>
      <c r="F4303" s="1006">
        <v>30.6</v>
      </c>
      <c r="G4303" s="1006">
        <v>29.65</v>
      </c>
      <c r="H4303" s="1006">
        <v>74.27</v>
      </c>
    </row>
    <row r="4304" spans="1:8" x14ac:dyDescent="0.25">
      <c r="A4304" s="1006" t="str">
        <f t="shared" si="67"/>
        <v>2017/07/11-02:35:03</v>
      </c>
      <c r="B4304" s="4">
        <v>42927</v>
      </c>
      <c r="C4304" s="3">
        <v>0.10767361111111111</v>
      </c>
      <c r="E4304" s="1006">
        <v>7.16</v>
      </c>
      <c r="F4304" s="1006">
        <v>30.6</v>
      </c>
      <c r="G4304" s="1006">
        <v>29.44</v>
      </c>
      <c r="H4304" s="1006">
        <v>74.5</v>
      </c>
    </row>
    <row r="4305" spans="1:8" x14ac:dyDescent="0.25">
      <c r="A4305" s="1006" t="str">
        <f t="shared" si="67"/>
        <v>2017/07/11-02:45:03</v>
      </c>
      <c r="B4305" s="4">
        <v>42927</v>
      </c>
      <c r="C4305" s="3">
        <v>0.11461805555555556</v>
      </c>
      <c r="E4305" s="1006">
        <v>7.16</v>
      </c>
      <c r="F4305" s="1006">
        <v>30.6</v>
      </c>
      <c r="G4305" s="1006">
        <v>29.43</v>
      </c>
      <c r="H4305" s="1006">
        <v>74.95</v>
      </c>
    </row>
    <row r="4306" spans="1:8" x14ac:dyDescent="0.25">
      <c r="A4306" s="1006" t="str">
        <f t="shared" si="67"/>
        <v>2017/07/11-02:55:03</v>
      </c>
      <c r="B4306" s="4">
        <v>42927</v>
      </c>
      <c r="C4306" s="3">
        <v>0.1215625</v>
      </c>
      <c r="E4306" s="1006">
        <v>7.16</v>
      </c>
      <c r="F4306" s="1006">
        <v>30.5</v>
      </c>
      <c r="G4306" s="1006">
        <v>29.28</v>
      </c>
      <c r="H4306" s="1006">
        <v>74.52</v>
      </c>
    </row>
    <row r="4307" spans="1:8" x14ac:dyDescent="0.25">
      <c r="A4307" s="1006" t="str">
        <f t="shared" si="67"/>
        <v>2017/07/11-03:05:03</v>
      </c>
      <c r="B4307" s="4">
        <v>42927</v>
      </c>
      <c r="C4307" s="3">
        <v>0.12850694444444444</v>
      </c>
      <c r="E4307" s="1006">
        <v>7.16</v>
      </c>
      <c r="F4307" s="1006">
        <v>30.5</v>
      </c>
      <c r="G4307" s="1006">
        <v>29.32</v>
      </c>
      <c r="H4307" s="1006">
        <v>74.349999999999994</v>
      </c>
    </row>
    <row r="4308" spans="1:8" x14ac:dyDescent="0.25">
      <c r="A4308" s="1006" t="str">
        <f t="shared" si="67"/>
        <v>2017/07/11-03:15:03</v>
      </c>
      <c r="B4308" s="4">
        <v>42927</v>
      </c>
      <c r="C4308" s="3">
        <v>0.13545138888888889</v>
      </c>
      <c r="E4308" s="1006">
        <v>7.19</v>
      </c>
      <c r="F4308" s="1006">
        <v>30.4</v>
      </c>
      <c r="G4308" s="1006">
        <v>29.23</v>
      </c>
      <c r="H4308" s="1006">
        <v>74.78</v>
      </c>
    </row>
    <row r="4309" spans="1:8" x14ac:dyDescent="0.25">
      <c r="A4309" s="1006" t="str">
        <f t="shared" si="67"/>
        <v>2017/07/11-03:25:03</v>
      </c>
      <c r="B4309" s="4">
        <v>42927</v>
      </c>
      <c r="C4309" s="3">
        <v>0.14239583333333333</v>
      </c>
      <c r="E4309" s="1006">
        <v>7.16</v>
      </c>
      <c r="F4309" s="1006">
        <v>30.4</v>
      </c>
      <c r="G4309" s="1006">
        <v>29.27</v>
      </c>
      <c r="H4309" s="1006">
        <v>74.97</v>
      </c>
    </row>
    <row r="4310" spans="1:8" x14ac:dyDescent="0.25">
      <c r="A4310" s="1006" t="str">
        <f t="shared" si="67"/>
        <v>2017/07/11-03:35:03</v>
      </c>
      <c r="B4310" s="4">
        <v>42927</v>
      </c>
      <c r="C4310" s="3">
        <v>0.14934027777777778</v>
      </c>
      <c r="E4310" s="1006">
        <v>7.17</v>
      </c>
      <c r="F4310" s="1006">
        <v>30.4</v>
      </c>
      <c r="G4310" s="1006">
        <v>29.2</v>
      </c>
      <c r="H4310" s="1006">
        <v>75.19</v>
      </c>
    </row>
    <row r="4311" spans="1:8" x14ac:dyDescent="0.25">
      <c r="A4311" s="1006" t="str">
        <f t="shared" si="67"/>
        <v>2017/07/11-03:45:03</v>
      </c>
      <c r="B4311" s="4">
        <v>42927</v>
      </c>
      <c r="C4311" s="3">
        <v>0.15628472222222223</v>
      </c>
      <c r="E4311" s="1006">
        <v>7.19</v>
      </c>
      <c r="F4311" s="1006">
        <v>30.3</v>
      </c>
      <c r="G4311" s="1006">
        <v>29.21</v>
      </c>
      <c r="H4311" s="1006">
        <v>74.62</v>
      </c>
    </row>
    <row r="4312" spans="1:8" x14ac:dyDescent="0.25">
      <c r="A4312" s="1006" t="str">
        <f t="shared" si="67"/>
        <v>2017/07/11-03:55:03</v>
      </c>
      <c r="B4312" s="4">
        <v>42927</v>
      </c>
      <c r="C4312" s="3">
        <v>0.16322916666666668</v>
      </c>
      <c r="E4312" s="1006">
        <v>7.18</v>
      </c>
      <c r="F4312" s="1006">
        <v>30.3</v>
      </c>
      <c r="G4312" s="1006">
        <v>29.31</v>
      </c>
      <c r="H4312" s="1006">
        <v>73.680000000000007</v>
      </c>
    </row>
    <row r="4313" spans="1:8" x14ac:dyDescent="0.25">
      <c r="A4313" s="1006" t="str">
        <f t="shared" si="67"/>
        <v>2017/07/11-04:05:03</v>
      </c>
      <c r="B4313" s="4">
        <v>42927</v>
      </c>
      <c r="C4313" s="3">
        <v>0.17017361111111109</v>
      </c>
      <c r="E4313" s="1006">
        <v>7.18</v>
      </c>
      <c r="F4313" s="1006">
        <v>30.2</v>
      </c>
      <c r="G4313" s="1006">
        <v>29.36</v>
      </c>
      <c r="H4313" s="1006">
        <v>73.36</v>
      </c>
    </row>
    <row r="4314" spans="1:8" x14ac:dyDescent="0.25">
      <c r="A4314" s="1006" t="str">
        <f t="shared" si="67"/>
        <v>2017/07/11-04:15:03</v>
      </c>
      <c r="B4314" s="4">
        <v>42927</v>
      </c>
      <c r="C4314" s="3">
        <v>0.17711805555555557</v>
      </c>
      <c r="E4314" s="1006">
        <v>7.19</v>
      </c>
      <c r="F4314" s="1006">
        <v>30.2</v>
      </c>
      <c r="G4314" s="1006">
        <v>29.26</v>
      </c>
      <c r="H4314" s="1006">
        <v>73.27</v>
      </c>
    </row>
    <row r="4315" spans="1:8" x14ac:dyDescent="0.25">
      <c r="A4315" s="1006" t="str">
        <f t="shared" si="67"/>
        <v>2017/07/11-04:25:03</v>
      </c>
      <c r="B4315" s="4">
        <v>42927</v>
      </c>
      <c r="C4315" s="3">
        <v>0.18406250000000002</v>
      </c>
      <c r="E4315" s="1006">
        <v>7.19</v>
      </c>
      <c r="F4315" s="1006">
        <v>30.2</v>
      </c>
      <c r="G4315" s="1006">
        <v>29.26</v>
      </c>
      <c r="H4315" s="1006">
        <v>74.599999999999994</v>
      </c>
    </row>
    <row r="4316" spans="1:8" x14ac:dyDescent="0.25">
      <c r="A4316" s="1006" t="str">
        <f t="shared" si="67"/>
        <v>2017/07/11-04:35:03</v>
      </c>
      <c r="B4316" s="4">
        <v>42927</v>
      </c>
      <c r="C4316" s="3">
        <v>0.19100694444444444</v>
      </c>
      <c r="E4316" s="1006">
        <v>7.19</v>
      </c>
      <c r="F4316" s="1006">
        <v>30.1</v>
      </c>
      <c r="G4316" s="1006">
        <v>29.2</v>
      </c>
      <c r="H4316" s="1006">
        <v>73.89</v>
      </c>
    </row>
    <row r="4317" spans="1:8" x14ac:dyDescent="0.25">
      <c r="A4317" s="1006" t="str">
        <f t="shared" si="67"/>
        <v>2017/07/11-04:45:03</v>
      </c>
      <c r="B4317" s="4">
        <v>42927</v>
      </c>
      <c r="C4317" s="3">
        <v>0.19795138888888889</v>
      </c>
      <c r="E4317" s="1006">
        <v>7.18</v>
      </c>
      <c r="F4317" s="1006">
        <v>30.1</v>
      </c>
      <c r="G4317" s="1006">
        <v>29</v>
      </c>
      <c r="H4317" s="1006">
        <v>73.709999999999994</v>
      </c>
    </row>
    <row r="4318" spans="1:8" x14ac:dyDescent="0.25">
      <c r="A4318" s="1006" t="str">
        <f t="shared" si="67"/>
        <v>2017/07/11-04:55:03</v>
      </c>
      <c r="B4318" s="4">
        <v>42927</v>
      </c>
      <c r="C4318" s="3">
        <v>0.20489583333333336</v>
      </c>
      <c r="E4318" s="1006">
        <v>7.19</v>
      </c>
      <c r="F4318" s="1006">
        <v>30</v>
      </c>
      <c r="G4318" s="1006">
        <v>29.08</v>
      </c>
      <c r="H4318" s="1006">
        <v>73.67</v>
      </c>
    </row>
    <row r="4319" spans="1:8" x14ac:dyDescent="0.25">
      <c r="A4319" s="1006" t="str">
        <f t="shared" si="67"/>
        <v>2017/07/11-05:05:03</v>
      </c>
      <c r="B4319" s="4">
        <v>42927</v>
      </c>
      <c r="C4319" s="3">
        <v>0.21184027777777778</v>
      </c>
      <c r="E4319" s="1006">
        <v>7.2</v>
      </c>
      <c r="F4319" s="1006">
        <v>30</v>
      </c>
      <c r="G4319" s="1006">
        <v>28.99</v>
      </c>
      <c r="H4319" s="1006">
        <v>72.48</v>
      </c>
    </row>
    <row r="4320" spans="1:8" x14ac:dyDescent="0.25">
      <c r="A4320" s="1006" t="str">
        <f t="shared" si="67"/>
        <v>2017/07/11-05:15:03</v>
      </c>
      <c r="B4320" s="4">
        <v>42927</v>
      </c>
      <c r="C4320" s="3">
        <v>0.21878472222222223</v>
      </c>
      <c r="E4320" s="1006">
        <v>7.19</v>
      </c>
      <c r="F4320" s="1006">
        <v>29.9</v>
      </c>
      <c r="G4320" s="1006">
        <v>28.94</v>
      </c>
      <c r="H4320" s="1006">
        <v>71.569999999999993</v>
      </c>
    </row>
    <row r="4321" spans="1:8" x14ac:dyDescent="0.25">
      <c r="A4321" s="1006" t="str">
        <f t="shared" si="67"/>
        <v>2017/07/11-05:25:03</v>
      </c>
      <c r="B4321" s="4">
        <v>42927</v>
      </c>
      <c r="C4321" s="3">
        <v>0.22572916666666668</v>
      </c>
      <c r="E4321" s="1006">
        <v>7.2</v>
      </c>
      <c r="F4321" s="1006">
        <v>29.9</v>
      </c>
      <c r="G4321" s="1006">
        <v>28.92</v>
      </c>
      <c r="H4321" s="1006">
        <v>71.28</v>
      </c>
    </row>
    <row r="4322" spans="1:8" x14ac:dyDescent="0.25">
      <c r="A4322" s="1006" t="str">
        <f t="shared" si="67"/>
        <v>2017/07/11-05:35:03</v>
      </c>
      <c r="B4322" s="4">
        <v>42927</v>
      </c>
      <c r="C4322" s="3">
        <v>0.23267361111111109</v>
      </c>
      <c r="E4322" s="1006">
        <v>7.2</v>
      </c>
      <c r="F4322" s="1006">
        <v>29.8</v>
      </c>
      <c r="G4322" s="1006">
        <v>29.03</v>
      </c>
      <c r="H4322" s="1006">
        <v>71.680000000000007</v>
      </c>
    </row>
    <row r="4323" spans="1:8" x14ac:dyDescent="0.25">
      <c r="A4323" s="1006" t="str">
        <f t="shared" si="67"/>
        <v>2017/07/11-05:45:03</v>
      </c>
      <c r="B4323" s="4">
        <v>42927</v>
      </c>
      <c r="C4323" s="3">
        <v>0.23961805555555557</v>
      </c>
      <c r="E4323" s="1006">
        <v>7.2</v>
      </c>
      <c r="F4323" s="1006">
        <v>29.8</v>
      </c>
      <c r="G4323" s="1006">
        <v>29.05</v>
      </c>
      <c r="H4323" s="1006">
        <v>71.72</v>
      </c>
    </row>
    <row r="4324" spans="1:8" x14ac:dyDescent="0.25">
      <c r="A4324" s="1006" t="str">
        <f t="shared" si="67"/>
        <v>2017/07/11-05:55:03</v>
      </c>
      <c r="B4324" s="4">
        <v>42927</v>
      </c>
      <c r="C4324" s="3">
        <v>0.24656250000000002</v>
      </c>
      <c r="E4324" s="1006">
        <v>7.2</v>
      </c>
      <c r="F4324" s="1006">
        <v>29.8</v>
      </c>
      <c r="G4324" s="1006">
        <v>29.1</v>
      </c>
      <c r="H4324" s="1006">
        <v>70.86</v>
      </c>
    </row>
    <row r="4325" spans="1:8" x14ac:dyDescent="0.25">
      <c r="A4325" s="1006" t="str">
        <f t="shared" si="67"/>
        <v>2017/07/11-06:05:03</v>
      </c>
      <c r="B4325" s="4">
        <v>42927</v>
      </c>
      <c r="C4325" s="3">
        <v>0.25350694444444444</v>
      </c>
      <c r="E4325" s="1006">
        <v>7.2</v>
      </c>
      <c r="F4325" s="1006">
        <v>29.7</v>
      </c>
      <c r="G4325" s="1006">
        <v>29.09</v>
      </c>
      <c r="H4325" s="1006">
        <v>70.67</v>
      </c>
    </row>
    <row r="4326" spans="1:8" x14ac:dyDescent="0.25">
      <c r="A4326" s="1006" t="str">
        <f t="shared" si="67"/>
        <v>2017/07/11-06:15:03</v>
      </c>
      <c r="B4326" s="4">
        <v>42927</v>
      </c>
      <c r="C4326" s="3">
        <v>0.26045138888888891</v>
      </c>
      <c r="E4326" s="1006">
        <v>7.2</v>
      </c>
      <c r="F4326" s="1006">
        <v>29.7</v>
      </c>
      <c r="G4326" s="1006">
        <v>29.1</v>
      </c>
      <c r="H4326" s="1006">
        <v>70.69</v>
      </c>
    </row>
    <row r="4327" spans="1:8" x14ac:dyDescent="0.25">
      <c r="A4327" s="1006" t="str">
        <f t="shared" si="67"/>
        <v>2017/07/11-06:25:03</v>
      </c>
      <c r="B4327" s="4">
        <v>42927</v>
      </c>
      <c r="C4327" s="3">
        <v>0.26739583333333333</v>
      </c>
      <c r="E4327" s="1006">
        <v>7.2</v>
      </c>
      <c r="F4327" s="1006">
        <v>29.6</v>
      </c>
      <c r="G4327" s="1006">
        <v>29.18</v>
      </c>
      <c r="H4327" s="1006">
        <v>68.11</v>
      </c>
    </row>
    <row r="4328" spans="1:8" x14ac:dyDescent="0.25">
      <c r="A4328" s="1006" t="str">
        <f t="shared" si="67"/>
        <v>2017/07/11-06:35:03</v>
      </c>
      <c r="B4328" s="4">
        <v>42927</v>
      </c>
      <c r="C4328" s="3">
        <v>0.27434027777777775</v>
      </c>
      <c r="E4328" s="1006">
        <v>7.21</v>
      </c>
      <c r="F4328" s="1006">
        <v>29.6</v>
      </c>
      <c r="G4328" s="1006">
        <v>29.24</v>
      </c>
      <c r="H4328" s="1006">
        <v>67.099999999999994</v>
      </c>
    </row>
    <row r="4329" spans="1:8" x14ac:dyDescent="0.25">
      <c r="A4329" s="1006" t="str">
        <f t="shared" si="67"/>
        <v>2017/07/11-06:45:03</v>
      </c>
      <c r="B4329" s="4">
        <v>42927</v>
      </c>
      <c r="C4329" s="3">
        <v>0.28128472222222223</v>
      </c>
      <c r="E4329" s="1006">
        <v>7.21</v>
      </c>
      <c r="F4329" s="1006">
        <v>29.6</v>
      </c>
      <c r="G4329" s="1006">
        <v>29.42</v>
      </c>
      <c r="H4329" s="1006">
        <v>66.98</v>
      </c>
    </row>
    <row r="4330" spans="1:8" x14ac:dyDescent="0.25">
      <c r="A4330" s="1006" t="str">
        <f t="shared" si="67"/>
        <v>2017/07/11-06:55:03</v>
      </c>
      <c r="B4330" s="4">
        <v>42927</v>
      </c>
      <c r="C4330" s="3">
        <v>0.2882291666666667</v>
      </c>
      <c r="E4330" s="1006">
        <v>7.22</v>
      </c>
      <c r="F4330" s="1006">
        <v>29.6</v>
      </c>
      <c r="G4330" s="1006">
        <v>29.64</v>
      </c>
      <c r="H4330" s="1006">
        <v>67.150000000000006</v>
      </c>
    </row>
    <row r="4331" spans="1:8" x14ac:dyDescent="0.25">
      <c r="A4331" s="1006" t="str">
        <f t="shared" si="67"/>
        <v>2017/07/11-07:05:03</v>
      </c>
      <c r="B4331" s="4">
        <v>42927</v>
      </c>
      <c r="C4331" s="3">
        <v>0.29517361111111112</v>
      </c>
      <c r="E4331" s="1006">
        <v>7.21</v>
      </c>
      <c r="F4331" s="1006">
        <v>29.6</v>
      </c>
      <c r="G4331" s="1006">
        <v>29.9</v>
      </c>
      <c r="H4331" s="1006">
        <v>65.17</v>
      </c>
    </row>
    <row r="4332" spans="1:8" x14ac:dyDescent="0.25">
      <c r="A4332" s="1006" t="str">
        <f t="shared" si="67"/>
        <v>2017/07/11-07:15:03</v>
      </c>
      <c r="B4332" s="4">
        <v>42927</v>
      </c>
      <c r="C4332" s="3">
        <v>0.30211805555555554</v>
      </c>
      <c r="E4332" s="1006">
        <v>7.22</v>
      </c>
      <c r="F4332" s="1006">
        <v>29.6</v>
      </c>
      <c r="G4332" s="1006">
        <v>30.06</v>
      </c>
      <c r="H4332" s="1006">
        <v>64.38</v>
      </c>
    </row>
    <row r="4333" spans="1:8" x14ac:dyDescent="0.25">
      <c r="A4333" s="1006" t="str">
        <f t="shared" si="67"/>
        <v>2017/07/11-07:25:03</v>
      </c>
      <c r="B4333" s="4">
        <v>42927</v>
      </c>
      <c r="C4333" s="3">
        <v>0.30906250000000002</v>
      </c>
      <c r="E4333" s="1006">
        <v>7.24</v>
      </c>
      <c r="F4333" s="1006">
        <v>29.6</v>
      </c>
      <c r="G4333" s="1006">
        <v>30.18</v>
      </c>
      <c r="H4333" s="1006">
        <v>62.79</v>
      </c>
    </row>
    <row r="4334" spans="1:8" x14ac:dyDescent="0.25">
      <c r="A4334" s="1006" t="str">
        <f t="shared" si="67"/>
        <v>2017/07/11-07:35:03</v>
      </c>
      <c r="B4334" s="4">
        <v>42927</v>
      </c>
      <c r="C4334" s="3">
        <v>0.31600694444444444</v>
      </c>
      <c r="E4334" s="1006">
        <v>7.25</v>
      </c>
      <c r="F4334" s="1006">
        <v>29.6</v>
      </c>
      <c r="G4334" s="1006">
        <v>30.32</v>
      </c>
      <c r="H4334" s="1006">
        <v>63.73</v>
      </c>
    </row>
    <row r="4335" spans="1:8" x14ac:dyDescent="0.25">
      <c r="A4335" s="1006" t="str">
        <f t="shared" si="67"/>
        <v>2017/07/11-07:45:03</v>
      </c>
      <c r="B4335" s="4">
        <v>42927</v>
      </c>
      <c r="C4335" s="3">
        <v>0.32295138888888891</v>
      </c>
      <c r="E4335" s="1006">
        <v>7.24</v>
      </c>
      <c r="F4335" s="1006">
        <v>29.6</v>
      </c>
      <c r="G4335" s="1006">
        <v>30.7</v>
      </c>
      <c r="H4335" s="1006">
        <v>62.31</v>
      </c>
    </row>
    <row r="4336" spans="1:8" x14ac:dyDescent="0.25">
      <c r="A4336" s="1006" t="str">
        <f t="shared" si="67"/>
        <v>2017/07/11-07:55:03</v>
      </c>
      <c r="B4336" s="4">
        <v>42927</v>
      </c>
      <c r="C4336" s="3">
        <v>0.32989583333333333</v>
      </c>
      <c r="E4336" s="1006">
        <v>7.27</v>
      </c>
      <c r="F4336" s="1006">
        <v>29.6</v>
      </c>
      <c r="G4336" s="1006">
        <v>30.74</v>
      </c>
      <c r="H4336" s="1006">
        <v>62.21</v>
      </c>
    </row>
    <row r="4337" spans="1:8" x14ac:dyDescent="0.25">
      <c r="A4337" s="1006" t="str">
        <f t="shared" si="67"/>
        <v>2017/07/11-08:05:03</v>
      </c>
      <c r="B4337" s="4">
        <v>42927</v>
      </c>
      <c r="C4337" s="3">
        <v>0.33684027777777775</v>
      </c>
      <c r="E4337" s="1006">
        <v>7.29</v>
      </c>
      <c r="F4337" s="1006">
        <v>29.7</v>
      </c>
      <c r="G4337" s="1006">
        <v>31.02</v>
      </c>
      <c r="H4337" s="1006">
        <v>62.31</v>
      </c>
    </row>
    <row r="4338" spans="1:8" x14ac:dyDescent="0.25">
      <c r="A4338" s="1006" t="str">
        <f t="shared" si="67"/>
        <v>2017/07/11-08:15:03</v>
      </c>
      <c r="B4338" s="4">
        <v>42927</v>
      </c>
      <c r="C4338" s="3">
        <v>0.34378472222222217</v>
      </c>
      <c r="E4338" s="1006">
        <v>7.29</v>
      </c>
      <c r="F4338" s="1006">
        <v>29.7</v>
      </c>
      <c r="G4338" s="1006">
        <v>31.29</v>
      </c>
      <c r="H4338" s="1006">
        <v>62.33</v>
      </c>
    </row>
    <row r="4339" spans="1:8" x14ac:dyDescent="0.25">
      <c r="A4339" s="1006" t="str">
        <f t="shared" si="67"/>
        <v>2017/07/11-08:25:03</v>
      </c>
      <c r="B4339" s="4">
        <v>42927</v>
      </c>
      <c r="C4339" s="3">
        <v>0.3507291666666667</v>
      </c>
      <c r="E4339" s="1006">
        <v>7.34</v>
      </c>
      <c r="F4339" s="1006">
        <v>29.7</v>
      </c>
      <c r="G4339" s="1006">
        <v>31.37</v>
      </c>
      <c r="H4339" s="1006">
        <v>61.22</v>
      </c>
    </row>
    <row r="4340" spans="1:8" x14ac:dyDescent="0.25">
      <c r="A4340" s="1006" t="str">
        <f t="shared" si="67"/>
        <v>2017/07/11-08:35:03</v>
      </c>
      <c r="B4340" s="4">
        <v>42927</v>
      </c>
      <c r="C4340" s="3">
        <v>0.35767361111111112</v>
      </c>
      <c r="E4340" s="1006">
        <v>7.35</v>
      </c>
      <c r="F4340" s="1006">
        <v>29.8</v>
      </c>
      <c r="G4340" s="1006">
        <v>31.76</v>
      </c>
      <c r="H4340" s="1006">
        <v>59.62</v>
      </c>
    </row>
    <row r="4341" spans="1:8" x14ac:dyDescent="0.25">
      <c r="A4341" s="1006" t="str">
        <f t="shared" si="67"/>
        <v>2017/07/11-08:45:03</v>
      </c>
      <c r="B4341" s="4">
        <v>42927</v>
      </c>
      <c r="C4341" s="3">
        <v>0.36461805555555554</v>
      </c>
      <c r="E4341" s="1006">
        <v>7.34</v>
      </c>
      <c r="F4341" s="1006">
        <v>29.8</v>
      </c>
      <c r="G4341" s="1006">
        <v>31.69</v>
      </c>
      <c r="H4341" s="1006">
        <v>60.38</v>
      </c>
    </row>
    <row r="4342" spans="1:8" x14ac:dyDescent="0.25">
      <c r="A4342" s="1006" t="str">
        <f t="shared" si="67"/>
        <v>2017/07/11-08:55:03</v>
      </c>
      <c r="B4342" s="4">
        <v>42927</v>
      </c>
      <c r="C4342" s="3">
        <v>0.37156250000000002</v>
      </c>
      <c r="E4342" s="1006">
        <v>7.36</v>
      </c>
      <c r="F4342" s="1006">
        <v>29.9</v>
      </c>
      <c r="G4342" s="1006">
        <v>32.049999999999997</v>
      </c>
      <c r="H4342" s="1006">
        <v>59.78</v>
      </c>
    </row>
    <row r="4343" spans="1:8" x14ac:dyDescent="0.25">
      <c r="A4343" s="1006" t="str">
        <f t="shared" si="67"/>
        <v>2017/07/11-09:05:03</v>
      </c>
      <c r="B4343" s="4">
        <v>42927</v>
      </c>
      <c r="C4343" s="3">
        <v>0.37850694444444444</v>
      </c>
      <c r="E4343" s="1006">
        <v>7.37</v>
      </c>
      <c r="F4343" s="1006">
        <v>30</v>
      </c>
      <c r="G4343" s="1006">
        <v>32.1</v>
      </c>
      <c r="H4343" s="1006">
        <v>60.48</v>
      </c>
    </row>
    <row r="4344" spans="1:8" x14ac:dyDescent="0.25">
      <c r="A4344" s="1006" t="str">
        <f t="shared" si="67"/>
        <v>2017/07/11-09:15:03</v>
      </c>
      <c r="B4344" s="4">
        <v>42927</v>
      </c>
      <c r="C4344" s="3">
        <v>0.38545138888888886</v>
      </c>
      <c r="E4344" s="1006">
        <v>7.43</v>
      </c>
      <c r="F4344" s="1006">
        <v>30.1</v>
      </c>
      <c r="G4344" s="1006">
        <v>32.22</v>
      </c>
      <c r="H4344" s="1006">
        <v>58.62</v>
      </c>
    </row>
    <row r="4345" spans="1:8" x14ac:dyDescent="0.25">
      <c r="A4345" s="1006" t="str">
        <f t="shared" si="67"/>
        <v>2017/07/11-09:25:03</v>
      </c>
      <c r="B4345" s="4">
        <v>42927</v>
      </c>
      <c r="C4345" s="3">
        <v>0.39239583333333333</v>
      </c>
      <c r="E4345" s="1006">
        <v>7.38</v>
      </c>
      <c r="F4345" s="1006">
        <v>30.2</v>
      </c>
      <c r="G4345" s="1006">
        <v>32.28</v>
      </c>
      <c r="H4345" s="1006">
        <v>58.87</v>
      </c>
    </row>
    <row r="4346" spans="1:8" x14ac:dyDescent="0.25">
      <c r="A4346" s="1006" t="str">
        <f t="shared" si="67"/>
        <v>2017/07/11-09:35:03</v>
      </c>
      <c r="B4346" s="4">
        <v>42927</v>
      </c>
      <c r="C4346" s="3">
        <v>0.39934027777777775</v>
      </c>
      <c r="E4346" s="1006">
        <v>7.37</v>
      </c>
      <c r="F4346" s="1006">
        <v>30.4</v>
      </c>
      <c r="G4346" s="1006">
        <v>32.44</v>
      </c>
      <c r="H4346" s="1006">
        <v>58.84</v>
      </c>
    </row>
    <row r="4347" spans="1:8" x14ac:dyDescent="0.25">
      <c r="A4347" s="1006" t="str">
        <f t="shared" si="67"/>
        <v>2017/07/11-09:45:03</v>
      </c>
      <c r="B4347" s="4">
        <v>42927</v>
      </c>
      <c r="C4347" s="3">
        <v>0.40628472222222217</v>
      </c>
      <c r="E4347" s="1006">
        <v>7.38</v>
      </c>
      <c r="F4347" s="1006">
        <v>30.4</v>
      </c>
      <c r="G4347" s="1006">
        <v>32.75</v>
      </c>
      <c r="H4347" s="1006">
        <v>58.61</v>
      </c>
    </row>
    <row r="4348" spans="1:8" x14ac:dyDescent="0.25">
      <c r="A4348" s="1006" t="str">
        <f t="shared" si="67"/>
        <v>2017/07/11-09:55:03</v>
      </c>
      <c r="B4348" s="4">
        <v>42927</v>
      </c>
      <c r="C4348" s="3">
        <v>0.4132291666666667</v>
      </c>
      <c r="E4348" s="1006">
        <v>7.41</v>
      </c>
      <c r="F4348" s="1006">
        <v>30.5</v>
      </c>
      <c r="G4348" s="1006">
        <v>33.270000000000003</v>
      </c>
      <c r="H4348" s="1006">
        <v>55.89</v>
      </c>
    </row>
    <row r="4349" spans="1:8" x14ac:dyDescent="0.25">
      <c r="A4349" s="1006" t="str">
        <f t="shared" si="67"/>
        <v>2017/07/11-10:05:03</v>
      </c>
      <c r="B4349" s="4">
        <v>42927</v>
      </c>
      <c r="C4349" s="3">
        <v>0.42017361111111112</v>
      </c>
      <c r="E4349" s="1006">
        <v>7.37</v>
      </c>
      <c r="F4349" s="1006">
        <v>30.6</v>
      </c>
      <c r="G4349" s="1006">
        <v>33.5</v>
      </c>
      <c r="H4349" s="1006">
        <v>55.98</v>
      </c>
    </row>
    <row r="4350" spans="1:8" x14ac:dyDescent="0.25">
      <c r="A4350" s="1006" t="str">
        <f t="shared" si="67"/>
        <v>2017/07/11-10:15:03</v>
      </c>
      <c r="B4350" s="4">
        <v>42927</v>
      </c>
      <c r="C4350" s="3">
        <v>0.42711805555555554</v>
      </c>
      <c r="E4350" s="1006">
        <v>7.38</v>
      </c>
      <c r="F4350" s="1006">
        <v>30.7</v>
      </c>
      <c r="G4350" s="1006">
        <v>33.43</v>
      </c>
      <c r="H4350" s="1006">
        <v>55.19</v>
      </c>
    </row>
    <row r="4351" spans="1:8" x14ac:dyDescent="0.25">
      <c r="A4351" s="1006" t="str">
        <f t="shared" si="67"/>
        <v>2017/07/11-10:25:03</v>
      </c>
      <c r="B4351" s="4">
        <v>42927</v>
      </c>
      <c r="C4351" s="3">
        <v>0.43406250000000002</v>
      </c>
      <c r="E4351" s="1006">
        <v>7.39</v>
      </c>
      <c r="F4351" s="1006">
        <v>30.8</v>
      </c>
      <c r="G4351" s="1006">
        <v>33.53</v>
      </c>
      <c r="H4351" s="1006">
        <v>55.91</v>
      </c>
    </row>
    <row r="4352" spans="1:8" x14ac:dyDescent="0.25">
      <c r="A4352" s="1006" t="str">
        <f t="shared" si="67"/>
        <v>2017/07/11-10:35:03</v>
      </c>
      <c r="B4352" s="4">
        <v>42927</v>
      </c>
      <c r="C4352" s="3">
        <v>0.44100694444444444</v>
      </c>
      <c r="E4352" s="1006">
        <v>7.41</v>
      </c>
      <c r="F4352" s="1006">
        <v>30.9</v>
      </c>
      <c r="G4352" s="1006">
        <v>33.380000000000003</v>
      </c>
      <c r="H4352" s="1006">
        <v>54.15</v>
      </c>
    </row>
    <row r="4353" spans="1:8" x14ac:dyDescent="0.25">
      <c r="A4353" s="1006" t="str">
        <f t="shared" si="67"/>
        <v>2017/07/11-10:45:03</v>
      </c>
      <c r="B4353" s="4">
        <v>42927</v>
      </c>
      <c r="C4353" s="3">
        <v>0.44795138888888886</v>
      </c>
      <c r="E4353" s="1006">
        <v>7.45</v>
      </c>
      <c r="F4353" s="1006">
        <v>31.1</v>
      </c>
      <c r="G4353" s="1006">
        <v>33.82</v>
      </c>
      <c r="H4353" s="1006">
        <v>54.45</v>
      </c>
    </row>
    <row r="4354" spans="1:8" x14ac:dyDescent="0.25">
      <c r="A4354" s="1006" t="str">
        <f t="shared" ref="A4354:A4417" si="68">TEXT(B4354,"yyyy/mm/dd")&amp;"-"&amp;TEXT(C4354,"hh:mm:ss")</f>
        <v>2017/07/11-10:55:03</v>
      </c>
      <c r="B4354" s="4">
        <v>42927</v>
      </c>
      <c r="C4354" s="3">
        <v>0.45489583333333333</v>
      </c>
      <c r="E4354" s="1006">
        <v>7.48</v>
      </c>
      <c r="F4354" s="1006">
        <v>31.2</v>
      </c>
      <c r="G4354" s="1006">
        <v>33.68</v>
      </c>
      <c r="H4354" s="1006">
        <v>53.87</v>
      </c>
    </row>
    <row r="4355" spans="1:8" x14ac:dyDescent="0.25">
      <c r="A4355" s="1006" t="str">
        <f t="shared" si="68"/>
        <v>2017/07/11-11:05:03</v>
      </c>
      <c r="B4355" s="4">
        <v>42927</v>
      </c>
      <c r="C4355" s="3">
        <v>0.46184027777777775</v>
      </c>
      <c r="E4355" s="1006">
        <v>7.51</v>
      </c>
      <c r="F4355" s="1006">
        <v>31.4</v>
      </c>
      <c r="G4355" s="1006">
        <v>33.67</v>
      </c>
      <c r="H4355" s="1006">
        <v>54.77</v>
      </c>
    </row>
    <row r="4356" spans="1:8" x14ac:dyDescent="0.25">
      <c r="A4356" s="1006" t="str">
        <f t="shared" si="68"/>
        <v>2017/07/11-11:15:03</v>
      </c>
      <c r="B4356" s="4">
        <v>42927</v>
      </c>
      <c r="C4356" s="3">
        <v>0.46878472222222217</v>
      </c>
      <c r="E4356" s="1006">
        <v>7.59</v>
      </c>
      <c r="F4356" s="1006">
        <v>31.5</v>
      </c>
      <c r="G4356" s="1006">
        <v>33.83</v>
      </c>
      <c r="H4356" s="1006">
        <v>56.7</v>
      </c>
    </row>
    <row r="4357" spans="1:8" x14ac:dyDescent="0.25">
      <c r="A4357" s="1006" t="str">
        <f t="shared" si="68"/>
        <v>2017/07/11-11:25:03</v>
      </c>
      <c r="B4357" s="4">
        <v>42927</v>
      </c>
      <c r="C4357" s="3">
        <v>0.4757291666666667</v>
      </c>
      <c r="E4357" s="1006">
        <v>7.58</v>
      </c>
      <c r="F4357" s="1006">
        <v>31.8</v>
      </c>
      <c r="G4357" s="1006">
        <v>33.869999999999997</v>
      </c>
      <c r="H4357" s="1006">
        <v>54.17</v>
      </c>
    </row>
    <row r="4358" spans="1:8" x14ac:dyDescent="0.25">
      <c r="A4358" s="1006" t="str">
        <f t="shared" si="68"/>
        <v>2017/07/11-11:35:03</v>
      </c>
      <c r="B4358" s="4">
        <v>42927</v>
      </c>
      <c r="C4358" s="3">
        <v>0.48267361111111112</v>
      </c>
      <c r="E4358" s="1006">
        <v>7.63</v>
      </c>
      <c r="F4358" s="1006">
        <v>32</v>
      </c>
      <c r="G4358" s="1006">
        <v>34.14</v>
      </c>
      <c r="H4358" s="1006">
        <v>54.69</v>
      </c>
    </row>
    <row r="4359" spans="1:8" x14ac:dyDescent="0.25">
      <c r="A4359" s="1006" t="str">
        <f t="shared" si="68"/>
        <v>2017/07/11-11:45:03</v>
      </c>
      <c r="B4359" s="4">
        <v>42927</v>
      </c>
      <c r="C4359" s="3">
        <v>0.48961805555555554</v>
      </c>
      <c r="E4359" s="1006">
        <v>7.68</v>
      </c>
      <c r="F4359" s="1006">
        <v>31.9</v>
      </c>
      <c r="G4359" s="1006">
        <v>34.020000000000003</v>
      </c>
      <c r="H4359" s="1006">
        <v>58.31</v>
      </c>
    </row>
    <row r="4360" spans="1:8" x14ac:dyDescent="0.25">
      <c r="A4360" s="1006" t="str">
        <f t="shared" si="68"/>
        <v>2017/07/11-11:55:03</v>
      </c>
      <c r="B4360" s="4">
        <v>42927</v>
      </c>
      <c r="C4360" s="3">
        <v>0.49656250000000002</v>
      </c>
      <c r="E4360" s="1006">
        <v>7.7</v>
      </c>
      <c r="F4360" s="1006">
        <v>32.1</v>
      </c>
      <c r="G4360" s="1006">
        <v>34.17</v>
      </c>
      <c r="H4360" s="1006">
        <v>58.51</v>
      </c>
    </row>
    <row r="4361" spans="1:8" x14ac:dyDescent="0.25">
      <c r="A4361" s="1006" t="str">
        <f t="shared" si="68"/>
        <v>2017/07/11-12:05:03</v>
      </c>
      <c r="B4361" s="4">
        <v>42927</v>
      </c>
      <c r="C4361" s="3">
        <v>0.50350694444444444</v>
      </c>
      <c r="E4361" s="1006">
        <v>7.7</v>
      </c>
      <c r="F4361" s="1006">
        <v>32.4</v>
      </c>
      <c r="G4361" s="1006">
        <v>34.28</v>
      </c>
      <c r="H4361" s="1006">
        <v>57.98</v>
      </c>
    </row>
    <row r="4362" spans="1:8" x14ac:dyDescent="0.25">
      <c r="A4362" s="1006" t="str">
        <f t="shared" si="68"/>
        <v>2017/07/11-12:15:03</v>
      </c>
      <c r="B4362" s="4">
        <v>42927</v>
      </c>
      <c r="C4362" s="3">
        <v>0.51045138888888886</v>
      </c>
      <c r="E4362" s="1006">
        <v>7.72</v>
      </c>
      <c r="F4362" s="1006">
        <v>32.799999999999997</v>
      </c>
      <c r="G4362" s="1006">
        <v>34.229999999999997</v>
      </c>
      <c r="H4362" s="1006">
        <v>58.36</v>
      </c>
    </row>
    <row r="4363" spans="1:8" x14ac:dyDescent="0.25">
      <c r="A4363" s="1006" t="str">
        <f t="shared" si="68"/>
        <v>2017/07/11-12:25:03</v>
      </c>
      <c r="B4363" s="4">
        <v>42927</v>
      </c>
      <c r="C4363" s="3">
        <v>0.51739583333333339</v>
      </c>
      <c r="E4363" s="1006">
        <v>7.77</v>
      </c>
      <c r="F4363" s="1006">
        <v>33.1</v>
      </c>
      <c r="G4363" s="1006">
        <v>34.200000000000003</v>
      </c>
      <c r="H4363" s="1006">
        <v>56.89</v>
      </c>
    </row>
    <row r="4364" spans="1:8" x14ac:dyDescent="0.25">
      <c r="A4364" s="1006" t="str">
        <f t="shared" si="68"/>
        <v>2017/07/11-12:35:03</v>
      </c>
      <c r="B4364" s="4">
        <v>42927</v>
      </c>
      <c r="C4364" s="3">
        <v>0.52434027777777781</v>
      </c>
      <c r="E4364" s="1006">
        <v>7.77</v>
      </c>
      <c r="F4364" s="1006">
        <v>33.299999999999997</v>
      </c>
      <c r="G4364" s="1006">
        <v>34.29</v>
      </c>
      <c r="H4364" s="1006">
        <v>56.83</v>
      </c>
    </row>
    <row r="4365" spans="1:8" x14ac:dyDescent="0.25">
      <c r="A4365" s="1006" t="str">
        <f t="shared" si="68"/>
        <v>2017/07/11-12:45:03</v>
      </c>
      <c r="B4365" s="4">
        <v>42927</v>
      </c>
      <c r="C4365" s="3">
        <v>0.53128472222222223</v>
      </c>
      <c r="E4365" s="1006">
        <v>7.83</v>
      </c>
      <c r="F4365" s="1006">
        <v>33.299999999999997</v>
      </c>
      <c r="G4365" s="1006">
        <v>34.090000000000003</v>
      </c>
      <c r="H4365" s="1006">
        <v>56</v>
      </c>
    </row>
    <row r="4366" spans="1:8" x14ac:dyDescent="0.25">
      <c r="A4366" s="1006" t="str">
        <f t="shared" si="68"/>
        <v>2017/07/11-12:55:03</v>
      </c>
      <c r="B4366" s="4">
        <v>42927</v>
      </c>
      <c r="C4366" s="3">
        <v>0.53822916666666665</v>
      </c>
      <c r="E4366" s="1006">
        <v>7.86</v>
      </c>
      <c r="F4366" s="1006">
        <v>33.299999999999997</v>
      </c>
      <c r="G4366" s="1006">
        <v>34.06</v>
      </c>
      <c r="H4366" s="1006">
        <v>57.11</v>
      </c>
    </row>
    <row r="4367" spans="1:8" x14ac:dyDescent="0.25">
      <c r="A4367" s="1006" t="str">
        <f t="shared" si="68"/>
        <v>2017/07/11-13:05:03</v>
      </c>
      <c r="B4367" s="4">
        <v>42927</v>
      </c>
      <c r="C4367" s="3">
        <v>0.54517361111111107</v>
      </c>
      <c r="E4367" s="1006">
        <v>7.86</v>
      </c>
      <c r="F4367" s="1006">
        <v>33.4</v>
      </c>
      <c r="G4367" s="1006">
        <v>34.1</v>
      </c>
      <c r="H4367" s="1006">
        <v>57.41</v>
      </c>
    </row>
    <row r="4368" spans="1:8" x14ac:dyDescent="0.25">
      <c r="A4368" s="1006" t="str">
        <f t="shared" si="68"/>
        <v>2017/07/11-13:15:03</v>
      </c>
      <c r="B4368" s="4">
        <v>42927</v>
      </c>
      <c r="C4368" s="3">
        <v>0.55211805555555549</v>
      </c>
      <c r="E4368" s="1006">
        <v>7.86</v>
      </c>
      <c r="F4368" s="1006">
        <v>33.5</v>
      </c>
      <c r="G4368" s="1006">
        <v>34.200000000000003</v>
      </c>
      <c r="H4368" s="1006">
        <v>59.84</v>
      </c>
    </row>
    <row r="4369" spans="1:8" x14ac:dyDescent="0.25">
      <c r="A4369" s="1006" t="str">
        <f t="shared" si="68"/>
        <v>2017/07/11-13:25:03</v>
      </c>
      <c r="B4369" s="4">
        <v>42927</v>
      </c>
      <c r="C4369" s="3">
        <v>0.55906250000000002</v>
      </c>
      <c r="E4369" s="1006">
        <v>7.77</v>
      </c>
      <c r="F4369" s="1006">
        <v>33.6</v>
      </c>
      <c r="G4369" s="1006">
        <v>34.29</v>
      </c>
      <c r="H4369" s="1006">
        <v>58.39</v>
      </c>
    </row>
    <row r="4370" spans="1:8" x14ac:dyDescent="0.25">
      <c r="A4370" s="1006" t="str">
        <f t="shared" si="68"/>
        <v>2017/07/11-13:35:03</v>
      </c>
      <c r="B4370" s="4">
        <v>42927</v>
      </c>
      <c r="C4370" s="3">
        <v>0.56600694444444444</v>
      </c>
      <c r="E4370" s="1006">
        <v>7.81</v>
      </c>
      <c r="F4370" s="1006">
        <v>33.700000000000003</v>
      </c>
      <c r="G4370" s="1006">
        <v>34.409999999999997</v>
      </c>
      <c r="H4370" s="1006">
        <v>59.15</v>
      </c>
    </row>
    <row r="4371" spans="1:8" x14ac:dyDescent="0.25">
      <c r="A4371" s="1006" t="str">
        <f t="shared" si="68"/>
        <v>2017/07/11-13:45:03</v>
      </c>
      <c r="B4371" s="4">
        <v>42927</v>
      </c>
      <c r="C4371" s="3">
        <v>0.57295138888888886</v>
      </c>
      <c r="E4371" s="1006">
        <v>7.9</v>
      </c>
      <c r="F4371" s="1006">
        <v>33.6</v>
      </c>
      <c r="G4371" s="1006">
        <v>34.4</v>
      </c>
      <c r="H4371" s="1006">
        <v>59.7</v>
      </c>
    </row>
    <row r="4372" spans="1:8" x14ac:dyDescent="0.25">
      <c r="A4372" s="1006" t="str">
        <f t="shared" si="68"/>
        <v>2017/07/11-13:55:03</v>
      </c>
      <c r="B4372" s="4">
        <v>42927</v>
      </c>
      <c r="C4372" s="3">
        <v>0.57989583333333339</v>
      </c>
      <c r="E4372" s="1006">
        <v>7.96</v>
      </c>
      <c r="F4372" s="1006">
        <v>33.700000000000003</v>
      </c>
      <c r="G4372" s="1006">
        <v>34.33</v>
      </c>
      <c r="H4372" s="1006">
        <v>57.83</v>
      </c>
    </row>
    <row r="4373" spans="1:8" x14ac:dyDescent="0.25">
      <c r="A4373" s="1006" t="str">
        <f t="shared" si="68"/>
        <v>2017/07/11-14:05:03</v>
      </c>
      <c r="B4373" s="4">
        <v>42927</v>
      </c>
      <c r="C4373" s="3">
        <v>0.58684027777777781</v>
      </c>
      <c r="E4373" s="1006">
        <v>7.91</v>
      </c>
      <c r="F4373" s="1006">
        <v>33.9</v>
      </c>
      <c r="G4373" s="1006">
        <v>34.340000000000003</v>
      </c>
      <c r="H4373" s="1006">
        <v>58.9</v>
      </c>
    </row>
    <row r="4374" spans="1:8" x14ac:dyDescent="0.25">
      <c r="A4374" s="1006" t="str">
        <f t="shared" si="68"/>
        <v>2017/07/11-14:15:03</v>
      </c>
      <c r="B4374" s="4">
        <v>42927</v>
      </c>
      <c r="C4374" s="3">
        <v>0.59378472222222223</v>
      </c>
      <c r="E4374" s="1006">
        <v>7.96</v>
      </c>
      <c r="F4374" s="1006">
        <v>34</v>
      </c>
      <c r="G4374" s="1006">
        <v>34.28</v>
      </c>
      <c r="H4374" s="1006">
        <v>58.08</v>
      </c>
    </row>
    <row r="4375" spans="1:8" x14ac:dyDescent="0.25">
      <c r="A4375" s="1006" t="str">
        <f t="shared" si="68"/>
        <v>2017/07/11-14:25:03</v>
      </c>
      <c r="B4375" s="4">
        <v>42927</v>
      </c>
      <c r="C4375" s="3">
        <v>0.60072916666666665</v>
      </c>
      <c r="E4375" s="1006">
        <v>8.0299999999999994</v>
      </c>
      <c r="F4375" s="1006">
        <v>33.9</v>
      </c>
      <c r="G4375" s="1006">
        <v>34.24</v>
      </c>
      <c r="H4375" s="1006">
        <v>57.35</v>
      </c>
    </row>
    <row r="4376" spans="1:8" x14ac:dyDescent="0.25">
      <c r="A4376" s="1006" t="str">
        <f t="shared" si="68"/>
        <v>2017/07/11-14:35:03</v>
      </c>
      <c r="B4376" s="4">
        <v>42927</v>
      </c>
      <c r="C4376" s="3">
        <v>0.60767361111111107</v>
      </c>
      <c r="E4376" s="1006">
        <v>8.0299999999999994</v>
      </c>
      <c r="F4376" s="1006">
        <v>34</v>
      </c>
      <c r="G4376" s="1006">
        <v>34.35</v>
      </c>
      <c r="H4376" s="1006">
        <v>58.39</v>
      </c>
    </row>
    <row r="4377" spans="1:8" x14ac:dyDescent="0.25">
      <c r="A4377" s="1006" t="str">
        <f t="shared" si="68"/>
        <v>2017/07/11-14:45:03</v>
      </c>
      <c r="B4377" s="4">
        <v>42927</v>
      </c>
      <c r="C4377" s="3">
        <v>0.61461805555555549</v>
      </c>
      <c r="E4377" s="1006">
        <v>7.97</v>
      </c>
      <c r="F4377" s="1006">
        <v>34.1</v>
      </c>
      <c r="G4377" s="1006">
        <v>33.99</v>
      </c>
      <c r="H4377" s="1006">
        <v>59.97</v>
      </c>
    </row>
    <row r="4378" spans="1:8" x14ac:dyDescent="0.25">
      <c r="A4378" s="1006" t="str">
        <f t="shared" si="68"/>
        <v>2017/07/11-14:55:03</v>
      </c>
      <c r="B4378" s="4">
        <v>42927</v>
      </c>
      <c r="C4378" s="3">
        <v>0.62156250000000002</v>
      </c>
      <c r="E4378" s="1006">
        <v>7.98</v>
      </c>
      <c r="F4378" s="1006">
        <v>34.1</v>
      </c>
      <c r="G4378" s="1006">
        <v>33.85</v>
      </c>
      <c r="H4378" s="1006">
        <v>59.87</v>
      </c>
    </row>
    <row r="4379" spans="1:8" x14ac:dyDescent="0.25">
      <c r="A4379" s="1006" t="str">
        <f t="shared" si="68"/>
        <v>2017/07/11-15:05:03</v>
      </c>
      <c r="B4379" s="4">
        <v>42927</v>
      </c>
      <c r="C4379" s="3">
        <v>0.62850694444444444</v>
      </c>
      <c r="E4379" s="1006">
        <v>7.98</v>
      </c>
      <c r="F4379" s="1006">
        <v>34</v>
      </c>
      <c r="G4379" s="1006">
        <v>33.799999999999997</v>
      </c>
      <c r="H4379" s="1006">
        <v>58.51</v>
      </c>
    </row>
    <row r="4380" spans="1:8" x14ac:dyDescent="0.25">
      <c r="A4380" s="1006" t="str">
        <f t="shared" si="68"/>
        <v>2017/07/11-15:15:03</v>
      </c>
      <c r="B4380" s="4">
        <v>42927</v>
      </c>
      <c r="C4380" s="3">
        <v>0.63545138888888886</v>
      </c>
      <c r="E4380" s="1006">
        <v>8.02</v>
      </c>
      <c r="F4380" s="1006">
        <v>34</v>
      </c>
      <c r="G4380" s="1006">
        <v>33.79</v>
      </c>
      <c r="H4380" s="1006">
        <v>58.61</v>
      </c>
    </row>
    <row r="4381" spans="1:8" x14ac:dyDescent="0.25">
      <c r="A4381" s="1006" t="str">
        <f t="shared" si="68"/>
        <v>2017/07/11-15:25:03</v>
      </c>
      <c r="B4381" s="4">
        <v>42927</v>
      </c>
      <c r="C4381" s="3">
        <v>0.64239583333333339</v>
      </c>
      <c r="E4381" s="1006">
        <v>7.9</v>
      </c>
      <c r="F4381" s="1006">
        <v>34</v>
      </c>
      <c r="G4381" s="1006">
        <v>33.83</v>
      </c>
      <c r="H4381" s="1006">
        <v>57.99</v>
      </c>
    </row>
    <row r="4382" spans="1:8" x14ac:dyDescent="0.25">
      <c r="A4382" s="1006" t="str">
        <f t="shared" si="68"/>
        <v>2017/07/11-15:35:03</v>
      </c>
      <c r="B4382" s="4">
        <v>42927</v>
      </c>
      <c r="C4382" s="3">
        <v>0.64934027777777781</v>
      </c>
      <c r="E4382" s="1006">
        <v>7.96</v>
      </c>
      <c r="F4382" s="1006">
        <v>34.1</v>
      </c>
      <c r="G4382" s="1006">
        <v>33.950000000000003</v>
      </c>
      <c r="H4382" s="1006">
        <v>58.28</v>
      </c>
    </row>
    <row r="4383" spans="1:8" x14ac:dyDescent="0.25">
      <c r="A4383" s="1006" t="str">
        <f t="shared" si="68"/>
        <v>2017/07/11-15:45:03</v>
      </c>
      <c r="B4383" s="4">
        <v>42927</v>
      </c>
      <c r="C4383" s="3">
        <v>0.65628472222222223</v>
      </c>
      <c r="E4383" s="1006">
        <v>7.96</v>
      </c>
      <c r="F4383" s="1006">
        <v>34.1</v>
      </c>
      <c r="G4383" s="1006">
        <v>33.86</v>
      </c>
      <c r="H4383" s="1006">
        <v>57.98</v>
      </c>
    </row>
    <row r="4384" spans="1:8" x14ac:dyDescent="0.25">
      <c r="A4384" s="1006" t="str">
        <f t="shared" si="68"/>
        <v>2017/07/11-15:55:03</v>
      </c>
      <c r="B4384" s="4">
        <v>42927</v>
      </c>
      <c r="C4384" s="3">
        <v>0.66322916666666665</v>
      </c>
      <c r="E4384" s="1006">
        <v>7.97</v>
      </c>
      <c r="F4384" s="1006">
        <v>34</v>
      </c>
      <c r="G4384" s="1006">
        <v>33.57</v>
      </c>
      <c r="H4384" s="1006">
        <v>59.25</v>
      </c>
    </row>
    <row r="4385" spans="1:8" x14ac:dyDescent="0.25">
      <c r="A4385" s="1006" t="str">
        <f t="shared" si="68"/>
        <v>2017/07/11-16:05:03</v>
      </c>
      <c r="B4385" s="4">
        <v>42927</v>
      </c>
      <c r="C4385" s="3">
        <v>0.67017361111111118</v>
      </c>
      <c r="E4385" s="1006">
        <v>7.9</v>
      </c>
      <c r="F4385" s="1006">
        <v>34.1</v>
      </c>
      <c r="G4385" s="1006">
        <v>33.44</v>
      </c>
      <c r="H4385" s="1006">
        <v>59.98</v>
      </c>
    </row>
    <row r="4386" spans="1:8" x14ac:dyDescent="0.25">
      <c r="A4386" s="1006" t="str">
        <f t="shared" si="68"/>
        <v>2017/07/11-16:15:03</v>
      </c>
      <c r="B4386" s="4">
        <v>42927</v>
      </c>
      <c r="C4386" s="3">
        <v>0.67711805555555549</v>
      </c>
      <c r="E4386" s="1006">
        <v>7.87</v>
      </c>
      <c r="F4386" s="1006">
        <v>34.1</v>
      </c>
      <c r="G4386" s="1006">
        <v>33.53</v>
      </c>
      <c r="H4386" s="1006">
        <v>59.1</v>
      </c>
    </row>
    <row r="4387" spans="1:8" x14ac:dyDescent="0.25">
      <c r="A4387" s="1006" t="str">
        <f t="shared" si="68"/>
        <v>2017/07/11-16:25:03</v>
      </c>
      <c r="B4387" s="4">
        <v>42927</v>
      </c>
      <c r="C4387" s="3">
        <v>0.68406250000000002</v>
      </c>
      <c r="E4387" s="1006">
        <v>7.97</v>
      </c>
      <c r="F4387" s="1006">
        <v>34</v>
      </c>
      <c r="G4387" s="1006">
        <v>33.35</v>
      </c>
      <c r="H4387" s="1006">
        <v>61.28</v>
      </c>
    </row>
    <row r="4388" spans="1:8" x14ac:dyDescent="0.25">
      <c r="A4388" s="1006" t="str">
        <f t="shared" si="68"/>
        <v>2017/07/11-16:35:03</v>
      </c>
      <c r="B4388" s="4">
        <v>42927</v>
      </c>
      <c r="C4388" s="3">
        <v>0.69100694444444455</v>
      </c>
      <c r="E4388" s="1006">
        <v>7.87</v>
      </c>
      <c r="F4388" s="1006">
        <v>34</v>
      </c>
      <c r="G4388" s="1006">
        <v>33.35</v>
      </c>
      <c r="H4388" s="1006">
        <v>59.74</v>
      </c>
    </row>
    <row r="4389" spans="1:8" x14ac:dyDescent="0.25">
      <c r="A4389" s="1006" t="str">
        <f t="shared" si="68"/>
        <v>2017/07/11-16:45:03</v>
      </c>
      <c r="B4389" s="4">
        <v>42927</v>
      </c>
      <c r="C4389" s="3">
        <v>0.69795138888888886</v>
      </c>
      <c r="E4389" s="1006">
        <v>7.86</v>
      </c>
      <c r="F4389" s="1006">
        <v>34</v>
      </c>
      <c r="G4389" s="1006">
        <v>33.24</v>
      </c>
      <c r="H4389" s="1006">
        <v>59.92</v>
      </c>
    </row>
    <row r="4390" spans="1:8" x14ac:dyDescent="0.25">
      <c r="A4390" s="1006" t="str">
        <f t="shared" si="68"/>
        <v>2017/07/11-16:55:03</v>
      </c>
      <c r="B4390" s="4">
        <v>42927</v>
      </c>
      <c r="C4390" s="3">
        <v>0.70489583333333339</v>
      </c>
      <c r="E4390" s="1006">
        <v>8.0500000000000007</v>
      </c>
      <c r="F4390" s="1006">
        <v>33.9</v>
      </c>
      <c r="G4390" s="1006">
        <v>33.24</v>
      </c>
      <c r="H4390" s="1006">
        <v>57.66</v>
      </c>
    </row>
    <row r="4391" spans="1:8" x14ac:dyDescent="0.25">
      <c r="A4391" s="1006" t="str">
        <f t="shared" si="68"/>
        <v>2017/07/11-17:05:03</v>
      </c>
      <c r="B4391" s="4">
        <v>42927</v>
      </c>
      <c r="C4391" s="3">
        <v>0.71184027777777781</v>
      </c>
      <c r="E4391" s="1006">
        <v>7.98</v>
      </c>
      <c r="F4391" s="1006">
        <v>33.799999999999997</v>
      </c>
      <c r="G4391" s="1006">
        <v>33.04</v>
      </c>
      <c r="H4391" s="1006">
        <v>59.82</v>
      </c>
    </row>
    <row r="4392" spans="1:8" x14ac:dyDescent="0.25">
      <c r="A4392" s="1006" t="str">
        <f t="shared" si="68"/>
        <v>2017/07/11-17:15:03</v>
      </c>
      <c r="B4392" s="4">
        <v>42927</v>
      </c>
      <c r="C4392" s="3">
        <v>0.71878472222222223</v>
      </c>
      <c r="E4392" s="1006">
        <v>7.96</v>
      </c>
      <c r="F4392" s="1006">
        <v>33.799999999999997</v>
      </c>
      <c r="G4392" s="1006">
        <v>33</v>
      </c>
      <c r="H4392" s="1006">
        <v>58.98</v>
      </c>
    </row>
    <row r="4393" spans="1:8" x14ac:dyDescent="0.25">
      <c r="A4393" s="1006" t="str">
        <f t="shared" si="68"/>
        <v>2017/07/11-17:25:03</v>
      </c>
      <c r="B4393" s="4">
        <v>42927</v>
      </c>
      <c r="C4393" s="3">
        <v>0.72572916666666665</v>
      </c>
      <c r="E4393" s="1006">
        <v>7.88</v>
      </c>
      <c r="F4393" s="1006">
        <v>33.700000000000003</v>
      </c>
      <c r="G4393" s="1006">
        <v>32.86</v>
      </c>
      <c r="H4393" s="1006">
        <v>58.24</v>
      </c>
    </row>
    <row r="4394" spans="1:8" x14ac:dyDescent="0.25">
      <c r="A4394" s="1006" t="str">
        <f t="shared" si="68"/>
        <v>2017/07/11-17:35:03</v>
      </c>
      <c r="B4394" s="4">
        <v>42927</v>
      </c>
      <c r="C4394" s="3">
        <v>0.73267361111111118</v>
      </c>
      <c r="E4394" s="1006">
        <v>7.81</v>
      </c>
      <c r="F4394" s="1006">
        <v>33.6</v>
      </c>
      <c r="G4394" s="1006">
        <v>32.68</v>
      </c>
      <c r="H4394" s="1006">
        <v>58.76</v>
      </c>
    </row>
    <row r="4395" spans="1:8" x14ac:dyDescent="0.25">
      <c r="A4395" s="1006" t="str">
        <f t="shared" si="68"/>
        <v>2017/07/11-17:45:03</v>
      </c>
      <c r="B4395" s="4">
        <v>42927</v>
      </c>
      <c r="C4395" s="3">
        <v>0.73961805555555549</v>
      </c>
      <c r="E4395" s="1006">
        <v>7.86</v>
      </c>
      <c r="F4395" s="1006">
        <v>33.6</v>
      </c>
      <c r="G4395" s="1006">
        <v>32.61</v>
      </c>
      <c r="H4395" s="1006">
        <v>60.27</v>
      </c>
    </row>
    <row r="4396" spans="1:8" x14ac:dyDescent="0.25">
      <c r="A4396" s="1006" t="str">
        <f t="shared" si="68"/>
        <v>2017/07/11-17:55:03</v>
      </c>
      <c r="B4396" s="4">
        <v>42927</v>
      </c>
      <c r="C4396" s="3">
        <v>0.74656250000000002</v>
      </c>
      <c r="E4396" s="1006">
        <v>7.85</v>
      </c>
      <c r="F4396" s="1006">
        <v>33.5</v>
      </c>
      <c r="G4396" s="1006">
        <v>32.42</v>
      </c>
      <c r="H4396" s="1006">
        <v>61.23</v>
      </c>
    </row>
    <row r="4397" spans="1:8" x14ac:dyDescent="0.25">
      <c r="A4397" s="1006" t="str">
        <f t="shared" si="68"/>
        <v>2017/07/11-18:05:03</v>
      </c>
      <c r="B4397" s="4">
        <v>42927</v>
      </c>
      <c r="C4397" s="3">
        <v>0.75350694444444455</v>
      </c>
      <c r="E4397" s="1006">
        <v>7.65</v>
      </c>
      <c r="F4397" s="1006">
        <v>33.4</v>
      </c>
      <c r="G4397" s="1006">
        <v>32.25</v>
      </c>
      <c r="H4397" s="1006">
        <v>61.19</v>
      </c>
    </row>
    <row r="4398" spans="1:8" x14ac:dyDescent="0.25">
      <c r="A4398" s="1006" t="str">
        <f t="shared" si="68"/>
        <v>2017/07/11-18:15:03</v>
      </c>
      <c r="B4398" s="4">
        <v>42927</v>
      </c>
      <c r="C4398" s="3">
        <v>0.76045138888888886</v>
      </c>
      <c r="E4398" s="1006">
        <v>7.67</v>
      </c>
      <c r="F4398" s="1006">
        <v>33.299999999999997</v>
      </c>
      <c r="G4398" s="1006">
        <v>32.159999999999997</v>
      </c>
      <c r="H4398" s="1006">
        <v>62.63</v>
      </c>
    </row>
    <row r="4399" spans="1:8" x14ac:dyDescent="0.25">
      <c r="A4399" s="1006" t="str">
        <f t="shared" si="68"/>
        <v>2017/07/11-18:25:03</v>
      </c>
      <c r="B4399" s="4">
        <v>42927</v>
      </c>
      <c r="C4399" s="3">
        <v>0.76739583333333339</v>
      </c>
      <c r="E4399" s="1006">
        <v>7.74</v>
      </c>
      <c r="F4399" s="1006">
        <v>33.200000000000003</v>
      </c>
      <c r="G4399" s="1006">
        <v>32.090000000000003</v>
      </c>
      <c r="H4399" s="1006">
        <v>63.86</v>
      </c>
    </row>
    <row r="4400" spans="1:8" x14ac:dyDescent="0.25">
      <c r="A4400" s="1006" t="str">
        <f t="shared" si="68"/>
        <v>2017/07/11-18:35:03</v>
      </c>
      <c r="B4400" s="4">
        <v>42927</v>
      </c>
      <c r="C4400" s="3">
        <v>0.77434027777777781</v>
      </c>
      <c r="E4400" s="1006">
        <v>7.65</v>
      </c>
      <c r="F4400" s="1006">
        <v>33.1</v>
      </c>
      <c r="G4400" s="1006">
        <v>31.97</v>
      </c>
      <c r="H4400" s="1006">
        <v>62.91</v>
      </c>
    </row>
    <row r="4401" spans="1:8" x14ac:dyDescent="0.25">
      <c r="A4401" s="1006" t="str">
        <f t="shared" si="68"/>
        <v>2017/07/11-18:45:03</v>
      </c>
      <c r="B4401" s="4">
        <v>42927</v>
      </c>
      <c r="C4401" s="3">
        <v>0.78128472222222223</v>
      </c>
      <c r="E4401" s="1006">
        <v>7.43</v>
      </c>
      <c r="F4401" s="1006">
        <v>33</v>
      </c>
      <c r="G4401" s="1006">
        <v>31.88</v>
      </c>
      <c r="H4401" s="1006">
        <v>63.8</v>
      </c>
    </row>
    <row r="4402" spans="1:8" x14ac:dyDescent="0.25">
      <c r="A4402" s="1006" t="str">
        <f t="shared" si="68"/>
        <v>2017/07/11-18:55:03</v>
      </c>
      <c r="B4402" s="4">
        <v>42927</v>
      </c>
      <c r="C4402" s="3">
        <v>0.78822916666666665</v>
      </c>
      <c r="E4402" s="1006">
        <v>7.36</v>
      </c>
      <c r="F4402" s="1006">
        <v>33</v>
      </c>
      <c r="G4402" s="1006">
        <v>31.76</v>
      </c>
      <c r="H4402" s="1006">
        <v>63.63</v>
      </c>
    </row>
    <row r="4403" spans="1:8" x14ac:dyDescent="0.25">
      <c r="A4403" s="1006" t="str">
        <f t="shared" si="68"/>
        <v>2017/07/11-19:05:03</v>
      </c>
      <c r="B4403" s="4">
        <v>42927</v>
      </c>
      <c r="C4403" s="3">
        <v>0.79517361111111118</v>
      </c>
      <c r="E4403" s="1006">
        <v>7.45</v>
      </c>
      <c r="F4403" s="1006">
        <v>32.9</v>
      </c>
      <c r="G4403" s="1006">
        <v>31.8</v>
      </c>
      <c r="H4403" s="1006">
        <v>64.319999999999993</v>
      </c>
    </row>
    <row r="4404" spans="1:8" x14ac:dyDescent="0.25">
      <c r="A4404" s="1006" t="str">
        <f t="shared" si="68"/>
        <v>2017/07/11-19:15:03</v>
      </c>
      <c r="B4404" s="4">
        <v>42927</v>
      </c>
      <c r="C4404" s="3">
        <v>0.80211805555555549</v>
      </c>
      <c r="E4404" s="1006">
        <v>7.22</v>
      </c>
      <c r="F4404" s="1006">
        <v>32.799999999999997</v>
      </c>
      <c r="G4404" s="1006">
        <v>31.89</v>
      </c>
      <c r="H4404" s="1006">
        <v>63.05</v>
      </c>
    </row>
    <row r="4405" spans="1:8" x14ac:dyDescent="0.25">
      <c r="A4405" s="1006" t="str">
        <f t="shared" si="68"/>
        <v>2017/07/11-19:25:03</v>
      </c>
      <c r="B4405" s="4">
        <v>42927</v>
      </c>
      <c r="C4405" s="3">
        <v>0.80906250000000002</v>
      </c>
      <c r="E4405" s="1006">
        <v>7.23</v>
      </c>
      <c r="F4405" s="1006">
        <v>32.700000000000003</v>
      </c>
      <c r="G4405" s="1006">
        <v>31.86</v>
      </c>
      <c r="H4405" s="1006">
        <v>62.45</v>
      </c>
    </row>
    <row r="4406" spans="1:8" x14ac:dyDescent="0.25">
      <c r="A4406" s="1006" t="str">
        <f t="shared" si="68"/>
        <v>2017/07/11-19:35:03</v>
      </c>
      <c r="B4406" s="4">
        <v>42927</v>
      </c>
      <c r="C4406" s="3">
        <v>0.81600694444444455</v>
      </c>
      <c r="E4406" s="1006">
        <v>7.36</v>
      </c>
      <c r="F4406" s="1006">
        <v>32.6</v>
      </c>
      <c r="G4406" s="1006">
        <v>31.91</v>
      </c>
      <c r="H4406" s="1006">
        <v>65.08</v>
      </c>
    </row>
    <row r="4407" spans="1:8" x14ac:dyDescent="0.25">
      <c r="A4407" s="1006" t="str">
        <f t="shared" si="68"/>
        <v>2017/07/11-19:45:03</v>
      </c>
      <c r="B4407" s="4">
        <v>42927</v>
      </c>
      <c r="C4407" s="3">
        <v>0.82295138888888886</v>
      </c>
      <c r="E4407" s="1006">
        <v>7.38</v>
      </c>
      <c r="F4407" s="1006">
        <v>32.5</v>
      </c>
      <c r="G4407" s="1006">
        <v>31.91</v>
      </c>
      <c r="H4407" s="1006">
        <v>64.19</v>
      </c>
    </row>
    <row r="4408" spans="1:8" x14ac:dyDescent="0.25">
      <c r="A4408" s="1006" t="str">
        <f t="shared" si="68"/>
        <v>2017/07/11-19:55:03</v>
      </c>
      <c r="B4408" s="4">
        <v>42927</v>
      </c>
      <c r="C4408" s="3">
        <v>0.82989583333333339</v>
      </c>
      <c r="E4408" s="1006">
        <v>7.36</v>
      </c>
      <c r="F4408" s="1006">
        <v>32.4</v>
      </c>
      <c r="G4408" s="1006">
        <v>31.76</v>
      </c>
      <c r="H4408" s="1006">
        <v>67.16</v>
      </c>
    </row>
    <row r="4409" spans="1:8" x14ac:dyDescent="0.25">
      <c r="A4409" s="1006" t="str">
        <f t="shared" si="68"/>
        <v>2017/07/11-20:05:03</v>
      </c>
      <c r="B4409" s="4">
        <v>42927</v>
      </c>
      <c r="C4409" s="3">
        <v>0.83684027777777781</v>
      </c>
      <c r="E4409" s="1006">
        <v>7.28</v>
      </c>
      <c r="F4409" s="1006">
        <v>32.4</v>
      </c>
      <c r="G4409" s="1006">
        <v>31.74</v>
      </c>
      <c r="H4409" s="1006">
        <v>65.27</v>
      </c>
    </row>
    <row r="4410" spans="1:8" x14ac:dyDescent="0.25">
      <c r="A4410" s="1006" t="str">
        <f t="shared" si="68"/>
        <v>2017/07/11-20:15:03</v>
      </c>
      <c r="B4410" s="4">
        <v>42927</v>
      </c>
      <c r="C4410" s="3">
        <v>0.84378472222222223</v>
      </c>
      <c r="E4410" s="1006">
        <v>7.34</v>
      </c>
      <c r="F4410" s="1006">
        <v>32.200000000000003</v>
      </c>
      <c r="G4410" s="1006">
        <v>31.67</v>
      </c>
      <c r="H4410" s="1006">
        <v>65.319999999999993</v>
      </c>
    </row>
    <row r="4411" spans="1:8" x14ac:dyDescent="0.25">
      <c r="A4411" s="1006" t="str">
        <f t="shared" si="68"/>
        <v>2017/07/11-20:25:03</v>
      </c>
      <c r="B4411" s="4">
        <v>42927</v>
      </c>
      <c r="C4411" s="3">
        <v>0.85072916666666665</v>
      </c>
      <c r="E4411" s="1006">
        <v>7.31</v>
      </c>
      <c r="F4411" s="1006">
        <v>32.200000000000003</v>
      </c>
      <c r="G4411" s="1006">
        <v>31.48</v>
      </c>
      <c r="H4411" s="1006">
        <v>65.63</v>
      </c>
    </row>
    <row r="4412" spans="1:8" x14ac:dyDescent="0.25">
      <c r="A4412" s="1006" t="str">
        <f t="shared" si="68"/>
        <v>2017/07/11-20:35:03</v>
      </c>
      <c r="B4412" s="4">
        <v>42927</v>
      </c>
      <c r="C4412" s="3">
        <v>0.85767361111111118</v>
      </c>
      <c r="E4412" s="1006">
        <v>7.32</v>
      </c>
      <c r="F4412" s="1006">
        <v>32.1</v>
      </c>
      <c r="G4412" s="1006">
        <v>31.39</v>
      </c>
      <c r="H4412" s="1006">
        <v>65.709999999999994</v>
      </c>
    </row>
    <row r="4413" spans="1:8" x14ac:dyDescent="0.25">
      <c r="A4413" s="1006" t="str">
        <f t="shared" si="68"/>
        <v>2017/07/11-20:45:03</v>
      </c>
      <c r="B4413" s="4">
        <v>42927</v>
      </c>
      <c r="C4413" s="3">
        <v>0.86461805555555549</v>
      </c>
      <c r="E4413" s="1006">
        <v>7.29</v>
      </c>
      <c r="F4413" s="1006">
        <v>32</v>
      </c>
      <c r="G4413" s="1006">
        <v>31.28</v>
      </c>
      <c r="H4413" s="1006">
        <v>65.55</v>
      </c>
    </row>
    <row r="4414" spans="1:8" x14ac:dyDescent="0.25">
      <c r="A4414" s="1006" t="str">
        <f t="shared" si="68"/>
        <v>2017/07/11-20:55:03</v>
      </c>
      <c r="B4414" s="4">
        <v>42927</v>
      </c>
      <c r="C4414" s="3">
        <v>0.87156250000000002</v>
      </c>
      <c r="E4414" s="1006">
        <v>7.41</v>
      </c>
      <c r="F4414" s="1006">
        <v>32</v>
      </c>
      <c r="G4414" s="1006">
        <v>31.23</v>
      </c>
      <c r="H4414" s="1006">
        <v>66.67</v>
      </c>
    </row>
    <row r="4415" spans="1:8" x14ac:dyDescent="0.25">
      <c r="A4415" s="1006" t="str">
        <f t="shared" si="68"/>
        <v>2017/07/11-21:05:03</v>
      </c>
      <c r="B4415" s="4">
        <v>42927</v>
      </c>
      <c r="C4415" s="3">
        <v>0.87850694444444455</v>
      </c>
      <c r="E4415" s="1006">
        <v>7.36</v>
      </c>
      <c r="F4415" s="1006">
        <v>31.9</v>
      </c>
      <c r="G4415" s="1006">
        <v>31.27</v>
      </c>
      <c r="H4415" s="1006">
        <v>66.239999999999995</v>
      </c>
    </row>
    <row r="4416" spans="1:8" x14ac:dyDescent="0.25">
      <c r="A4416" s="1006" t="str">
        <f t="shared" si="68"/>
        <v>2017/07/11-21:15:03</v>
      </c>
      <c r="B4416" s="4">
        <v>42927</v>
      </c>
      <c r="C4416" s="3">
        <v>0.88545138888888886</v>
      </c>
      <c r="E4416" s="1006">
        <v>7.31</v>
      </c>
      <c r="F4416" s="1006">
        <v>31.8</v>
      </c>
      <c r="G4416" s="1006">
        <v>31.18</v>
      </c>
      <c r="H4416" s="1006">
        <v>66.930000000000007</v>
      </c>
    </row>
    <row r="4417" spans="1:8" x14ac:dyDescent="0.25">
      <c r="A4417" s="1006" t="str">
        <f t="shared" si="68"/>
        <v>2017/07/11-21:25:03</v>
      </c>
      <c r="B4417" s="4">
        <v>42927</v>
      </c>
      <c r="C4417" s="3">
        <v>0.89239583333333339</v>
      </c>
      <c r="E4417" s="1006">
        <v>7.34</v>
      </c>
      <c r="F4417" s="1006">
        <v>31.7</v>
      </c>
      <c r="G4417" s="1006">
        <v>31.05</v>
      </c>
      <c r="H4417" s="1006">
        <v>67.510000000000005</v>
      </c>
    </row>
    <row r="4418" spans="1:8" x14ac:dyDescent="0.25">
      <c r="A4418" s="1006" t="str">
        <f t="shared" ref="A4418:A4481" si="69">TEXT(B4418,"yyyy/mm/dd")&amp;"-"&amp;TEXT(C4418,"hh:mm:ss")</f>
        <v>2017/07/11-21:35:03</v>
      </c>
      <c r="B4418" s="4">
        <v>42927</v>
      </c>
      <c r="C4418" s="3">
        <v>0.89934027777777781</v>
      </c>
      <c r="E4418" s="1006">
        <v>7.38</v>
      </c>
      <c r="F4418" s="1006">
        <v>31.7</v>
      </c>
      <c r="G4418" s="1006">
        <v>30.87</v>
      </c>
      <c r="H4418" s="1006">
        <v>67.62</v>
      </c>
    </row>
    <row r="4419" spans="1:8" x14ac:dyDescent="0.25">
      <c r="A4419" s="1006" t="str">
        <f t="shared" si="69"/>
        <v>2017/07/11-21:45:03</v>
      </c>
      <c r="B4419" s="4">
        <v>42927</v>
      </c>
      <c r="C4419" s="3">
        <v>0.90628472222222223</v>
      </c>
      <c r="E4419" s="1006">
        <v>7.32</v>
      </c>
      <c r="F4419" s="1006">
        <v>31.6</v>
      </c>
      <c r="G4419" s="1006">
        <v>30.69</v>
      </c>
      <c r="H4419" s="1006">
        <v>68.260000000000005</v>
      </c>
    </row>
    <row r="4420" spans="1:8" x14ac:dyDescent="0.25">
      <c r="A4420" s="1006" t="str">
        <f t="shared" si="69"/>
        <v>2017/07/11-21:55:03</v>
      </c>
      <c r="B4420" s="4">
        <v>42927</v>
      </c>
      <c r="C4420" s="3">
        <v>0.91322916666666665</v>
      </c>
      <c r="E4420" s="1006">
        <v>7.3</v>
      </c>
      <c r="F4420" s="1006">
        <v>31.6</v>
      </c>
      <c r="G4420" s="1006">
        <v>30.56</v>
      </c>
      <c r="H4420" s="1006">
        <v>68.540000000000006</v>
      </c>
    </row>
    <row r="4421" spans="1:8" x14ac:dyDescent="0.25">
      <c r="A4421" s="1006" t="str">
        <f t="shared" si="69"/>
        <v>2017/07/11-22:05:03</v>
      </c>
      <c r="B4421" s="4">
        <v>42927</v>
      </c>
      <c r="C4421" s="3">
        <v>0.92017361111111118</v>
      </c>
      <c r="E4421" s="1006">
        <v>7.29</v>
      </c>
      <c r="F4421" s="1006">
        <v>31.5</v>
      </c>
      <c r="G4421" s="1006">
        <v>30.49</v>
      </c>
      <c r="H4421" s="1006">
        <v>68.8</v>
      </c>
    </row>
    <row r="4422" spans="1:8" x14ac:dyDescent="0.25">
      <c r="A4422" s="1006" t="str">
        <f t="shared" si="69"/>
        <v>2017/07/11-22:15:03</v>
      </c>
      <c r="B4422" s="4">
        <v>42927</v>
      </c>
      <c r="C4422" s="3">
        <v>0.92711805555555549</v>
      </c>
      <c r="E4422" s="1006">
        <v>7.29</v>
      </c>
      <c r="F4422" s="1006">
        <v>31.4</v>
      </c>
      <c r="G4422" s="1006">
        <v>30.42</v>
      </c>
      <c r="H4422" s="1006">
        <v>69.28</v>
      </c>
    </row>
    <row r="4423" spans="1:8" x14ac:dyDescent="0.25">
      <c r="A4423" s="1006" t="str">
        <f t="shared" si="69"/>
        <v>2017/07/11-22:25:03</v>
      </c>
      <c r="B4423" s="4">
        <v>42927</v>
      </c>
      <c r="C4423" s="3">
        <v>0.93406250000000002</v>
      </c>
      <c r="E4423" s="1006">
        <v>7.28</v>
      </c>
      <c r="F4423" s="1006">
        <v>31.4</v>
      </c>
      <c r="G4423" s="1006">
        <v>30.44</v>
      </c>
      <c r="H4423" s="1006">
        <v>69.53</v>
      </c>
    </row>
    <row r="4424" spans="1:8" x14ac:dyDescent="0.25">
      <c r="A4424" s="1006" t="str">
        <f t="shared" si="69"/>
        <v>2017/07/11-22:35:03</v>
      </c>
      <c r="B4424" s="4">
        <v>42927</v>
      </c>
      <c r="C4424" s="3">
        <v>0.94100694444444455</v>
      </c>
      <c r="E4424" s="1006">
        <v>7.35</v>
      </c>
      <c r="F4424" s="1006">
        <v>31.3</v>
      </c>
      <c r="G4424" s="1006">
        <v>30.4</v>
      </c>
      <c r="H4424" s="1006">
        <v>69.48</v>
      </c>
    </row>
    <row r="4425" spans="1:8" x14ac:dyDescent="0.25">
      <c r="A4425" s="1006" t="str">
        <f t="shared" si="69"/>
        <v>2017/07/11-22:45:03</v>
      </c>
      <c r="B4425" s="4">
        <v>42927</v>
      </c>
      <c r="C4425" s="3">
        <v>0.94795138888888886</v>
      </c>
      <c r="E4425" s="1006">
        <v>7.31</v>
      </c>
      <c r="F4425" s="1006">
        <v>31.3</v>
      </c>
      <c r="G4425" s="1006">
        <v>30.45</v>
      </c>
      <c r="H4425" s="1006">
        <v>69.61</v>
      </c>
    </row>
    <row r="4426" spans="1:8" x14ac:dyDescent="0.25">
      <c r="A4426" s="1006" t="str">
        <f t="shared" si="69"/>
        <v>2017/07/11-22:55:03</v>
      </c>
      <c r="B4426" s="4">
        <v>42927</v>
      </c>
      <c r="C4426" s="3">
        <v>0.95489583333333339</v>
      </c>
      <c r="E4426" s="1006">
        <v>7.28</v>
      </c>
      <c r="F4426" s="1006">
        <v>31.2</v>
      </c>
      <c r="G4426" s="1006">
        <v>30.42</v>
      </c>
      <c r="H4426" s="1006">
        <v>69.680000000000007</v>
      </c>
    </row>
    <row r="4427" spans="1:8" x14ac:dyDescent="0.25">
      <c r="A4427" s="1006" t="str">
        <f t="shared" si="69"/>
        <v>2017/07/11-23:05:03</v>
      </c>
      <c r="B4427" s="4">
        <v>42927</v>
      </c>
      <c r="C4427" s="3">
        <v>0.96184027777777781</v>
      </c>
      <c r="E4427" s="1006">
        <v>7.26</v>
      </c>
      <c r="F4427" s="1006">
        <v>31.1</v>
      </c>
      <c r="G4427" s="1006">
        <v>30.4</v>
      </c>
      <c r="H4427" s="1006">
        <v>69.84</v>
      </c>
    </row>
    <row r="4428" spans="1:8" x14ac:dyDescent="0.25">
      <c r="A4428" s="1006" t="str">
        <f t="shared" si="69"/>
        <v>2017/07/11-23:15:03</v>
      </c>
      <c r="B4428" s="4">
        <v>42927</v>
      </c>
      <c r="C4428" s="3">
        <v>0.96878472222222223</v>
      </c>
      <c r="E4428" s="1006">
        <v>7.24</v>
      </c>
      <c r="F4428" s="1006">
        <v>31.1</v>
      </c>
      <c r="G4428" s="1006">
        <v>30.39</v>
      </c>
      <c r="H4428" s="1006">
        <v>70.540000000000006</v>
      </c>
    </row>
    <row r="4429" spans="1:8" x14ac:dyDescent="0.25">
      <c r="A4429" s="1006" t="str">
        <f t="shared" si="69"/>
        <v>2017/07/11-23:25:03</v>
      </c>
      <c r="B4429" s="4">
        <v>42927</v>
      </c>
      <c r="C4429" s="3">
        <v>0.97572916666666665</v>
      </c>
      <c r="E4429" s="1006">
        <v>7.24</v>
      </c>
      <c r="F4429" s="1006">
        <v>31.1</v>
      </c>
      <c r="G4429" s="1006">
        <v>30.35</v>
      </c>
      <c r="H4429" s="1006">
        <v>70.22</v>
      </c>
    </row>
    <row r="4430" spans="1:8" x14ac:dyDescent="0.25">
      <c r="A4430" s="1006" t="str">
        <f t="shared" si="69"/>
        <v>2017/07/11-23:35:03</v>
      </c>
      <c r="B4430" s="4">
        <v>42927</v>
      </c>
      <c r="C4430" s="3">
        <v>0.98267361111111118</v>
      </c>
      <c r="E4430" s="1006">
        <v>7.23</v>
      </c>
      <c r="F4430" s="1006">
        <v>31</v>
      </c>
      <c r="G4430" s="1006">
        <v>30.38</v>
      </c>
      <c r="H4430" s="1006">
        <v>71.08</v>
      </c>
    </row>
    <row r="4431" spans="1:8" x14ac:dyDescent="0.25">
      <c r="A4431" s="1006" t="str">
        <f t="shared" si="69"/>
        <v>2017/07/11-23:45:03</v>
      </c>
      <c r="B4431" s="4">
        <v>42927</v>
      </c>
      <c r="C4431" s="3">
        <v>0.98961805555555549</v>
      </c>
      <c r="E4431" s="1006">
        <v>7.27</v>
      </c>
      <c r="F4431" s="1006">
        <v>31</v>
      </c>
      <c r="G4431" s="1006">
        <v>30.34</v>
      </c>
      <c r="H4431" s="1006">
        <v>71.45</v>
      </c>
    </row>
    <row r="4432" spans="1:8" x14ac:dyDescent="0.25">
      <c r="A4432" s="1006" t="str">
        <f t="shared" si="69"/>
        <v>2017/07/11-23:55:03</v>
      </c>
      <c r="B4432" s="4">
        <v>42927</v>
      </c>
      <c r="C4432" s="3">
        <v>0.99656250000000002</v>
      </c>
      <c r="E4432" s="1006">
        <v>7.26</v>
      </c>
      <c r="F4432" s="1006">
        <v>30.9</v>
      </c>
      <c r="G4432" s="1006">
        <v>30.37</v>
      </c>
      <c r="H4432" s="1006">
        <v>71.209999999999994</v>
      </c>
    </row>
    <row r="4433" spans="1:8" x14ac:dyDescent="0.25">
      <c r="A4433" s="1006" t="str">
        <f t="shared" si="69"/>
        <v>2017/07/12-00:05:03</v>
      </c>
      <c r="B4433" s="4">
        <v>42928</v>
      </c>
      <c r="C4433" s="3">
        <v>3.5069444444444445E-3</v>
      </c>
      <c r="E4433" s="1006">
        <v>7.24</v>
      </c>
      <c r="F4433" s="1006">
        <v>30.9</v>
      </c>
      <c r="G4433" s="1006">
        <v>30.26</v>
      </c>
      <c r="H4433" s="1006">
        <v>72.02</v>
      </c>
    </row>
    <row r="4434" spans="1:8" x14ac:dyDescent="0.25">
      <c r="A4434" s="1006" t="str">
        <f t="shared" si="69"/>
        <v>2017/07/12-00:15:03</v>
      </c>
      <c r="B4434" s="4">
        <v>42928</v>
      </c>
      <c r="C4434" s="3">
        <v>1.045138888888889E-2</v>
      </c>
      <c r="E4434" s="1006">
        <v>7.22</v>
      </c>
      <c r="F4434" s="1006">
        <v>30.8</v>
      </c>
      <c r="G4434" s="1006">
        <v>30.13</v>
      </c>
      <c r="H4434" s="1006">
        <v>72.55</v>
      </c>
    </row>
    <row r="4435" spans="1:8" x14ac:dyDescent="0.25">
      <c r="A4435" s="1006" t="str">
        <f t="shared" si="69"/>
        <v>2017/07/12-00:25:03</v>
      </c>
      <c r="B4435" s="4">
        <v>42928</v>
      </c>
      <c r="C4435" s="3">
        <v>1.7395833333333336E-2</v>
      </c>
      <c r="E4435" s="1006">
        <v>7.28</v>
      </c>
      <c r="F4435" s="1006">
        <v>30.7</v>
      </c>
      <c r="G4435" s="1006">
        <v>30.13</v>
      </c>
      <c r="H4435" s="1006">
        <v>73.03</v>
      </c>
    </row>
    <row r="4436" spans="1:8" x14ac:dyDescent="0.25">
      <c r="A4436" s="1006" t="str">
        <f t="shared" si="69"/>
        <v>2017/07/12-00:35:03</v>
      </c>
      <c r="B4436" s="4">
        <v>42928</v>
      </c>
      <c r="C4436" s="3">
        <v>2.4340277777777777E-2</v>
      </c>
      <c r="E4436" s="1006">
        <v>7.27</v>
      </c>
      <c r="F4436" s="1006">
        <v>30.7</v>
      </c>
      <c r="G4436" s="1006">
        <v>30.2</v>
      </c>
      <c r="H4436" s="1006">
        <v>72.63</v>
      </c>
    </row>
    <row r="4437" spans="1:8" x14ac:dyDescent="0.25">
      <c r="A4437" s="1006" t="str">
        <f t="shared" si="69"/>
        <v>2017/07/12-00:45:03</v>
      </c>
      <c r="B4437" s="4">
        <v>42928</v>
      </c>
      <c r="C4437" s="3">
        <v>3.1284722222222221E-2</v>
      </c>
      <c r="E4437" s="1006">
        <v>7.22</v>
      </c>
      <c r="F4437" s="1006">
        <v>30.7</v>
      </c>
      <c r="G4437" s="1006">
        <v>29.98</v>
      </c>
      <c r="H4437" s="1006">
        <v>73.09</v>
      </c>
    </row>
    <row r="4438" spans="1:8" x14ac:dyDescent="0.25">
      <c r="A4438" s="1006" t="str">
        <f t="shared" si="69"/>
        <v>2017/07/12-00:55:03</v>
      </c>
      <c r="B4438" s="4">
        <v>42928</v>
      </c>
      <c r="C4438" s="3">
        <v>3.8229166666666668E-2</v>
      </c>
      <c r="E4438" s="1006">
        <v>7.24</v>
      </c>
      <c r="F4438" s="1006">
        <v>30.6</v>
      </c>
      <c r="G4438" s="1006">
        <v>29.96</v>
      </c>
      <c r="H4438" s="1006">
        <v>73.47</v>
      </c>
    </row>
    <row r="4439" spans="1:8" x14ac:dyDescent="0.25">
      <c r="A4439" s="1006" t="str">
        <f t="shared" si="69"/>
        <v>2017/07/12-01:05:03</v>
      </c>
      <c r="B4439" s="4">
        <v>42928</v>
      </c>
      <c r="C4439" s="3">
        <v>4.5173611111111116E-2</v>
      </c>
      <c r="E4439" s="1006">
        <v>7.26</v>
      </c>
      <c r="F4439" s="1006">
        <v>30.6</v>
      </c>
      <c r="G4439" s="1006">
        <v>29.86</v>
      </c>
      <c r="H4439" s="1006">
        <v>73.52</v>
      </c>
    </row>
    <row r="4440" spans="1:8" x14ac:dyDescent="0.25">
      <c r="A4440" s="1006" t="str">
        <f t="shared" si="69"/>
        <v>2017/07/12-01:15:03</v>
      </c>
      <c r="B4440" s="4">
        <v>42928</v>
      </c>
      <c r="C4440" s="3">
        <v>5.2118055555555563E-2</v>
      </c>
      <c r="E4440" s="1006">
        <v>7.22</v>
      </c>
      <c r="F4440" s="1006">
        <v>30.6</v>
      </c>
      <c r="G4440" s="1006">
        <v>29.94</v>
      </c>
      <c r="H4440" s="1006">
        <v>73.569999999999993</v>
      </c>
    </row>
    <row r="4441" spans="1:8" x14ac:dyDescent="0.25">
      <c r="A4441" s="1006" t="str">
        <f t="shared" si="69"/>
        <v>2017/07/12-01:25:03</v>
      </c>
      <c r="B4441" s="4">
        <v>42928</v>
      </c>
      <c r="C4441" s="3">
        <v>5.9062499999999997E-2</v>
      </c>
      <c r="E4441" s="1006">
        <v>7.23</v>
      </c>
      <c r="F4441" s="1006">
        <v>30.5</v>
      </c>
      <c r="G4441" s="1006">
        <v>29.93</v>
      </c>
      <c r="H4441" s="1006">
        <v>73.569999999999993</v>
      </c>
    </row>
    <row r="4442" spans="1:8" x14ac:dyDescent="0.25">
      <c r="A4442" s="1006" t="str">
        <f t="shared" si="69"/>
        <v>2017/07/12-01:35:03</v>
      </c>
      <c r="B4442" s="4">
        <v>42928</v>
      </c>
      <c r="C4442" s="3">
        <v>6.6006944444444438E-2</v>
      </c>
      <c r="E4442" s="1006">
        <v>7.22</v>
      </c>
      <c r="F4442" s="1006">
        <v>30.4</v>
      </c>
      <c r="G4442" s="1006">
        <v>29.98</v>
      </c>
      <c r="H4442" s="1006">
        <v>73.459999999999994</v>
      </c>
    </row>
    <row r="4443" spans="1:8" x14ac:dyDescent="0.25">
      <c r="A4443" s="1006" t="str">
        <f t="shared" si="69"/>
        <v>2017/07/12-01:45:03</v>
      </c>
      <c r="B4443" s="4">
        <v>42928</v>
      </c>
      <c r="C4443" s="3">
        <v>7.2951388888888885E-2</v>
      </c>
      <c r="E4443" s="1006">
        <v>7.23</v>
      </c>
      <c r="F4443" s="1006">
        <v>30.4</v>
      </c>
      <c r="G4443" s="1006">
        <v>30.02</v>
      </c>
      <c r="H4443" s="1006">
        <v>73.55</v>
      </c>
    </row>
    <row r="4444" spans="1:8" x14ac:dyDescent="0.25">
      <c r="A4444" s="1006" t="str">
        <f t="shared" si="69"/>
        <v>2017/07/12-01:55:03</v>
      </c>
      <c r="B4444" s="4">
        <v>42928</v>
      </c>
      <c r="C4444" s="3">
        <v>7.9895833333333333E-2</v>
      </c>
      <c r="E4444" s="1006">
        <v>7.24</v>
      </c>
      <c r="F4444" s="1006">
        <v>30.4</v>
      </c>
      <c r="G4444" s="1006">
        <v>29.96</v>
      </c>
      <c r="H4444" s="1006">
        <v>74.099999999999994</v>
      </c>
    </row>
    <row r="4445" spans="1:8" x14ac:dyDescent="0.25">
      <c r="A4445" s="1006" t="str">
        <f t="shared" si="69"/>
        <v>2017/07/12-02:05:03</v>
      </c>
      <c r="B4445" s="4">
        <v>42928</v>
      </c>
      <c r="C4445" s="3">
        <v>8.6840277777777766E-2</v>
      </c>
      <c r="E4445" s="1006">
        <v>7.24</v>
      </c>
      <c r="F4445" s="1006">
        <v>30.3</v>
      </c>
      <c r="G4445" s="1006">
        <v>29.77</v>
      </c>
      <c r="H4445" s="1006">
        <v>74.28</v>
      </c>
    </row>
    <row r="4446" spans="1:8" x14ac:dyDescent="0.25">
      <c r="A4446" s="1006" t="str">
        <f t="shared" si="69"/>
        <v>2017/07/12-02:15:03</v>
      </c>
      <c r="B4446" s="4">
        <v>42928</v>
      </c>
      <c r="C4446" s="3">
        <v>9.3784722222222228E-2</v>
      </c>
      <c r="E4446" s="1006">
        <v>7.22</v>
      </c>
      <c r="F4446" s="1006">
        <v>30.3</v>
      </c>
      <c r="G4446" s="1006">
        <v>29.81</v>
      </c>
      <c r="H4446" s="1006">
        <v>74.62</v>
      </c>
    </row>
    <row r="4447" spans="1:8" x14ac:dyDescent="0.25">
      <c r="A4447" s="1006" t="str">
        <f t="shared" si="69"/>
        <v>2017/07/12-02:25:03</v>
      </c>
      <c r="B4447" s="4">
        <v>42928</v>
      </c>
      <c r="C4447" s="3">
        <v>0.10072916666666666</v>
      </c>
      <c r="E4447" s="1006">
        <v>7.24</v>
      </c>
      <c r="F4447" s="1006">
        <v>30.2</v>
      </c>
      <c r="G4447" s="1006">
        <v>29.7</v>
      </c>
      <c r="H4447" s="1006">
        <v>75.56</v>
      </c>
    </row>
    <row r="4448" spans="1:8" x14ac:dyDescent="0.25">
      <c r="A4448" s="1006" t="str">
        <f t="shared" si="69"/>
        <v>2017/07/12-02:35:03</v>
      </c>
      <c r="B4448" s="4">
        <v>42928</v>
      </c>
      <c r="C4448" s="3">
        <v>0.10767361111111111</v>
      </c>
      <c r="E4448" s="1006">
        <v>7.23</v>
      </c>
      <c r="F4448" s="1006">
        <v>30.1</v>
      </c>
      <c r="G4448" s="1006">
        <v>29.66</v>
      </c>
      <c r="H4448" s="1006">
        <v>74.61</v>
      </c>
    </row>
    <row r="4449" spans="1:8" x14ac:dyDescent="0.25">
      <c r="A4449" s="1006" t="str">
        <f t="shared" si="69"/>
        <v>2017/07/12-02:45:03</v>
      </c>
      <c r="B4449" s="4">
        <v>42928</v>
      </c>
      <c r="C4449" s="3">
        <v>0.11461805555555556</v>
      </c>
      <c r="E4449" s="1006">
        <v>7.29</v>
      </c>
      <c r="F4449" s="1006">
        <v>30.1</v>
      </c>
      <c r="G4449" s="1006">
        <v>29.66</v>
      </c>
      <c r="H4449" s="1006">
        <v>75.08</v>
      </c>
    </row>
    <row r="4450" spans="1:8" x14ac:dyDescent="0.25">
      <c r="A4450" s="1006" t="str">
        <f t="shared" si="69"/>
        <v>2017/07/12-02:55:03</v>
      </c>
      <c r="B4450" s="4">
        <v>42928</v>
      </c>
      <c r="C4450" s="3">
        <v>0.1215625</v>
      </c>
      <c r="E4450" s="1006">
        <v>7.23</v>
      </c>
      <c r="F4450" s="1006">
        <v>30.1</v>
      </c>
      <c r="G4450" s="1006">
        <v>29.7</v>
      </c>
      <c r="H4450" s="1006">
        <v>74.569999999999993</v>
      </c>
    </row>
    <row r="4451" spans="1:8" x14ac:dyDescent="0.25">
      <c r="A4451" s="1006" t="str">
        <f t="shared" si="69"/>
        <v>2017/07/12-03:05:03</v>
      </c>
      <c r="B4451" s="4">
        <v>42928</v>
      </c>
      <c r="C4451" s="3">
        <v>0.12850694444444444</v>
      </c>
      <c r="E4451" s="1006">
        <v>7.24</v>
      </c>
      <c r="F4451" s="1006">
        <v>30</v>
      </c>
      <c r="G4451" s="1006">
        <v>29.56</v>
      </c>
      <c r="H4451" s="1006">
        <v>75.8</v>
      </c>
    </row>
    <row r="4452" spans="1:8" x14ac:dyDescent="0.25">
      <c r="A4452" s="1006" t="str">
        <f t="shared" si="69"/>
        <v>2017/07/12-03:15:03</v>
      </c>
      <c r="B4452" s="4">
        <v>42928</v>
      </c>
      <c r="C4452" s="3">
        <v>0.13545138888888889</v>
      </c>
      <c r="E4452" s="1006">
        <v>7.24</v>
      </c>
      <c r="F4452" s="1006">
        <v>30</v>
      </c>
      <c r="G4452" s="1006">
        <v>29.55</v>
      </c>
      <c r="H4452" s="1006">
        <v>75.58</v>
      </c>
    </row>
    <row r="4453" spans="1:8" x14ac:dyDescent="0.25">
      <c r="A4453" s="1006" t="str">
        <f t="shared" si="69"/>
        <v>2017/07/12-03:25:03</v>
      </c>
      <c r="B4453" s="4">
        <v>42928</v>
      </c>
      <c r="C4453" s="3">
        <v>0.14239583333333333</v>
      </c>
      <c r="E4453" s="1006">
        <v>7.22</v>
      </c>
      <c r="F4453" s="1006">
        <v>30</v>
      </c>
      <c r="G4453" s="1006">
        <v>29.45</v>
      </c>
      <c r="H4453" s="1006">
        <v>76.099999999999994</v>
      </c>
    </row>
    <row r="4454" spans="1:8" x14ac:dyDescent="0.25">
      <c r="A4454" s="1006" t="str">
        <f t="shared" si="69"/>
        <v>2017/07/12-03:35:03</v>
      </c>
      <c r="B4454" s="4">
        <v>42928</v>
      </c>
      <c r="C4454" s="3">
        <v>0.14934027777777778</v>
      </c>
      <c r="E4454" s="1006">
        <v>7.24</v>
      </c>
      <c r="F4454" s="1006">
        <v>30</v>
      </c>
      <c r="G4454" s="1006">
        <v>29.51</v>
      </c>
      <c r="H4454" s="1006">
        <v>75.63</v>
      </c>
    </row>
    <row r="4455" spans="1:8" x14ac:dyDescent="0.25">
      <c r="A4455" s="1006" t="str">
        <f t="shared" si="69"/>
        <v>2017/07/12-03:45:03</v>
      </c>
      <c r="B4455" s="4">
        <v>42928</v>
      </c>
      <c r="C4455" s="3">
        <v>0.15628472222222223</v>
      </c>
      <c r="E4455" s="1006">
        <v>7.25</v>
      </c>
      <c r="F4455" s="1006">
        <v>29.9</v>
      </c>
      <c r="G4455" s="1006">
        <v>29.25</v>
      </c>
      <c r="H4455" s="1006">
        <v>76.36</v>
      </c>
    </row>
    <row r="4456" spans="1:8" x14ac:dyDescent="0.25">
      <c r="A4456" s="1006" t="str">
        <f t="shared" si="69"/>
        <v>2017/07/12-03:55:03</v>
      </c>
      <c r="B4456" s="4">
        <v>42928</v>
      </c>
      <c r="C4456" s="3">
        <v>0.16322916666666668</v>
      </c>
      <c r="E4456" s="1006">
        <v>7.24</v>
      </c>
      <c r="F4456" s="1006">
        <v>29.9</v>
      </c>
      <c r="G4456" s="1006">
        <v>29.25</v>
      </c>
      <c r="H4456" s="1006">
        <v>76.34</v>
      </c>
    </row>
    <row r="4457" spans="1:8" x14ac:dyDescent="0.25">
      <c r="A4457" s="1006" t="str">
        <f t="shared" si="69"/>
        <v>2017/07/12-04:05:03</v>
      </c>
      <c r="B4457" s="4">
        <v>42928</v>
      </c>
      <c r="C4457" s="3">
        <v>0.17017361111111109</v>
      </c>
      <c r="E4457" s="1006">
        <v>7.24</v>
      </c>
      <c r="F4457" s="1006">
        <v>29.8</v>
      </c>
      <c r="G4457" s="1006">
        <v>29.29</v>
      </c>
      <c r="H4457" s="1006">
        <v>75.36</v>
      </c>
    </row>
    <row r="4458" spans="1:8" x14ac:dyDescent="0.25">
      <c r="A4458" s="1006" t="str">
        <f t="shared" si="69"/>
        <v>2017/07/12-04:15:03</v>
      </c>
      <c r="B4458" s="4">
        <v>42928</v>
      </c>
      <c r="C4458" s="3">
        <v>0.17711805555555557</v>
      </c>
      <c r="E4458" s="1006">
        <v>7.25</v>
      </c>
      <c r="F4458" s="1006">
        <v>29.8</v>
      </c>
      <c r="G4458" s="1006">
        <v>29.31</v>
      </c>
      <c r="H4458" s="1006">
        <v>75.38</v>
      </c>
    </row>
    <row r="4459" spans="1:8" x14ac:dyDescent="0.25">
      <c r="A4459" s="1006" t="str">
        <f t="shared" si="69"/>
        <v>2017/07/12-04:25:03</v>
      </c>
      <c r="B4459" s="4">
        <v>42928</v>
      </c>
      <c r="C4459" s="3">
        <v>0.18406250000000002</v>
      </c>
      <c r="E4459" s="1006">
        <v>7.25</v>
      </c>
      <c r="F4459" s="1006">
        <v>29.8</v>
      </c>
      <c r="G4459" s="1006">
        <v>29.42</v>
      </c>
      <c r="H4459" s="1006">
        <v>75.31</v>
      </c>
    </row>
    <row r="4460" spans="1:8" x14ac:dyDescent="0.25">
      <c r="A4460" s="1006" t="str">
        <f t="shared" si="69"/>
        <v>2017/07/12-04:35:03</v>
      </c>
      <c r="B4460" s="4">
        <v>42928</v>
      </c>
      <c r="C4460" s="3">
        <v>0.19100694444444444</v>
      </c>
      <c r="E4460" s="1006">
        <v>7.25</v>
      </c>
      <c r="F4460" s="1006">
        <v>29.8</v>
      </c>
      <c r="G4460" s="1006">
        <v>29.3</v>
      </c>
      <c r="H4460" s="1006">
        <v>76.05</v>
      </c>
    </row>
    <row r="4461" spans="1:8" x14ac:dyDescent="0.25">
      <c r="A4461" s="1006" t="str">
        <f t="shared" si="69"/>
        <v>2017/07/12-04:45:03</v>
      </c>
      <c r="B4461" s="4">
        <v>42928</v>
      </c>
      <c r="C4461" s="3">
        <v>0.19795138888888889</v>
      </c>
      <c r="E4461" s="1006">
        <v>7.24</v>
      </c>
      <c r="F4461" s="1006">
        <v>29.7</v>
      </c>
      <c r="G4461" s="1006">
        <v>29.44</v>
      </c>
      <c r="H4461" s="1006">
        <v>75.709999999999994</v>
      </c>
    </row>
    <row r="4462" spans="1:8" x14ac:dyDescent="0.25">
      <c r="A4462" s="1006" t="str">
        <f t="shared" si="69"/>
        <v>2017/07/12-04:55:03</v>
      </c>
      <c r="B4462" s="4">
        <v>42928</v>
      </c>
      <c r="C4462" s="3">
        <v>0.20489583333333336</v>
      </c>
      <c r="E4462" s="1006">
        <v>7.27</v>
      </c>
      <c r="F4462" s="1006">
        <v>29.7</v>
      </c>
      <c r="G4462" s="1006">
        <v>29.38</v>
      </c>
      <c r="H4462" s="1006">
        <v>75.52</v>
      </c>
    </row>
    <row r="4463" spans="1:8" x14ac:dyDescent="0.25">
      <c r="A4463" s="1006" t="str">
        <f t="shared" si="69"/>
        <v>2017/07/12-05:05:03</v>
      </c>
      <c r="B4463" s="4">
        <v>42928</v>
      </c>
      <c r="C4463" s="3">
        <v>0.21184027777777778</v>
      </c>
      <c r="E4463" s="1006">
        <v>7.24</v>
      </c>
      <c r="F4463" s="1006">
        <v>29.6</v>
      </c>
      <c r="G4463" s="1006">
        <v>29.22</v>
      </c>
      <c r="H4463" s="1006">
        <v>75.7</v>
      </c>
    </row>
    <row r="4464" spans="1:8" x14ac:dyDescent="0.25">
      <c r="A4464" s="1006" t="str">
        <f t="shared" si="69"/>
        <v>2017/07/12-05:15:03</v>
      </c>
      <c r="B4464" s="4">
        <v>42928</v>
      </c>
      <c r="C4464" s="3">
        <v>0.21878472222222223</v>
      </c>
      <c r="E4464" s="1006">
        <v>7.25</v>
      </c>
      <c r="F4464" s="1006">
        <v>29.6</v>
      </c>
      <c r="G4464" s="1006">
        <v>29.2</v>
      </c>
      <c r="H4464" s="1006">
        <v>74.94</v>
      </c>
    </row>
    <row r="4465" spans="1:8" x14ac:dyDescent="0.25">
      <c r="A4465" s="1006" t="str">
        <f t="shared" si="69"/>
        <v>2017/07/12-05:25:03</v>
      </c>
      <c r="B4465" s="4">
        <v>42928</v>
      </c>
      <c r="C4465" s="3">
        <v>0.22572916666666668</v>
      </c>
      <c r="E4465" s="1006">
        <v>7.24</v>
      </c>
      <c r="F4465" s="1006">
        <v>29.5</v>
      </c>
      <c r="G4465" s="1006">
        <v>29.17</v>
      </c>
      <c r="H4465" s="1006">
        <v>74.819999999999993</v>
      </c>
    </row>
    <row r="4466" spans="1:8" x14ac:dyDescent="0.25">
      <c r="A4466" s="1006" t="str">
        <f t="shared" si="69"/>
        <v>2017/07/12-05:35:03</v>
      </c>
      <c r="B4466" s="4">
        <v>42928</v>
      </c>
      <c r="C4466" s="3">
        <v>0.23267361111111109</v>
      </c>
      <c r="E4466" s="1006">
        <v>7.26</v>
      </c>
      <c r="F4466" s="1006">
        <v>29.5</v>
      </c>
      <c r="G4466" s="1006">
        <v>29.14</v>
      </c>
      <c r="H4466" s="1006">
        <v>74.25</v>
      </c>
    </row>
    <row r="4467" spans="1:8" x14ac:dyDescent="0.25">
      <c r="A4467" s="1006" t="str">
        <f t="shared" si="69"/>
        <v>2017/07/12-05:45:03</v>
      </c>
      <c r="B4467" s="4">
        <v>42928</v>
      </c>
      <c r="C4467" s="3">
        <v>0.23961805555555557</v>
      </c>
      <c r="E4467" s="1006">
        <v>7.24</v>
      </c>
      <c r="F4467" s="1006">
        <v>29.5</v>
      </c>
      <c r="G4467" s="1006">
        <v>29.05</v>
      </c>
      <c r="H4467" s="1006">
        <v>73.11</v>
      </c>
    </row>
    <row r="4468" spans="1:8" x14ac:dyDescent="0.25">
      <c r="A4468" s="1006" t="str">
        <f t="shared" si="69"/>
        <v>2017/07/12-05:55:03</v>
      </c>
      <c r="B4468" s="4">
        <v>42928</v>
      </c>
      <c r="C4468" s="3">
        <v>0.24656250000000002</v>
      </c>
      <c r="E4468" s="1006">
        <v>7.26</v>
      </c>
      <c r="F4468" s="1006">
        <v>29.4</v>
      </c>
      <c r="G4468" s="1006">
        <v>29.04</v>
      </c>
      <c r="H4468" s="1006">
        <v>73.849999999999994</v>
      </c>
    </row>
    <row r="4469" spans="1:8" x14ac:dyDescent="0.25">
      <c r="A4469" s="1006" t="str">
        <f t="shared" si="69"/>
        <v>2017/07/12-06:05:03</v>
      </c>
      <c r="B4469" s="4">
        <v>42928</v>
      </c>
      <c r="C4469" s="3">
        <v>0.25350694444444444</v>
      </c>
      <c r="E4469" s="1006">
        <v>7.27</v>
      </c>
      <c r="F4469" s="1006">
        <v>29.4</v>
      </c>
      <c r="G4469" s="1006">
        <v>28.97</v>
      </c>
      <c r="H4469" s="1006">
        <v>74.16</v>
      </c>
    </row>
    <row r="4470" spans="1:8" x14ac:dyDescent="0.25">
      <c r="A4470" s="1006" t="str">
        <f t="shared" si="69"/>
        <v>2017/07/12-06:15:03</v>
      </c>
      <c r="B4470" s="4">
        <v>42928</v>
      </c>
      <c r="C4470" s="3">
        <v>0.26045138888888891</v>
      </c>
      <c r="E4470" s="1006">
        <v>7.27</v>
      </c>
      <c r="F4470" s="1006">
        <v>29.4</v>
      </c>
      <c r="G4470" s="1006">
        <v>29.11</v>
      </c>
      <c r="H4470" s="1006">
        <v>74.11</v>
      </c>
    </row>
    <row r="4471" spans="1:8" x14ac:dyDescent="0.25">
      <c r="A4471" s="1006" t="str">
        <f t="shared" si="69"/>
        <v>2017/07/12-06:25:03</v>
      </c>
      <c r="B4471" s="4">
        <v>42928</v>
      </c>
      <c r="C4471" s="3">
        <v>0.26739583333333333</v>
      </c>
      <c r="E4471" s="1006">
        <v>7.27</v>
      </c>
      <c r="F4471" s="1006">
        <v>29.3</v>
      </c>
      <c r="G4471" s="1006">
        <v>29.18</v>
      </c>
      <c r="H4471" s="1006">
        <v>73.45</v>
      </c>
    </row>
    <row r="4472" spans="1:8" x14ac:dyDescent="0.25">
      <c r="A4472" s="1006" t="str">
        <f t="shared" si="69"/>
        <v>2017/07/12-06:35:03</v>
      </c>
      <c r="B4472" s="4">
        <v>42928</v>
      </c>
      <c r="C4472" s="3">
        <v>0.27434027777777775</v>
      </c>
      <c r="E4472" s="1006">
        <v>7.27</v>
      </c>
      <c r="F4472" s="1006">
        <v>29.3</v>
      </c>
      <c r="G4472" s="1006">
        <v>29.31</v>
      </c>
      <c r="H4472" s="1006">
        <v>72.349999999999994</v>
      </c>
    </row>
    <row r="4473" spans="1:8" x14ac:dyDescent="0.25">
      <c r="A4473" s="1006" t="str">
        <f t="shared" si="69"/>
        <v>2017/07/12-06:45:03</v>
      </c>
      <c r="B4473" s="4">
        <v>42928</v>
      </c>
      <c r="C4473" s="3">
        <v>0.28128472222222223</v>
      </c>
      <c r="E4473" s="1006">
        <v>7.27</v>
      </c>
      <c r="F4473" s="1006">
        <v>29.3</v>
      </c>
      <c r="G4473" s="1006">
        <v>29.44</v>
      </c>
      <c r="H4473" s="1006">
        <v>70.489999999999995</v>
      </c>
    </row>
    <row r="4474" spans="1:8" x14ac:dyDescent="0.25">
      <c r="A4474" s="1006" t="str">
        <f t="shared" si="69"/>
        <v>2017/07/12-06:55:03</v>
      </c>
      <c r="B4474" s="4">
        <v>42928</v>
      </c>
      <c r="C4474" s="3">
        <v>0.2882291666666667</v>
      </c>
      <c r="E4474" s="1006">
        <v>7.28</v>
      </c>
      <c r="F4474" s="1006">
        <v>29.3</v>
      </c>
      <c r="G4474" s="1006">
        <v>29.65</v>
      </c>
      <c r="H4474" s="1006">
        <v>69.319999999999993</v>
      </c>
    </row>
    <row r="4475" spans="1:8" x14ac:dyDescent="0.25">
      <c r="A4475" s="1006" t="str">
        <f t="shared" si="69"/>
        <v>2017/07/12-07:05:03</v>
      </c>
      <c r="B4475" s="4">
        <v>42928</v>
      </c>
      <c r="C4475" s="3">
        <v>0.29517361111111112</v>
      </c>
      <c r="E4475" s="1006">
        <v>7.28</v>
      </c>
      <c r="F4475" s="1006">
        <v>29.3</v>
      </c>
      <c r="G4475" s="1006">
        <v>29.84</v>
      </c>
      <c r="H4475" s="1006">
        <v>70.06</v>
      </c>
    </row>
    <row r="4476" spans="1:8" x14ac:dyDescent="0.25">
      <c r="A4476" s="1006" t="str">
        <f t="shared" si="69"/>
        <v>2017/07/12-07:15:03</v>
      </c>
      <c r="B4476" s="4">
        <v>42928</v>
      </c>
      <c r="C4476" s="3">
        <v>0.30211805555555554</v>
      </c>
      <c r="E4476" s="1006">
        <v>7.3</v>
      </c>
      <c r="F4476" s="1006">
        <v>29.3</v>
      </c>
      <c r="G4476" s="1006">
        <v>30.09</v>
      </c>
      <c r="H4476" s="1006">
        <v>69.900000000000006</v>
      </c>
    </row>
    <row r="4477" spans="1:8" x14ac:dyDescent="0.25">
      <c r="A4477" s="1006" t="str">
        <f t="shared" si="69"/>
        <v>2017/07/12-07:25:03</v>
      </c>
      <c r="B4477" s="4">
        <v>42928</v>
      </c>
      <c r="C4477" s="3">
        <v>0.30906250000000002</v>
      </c>
      <c r="E4477" s="1006">
        <v>7.31</v>
      </c>
      <c r="F4477" s="1006">
        <v>29.3</v>
      </c>
      <c r="G4477" s="1006">
        <v>30.28</v>
      </c>
      <c r="H4477" s="1006">
        <v>67.69</v>
      </c>
    </row>
    <row r="4478" spans="1:8" x14ac:dyDescent="0.25">
      <c r="A4478" s="1006" t="str">
        <f t="shared" si="69"/>
        <v>2017/07/12-07:35:03</v>
      </c>
      <c r="B4478" s="4">
        <v>42928</v>
      </c>
      <c r="C4478" s="3">
        <v>0.31600694444444444</v>
      </c>
      <c r="E4478" s="1006">
        <v>7.32</v>
      </c>
      <c r="F4478" s="1006">
        <v>29.3</v>
      </c>
      <c r="G4478" s="1006">
        <v>30.45</v>
      </c>
      <c r="H4478" s="1006">
        <v>68.14</v>
      </c>
    </row>
    <row r="4479" spans="1:8" x14ac:dyDescent="0.25">
      <c r="A4479" s="1006" t="str">
        <f t="shared" si="69"/>
        <v>2017/07/12-07:45:03</v>
      </c>
      <c r="B4479" s="4">
        <v>42928</v>
      </c>
      <c r="C4479" s="3">
        <v>0.32295138888888891</v>
      </c>
      <c r="E4479" s="1006">
        <v>7.32</v>
      </c>
      <c r="F4479" s="1006">
        <v>29.3</v>
      </c>
      <c r="G4479" s="1006">
        <v>30.74</v>
      </c>
      <c r="H4479" s="1006">
        <v>66.81</v>
      </c>
    </row>
    <row r="4480" spans="1:8" x14ac:dyDescent="0.25">
      <c r="A4480" s="1006" t="str">
        <f t="shared" si="69"/>
        <v>2017/07/12-07:55:03</v>
      </c>
      <c r="B4480" s="4">
        <v>42928</v>
      </c>
      <c r="C4480" s="3">
        <v>0.32989583333333333</v>
      </c>
      <c r="E4480" s="1006">
        <v>7.36</v>
      </c>
      <c r="F4480" s="1006">
        <v>29.3</v>
      </c>
      <c r="G4480" s="1006">
        <v>30.91</v>
      </c>
      <c r="H4480" s="1006">
        <v>66.11</v>
      </c>
    </row>
    <row r="4481" spans="1:8" x14ac:dyDescent="0.25">
      <c r="A4481" s="1006" t="str">
        <f t="shared" si="69"/>
        <v>2017/07/12-08:05:03</v>
      </c>
      <c r="B4481" s="4">
        <v>42928</v>
      </c>
      <c r="C4481" s="3">
        <v>0.33684027777777775</v>
      </c>
      <c r="E4481" s="1006">
        <v>7.37</v>
      </c>
      <c r="F4481" s="1006">
        <v>29.4</v>
      </c>
      <c r="G4481" s="1006">
        <v>31.19</v>
      </c>
      <c r="H4481" s="1006">
        <v>65.84</v>
      </c>
    </row>
    <row r="4482" spans="1:8" x14ac:dyDescent="0.25">
      <c r="A4482" s="1006" t="str">
        <f t="shared" ref="A4482:A4545" si="70">TEXT(B4482,"yyyy/mm/dd")&amp;"-"&amp;TEXT(C4482,"hh:mm:ss")</f>
        <v>2017/07/12-08:15:03</v>
      </c>
      <c r="B4482" s="4">
        <v>42928</v>
      </c>
      <c r="C4482" s="3">
        <v>0.34378472222222217</v>
      </c>
      <c r="E4482" s="1006">
        <v>7.38</v>
      </c>
      <c r="F4482" s="1006">
        <v>29.4</v>
      </c>
      <c r="G4482" s="1006">
        <v>31.49</v>
      </c>
      <c r="H4482" s="1006">
        <v>63.19</v>
      </c>
    </row>
    <row r="4483" spans="1:8" x14ac:dyDescent="0.25">
      <c r="A4483" s="1006" t="str">
        <f t="shared" si="70"/>
        <v>2017/07/12-08:25:03</v>
      </c>
      <c r="B4483" s="4">
        <v>42928</v>
      </c>
      <c r="C4483" s="3">
        <v>0.3507291666666667</v>
      </c>
      <c r="E4483" s="1006">
        <v>7.41</v>
      </c>
      <c r="F4483" s="1006">
        <v>29.5</v>
      </c>
      <c r="G4483" s="1006">
        <v>31.61</v>
      </c>
      <c r="H4483" s="1006">
        <v>62.69</v>
      </c>
    </row>
    <row r="4484" spans="1:8" x14ac:dyDescent="0.25">
      <c r="A4484" s="1006" t="str">
        <f t="shared" si="70"/>
        <v>2017/07/12-08:35:03</v>
      </c>
      <c r="B4484" s="4">
        <v>42928</v>
      </c>
      <c r="C4484" s="3">
        <v>0.35767361111111112</v>
      </c>
      <c r="E4484" s="1006">
        <v>7.41</v>
      </c>
      <c r="F4484" s="1006">
        <v>29.5</v>
      </c>
      <c r="G4484" s="1006">
        <v>31.69</v>
      </c>
      <c r="H4484" s="1006">
        <v>62.05</v>
      </c>
    </row>
    <row r="4485" spans="1:8" x14ac:dyDescent="0.25">
      <c r="A4485" s="1006" t="str">
        <f t="shared" si="70"/>
        <v>2017/07/12-08:45:03</v>
      </c>
      <c r="B4485" s="4">
        <v>42928</v>
      </c>
      <c r="C4485" s="3">
        <v>0.36461805555555554</v>
      </c>
      <c r="E4485" s="1006">
        <v>7.42</v>
      </c>
      <c r="F4485" s="1006">
        <v>29.5</v>
      </c>
      <c r="G4485" s="1006">
        <v>32.06</v>
      </c>
      <c r="H4485" s="1006">
        <v>60.67</v>
      </c>
    </row>
    <row r="4486" spans="1:8" x14ac:dyDescent="0.25">
      <c r="A4486" s="1006" t="str">
        <f t="shared" si="70"/>
        <v>2017/07/12-08:55:03</v>
      </c>
      <c r="B4486" s="4">
        <v>42928</v>
      </c>
      <c r="C4486" s="3">
        <v>0.37156250000000002</v>
      </c>
      <c r="E4486" s="1006">
        <v>7.44</v>
      </c>
      <c r="F4486" s="1006">
        <v>29.6</v>
      </c>
      <c r="G4486" s="1006">
        <v>32.159999999999997</v>
      </c>
      <c r="H4486" s="1006">
        <v>59.85</v>
      </c>
    </row>
    <row r="4487" spans="1:8" x14ac:dyDescent="0.25">
      <c r="A4487" s="1006" t="str">
        <f t="shared" si="70"/>
        <v>2017/07/12-09:05:03</v>
      </c>
      <c r="B4487" s="4">
        <v>42928</v>
      </c>
      <c r="C4487" s="3">
        <v>0.37850694444444444</v>
      </c>
      <c r="E4487" s="1006">
        <v>7.48</v>
      </c>
      <c r="F4487" s="1006">
        <v>29.6</v>
      </c>
      <c r="G4487" s="1006">
        <v>32.42</v>
      </c>
      <c r="H4487" s="1006">
        <v>60.24</v>
      </c>
    </row>
    <row r="4488" spans="1:8" x14ac:dyDescent="0.25">
      <c r="A4488" s="1006" t="str">
        <f t="shared" si="70"/>
        <v>2017/07/12-09:15:03</v>
      </c>
      <c r="B4488" s="4">
        <v>42928</v>
      </c>
      <c r="C4488" s="3">
        <v>0.38545138888888886</v>
      </c>
      <c r="E4488" s="1006">
        <v>7.47</v>
      </c>
      <c r="F4488" s="1006">
        <v>29.7</v>
      </c>
      <c r="G4488" s="1006">
        <v>32.46</v>
      </c>
      <c r="H4488" s="1006">
        <v>59.71</v>
      </c>
    </row>
    <row r="4489" spans="1:8" x14ac:dyDescent="0.25">
      <c r="A4489" s="1006" t="str">
        <f t="shared" si="70"/>
        <v>2017/07/12-09:25:03</v>
      </c>
      <c r="B4489" s="4">
        <v>42928</v>
      </c>
      <c r="C4489" s="3">
        <v>0.39239583333333333</v>
      </c>
      <c r="E4489" s="1006">
        <v>7.47</v>
      </c>
      <c r="F4489" s="1006">
        <v>29.9</v>
      </c>
      <c r="G4489" s="1006">
        <v>32.9</v>
      </c>
      <c r="H4489" s="1006">
        <v>58.24</v>
      </c>
    </row>
    <row r="4490" spans="1:8" x14ac:dyDescent="0.25">
      <c r="A4490" s="1006" t="str">
        <f t="shared" si="70"/>
        <v>2017/07/12-09:35:03</v>
      </c>
      <c r="B4490" s="4">
        <v>42928</v>
      </c>
      <c r="C4490" s="3">
        <v>0.39934027777777775</v>
      </c>
      <c r="E4490" s="1006">
        <v>7.45</v>
      </c>
      <c r="F4490" s="1006">
        <v>30</v>
      </c>
      <c r="G4490" s="1006">
        <v>32.85</v>
      </c>
      <c r="H4490" s="1006">
        <v>60.82</v>
      </c>
    </row>
    <row r="4491" spans="1:8" x14ac:dyDescent="0.25">
      <c r="A4491" s="1006" t="str">
        <f t="shared" si="70"/>
        <v>2017/07/12-09:45:03</v>
      </c>
      <c r="B4491" s="4">
        <v>42928</v>
      </c>
      <c r="C4491" s="3">
        <v>0.40628472222222217</v>
      </c>
      <c r="E4491" s="1006">
        <v>7.47</v>
      </c>
      <c r="F4491" s="1006">
        <v>30.1</v>
      </c>
      <c r="G4491" s="1006">
        <v>33.35</v>
      </c>
      <c r="H4491" s="1006">
        <v>56.79</v>
      </c>
    </row>
    <row r="4492" spans="1:8" x14ac:dyDescent="0.25">
      <c r="A4492" s="1006" t="str">
        <f t="shared" si="70"/>
        <v>2017/07/12-09:55:03</v>
      </c>
      <c r="B4492" s="4">
        <v>42928</v>
      </c>
      <c r="C4492" s="3">
        <v>0.4132291666666667</v>
      </c>
      <c r="E4492" s="1006">
        <v>7.48</v>
      </c>
      <c r="F4492" s="1006">
        <v>30.2</v>
      </c>
      <c r="G4492" s="1006">
        <v>33.15</v>
      </c>
      <c r="H4492" s="1006">
        <v>57.56</v>
      </c>
    </row>
    <row r="4493" spans="1:8" x14ac:dyDescent="0.25">
      <c r="A4493" s="1006" t="str">
        <f t="shared" si="70"/>
        <v>2017/07/12-10:05:03</v>
      </c>
      <c r="B4493" s="4">
        <v>42928</v>
      </c>
      <c r="C4493" s="3">
        <v>0.42017361111111112</v>
      </c>
      <c r="E4493" s="1006">
        <v>7.51</v>
      </c>
      <c r="F4493" s="1006">
        <v>30.3</v>
      </c>
      <c r="G4493" s="1006">
        <v>33.380000000000003</v>
      </c>
      <c r="H4493" s="1006">
        <v>56.7</v>
      </c>
    </row>
    <row r="4494" spans="1:8" x14ac:dyDescent="0.25">
      <c r="A4494" s="1006" t="str">
        <f t="shared" si="70"/>
        <v>2017/07/12-10:15:03</v>
      </c>
      <c r="B4494" s="4">
        <v>42928</v>
      </c>
      <c r="C4494" s="3">
        <v>0.42711805555555554</v>
      </c>
      <c r="E4494" s="1006">
        <v>7.53</v>
      </c>
      <c r="F4494" s="1006">
        <v>30.4</v>
      </c>
      <c r="G4494" s="1006">
        <v>33.24</v>
      </c>
      <c r="H4494" s="1006">
        <v>56.02</v>
      </c>
    </row>
    <row r="4495" spans="1:8" x14ac:dyDescent="0.25">
      <c r="A4495" s="1006" t="str">
        <f t="shared" si="70"/>
        <v>2017/07/12-10:25:03</v>
      </c>
      <c r="B4495" s="4">
        <v>42928</v>
      </c>
      <c r="C4495" s="3">
        <v>0.43406250000000002</v>
      </c>
      <c r="E4495" s="1006">
        <v>7.52</v>
      </c>
      <c r="F4495" s="1006">
        <v>30.6</v>
      </c>
      <c r="G4495" s="1006">
        <v>33.6</v>
      </c>
      <c r="H4495" s="1006">
        <v>53.67</v>
      </c>
    </row>
    <row r="4496" spans="1:8" x14ac:dyDescent="0.25">
      <c r="A4496" s="1006" t="str">
        <f t="shared" si="70"/>
        <v>2017/07/12-10:35:03</v>
      </c>
      <c r="B4496" s="4">
        <v>42928</v>
      </c>
      <c r="C4496" s="3">
        <v>0.44100694444444444</v>
      </c>
      <c r="E4496" s="1006">
        <v>7.6</v>
      </c>
      <c r="F4496" s="1006">
        <v>30.9</v>
      </c>
      <c r="G4496" s="1006">
        <v>33.82</v>
      </c>
      <c r="H4496" s="1006">
        <v>53.47</v>
      </c>
    </row>
    <row r="4497" spans="1:8" x14ac:dyDescent="0.25">
      <c r="A4497" s="1006" t="str">
        <f t="shared" si="70"/>
        <v>2017/07/12-10:45:03</v>
      </c>
      <c r="B4497" s="4">
        <v>42928</v>
      </c>
      <c r="C4497" s="3">
        <v>0.44795138888888886</v>
      </c>
      <c r="E4497" s="1006">
        <v>7.58</v>
      </c>
      <c r="F4497" s="1006">
        <v>30.8</v>
      </c>
      <c r="G4497" s="1006">
        <v>33.89</v>
      </c>
      <c r="H4497" s="1006">
        <v>53.55</v>
      </c>
    </row>
    <row r="4498" spans="1:8" x14ac:dyDescent="0.25">
      <c r="A4498" s="1006" t="str">
        <f t="shared" si="70"/>
        <v>2017/07/12-10:55:03</v>
      </c>
      <c r="B4498" s="4">
        <v>42928</v>
      </c>
      <c r="C4498" s="3">
        <v>0.45489583333333333</v>
      </c>
      <c r="E4498" s="1006">
        <v>7.69</v>
      </c>
      <c r="F4498" s="1006">
        <v>30.9</v>
      </c>
      <c r="G4498" s="1006">
        <v>33.89</v>
      </c>
      <c r="H4498" s="1006">
        <v>51.39</v>
      </c>
    </row>
    <row r="4499" spans="1:8" x14ac:dyDescent="0.25">
      <c r="A4499" s="1006" t="str">
        <f t="shared" si="70"/>
        <v>2017/07/12-11:05:03</v>
      </c>
      <c r="B4499" s="4">
        <v>42928</v>
      </c>
      <c r="C4499" s="3">
        <v>0.46184027777777775</v>
      </c>
      <c r="E4499" s="1006">
        <v>7.71</v>
      </c>
      <c r="F4499" s="1006">
        <v>31.1</v>
      </c>
      <c r="G4499" s="1006">
        <v>33.72</v>
      </c>
      <c r="H4499" s="1006">
        <v>51.87</v>
      </c>
    </row>
    <row r="4500" spans="1:8" x14ac:dyDescent="0.25">
      <c r="A4500" s="1006" t="str">
        <f t="shared" si="70"/>
        <v>2017/07/12-11:15:03</v>
      </c>
      <c r="B4500" s="4">
        <v>42928</v>
      </c>
      <c r="C4500" s="3">
        <v>0.46878472222222217</v>
      </c>
      <c r="E4500" s="1006">
        <v>7.74</v>
      </c>
      <c r="F4500" s="1006">
        <v>31.3</v>
      </c>
      <c r="G4500" s="1006">
        <v>34.19</v>
      </c>
      <c r="H4500" s="1006">
        <v>50.65</v>
      </c>
    </row>
    <row r="4501" spans="1:8" x14ac:dyDescent="0.25">
      <c r="A4501" s="1006" t="str">
        <f t="shared" si="70"/>
        <v>2017/07/12-11:25:03</v>
      </c>
      <c r="B4501" s="4">
        <v>42928</v>
      </c>
      <c r="C4501" s="3">
        <v>0.4757291666666667</v>
      </c>
      <c r="E4501" s="1006">
        <v>7.66</v>
      </c>
      <c r="F4501" s="1006">
        <v>31.4</v>
      </c>
      <c r="G4501" s="1006">
        <v>34.31</v>
      </c>
      <c r="H4501" s="1006">
        <v>51.72</v>
      </c>
    </row>
    <row r="4502" spans="1:8" x14ac:dyDescent="0.25">
      <c r="A4502" s="1006" t="str">
        <f t="shared" si="70"/>
        <v>2017/07/12-11:35:03</v>
      </c>
      <c r="B4502" s="4">
        <v>42928</v>
      </c>
      <c r="C4502" s="3">
        <v>0.48267361111111112</v>
      </c>
      <c r="E4502" s="1006">
        <v>7.74</v>
      </c>
      <c r="F4502" s="1006">
        <v>31.7</v>
      </c>
      <c r="G4502" s="1006">
        <v>34.119999999999997</v>
      </c>
      <c r="H4502" s="1006">
        <v>50.19</v>
      </c>
    </row>
    <row r="4503" spans="1:8" x14ac:dyDescent="0.25">
      <c r="A4503" s="1006" t="str">
        <f t="shared" si="70"/>
        <v>2017/07/12-11:45:03</v>
      </c>
      <c r="B4503" s="4">
        <v>42928</v>
      </c>
      <c r="C4503" s="3">
        <v>0.48961805555555554</v>
      </c>
      <c r="E4503" s="1006">
        <v>7.75</v>
      </c>
      <c r="F4503" s="1006">
        <v>31.9</v>
      </c>
      <c r="G4503" s="1006">
        <v>34.64</v>
      </c>
      <c r="H4503" s="1006">
        <v>49.5</v>
      </c>
    </row>
    <row r="4504" spans="1:8" x14ac:dyDescent="0.25">
      <c r="A4504" s="1006" t="str">
        <f t="shared" si="70"/>
        <v>2017/07/12-11:55:03</v>
      </c>
      <c r="B4504" s="4">
        <v>42928</v>
      </c>
      <c r="C4504" s="3">
        <v>0.49656250000000002</v>
      </c>
      <c r="E4504" s="1006">
        <v>7.93</v>
      </c>
      <c r="F4504" s="1006">
        <v>31.9</v>
      </c>
      <c r="G4504" s="1006">
        <v>34.76</v>
      </c>
      <c r="H4504" s="1006">
        <v>50.12</v>
      </c>
    </row>
    <row r="4505" spans="1:8" x14ac:dyDescent="0.25">
      <c r="A4505" s="1006" t="str">
        <f t="shared" si="70"/>
        <v>2017/07/12-12:05:03</v>
      </c>
      <c r="B4505" s="4">
        <v>42928</v>
      </c>
      <c r="C4505" s="3">
        <v>0.50350694444444444</v>
      </c>
      <c r="E4505" s="1006">
        <v>8.0399999999999991</v>
      </c>
      <c r="F4505" s="1006">
        <v>32</v>
      </c>
      <c r="G4505" s="1006">
        <v>34.75</v>
      </c>
      <c r="H4505" s="1006">
        <v>48.64</v>
      </c>
    </row>
    <row r="4506" spans="1:8" x14ac:dyDescent="0.25">
      <c r="A4506" s="1006" t="str">
        <f t="shared" si="70"/>
        <v>2017/07/12-12:15:03</v>
      </c>
      <c r="B4506" s="4">
        <v>42928</v>
      </c>
      <c r="C4506" s="3">
        <v>0.51045138888888886</v>
      </c>
      <c r="E4506" s="1006">
        <v>7.96</v>
      </c>
      <c r="F4506" s="1006">
        <v>32.1</v>
      </c>
      <c r="G4506" s="1006">
        <v>34.85</v>
      </c>
      <c r="H4506" s="1006">
        <v>49.35</v>
      </c>
    </row>
    <row r="4507" spans="1:8" x14ac:dyDescent="0.25">
      <c r="A4507" s="1006" t="str">
        <f t="shared" si="70"/>
        <v>2017/07/12-12:25:03</v>
      </c>
      <c r="B4507" s="4">
        <v>42928</v>
      </c>
      <c r="C4507" s="3">
        <v>0.51739583333333339</v>
      </c>
      <c r="E4507" s="1006">
        <v>7.87</v>
      </c>
      <c r="F4507" s="1006">
        <v>32.299999999999997</v>
      </c>
      <c r="G4507" s="1006">
        <v>34.92</v>
      </c>
      <c r="H4507" s="1006">
        <v>47.15</v>
      </c>
    </row>
    <row r="4508" spans="1:8" x14ac:dyDescent="0.25">
      <c r="A4508" s="1006" t="str">
        <f t="shared" si="70"/>
        <v>2017/07/12-12:35:03</v>
      </c>
      <c r="B4508" s="4">
        <v>42928</v>
      </c>
      <c r="C4508" s="3">
        <v>0.52434027777777781</v>
      </c>
      <c r="E4508" s="1006">
        <v>7.88</v>
      </c>
      <c r="F4508" s="1006">
        <v>32.5</v>
      </c>
      <c r="G4508" s="1006">
        <v>35.21</v>
      </c>
      <c r="H4508" s="1006">
        <v>49.38</v>
      </c>
    </row>
    <row r="4509" spans="1:8" x14ac:dyDescent="0.25">
      <c r="A4509" s="1006" t="str">
        <f t="shared" si="70"/>
        <v>2017/07/12-12:45:03</v>
      </c>
      <c r="B4509" s="4">
        <v>42928</v>
      </c>
      <c r="C4509" s="3">
        <v>0.53128472222222223</v>
      </c>
      <c r="E4509" s="1006">
        <v>7.87</v>
      </c>
      <c r="F4509" s="1006">
        <v>32.6</v>
      </c>
      <c r="G4509" s="1006">
        <v>35.799999999999997</v>
      </c>
      <c r="H4509" s="1006">
        <v>48.83</v>
      </c>
    </row>
    <row r="4510" spans="1:8" x14ac:dyDescent="0.25">
      <c r="A4510" s="1006" t="str">
        <f t="shared" si="70"/>
        <v>2017/07/12-12:55:03</v>
      </c>
      <c r="B4510" s="4">
        <v>42928</v>
      </c>
      <c r="C4510" s="3">
        <v>0.53822916666666665</v>
      </c>
      <c r="E4510" s="1006">
        <v>7.9</v>
      </c>
      <c r="F4510" s="1006">
        <v>32.799999999999997</v>
      </c>
      <c r="G4510" s="1006">
        <v>36.07</v>
      </c>
      <c r="H4510" s="1006">
        <v>51.24</v>
      </c>
    </row>
    <row r="4511" spans="1:8" x14ac:dyDescent="0.25">
      <c r="A4511" s="1006" t="str">
        <f t="shared" si="70"/>
        <v>2017/07/12-13:05:03</v>
      </c>
      <c r="B4511" s="4">
        <v>42928</v>
      </c>
      <c r="C4511" s="3">
        <v>0.54517361111111107</v>
      </c>
      <c r="E4511" s="1006">
        <v>7.91</v>
      </c>
      <c r="F4511" s="1006">
        <v>33.299999999999997</v>
      </c>
      <c r="G4511" s="1006">
        <v>35.42</v>
      </c>
      <c r="H4511" s="1006">
        <v>49.82</v>
      </c>
    </row>
    <row r="4512" spans="1:8" x14ac:dyDescent="0.25">
      <c r="A4512" s="1006" t="str">
        <f t="shared" si="70"/>
        <v>2017/07/12-13:15:03</v>
      </c>
      <c r="B4512" s="4">
        <v>42928</v>
      </c>
      <c r="C4512" s="3">
        <v>0.55211805555555549</v>
      </c>
      <c r="E4512" s="1006">
        <v>7.85</v>
      </c>
      <c r="F4512" s="1006">
        <v>33.799999999999997</v>
      </c>
      <c r="G4512" s="1006">
        <v>35.229999999999997</v>
      </c>
      <c r="H4512" s="1006">
        <v>52.53</v>
      </c>
    </row>
    <row r="4513" spans="1:8" x14ac:dyDescent="0.25">
      <c r="A4513" s="1006" t="str">
        <f t="shared" si="70"/>
        <v>2017/07/12-13:25:03</v>
      </c>
      <c r="B4513" s="4">
        <v>42928</v>
      </c>
      <c r="C4513" s="3">
        <v>0.55906250000000002</v>
      </c>
      <c r="E4513" s="1006">
        <v>7.8</v>
      </c>
      <c r="F4513" s="1006">
        <v>33.799999999999997</v>
      </c>
      <c r="G4513" s="1006">
        <v>34.97</v>
      </c>
      <c r="H4513" s="1006">
        <v>54.48</v>
      </c>
    </row>
    <row r="4514" spans="1:8" x14ac:dyDescent="0.25">
      <c r="A4514" s="1006" t="str">
        <f t="shared" si="70"/>
        <v>2017/07/12-13:35:03</v>
      </c>
      <c r="B4514" s="4">
        <v>42928</v>
      </c>
      <c r="C4514" s="3">
        <v>0.56600694444444444</v>
      </c>
      <c r="E4514" s="1006">
        <v>7.76</v>
      </c>
      <c r="F4514" s="1006">
        <v>33.700000000000003</v>
      </c>
      <c r="G4514" s="1006">
        <v>35</v>
      </c>
      <c r="H4514" s="1006">
        <v>54.27</v>
      </c>
    </row>
    <row r="4515" spans="1:8" x14ac:dyDescent="0.25">
      <c r="A4515" s="1006" t="str">
        <f t="shared" si="70"/>
        <v>2017/07/12-13:45:03</v>
      </c>
      <c r="B4515" s="4">
        <v>42928</v>
      </c>
      <c r="C4515" s="3">
        <v>0.57295138888888886</v>
      </c>
      <c r="E4515" s="1006">
        <v>7.72</v>
      </c>
      <c r="F4515" s="1006">
        <v>33.6</v>
      </c>
      <c r="G4515" s="1006">
        <v>34.72</v>
      </c>
      <c r="H4515" s="1006">
        <v>55.15</v>
      </c>
    </row>
    <row r="4516" spans="1:8" x14ac:dyDescent="0.25">
      <c r="A4516" s="1006" t="str">
        <f t="shared" si="70"/>
        <v>2017/07/12-13:55:03</v>
      </c>
      <c r="B4516" s="4">
        <v>42928</v>
      </c>
      <c r="C4516" s="3">
        <v>0.57989583333333339</v>
      </c>
      <c r="E4516" s="1006">
        <v>7.66</v>
      </c>
      <c r="F4516" s="1006">
        <v>33.5</v>
      </c>
      <c r="G4516" s="1006">
        <v>34.700000000000003</v>
      </c>
      <c r="H4516" s="1006">
        <v>55.91</v>
      </c>
    </row>
    <row r="4517" spans="1:8" x14ac:dyDescent="0.25">
      <c r="A4517" s="1006" t="str">
        <f t="shared" si="70"/>
        <v>2017/07/12-14:05:03</v>
      </c>
      <c r="B4517" s="4">
        <v>42928</v>
      </c>
      <c r="C4517" s="3">
        <v>0.58684027777777781</v>
      </c>
      <c r="E4517" s="1006">
        <v>7.6</v>
      </c>
      <c r="F4517" s="1006">
        <v>33.5</v>
      </c>
      <c r="G4517" s="1006">
        <v>34.57</v>
      </c>
      <c r="H4517" s="1006">
        <v>54.62</v>
      </c>
    </row>
    <row r="4518" spans="1:8" x14ac:dyDescent="0.25">
      <c r="A4518" s="1006" t="str">
        <f t="shared" si="70"/>
        <v>2017/07/12-14:15:03</v>
      </c>
      <c r="B4518" s="4">
        <v>42928</v>
      </c>
      <c r="C4518" s="3">
        <v>0.59378472222222223</v>
      </c>
      <c r="E4518" s="1006">
        <v>7.58</v>
      </c>
      <c r="F4518" s="1006">
        <v>33.4</v>
      </c>
      <c r="G4518" s="1006">
        <v>34.47</v>
      </c>
      <c r="H4518" s="1006">
        <v>57.65</v>
      </c>
    </row>
    <row r="4519" spans="1:8" x14ac:dyDescent="0.25">
      <c r="A4519" s="1006" t="str">
        <f t="shared" si="70"/>
        <v>2017/07/12-14:25:03</v>
      </c>
      <c r="B4519" s="4">
        <v>42928</v>
      </c>
      <c r="C4519" s="3">
        <v>0.60072916666666665</v>
      </c>
      <c r="E4519" s="1006">
        <v>7.54</v>
      </c>
      <c r="F4519" s="1006">
        <v>33.4</v>
      </c>
      <c r="G4519" s="1006">
        <v>34.340000000000003</v>
      </c>
      <c r="H4519" s="1006">
        <v>56.24</v>
      </c>
    </row>
    <row r="4520" spans="1:8" x14ac:dyDescent="0.25">
      <c r="A4520" s="1006" t="str">
        <f t="shared" si="70"/>
        <v>2017/07/12-14:35:03</v>
      </c>
      <c r="B4520" s="4">
        <v>42928</v>
      </c>
      <c r="C4520" s="3">
        <v>0.60767361111111107</v>
      </c>
      <c r="E4520" s="1006">
        <v>7.64</v>
      </c>
      <c r="F4520" s="1006">
        <v>33.299999999999997</v>
      </c>
      <c r="G4520" s="1006">
        <v>34.4</v>
      </c>
      <c r="H4520" s="1006">
        <v>57.17</v>
      </c>
    </row>
    <row r="4521" spans="1:8" x14ac:dyDescent="0.25">
      <c r="A4521" s="1006" t="str">
        <f t="shared" si="70"/>
        <v>2017/07/12-14:45:03</v>
      </c>
      <c r="B4521" s="4">
        <v>42928</v>
      </c>
      <c r="C4521" s="3">
        <v>0.61461805555555549</v>
      </c>
      <c r="E4521" s="1006">
        <v>7.6</v>
      </c>
      <c r="F4521" s="1006">
        <v>33.299999999999997</v>
      </c>
      <c r="G4521" s="1006">
        <v>34.26</v>
      </c>
      <c r="H4521" s="1006">
        <v>58.43</v>
      </c>
    </row>
    <row r="4522" spans="1:8" x14ac:dyDescent="0.25">
      <c r="A4522" s="1006" t="str">
        <f t="shared" si="70"/>
        <v>2017/07/12-14:55:03</v>
      </c>
      <c r="B4522" s="4">
        <v>42928</v>
      </c>
      <c r="C4522" s="3">
        <v>0.62156250000000002</v>
      </c>
      <c r="E4522" s="1006">
        <v>7.56</v>
      </c>
      <c r="F4522" s="1006">
        <v>33.299999999999997</v>
      </c>
      <c r="G4522" s="1006">
        <v>34.340000000000003</v>
      </c>
      <c r="H4522" s="1006">
        <v>57.14</v>
      </c>
    </row>
    <row r="4523" spans="1:8" x14ac:dyDescent="0.25">
      <c r="A4523" s="1006" t="str">
        <f t="shared" si="70"/>
        <v>2017/07/12-15:05:03</v>
      </c>
      <c r="B4523" s="4">
        <v>42928</v>
      </c>
      <c r="C4523" s="3">
        <v>0.62850694444444444</v>
      </c>
      <c r="E4523" s="1006">
        <v>7.52</v>
      </c>
      <c r="F4523" s="1006">
        <v>33.200000000000003</v>
      </c>
      <c r="G4523" s="1006">
        <v>34.32</v>
      </c>
      <c r="H4523" s="1006">
        <v>56.89</v>
      </c>
    </row>
    <row r="4524" spans="1:8" x14ac:dyDescent="0.25">
      <c r="A4524" s="1006" t="str">
        <f t="shared" si="70"/>
        <v>2017/07/12-15:15:03</v>
      </c>
      <c r="B4524" s="4">
        <v>42928</v>
      </c>
      <c r="C4524" s="3">
        <v>0.63545138888888886</v>
      </c>
      <c r="E4524" s="1006">
        <v>7.55</v>
      </c>
      <c r="F4524" s="1006">
        <v>33.200000000000003</v>
      </c>
      <c r="G4524" s="1006">
        <v>34.479999999999997</v>
      </c>
      <c r="H4524" s="1006">
        <v>58.22</v>
      </c>
    </row>
    <row r="4525" spans="1:8" x14ac:dyDescent="0.25">
      <c r="A4525" s="1006" t="str">
        <f t="shared" si="70"/>
        <v>2017/07/12-15:25:03</v>
      </c>
      <c r="B4525" s="4">
        <v>42928</v>
      </c>
      <c r="C4525" s="3">
        <v>0.64239583333333339</v>
      </c>
      <c r="E4525" s="1006">
        <v>7.54</v>
      </c>
      <c r="F4525" s="1006">
        <v>33.200000000000003</v>
      </c>
      <c r="G4525" s="1006">
        <v>34.15</v>
      </c>
      <c r="H4525" s="1006">
        <v>60.44</v>
      </c>
    </row>
    <row r="4526" spans="1:8" x14ac:dyDescent="0.25">
      <c r="A4526" s="1006" t="str">
        <f t="shared" si="70"/>
        <v>2017/07/12-15:35:03</v>
      </c>
      <c r="B4526" s="4">
        <v>42928</v>
      </c>
      <c r="C4526" s="3">
        <v>0.64934027777777781</v>
      </c>
      <c r="E4526" s="1006">
        <v>7.62</v>
      </c>
      <c r="F4526" s="1006">
        <v>33.1</v>
      </c>
      <c r="G4526" s="1006">
        <v>33.86</v>
      </c>
      <c r="H4526" s="1006">
        <v>62.42</v>
      </c>
    </row>
    <row r="4527" spans="1:8" x14ac:dyDescent="0.25">
      <c r="A4527" s="1006" t="str">
        <f t="shared" si="70"/>
        <v>2017/07/12-15:45:03</v>
      </c>
      <c r="B4527" s="4">
        <v>42928</v>
      </c>
      <c r="C4527" s="3">
        <v>0.65628472222222223</v>
      </c>
      <c r="E4527" s="1006">
        <v>7.64</v>
      </c>
      <c r="F4527" s="1006">
        <v>33.1</v>
      </c>
      <c r="G4527" s="1006">
        <v>33.61</v>
      </c>
      <c r="H4527" s="1006">
        <v>60.64</v>
      </c>
    </row>
    <row r="4528" spans="1:8" x14ac:dyDescent="0.25">
      <c r="A4528" s="1006" t="str">
        <f t="shared" si="70"/>
        <v>2017/07/12-15:55:03</v>
      </c>
      <c r="B4528" s="4">
        <v>42928</v>
      </c>
      <c r="C4528" s="3">
        <v>0.66322916666666665</v>
      </c>
      <c r="E4528" s="1006">
        <v>7.6</v>
      </c>
      <c r="F4528" s="1006">
        <v>33</v>
      </c>
      <c r="G4528" s="1006">
        <v>33.61</v>
      </c>
      <c r="H4528" s="1006">
        <v>59.94</v>
      </c>
    </row>
    <row r="4529" spans="1:8" x14ac:dyDescent="0.25">
      <c r="A4529" s="1006" t="str">
        <f t="shared" si="70"/>
        <v>2017/07/12-16:05:03</v>
      </c>
      <c r="B4529" s="4">
        <v>42928</v>
      </c>
      <c r="C4529" s="3">
        <v>0.67017361111111118</v>
      </c>
      <c r="E4529" s="1006">
        <v>7.67</v>
      </c>
      <c r="F4529" s="1006">
        <v>33</v>
      </c>
      <c r="G4529" s="1006">
        <v>33.69</v>
      </c>
      <c r="H4529" s="1006">
        <v>58.87</v>
      </c>
    </row>
    <row r="4530" spans="1:8" x14ac:dyDescent="0.25">
      <c r="A4530" s="1006" t="str">
        <f t="shared" si="70"/>
        <v>2017/07/12-16:15:03</v>
      </c>
      <c r="B4530" s="4">
        <v>42928</v>
      </c>
      <c r="C4530" s="3">
        <v>0.67711805555555549</v>
      </c>
      <c r="E4530" s="1006">
        <v>7.76</v>
      </c>
      <c r="F4530" s="1006">
        <v>33</v>
      </c>
      <c r="G4530" s="1006">
        <v>33.68</v>
      </c>
      <c r="H4530" s="1006">
        <v>57.87</v>
      </c>
    </row>
    <row r="4531" spans="1:8" x14ac:dyDescent="0.25">
      <c r="A4531" s="1006" t="str">
        <f t="shared" si="70"/>
        <v>2017/07/12-16:25:03</v>
      </c>
      <c r="B4531" s="4">
        <v>42928</v>
      </c>
      <c r="C4531" s="3">
        <v>0.68406250000000002</v>
      </c>
      <c r="E4531" s="1006">
        <v>7.76</v>
      </c>
      <c r="F4531" s="1006">
        <v>33</v>
      </c>
      <c r="G4531" s="1006">
        <v>33.799999999999997</v>
      </c>
      <c r="H4531" s="1006">
        <v>56.46</v>
      </c>
    </row>
    <row r="4532" spans="1:8" x14ac:dyDescent="0.25">
      <c r="A4532" s="1006" t="str">
        <f t="shared" si="70"/>
        <v>2017/07/12-16:35:03</v>
      </c>
      <c r="B4532" s="4">
        <v>42928</v>
      </c>
      <c r="C4532" s="3">
        <v>0.69100694444444455</v>
      </c>
      <c r="E4532" s="1006">
        <v>7.68</v>
      </c>
      <c r="F4532" s="1006">
        <v>33</v>
      </c>
      <c r="G4532" s="1006">
        <v>33.58</v>
      </c>
      <c r="H4532" s="1006">
        <v>57.47</v>
      </c>
    </row>
    <row r="4533" spans="1:8" x14ac:dyDescent="0.25">
      <c r="A4533" s="1006" t="str">
        <f t="shared" si="70"/>
        <v>2017/07/12-16:45:03</v>
      </c>
      <c r="B4533" s="4">
        <v>42928</v>
      </c>
      <c r="C4533" s="3">
        <v>0.69795138888888886</v>
      </c>
      <c r="E4533" s="1006">
        <v>7.74</v>
      </c>
      <c r="F4533" s="1006">
        <v>32.9</v>
      </c>
      <c r="G4533" s="1006">
        <v>32.380000000000003</v>
      </c>
      <c r="H4533" s="1006">
        <v>66.900000000000006</v>
      </c>
    </row>
    <row r="4534" spans="1:8" x14ac:dyDescent="0.25">
      <c r="A4534" s="1006" t="str">
        <f t="shared" si="70"/>
        <v>2017/07/12-16:55:03</v>
      </c>
      <c r="B4534" s="4">
        <v>42928</v>
      </c>
      <c r="C4534" s="3">
        <v>0.70489583333333339</v>
      </c>
      <c r="E4534" s="1006">
        <v>8.07</v>
      </c>
      <c r="F4534" s="1006">
        <v>32.6</v>
      </c>
      <c r="G4534" s="1006">
        <v>29.22</v>
      </c>
      <c r="H4534" s="1006">
        <v>77.23</v>
      </c>
    </row>
    <row r="4535" spans="1:8" x14ac:dyDescent="0.25">
      <c r="A4535" s="1006" t="str">
        <f t="shared" si="70"/>
        <v>2017/07/12-17:05:03</v>
      </c>
      <c r="B4535" s="4">
        <v>42928</v>
      </c>
      <c r="C4535" s="3">
        <v>0.71184027777777781</v>
      </c>
      <c r="E4535" s="1006">
        <v>8.01</v>
      </c>
      <c r="F4535" s="1006">
        <v>31.8</v>
      </c>
      <c r="G4535" s="1006">
        <v>26.89</v>
      </c>
      <c r="H4535" s="1006">
        <v>79.849999999999994</v>
      </c>
    </row>
    <row r="4536" spans="1:8" x14ac:dyDescent="0.25">
      <c r="A4536" s="1006" t="str">
        <f t="shared" si="70"/>
        <v>2017/07/12-17:15:03</v>
      </c>
      <c r="B4536" s="4">
        <v>42928</v>
      </c>
      <c r="C4536" s="3">
        <v>0.71878472222222223</v>
      </c>
      <c r="E4536" s="1006">
        <v>7.96</v>
      </c>
      <c r="F4536" s="1006">
        <v>31.8</v>
      </c>
      <c r="G4536" s="1006">
        <v>26.2</v>
      </c>
      <c r="H4536" s="1006">
        <v>85.51</v>
      </c>
    </row>
    <row r="4537" spans="1:8" x14ac:dyDescent="0.25">
      <c r="A4537" s="1006" t="str">
        <f t="shared" si="70"/>
        <v>2017/07/12-17:25:03</v>
      </c>
      <c r="B4537" s="4">
        <v>42928</v>
      </c>
      <c r="C4537" s="3">
        <v>0.72572916666666665</v>
      </c>
      <c r="E4537" s="1006">
        <v>7.74</v>
      </c>
      <c r="F4537" s="1006">
        <v>31.5</v>
      </c>
      <c r="G4537" s="1006">
        <v>26.34</v>
      </c>
      <c r="H4537" s="1006">
        <v>85.6</v>
      </c>
    </row>
    <row r="4538" spans="1:8" x14ac:dyDescent="0.25">
      <c r="A4538" s="1006" t="str">
        <f t="shared" si="70"/>
        <v>2017/07/12-17:35:03</v>
      </c>
      <c r="B4538" s="4">
        <v>42928</v>
      </c>
      <c r="C4538" s="3">
        <v>0.73267361111111118</v>
      </c>
      <c r="E4538" s="1006">
        <v>7.57</v>
      </c>
      <c r="F4538" s="1006">
        <v>31.5</v>
      </c>
      <c r="G4538" s="1006">
        <v>26.5</v>
      </c>
      <c r="H4538" s="1006">
        <v>85.28</v>
      </c>
    </row>
    <row r="4539" spans="1:8" x14ac:dyDescent="0.25">
      <c r="A4539" s="1006" t="str">
        <f t="shared" si="70"/>
        <v>2017/07/12-17:45:03</v>
      </c>
      <c r="B4539" s="4">
        <v>42928</v>
      </c>
      <c r="C4539" s="3">
        <v>0.73961805555555549</v>
      </c>
      <c r="E4539" s="1006">
        <v>7.51</v>
      </c>
      <c r="F4539" s="1006">
        <v>31.6</v>
      </c>
      <c r="G4539" s="1006">
        <v>26.59</v>
      </c>
      <c r="H4539" s="1006">
        <v>79.760000000000005</v>
      </c>
    </row>
    <row r="4540" spans="1:8" x14ac:dyDescent="0.25">
      <c r="A4540" s="1006" t="str">
        <f t="shared" si="70"/>
        <v>2017/07/12-17:55:03</v>
      </c>
      <c r="B4540" s="4">
        <v>42928</v>
      </c>
      <c r="C4540" s="3">
        <v>0.74656250000000002</v>
      </c>
      <c r="E4540" s="1006">
        <v>7.49</v>
      </c>
      <c r="F4540" s="1006">
        <v>31.6</v>
      </c>
      <c r="G4540" s="1006">
        <v>26.88</v>
      </c>
      <c r="H4540" s="1006">
        <v>81.58</v>
      </c>
    </row>
    <row r="4541" spans="1:8" x14ac:dyDescent="0.25">
      <c r="A4541" s="1006" t="str">
        <f t="shared" si="70"/>
        <v>2017/07/12-18:05:03</v>
      </c>
      <c r="B4541" s="4">
        <v>42928</v>
      </c>
      <c r="C4541" s="3">
        <v>0.75350694444444455</v>
      </c>
      <c r="E4541" s="1006">
        <v>7.58</v>
      </c>
      <c r="F4541" s="1006">
        <v>31.6</v>
      </c>
      <c r="G4541" s="1006">
        <v>27.11</v>
      </c>
      <c r="H4541" s="1006">
        <v>82.02</v>
      </c>
    </row>
    <row r="4542" spans="1:8" x14ac:dyDescent="0.25">
      <c r="A4542" s="1006" t="str">
        <f t="shared" si="70"/>
        <v>2017/07/12-18:15:03</v>
      </c>
      <c r="B4542" s="4">
        <v>42928</v>
      </c>
      <c r="C4542" s="3">
        <v>0.76045138888888886</v>
      </c>
      <c r="E4542" s="1006">
        <v>7.5</v>
      </c>
      <c r="F4542" s="1006">
        <v>31.6</v>
      </c>
      <c r="G4542" s="1006">
        <v>27.2</v>
      </c>
      <c r="H4542" s="1006">
        <v>82.6</v>
      </c>
    </row>
    <row r="4543" spans="1:8" x14ac:dyDescent="0.25">
      <c r="A4543" s="1006" t="str">
        <f t="shared" si="70"/>
        <v>2017/07/12-18:25:03</v>
      </c>
      <c r="B4543" s="4">
        <v>42928</v>
      </c>
      <c r="C4543" s="3">
        <v>0.76739583333333339</v>
      </c>
      <c r="E4543" s="1006">
        <v>7.51</v>
      </c>
      <c r="F4543" s="1006">
        <v>31.6</v>
      </c>
      <c r="G4543" s="1006">
        <v>27.47</v>
      </c>
      <c r="H4543" s="1006">
        <v>80.48</v>
      </c>
    </row>
    <row r="4544" spans="1:8" x14ac:dyDescent="0.25">
      <c r="A4544" s="1006" t="str">
        <f t="shared" si="70"/>
        <v>2017/07/12-18:35:03</v>
      </c>
      <c r="B4544" s="4">
        <v>42928</v>
      </c>
      <c r="C4544" s="3">
        <v>0.77434027777777781</v>
      </c>
      <c r="E4544" s="1006">
        <v>7.5</v>
      </c>
      <c r="F4544" s="1006">
        <v>31.6</v>
      </c>
      <c r="G4544" s="1006">
        <v>27.51</v>
      </c>
      <c r="H4544" s="1006">
        <v>81.819999999999993</v>
      </c>
    </row>
    <row r="4545" spans="1:8" x14ac:dyDescent="0.25">
      <c r="A4545" s="1006" t="str">
        <f t="shared" si="70"/>
        <v>2017/07/12-18:45:03</v>
      </c>
      <c r="B4545" s="4">
        <v>42928</v>
      </c>
      <c r="C4545" s="3">
        <v>0.78128472222222223</v>
      </c>
      <c r="E4545" s="1006">
        <v>7.44</v>
      </c>
      <c r="F4545" s="1006">
        <v>31.6</v>
      </c>
      <c r="G4545" s="1006">
        <v>27.59</v>
      </c>
      <c r="H4545" s="1006">
        <v>79.739999999999995</v>
      </c>
    </row>
    <row r="4546" spans="1:8" x14ac:dyDescent="0.25">
      <c r="A4546" s="1006" t="str">
        <f t="shared" ref="A4546:A4609" si="71">TEXT(B4546,"yyyy/mm/dd")&amp;"-"&amp;TEXT(C4546,"hh:mm:ss")</f>
        <v>2017/07/12-18:55:03</v>
      </c>
      <c r="B4546" s="4">
        <v>42928</v>
      </c>
      <c r="C4546" s="3">
        <v>0.78822916666666665</v>
      </c>
      <c r="E4546" s="1006">
        <v>7.49</v>
      </c>
      <c r="F4546" s="1006">
        <v>31.5</v>
      </c>
      <c r="G4546" s="1006">
        <v>27.87</v>
      </c>
      <c r="H4546" s="1006">
        <v>81.430000000000007</v>
      </c>
    </row>
    <row r="4547" spans="1:8" x14ac:dyDescent="0.25">
      <c r="A4547" s="1006" t="str">
        <f t="shared" si="71"/>
        <v>2017/07/12-19:05:03</v>
      </c>
      <c r="B4547" s="4">
        <v>42928</v>
      </c>
      <c r="C4547" s="3">
        <v>0.79517361111111118</v>
      </c>
      <c r="E4547" s="1006">
        <v>7.42</v>
      </c>
      <c r="F4547" s="1006">
        <v>31.5</v>
      </c>
      <c r="G4547" s="1006">
        <v>28.06</v>
      </c>
      <c r="H4547" s="1006">
        <v>82.07</v>
      </c>
    </row>
    <row r="4548" spans="1:8" x14ac:dyDescent="0.25">
      <c r="A4548" s="1006" t="str">
        <f t="shared" si="71"/>
        <v>2017/07/12-19:15:03</v>
      </c>
      <c r="B4548" s="4">
        <v>42928</v>
      </c>
      <c r="C4548" s="3">
        <v>0.80211805555555549</v>
      </c>
      <c r="E4548" s="1006">
        <v>7.48</v>
      </c>
      <c r="F4548" s="1006">
        <v>31.4</v>
      </c>
      <c r="G4548" s="1006">
        <v>28.04</v>
      </c>
      <c r="H4548" s="1006">
        <v>80.13</v>
      </c>
    </row>
    <row r="4549" spans="1:8" x14ac:dyDescent="0.25">
      <c r="A4549" s="1006" t="str">
        <f t="shared" si="71"/>
        <v>2017/07/12-19:25:03</v>
      </c>
      <c r="B4549" s="4">
        <v>42928</v>
      </c>
      <c r="C4549" s="3">
        <v>0.80906250000000002</v>
      </c>
      <c r="E4549" s="1006">
        <v>7.38</v>
      </c>
      <c r="F4549" s="1006">
        <v>31.4</v>
      </c>
      <c r="G4549" s="1006">
        <v>27.97</v>
      </c>
      <c r="H4549" s="1006">
        <v>80.16</v>
      </c>
    </row>
    <row r="4550" spans="1:8" x14ac:dyDescent="0.25">
      <c r="A4550" s="1006" t="str">
        <f t="shared" si="71"/>
        <v>2017/07/12-19:35:03</v>
      </c>
      <c r="B4550" s="4">
        <v>42928</v>
      </c>
      <c r="C4550" s="3">
        <v>0.81600694444444455</v>
      </c>
      <c r="E4550" s="1006">
        <v>7.46</v>
      </c>
      <c r="F4550" s="1006">
        <v>31.3</v>
      </c>
      <c r="G4550" s="1006">
        <v>27.94</v>
      </c>
      <c r="H4550" s="1006">
        <v>80.58</v>
      </c>
    </row>
    <row r="4551" spans="1:8" x14ac:dyDescent="0.25">
      <c r="A4551" s="1006" t="str">
        <f t="shared" si="71"/>
        <v>2017/07/12-19:45:03</v>
      </c>
      <c r="B4551" s="4">
        <v>42928</v>
      </c>
      <c r="C4551" s="3">
        <v>0.82295138888888886</v>
      </c>
      <c r="E4551" s="1006">
        <v>7.42</v>
      </c>
      <c r="F4551" s="1006">
        <v>31.3</v>
      </c>
      <c r="G4551" s="1006">
        <v>27.87</v>
      </c>
      <c r="H4551" s="1006">
        <v>80.67</v>
      </c>
    </row>
    <row r="4552" spans="1:8" x14ac:dyDescent="0.25">
      <c r="A4552" s="1006" t="str">
        <f t="shared" si="71"/>
        <v>2017/07/12-19:55:03</v>
      </c>
      <c r="B4552" s="4">
        <v>42928</v>
      </c>
      <c r="C4552" s="3">
        <v>0.82989583333333339</v>
      </c>
      <c r="E4552" s="1006">
        <v>7.41</v>
      </c>
      <c r="F4552" s="1006">
        <v>31.2</v>
      </c>
      <c r="G4552" s="1006">
        <v>27.83</v>
      </c>
      <c r="H4552" s="1006">
        <v>79.849999999999994</v>
      </c>
    </row>
    <row r="4553" spans="1:8" x14ac:dyDescent="0.25">
      <c r="A4553" s="1006" t="str">
        <f t="shared" si="71"/>
        <v>2017/07/12-20:05:03</v>
      </c>
      <c r="B4553" s="4">
        <v>42928</v>
      </c>
      <c r="C4553" s="3">
        <v>0.83684027777777781</v>
      </c>
      <c r="E4553" s="1006">
        <v>7.39</v>
      </c>
      <c r="F4553" s="1006">
        <v>31.1</v>
      </c>
      <c r="G4553" s="1006">
        <v>27.75</v>
      </c>
      <c r="H4553" s="1006">
        <v>80.37</v>
      </c>
    </row>
    <row r="4554" spans="1:8" x14ac:dyDescent="0.25">
      <c r="A4554" s="1006" t="str">
        <f t="shared" si="71"/>
        <v>2017/07/12-20:15:03</v>
      </c>
      <c r="B4554" s="4">
        <v>42928</v>
      </c>
      <c r="C4554" s="3">
        <v>0.84378472222222223</v>
      </c>
      <c r="E4554" s="1006">
        <v>7.36</v>
      </c>
      <c r="F4554" s="1006">
        <v>31.1</v>
      </c>
      <c r="G4554" s="1006">
        <v>27.67</v>
      </c>
      <c r="H4554" s="1006">
        <v>78.89</v>
      </c>
    </row>
    <row r="4555" spans="1:8" x14ac:dyDescent="0.25">
      <c r="A4555" s="1006" t="str">
        <f t="shared" si="71"/>
        <v>2017/07/12-20:25:03</v>
      </c>
      <c r="B4555" s="4">
        <v>42928</v>
      </c>
      <c r="C4555" s="3">
        <v>0.85072916666666665</v>
      </c>
      <c r="E4555" s="1006">
        <v>7.4</v>
      </c>
      <c r="F4555" s="1006">
        <v>31.1</v>
      </c>
      <c r="G4555" s="1006">
        <v>27.87</v>
      </c>
      <c r="H4555" s="1006">
        <v>79.17</v>
      </c>
    </row>
    <row r="4556" spans="1:8" x14ac:dyDescent="0.25">
      <c r="A4556" s="1006" t="str">
        <f t="shared" si="71"/>
        <v>2017/07/12-20:35:03</v>
      </c>
      <c r="B4556" s="4">
        <v>42928</v>
      </c>
      <c r="C4556" s="3">
        <v>0.85767361111111118</v>
      </c>
      <c r="E4556" s="1006">
        <v>7.31</v>
      </c>
      <c r="F4556" s="1006">
        <v>31</v>
      </c>
      <c r="G4556" s="1006">
        <v>27.7</v>
      </c>
      <c r="H4556" s="1006">
        <v>79.430000000000007</v>
      </c>
    </row>
    <row r="4557" spans="1:8" x14ac:dyDescent="0.25">
      <c r="A4557" s="1006" t="str">
        <f t="shared" si="71"/>
        <v>2017/07/12-20:45:03</v>
      </c>
      <c r="B4557" s="4">
        <v>42928</v>
      </c>
      <c r="C4557" s="3">
        <v>0.86461805555555549</v>
      </c>
      <c r="E4557" s="1006">
        <v>7.3</v>
      </c>
      <c r="F4557" s="1006">
        <v>31</v>
      </c>
      <c r="G4557" s="1006">
        <v>27.95</v>
      </c>
      <c r="H4557" s="1006">
        <v>80.95</v>
      </c>
    </row>
    <row r="4558" spans="1:8" x14ac:dyDescent="0.25">
      <c r="A4558" s="1006" t="str">
        <f t="shared" si="71"/>
        <v>2017/07/12-20:55:03</v>
      </c>
      <c r="B4558" s="4">
        <v>42928</v>
      </c>
      <c r="C4558" s="3">
        <v>0.87156250000000002</v>
      </c>
      <c r="E4558" s="1006">
        <v>7.29</v>
      </c>
      <c r="F4558" s="1006">
        <v>30.9</v>
      </c>
      <c r="G4558" s="1006">
        <v>28.08</v>
      </c>
      <c r="H4558" s="1006">
        <v>80.97</v>
      </c>
    </row>
    <row r="4559" spans="1:8" x14ac:dyDescent="0.25">
      <c r="A4559" s="1006" t="str">
        <f t="shared" si="71"/>
        <v>2017/07/12-21:05:03</v>
      </c>
      <c r="B4559" s="4">
        <v>42928</v>
      </c>
      <c r="C4559" s="3">
        <v>0.87850694444444455</v>
      </c>
      <c r="E4559" s="1006">
        <v>7.29</v>
      </c>
      <c r="F4559" s="1006">
        <v>30.9</v>
      </c>
      <c r="G4559" s="1006">
        <v>27.61</v>
      </c>
      <c r="H4559" s="1006">
        <v>80.569999999999993</v>
      </c>
    </row>
    <row r="4560" spans="1:8" x14ac:dyDescent="0.25">
      <c r="A4560" s="1006" t="str">
        <f t="shared" si="71"/>
        <v>2017/07/12-21:15:03</v>
      </c>
      <c r="B4560" s="4">
        <v>42928</v>
      </c>
      <c r="C4560" s="3">
        <v>0.88545138888888886</v>
      </c>
      <c r="E4560" s="1006">
        <v>7.31</v>
      </c>
      <c r="F4560" s="1006">
        <v>30.8</v>
      </c>
      <c r="G4560" s="1006">
        <v>27.8</v>
      </c>
      <c r="H4560" s="1006">
        <v>81.25</v>
      </c>
    </row>
    <row r="4561" spans="1:8" x14ac:dyDescent="0.25">
      <c r="A4561" s="1006" t="str">
        <f t="shared" si="71"/>
        <v>2017/07/12-21:25:03</v>
      </c>
      <c r="B4561" s="4">
        <v>42928</v>
      </c>
      <c r="C4561" s="3">
        <v>0.89239583333333339</v>
      </c>
      <c r="E4561" s="1006">
        <v>7.29</v>
      </c>
      <c r="F4561" s="1006">
        <v>30.7</v>
      </c>
      <c r="G4561" s="1006">
        <v>27.85</v>
      </c>
      <c r="H4561" s="1006">
        <v>80.400000000000006</v>
      </c>
    </row>
    <row r="4562" spans="1:8" x14ac:dyDescent="0.25">
      <c r="A4562" s="1006" t="str">
        <f t="shared" si="71"/>
        <v>2017/07/12-21:35:03</v>
      </c>
      <c r="B4562" s="4">
        <v>42928</v>
      </c>
      <c r="C4562" s="3">
        <v>0.89934027777777781</v>
      </c>
      <c r="E4562" s="1006">
        <v>7.3</v>
      </c>
      <c r="F4562" s="1006">
        <v>30.7</v>
      </c>
      <c r="G4562" s="1006">
        <v>27.97</v>
      </c>
      <c r="H4562" s="1006">
        <v>81.25</v>
      </c>
    </row>
    <row r="4563" spans="1:8" x14ac:dyDescent="0.25">
      <c r="A4563" s="1006" t="str">
        <f t="shared" si="71"/>
        <v>2017/07/12-21:45:03</v>
      </c>
      <c r="B4563" s="4">
        <v>42928</v>
      </c>
      <c r="C4563" s="3">
        <v>0.90628472222222223</v>
      </c>
      <c r="E4563" s="1006">
        <v>7.32</v>
      </c>
      <c r="F4563" s="1006">
        <v>30.6</v>
      </c>
      <c r="G4563" s="1006">
        <v>28.2</v>
      </c>
      <c r="H4563" s="1006">
        <v>81.55</v>
      </c>
    </row>
    <row r="4564" spans="1:8" x14ac:dyDescent="0.25">
      <c r="A4564" s="1006" t="str">
        <f t="shared" si="71"/>
        <v>2017/07/12-21:55:03</v>
      </c>
      <c r="B4564" s="4">
        <v>42928</v>
      </c>
      <c r="C4564" s="3">
        <v>0.91322916666666665</v>
      </c>
      <c r="E4564" s="1006">
        <v>7.31</v>
      </c>
      <c r="F4564" s="1006">
        <v>30.6</v>
      </c>
      <c r="G4564" s="1006">
        <v>28.28</v>
      </c>
      <c r="H4564" s="1006">
        <v>80.400000000000006</v>
      </c>
    </row>
    <row r="4565" spans="1:8" x14ac:dyDescent="0.25">
      <c r="A4565" s="1006" t="str">
        <f t="shared" si="71"/>
        <v>2017/07/12-22:05:03</v>
      </c>
      <c r="B4565" s="4">
        <v>42928</v>
      </c>
      <c r="C4565" s="3">
        <v>0.92017361111111118</v>
      </c>
      <c r="E4565" s="1006">
        <v>7.29</v>
      </c>
      <c r="F4565" s="1006">
        <v>30.5</v>
      </c>
      <c r="G4565" s="1006">
        <v>28.25</v>
      </c>
      <c r="H4565" s="1006">
        <v>80.47</v>
      </c>
    </row>
    <row r="4566" spans="1:8" x14ac:dyDescent="0.25">
      <c r="A4566" s="1006" t="str">
        <f t="shared" si="71"/>
        <v>2017/07/12-22:15:03</v>
      </c>
      <c r="B4566" s="4">
        <v>42928</v>
      </c>
      <c r="C4566" s="3">
        <v>0.92711805555555549</v>
      </c>
      <c r="E4566" s="1006">
        <v>7.3</v>
      </c>
      <c r="F4566" s="1006">
        <v>30.4</v>
      </c>
      <c r="G4566" s="1006">
        <v>28.31</v>
      </c>
      <c r="H4566" s="1006">
        <v>80.42</v>
      </c>
    </row>
    <row r="4567" spans="1:8" x14ac:dyDescent="0.25">
      <c r="A4567" s="1006" t="str">
        <f t="shared" si="71"/>
        <v>2017/07/12-22:25:03</v>
      </c>
      <c r="B4567" s="4">
        <v>42928</v>
      </c>
      <c r="C4567" s="3">
        <v>0.93406250000000002</v>
      </c>
      <c r="E4567" s="1006">
        <v>7.29</v>
      </c>
      <c r="F4567" s="1006">
        <v>30.4</v>
      </c>
      <c r="G4567" s="1006">
        <v>28.33</v>
      </c>
      <c r="H4567" s="1006">
        <v>81.31</v>
      </c>
    </row>
    <row r="4568" spans="1:8" x14ac:dyDescent="0.25">
      <c r="A4568" s="1006" t="str">
        <f t="shared" si="71"/>
        <v>2017/07/12-22:35:03</v>
      </c>
      <c r="B4568" s="4">
        <v>42928</v>
      </c>
      <c r="C4568" s="3">
        <v>0.94100694444444455</v>
      </c>
      <c r="E4568" s="1006">
        <v>7.3</v>
      </c>
      <c r="F4568" s="1006">
        <v>30.4</v>
      </c>
      <c r="G4568" s="1006">
        <v>28.35</v>
      </c>
      <c r="H4568" s="1006">
        <v>81.48</v>
      </c>
    </row>
    <row r="4569" spans="1:8" x14ac:dyDescent="0.25">
      <c r="A4569" s="1006" t="str">
        <f t="shared" si="71"/>
        <v>2017/07/12-22:45:03</v>
      </c>
      <c r="B4569" s="4">
        <v>42928</v>
      </c>
      <c r="C4569" s="3">
        <v>0.94795138888888886</v>
      </c>
      <c r="E4569" s="1006">
        <v>7.29</v>
      </c>
      <c r="F4569" s="1006">
        <v>30.3</v>
      </c>
      <c r="G4569" s="1006">
        <v>28.25</v>
      </c>
      <c r="H4569" s="1006">
        <v>80.459999999999994</v>
      </c>
    </row>
    <row r="4570" spans="1:8" x14ac:dyDescent="0.25">
      <c r="A4570" s="1006" t="str">
        <f t="shared" si="71"/>
        <v>2017/07/12-22:55:03</v>
      </c>
      <c r="B4570" s="4">
        <v>42928</v>
      </c>
      <c r="C4570" s="3">
        <v>0.95489583333333339</v>
      </c>
      <c r="E4570" s="1006">
        <v>7.3</v>
      </c>
      <c r="F4570" s="1006">
        <v>30.2</v>
      </c>
      <c r="G4570" s="1006">
        <v>28.25</v>
      </c>
      <c r="H4570" s="1006">
        <v>79.95</v>
      </c>
    </row>
    <row r="4571" spans="1:8" x14ac:dyDescent="0.25">
      <c r="A4571" s="1006" t="str">
        <f t="shared" si="71"/>
        <v>2017/07/12-23:05:03</v>
      </c>
      <c r="B4571" s="4">
        <v>42928</v>
      </c>
      <c r="C4571" s="3">
        <v>0.96184027777777781</v>
      </c>
      <c r="E4571" s="1006">
        <v>7.3</v>
      </c>
      <c r="F4571" s="1006">
        <v>30.2</v>
      </c>
      <c r="G4571" s="1006">
        <v>28.19</v>
      </c>
      <c r="H4571" s="1006">
        <v>81.45</v>
      </c>
    </row>
    <row r="4572" spans="1:8" x14ac:dyDescent="0.25">
      <c r="A4572" s="1006" t="str">
        <f t="shared" si="71"/>
        <v>2017/07/12-23:15:03</v>
      </c>
      <c r="B4572" s="4">
        <v>42928</v>
      </c>
      <c r="C4572" s="3">
        <v>0.96878472222222223</v>
      </c>
      <c r="E4572" s="1006">
        <v>7.3</v>
      </c>
      <c r="F4572" s="1006">
        <v>30.2</v>
      </c>
      <c r="G4572" s="1006">
        <v>28.2</v>
      </c>
      <c r="H4572" s="1006">
        <v>80.63</v>
      </c>
    </row>
    <row r="4573" spans="1:8" x14ac:dyDescent="0.25">
      <c r="A4573" s="1006" t="str">
        <f t="shared" si="71"/>
        <v>2017/07/12-23:25:03</v>
      </c>
      <c r="B4573" s="4">
        <v>42928</v>
      </c>
      <c r="C4573" s="3">
        <v>0.97572916666666665</v>
      </c>
      <c r="E4573" s="1006">
        <v>7.3</v>
      </c>
      <c r="F4573" s="1006">
        <v>30.1</v>
      </c>
      <c r="G4573" s="1006">
        <v>28.17</v>
      </c>
      <c r="H4573" s="1006">
        <v>80.06</v>
      </c>
    </row>
    <row r="4574" spans="1:8" x14ac:dyDescent="0.25">
      <c r="A4574" s="1006" t="str">
        <f t="shared" si="71"/>
        <v>2017/07/12-23:35:03</v>
      </c>
      <c r="B4574" s="4">
        <v>42928</v>
      </c>
      <c r="C4574" s="3">
        <v>0.98267361111111118</v>
      </c>
      <c r="E4574" s="1006">
        <v>7.33</v>
      </c>
      <c r="F4574" s="1006">
        <v>30.1</v>
      </c>
      <c r="G4574" s="1006">
        <v>28.12</v>
      </c>
      <c r="H4574" s="1006">
        <v>80.849999999999994</v>
      </c>
    </row>
    <row r="4575" spans="1:8" x14ac:dyDescent="0.25">
      <c r="A4575" s="1006" t="str">
        <f t="shared" si="71"/>
        <v>2017/07/12-23:45:03</v>
      </c>
      <c r="B4575" s="4">
        <v>42928</v>
      </c>
      <c r="C4575" s="3">
        <v>0.98961805555555549</v>
      </c>
      <c r="E4575" s="1006">
        <v>7.3</v>
      </c>
      <c r="F4575" s="1006">
        <v>30</v>
      </c>
      <c r="G4575" s="1006">
        <v>28.13</v>
      </c>
      <c r="H4575" s="1006">
        <v>80.19</v>
      </c>
    </row>
    <row r="4576" spans="1:8" x14ac:dyDescent="0.25">
      <c r="A4576" s="1006" t="str">
        <f t="shared" si="71"/>
        <v>2017/07/12-23:55:03</v>
      </c>
      <c r="B4576" s="4">
        <v>42928</v>
      </c>
      <c r="C4576" s="3">
        <v>0.99656250000000002</v>
      </c>
      <c r="E4576" s="1006">
        <v>7.34</v>
      </c>
      <c r="F4576" s="1006">
        <v>30</v>
      </c>
      <c r="G4576" s="1006">
        <v>28.05</v>
      </c>
      <c r="H4576" s="1006">
        <v>79.650000000000006</v>
      </c>
    </row>
    <row r="4577" spans="1:8" x14ac:dyDescent="0.25">
      <c r="A4577" s="1006" t="str">
        <f t="shared" si="71"/>
        <v>2017/07/13-00:05:03</v>
      </c>
      <c r="B4577" s="4">
        <v>42929</v>
      </c>
      <c r="C4577" s="3">
        <v>3.5069444444444445E-3</v>
      </c>
      <c r="E4577" s="1006">
        <v>7.31</v>
      </c>
      <c r="F4577" s="1006">
        <v>30</v>
      </c>
      <c r="G4577" s="1006">
        <v>28.04</v>
      </c>
      <c r="H4577" s="1006">
        <v>79.430000000000007</v>
      </c>
    </row>
    <row r="4578" spans="1:8" x14ac:dyDescent="0.25">
      <c r="A4578" s="1006" t="str">
        <f t="shared" si="71"/>
        <v>2017/07/13-00:15:03</v>
      </c>
      <c r="B4578" s="4">
        <v>42929</v>
      </c>
      <c r="C4578" s="3">
        <v>1.045138888888889E-2</v>
      </c>
      <c r="E4578" s="1006">
        <v>7.31</v>
      </c>
      <c r="F4578" s="1006">
        <v>29.9</v>
      </c>
      <c r="G4578" s="1006">
        <v>27.97</v>
      </c>
      <c r="H4578" s="1006">
        <v>79.05</v>
      </c>
    </row>
    <row r="4579" spans="1:8" x14ac:dyDescent="0.25">
      <c r="A4579" s="1006" t="str">
        <f t="shared" si="71"/>
        <v>2017/07/13-00:25:03</v>
      </c>
      <c r="B4579" s="4">
        <v>42929</v>
      </c>
      <c r="C4579" s="3">
        <v>1.7395833333333336E-2</v>
      </c>
      <c r="E4579" s="1006">
        <v>7.3</v>
      </c>
      <c r="F4579" s="1006">
        <v>29.9</v>
      </c>
      <c r="G4579" s="1006">
        <v>28.02</v>
      </c>
      <c r="H4579" s="1006">
        <v>80.290000000000006</v>
      </c>
    </row>
    <row r="4580" spans="1:8" x14ac:dyDescent="0.25">
      <c r="A4580" s="1006" t="str">
        <f t="shared" si="71"/>
        <v>2017/07/13-00:35:03</v>
      </c>
      <c r="B4580" s="4">
        <v>42929</v>
      </c>
      <c r="C4580" s="3">
        <v>2.4340277777777777E-2</v>
      </c>
      <c r="E4580" s="1006">
        <v>7.32</v>
      </c>
      <c r="F4580" s="1006">
        <v>29.8</v>
      </c>
      <c r="G4580" s="1006">
        <v>27.9</v>
      </c>
      <c r="H4580" s="1006">
        <v>79.84</v>
      </c>
    </row>
    <row r="4581" spans="1:8" x14ac:dyDescent="0.25">
      <c r="A4581" s="1006" t="str">
        <f t="shared" si="71"/>
        <v>2017/07/13-00:45:03</v>
      </c>
      <c r="B4581" s="4">
        <v>42929</v>
      </c>
      <c r="C4581" s="3">
        <v>3.1284722222222221E-2</v>
      </c>
      <c r="E4581" s="1006">
        <v>7.32</v>
      </c>
      <c r="F4581" s="1006">
        <v>29.8</v>
      </c>
      <c r="G4581" s="1006">
        <v>27.6</v>
      </c>
      <c r="H4581" s="1006">
        <v>78.92</v>
      </c>
    </row>
    <row r="4582" spans="1:8" x14ac:dyDescent="0.25">
      <c r="A4582" s="1006" t="str">
        <f t="shared" si="71"/>
        <v>2017/07/13-00:55:03</v>
      </c>
      <c r="B4582" s="4">
        <v>42929</v>
      </c>
      <c r="C4582" s="3">
        <v>3.8229166666666668E-2</v>
      </c>
      <c r="E4582" s="1006">
        <v>7.3</v>
      </c>
      <c r="F4582" s="1006">
        <v>29.7</v>
      </c>
      <c r="G4582" s="1006">
        <v>27.67</v>
      </c>
      <c r="H4582" s="1006">
        <v>80.48</v>
      </c>
    </row>
    <row r="4583" spans="1:8" x14ac:dyDescent="0.25">
      <c r="A4583" s="1006" t="str">
        <f t="shared" si="71"/>
        <v>2017/07/13-01:05:03</v>
      </c>
      <c r="B4583" s="4">
        <v>42929</v>
      </c>
      <c r="C4583" s="3">
        <v>4.5173611111111116E-2</v>
      </c>
      <c r="E4583" s="1006">
        <v>7.32</v>
      </c>
      <c r="F4583" s="1006">
        <v>29.7</v>
      </c>
      <c r="G4583" s="1006">
        <v>27.72</v>
      </c>
      <c r="H4583" s="1006">
        <v>80.69</v>
      </c>
    </row>
    <row r="4584" spans="1:8" x14ac:dyDescent="0.25">
      <c r="A4584" s="1006" t="str">
        <f t="shared" si="71"/>
        <v>2017/07/13-01:15:03</v>
      </c>
      <c r="B4584" s="4">
        <v>42929</v>
      </c>
      <c r="C4584" s="3">
        <v>5.2118055555555563E-2</v>
      </c>
      <c r="E4584" s="1006">
        <v>7.3</v>
      </c>
      <c r="F4584" s="1006">
        <v>29.7</v>
      </c>
      <c r="G4584" s="1006">
        <v>27.89</v>
      </c>
      <c r="H4584" s="1006">
        <v>80.959999999999994</v>
      </c>
    </row>
    <row r="4585" spans="1:8" x14ac:dyDescent="0.25">
      <c r="A4585" s="1006" t="str">
        <f t="shared" si="71"/>
        <v>2017/07/13-01:25:03</v>
      </c>
      <c r="B4585" s="4">
        <v>42929</v>
      </c>
      <c r="C4585" s="3">
        <v>5.9062499999999997E-2</v>
      </c>
      <c r="E4585" s="1006">
        <v>7.31</v>
      </c>
      <c r="F4585" s="1006">
        <v>29.6</v>
      </c>
      <c r="G4585" s="1006">
        <v>27.68</v>
      </c>
      <c r="H4585" s="1006">
        <v>79.87</v>
      </c>
    </row>
    <row r="4586" spans="1:8" x14ac:dyDescent="0.25">
      <c r="A4586" s="1006" t="str">
        <f t="shared" si="71"/>
        <v>2017/07/13-01:35:03</v>
      </c>
      <c r="B4586" s="4">
        <v>42929</v>
      </c>
      <c r="C4586" s="3">
        <v>6.6006944444444438E-2</v>
      </c>
      <c r="E4586" s="1006">
        <v>7.31</v>
      </c>
      <c r="F4586" s="1006">
        <v>29.6</v>
      </c>
      <c r="G4586" s="1006">
        <v>27.73</v>
      </c>
      <c r="H4586" s="1006">
        <v>79.849999999999994</v>
      </c>
    </row>
    <row r="4587" spans="1:8" x14ac:dyDescent="0.25">
      <c r="A4587" s="1006" t="str">
        <f t="shared" si="71"/>
        <v>2017/07/13-01:45:03</v>
      </c>
      <c r="B4587" s="4">
        <v>42929</v>
      </c>
      <c r="C4587" s="3">
        <v>7.2951388888888885E-2</v>
      </c>
      <c r="E4587" s="1006">
        <v>7.31</v>
      </c>
      <c r="F4587" s="1006">
        <v>29.5</v>
      </c>
      <c r="G4587" s="1006">
        <v>27.78</v>
      </c>
      <c r="H4587" s="1006">
        <v>80.34</v>
      </c>
    </row>
    <row r="4588" spans="1:8" x14ac:dyDescent="0.25">
      <c r="A4588" s="1006" t="str">
        <f t="shared" si="71"/>
        <v>2017/07/13-01:55:03</v>
      </c>
      <c r="B4588" s="4">
        <v>42929</v>
      </c>
      <c r="C4588" s="3">
        <v>7.9895833333333333E-2</v>
      </c>
      <c r="E4588" s="1006">
        <v>7.32</v>
      </c>
      <c r="F4588" s="1006">
        <v>29.5</v>
      </c>
      <c r="G4588" s="1006">
        <v>27.68</v>
      </c>
      <c r="H4588" s="1006">
        <v>80.06</v>
      </c>
    </row>
    <row r="4589" spans="1:8" x14ac:dyDescent="0.25">
      <c r="A4589" s="1006" t="str">
        <f t="shared" si="71"/>
        <v>2017/07/13-02:05:03</v>
      </c>
      <c r="B4589" s="4">
        <v>42929</v>
      </c>
      <c r="C4589" s="3">
        <v>8.6840277777777766E-2</v>
      </c>
      <c r="E4589" s="1006">
        <v>7.31</v>
      </c>
      <c r="F4589" s="1006">
        <v>29.4</v>
      </c>
      <c r="G4589" s="1006">
        <v>27.79</v>
      </c>
      <c r="H4589" s="1006">
        <v>80.040000000000006</v>
      </c>
    </row>
    <row r="4590" spans="1:8" x14ac:dyDescent="0.25">
      <c r="A4590" s="1006" t="str">
        <f t="shared" si="71"/>
        <v>2017/07/13-02:15:03</v>
      </c>
      <c r="B4590" s="4">
        <v>42929</v>
      </c>
      <c r="C4590" s="3">
        <v>9.3784722222222228E-2</v>
      </c>
      <c r="E4590" s="1006">
        <v>7.31</v>
      </c>
      <c r="F4590" s="1006">
        <v>29.4</v>
      </c>
      <c r="G4590" s="1006">
        <v>27.75</v>
      </c>
      <c r="H4590" s="1006">
        <v>80.77</v>
      </c>
    </row>
    <row r="4591" spans="1:8" x14ac:dyDescent="0.25">
      <c r="A4591" s="1006" t="str">
        <f t="shared" si="71"/>
        <v>2017/07/13-02:25:03</v>
      </c>
      <c r="B4591" s="4">
        <v>42929</v>
      </c>
      <c r="C4591" s="3">
        <v>0.10072916666666666</v>
      </c>
      <c r="E4591" s="1006">
        <v>7.31</v>
      </c>
      <c r="F4591" s="1006">
        <v>29.4</v>
      </c>
      <c r="G4591" s="1006">
        <v>27.81</v>
      </c>
      <c r="H4591" s="1006">
        <v>80.209999999999994</v>
      </c>
    </row>
    <row r="4592" spans="1:8" x14ac:dyDescent="0.25">
      <c r="A4592" s="1006" t="str">
        <f t="shared" si="71"/>
        <v>2017/07/13-02:35:03</v>
      </c>
      <c r="B4592" s="4">
        <v>42929</v>
      </c>
      <c r="C4592" s="3">
        <v>0.10767361111111111</v>
      </c>
      <c r="E4592" s="1006">
        <v>7.3</v>
      </c>
      <c r="F4592" s="1006">
        <v>29.3</v>
      </c>
      <c r="G4592" s="1006">
        <v>27.78</v>
      </c>
      <c r="H4592" s="1006">
        <v>79.459999999999994</v>
      </c>
    </row>
    <row r="4593" spans="1:8" x14ac:dyDescent="0.25">
      <c r="A4593" s="1006" t="str">
        <f t="shared" si="71"/>
        <v>2017/07/13-02:45:03</v>
      </c>
      <c r="B4593" s="4">
        <v>42929</v>
      </c>
      <c r="C4593" s="3">
        <v>0.11461805555555556</v>
      </c>
      <c r="E4593" s="1006">
        <v>7.28</v>
      </c>
      <c r="F4593" s="1006">
        <v>29.3</v>
      </c>
      <c r="G4593" s="1006">
        <v>27.75</v>
      </c>
      <c r="H4593" s="1006">
        <v>80.34</v>
      </c>
    </row>
    <row r="4594" spans="1:8" x14ac:dyDescent="0.25">
      <c r="A4594" s="1006" t="str">
        <f t="shared" si="71"/>
        <v>2017/07/13-02:55:03</v>
      </c>
      <c r="B4594" s="4">
        <v>42929</v>
      </c>
      <c r="C4594" s="3">
        <v>0.1215625</v>
      </c>
      <c r="E4594" s="1006">
        <v>7.29</v>
      </c>
      <c r="F4594" s="1006">
        <v>29.3</v>
      </c>
      <c r="G4594" s="1006">
        <v>27.75</v>
      </c>
      <c r="H4594" s="1006">
        <v>79.8</v>
      </c>
    </row>
    <row r="4595" spans="1:8" x14ac:dyDescent="0.25">
      <c r="A4595" s="1006" t="str">
        <f t="shared" si="71"/>
        <v>2017/07/13-03:05:03</v>
      </c>
      <c r="B4595" s="4">
        <v>42929</v>
      </c>
      <c r="C4595" s="3">
        <v>0.12850694444444444</v>
      </c>
      <c r="E4595" s="1006">
        <v>7.29</v>
      </c>
      <c r="F4595" s="1006">
        <v>29.3</v>
      </c>
      <c r="G4595" s="1006">
        <v>27.81</v>
      </c>
      <c r="H4595" s="1006">
        <v>80.33</v>
      </c>
    </row>
    <row r="4596" spans="1:8" x14ac:dyDescent="0.25">
      <c r="A4596" s="1006" t="str">
        <f t="shared" si="71"/>
        <v>2017/07/13-03:15:03</v>
      </c>
      <c r="B4596" s="4">
        <v>42929</v>
      </c>
      <c r="C4596" s="3">
        <v>0.13545138888888889</v>
      </c>
      <c r="E4596" s="1006">
        <v>7.31</v>
      </c>
      <c r="F4596" s="1006">
        <v>29.2</v>
      </c>
      <c r="G4596" s="1006">
        <v>27.57</v>
      </c>
      <c r="H4596" s="1006">
        <v>79.959999999999994</v>
      </c>
    </row>
    <row r="4597" spans="1:8" x14ac:dyDescent="0.25">
      <c r="A4597" s="1006" t="str">
        <f t="shared" si="71"/>
        <v>2017/07/13-03:25:03</v>
      </c>
      <c r="B4597" s="4">
        <v>42929</v>
      </c>
      <c r="C4597" s="3">
        <v>0.14239583333333333</v>
      </c>
      <c r="E4597" s="1006">
        <v>7.3</v>
      </c>
      <c r="F4597" s="1006">
        <v>29.2</v>
      </c>
      <c r="G4597" s="1006">
        <v>27.54</v>
      </c>
      <c r="H4597" s="1006">
        <v>80.599999999999994</v>
      </c>
    </row>
    <row r="4598" spans="1:8" x14ac:dyDescent="0.25">
      <c r="A4598" s="1006" t="str">
        <f t="shared" si="71"/>
        <v>2017/07/13-03:35:03</v>
      </c>
      <c r="B4598" s="4">
        <v>42929</v>
      </c>
      <c r="C4598" s="3">
        <v>0.14934027777777778</v>
      </c>
      <c r="E4598" s="1006">
        <v>7.3</v>
      </c>
      <c r="F4598" s="1006">
        <v>29.2</v>
      </c>
      <c r="G4598" s="1006">
        <v>27.63</v>
      </c>
      <c r="H4598" s="1006">
        <v>79.78</v>
      </c>
    </row>
    <row r="4599" spans="1:8" x14ac:dyDescent="0.25">
      <c r="A4599" s="1006" t="str">
        <f t="shared" si="71"/>
        <v>2017/07/13-03:45:03</v>
      </c>
      <c r="B4599" s="4">
        <v>42929</v>
      </c>
      <c r="C4599" s="3">
        <v>0.15628472222222223</v>
      </c>
      <c r="E4599" s="1006">
        <v>7.33</v>
      </c>
      <c r="F4599" s="1006">
        <v>29.1</v>
      </c>
      <c r="G4599" s="1006">
        <v>27.65</v>
      </c>
      <c r="H4599" s="1006">
        <v>80.709999999999994</v>
      </c>
    </row>
    <row r="4600" spans="1:8" x14ac:dyDescent="0.25">
      <c r="A4600" s="1006" t="str">
        <f t="shared" si="71"/>
        <v>2017/07/13-03:55:03</v>
      </c>
      <c r="B4600" s="4">
        <v>42929</v>
      </c>
      <c r="C4600" s="3">
        <v>0.16322916666666668</v>
      </c>
      <c r="E4600" s="1006">
        <v>7.31</v>
      </c>
      <c r="F4600" s="1006">
        <v>29.1</v>
      </c>
      <c r="G4600" s="1006">
        <v>27.43</v>
      </c>
      <c r="H4600" s="1006">
        <v>80.72</v>
      </c>
    </row>
    <row r="4601" spans="1:8" x14ac:dyDescent="0.25">
      <c r="A4601" s="1006" t="str">
        <f t="shared" si="71"/>
        <v>2017/07/13-04:05:03</v>
      </c>
      <c r="B4601" s="4">
        <v>42929</v>
      </c>
      <c r="C4601" s="3">
        <v>0.17017361111111109</v>
      </c>
      <c r="E4601" s="1006">
        <v>7.29</v>
      </c>
      <c r="F4601" s="1006">
        <v>29</v>
      </c>
      <c r="G4601" s="1006">
        <v>27.59</v>
      </c>
      <c r="H4601" s="1006">
        <v>78.78</v>
      </c>
    </row>
    <row r="4602" spans="1:8" x14ac:dyDescent="0.25">
      <c r="A4602" s="1006" t="str">
        <f t="shared" si="71"/>
        <v>2017/07/13-04:15:03</v>
      </c>
      <c r="B4602" s="4">
        <v>42929</v>
      </c>
      <c r="C4602" s="3">
        <v>0.17711805555555557</v>
      </c>
      <c r="E4602" s="1006">
        <v>7.29</v>
      </c>
      <c r="F4602" s="1006">
        <v>29</v>
      </c>
      <c r="G4602" s="1006">
        <v>27.61</v>
      </c>
      <c r="H4602" s="1006">
        <v>80.150000000000006</v>
      </c>
    </row>
    <row r="4603" spans="1:8" x14ac:dyDescent="0.25">
      <c r="A4603" s="1006" t="str">
        <f t="shared" si="71"/>
        <v>2017/07/13-04:25:03</v>
      </c>
      <c r="B4603" s="4">
        <v>42929</v>
      </c>
      <c r="C4603" s="3">
        <v>0.18406250000000002</v>
      </c>
      <c r="E4603" s="1006">
        <v>7.31</v>
      </c>
      <c r="F4603" s="1006">
        <v>28.9</v>
      </c>
      <c r="G4603" s="1006">
        <v>27.43</v>
      </c>
      <c r="H4603" s="1006">
        <v>80.290000000000006</v>
      </c>
    </row>
    <row r="4604" spans="1:8" x14ac:dyDescent="0.25">
      <c r="A4604" s="1006" t="str">
        <f t="shared" si="71"/>
        <v>2017/07/13-04:35:03</v>
      </c>
      <c r="B4604" s="4">
        <v>42929</v>
      </c>
      <c r="C4604" s="3">
        <v>0.19100694444444444</v>
      </c>
      <c r="E4604" s="1006">
        <v>7.31</v>
      </c>
      <c r="F4604" s="1006">
        <v>28.9</v>
      </c>
      <c r="G4604" s="1006">
        <v>27.46</v>
      </c>
      <c r="H4604" s="1006">
        <v>78.62</v>
      </c>
    </row>
    <row r="4605" spans="1:8" x14ac:dyDescent="0.25">
      <c r="A4605" s="1006" t="str">
        <f t="shared" si="71"/>
        <v>2017/07/13-04:45:03</v>
      </c>
      <c r="B4605" s="4">
        <v>42929</v>
      </c>
      <c r="C4605" s="3">
        <v>0.19795138888888889</v>
      </c>
      <c r="E4605" s="1006">
        <v>7.31</v>
      </c>
      <c r="F4605" s="1006">
        <v>28.9</v>
      </c>
      <c r="G4605" s="1006">
        <v>27.34</v>
      </c>
      <c r="H4605" s="1006">
        <v>79.75</v>
      </c>
    </row>
    <row r="4606" spans="1:8" x14ac:dyDescent="0.25">
      <c r="A4606" s="1006" t="str">
        <f t="shared" si="71"/>
        <v>2017/07/13-04:55:03</v>
      </c>
      <c r="B4606" s="4">
        <v>42929</v>
      </c>
      <c r="C4606" s="3">
        <v>0.20489583333333336</v>
      </c>
      <c r="E4606" s="1006">
        <v>7.33</v>
      </c>
      <c r="F4606" s="1006">
        <v>28.8</v>
      </c>
      <c r="G4606" s="1006">
        <v>27.23</v>
      </c>
      <c r="H4606" s="1006">
        <v>79.7</v>
      </c>
    </row>
    <row r="4607" spans="1:8" x14ac:dyDescent="0.25">
      <c r="A4607" s="1006" t="str">
        <f t="shared" si="71"/>
        <v>2017/07/13-05:05:03</v>
      </c>
      <c r="B4607" s="4">
        <v>42929</v>
      </c>
      <c r="C4607" s="3">
        <v>0.21184027777777778</v>
      </c>
      <c r="E4607" s="1006">
        <v>7.32</v>
      </c>
      <c r="F4607" s="1006">
        <v>28.8</v>
      </c>
      <c r="G4607" s="1006">
        <v>27.23</v>
      </c>
      <c r="H4607" s="1006">
        <v>79.64</v>
      </c>
    </row>
    <row r="4608" spans="1:8" x14ac:dyDescent="0.25">
      <c r="A4608" s="1006" t="str">
        <f t="shared" si="71"/>
        <v>2017/07/13-05:15:03</v>
      </c>
      <c r="B4608" s="4">
        <v>42929</v>
      </c>
      <c r="C4608" s="3">
        <v>0.21878472222222223</v>
      </c>
      <c r="E4608" s="1006">
        <v>7.33</v>
      </c>
      <c r="F4608" s="1006">
        <v>28.8</v>
      </c>
      <c r="G4608" s="1006">
        <v>27.17</v>
      </c>
      <c r="H4608" s="1006">
        <v>80.430000000000007</v>
      </c>
    </row>
    <row r="4609" spans="1:8" x14ac:dyDescent="0.25">
      <c r="A4609" s="1006" t="str">
        <f t="shared" si="71"/>
        <v>2017/07/13-05:25:03</v>
      </c>
      <c r="B4609" s="4">
        <v>42929</v>
      </c>
      <c r="C4609" s="3">
        <v>0.22572916666666668</v>
      </c>
      <c r="E4609" s="1006">
        <v>7.33</v>
      </c>
      <c r="F4609" s="1006">
        <v>28.7</v>
      </c>
      <c r="G4609" s="1006">
        <v>27.22</v>
      </c>
      <c r="H4609" s="1006">
        <v>79.8</v>
      </c>
    </row>
    <row r="4610" spans="1:8" x14ac:dyDescent="0.25">
      <c r="A4610" s="1006" t="str">
        <f t="shared" ref="A4610:A4673" si="72">TEXT(B4610,"yyyy/mm/dd")&amp;"-"&amp;TEXT(C4610,"hh:mm:ss")</f>
        <v>2017/07/13-05:35:03</v>
      </c>
      <c r="B4610" s="4">
        <v>42929</v>
      </c>
      <c r="C4610" s="3">
        <v>0.23267361111111109</v>
      </c>
      <c r="E4610" s="1006">
        <v>7.33</v>
      </c>
      <c r="F4610" s="1006">
        <v>28.7</v>
      </c>
      <c r="G4610" s="1006">
        <v>27.19</v>
      </c>
      <c r="H4610" s="1006">
        <v>79.7</v>
      </c>
    </row>
    <row r="4611" spans="1:8" x14ac:dyDescent="0.25">
      <c r="A4611" s="1006" t="str">
        <f t="shared" si="72"/>
        <v>2017/07/13-05:45:03</v>
      </c>
      <c r="B4611" s="4">
        <v>42929</v>
      </c>
      <c r="C4611" s="3">
        <v>0.23961805555555557</v>
      </c>
      <c r="E4611" s="1006">
        <v>7.33</v>
      </c>
      <c r="F4611" s="1006">
        <v>28.7</v>
      </c>
      <c r="G4611" s="1006">
        <v>27.28</v>
      </c>
      <c r="H4611" s="1006">
        <v>79.94</v>
      </c>
    </row>
    <row r="4612" spans="1:8" x14ac:dyDescent="0.25">
      <c r="A4612" s="1006" t="str">
        <f t="shared" si="72"/>
        <v>2017/07/13-05:55:03</v>
      </c>
      <c r="B4612" s="4">
        <v>42929</v>
      </c>
      <c r="C4612" s="3">
        <v>0.24656250000000002</v>
      </c>
      <c r="E4612" s="1006">
        <v>7.32</v>
      </c>
      <c r="F4612" s="1006">
        <v>28.6</v>
      </c>
      <c r="G4612" s="1006">
        <v>27.28</v>
      </c>
      <c r="H4612" s="1006">
        <v>79.83</v>
      </c>
    </row>
    <row r="4613" spans="1:8" x14ac:dyDescent="0.25">
      <c r="A4613" s="1006" t="str">
        <f t="shared" si="72"/>
        <v>2017/07/13-06:05:03</v>
      </c>
      <c r="B4613" s="4">
        <v>42929</v>
      </c>
      <c r="C4613" s="3">
        <v>0.25350694444444444</v>
      </c>
      <c r="E4613" s="1006">
        <v>7.33</v>
      </c>
      <c r="F4613" s="1006">
        <v>28.6</v>
      </c>
      <c r="G4613" s="1006">
        <v>27.32</v>
      </c>
      <c r="H4613" s="1006">
        <v>80.05</v>
      </c>
    </row>
    <row r="4614" spans="1:8" x14ac:dyDescent="0.25">
      <c r="A4614" s="1006" t="str">
        <f t="shared" si="72"/>
        <v>2017/07/13-06:15:03</v>
      </c>
      <c r="B4614" s="4">
        <v>42929</v>
      </c>
      <c r="C4614" s="3">
        <v>0.26045138888888891</v>
      </c>
      <c r="E4614" s="1006">
        <v>7.33</v>
      </c>
      <c r="F4614" s="1006">
        <v>28.6</v>
      </c>
      <c r="G4614" s="1006">
        <v>27.39</v>
      </c>
      <c r="H4614" s="1006">
        <v>80.010000000000005</v>
      </c>
    </row>
    <row r="4615" spans="1:8" x14ac:dyDescent="0.25">
      <c r="A4615" s="1006" t="str">
        <f t="shared" si="72"/>
        <v>2017/07/13-06:25:03</v>
      </c>
      <c r="B4615" s="4">
        <v>42929</v>
      </c>
      <c r="C4615" s="3">
        <v>0.26739583333333333</v>
      </c>
      <c r="E4615" s="1006">
        <v>7.33</v>
      </c>
      <c r="F4615" s="1006">
        <v>28.5</v>
      </c>
      <c r="G4615" s="1006">
        <v>27.55</v>
      </c>
      <c r="H4615" s="1006">
        <v>79.52</v>
      </c>
    </row>
    <row r="4616" spans="1:8" x14ac:dyDescent="0.25">
      <c r="A4616" s="1006" t="str">
        <f t="shared" si="72"/>
        <v>2017/07/13-06:35:03</v>
      </c>
      <c r="B4616" s="4">
        <v>42929</v>
      </c>
      <c r="C4616" s="3">
        <v>0.27434027777777775</v>
      </c>
      <c r="E4616" s="1006">
        <v>7.33</v>
      </c>
      <c r="F4616" s="1006">
        <v>28.5</v>
      </c>
      <c r="G4616" s="1006">
        <v>27.65</v>
      </c>
      <c r="H4616" s="1006">
        <v>78.56</v>
      </c>
    </row>
    <row r="4617" spans="1:8" x14ac:dyDescent="0.25">
      <c r="A4617" s="1006" t="str">
        <f t="shared" si="72"/>
        <v>2017/07/13-06:45:03</v>
      </c>
      <c r="B4617" s="4">
        <v>42929</v>
      </c>
      <c r="C4617" s="3">
        <v>0.28128472222222223</v>
      </c>
      <c r="E4617" s="1006">
        <v>7.34</v>
      </c>
      <c r="F4617" s="1006">
        <v>28.5</v>
      </c>
      <c r="G4617" s="1006">
        <v>27.83</v>
      </c>
      <c r="H4617" s="1006">
        <v>78.89</v>
      </c>
    </row>
    <row r="4618" spans="1:8" x14ac:dyDescent="0.25">
      <c r="A4618" s="1006" t="str">
        <f t="shared" si="72"/>
        <v>2017/07/13-06:55:03</v>
      </c>
      <c r="B4618" s="4">
        <v>42929</v>
      </c>
      <c r="C4618" s="3">
        <v>0.2882291666666667</v>
      </c>
      <c r="E4618" s="1006">
        <v>7.34</v>
      </c>
      <c r="F4618" s="1006">
        <v>28.5</v>
      </c>
      <c r="G4618" s="1006">
        <v>28.04</v>
      </c>
      <c r="H4618" s="1006">
        <v>78.819999999999993</v>
      </c>
    </row>
    <row r="4619" spans="1:8" x14ac:dyDescent="0.25">
      <c r="A4619" s="1006" t="str">
        <f t="shared" si="72"/>
        <v>2017/07/13-07:05:03</v>
      </c>
      <c r="B4619" s="4">
        <v>42929</v>
      </c>
      <c r="C4619" s="3">
        <v>0.29517361111111112</v>
      </c>
      <c r="E4619" s="1006">
        <v>7.34</v>
      </c>
      <c r="F4619" s="1006">
        <v>28.5</v>
      </c>
      <c r="G4619" s="1006">
        <v>28.05</v>
      </c>
      <c r="H4619" s="1006">
        <v>75.510000000000005</v>
      </c>
    </row>
    <row r="4620" spans="1:8" x14ac:dyDescent="0.25">
      <c r="A4620" s="1006" t="str">
        <f t="shared" si="72"/>
        <v>2017/07/13-07:15:03</v>
      </c>
      <c r="B4620" s="4">
        <v>42929</v>
      </c>
      <c r="C4620" s="3">
        <v>0.30211805555555554</v>
      </c>
      <c r="E4620" s="1006">
        <v>7.35</v>
      </c>
      <c r="F4620" s="1006">
        <v>28.5</v>
      </c>
      <c r="G4620" s="1006">
        <v>28.19</v>
      </c>
      <c r="H4620" s="1006">
        <v>76.8</v>
      </c>
    </row>
    <row r="4621" spans="1:8" x14ac:dyDescent="0.25">
      <c r="A4621" s="1006" t="str">
        <f t="shared" si="72"/>
        <v>2017/07/13-07:25:03</v>
      </c>
      <c r="B4621" s="4">
        <v>42929</v>
      </c>
      <c r="C4621" s="3">
        <v>0.30906250000000002</v>
      </c>
      <c r="E4621" s="1006">
        <v>7.35</v>
      </c>
      <c r="F4621" s="1006">
        <v>28.5</v>
      </c>
      <c r="G4621" s="1006">
        <v>28.59</v>
      </c>
      <c r="H4621" s="1006">
        <v>75.37</v>
      </c>
    </row>
    <row r="4622" spans="1:8" x14ac:dyDescent="0.25">
      <c r="A4622" s="1006" t="str">
        <f t="shared" si="72"/>
        <v>2017/07/13-07:35:03</v>
      </c>
      <c r="B4622" s="4">
        <v>42929</v>
      </c>
      <c r="C4622" s="3">
        <v>0.31600694444444444</v>
      </c>
      <c r="E4622" s="1006">
        <v>7.35</v>
      </c>
      <c r="F4622" s="1006">
        <v>28.5</v>
      </c>
      <c r="G4622" s="1006">
        <v>28.92</v>
      </c>
      <c r="H4622" s="1006">
        <v>75.319999999999993</v>
      </c>
    </row>
    <row r="4623" spans="1:8" x14ac:dyDescent="0.25">
      <c r="A4623" s="1006" t="str">
        <f t="shared" si="72"/>
        <v>2017/07/13-07:45:03</v>
      </c>
      <c r="B4623" s="4">
        <v>42929</v>
      </c>
      <c r="C4623" s="3">
        <v>0.32295138888888891</v>
      </c>
      <c r="E4623" s="1006">
        <v>7.37</v>
      </c>
      <c r="F4623" s="1006">
        <v>28.6</v>
      </c>
      <c r="G4623" s="1006">
        <v>29.25</v>
      </c>
      <c r="H4623" s="1006">
        <v>71.650000000000006</v>
      </c>
    </row>
    <row r="4624" spans="1:8" x14ac:dyDescent="0.25">
      <c r="A4624" s="1006" t="str">
        <f t="shared" si="72"/>
        <v>2017/07/13-07:55:03</v>
      </c>
      <c r="B4624" s="4">
        <v>42929</v>
      </c>
      <c r="C4624" s="3">
        <v>0.32989583333333333</v>
      </c>
      <c r="E4624" s="1006">
        <v>7.38</v>
      </c>
      <c r="F4624" s="1006">
        <v>28.6</v>
      </c>
      <c r="G4624" s="1006">
        <v>29.43</v>
      </c>
      <c r="H4624" s="1006">
        <v>71.72</v>
      </c>
    </row>
    <row r="4625" spans="1:8" x14ac:dyDescent="0.25">
      <c r="A4625" s="1006" t="str">
        <f t="shared" si="72"/>
        <v>2017/07/13-08:05:03</v>
      </c>
      <c r="B4625" s="4">
        <v>42929</v>
      </c>
      <c r="C4625" s="3">
        <v>0.33684027777777775</v>
      </c>
      <c r="E4625" s="1006">
        <v>7.43</v>
      </c>
      <c r="F4625" s="1006">
        <v>28.7</v>
      </c>
      <c r="G4625" s="1006">
        <v>29.66</v>
      </c>
      <c r="H4625" s="1006">
        <v>70.19</v>
      </c>
    </row>
    <row r="4626" spans="1:8" x14ac:dyDescent="0.25">
      <c r="A4626" s="1006" t="str">
        <f t="shared" si="72"/>
        <v>2017/07/13-08:15:03</v>
      </c>
      <c r="B4626" s="4">
        <v>42929</v>
      </c>
      <c r="C4626" s="3">
        <v>0.34378472222222217</v>
      </c>
      <c r="E4626" s="1006">
        <v>7.43</v>
      </c>
      <c r="F4626" s="1006">
        <v>28.7</v>
      </c>
      <c r="G4626" s="1006">
        <v>29.88</v>
      </c>
      <c r="H4626" s="1006">
        <v>71.150000000000006</v>
      </c>
    </row>
    <row r="4627" spans="1:8" x14ac:dyDescent="0.25">
      <c r="A4627" s="1006" t="str">
        <f t="shared" si="72"/>
        <v>2017/07/13-08:25:03</v>
      </c>
      <c r="B4627" s="4">
        <v>42929</v>
      </c>
      <c r="C4627" s="3">
        <v>0.3507291666666667</v>
      </c>
      <c r="E4627" s="1006">
        <v>7.45</v>
      </c>
      <c r="F4627" s="1006">
        <v>28.8</v>
      </c>
      <c r="G4627" s="1006">
        <v>29.83</v>
      </c>
      <c r="H4627" s="1006">
        <v>68.27</v>
      </c>
    </row>
    <row r="4628" spans="1:8" x14ac:dyDescent="0.25">
      <c r="A4628" s="1006" t="str">
        <f t="shared" si="72"/>
        <v>2017/07/13-08:35:03</v>
      </c>
      <c r="B4628" s="4">
        <v>42929</v>
      </c>
      <c r="C4628" s="3">
        <v>0.35767361111111112</v>
      </c>
      <c r="E4628" s="1006">
        <v>7.47</v>
      </c>
      <c r="F4628" s="1006">
        <v>28.8</v>
      </c>
      <c r="G4628" s="1006">
        <v>29.96</v>
      </c>
      <c r="H4628" s="1006">
        <v>69.67</v>
      </c>
    </row>
    <row r="4629" spans="1:8" x14ac:dyDescent="0.25">
      <c r="A4629" s="1006" t="str">
        <f t="shared" si="72"/>
        <v>2017/07/13-08:45:03</v>
      </c>
      <c r="B4629" s="4">
        <v>42929</v>
      </c>
      <c r="C4629" s="3">
        <v>0.36461805555555554</v>
      </c>
      <c r="E4629" s="1006">
        <v>7.49</v>
      </c>
      <c r="F4629" s="1006">
        <v>28.9</v>
      </c>
      <c r="G4629" s="1006">
        <v>30.2</v>
      </c>
      <c r="H4629" s="1006">
        <v>70.05</v>
      </c>
    </row>
    <row r="4630" spans="1:8" x14ac:dyDescent="0.25">
      <c r="A4630" s="1006" t="str">
        <f t="shared" si="72"/>
        <v>2017/07/13-08:55:03</v>
      </c>
      <c r="B4630" s="4">
        <v>42929</v>
      </c>
      <c r="C4630" s="3">
        <v>0.37156250000000002</v>
      </c>
      <c r="E4630" s="1006">
        <v>7.49</v>
      </c>
      <c r="F4630" s="1006">
        <v>28.9</v>
      </c>
      <c r="G4630" s="1006">
        <v>30.55</v>
      </c>
      <c r="H4630" s="1006">
        <v>68.150000000000006</v>
      </c>
    </row>
    <row r="4631" spans="1:8" x14ac:dyDescent="0.25">
      <c r="A4631" s="1006" t="str">
        <f t="shared" si="72"/>
        <v>2017/07/13-09:05:03</v>
      </c>
      <c r="B4631" s="4">
        <v>42929</v>
      </c>
      <c r="C4631" s="3">
        <v>0.37850694444444444</v>
      </c>
      <c r="E4631" s="1006">
        <v>7.53</v>
      </c>
      <c r="F4631" s="1006">
        <v>29.1</v>
      </c>
      <c r="G4631" s="1006">
        <v>30.53</v>
      </c>
      <c r="H4631" s="1006">
        <v>68.180000000000007</v>
      </c>
    </row>
    <row r="4632" spans="1:8" x14ac:dyDescent="0.25">
      <c r="A4632" s="1006" t="str">
        <f t="shared" si="72"/>
        <v>2017/07/13-09:15:03</v>
      </c>
      <c r="B4632" s="4">
        <v>42929</v>
      </c>
      <c r="C4632" s="3">
        <v>0.38545138888888886</v>
      </c>
      <c r="E4632" s="1006">
        <v>7.53</v>
      </c>
      <c r="F4632" s="1006">
        <v>29.2</v>
      </c>
      <c r="G4632" s="1006">
        <v>30.71</v>
      </c>
      <c r="H4632" s="1006">
        <v>67.599999999999994</v>
      </c>
    </row>
    <row r="4633" spans="1:8" x14ac:dyDescent="0.25">
      <c r="A4633" s="1006" t="str">
        <f t="shared" si="72"/>
        <v>2017/07/13-09:25:03</v>
      </c>
      <c r="B4633" s="4">
        <v>42929</v>
      </c>
      <c r="C4633" s="3">
        <v>0.39239583333333333</v>
      </c>
      <c r="E4633" s="1006">
        <v>7.53</v>
      </c>
      <c r="F4633" s="1006">
        <v>29.3</v>
      </c>
      <c r="G4633" s="1006">
        <v>30.81</v>
      </c>
      <c r="H4633" s="1006">
        <v>68.39</v>
      </c>
    </row>
    <row r="4634" spans="1:8" x14ac:dyDescent="0.25">
      <c r="A4634" s="1006" t="str">
        <f t="shared" si="72"/>
        <v>2017/07/13-09:35:03</v>
      </c>
      <c r="B4634" s="4">
        <v>42929</v>
      </c>
      <c r="C4634" s="3">
        <v>0.39934027777777775</v>
      </c>
      <c r="E4634" s="1006">
        <v>7.54</v>
      </c>
      <c r="F4634" s="1006">
        <v>29.4</v>
      </c>
      <c r="G4634" s="1006">
        <v>31.06</v>
      </c>
      <c r="H4634" s="1006">
        <v>65.88</v>
      </c>
    </row>
    <row r="4635" spans="1:8" x14ac:dyDescent="0.25">
      <c r="A4635" s="1006" t="str">
        <f t="shared" si="72"/>
        <v>2017/07/13-09:45:03</v>
      </c>
      <c r="B4635" s="4">
        <v>42929</v>
      </c>
      <c r="C4635" s="3">
        <v>0.40628472222222217</v>
      </c>
      <c r="E4635" s="1006">
        <v>7.54</v>
      </c>
      <c r="F4635" s="1006">
        <v>29.6</v>
      </c>
      <c r="G4635" s="1006">
        <v>31.29</v>
      </c>
      <c r="H4635" s="1006">
        <v>63.69</v>
      </c>
    </row>
    <row r="4636" spans="1:8" x14ac:dyDescent="0.25">
      <c r="A4636" s="1006" t="str">
        <f t="shared" si="72"/>
        <v>2017/07/13-09:55:03</v>
      </c>
      <c r="B4636" s="4">
        <v>42929</v>
      </c>
      <c r="C4636" s="3">
        <v>0.4132291666666667</v>
      </c>
      <c r="E4636" s="1006">
        <v>7.56</v>
      </c>
      <c r="F4636" s="1006">
        <v>29.8</v>
      </c>
      <c r="G4636" s="1006">
        <v>31.67</v>
      </c>
      <c r="H4636" s="1006">
        <v>65.67</v>
      </c>
    </row>
    <row r="4637" spans="1:8" x14ac:dyDescent="0.25">
      <c r="A4637" s="1006" t="str">
        <f t="shared" si="72"/>
        <v>2017/07/13-10:05:03</v>
      </c>
      <c r="B4637" s="4">
        <v>42929</v>
      </c>
      <c r="C4637" s="3">
        <v>0.42017361111111112</v>
      </c>
      <c r="E4637" s="1006">
        <v>7.54</v>
      </c>
      <c r="F4637" s="1006">
        <v>29.8</v>
      </c>
      <c r="G4637" s="1006">
        <v>31.67</v>
      </c>
      <c r="H4637" s="1006">
        <v>63.17</v>
      </c>
    </row>
    <row r="4638" spans="1:8" x14ac:dyDescent="0.25">
      <c r="A4638" s="1006" t="str">
        <f t="shared" si="72"/>
        <v>2017/07/13-10:15:03</v>
      </c>
      <c r="B4638" s="4">
        <v>42929</v>
      </c>
      <c r="C4638" s="3">
        <v>0.42711805555555554</v>
      </c>
      <c r="E4638" s="1006">
        <v>7.56</v>
      </c>
      <c r="F4638" s="1006">
        <v>29.9</v>
      </c>
      <c r="G4638" s="1006">
        <v>32.06</v>
      </c>
      <c r="H4638" s="1006">
        <v>59.6</v>
      </c>
    </row>
    <row r="4639" spans="1:8" x14ac:dyDescent="0.25">
      <c r="A4639" s="1006" t="str">
        <f t="shared" si="72"/>
        <v>2017/07/13-10:25:03</v>
      </c>
      <c r="B4639" s="4">
        <v>42929</v>
      </c>
      <c r="C4639" s="3">
        <v>0.43406250000000002</v>
      </c>
      <c r="E4639" s="1006">
        <v>7.6</v>
      </c>
      <c r="F4639" s="1006">
        <v>30.1</v>
      </c>
      <c r="G4639" s="1006">
        <v>31.86</v>
      </c>
      <c r="H4639" s="1006">
        <v>59.61</v>
      </c>
    </row>
    <row r="4640" spans="1:8" x14ac:dyDescent="0.25">
      <c r="A4640" s="1006" t="str">
        <f t="shared" si="72"/>
        <v>2017/07/13-10:35:03</v>
      </c>
      <c r="B4640" s="4">
        <v>42929</v>
      </c>
      <c r="C4640" s="3">
        <v>0.44100694444444444</v>
      </c>
      <c r="E4640" s="1006">
        <v>7.62</v>
      </c>
      <c r="F4640" s="1006">
        <v>30.3</v>
      </c>
      <c r="G4640" s="1006">
        <v>31.89</v>
      </c>
      <c r="H4640" s="1006">
        <v>59.64</v>
      </c>
    </row>
    <row r="4641" spans="1:8" x14ac:dyDescent="0.25">
      <c r="A4641" s="1006" t="str">
        <f t="shared" si="72"/>
        <v>2017/07/13-10:45:03</v>
      </c>
      <c r="B4641" s="4">
        <v>42929</v>
      </c>
      <c r="C4641" s="3">
        <v>0.44795138888888886</v>
      </c>
      <c r="E4641" s="1006">
        <v>7.62</v>
      </c>
      <c r="F4641" s="1006">
        <v>30.4</v>
      </c>
      <c r="G4641" s="1006">
        <v>32.29</v>
      </c>
      <c r="H4641" s="1006">
        <v>58.68</v>
      </c>
    </row>
    <row r="4642" spans="1:8" x14ac:dyDescent="0.25">
      <c r="A4642" s="1006" t="str">
        <f t="shared" si="72"/>
        <v>2017/07/13-10:55:03</v>
      </c>
      <c r="B4642" s="4">
        <v>42929</v>
      </c>
      <c r="C4642" s="3">
        <v>0.45489583333333333</v>
      </c>
      <c r="E4642" s="1006">
        <v>7.62</v>
      </c>
      <c r="F4642" s="1006">
        <v>30.6</v>
      </c>
      <c r="G4642" s="1006">
        <v>32.56</v>
      </c>
      <c r="H4642" s="1006">
        <v>59.6</v>
      </c>
    </row>
    <row r="4643" spans="1:8" x14ac:dyDescent="0.25">
      <c r="A4643" s="1006" t="str">
        <f t="shared" si="72"/>
        <v>2017/07/13-11:05:03</v>
      </c>
      <c r="B4643" s="4">
        <v>42929</v>
      </c>
      <c r="C4643" s="3">
        <v>0.46184027777777775</v>
      </c>
      <c r="E4643" s="1006">
        <v>7.67</v>
      </c>
      <c r="F4643" s="1006">
        <v>30.7</v>
      </c>
      <c r="G4643" s="1006">
        <v>32.590000000000003</v>
      </c>
      <c r="H4643" s="1006">
        <v>60.76</v>
      </c>
    </row>
    <row r="4644" spans="1:8" x14ac:dyDescent="0.25">
      <c r="A4644" s="1006" t="str">
        <f t="shared" si="72"/>
        <v>2017/07/13-11:15:03</v>
      </c>
      <c r="B4644" s="4">
        <v>42929</v>
      </c>
      <c r="C4644" s="3">
        <v>0.46878472222222217</v>
      </c>
      <c r="E4644" s="1006">
        <v>7.7</v>
      </c>
      <c r="F4644" s="1006">
        <v>30.9</v>
      </c>
      <c r="G4644" s="1006">
        <v>32.729999999999997</v>
      </c>
      <c r="H4644" s="1006">
        <v>59.24</v>
      </c>
    </row>
    <row r="4645" spans="1:8" x14ac:dyDescent="0.25">
      <c r="A4645" s="1006" t="str">
        <f t="shared" si="72"/>
        <v>2017/07/13-11:25:03</v>
      </c>
      <c r="B4645" s="4">
        <v>42929</v>
      </c>
      <c r="C4645" s="3">
        <v>0.4757291666666667</v>
      </c>
      <c r="E4645" s="1006">
        <v>7.67</v>
      </c>
      <c r="F4645" s="1006">
        <v>31</v>
      </c>
      <c r="G4645" s="1006">
        <v>32.93</v>
      </c>
      <c r="H4645" s="1006">
        <v>60.57</v>
      </c>
    </row>
    <row r="4646" spans="1:8" x14ac:dyDescent="0.25">
      <c r="A4646" s="1006" t="str">
        <f t="shared" si="72"/>
        <v>2017/07/13-11:35:03</v>
      </c>
      <c r="B4646" s="4">
        <v>42929</v>
      </c>
      <c r="C4646" s="3">
        <v>0.48267361111111112</v>
      </c>
      <c r="E4646" s="1006">
        <v>7.74</v>
      </c>
      <c r="F4646" s="1006">
        <v>31.2</v>
      </c>
      <c r="G4646" s="1006">
        <v>32.99</v>
      </c>
      <c r="H4646" s="1006">
        <v>57.68</v>
      </c>
    </row>
    <row r="4647" spans="1:8" x14ac:dyDescent="0.25">
      <c r="A4647" s="1006" t="str">
        <f t="shared" si="72"/>
        <v>2017/07/13-11:45:03</v>
      </c>
      <c r="B4647" s="4">
        <v>42929</v>
      </c>
      <c r="C4647" s="3">
        <v>0.48961805555555554</v>
      </c>
      <c r="E4647" s="1006">
        <v>7.72</v>
      </c>
      <c r="F4647" s="1006">
        <v>31.4</v>
      </c>
      <c r="G4647" s="1006">
        <v>32.94</v>
      </c>
      <c r="H4647" s="1006">
        <v>59.91</v>
      </c>
    </row>
    <row r="4648" spans="1:8" x14ac:dyDescent="0.25">
      <c r="A4648" s="1006" t="str">
        <f t="shared" si="72"/>
        <v>2017/07/13-11:55:03</v>
      </c>
      <c r="B4648" s="4">
        <v>42929</v>
      </c>
      <c r="C4648" s="3">
        <v>0.49656250000000002</v>
      </c>
      <c r="E4648" s="1006">
        <v>7.77</v>
      </c>
      <c r="F4648" s="1006">
        <v>31.7</v>
      </c>
      <c r="G4648" s="1006">
        <v>33.31</v>
      </c>
      <c r="H4648" s="1006">
        <v>56.73</v>
      </c>
    </row>
    <row r="4649" spans="1:8" x14ac:dyDescent="0.25">
      <c r="A4649" s="1006" t="str">
        <f t="shared" si="72"/>
        <v>2017/07/13-12:05:03</v>
      </c>
      <c r="B4649" s="4">
        <v>42929</v>
      </c>
      <c r="C4649" s="3">
        <v>0.50350694444444444</v>
      </c>
      <c r="E4649" s="1006">
        <v>7.78</v>
      </c>
      <c r="F4649" s="1006">
        <v>32.299999999999997</v>
      </c>
      <c r="G4649" s="1006">
        <v>33.47</v>
      </c>
      <c r="H4649" s="1006">
        <v>56.17</v>
      </c>
    </row>
    <row r="4650" spans="1:8" x14ac:dyDescent="0.25">
      <c r="A4650" s="1006" t="str">
        <f t="shared" si="72"/>
        <v>2017/07/13-12:15:03</v>
      </c>
      <c r="B4650" s="4">
        <v>42929</v>
      </c>
      <c r="C4650" s="3">
        <v>0.51045138888888886</v>
      </c>
      <c r="E4650" s="1006">
        <v>7.83</v>
      </c>
      <c r="F4650" s="1006">
        <v>32.5</v>
      </c>
      <c r="G4650" s="1006">
        <v>33.72</v>
      </c>
      <c r="H4650" s="1006">
        <v>52.66</v>
      </c>
    </row>
    <row r="4651" spans="1:8" x14ac:dyDescent="0.25">
      <c r="A4651" s="1006" t="str">
        <f t="shared" si="72"/>
        <v>2017/07/13-12:25:03</v>
      </c>
      <c r="B4651" s="4">
        <v>42929</v>
      </c>
      <c r="C4651" s="3">
        <v>0.51739583333333339</v>
      </c>
      <c r="E4651" s="1006">
        <v>7.92</v>
      </c>
      <c r="F4651" s="1006">
        <v>32.4</v>
      </c>
      <c r="G4651" s="1006">
        <v>33.89</v>
      </c>
      <c r="H4651" s="1006">
        <v>55.36</v>
      </c>
    </row>
    <row r="4652" spans="1:8" x14ac:dyDescent="0.25">
      <c r="A4652" s="1006" t="str">
        <f t="shared" si="72"/>
        <v>2017/07/13-12:35:03</v>
      </c>
      <c r="B4652" s="4">
        <v>42929</v>
      </c>
      <c r="C4652" s="3">
        <v>0.52434027777777781</v>
      </c>
      <c r="E4652" s="1006">
        <v>7.77</v>
      </c>
      <c r="F4652" s="1006">
        <v>32.4</v>
      </c>
      <c r="G4652" s="1006">
        <v>33.950000000000003</v>
      </c>
      <c r="H4652" s="1006">
        <v>54.22</v>
      </c>
    </row>
    <row r="4653" spans="1:8" x14ac:dyDescent="0.25">
      <c r="A4653" s="1006" t="str">
        <f t="shared" si="72"/>
        <v>2017/07/13-12:45:03</v>
      </c>
      <c r="B4653" s="4">
        <v>42929</v>
      </c>
      <c r="C4653" s="3">
        <v>0.53128472222222223</v>
      </c>
      <c r="E4653" s="1006">
        <v>7.84</v>
      </c>
      <c r="F4653" s="1006">
        <v>32.6</v>
      </c>
      <c r="G4653" s="1006">
        <v>34.520000000000003</v>
      </c>
      <c r="H4653" s="1006">
        <v>52.63</v>
      </c>
    </row>
    <row r="4654" spans="1:8" x14ac:dyDescent="0.25">
      <c r="A4654" s="1006" t="str">
        <f t="shared" si="72"/>
        <v>2017/07/13-12:55:03</v>
      </c>
      <c r="B4654" s="4">
        <v>42929</v>
      </c>
      <c r="C4654" s="3">
        <v>0.53822916666666665</v>
      </c>
      <c r="E4654" s="1006">
        <v>7.73</v>
      </c>
      <c r="F4654" s="1006">
        <v>32.6</v>
      </c>
      <c r="G4654" s="1006">
        <v>34.36</v>
      </c>
      <c r="H4654" s="1006">
        <v>54.78</v>
      </c>
    </row>
    <row r="4655" spans="1:8" x14ac:dyDescent="0.25">
      <c r="A4655" s="1006" t="str">
        <f t="shared" si="72"/>
        <v>2017/07/13-13:05:03</v>
      </c>
      <c r="B4655" s="4">
        <v>42929</v>
      </c>
      <c r="C4655" s="3">
        <v>0.54517361111111107</v>
      </c>
      <c r="E4655" s="1006">
        <v>7.8</v>
      </c>
      <c r="F4655" s="1006">
        <v>32.700000000000003</v>
      </c>
      <c r="G4655" s="1006">
        <v>34.119999999999997</v>
      </c>
      <c r="H4655" s="1006">
        <v>51.74</v>
      </c>
    </row>
    <row r="4656" spans="1:8" x14ac:dyDescent="0.25">
      <c r="A4656" s="1006" t="str">
        <f t="shared" si="72"/>
        <v>2017/07/13-13:15:03</v>
      </c>
      <c r="B4656" s="4">
        <v>42929</v>
      </c>
      <c r="C4656" s="3">
        <v>0.55211805555555549</v>
      </c>
      <c r="E4656" s="1006">
        <v>7.76</v>
      </c>
      <c r="F4656" s="1006">
        <v>32.799999999999997</v>
      </c>
      <c r="G4656" s="1006">
        <v>33.82</v>
      </c>
      <c r="H4656" s="1006">
        <v>58.25</v>
      </c>
    </row>
    <row r="4657" spans="1:8" x14ac:dyDescent="0.25">
      <c r="A4657" s="1006" t="str">
        <f t="shared" si="72"/>
        <v>2017/07/13-13:25:03</v>
      </c>
      <c r="B4657" s="4">
        <v>42929</v>
      </c>
      <c r="C4657" s="3">
        <v>0.55906250000000002</v>
      </c>
      <c r="E4657" s="1006">
        <v>7.77</v>
      </c>
      <c r="F4657" s="1006">
        <v>32.9</v>
      </c>
      <c r="G4657" s="1006">
        <v>33.53</v>
      </c>
      <c r="H4657" s="1006">
        <v>58.89</v>
      </c>
    </row>
    <row r="4658" spans="1:8" x14ac:dyDescent="0.25">
      <c r="A4658" s="1006" t="str">
        <f t="shared" si="72"/>
        <v>2017/07/13-13:35:03</v>
      </c>
      <c r="B4658" s="4">
        <v>42929</v>
      </c>
      <c r="C4658" s="3">
        <v>0.56600694444444444</v>
      </c>
      <c r="E4658" s="1006">
        <v>7.71</v>
      </c>
      <c r="F4658" s="1006">
        <v>32.9</v>
      </c>
      <c r="G4658" s="1006">
        <v>33.49</v>
      </c>
      <c r="H4658" s="1006">
        <v>59.82</v>
      </c>
    </row>
    <row r="4659" spans="1:8" x14ac:dyDescent="0.25">
      <c r="A4659" s="1006" t="str">
        <f t="shared" si="72"/>
        <v>2017/07/13-13:45:03</v>
      </c>
      <c r="B4659" s="4">
        <v>42929</v>
      </c>
      <c r="C4659" s="3">
        <v>0.57295138888888886</v>
      </c>
      <c r="E4659" s="1006">
        <v>7.69</v>
      </c>
      <c r="F4659" s="1006">
        <v>32.799999999999997</v>
      </c>
      <c r="G4659" s="1006">
        <v>33.29</v>
      </c>
      <c r="H4659" s="1006">
        <v>59.95</v>
      </c>
    </row>
    <row r="4660" spans="1:8" x14ac:dyDescent="0.25">
      <c r="A4660" s="1006" t="str">
        <f t="shared" si="72"/>
        <v>2017/07/13-13:55:03</v>
      </c>
      <c r="B4660" s="4">
        <v>42929</v>
      </c>
      <c r="C4660" s="3">
        <v>0.57989583333333339</v>
      </c>
      <c r="E4660" s="1006">
        <v>7.78</v>
      </c>
      <c r="F4660" s="1006">
        <v>32.700000000000003</v>
      </c>
      <c r="G4660" s="1006">
        <v>33.03</v>
      </c>
      <c r="H4660" s="1006">
        <v>61.37</v>
      </c>
    </row>
    <row r="4661" spans="1:8" x14ac:dyDescent="0.25">
      <c r="A4661" s="1006" t="str">
        <f t="shared" si="72"/>
        <v>2017/07/13-14:05:03</v>
      </c>
      <c r="B4661" s="4">
        <v>42929</v>
      </c>
      <c r="C4661" s="3">
        <v>0.58684027777777781</v>
      </c>
      <c r="E4661" s="1006">
        <v>7.77</v>
      </c>
      <c r="F4661" s="1006">
        <v>32.799999999999997</v>
      </c>
      <c r="G4661" s="1006">
        <v>33.159999999999997</v>
      </c>
      <c r="H4661" s="1006">
        <v>60.9</v>
      </c>
    </row>
    <row r="4662" spans="1:8" x14ac:dyDescent="0.25">
      <c r="A4662" s="1006" t="str">
        <f t="shared" si="72"/>
        <v>2017/07/13-14:15:03</v>
      </c>
      <c r="B4662" s="4">
        <v>42929</v>
      </c>
      <c r="C4662" s="3">
        <v>0.59378472222222223</v>
      </c>
      <c r="E4662" s="1006">
        <v>7.82</v>
      </c>
      <c r="F4662" s="1006">
        <v>32.799999999999997</v>
      </c>
      <c r="G4662" s="1006">
        <v>33.43</v>
      </c>
      <c r="H4662" s="1006">
        <v>61.06</v>
      </c>
    </row>
    <row r="4663" spans="1:8" x14ac:dyDescent="0.25">
      <c r="A4663" s="1006" t="str">
        <f t="shared" si="72"/>
        <v>2017/07/13-14:25:03</v>
      </c>
      <c r="B4663" s="4">
        <v>42929</v>
      </c>
      <c r="C4663" s="3">
        <v>0.60072916666666665</v>
      </c>
      <c r="E4663" s="1006">
        <v>7.76</v>
      </c>
      <c r="F4663" s="1006">
        <v>32.799999999999997</v>
      </c>
      <c r="G4663" s="1006">
        <v>33.4</v>
      </c>
      <c r="H4663" s="1006">
        <v>61.93</v>
      </c>
    </row>
    <row r="4664" spans="1:8" x14ac:dyDescent="0.25">
      <c r="A4664" s="1006" t="str">
        <f t="shared" si="72"/>
        <v>2017/07/13-14:35:03</v>
      </c>
      <c r="B4664" s="4">
        <v>42929</v>
      </c>
      <c r="C4664" s="3">
        <v>0.60767361111111107</v>
      </c>
      <c r="E4664" s="1006">
        <v>7.91</v>
      </c>
      <c r="F4664" s="1006">
        <v>32.9</v>
      </c>
      <c r="G4664" s="1006">
        <v>33.409999999999997</v>
      </c>
      <c r="H4664" s="1006">
        <v>62.3</v>
      </c>
    </row>
    <row r="4665" spans="1:8" x14ac:dyDescent="0.25">
      <c r="A4665" s="1006" t="str">
        <f t="shared" si="72"/>
        <v>2017/07/13-14:45:03</v>
      </c>
      <c r="B4665" s="4">
        <v>42929</v>
      </c>
      <c r="C4665" s="3">
        <v>0.61461805555555549</v>
      </c>
      <c r="E4665" s="1006">
        <v>7.86</v>
      </c>
      <c r="F4665" s="1006">
        <v>33</v>
      </c>
      <c r="G4665" s="1006">
        <v>33.380000000000003</v>
      </c>
      <c r="H4665" s="1006">
        <v>61.85</v>
      </c>
    </row>
    <row r="4666" spans="1:8" x14ac:dyDescent="0.25">
      <c r="A4666" s="1006" t="str">
        <f t="shared" si="72"/>
        <v>2017/07/13-14:55:03</v>
      </c>
      <c r="B4666" s="4">
        <v>42929</v>
      </c>
      <c r="C4666" s="3">
        <v>0.62156250000000002</v>
      </c>
      <c r="E4666" s="1006">
        <v>7.9</v>
      </c>
      <c r="F4666" s="1006">
        <v>33.1</v>
      </c>
      <c r="G4666" s="1006">
        <v>33.43</v>
      </c>
      <c r="H4666" s="1006">
        <v>63.28</v>
      </c>
    </row>
    <row r="4667" spans="1:8" x14ac:dyDescent="0.25">
      <c r="A4667" s="1006" t="str">
        <f t="shared" si="72"/>
        <v>2017/07/13-15:05:03</v>
      </c>
      <c r="B4667" s="4">
        <v>42929</v>
      </c>
      <c r="C4667" s="3">
        <v>0.62850694444444444</v>
      </c>
      <c r="E4667" s="1006">
        <v>7.82</v>
      </c>
      <c r="F4667" s="1006">
        <v>33.1</v>
      </c>
      <c r="G4667" s="1006">
        <v>33.270000000000003</v>
      </c>
      <c r="H4667" s="1006">
        <v>64.040000000000006</v>
      </c>
    </row>
    <row r="4668" spans="1:8" x14ac:dyDescent="0.25">
      <c r="A4668" s="1006" t="str">
        <f t="shared" si="72"/>
        <v>2017/07/13-15:15:03</v>
      </c>
      <c r="B4668" s="4">
        <v>42929</v>
      </c>
      <c r="C4668" s="3">
        <v>0.63545138888888886</v>
      </c>
      <c r="E4668" s="1006">
        <v>7.79</v>
      </c>
      <c r="F4668" s="1006">
        <v>33.1</v>
      </c>
      <c r="G4668" s="1006">
        <v>33.200000000000003</v>
      </c>
      <c r="H4668" s="1006">
        <v>64.56</v>
      </c>
    </row>
    <row r="4669" spans="1:8" x14ac:dyDescent="0.25">
      <c r="A4669" s="1006" t="str">
        <f t="shared" si="72"/>
        <v>2017/07/13-15:25:03</v>
      </c>
      <c r="B4669" s="4">
        <v>42929</v>
      </c>
      <c r="C4669" s="3">
        <v>0.64239583333333339</v>
      </c>
      <c r="E4669" s="1006">
        <v>7.86</v>
      </c>
      <c r="F4669" s="1006">
        <v>33.1</v>
      </c>
      <c r="G4669" s="1006">
        <v>33.200000000000003</v>
      </c>
      <c r="H4669" s="1006">
        <v>64.31</v>
      </c>
    </row>
    <row r="4670" spans="1:8" x14ac:dyDescent="0.25">
      <c r="A4670" s="1006" t="str">
        <f t="shared" si="72"/>
        <v>2017/07/13-15:35:03</v>
      </c>
      <c r="B4670" s="4">
        <v>42929</v>
      </c>
      <c r="C4670" s="3">
        <v>0.64934027777777781</v>
      </c>
      <c r="E4670" s="1006">
        <v>7.89</v>
      </c>
      <c r="F4670" s="1006">
        <v>33.200000000000003</v>
      </c>
      <c r="G4670" s="1006">
        <v>33.22</v>
      </c>
      <c r="H4670" s="1006">
        <v>64.099999999999994</v>
      </c>
    </row>
    <row r="4671" spans="1:8" x14ac:dyDescent="0.25">
      <c r="A4671" s="1006" t="str">
        <f t="shared" si="72"/>
        <v>2017/07/13-15:45:03</v>
      </c>
      <c r="B4671" s="4">
        <v>42929</v>
      </c>
      <c r="C4671" s="3">
        <v>0.65628472222222223</v>
      </c>
      <c r="E4671" s="1006">
        <v>7.83</v>
      </c>
      <c r="F4671" s="1006">
        <v>33.200000000000003</v>
      </c>
      <c r="G4671" s="1006">
        <v>33.08</v>
      </c>
      <c r="H4671" s="1006">
        <v>64.3</v>
      </c>
    </row>
    <row r="4672" spans="1:8" x14ac:dyDescent="0.25">
      <c r="A4672" s="1006" t="str">
        <f t="shared" si="72"/>
        <v>2017/07/13-15:55:03</v>
      </c>
      <c r="B4672" s="4">
        <v>42929</v>
      </c>
      <c r="C4672" s="3">
        <v>0.66322916666666665</v>
      </c>
      <c r="E4672" s="1006">
        <v>7.81</v>
      </c>
      <c r="F4672" s="1006">
        <v>33.200000000000003</v>
      </c>
      <c r="G4672" s="1006">
        <v>32.94</v>
      </c>
      <c r="H4672" s="1006">
        <v>65.150000000000006</v>
      </c>
    </row>
    <row r="4673" spans="1:8" x14ac:dyDescent="0.25">
      <c r="A4673" s="1006" t="str">
        <f t="shared" si="72"/>
        <v>2017/07/13-16:05:03</v>
      </c>
      <c r="B4673" s="4">
        <v>42929</v>
      </c>
      <c r="C4673" s="3">
        <v>0.67017361111111118</v>
      </c>
      <c r="E4673" s="1006">
        <v>7.88</v>
      </c>
      <c r="F4673" s="1006">
        <v>33.200000000000003</v>
      </c>
      <c r="G4673" s="1006">
        <v>32.72</v>
      </c>
      <c r="H4673" s="1006">
        <v>66</v>
      </c>
    </row>
    <row r="4674" spans="1:8" x14ac:dyDescent="0.25">
      <c r="A4674" s="1006" t="str">
        <f t="shared" ref="A4674:A4737" si="73">TEXT(B4674,"yyyy/mm/dd")&amp;"-"&amp;TEXT(C4674,"hh:mm:ss")</f>
        <v>2017/07/13-16:15:03</v>
      </c>
      <c r="B4674" s="4">
        <v>42929</v>
      </c>
      <c r="C4674" s="3">
        <v>0.67711805555555549</v>
      </c>
      <c r="E4674" s="1006">
        <v>7.82</v>
      </c>
      <c r="F4674" s="1006">
        <v>33.1</v>
      </c>
      <c r="G4674" s="1006">
        <v>32.36</v>
      </c>
      <c r="H4674" s="1006">
        <v>70.28</v>
      </c>
    </row>
    <row r="4675" spans="1:8" x14ac:dyDescent="0.25">
      <c r="A4675" s="1006" t="str">
        <f t="shared" si="73"/>
        <v>2017/07/13-16:25:03</v>
      </c>
      <c r="B4675" s="4">
        <v>42929</v>
      </c>
      <c r="C4675" s="3">
        <v>0.68406250000000002</v>
      </c>
      <c r="E4675" s="1006">
        <v>7.87</v>
      </c>
      <c r="F4675" s="1006">
        <v>33.1</v>
      </c>
      <c r="G4675" s="1006">
        <v>32.17</v>
      </c>
      <c r="H4675" s="1006">
        <v>72.739999999999995</v>
      </c>
    </row>
    <row r="4676" spans="1:8" x14ac:dyDescent="0.25">
      <c r="A4676" s="1006" t="str">
        <f t="shared" si="73"/>
        <v>2017/07/13-16:35:03</v>
      </c>
      <c r="B4676" s="4">
        <v>42929</v>
      </c>
      <c r="C4676" s="3">
        <v>0.69100694444444455</v>
      </c>
      <c r="E4676" s="1006">
        <v>7.81</v>
      </c>
      <c r="F4676" s="1006">
        <v>33.1</v>
      </c>
      <c r="G4676" s="1006">
        <v>32.020000000000003</v>
      </c>
      <c r="H4676" s="1006">
        <v>71.2</v>
      </c>
    </row>
    <row r="4677" spans="1:8" x14ac:dyDescent="0.25">
      <c r="A4677" s="1006" t="str">
        <f t="shared" si="73"/>
        <v>2017/07/13-16:45:03</v>
      </c>
      <c r="B4677" s="4">
        <v>42929</v>
      </c>
      <c r="C4677" s="3">
        <v>0.69795138888888886</v>
      </c>
      <c r="E4677" s="1006">
        <v>7.82</v>
      </c>
      <c r="F4677" s="1006">
        <v>33.1</v>
      </c>
      <c r="G4677" s="1006">
        <v>32.090000000000003</v>
      </c>
      <c r="H4677" s="1006">
        <v>70.709999999999994</v>
      </c>
    </row>
    <row r="4678" spans="1:8" x14ac:dyDescent="0.25">
      <c r="A4678" s="1006" t="str">
        <f t="shared" si="73"/>
        <v>2017/07/13-16:55:03</v>
      </c>
      <c r="B4678" s="4">
        <v>42929</v>
      </c>
      <c r="C4678" s="3">
        <v>0.70489583333333339</v>
      </c>
      <c r="E4678" s="1006">
        <v>7.79</v>
      </c>
      <c r="F4678" s="1006">
        <v>33</v>
      </c>
      <c r="G4678" s="1006">
        <v>32.090000000000003</v>
      </c>
      <c r="H4678" s="1006">
        <v>70.88</v>
      </c>
    </row>
    <row r="4679" spans="1:8" x14ac:dyDescent="0.25">
      <c r="A4679" s="1006" t="str">
        <f t="shared" si="73"/>
        <v>2017/07/13-17:05:03</v>
      </c>
      <c r="B4679" s="4">
        <v>42929</v>
      </c>
      <c r="C4679" s="3">
        <v>0.71184027777777781</v>
      </c>
      <c r="E4679" s="1006">
        <v>7.77</v>
      </c>
      <c r="F4679" s="1006">
        <v>33</v>
      </c>
      <c r="G4679" s="1006">
        <v>32.130000000000003</v>
      </c>
      <c r="H4679" s="1006">
        <v>69.8</v>
      </c>
    </row>
    <row r="4680" spans="1:8" x14ac:dyDescent="0.25">
      <c r="A4680" s="1006" t="str">
        <f t="shared" si="73"/>
        <v>2017/07/13-17:15:03</v>
      </c>
      <c r="B4680" s="4">
        <v>42929</v>
      </c>
      <c r="C4680" s="3">
        <v>0.71878472222222223</v>
      </c>
      <c r="E4680" s="1006">
        <v>7.69</v>
      </c>
      <c r="F4680" s="1006">
        <v>33</v>
      </c>
      <c r="G4680" s="1006">
        <v>31.95</v>
      </c>
      <c r="H4680" s="1006">
        <v>70.900000000000006</v>
      </c>
    </row>
    <row r="4681" spans="1:8" x14ac:dyDescent="0.25">
      <c r="A4681" s="1006" t="str">
        <f t="shared" si="73"/>
        <v>2017/07/13-17:25:03</v>
      </c>
      <c r="B4681" s="4">
        <v>42929</v>
      </c>
      <c r="C4681" s="3">
        <v>0.72572916666666665</v>
      </c>
      <c r="E4681" s="1006">
        <v>7.71</v>
      </c>
      <c r="F4681" s="1006">
        <v>32.9</v>
      </c>
      <c r="G4681" s="1006">
        <v>31.8</v>
      </c>
      <c r="H4681" s="1006">
        <v>69.989999999999995</v>
      </c>
    </row>
    <row r="4682" spans="1:8" x14ac:dyDescent="0.25">
      <c r="A4682" s="1006" t="str">
        <f t="shared" si="73"/>
        <v>2017/07/13-17:35:03</v>
      </c>
      <c r="B4682" s="4">
        <v>42929</v>
      </c>
      <c r="C4682" s="3">
        <v>0.73267361111111118</v>
      </c>
      <c r="E4682" s="1006">
        <v>7.69</v>
      </c>
      <c r="F4682" s="1006">
        <v>32.9</v>
      </c>
      <c r="G4682" s="1006">
        <v>31.72</v>
      </c>
      <c r="H4682" s="1006">
        <v>70.930000000000007</v>
      </c>
    </row>
    <row r="4683" spans="1:8" x14ac:dyDescent="0.25">
      <c r="A4683" s="1006" t="str">
        <f t="shared" si="73"/>
        <v>2017/07/13-17:35:03</v>
      </c>
      <c r="B4683" s="4">
        <v>42929</v>
      </c>
      <c r="C4683" s="3">
        <v>0.73267361111111118</v>
      </c>
      <c r="E4683" s="1006">
        <v>7.69</v>
      </c>
      <c r="F4683" s="1006">
        <v>32.9</v>
      </c>
      <c r="G4683" s="1006">
        <v>31.72</v>
      </c>
      <c r="H4683" s="1006">
        <v>70.930000000000007</v>
      </c>
    </row>
    <row r="4684" spans="1:8" x14ac:dyDescent="0.25">
      <c r="A4684" s="1006" t="str">
        <f t="shared" si="73"/>
        <v>2017/07/13-17:35:03</v>
      </c>
      <c r="B4684" s="4">
        <v>42929</v>
      </c>
      <c r="C4684" s="3">
        <v>0.73267361111111118</v>
      </c>
      <c r="E4684" s="1006">
        <v>7.69</v>
      </c>
      <c r="F4684" s="1006">
        <v>32.9</v>
      </c>
      <c r="G4684" s="1006">
        <v>31.72</v>
      </c>
      <c r="H4684" s="1006">
        <v>70.930000000000007</v>
      </c>
    </row>
    <row r="4685" spans="1:8" x14ac:dyDescent="0.25">
      <c r="A4685" s="1006" t="str">
        <f t="shared" si="73"/>
        <v>2017/07/13-17:35:03</v>
      </c>
      <c r="B4685" s="4">
        <v>42929</v>
      </c>
      <c r="C4685" s="3">
        <v>0.73267361111111118</v>
      </c>
      <c r="E4685" s="1006">
        <v>7.69</v>
      </c>
      <c r="F4685" s="1006">
        <v>32.9</v>
      </c>
      <c r="G4685" s="1006">
        <v>31.72</v>
      </c>
      <c r="H4685" s="1006">
        <v>70.930000000000007</v>
      </c>
    </row>
    <row r="4686" spans="1:8" x14ac:dyDescent="0.25">
      <c r="A4686" s="1006" t="str">
        <f t="shared" si="73"/>
        <v>2017/07/13-17:35:03</v>
      </c>
      <c r="B4686" s="4">
        <v>42929</v>
      </c>
      <c r="C4686" s="3">
        <v>0.73267361111111118</v>
      </c>
      <c r="E4686" s="1006">
        <v>7.69</v>
      </c>
      <c r="F4686" s="1006">
        <v>32.9</v>
      </c>
      <c r="G4686" s="1006">
        <v>31.72</v>
      </c>
      <c r="H4686" s="1006">
        <v>70.930000000000007</v>
      </c>
    </row>
    <row r="4687" spans="1:8" x14ac:dyDescent="0.25">
      <c r="A4687" s="1006" t="str">
        <f t="shared" si="73"/>
        <v>2017/07/13-17:35:03</v>
      </c>
      <c r="B4687" s="4">
        <v>42929</v>
      </c>
      <c r="C4687" s="3">
        <v>0.73267361111111118</v>
      </c>
      <c r="E4687" s="1006">
        <v>7.69</v>
      </c>
      <c r="F4687" s="1006">
        <v>32.9</v>
      </c>
      <c r="G4687" s="1006">
        <v>31.72</v>
      </c>
      <c r="H4687" s="1006">
        <v>70.930000000000007</v>
      </c>
    </row>
    <row r="4688" spans="1:8" x14ac:dyDescent="0.25">
      <c r="A4688" s="1006" t="str">
        <f t="shared" si="73"/>
        <v>2017/07/13-17:35:03</v>
      </c>
      <c r="B4688" s="4">
        <v>42929</v>
      </c>
      <c r="C4688" s="3">
        <v>0.73267361111111118</v>
      </c>
      <c r="E4688" s="1006">
        <v>7.69</v>
      </c>
      <c r="F4688" s="1006">
        <v>32.9</v>
      </c>
      <c r="G4688" s="1006">
        <v>31.72</v>
      </c>
      <c r="H4688" s="1006">
        <v>70.930000000000007</v>
      </c>
    </row>
    <row r="4689" spans="1:8" x14ac:dyDescent="0.25">
      <c r="A4689" s="1006" t="str">
        <f t="shared" si="73"/>
        <v>2017/07/13-17:35:03</v>
      </c>
      <c r="B4689" s="4">
        <v>42929</v>
      </c>
      <c r="C4689" s="3">
        <v>0.73267361111111118</v>
      </c>
      <c r="E4689" s="1006">
        <v>7.69</v>
      </c>
      <c r="F4689" s="1006">
        <v>32.9</v>
      </c>
      <c r="G4689" s="1006">
        <v>31.72</v>
      </c>
      <c r="H4689" s="1006">
        <v>70.930000000000007</v>
      </c>
    </row>
    <row r="4690" spans="1:8" x14ac:dyDescent="0.25">
      <c r="A4690" s="1006" t="str">
        <f t="shared" si="73"/>
        <v>2017/07/13-17:35:03</v>
      </c>
      <c r="B4690" s="4">
        <v>42929</v>
      </c>
      <c r="C4690" s="3">
        <v>0.73267361111111118</v>
      </c>
      <c r="E4690" s="1006">
        <v>7.69</v>
      </c>
      <c r="F4690" s="1006">
        <v>32.9</v>
      </c>
      <c r="G4690" s="1006">
        <v>31.72</v>
      </c>
      <c r="H4690" s="1006">
        <v>70.930000000000007</v>
      </c>
    </row>
    <row r="4691" spans="1:8" x14ac:dyDescent="0.25">
      <c r="A4691" s="1006" t="str">
        <f t="shared" si="73"/>
        <v>2017/07/13-17:35:03</v>
      </c>
      <c r="B4691" s="4">
        <v>42929</v>
      </c>
      <c r="C4691" s="3">
        <v>0.73267361111111118</v>
      </c>
      <c r="E4691" s="1006">
        <v>7.69</v>
      </c>
      <c r="F4691" s="1006">
        <v>32.9</v>
      </c>
      <c r="G4691" s="1006">
        <v>31.72</v>
      </c>
      <c r="H4691" s="1006">
        <v>70.930000000000007</v>
      </c>
    </row>
    <row r="4692" spans="1:8" x14ac:dyDescent="0.25">
      <c r="A4692" s="1006" t="str">
        <f t="shared" si="73"/>
        <v>2017/07/13-17:35:03</v>
      </c>
      <c r="B4692" s="4">
        <v>42929</v>
      </c>
      <c r="C4692" s="3">
        <v>0.73267361111111118</v>
      </c>
      <c r="E4692" s="1006">
        <v>7.69</v>
      </c>
      <c r="F4692" s="1006">
        <v>32.9</v>
      </c>
      <c r="G4692" s="1006">
        <v>31.72</v>
      </c>
      <c r="H4692" s="1006">
        <v>70.930000000000007</v>
      </c>
    </row>
    <row r="4693" spans="1:8" x14ac:dyDescent="0.25">
      <c r="A4693" s="1006" t="str">
        <f t="shared" si="73"/>
        <v>2017/07/13-17:35:03</v>
      </c>
      <c r="B4693" s="4">
        <v>42929</v>
      </c>
      <c r="C4693" s="3">
        <v>0.73267361111111118</v>
      </c>
      <c r="E4693" s="1006">
        <v>7.69</v>
      </c>
      <c r="F4693" s="1006">
        <v>32.9</v>
      </c>
      <c r="G4693" s="1006">
        <v>31.72</v>
      </c>
      <c r="H4693" s="1006">
        <v>70.930000000000007</v>
      </c>
    </row>
    <row r="4694" spans="1:8" x14ac:dyDescent="0.25">
      <c r="A4694" s="1006" t="str">
        <f t="shared" si="73"/>
        <v>2017/07/13-17:35:03</v>
      </c>
      <c r="B4694" s="4">
        <v>42929</v>
      </c>
      <c r="C4694" s="3">
        <v>0.73267361111111118</v>
      </c>
      <c r="E4694" s="1006">
        <v>7.69</v>
      </c>
      <c r="F4694" s="1006">
        <v>32.9</v>
      </c>
      <c r="G4694" s="1006">
        <v>31.72</v>
      </c>
      <c r="H4694" s="1006">
        <v>70.930000000000007</v>
      </c>
    </row>
    <row r="4695" spans="1:8" x14ac:dyDescent="0.25">
      <c r="A4695" s="1006" t="str">
        <f t="shared" si="73"/>
        <v>2017/07/13-17:35:03</v>
      </c>
      <c r="B4695" s="4">
        <v>42929</v>
      </c>
      <c r="C4695" s="3">
        <v>0.73267361111111118</v>
      </c>
      <c r="E4695" s="1006">
        <v>7.69</v>
      </c>
      <c r="F4695" s="1006">
        <v>32.9</v>
      </c>
      <c r="G4695" s="1006">
        <v>31.72</v>
      </c>
      <c r="H4695" s="1006">
        <v>70.930000000000007</v>
      </c>
    </row>
    <row r="4696" spans="1:8" x14ac:dyDescent="0.25">
      <c r="A4696" s="1006" t="str">
        <f t="shared" si="73"/>
        <v>2017/07/13-17:35:03</v>
      </c>
      <c r="B4696" s="4">
        <v>42929</v>
      </c>
      <c r="C4696" s="3">
        <v>0.73267361111111118</v>
      </c>
      <c r="E4696" s="1006">
        <v>7.69</v>
      </c>
      <c r="F4696" s="1006">
        <v>32.9</v>
      </c>
      <c r="G4696" s="1006">
        <v>31.72</v>
      </c>
      <c r="H4696" s="1006">
        <v>70.930000000000007</v>
      </c>
    </row>
    <row r="4697" spans="1:8" x14ac:dyDescent="0.25">
      <c r="A4697" s="1006" t="str">
        <f t="shared" si="73"/>
        <v>2017/07/13-17:35:03</v>
      </c>
      <c r="B4697" s="4">
        <v>42929</v>
      </c>
      <c r="C4697" s="3">
        <v>0.73267361111111118</v>
      </c>
      <c r="E4697" s="1006">
        <v>7.69</v>
      </c>
      <c r="F4697" s="1006">
        <v>32.9</v>
      </c>
      <c r="G4697" s="1006">
        <v>31.72</v>
      </c>
      <c r="H4697" s="1006">
        <v>70.930000000000007</v>
      </c>
    </row>
    <row r="4698" spans="1:8" x14ac:dyDescent="0.25">
      <c r="A4698" s="1006" t="str">
        <f t="shared" si="73"/>
        <v>2017/07/13-17:35:03</v>
      </c>
      <c r="B4698" s="4">
        <v>42929</v>
      </c>
      <c r="C4698" s="3">
        <v>0.73267361111111118</v>
      </c>
      <c r="E4698" s="1006">
        <v>7.69</v>
      </c>
      <c r="F4698" s="1006">
        <v>32.9</v>
      </c>
      <c r="G4698" s="1006">
        <v>31.72</v>
      </c>
      <c r="H4698" s="1006">
        <v>70.930000000000007</v>
      </c>
    </row>
    <row r="4699" spans="1:8" x14ac:dyDescent="0.25">
      <c r="A4699" s="1006" t="str">
        <f t="shared" si="73"/>
        <v>2017/07/13-17:35:03</v>
      </c>
      <c r="B4699" s="4">
        <v>42929</v>
      </c>
      <c r="C4699" s="3">
        <v>0.73267361111111118</v>
      </c>
      <c r="E4699" s="1006">
        <v>7.69</v>
      </c>
      <c r="F4699" s="1006">
        <v>32.9</v>
      </c>
      <c r="G4699" s="1006">
        <v>31.72</v>
      </c>
      <c r="H4699" s="1006">
        <v>70.930000000000007</v>
      </c>
    </row>
    <row r="4700" spans="1:8" x14ac:dyDescent="0.25">
      <c r="A4700" s="1006" t="str">
        <f t="shared" si="73"/>
        <v>2017/07/13-17:35:03</v>
      </c>
      <c r="B4700" s="4">
        <v>42929</v>
      </c>
      <c r="C4700" s="3">
        <v>0.73267361111111118</v>
      </c>
      <c r="E4700" s="1006">
        <v>7.69</v>
      </c>
      <c r="F4700" s="1006">
        <v>32.9</v>
      </c>
      <c r="G4700" s="1006">
        <v>31.72</v>
      </c>
      <c r="H4700" s="1006">
        <v>70.930000000000007</v>
      </c>
    </row>
    <row r="4701" spans="1:8" x14ac:dyDescent="0.25">
      <c r="A4701" s="1006" t="str">
        <f t="shared" si="73"/>
        <v>2017/07/13-17:35:03</v>
      </c>
      <c r="B4701" s="4">
        <v>42929</v>
      </c>
      <c r="C4701" s="3">
        <v>0.73267361111111118</v>
      </c>
      <c r="E4701" s="1006">
        <v>7.69</v>
      </c>
      <c r="F4701" s="1006">
        <v>32.9</v>
      </c>
      <c r="G4701" s="1006">
        <v>31.72</v>
      </c>
      <c r="H4701" s="1006">
        <v>70.930000000000007</v>
      </c>
    </row>
    <row r="4702" spans="1:8" x14ac:dyDescent="0.25">
      <c r="A4702" s="1006" t="str">
        <f t="shared" si="73"/>
        <v>2017/07/13-17:35:03</v>
      </c>
      <c r="B4702" s="4">
        <v>42929</v>
      </c>
      <c r="C4702" s="3">
        <v>0.73267361111111118</v>
      </c>
      <c r="E4702" s="1006">
        <v>7.69</v>
      </c>
      <c r="F4702" s="1006">
        <v>32.9</v>
      </c>
      <c r="G4702" s="1006">
        <v>31.72</v>
      </c>
      <c r="H4702" s="1006">
        <v>70.930000000000007</v>
      </c>
    </row>
    <row r="4703" spans="1:8" x14ac:dyDescent="0.25">
      <c r="A4703" s="1006" t="str">
        <f t="shared" si="73"/>
        <v>2017/07/13-17:35:03</v>
      </c>
      <c r="B4703" s="4">
        <v>42929</v>
      </c>
      <c r="C4703" s="3">
        <v>0.73267361111111118</v>
      </c>
      <c r="E4703" s="1006">
        <v>7.69</v>
      </c>
      <c r="F4703" s="1006">
        <v>32.9</v>
      </c>
      <c r="G4703" s="1006">
        <v>31.72</v>
      </c>
      <c r="H4703" s="1006">
        <v>70.930000000000007</v>
      </c>
    </row>
    <row r="4704" spans="1:8" x14ac:dyDescent="0.25">
      <c r="A4704" s="1006" t="str">
        <f t="shared" si="73"/>
        <v>2017/07/13-17:35:03</v>
      </c>
      <c r="B4704" s="4">
        <v>42929</v>
      </c>
      <c r="C4704" s="3">
        <v>0.73267361111111118</v>
      </c>
      <c r="E4704" s="1006">
        <v>7.69</v>
      </c>
      <c r="F4704" s="1006">
        <v>32.9</v>
      </c>
      <c r="G4704" s="1006">
        <v>31.72</v>
      </c>
      <c r="H4704" s="1006">
        <v>70.930000000000007</v>
      </c>
    </row>
    <row r="4705" spans="1:8" x14ac:dyDescent="0.25">
      <c r="A4705" s="1006" t="str">
        <f t="shared" si="73"/>
        <v>2017/07/13-17:35:03</v>
      </c>
      <c r="B4705" s="4">
        <v>42929</v>
      </c>
      <c r="C4705" s="3">
        <v>0.73267361111111118</v>
      </c>
      <c r="E4705" s="1006">
        <v>7.69</v>
      </c>
      <c r="F4705" s="1006">
        <v>32.9</v>
      </c>
      <c r="G4705" s="1006">
        <v>31.72</v>
      </c>
      <c r="H4705" s="1006">
        <v>70.930000000000007</v>
      </c>
    </row>
    <row r="4706" spans="1:8" x14ac:dyDescent="0.25">
      <c r="A4706" s="1006" t="str">
        <f t="shared" si="73"/>
        <v>2017/07/13-17:35:03</v>
      </c>
      <c r="B4706" s="4">
        <v>42929</v>
      </c>
      <c r="C4706" s="3">
        <v>0.73267361111111118</v>
      </c>
      <c r="E4706" s="1006">
        <v>7.69</v>
      </c>
      <c r="F4706" s="1006">
        <v>32.9</v>
      </c>
      <c r="G4706" s="1006">
        <v>31.72</v>
      </c>
      <c r="H4706" s="1006">
        <v>70.930000000000007</v>
      </c>
    </row>
    <row r="4707" spans="1:8" x14ac:dyDescent="0.25">
      <c r="A4707" s="1006" t="str">
        <f t="shared" si="73"/>
        <v>2017/07/13-17:35:03</v>
      </c>
      <c r="B4707" s="4">
        <v>42929</v>
      </c>
      <c r="C4707" s="3">
        <v>0.73267361111111118</v>
      </c>
      <c r="E4707" s="1006">
        <v>7.69</v>
      </c>
      <c r="F4707" s="1006">
        <v>32.9</v>
      </c>
      <c r="G4707" s="1006">
        <v>31.72</v>
      </c>
      <c r="H4707" s="1006">
        <v>70.930000000000007</v>
      </c>
    </row>
    <row r="4708" spans="1:8" x14ac:dyDescent="0.25">
      <c r="A4708" s="1006" t="str">
        <f t="shared" si="73"/>
        <v>2017/07/13-17:35:03</v>
      </c>
      <c r="B4708" s="4">
        <v>42929</v>
      </c>
      <c r="C4708" s="3">
        <v>0.73267361111111118</v>
      </c>
      <c r="E4708" s="1006">
        <v>7.69</v>
      </c>
      <c r="F4708" s="1006">
        <v>32.9</v>
      </c>
      <c r="G4708" s="1006">
        <v>31.72</v>
      </c>
      <c r="H4708" s="1006">
        <v>70.930000000000007</v>
      </c>
    </row>
    <row r="4709" spans="1:8" x14ac:dyDescent="0.25">
      <c r="A4709" s="1006" t="str">
        <f t="shared" si="73"/>
        <v>2017/07/13-17:35:03</v>
      </c>
      <c r="B4709" s="4">
        <v>42929</v>
      </c>
      <c r="C4709" s="3">
        <v>0.73267361111111118</v>
      </c>
      <c r="E4709" s="1006">
        <v>7.69</v>
      </c>
      <c r="F4709" s="1006">
        <v>32.9</v>
      </c>
      <c r="G4709" s="1006">
        <v>31.72</v>
      </c>
      <c r="H4709" s="1006">
        <v>70.930000000000007</v>
      </c>
    </row>
    <row r="4710" spans="1:8" x14ac:dyDescent="0.25">
      <c r="A4710" s="1006" t="str">
        <f t="shared" si="73"/>
        <v>2017/07/13-17:35:03</v>
      </c>
      <c r="B4710" s="4">
        <v>42929</v>
      </c>
      <c r="C4710" s="3">
        <v>0.73267361111111118</v>
      </c>
      <c r="E4710" s="1006">
        <v>7.69</v>
      </c>
      <c r="F4710" s="1006">
        <v>32.9</v>
      </c>
      <c r="G4710" s="1006">
        <v>31.72</v>
      </c>
      <c r="H4710" s="1006">
        <v>70.930000000000007</v>
      </c>
    </row>
    <row r="4711" spans="1:8" x14ac:dyDescent="0.25">
      <c r="A4711" s="1006" t="str">
        <f t="shared" si="73"/>
        <v>2017/07/13-17:35:03</v>
      </c>
      <c r="B4711" s="4">
        <v>42929</v>
      </c>
      <c r="C4711" s="3">
        <v>0.73267361111111118</v>
      </c>
      <c r="E4711" s="1006">
        <v>7.69</v>
      </c>
      <c r="F4711" s="1006">
        <v>32.9</v>
      </c>
      <c r="G4711" s="1006">
        <v>31.72</v>
      </c>
      <c r="H4711" s="1006">
        <v>70.930000000000007</v>
      </c>
    </row>
    <row r="4712" spans="1:8" x14ac:dyDescent="0.25">
      <c r="A4712" s="1006" t="str">
        <f t="shared" si="73"/>
        <v>2017/07/13-17:35:03</v>
      </c>
      <c r="B4712" s="4">
        <v>42929</v>
      </c>
      <c r="C4712" s="3">
        <v>0.73267361111111118</v>
      </c>
      <c r="E4712" s="1006">
        <v>7.69</v>
      </c>
      <c r="F4712" s="1006">
        <v>32.9</v>
      </c>
      <c r="G4712" s="1006">
        <v>31.72</v>
      </c>
      <c r="H4712" s="1006">
        <v>70.930000000000007</v>
      </c>
    </row>
    <row r="4713" spans="1:8" x14ac:dyDescent="0.25">
      <c r="A4713" s="1006" t="str">
        <f t="shared" si="73"/>
        <v>2017/07/13-17:35:03</v>
      </c>
      <c r="B4713" s="4">
        <v>42929</v>
      </c>
      <c r="C4713" s="3">
        <v>0.73267361111111118</v>
      </c>
      <c r="E4713" s="1006">
        <v>7.69</v>
      </c>
      <c r="F4713" s="1006">
        <v>32.9</v>
      </c>
      <c r="G4713" s="1006">
        <v>31.72</v>
      </c>
      <c r="H4713" s="1006">
        <v>70.930000000000007</v>
      </c>
    </row>
    <row r="4714" spans="1:8" x14ac:dyDescent="0.25">
      <c r="A4714" s="1006" t="str">
        <f t="shared" si="73"/>
        <v>2017/07/13-17:35:03</v>
      </c>
      <c r="B4714" s="4">
        <v>42929</v>
      </c>
      <c r="C4714" s="3">
        <v>0.73267361111111118</v>
      </c>
      <c r="E4714" s="1006">
        <v>7.69</v>
      </c>
      <c r="F4714" s="1006">
        <v>32.9</v>
      </c>
      <c r="G4714" s="1006">
        <v>31.72</v>
      </c>
      <c r="H4714" s="1006">
        <v>70.930000000000007</v>
      </c>
    </row>
    <row r="4715" spans="1:8" x14ac:dyDescent="0.25">
      <c r="A4715" s="1006" t="str">
        <f t="shared" si="73"/>
        <v>2017/07/13-17:35:03</v>
      </c>
      <c r="B4715" s="4">
        <v>42929</v>
      </c>
      <c r="C4715" s="3">
        <v>0.73267361111111118</v>
      </c>
      <c r="E4715" s="1006">
        <v>7.69</v>
      </c>
      <c r="F4715" s="1006">
        <v>32.9</v>
      </c>
      <c r="G4715" s="1006">
        <v>31.72</v>
      </c>
      <c r="H4715" s="1006">
        <v>70.930000000000007</v>
      </c>
    </row>
    <row r="4716" spans="1:8" x14ac:dyDescent="0.25">
      <c r="A4716" s="1006" t="str">
        <f t="shared" si="73"/>
        <v>2017/07/13-17:35:03</v>
      </c>
      <c r="B4716" s="4">
        <v>42929</v>
      </c>
      <c r="C4716" s="3">
        <v>0.73267361111111118</v>
      </c>
      <c r="E4716" s="1006">
        <v>7.69</v>
      </c>
      <c r="F4716" s="1006">
        <v>32.9</v>
      </c>
      <c r="G4716" s="1006">
        <v>31.72</v>
      </c>
      <c r="H4716" s="1006">
        <v>70.930000000000007</v>
      </c>
    </row>
    <row r="4717" spans="1:8" x14ac:dyDescent="0.25">
      <c r="A4717" s="1006" t="str">
        <f t="shared" si="73"/>
        <v>2017/07/13-17:35:03</v>
      </c>
      <c r="B4717" s="4">
        <v>42929</v>
      </c>
      <c r="C4717" s="3">
        <v>0.73267361111111118</v>
      </c>
      <c r="E4717" s="1006">
        <v>7.69</v>
      </c>
      <c r="F4717" s="1006">
        <v>32.9</v>
      </c>
      <c r="G4717" s="1006">
        <v>31.72</v>
      </c>
      <c r="H4717" s="1006">
        <v>70.930000000000007</v>
      </c>
    </row>
    <row r="4718" spans="1:8" x14ac:dyDescent="0.25">
      <c r="A4718" s="1006" t="str">
        <f t="shared" si="73"/>
        <v>2017/07/13-17:35:03</v>
      </c>
      <c r="B4718" s="4">
        <v>42929</v>
      </c>
      <c r="C4718" s="3">
        <v>0.73267361111111118</v>
      </c>
      <c r="E4718" s="1006">
        <v>7.69</v>
      </c>
      <c r="F4718" s="1006">
        <v>32.9</v>
      </c>
      <c r="G4718" s="1006">
        <v>31.72</v>
      </c>
      <c r="H4718" s="1006">
        <v>70.930000000000007</v>
      </c>
    </row>
    <row r="4719" spans="1:8" x14ac:dyDescent="0.25">
      <c r="A4719" s="1006" t="str">
        <f t="shared" si="73"/>
        <v>2017/07/13-17:35:03</v>
      </c>
      <c r="B4719" s="4">
        <v>42929</v>
      </c>
      <c r="C4719" s="3">
        <v>0.73267361111111118</v>
      </c>
      <c r="E4719" s="1006">
        <v>7.69</v>
      </c>
      <c r="F4719" s="1006">
        <v>32.9</v>
      </c>
      <c r="G4719" s="1006">
        <v>31.72</v>
      </c>
      <c r="H4719" s="1006">
        <v>70.930000000000007</v>
      </c>
    </row>
    <row r="4720" spans="1:8" x14ac:dyDescent="0.25">
      <c r="A4720" s="1006" t="str">
        <f t="shared" si="73"/>
        <v>2017/07/13-17:35:03</v>
      </c>
      <c r="B4720" s="4">
        <v>42929</v>
      </c>
      <c r="C4720" s="3">
        <v>0.73267361111111118</v>
      </c>
      <c r="E4720" s="1006">
        <v>7.69</v>
      </c>
      <c r="F4720" s="1006">
        <v>32.9</v>
      </c>
      <c r="G4720" s="1006">
        <v>31.72</v>
      </c>
      <c r="H4720" s="1006">
        <v>70.930000000000007</v>
      </c>
    </row>
    <row r="4721" spans="1:8" x14ac:dyDescent="0.25">
      <c r="A4721" s="1006" t="str">
        <f t="shared" si="73"/>
        <v>2017/07/13-17:35:03</v>
      </c>
      <c r="B4721" s="4">
        <v>42929</v>
      </c>
      <c r="C4721" s="3">
        <v>0.73267361111111118</v>
      </c>
      <c r="E4721" s="1006">
        <v>7.69</v>
      </c>
      <c r="F4721" s="1006">
        <v>32.9</v>
      </c>
      <c r="G4721" s="1006">
        <v>31.72</v>
      </c>
      <c r="H4721" s="1006">
        <v>70.930000000000007</v>
      </c>
    </row>
    <row r="4722" spans="1:8" x14ac:dyDescent="0.25">
      <c r="A4722" s="1006" t="str">
        <f t="shared" si="73"/>
        <v>2017/07/13-17:35:03</v>
      </c>
      <c r="B4722" s="4">
        <v>42929</v>
      </c>
      <c r="C4722" s="3">
        <v>0.73267361111111118</v>
      </c>
      <c r="E4722" s="1006">
        <v>7.69</v>
      </c>
      <c r="F4722" s="1006">
        <v>32.9</v>
      </c>
      <c r="G4722" s="1006">
        <v>31.72</v>
      </c>
      <c r="H4722" s="1006">
        <v>70.930000000000007</v>
      </c>
    </row>
    <row r="4723" spans="1:8" x14ac:dyDescent="0.25">
      <c r="A4723" s="1006" t="str">
        <f t="shared" si="73"/>
        <v>2017/07/13-17:35:03</v>
      </c>
      <c r="B4723" s="4">
        <v>42929</v>
      </c>
      <c r="C4723" s="3">
        <v>0.73267361111111118</v>
      </c>
      <c r="E4723" s="1006">
        <v>7.69</v>
      </c>
      <c r="F4723" s="1006">
        <v>32.9</v>
      </c>
      <c r="G4723" s="1006">
        <v>31.72</v>
      </c>
      <c r="H4723" s="1006">
        <v>70.930000000000007</v>
      </c>
    </row>
    <row r="4724" spans="1:8" x14ac:dyDescent="0.25">
      <c r="A4724" s="1006" t="str">
        <f t="shared" si="73"/>
        <v>2017/07/13-17:35:03</v>
      </c>
      <c r="B4724" s="4">
        <v>42929</v>
      </c>
      <c r="C4724" s="3">
        <v>0.73267361111111118</v>
      </c>
      <c r="E4724" s="1006">
        <v>7.69</v>
      </c>
      <c r="F4724" s="1006">
        <v>32.9</v>
      </c>
      <c r="G4724" s="1006">
        <v>31.72</v>
      </c>
      <c r="H4724" s="1006">
        <v>70.930000000000007</v>
      </c>
    </row>
    <row r="4725" spans="1:8" x14ac:dyDescent="0.25">
      <c r="A4725" s="1006" t="str">
        <f t="shared" si="73"/>
        <v>2017/07/13-17:35:03</v>
      </c>
      <c r="B4725" s="4">
        <v>42929</v>
      </c>
      <c r="C4725" s="3">
        <v>0.73267361111111118</v>
      </c>
      <c r="E4725" s="1006">
        <v>7.69</v>
      </c>
      <c r="F4725" s="1006">
        <v>32.9</v>
      </c>
      <c r="G4725" s="1006">
        <v>31.72</v>
      </c>
      <c r="H4725" s="1006">
        <v>70.930000000000007</v>
      </c>
    </row>
    <row r="4726" spans="1:8" x14ac:dyDescent="0.25">
      <c r="A4726" s="1006" t="str">
        <f t="shared" si="73"/>
        <v>2017/07/13-17:35:03</v>
      </c>
      <c r="B4726" s="4">
        <v>42929</v>
      </c>
      <c r="C4726" s="3">
        <v>0.73267361111111118</v>
      </c>
      <c r="E4726" s="1006">
        <v>7.69</v>
      </c>
      <c r="F4726" s="1006">
        <v>32.9</v>
      </c>
      <c r="G4726" s="1006">
        <v>31.72</v>
      </c>
      <c r="H4726" s="1006">
        <v>70.930000000000007</v>
      </c>
    </row>
    <row r="4727" spans="1:8" x14ac:dyDescent="0.25">
      <c r="A4727" s="1006" t="str">
        <f t="shared" si="73"/>
        <v>2017/07/13-17:35:03</v>
      </c>
      <c r="B4727" s="4">
        <v>42929</v>
      </c>
      <c r="C4727" s="3">
        <v>0.73267361111111118</v>
      </c>
      <c r="E4727" s="1006">
        <v>7.69</v>
      </c>
      <c r="F4727" s="1006">
        <v>32.9</v>
      </c>
      <c r="G4727" s="1006">
        <v>31.72</v>
      </c>
      <c r="H4727" s="1006">
        <v>70.930000000000007</v>
      </c>
    </row>
    <row r="4728" spans="1:8" x14ac:dyDescent="0.25">
      <c r="A4728" s="1006" t="str">
        <f t="shared" si="73"/>
        <v>2017/07/13-17:35:03</v>
      </c>
      <c r="B4728" s="4">
        <v>42929</v>
      </c>
      <c r="C4728" s="3">
        <v>0.73267361111111118</v>
      </c>
      <c r="E4728" s="1006">
        <v>7.69</v>
      </c>
      <c r="F4728" s="1006">
        <v>32.9</v>
      </c>
      <c r="G4728" s="1006">
        <v>31.72</v>
      </c>
      <c r="H4728" s="1006">
        <v>70.930000000000007</v>
      </c>
    </row>
    <row r="4729" spans="1:8" x14ac:dyDescent="0.25">
      <c r="A4729" s="1006" t="str">
        <f t="shared" si="73"/>
        <v>2017/07/13-17:35:03</v>
      </c>
      <c r="B4729" s="4">
        <v>42929</v>
      </c>
      <c r="C4729" s="3">
        <v>0.73267361111111118</v>
      </c>
      <c r="E4729" s="1006">
        <v>7.69</v>
      </c>
      <c r="F4729" s="1006">
        <v>32.9</v>
      </c>
      <c r="G4729" s="1006">
        <v>31.72</v>
      </c>
      <c r="H4729" s="1006">
        <v>70.930000000000007</v>
      </c>
    </row>
    <row r="4730" spans="1:8" x14ac:dyDescent="0.25">
      <c r="A4730" s="1006" t="str">
        <f t="shared" si="73"/>
        <v>2017/07/13-17:35:03</v>
      </c>
      <c r="B4730" s="4">
        <v>42929</v>
      </c>
      <c r="C4730" s="3">
        <v>0.73267361111111118</v>
      </c>
      <c r="E4730" s="1006">
        <v>7.69</v>
      </c>
      <c r="F4730" s="1006">
        <v>32.9</v>
      </c>
      <c r="G4730" s="1006">
        <v>31.72</v>
      </c>
      <c r="H4730" s="1006">
        <v>70.930000000000007</v>
      </c>
    </row>
    <row r="4731" spans="1:8" x14ac:dyDescent="0.25">
      <c r="A4731" s="1006" t="str">
        <f t="shared" si="73"/>
        <v>2017/07/13-17:35:03</v>
      </c>
      <c r="B4731" s="4">
        <v>42929</v>
      </c>
      <c r="C4731" s="3">
        <v>0.73267361111111118</v>
      </c>
      <c r="E4731" s="1006">
        <v>7.69</v>
      </c>
      <c r="F4731" s="1006">
        <v>32.9</v>
      </c>
      <c r="G4731" s="1006">
        <v>31.72</v>
      </c>
      <c r="H4731" s="1006">
        <v>70.930000000000007</v>
      </c>
    </row>
    <row r="4732" spans="1:8" x14ac:dyDescent="0.25">
      <c r="A4732" s="1006" t="str">
        <f t="shared" si="73"/>
        <v>2017/07/13-17:35:03</v>
      </c>
      <c r="B4732" s="4">
        <v>42929</v>
      </c>
      <c r="C4732" s="3">
        <v>0.73267361111111118</v>
      </c>
      <c r="E4732" s="1006">
        <v>7.69</v>
      </c>
      <c r="F4732" s="1006">
        <v>32.9</v>
      </c>
      <c r="G4732" s="1006">
        <v>31.72</v>
      </c>
      <c r="H4732" s="1006">
        <v>70.930000000000007</v>
      </c>
    </row>
    <row r="4733" spans="1:8" x14ac:dyDescent="0.25">
      <c r="A4733" s="1006" t="str">
        <f t="shared" si="73"/>
        <v>2017/07/14-14:04:21</v>
      </c>
      <c r="B4733" s="4">
        <v>42930</v>
      </c>
      <c r="C4733" s="3">
        <v>0.58635416666666662</v>
      </c>
      <c r="E4733" s="1006">
        <v>7.87</v>
      </c>
      <c r="F4733" s="1006">
        <v>33.299999999999997</v>
      </c>
      <c r="G4733" s="1006">
        <v>34.43</v>
      </c>
      <c r="H4733" s="1006">
        <v>55.53</v>
      </c>
    </row>
    <row r="4734" spans="1:8" x14ac:dyDescent="0.25">
      <c r="A4734" s="1006" t="str">
        <f t="shared" si="73"/>
        <v>2017/07/14-14:14:21</v>
      </c>
      <c r="B4734" s="4">
        <v>42930</v>
      </c>
      <c r="C4734" s="3">
        <v>0.59329861111111104</v>
      </c>
      <c r="E4734" s="1006">
        <v>7.88</v>
      </c>
      <c r="F4734" s="1006">
        <v>33.4</v>
      </c>
      <c r="G4734" s="1006">
        <v>34.700000000000003</v>
      </c>
      <c r="H4734" s="1006">
        <v>57.27</v>
      </c>
    </row>
    <row r="4735" spans="1:8" x14ac:dyDescent="0.25">
      <c r="A4735" s="1006" t="str">
        <f t="shared" si="73"/>
        <v>2017/07/14-14:24:21</v>
      </c>
      <c r="B4735" s="4">
        <v>42930</v>
      </c>
      <c r="C4735" s="3">
        <v>0.60024305555555557</v>
      </c>
      <c r="E4735" s="1006">
        <v>7.84</v>
      </c>
      <c r="F4735" s="1006">
        <v>33.4</v>
      </c>
      <c r="G4735" s="1006">
        <v>34.64</v>
      </c>
      <c r="H4735" s="1006">
        <v>57.14</v>
      </c>
    </row>
    <row r="4736" spans="1:8" x14ac:dyDescent="0.25">
      <c r="A4736" s="1006" t="str">
        <f t="shared" si="73"/>
        <v>2017/07/14-14:34:21</v>
      </c>
      <c r="B4736" s="4">
        <v>42930</v>
      </c>
      <c r="C4736" s="3">
        <v>0.60718749999999999</v>
      </c>
      <c r="E4736" s="1006">
        <v>7.81</v>
      </c>
      <c r="F4736" s="1006">
        <v>33.4</v>
      </c>
      <c r="G4736" s="1006">
        <v>34.72</v>
      </c>
      <c r="H4736" s="1006">
        <v>54.94</v>
      </c>
    </row>
    <row r="4737" spans="1:8" x14ac:dyDescent="0.25">
      <c r="A4737" s="1006" t="str">
        <f t="shared" si="73"/>
        <v>2017/07/14-14:44:21</v>
      </c>
      <c r="B4737" s="4">
        <v>42930</v>
      </c>
      <c r="C4737" s="3">
        <v>0.61413194444444441</v>
      </c>
      <c r="E4737" s="1006">
        <v>7.79</v>
      </c>
      <c r="F4737" s="1006">
        <v>33.4</v>
      </c>
      <c r="G4737" s="1006">
        <v>34.28</v>
      </c>
      <c r="H4737" s="1006">
        <v>58.14</v>
      </c>
    </row>
    <row r="4738" spans="1:8" x14ac:dyDescent="0.25">
      <c r="A4738" s="1006" t="str">
        <f t="shared" ref="A4738:A4801" si="74">TEXT(B4738,"yyyy/mm/dd")&amp;"-"&amp;TEXT(C4738,"hh:mm:ss")</f>
        <v>2017/07/14-14:54:21</v>
      </c>
      <c r="B4738" s="4">
        <v>42930</v>
      </c>
      <c r="C4738" s="3">
        <v>0.62107638888888894</v>
      </c>
      <c r="E4738" s="1006">
        <v>7.78</v>
      </c>
      <c r="F4738" s="1006">
        <v>33.5</v>
      </c>
      <c r="G4738" s="1006">
        <v>34.33</v>
      </c>
      <c r="H4738" s="1006">
        <v>56.88</v>
      </c>
    </row>
    <row r="4739" spans="1:8" x14ac:dyDescent="0.25">
      <c r="A4739" s="1006" t="str">
        <f t="shared" si="74"/>
        <v>2017/07/14-15:04:21</v>
      </c>
      <c r="B4739" s="4">
        <v>42930</v>
      </c>
      <c r="C4739" s="3">
        <v>0.62802083333333336</v>
      </c>
      <c r="E4739" s="1006">
        <v>7.86</v>
      </c>
      <c r="F4739" s="1006">
        <v>33.4</v>
      </c>
      <c r="G4739" s="1006">
        <v>34.06</v>
      </c>
      <c r="H4739" s="1006">
        <v>56.61</v>
      </c>
    </row>
    <row r="4740" spans="1:8" x14ac:dyDescent="0.25">
      <c r="A4740" s="1006" t="str">
        <f t="shared" si="74"/>
        <v>2017/07/14-15:14:21</v>
      </c>
      <c r="B4740" s="4">
        <v>42930</v>
      </c>
      <c r="C4740" s="3">
        <v>0.63496527777777778</v>
      </c>
      <c r="E4740" s="1006">
        <v>7.7</v>
      </c>
      <c r="F4740" s="1006">
        <v>33.4</v>
      </c>
      <c r="G4740" s="1006">
        <v>33.96</v>
      </c>
      <c r="H4740" s="1006">
        <v>59.19</v>
      </c>
    </row>
    <row r="4741" spans="1:8" x14ac:dyDescent="0.25">
      <c r="A4741" s="1006" t="str">
        <f t="shared" si="74"/>
        <v>2017/07/14-15:24:21</v>
      </c>
      <c r="B4741" s="4">
        <v>42930</v>
      </c>
      <c r="C4741" s="3">
        <v>0.6419097222222222</v>
      </c>
      <c r="E4741" s="1006">
        <v>7.67</v>
      </c>
      <c r="F4741" s="1006">
        <v>33.4</v>
      </c>
      <c r="G4741" s="1006">
        <v>33.979999999999997</v>
      </c>
      <c r="H4741" s="1006">
        <v>58.44</v>
      </c>
    </row>
    <row r="4742" spans="1:8" x14ac:dyDescent="0.25">
      <c r="A4742" s="1006" t="str">
        <f t="shared" si="74"/>
        <v>2017/07/14-15:34:21</v>
      </c>
      <c r="B4742" s="4">
        <v>42930</v>
      </c>
      <c r="C4742" s="3">
        <v>0.64885416666666662</v>
      </c>
      <c r="E4742" s="1006">
        <v>7.67</v>
      </c>
      <c r="F4742" s="1006">
        <v>33.299999999999997</v>
      </c>
      <c r="G4742" s="1006">
        <v>33.950000000000003</v>
      </c>
      <c r="H4742" s="1006">
        <v>56.34</v>
      </c>
    </row>
    <row r="4743" spans="1:8" x14ac:dyDescent="0.25">
      <c r="A4743" s="1006" t="str">
        <f t="shared" si="74"/>
        <v>2017/07/14-15:44:21</v>
      </c>
      <c r="B4743" s="4">
        <v>42930</v>
      </c>
      <c r="C4743" s="3">
        <v>0.65579861111111104</v>
      </c>
      <c r="E4743" s="1006">
        <v>7.63</v>
      </c>
      <c r="F4743" s="1006">
        <v>33.299999999999997</v>
      </c>
      <c r="G4743" s="1006">
        <v>33.75</v>
      </c>
      <c r="H4743" s="1006">
        <v>56.09</v>
      </c>
    </row>
    <row r="4744" spans="1:8" x14ac:dyDescent="0.25">
      <c r="A4744" s="1006" t="str">
        <f t="shared" si="74"/>
        <v>2017/07/14-15:54:21</v>
      </c>
      <c r="B4744" s="4">
        <v>42930</v>
      </c>
      <c r="C4744" s="3">
        <v>0.66274305555555557</v>
      </c>
      <c r="E4744" s="1006">
        <v>7.72</v>
      </c>
      <c r="F4744" s="1006">
        <v>33.200000000000003</v>
      </c>
      <c r="G4744" s="1006">
        <v>33.770000000000003</v>
      </c>
      <c r="H4744" s="1006">
        <v>57.7</v>
      </c>
    </row>
    <row r="4745" spans="1:8" x14ac:dyDescent="0.25">
      <c r="A4745" s="1006" t="str">
        <f t="shared" si="74"/>
        <v>2017/07/14-16:04:21</v>
      </c>
      <c r="B4745" s="4">
        <v>42930</v>
      </c>
      <c r="C4745" s="3">
        <v>0.6696875000000001</v>
      </c>
      <c r="E4745" s="1006">
        <v>7.8</v>
      </c>
      <c r="F4745" s="1006">
        <v>33.200000000000003</v>
      </c>
      <c r="G4745" s="1006">
        <v>33.75</v>
      </c>
      <c r="H4745" s="1006">
        <v>59.15</v>
      </c>
    </row>
    <row r="4746" spans="1:8" x14ac:dyDescent="0.25">
      <c r="A4746" s="1006" t="str">
        <f t="shared" si="74"/>
        <v>2017/07/14-16:14:21</v>
      </c>
      <c r="B4746" s="4">
        <v>42930</v>
      </c>
      <c r="C4746" s="3">
        <v>0.67663194444444441</v>
      </c>
      <c r="E4746" s="1006">
        <v>7.79</v>
      </c>
      <c r="F4746" s="1006">
        <v>33.1</v>
      </c>
      <c r="G4746" s="1006">
        <v>33.72</v>
      </c>
      <c r="H4746" s="1006">
        <v>58.93</v>
      </c>
    </row>
    <row r="4747" spans="1:8" x14ac:dyDescent="0.25">
      <c r="A4747" s="1006" t="str">
        <f t="shared" si="74"/>
        <v>2017/07/14-16:24:21</v>
      </c>
      <c r="B4747" s="4">
        <v>42930</v>
      </c>
      <c r="C4747" s="3">
        <v>0.68357638888888894</v>
      </c>
      <c r="E4747" s="1006">
        <v>7.77</v>
      </c>
      <c r="F4747" s="1006">
        <v>33.1</v>
      </c>
      <c r="G4747" s="1006">
        <v>33.659999999999997</v>
      </c>
      <c r="H4747" s="1006">
        <v>58.4</v>
      </c>
    </row>
    <row r="4748" spans="1:8" x14ac:dyDescent="0.25">
      <c r="A4748" s="1006" t="str">
        <f t="shared" si="74"/>
        <v>2017/07/14-16:34:21</v>
      </c>
      <c r="B4748" s="4">
        <v>42930</v>
      </c>
      <c r="C4748" s="3">
        <v>0.69052083333333336</v>
      </c>
      <c r="E4748" s="1006">
        <v>7.78</v>
      </c>
      <c r="F4748" s="1006">
        <v>33</v>
      </c>
      <c r="G4748" s="1006">
        <v>33.57</v>
      </c>
      <c r="H4748" s="1006">
        <v>59.72</v>
      </c>
    </row>
    <row r="4749" spans="1:8" x14ac:dyDescent="0.25">
      <c r="A4749" s="1006" t="str">
        <f t="shared" si="74"/>
        <v>2017/07/14-16:44:21</v>
      </c>
      <c r="B4749" s="4">
        <v>42930</v>
      </c>
      <c r="C4749" s="3">
        <v>0.69746527777777778</v>
      </c>
      <c r="E4749" s="1006">
        <v>7.77</v>
      </c>
      <c r="F4749" s="1006">
        <v>33</v>
      </c>
      <c r="G4749" s="1006">
        <v>33.22</v>
      </c>
      <c r="H4749" s="1006">
        <v>64.739999999999995</v>
      </c>
    </row>
    <row r="4750" spans="1:8" x14ac:dyDescent="0.25">
      <c r="A4750" s="1006" t="str">
        <f t="shared" si="74"/>
        <v>2017/07/14-16:54:21</v>
      </c>
      <c r="B4750" s="4">
        <v>42930</v>
      </c>
      <c r="C4750" s="3">
        <v>0.7044097222222222</v>
      </c>
      <c r="E4750" s="1006">
        <v>7.78</v>
      </c>
      <c r="F4750" s="1006">
        <v>32.9</v>
      </c>
      <c r="G4750" s="1006">
        <v>32.700000000000003</v>
      </c>
      <c r="H4750" s="1006">
        <v>66.599999999999994</v>
      </c>
    </row>
    <row r="4751" spans="1:8" x14ac:dyDescent="0.25">
      <c r="A4751" s="1006" t="str">
        <f t="shared" si="74"/>
        <v>2017/07/14-17:04:21</v>
      </c>
      <c r="B4751" s="4">
        <v>42930</v>
      </c>
      <c r="C4751" s="3">
        <v>0.71135416666666673</v>
      </c>
      <c r="E4751" s="1006">
        <v>7.79</v>
      </c>
      <c r="F4751" s="1006">
        <v>32.799999999999997</v>
      </c>
      <c r="G4751" s="1006">
        <v>32.25</v>
      </c>
      <c r="H4751" s="1006">
        <v>67.63</v>
      </c>
    </row>
    <row r="4752" spans="1:8" x14ac:dyDescent="0.25">
      <c r="A4752" s="1006" t="str">
        <f t="shared" si="74"/>
        <v>2017/07/14-17:14:21</v>
      </c>
      <c r="B4752" s="4">
        <v>42930</v>
      </c>
      <c r="C4752" s="3">
        <v>0.71829861111111104</v>
      </c>
      <c r="E4752" s="1006">
        <v>7.82</v>
      </c>
      <c r="F4752" s="1006">
        <v>32.799999999999997</v>
      </c>
      <c r="G4752" s="1006">
        <v>31.98</v>
      </c>
      <c r="H4752" s="1006">
        <v>67.900000000000006</v>
      </c>
    </row>
    <row r="4753" spans="1:8" x14ac:dyDescent="0.25">
      <c r="A4753" s="1006" t="str">
        <f t="shared" si="74"/>
        <v>2017/07/14-17:24:21</v>
      </c>
      <c r="B4753" s="4">
        <v>42930</v>
      </c>
      <c r="C4753" s="3">
        <v>0.72524305555555557</v>
      </c>
      <c r="E4753" s="1006">
        <v>7.87</v>
      </c>
      <c r="F4753" s="1006">
        <v>32.700000000000003</v>
      </c>
      <c r="G4753" s="1006">
        <v>31.78</v>
      </c>
      <c r="H4753" s="1006">
        <v>68.38</v>
      </c>
    </row>
    <row r="4754" spans="1:8" x14ac:dyDescent="0.25">
      <c r="A4754" s="1006" t="str">
        <f t="shared" si="74"/>
        <v>2017/07/14-17:34:21</v>
      </c>
      <c r="B4754" s="4">
        <v>42930</v>
      </c>
      <c r="C4754" s="3">
        <v>0.7321875000000001</v>
      </c>
      <c r="E4754" s="1006">
        <v>7.87</v>
      </c>
      <c r="F4754" s="1006">
        <v>32.700000000000003</v>
      </c>
      <c r="G4754" s="1006">
        <v>31.63</v>
      </c>
      <c r="H4754" s="1006">
        <v>68.08</v>
      </c>
    </row>
    <row r="4755" spans="1:8" x14ac:dyDescent="0.25">
      <c r="A4755" s="1006" t="str">
        <f t="shared" si="74"/>
        <v>2017/07/14-17:44:21</v>
      </c>
      <c r="B4755" s="4">
        <v>42930</v>
      </c>
      <c r="C4755" s="3">
        <v>0.73913194444444441</v>
      </c>
      <c r="E4755" s="1006">
        <v>7.77</v>
      </c>
      <c r="F4755" s="1006">
        <v>32.6</v>
      </c>
      <c r="G4755" s="1006">
        <v>31.44</v>
      </c>
      <c r="H4755" s="1006">
        <v>68.81</v>
      </c>
    </row>
    <row r="4756" spans="1:8" x14ac:dyDescent="0.25">
      <c r="A4756" s="1006" t="str">
        <f t="shared" si="74"/>
        <v>2017/07/14-17:54:21</v>
      </c>
      <c r="B4756" s="4">
        <v>42930</v>
      </c>
      <c r="C4756" s="3">
        <v>0.74607638888888894</v>
      </c>
      <c r="E4756" s="1006">
        <v>7.76</v>
      </c>
      <c r="F4756" s="1006">
        <v>32.6</v>
      </c>
      <c r="G4756" s="1006">
        <v>31.39</v>
      </c>
      <c r="H4756" s="1006">
        <v>68.19</v>
      </c>
    </row>
    <row r="4757" spans="1:8" x14ac:dyDescent="0.25">
      <c r="A4757" s="1006" t="str">
        <f t="shared" si="74"/>
        <v>2017/07/14-18:04:21</v>
      </c>
      <c r="B4757" s="4">
        <v>42930</v>
      </c>
      <c r="C4757" s="3">
        <v>0.75302083333333336</v>
      </c>
      <c r="E4757" s="1006">
        <v>7.67</v>
      </c>
      <c r="F4757" s="1006">
        <v>32.5</v>
      </c>
      <c r="G4757" s="1006">
        <v>31.42</v>
      </c>
      <c r="H4757" s="1006">
        <v>68.400000000000006</v>
      </c>
    </row>
    <row r="4758" spans="1:8" x14ac:dyDescent="0.25">
      <c r="A4758" s="1006" t="str">
        <f t="shared" si="74"/>
        <v>2017/07/14-18:14:21</v>
      </c>
      <c r="B4758" s="4">
        <v>42930</v>
      </c>
      <c r="C4758" s="3">
        <v>0.75996527777777778</v>
      </c>
      <c r="E4758" s="1006">
        <v>7.68</v>
      </c>
      <c r="F4758" s="1006">
        <v>32.5</v>
      </c>
      <c r="G4758" s="1006">
        <v>31.44</v>
      </c>
      <c r="H4758" s="1006">
        <v>68.27</v>
      </c>
    </row>
    <row r="4759" spans="1:8" x14ac:dyDescent="0.25">
      <c r="A4759" s="1006" t="str">
        <f t="shared" si="74"/>
        <v>2017/07/14-18:24:21</v>
      </c>
      <c r="B4759" s="4">
        <v>42930</v>
      </c>
      <c r="C4759" s="3">
        <v>0.7669097222222222</v>
      </c>
      <c r="E4759" s="1006">
        <v>7.67</v>
      </c>
      <c r="F4759" s="1006">
        <v>32.5</v>
      </c>
      <c r="G4759" s="1006">
        <v>31.46</v>
      </c>
      <c r="H4759" s="1006">
        <v>66.97</v>
      </c>
    </row>
    <row r="4760" spans="1:8" x14ac:dyDescent="0.25">
      <c r="A4760" s="1006" t="str">
        <f t="shared" si="74"/>
        <v>2017/07/14-18:34:21</v>
      </c>
      <c r="B4760" s="4">
        <v>42930</v>
      </c>
      <c r="C4760" s="3">
        <v>0.77385416666666673</v>
      </c>
      <c r="E4760" s="1006">
        <v>7.7</v>
      </c>
      <c r="F4760" s="1006">
        <v>32.5</v>
      </c>
      <c r="G4760" s="1006">
        <v>31.42</v>
      </c>
      <c r="H4760" s="1006">
        <v>67.349999999999994</v>
      </c>
    </row>
    <row r="4761" spans="1:8" x14ac:dyDescent="0.25">
      <c r="A4761" s="1006" t="str">
        <f t="shared" si="74"/>
        <v>2017/07/14-18:44:21</v>
      </c>
      <c r="B4761" s="4">
        <v>42930</v>
      </c>
      <c r="C4761" s="3">
        <v>0.78079861111111104</v>
      </c>
      <c r="E4761" s="1006">
        <v>7.63</v>
      </c>
      <c r="F4761" s="1006">
        <v>32.4</v>
      </c>
      <c r="G4761" s="1006">
        <v>31.31</v>
      </c>
      <c r="H4761" s="1006">
        <v>66.7</v>
      </c>
    </row>
    <row r="4762" spans="1:8" x14ac:dyDescent="0.25">
      <c r="A4762" s="1006" t="str">
        <f t="shared" si="74"/>
        <v>2017/07/14-18:54:21</v>
      </c>
      <c r="B4762" s="4">
        <v>42930</v>
      </c>
      <c r="C4762" s="3">
        <v>0.78774305555555557</v>
      </c>
      <c r="E4762" s="1006">
        <v>7.69</v>
      </c>
      <c r="F4762" s="1006">
        <v>32.4</v>
      </c>
      <c r="G4762" s="1006">
        <v>31.23</v>
      </c>
      <c r="H4762" s="1006">
        <v>67.7</v>
      </c>
    </row>
    <row r="4763" spans="1:8" x14ac:dyDescent="0.25">
      <c r="A4763" s="1006" t="str">
        <f t="shared" si="74"/>
        <v>2017/07/14-19:04:21</v>
      </c>
      <c r="B4763" s="4">
        <v>42930</v>
      </c>
      <c r="C4763" s="3">
        <v>0.7946875000000001</v>
      </c>
      <c r="E4763" s="1006">
        <v>7.67</v>
      </c>
      <c r="F4763" s="1006">
        <v>32.299999999999997</v>
      </c>
      <c r="G4763" s="1006">
        <v>31.21</v>
      </c>
      <c r="H4763" s="1006">
        <v>67.930000000000007</v>
      </c>
    </row>
    <row r="4764" spans="1:8" x14ac:dyDescent="0.25">
      <c r="A4764" s="1006" t="str">
        <f t="shared" si="74"/>
        <v>2017/07/14-19:14:21</v>
      </c>
      <c r="B4764" s="4">
        <v>42930</v>
      </c>
      <c r="C4764" s="3">
        <v>0.80163194444444441</v>
      </c>
      <c r="E4764" s="1006">
        <v>7.6</v>
      </c>
      <c r="F4764" s="1006">
        <v>32.299999999999997</v>
      </c>
      <c r="G4764" s="1006">
        <v>31.18</v>
      </c>
      <c r="H4764" s="1006">
        <v>67.95</v>
      </c>
    </row>
    <row r="4765" spans="1:8" x14ac:dyDescent="0.25">
      <c r="A4765" s="1006" t="str">
        <f t="shared" si="74"/>
        <v>2017/07/14-19:24:21</v>
      </c>
      <c r="B4765" s="4">
        <v>42930</v>
      </c>
      <c r="C4765" s="3">
        <v>0.80857638888888894</v>
      </c>
      <c r="E4765" s="1006">
        <v>7.61</v>
      </c>
      <c r="F4765" s="1006">
        <v>32.200000000000003</v>
      </c>
      <c r="G4765" s="1006">
        <v>31.19</v>
      </c>
      <c r="H4765" s="1006">
        <v>68.55</v>
      </c>
    </row>
    <row r="4766" spans="1:8" x14ac:dyDescent="0.25">
      <c r="A4766" s="1006" t="str">
        <f t="shared" si="74"/>
        <v>2017/07/14-19:34:21</v>
      </c>
      <c r="B4766" s="4">
        <v>42930</v>
      </c>
      <c r="C4766" s="3">
        <v>0.81552083333333336</v>
      </c>
      <c r="E4766" s="1006">
        <v>7.62</v>
      </c>
      <c r="F4766" s="1006">
        <v>32.200000000000003</v>
      </c>
      <c r="G4766" s="1006">
        <v>31.21</v>
      </c>
      <c r="H4766" s="1006">
        <v>68.92</v>
      </c>
    </row>
    <row r="4767" spans="1:8" x14ac:dyDescent="0.25">
      <c r="A4767" s="1006" t="str">
        <f t="shared" si="74"/>
        <v>2017/07/14-19:44:21</v>
      </c>
      <c r="B4767" s="4">
        <v>42930</v>
      </c>
      <c r="C4767" s="3">
        <v>0.82246527777777778</v>
      </c>
      <c r="E4767" s="1006">
        <v>7.59</v>
      </c>
      <c r="F4767" s="1006">
        <v>32.200000000000003</v>
      </c>
      <c r="G4767" s="1006">
        <v>31.16</v>
      </c>
      <c r="H4767" s="1006">
        <v>69.739999999999995</v>
      </c>
    </row>
    <row r="4768" spans="1:8" x14ac:dyDescent="0.25">
      <c r="A4768" s="1006" t="str">
        <f t="shared" si="74"/>
        <v>2017/07/14-19:54:21</v>
      </c>
      <c r="B4768" s="4">
        <v>42930</v>
      </c>
      <c r="C4768" s="3">
        <v>0.8294097222222222</v>
      </c>
      <c r="E4768" s="1006">
        <v>7.51</v>
      </c>
      <c r="F4768" s="1006">
        <v>32.200000000000003</v>
      </c>
      <c r="G4768" s="1006">
        <v>31.14</v>
      </c>
      <c r="H4768" s="1006">
        <v>69.900000000000006</v>
      </c>
    </row>
    <row r="4769" spans="1:8" x14ac:dyDescent="0.25">
      <c r="A4769" s="1006" t="str">
        <f t="shared" si="74"/>
        <v>2017/07/14-20:04:21</v>
      </c>
      <c r="B4769" s="4">
        <v>42930</v>
      </c>
      <c r="C4769" s="3">
        <v>0.83635416666666673</v>
      </c>
      <c r="E4769" s="1006">
        <v>7.5</v>
      </c>
      <c r="F4769" s="1006">
        <v>32.1</v>
      </c>
      <c r="G4769" s="1006">
        <v>30.97</v>
      </c>
      <c r="H4769" s="1006">
        <v>68.78</v>
      </c>
    </row>
    <row r="4770" spans="1:8" x14ac:dyDescent="0.25">
      <c r="A4770" s="1006" t="str">
        <f t="shared" si="74"/>
        <v>2017/07/14-20:14:21</v>
      </c>
      <c r="B4770" s="4">
        <v>42930</v>
      </c>
      <c r="C4770" s="3">
        <v>0.84329861111111104</v>
      </c>
      <c r="E4770" s="1006">
        <v>7.47</v>
      </c>
      <c r="F4770" s="1006">
        <v>32.1</v>
      </c>
      <c r="G4770" s="1006">
        <v>30.98</v>
      </c>
      <c r="H4770" s="1006">
        <v>70</v>
      </c>
    </row>
    <row r="4771" spans="1:8" x14ac:dyDescent="0.25">
      <c r="A4771" s="1006" t="str">
        <f t="shared" si="74"/>
        <v>2017/07/14-20:24:21</v>
      </c>
      <c r="B4771" s="4">
        <v>42930</v>
      </c>
      <c r="C4771" s="3">
        <v>0.85024305555555557</v>
      </c>
      <c r="E4771" s="1006">
        <v>7.38</v>
      </c>
      <c r="F4771" s="1006">
        <v>32.1</v>
      </c>
      <c r="G4771" s="1006">
        <v>30.9</v>
      </c>
      <c r="H4771" s="1006">
        <v>69.150000000000006</v>
      </c>
    </row>
    <row r="4772" spans="1:8" x14ac:dyDescent="0.25">
      <c r="A4772" s="1006" t="str">
        <f t="shared" si="74"/>
        <v>2017/07/14-20:34:21</v>
      </c>
      <c r="B4772" s="4">
        <v>42930</v>
      </c>
      <c r="C4772" s="3">
        <v>0.8571875000000001</v>
      </c>
      <c r="E4772" s="1006">
        <v>7.4</v>
      </c>
      <c r="F4772" s="1006">
        <v>32</v>
      </c>
      <c r="G4772" s="1006">
        <v>30.89</v>
      </c>
      <c r="H4772" s="1006">
        <v>70.48</v>
      </c>
    </row>
    <row r="4773" spans="1:8" x14ac:dyDescent="0.25">
      <c r="A4773" s="1006" t="str">
        <f t="shared" si="74"/>
        <v>2017/07/14-20:44:21</v>
      </c>
      <c r="B4773" s="4">
        <v>42930</v>
      </c>
      <c r="C4773" s="3">
        <v>0.86413194444444441</v>
      </c>
      <c r="E4773" s="1006">
        <v>7.4</v>
      </c>
      <c r="F4773" s="1006">
        <v>32</v>
      </c>
      <c r="G4773" s="1006">
        <v>30.85</v>
      </c>
      <c r="H4773" s="1006">
        <v>70.290000000000006</v>
      </c>
    </row>
    <row r="4774" spans="1:8" x14ac:dyDescent="0.25">
      <c r="A4774" s="1006" t="str">
        <f t="shared" si="74"/>
        <v>2017/07/14-20:54:21</v>
      </c>
      <c r="B4774" s="4">
        <v>42930</v>
      </c>
      <c r="C4774" s="3">
        <v>0.87107638888888894</v>
      </c>
      <c r="E4774" s="1006">
        <v>7.38</v>
      </c>
      <c r="F4774" s="1006">
        <v>31.9</v>
      </c>
      <c r="G4774" s="1006">
        <v>30.78</v>
      </c>
      <c r="H4774" s="1006">
        <v>69.87</v>
      </c>
    </row>
    <row r="4775" spans="1:8" x14ac:dyDescent="0.25">
      <c r="A4775" s="1006" t="str">
        <f t="shared" si="74"/>
        <v>2017/07/14-21:04:21</v>
      </c>
      <c r="B4775" s="4">
        <v>42930</v>
      </c>
      <c r="C4775" s="3">
        <v>0.87802083333333336</v>
      </c>
      <c r="E4775" s="1006">
        <v>7.35</v>
      </c>
      <c r="F4775" s="1006">
        <v>31.9</v>
      </c>
      <c r="G4775" s="1006">
        <v>30.79</v>
      </c>
      <c r="H4775" s="1006">
        <v>69.930000000000007</v>
      </c>
    </row>
    <row r="4776" spans="1:8" x14ac:dyDescent="0.25">
      <c r="A4776" s="1006" t="str">
        <f t="shared" si="74"/>
        <v>2017/07/14-21:14:21</v>
      </c>
      <c r="B4776" s="4">
        <v>42930</v>
      </c>
      <c r="C4776" s="3">
        <v>0.88496527777777778</v>
      </c>
      <c r="E4776" s="1006">
        <v>7.37</v>
      </c>
      <c r="F4776" s="1006">
        <v>31.8</v>
      </c>
      <c r="G4776" s="1006">
        <v>30.77</v>
      </c>
      <c r="H4776" s="1006">
        <v>71.05</v>
      </c>
    </row>
    <row r="4777" spans="1:8" x14ac:dyDescent="0.25">
      <c r="A4777" s="1006" t="str">
        <f t="shared" si="74"/>
        <v>2017/07/14-21:24:21</v>
      </c>
      <c r="B4777" s="4">
        <v>42930</v>
      </c>
      <c r="C4777" s="3">
        <v>0.8919097222222222</v>
      </c>
      <c r="E4777" s="1006">
        <v>7.35</v>
      </c>
      <c r="F4777" s="1006">
        <v>31.7</v>
      </c>
      <c r="G4777" s="1006">
        <v>30.72</v>
      </c>
      <c r="H4777" s="1006">
        <v>71.48</v>
      </c>
    </row>
    <row r="4778" spans="1:8" x14ac:dyDescent="0.25">
      <c r="A4778" s="1006" t="str">
        <f t="shared" si="74"/>
        <v>2017/07/14-21:34:21</v>
      </c>
      <c r="B4778" s="4">
        <v>42930</v>
      </c>
      <c r="C4778" s="3">
        <v>0.89885416666666673</v>
      </c>
      <c r="E4778" s="1006">
        <v>7.34</v>
      </c>
      <c r="F4778" s="1006">
        <v>31.7</v>
      </c>
      <c r="G4778" s="1006">
        <v>30.64</v>
      </c>
      <c r="H4778" s="1006">
        <v>70.97</v>
      </c>
    </row>
    <row r="4779" spans="1:8" x14ac:dyDescent="0.25">
      <c r="A4779" s="1006" t="str">
        <f t="shared" si="74"/>
        <v>2017/07/14-21:44:21</v>
      </c>
      <c r="B4779" s="4">
        <v>42930</v>
      </c>
      <c r="C4779" s="3">
        <v>0.90579861111111104</v>
      </c>
      <c r="E4779" s="1006">
        <v>7.31</v>
      </c>
      <c r="F4779" s="1006">
        <v>31.7</v>
      </c>
      <c r="G4779" s="1006">
        <v>30.67</v>
      </c>
      <c r="H4779" s="1006">
        <v>71.39</v>
      </c>
    </row>
    <row r="4780" spans="1:8" x14ac:dyDescent="0.25">
      <c r="A4780" s="1006" t="str">
        <f t="shared" si="74"/>
        <v>2017/07/14-21:54:21</v>
      </c>
      <c r="B4780" s="4">
        <v>42930</v>
      </c>
      <c r="C4780" s="3">
        <v>0.91274305555555557</v>
      </c>
      <c r="E4780" s="1006">
        <v>7.32</v>
      </c>
      <c r="F4780" s="1006">
        <v>31.6</v>
      </c>
      <c r="G4780" s="1006">
        <v>30.49</v>
      </c>
      <c r="H4780" s="1006">
        <v>71.88</v>
      </c>
    </row>
    <row r="4781" spans="1:8" x14ac:dyDescent="0.25">
      <c r="A4781" s="1006" t="str">
        <f t="shared" si="74"/>
        <v>2017/07/14-22:04:21</v>
      </c>
      <c r="B4781" s="4">
        <v>42930</v>
      </c>
      <c r="C4781" s="3">
        <v>0.9196875000000001</v>
      </c>
      <c r="E4781" s="1006">
        <v>7.34</v>
      </c>
      <c r="F4781" s="1006">
        <v>31.5</v>
      </c>
      <c r="G4781" s="1006">
        <v>30.47</v>
      </c>
      <c r="H4781" s="1006">
        <v>72.89</v>
      </c>
    </row>
    <row r="4782" spans="1:8" x14ac:dyDescent="0.25">
      <c r="A4782" s="1006" t="str">
        <f t="shared" si="74"/>
        <v>2017/07/14-22:14:21</v>
      </c>
      <c r="B4782" s="4">
        <v>42930</v>
      </c>
      <c r="C4782" s="3">
        <v>0.92663194444444441</v>
      </c>
      <c r="E4782" s="1006">
        <v>7.31</v>
      </c>
      <c r="F4782" s="1006">
        <v>31.5</v>
      </c>
      <c r="G4782" s="1006">
        <v>30.49</v>
      </c>
      <c r="H4782" s="1006">
        <v>74.540000000000006</v>
      </c>
    </row>
    <row r="4783" spans="1:8" x14ac:dyDescent="0.25">
      <c r="A4783" s="1006" t="str">
        <f t="shared" si="74"/>
        <v>2017/07/14-22:24:21</v>
      </c>
      <c r="B4783" s="4">
        <v>42930</v>
      </c>
      <c r="C4783" s="3">
        <v>0.93357638888888894</v>
      </c>
      <c r="E4783" s="1006">
        <v>7.35</v>
      </c>
      <c r="F4783" s="1006">
        <v>31.4</v>
      </c>
      <c r="G4783" s="1006">
        <v>30.51</v>
      </c>
      <c r="H4783" s="1006">
        <v>73.84</v>
      </c>
    </row>
    <row r="4784" spans="1:8" x14ac:dyDescent="0.25">
      <c r="A4784" s="1006" t="str">
        <f t="shared" si="74"/>
        <v>2017/07/14-22:34:21</v>
      </c>
      <c r="B4784" s="4">
        <v>42930</v>
      </c>
      <c r="C4784" s="3">
        <v>0.94052083333333336</v>
      </c>
      <c r="E4784" s="1006">
        <v>7.29</v>
      </c>
      <c r="F4784" s="1006">
        <v>31.3</v>
      </c>
      <c r="G4784" s="1006">
        <v>30.53</v>
      </c>
      <c r="H4784" s="1006">
        <v>73.739999999999995</v>
      </c>
    </row>
    <row r="4785" spans="1:8" x14ac:dyDescent="0.25">
      <c r="A4785" s="1006" t="str">
        <f t="shared" si="74"/>
        <v>2017/07/14-22:44:21</v>
      </c>
      <c r="B4785" s="4">
        <v>42930</v>
      </c>
      <c r="C4785" s="3">
        <v>0.94746527777777778</v>
      </c>
      <c r="E4785" s="1006">
        <v>7.33</v>
      </c>
      <c r="F4785" s="1006">
        <v>31.3</v>
      </c>
      <c r="G4785" s="1006">
        <v>30.45</v>
      </c>
      <c r="H4785" s="1006">
        <v>74</v>
      </c>
    </row>
    <row r="4786" spans="1:8" x14ac:dyDescent="0.25">
      <c r="A4786" s="1006" t="str">
        <f t="shared" si="74"/>
        <v>2017/07/14-22:54:21</v>
      </c>
      <c r="B4786" s="4">
        <v>42930</v>
      </c>
      <c r="C4786" s="3">
        <v>0.9544097222222222</v>
      </c>
      <c r="E4786" s="1006">
        <v>7.29</v>
      </c>
      <c r="F4786" s="1006">
        <v>31.3</v>
      </c>
      <c r="G4786" s="1006">
        <v>30.19</v>
      </c>
      <c r="H4786" s="1006">
        <v>74.28</v>
      </c>
    </row>
    <row r="4787" spans="1:8" x14ac:dyDescent="0.25">
      <c r="A4787" s="1006" t="str">
        <f t="shared" si="74"/>
        <v>2017/07/14-23:04:21</v>
      </c>
      <c r="B4787" s="4">
        <v>42930</v>
      </c>
      <c r="C4787" s="3">
        <v>0.96135416666666673</v>
      </c>
      <c r="E4787" s="1006">
        <v>7.27</v>
      </c>
      <c r="F4787" s="1006">
        <v>31.2</v>
      </c>
      <c r="G4787" s="1006">
        <v>30.18</v>
      </c>
      <c r="H4787" s="1006">
        <v>73.38</v>
      </c>
    </row>
    <row r="4788" spans="1:8" x14ac:dyDescent="0.25">
      <c r="A4788" s="1006" t="str">
        <f t="shared" si="74"/>
        <v>2017/07/14-23:14:21</v>
      </c>
      <c r="B4788" s="4">
        <v>42930</v>
      </c>
      <c r="C4788" s="3">
        <v>0.96829861111111104</v>
      </c>
      <c r="E4788" s="1006">
        <v>7.3</v>
      </c>
      <c r="F4788" s="1006">
        <v>31.1</v>
      </c>
      <c r="G4788" s="1006">
        <v>30.22</v>
      </c>
      <c r="H4788" s="1006">
        <v>73.290000000000006</v>
      </c>
    </row>
    <row r="4789" spans="1:8" x14ac:dyDescent="0.25">
      <c r="A4789" s="1006" t="str">
        <f t="shared" si="74"/>
        <v>2017/07/14-23:24:21</v>
      </c>
      <c r="B4789" s="4">
        <v>42930</v>
      </c>
      <c r="C4789" s="3">
        <v>0.97524305555555557</v>
      </c>
      <c r="E4789" s="1006">
        <v>7.29</v>
      </c>
      <c r="F4789" s="1006">
        <v>31.1</v>
      </c>
      <c r="G4789" s="1006">
        <v>30.16</v>
      </c>
      <c r="H4789" s="1006">
        <v>73.83</v>
      </c>
    </row>
    <row r="4790" spans="1:8" x14ac:dyDescent="0.25">
      <c r="A4790" s="1006" t="str">
        <f t="shared" si="74"/>
        <v>2017/07/14-23:34:21</v>
      </c>
      <c r="B4790" s="4">
        <v>42930</v>
      </c>
      <c r="C4790" s="3">
        <v>0.9821875000000001</v>
      </c>
      <c r="E4790" s="1006">
        <v>7.3</v>
      </c>
      <c r="F4790" s="1006">
        <v>31</v>
      </c>
      <c r="G4790" s="1006">
        <v>29.91</v>
      </c>
      <c r="H4790" s="1006">
        <v>75.78</v>
      </c>
    </row>
    <row r="4791" spans="1:8" x14ac:dyDescent="0.25">
      <c r="A4791" s="1006" t="str">
        <f t="shared" si="74"/>
        <v>2017/07/14-23:44:21</v>
      </c>
      <c r="B4791" s="4">
        <v>42930</v>
      </c>
      <c r="C4791" s="3">
        <v>0.98913194444444441</v>
      </c>
      <c r="E4791" s="1006">
        <v>7.28</v>
      </c>
      <c r="F4791" s="1006">
        <v>31</v>
      </c>
      <c r="G4791" s="1006">
        <v>29.97</v>
      </c>
      <c r="H4791" s="1006">
        <v>75.66</v>
      </c>
    </row>
    <row r="4792" spans="1:8" x14ac:dyDescent="0.25">
      <c r="A4792" s="1006" t="str">
        <f t="shared" si="74"/>
        <v>2017/07/14-23:54:21</v>
      </c>
      <c r="B4792" s="4">
        <v>42930</v>
      </c>
      <c r="C4792" s="3">
        <v>0.99607638888888894</v>
      </c>
      <c r="E4792" s="1006">
        <v>7.23</v>
      </c>
      <c r="F4792" s="1006">
        <v>31</v>
      </c>
      <c r="G4792" s="1006">
        <v>30.01</v>
      </c>
      <c r="H4792" s="1006">
        <v>77.06</v>
      </c>
    </row>
    <row r="4793" spans="1:8" x14ac:dyDescent="0.25">
      <c r="A4793" s="1006" t="str">
        <f t="shared" si="74"/>
        <v>2017/07/15-00:04:21</v>
      </c>
      <c r="B4793" s="4">
        <v>42931</v>
      </c>
      <c r="C4793" s="3">
        <v>3.0208333333333333E-3</v>
      </c>
      <c r="E4793" s="1006">
        <v>7.27</v>
      </c>
      <c r="F4793" s="1006">
        <v>30.9</v>
      </c>
      <c r="G4793" s="1006">
        <v>29.98</v>
      </c>
      <c r="H4793" s="1006">
        <v>76.319999999999993</v>
      </c>
    </row>
    <row r="4794" spans="1:8" x14ac:dyDescent="0.25">
      <c r="A4794" s="1006" t="str">
        <f t="shared" si="74"/>
        <v>2017/07/15-00:14:21</v>
      </c>
      <c r="B4794" s="4">
        <v>42931</v>
      </c>
      <c r="C4794" s="3">
        <v>9.9652777777777778E-3</v>
      </c>
      <c r="E4794" s="1006">
        <v>7.24</v>
      </c>
      <c r="F4794" s="1006">
        <v>30.9</v>
      </c>
      <c r="G4794" s="1006">
        <v>30.04</v>
      </c>
      <c r="H4794" s="1006">
        <v>76.16</v>
      </c>
    </row>
    <row r="4795" spans="1:8" x14ac:dyDescent="0.25">
      <c r="A4795" s="1006" t="str">
        <f t="shared" si="74"/>
        <v>2017/07/15-00:24:21</v>
      </c>
      <c r="B4795" s="4">
        <v>42931</v>
      </c>
      <c r="C4795" s="3">
        <v>1.6909722222222225E-2</v>
      </c>
      <c r="E4795" s="1006">
        <v>7.26</v>
      </c>
      <c r="F4795" s="1006">
        <v>30.9</v>
      </c>
      <c r="G4795" s="1006">
        <v>30.01</v>
      </c>
      <c r="H4795" s="1006">
        <v>76.88</v>
      </c>
    </row>
    <row r="4796" spans="1:8" x14ac:dyDescent="0.25">
      <c r="A4796" s="1006" t="str">
        <f t="shared" si="74"/>
        <v>2017/07/15-00:34:21</v>
      </c>
      <c r="B4796" s="4">
        <v>42931</v>
      </c>
      <c r="C4796" s="3">
        <v>2.3854166666666666E-2</v>
      </c>
      <c r="E4796" s="1006">
        <v>7.26</v>
      </c>
      <c r="F4796" s="1006">
        <v>30.8</v>
      </c>
      <c r="G4796" s="1006">
        <v>29.93</v>
      </c>
      <c r="H4796" s="1006">
        <v>75.75</v>
      </c>
    </row>
    <row r="4797" spans="1:8" x14ac:dyDescent="0.25">
      <c r="A4797" s="1006" t="str">
        <f t="shared" si="74"/>
        <v>2017/07/15-00:44:21</v>
      </c>
      <c r="B4797" s="4">
        <v>42931</v>
      </c>
      <c r="C4797" s="3">
        <v>3.079861111111111E-2</v>
      </c>
      <c r="E4797" s="1006">
        <v>7.25</v>
      </c>
      <c r="F4797" s="1006">
        <v>30.8</v>
      </c>
      <c r="G4797" s="1006">
        <v>29.83</v>
      </c>
      <c r="H4797" s="1006">
        <v>75.58</v>
      </c>
    </row>
    <row r="4798" spans="1:8" x14ac:dyDescent="0.25">
      <c r="A4798" s="1006" t="str">
        <f t="shared" si="74"/>
        <v>2017/07/15-00:54:21</v>
      </c>
      <c r="B4798" s="4">
        <v>42931</v>
      </c>
      <c r="C4798" s="3">
        <v>3.7743055555555557E-2</v>
      </c>
      <c r="E4798" s="1006">
        <v>7.24</v>
      </c>
      <c r="F4798" s="1006">
        <v>30.7</v>
      </c>
      <c r="G4798" s="1006">
        <v>29.82</v>
      </c>
      <c r="H4798" s="1006">
        <v>75.930000000000007</v>
      </c>
    </row>
    <row r="4799" spans="1:8" x14ac:dyDescent="0.25">
      <c r="A4799" s="1006" t="str">
        <f t="shared" si="74"/>
        <v>2017/07/15-01:04:21</v>
      </c>
      <c r="B4799" s="4">
        <v>42931</v>
      </c>
      <c r="C4799" s="3">
        <v>4.4687499999999998E-2</v>
      </c>
      <c r="E4799" s="1006">
        <v>7.25</v>
      </c>
      <c r="F4799" s="1006">
        <v>30.7</v>
      </c>
      <c r="G4799" s="1006">
        <v>29.76</v>
      </c>
      <c r="H4799" s="1006">
        <v>75.510000000000005</v>
      </c>
    </row>
    <row r="4800" spans="1:8" x14ac:dyDescent="0.25">
      <c r="A4800" s="1006" t="str">
        <f t="shared" si="74"/>
        <v>2017/07/15-01:14:21</v>
      </c>
      <c r="B4800" s="4">
        <v>42931</v>
      </c>
      <c r="C4800" s="3">
        <v>5.1631944444444446E-2</v>
      </c>
      <c r="E4800" s="1006">
        <v>7.26</v>
      </c>
      <c r="F4800" s="1006">
        <v>30.6</v>
      </c>
      <c r="G4800" s="1006">
        <v>29.69</v>
      </c>
      <c r="H4800" s="1006">
        <v>76.069999999999993</v>
      </c>
    </row>
    <row r="4801" spans="1:8" x14ac:dyDescent="0.25">
      <c r="A4801" s="1006" t="str">
        <f t="shared" si="74"/>
        <v>2017/07/15-01:24:21</v>
      </c>
      <c r="B4801" s="4">
        <v>42931</v>
      </c>
      <c r="C4801" s="3">
        <v>5.8576388888888886E-2</v>
      </c>
      <c r="E4801" s="1006">
        <v>7.26</v>
      </c>
      <c r="F4801" s="1006">
        <v>30.6</v>
      </c>
      <c r="G4801" s="1006">
        <v>29.61</v>
      </c>
      <c r="H4801" s="1006">
        <v>76.37</v>
      </c>
    </row>
    <row r="4802" spans="1:8" x14ac:dyDescent="0.25">
      <c r="A4802" s="1006" t="str">
        <f t="shared" ref="A4802:A4865" si="75">TEXT(B4802,"yyyy/mm/dd")&amp;"-"&amp;TEXT(C4802,"hh:mm:ss")</f>
        <v>2017/07/15-01:34:21</v>
      </c>
      <c r="B4802" s="4">
        <v>42931</v>
      </c>
      <c r="C4802" s="3">
        <v>6.5520833333333334E-2</v>
      </c>
      <c r="E4802" s="1006">
        <v>7.25</v>
      </c>
      <c r="F4802" s="1006">
        <v>30.5</v>
      </c>
      <c r="G4802" s="1006">
        <v>29.61</v>
      </c>
      <c r="H4802" s="1006">
        <v>75.760000000000005</v>
      </c>
    </row>
    <row r="4803" spans="1:8" x14ac:dyDescent="0.25">
      <c r="A4803" s="1006" t="str">
        <f t="shared" si="75"/>
        <v>2017/07/15-01:44:21</v>
      </c>
      <c r="B4803" s="4">
        <v>42931</v>
      </c>
      <c r="C4803" s="3">
        <v>7.2465277777777781E-2</v>
      </c>
      <c r="E4803" s="1006">
        <v>7.26</v>
      </c>
      <c r="F4803" s="1006">
        <v>30.5</v>
      </c>
      <c r="G4803" s="1006">
        <v>29.56</v>
      </c>
      <c r="H4803" s="1006">
        <v>75.510000000000005</v>
      </c>
    </row>
    <row r="4804" spans="1:8" x14ac:dyDescent="0.25">
      <c r="A4804" s="1006" t="str">
        <f t="shared" si="75"/>
        <v>2017/07/15-01:54:21</v>
      </c>
      <c r="B4804" s="4">
        <v>42931</v>
      </c>
      <c r="C4804" s="3">
        <v>7.9409722222222215E-2</v>
      </c>
      <c r="E4804" s="1006">
        <v>7.27</v>
      </c>
      <c r="F4804" s="1006">
        <v>30.4</v>
      </c>
      <c r="G4804" s="1006">
        <v>29.51</v>
      </c>
      <c r="H4804" s="1006">
        <v>75.92</v>
      </c>
    </row>
    <row r="4805" spans="1:8" x14ac:dyDescent="0.25">
      <c r="A4805" s="1006" t="str">
        <f t="shared" si="75"/>
        <v>2017/07/15-02:04:21</v>
      </c>
      <c r="B4805" s="4">
        <v>42931</v>
      </c>
      <c r="C4805" s="3">
        <v>8.6354166666666662E-2</v>
      </c>
      <c r="E4805" s="1006">
        <v>7.27</v>
      </c>
      <c r="F4805" s="1006">
        <v>30.4</v>
      </c>
      <c r="G4805" s="1006">
        <v>29.44</v>
      </c>
      <c r="H4805" s="1006">
        <v>75.22</v>
      </c>
    </row>
    <row r="4806" spans="1:8" x14ac:dyDescent="0.25">
      <c r="A4806" s="1006" t="str">
        <f t="shared" si="75"/>
        <v>2017/07/15-02:14:21</v>
      </c>
      <c r="B4806" s="4">
        <v>42931</v>
      </c>
      <c r="C4806" s="3">
        <v>9.329861111111111E-2</v>
      </c>
      <c r="E4806" s="1006">
        <v>7.27</v>
      </c>
      <c r="F4806" s="1006">
        <v>30.3</v>
      </c>
      <c r="G4806" s="1006">
        <v>29.45</v>
      </c>
      <c r="H4806" s="1006">
        <v>76.180000000000007</v>
      </c>
    </row>
    <row r="4807" spans="1:8" x14ac:dyDescent="0.25">
      <c r="A4807" s="1006" t="str">
        <f t="shared" si="75"/>
        <v>2017/07/15-02:24:21</v>
      </c>
      <c r="B4807" s="4">
        <v>42931</v>
      </c>
      <c r="C4807" s="3">
        <v>0.10024305555555556</v>
      </c>
      <c r="E4807" s="1006">
        <v>7.26</v>
      </c>
      <c r="F4807" s="1006">
        <v>30.3</v>
      </c>
      <c r="G4807" s="1006">
        <v>29.4</v>
      </c>
      <c r="H4807" s="1006">
        <v>75.87</v>
      </c>
    </row>
    <row r="4808" spans="1:8" x14ac:dyDescent="0.25">
      <c r="A4808" s="1006" t="str">
        <f t="shared" si="75"/>
        <v>2017/07/15-02:34:21</v>
      </c>
      <c r="B4808" s="4">
        <v>42931</v>
      </c>
      <c r="C4808" s="3">
        <v>0.10718749999999999</v>
      </c>
      <c r="E4808" s="1006">
        <v>7.24</v>
      </c>
      <c r="F4808" s="1006">
        <v>30.3</v>
      </c>
      <c r="G4808" s="1006">
        <v>29.3</v>
      </c>
      <c r="H4808" s="1006">
        <v>75.17</v>
      </c>
    </row>
    <row r="4809" spans="1:8" x14ac:dyDescent="0.25">
      <c r="A4809" s="1006" t="str">
        <f t="shared" si="75"/>
        <v>2017/07/15-02:44:21</v>
      </c>
      <c r="B4809" s="4">
        <v>42931</v>
      </c>
      <c r="C4809" s="3">
        <v>0.11413194444444445</v>
      </c>
      <c r="E4809" s="1006">
        <v>7.29</v>
      </c>
      <c r="F4809" s="1006">
        <v>30.2</v>
      </c>
      <c r="G4809" s="1006">
        <v>29.28</v>
      </c>
      <c r="H4809" s="1006">
        <v>75.290000000000006</v>
      </c>
    </row>
    <row r="4810" spans="1:8" x14ac:dyDescent="0.25">
      <c r="A4810" s="1006" t="str">
        <f t="shared" si="75"/>
        <v>2017/07/15-02:54:21</v>
      </c>
      <c r="B4810" s="4">
        <v>42931</v>
      </c>
      <c r="C4810" s="3">
        <v>0.12107638888888889</v>
      </c>
      <c r="E4810" s="1006">
        <v>7.26</v>
      </c>
      <c r="F4810" s="1006">
        <v>30.2</v>
      </c>
      <c r="G4810" s="1006">
        <v>29.23</v>
      </c>
      <c r="H4810" s="1006">
        <v>75.650000000000006</v>
      </c>
    </row>
    <row r="4811" spans="1:8" x14ac:dyDescent="0.25">
      <c r="A4811" s="1006" t="str">
        <f t="shared" si="75"/>
        <v>2017/07/15-03:04:21</v>
      </c>
      <c r="B4811" s="4">
        <v>42931</v>
      </c>
      <c r="C4811" s="3">
        <v>0.12802083333333333</v>
      </c>
      <c r="E4811" s="1006">
        <v>7.28</v>
      </c>
      <c r="F4811" s="1006">
        <v>30.1</v>
      </c>
      <c r="G4811" s="1006">
        <v>29.1</v>
      </c>
      <c r="H4811" s="1006">
        <v>73.739999999999995</v>
      </c>
    </row>
    <row r="4812" spans="1:8" x14ac:dyDescent="0.25">
      <c r="A4812" s="1006" t="str">
        <f t="shared" si="75"/>
        <v>2017/07/15-03:14:21</v>
      </c>
      <c r="B4812" s="4">
        <v>42931</v>
      </c>
      <c r="C4812" s="3">
        <v>0.13496527777777778</v>
      </c>
      <c r="E4812" s="1006">
        <v>7.28</v>
      </c>
      <c r="F4812" s="1006">
        <v>30.1</v>
      </c>
      <c r="G4812" s="1006">
        <v>28.98</v>
      </c>
      <c r="H4812" s="1006">
        <v>74.400000000000006</v>
      </c>
    </row>
    <row r="4813" spans="1:8" x14ac:dyDescent="0.25">
      <c r="A4813" s="1006" t="str">
        <f t="shared" si="75"/>
        <v>2017/07/15-03:24:21</v>
      </c>
      <c r="B4813" s="4">
        <v>42931</v>
      </c>
      <c r="C4813" s="3">
        <v>0.14190972222222223</v>
      </c>
      <c r="E4813" s="1006">
        <v>7.27</v>
      </c>
      <c r="F4813" s="1006">
        <v>30.1</v>
      </c>
      <c r="G4813" s="1006">
        <v>28.98</v>
      </c>
      <c r="H4813" s="1006">
        <v>74.97</v>
      </c>
    </row>
    <row r="4814" spans="1:8" x14ac:dyDescent="0.25">
      <c r="A4814" s="1006" t="str">
        <f t="shared" si="75"/>
        <v>2017/07/15-03:34:21</v>
      </c>
      <c r="B4814" s="4">
        <v>42931</v>
      </c>
      <c r="C4814" s="3">
        <v>0.14885416666666665</v>
      </c>
      <c r="E4814" s="1006">
        <v>7.28</v>
      </c>
      <c r="F4814" s="1006">
        <v>30</v>
      </c>
      <c r="G4814" s="1006">
        <v>28.9</v>
      </c>
      <c r="H4814" s="1006">
        <v>74.02</v>
      </c>
    </row>
    <row r="4815" spans="1:8" x14ac:dyDescent="0.25">
      <c r="A4815" s="1006" t="str">
        <f t="shared" si="75"/>
        <v>2017/07/15-03:44:21</v>
      </c>
      <c r="B4815" s="4">
        <v>42931</v>
      </c>
      <c r="C4815" s="3">
        <v>0.15579861111111112</v>
      </c>
      <c r="E4815" s="1006">
        <v>7.29</v>
      </c>
      <c r="F4815" s="1006">
        <v>30</v>
      </c>
      <c r="G4815" s="1006">
        <v>28.92</v>
      </c>
      <c r="H4815" s="1006">
        <v>74.75</v>
      </c>
    </row>
    <row r="4816" spans="1:8" x14ac:dyDescent="0.25">
      <c r="A4816" s="1006" t="str">
        <f t="shared" si="75"/>
        <v>2017/07/15-03:54:21</v>
      </c>
      <c r="B4816" s="4">
        <v>42931</v>
      </c>
      <c r="C4816" s="3">
        <v>0.16274305555555554</v>
      </c>
      <c r="E4816" s="1006">
        <v>7.28</v>
      </c>
      <c r="F4816" s="1006">
        <v>29.9</v>
      </c>
      <c r="G4816" s="1006">
        <v>28.95</v>
      </c>
      <c r="H4816" s="1006">
        <v>75.38</v>
      </c>
    </row>
    <row r="4817" spans="1:8" x14ac:dyDescent="0.25">
      <c r="A4817" s="1006" t="str">
        <f t="shared" si="75"/>
        <v>2017/07/15-04:04:21</v>
      </c>
      <c r="B4817" s="4">
        <v>42931</v>
      </c>
      <c r="C4817" s="3">
        <v>0.16968749999999999</v>
      </c>
      <c r="E4817" s="1006">
        <v>7.29</v>
      </c>
      <c r="F4817" s="1006">
        <v>29.9</v>
      </c>
      <c r="G4817" s="1006">
        <v>28.92</v>
      </c>
      <c r="H4817" s="1006">
        <v>75.67</v>
      </c>
    </row>
    <row r="4818" spans="1:8" x14ac:dyDescent="0.25">
      <c r="A4818" s="1006" t="str">
        <f t="shared" si="75"/>
        <v>2017/07/15-04:14:21</v>
      </c>
      <c r="B4818" s="4">
        <v>42931</v>
      </c>
      <c r="C4818" s="3">
        <v>0.17663194444444444</v>
      </c>
      <c r="E4818" s="1006">
        <v>7.28</v>
      </c>
      <c r="F4818" s="1006">
        <v>29.9</v>
      </c>
      <c r="G4818" s="1006">
        <v>28.95</v>
      </c>
      <c r="H4818" s="1006">
        <v>75.62</v>
      </c>
    </row>
    <row r="4819" spans="1:8" x14ac:dyDescent="0.25">
      <c r="A4819" s="1006" t="str">
        <f t="shared" si="75"/>
        <v>2017/07/15-04:24:21</v>
      </c>
      <c r="B4819" s="4">
        <v>42931</v>
      </c>
      <c r="C4819" s="3">
        <v>0.18357638888888891</v>
      </c>
      <c r="E4819" s="1006">
        <v>7.26</v>
      </c>
      <c r="F4819" s="1006">
        <v>29.8</v>
      </c>
      <c r="G4819" s="1006">
        <v>28.78</v>
      </c>
      <c r="H4819" s="1006">
        <v>75.510000000000005</v>
      </c>
    </row>
    <row r="4820" spans="1:8" x14ac:dyDescent="0.25">
      <c r="A4820" s="1006" t="str">
        <f t="shared" si="75"/>
        <v>2017/07/15-04:34:21</v>
      </c>
      <c r="B4820" s="4">
        <v>42931</v>
      </c>
      <c r="C4820" s="3">
        <v>0.19052083333333333</v>
      </c>
      <c r="E4820" s="1006">
        <v>7.28</v>
      </c>
      <c r="F4820" s="1006">
        <v>29.8</v>
      </c>
      <c r="G4820" s="1006">
        <v>28.67</v>
      </c>
      <c r="H4820" s="1006">
        <v>76.28</v>
      </c>
    </row>
    <row r="4821" spans="1:8" x14ac:dyDescent="0.25">
      <c r="A4821" s="1006" t="str">
        <f t="shared" si="75"/>
        <v>2017/07/15-04:44:21</v>
      </c>
      <c r="B4821" s="4">
        <v>42931</v>
      </c>
      <c r="C4821" s="3">
        <v>0.19746527777777778</v>
      </c>
      <c r="E4821" s="1006">
        <v>7.25</v>
      </c>
      <c r="F4821" s="1006">
        <v>29.8</v>
      </c>
      <c r="G4821" s="1006">
        <v>28.85</v>
      </c>
      <c r="H4821" s="1006">
        <v>75.53</v>
      </c>
    </row>
    <row r="4822" spans="1:8" x14ac:dyDescent="0.25">
      <c r="A4822" s="1006" t="str">
        <f t="shared" si="75"/>
        <v>2017/07/15-04:54:21</v>
      </c>
      <c r="B4822" s="4">
        <v>42931</v>
      </c>
      <c r="C4822" s="3">
        <v>0.20440972222222223</v>
      </c>
      <c r="E4822" s="1006">
        <v>7.26</v>
      </c>
      <c r="F4822" s="1006">
        <v>29.7</v>
      </c>
      <c r="G4822" s="1006">
        <v>28.85</v>
      </c>
      <c r="H4822" s="1006">
        <v>74.64</v>
      </c>
    </row>
    <row r="4823" spans="1:8" x14ac:dyDescent="0.25">
      <c r="A4823" s="1006" t="str">
        <f t="shared" si="75"/>
        <v>2017/07/15-05:04:21</v>
      </c>
      <c r="B4823" s="4">
        <v>42931</v>
      </c>
      <c r="C4823" s="3">
        <v>0.21135416666666665</v>
      </c>
      <c r="E4823" s="1006">
        <v>7.28</v>
      </c>
      <c r="F4823" s="1006">
        <v>29.7</v>
      </c>
      <c r="G4823" s="1006">
        <v>28.92</v>
      </c>
      <c r="H4823" s="1006">
        <v>74.260000000000005</v>
      </c>
    </row>
    <row r="4824" spans="1:8" x14ac:dyDescent="0.25">
      <c r="A4824" s="1006" t="str">
        <f t="shared" si="75"/>
        <v>2017/07/15-05:14:21</v>
      </c>
      <c r="B4824" s="4">
        <v>42931</v>
      </c>
      <c r="C4824" s="3">
        <v>0.21829861111111112</v>
      </c>
      <c r="E4824" s="1006">
        <v>7.28</v>
      </c>
      <c r="F4824" s="1006">
        <v>29.6</v>
      </c>
      <c r="G4824" s="1006">
        <v>28.76</v>
      </c>
      <c r="H4824" s="1006">
        <v>74.87</v>
      </c>
    </row>
    <row r="4825" spans="1:8" x14ac:dyDescent="0.25">
      <c r="A4825" s="1006" t="str">
        <f t="shared" si="75"/>
        <v>2017/07/15-05:24:21</v>
      </c>
      <c r="B4825" s="4">
        <v>42931</v>
      </c>
      <c r="C4825" s="3">
        <v>0.22524305555555557</v>
      </c>
      <c r="E4825" s="1006">
        <v>7.28</v>
      </c>
      <c r="F4825" s="1006">
        <v>29.6</v>
      </c>
      <c r="G4825" s="1006">
        <v>28.66</v>
      </c>
      <c r="H4825" s="1006">
        <v>76.010000000000005</v>
      </c>
    </row>
    <row r="4826" spans="1:8" x14ac:dyDescent="0.25">
      <c r="A4826" s="1006" t="str">
        <f t="shared" si="75"/>
        <v>2017/07/15-05:34:21</v>
      </c>
      <c r="B4826" s="4">
        <v>42931</v>
      </c>
      <c r="C4826" s="3">
        <v>0.23218749999999999</v>
      </c>
      <c r="E4826" s="1006">
        <v>7.28</v>
      </c>
      <c r="F4826" s="1006">
        <v>29.6</v>
      </c>
      <c r="G4826" s="1006">
        <v>28.53</v>
      </c>
      <c r="H4826" s="1006">
        <v>76.05</v>
      </c>
    </row>
    <row r="4827" spans="1:8" x14ac:dyDescent="0.25">
      <c r="A4827" s="1006" t="str">
        <f t="shared" si="75"/>
        <v>2017/07/15-05:44:21</v>
      </c>
      <c r="B4827" s="4">
        <v>42931</v>
      </c>
      <c r="C4827" s="3">
        <v>0.23913194444444444</v>
      </c>
      <c r="E4827" s="1006">
        <v>7.26</v>
      </c>
      <c r="F4827" s="1006">
        <v>29.6</v>
      </c>
      <c r="G4827" s="1006">
        <v>28.53</v>
      </c>
      <c r="H4827" s="1006">
        <v>75.8</v>
      </c>
    </row>
    <row r="4828" spans="1:8" x14ac:dyDescent="0.25">
      <c r="A4828" s="1006" t="str">
        <f t="shared" si="75"/>
        <v>2017/07/15-05:54:21</v>
      </c>
      <c r="B4828" s="4">
        <v>42931</v>
      </c>
      <c r="C4828" s="3">
        <v>0.24607638888888891</v>
      </c>
      <c r="E4828" s="1006">
        <v>7.26</v>
      </c>
      <c r="F4828" s="1006">
        <v>29.5</v>
      </c>
      <c r="G4828" s="1006">
        <v>28.58</v>
      </c>
      <c r="H4828" s="1006">
        <v>75.489999999999995</v>
      </c>
    </row>
    <row r="4829" spans="1:8" x14ac:dyDescent="0.25">
      <c r="A4829" s="1006" t="str">
        <f t="shared" si="75"/>
        <v>2017/07/15-06:04:21</v>
      </c>
      <c r="B4829" s="4">
        <v>42931</v>
      </c>
      <c r="C4829" s="3">
        <v>0.25302083333333331</v>
      </c>
      <c r="E4829" s="1006">
        <v>7.26</v>
      </c>
      <c r="F4829" s="1006">
        <v>29.5</v>
      </c>
      <c r="G4829" s="1006">
        <v>28.73</v>
      </c>
      <c r="H4829" s="1006">
        <v>75.92</v>
      </c>
    </row>
    <row r="4830" spans="1:8" x14ac:dyDescent="0.25">
      <c r="A4830" s="1006" t="str">
        <f t="shared" si="75"/>
        <v>2017/07/15-06:14:21</v>
      </c>
      <c r="B4830" s="4">
        <v>42931</v>
      </c>
      <c r="C4830" s="3">
        <v>0.25996527777777778</v>
      </c>
      <c r="E4830" s="1006">
        <v>7.26</v>
      </c>
      <c r="F4830" s="1006">
        <v>29.4</v>
      </c>
      <c r="G4830" s="1006">
        <v>28.69</v>
      </c>
      <c r="H4830" s="1006">
        <v>75.52</v>
      </c>
    </row>
    <row r="4831" spans="1:8" x14ac:dyDescent="0.25">
      <c r="A4831" s="1006" t="str">
        <f t="shared" si="75"/>
        <v>2017/07/15-06:24:21</v>
      </c>
      <c r="B4831" s="4">
        <v>42931</v>
      </c>
      <c r="C4831" s="3">
        <v>0.26690972222222226</v>
      </c>
      <c r="E4831" s="1006">
        <v>7.26</v>
      </c>
      <c r="F4831" s="1006">
        <v>29.4</v>
      </c>
      <c r="G4831" s="1006">
        <v>28.85</v>
      </c>
      <c r="H4831" s="1006">
        <v>73.959999999999994</v>
      </c>
    </row>
    <row r="4832" spans="1:8" x14ac:dyDescent="0.25">
      <c r="A4832" s="1006" t="str">
        <f t="shared" si="75"/>
        <v>2017/07/15-06:34:21</v>
      </c>
      <c r="B4832" s="4">
        <v>42931</v>
      </c>
      <c r="C4832" s="3">
        <v>0.27385416666666668</v>
      </c>
      <c r="E4832" s="1006">
        <v>7.27</v>
      </c>
      <c r="F4832" s="1006">
        <v>29.4</v>
      </c>
      <c r="G4832" s="1006">
        <v>29.02</v>
      </c>
      <c r="H4832" s="1006">
        <v>73.849999999999994</v>
      </c>
    </row>
    <row r="4833" spans="1:8" x14ac:dyDescent="0.25">
      <c r="A4833" s="1006" t="str">
        <f t="shared" si="75"/>
        <v>2017/07/15-06:44:21</v>
      </c>
      <c r="B4833" s="4">
        <v>42931</v>
      </c>
      <c r="C4833" s="3">
        <v>0.2807986111111111</v>
      </c>
      <c r="E4833" s="1006">
        <v>7.27</v>
      </c>
      <c r="F4833" s="1006">
        <v>29.4</v>
      </c>
      <c r="G4833" s="1006">
        <v>29.02</v>
      </c>
      <c r="H4833" s="1006">
        <v>72.739999999999995</v>
      </c>
    </row>
    <row r="4834" spans="1:8" x14ac:dyDescent="0.25">
      <c r="A4834" s="1006" t="str">
        <f t="shared" si="75"/>
        <v>2017/07/15-06:54:21</v>
      </c>
      <c r="B4834" s="4">
        <v>42931</v>
      </c>
      <c r="C4834" s="3">
        <v>0.28774305555555557</v>
      </c>
      <c r="E4834" s="1006">
        <v>7.27</v>
      </c>
      <c r="F4834" s="1006">
        <v>29.4</v>
      </c>
      <c r="G4834" s="1006">
        <v>29.21</v>
      </c>
      <c r="H4834" s="1006">
        <v>72.290000000000006</v>
      </c>
    </row>
    <row r="4835" spans="1:8" x14ac:dyDescent="0.25">
      <c r="A4835" s="1006" t="str">
        <f t="shared" si="75"/>
        <v>2017/07/15-07:04:21</v>
      </c>
      <c r="B4835" s="4">
        <v>42931</v>
      </c>
      <c r="C4835" s="3">
        <v>0.29468749999999999</v>
      </c>
      <c r="E4835" s="1006">
        <v>7.28</v>
      </c>
      <c r="F4835" s="1006">
        <v>29.4</v>
      </c>
      <c r="G4835" s="1006">
        <v>29.46</v>
      </c>
      <c r="H4835" s="1006">
        <v>73.17</v>
      </c>
    </row>
    <row r="4836" spans="1:8" x14ac:dyDescent="0.25">
      <c r="A4836" s="1006" t="str">
        <f t="shared" si="75"/>
        <v>2017/07/15-07:14:21</v>
      </c>
      <c r="B4836" s="4">
        <v>42931</v>
      </c>
      <c r="C4836" s="3">
        <v>0.30163194444444447</v>
      </c>
      <c r="E4836" s="1006">
        <v>7.28</v>
      </c>
      <c r="F4836" s="1006">
        <v>29.4</v>
      </c>
      <c r="G4836" s="1006">
        <v>29.62</v>
      </c>
      <c r="H4836" s="1006">
        <v>71.37</v>
      </c>
    </row>
    <row r="4837" spans="1:8" x14ac:dyDescent="0.25">
      <c r="A4837" s="1006" t="str">
        <f t="shared" si="75"/>
        <v>2017/07/15-07:24:21</v>
      </c>
      <c r="B4837" s="4">
        <v>42931</v>
      </c>
      <c r="C4837" s="3">
        <v>0.30857638888888889</v>
      </c>
      <c r="E4837" s="1006">
        <v>7.28</v>
      </c>
      <c r="F4837" s="1006">
        <v>29.4</v>
      </c>
      <c r="G4837" s="1006">
        <v>29.79</v>
      </c>
      <c r="H4837" s="1006">
        <v>70.92</v>
      </c>
    </row>
    <row r="4838" spans="1:8" x14ac:dyDescent="0.25">
      <c r="A4838" s="1006" t="str">
        <f t="shared" si="75"/>
        <v>2017/07/15-07:34:21</v>
      </c>
      <c r="B4838" s="4">
        <v>42931</v>
      </c>
      <c r="C4838" s="3">
        <v>0.31552083333333331</v>
      </c>
      <c r="E4838" s="1006">
        <v>7.29</v>
      </c>
      <c r="F4838" s="1006">
        <v>29.4</v>
      </c>
      <c r="G4838" s="1006">
        <v>30.02</v>
      </c>
      <c r="H4838" s="1006">
        <v>71.48</v>
      </c>
    </row>
    <row r="4839" spans="1:8" x14ac:dyDescent="0.25">
      <c r="A4839" s="1006" t="str">
        <f t="shared" si="75"/>
        <v>2017/07/15-07:44:21</v>
      </c>
      <c r="B4839" s="4">
        <v>42931</v>
      </c>
      <c r="C4839" s="3">
        <v>0.32246527777777778</v>
      </c>
      <c r="E4839" s="1006">
        <v>7.31</v>
      </c>
      <c r="F4839" s="1006">
        <v>29.4</v>
      </c>
      <c r="G4839" s="1006">
        <v>30.2</v>
      </c>
      <c r="H4839" s="1006">
        <v>70.31</v>
      </c>
    </row>
    <row r="4840" spans="1:8" x14ac:dyDescent="0.25">
      <c r="A4840" s="1006" t="str">
        <f t="shared" si="75"/>
        <v>2017/07/15-07:54:21</v>
      </c>
      <c r="B4840" s="4">
        <v>42931</v>
      </c>
      <c r="C4840" s="3">
        <v>0.32940972222222226</v>
      </c>
      <c r="E4840" s="1006">
        <v>7.34</v>
      </c>
      <c r="F4840" s="1006">
        <v>29.4</v>
      </c>
      <c r="G4840" s="1006">
        <v>30.27</v>
      </c>
      <c r="H4840" s="1006">
        <v>69.72</v>
      </c>
    </row>
    <row r="4841" spans="1:8" x14ac:dyDescent="0.25">
      <c r="A4841" s="1006" t="str">
        <f t="shared" si="75"/>
        <v>2017/07/15-08:04:21</v>
      </c>
      <c r="B4841" s="4">
        <v>42931</v>
      </c>
      <c r="C4841" s="3">
        <v>0.33635416666666668</v>
      </c>
      <c r="E4841" s="1006">
        <v>7.37</v>
      </c>
      <c r="F4841" s="1006">
        <v>29.4</v>
      </c>
      <c r="G4841" s="1006">
        <v>30.27</v>
      </c>
      <c r="H4841" s="1006">
        <v>68.8</v>
      </c>
    </row>
    <row r="4842" spans="1:8" x14ac:dyDescent="0.25">
      <c r="A4842" s="1006" t="str">
        <f t="shared" si="75"/>
        <v>2017/07/15-08:14:21</v>
      </c>
      <c r="B4842" s="4">
        <v>42931</v>
      </c>
      <c r="C4842" s="3">
        <v>0.3432986111111111</v>
      </c>
      <c r="E4842" s="1006">
        <v>7.37</v>
      </c>
      <c r="F4842" s="1006">
        <v>29.5</v>
      </c>
      <c r="G4842" s="1006">
        <v>30.3</v>
      </c>
      <c r="H4842" s="1006">
        <v>70.13</v>
      </c>
    </row>
    <row r="4843" spans="1:8" x14ac:dyDescent="0.25">
      <c r="A4843" s="1006" t="str">
        <f t="shared" si="75"/>
        <v>2017/07/15-08:24:21</v>
      </c>
      <c r="B4843" s="4">
        <v>42931</v>
      </c>
      <c r="C4843" s="3">
        <v>0.35024305555555557</v>
      </c>
      <c r="E4843" s="1006">
        <v>7.37</v>
      </c>
      <c r="F4843" s="1006">
        <v>29.5</v>
      </c>
      <c r="G4843" s="1006">
        <v>30.43</v>
      </c>
      <c r="H4843" s="1006">
        <v>68.88</v>
      </c>
    </row>
    <row r="4844" spans="1:8" x14ac:dyDescent="0.25">
      <c r="A4844" s="1006" t="str">
        <f t="shared" si="75"/>
        <v>2017/07/15-08:34:21</v>
      </c>
      <c r="B4844" s="4">
        <v>42931</v>
      </c>
      <c r="C4844" s="3">
        <v>0.35718749999999999</v>
      </c>
      <c r="E4844" s="1006">
        <v>7.39</v>
      </c>
      <c r="F4844" s="1006">
        <v>29.6</v>
      </c>
      <c r="G4844" s="1006">
        <v>30.68</v>
      </c>
      <c r="H4844" s="1006">
        <v>69.66</v>
      </c>
    </row>
    <row r="4845" spans="1:8" x14ac:dyDescent="0.25">
      <c r="A4845" s="1006" t="str">
        <f t="shared" si="75"/>
        <v>2017/07/15-08:44:21</v>
      </c>
      <c r="B4845" s="4">
        <v>42931</v>
      </c>
      <c r="C4845" s="3">
        <v>0.36413194444444441</v>
      </c>
      <c r="E4845" s="1006">
        <v>7.41</v>
      </c>
      <c r="F4845" s="1006">
        <v>29.6</v>
      </c>
      <c r="G4845" s="1006">
        <v>30.83</v>
      </c>
      <c r="H4845" s="1006">
        <v>66.650000000000006</v>
      </c>
    </row>
    <row r="4846" spans="1:8" x14ac:dyDescent="0.25">
      <c r="A4846" s="1006" t="str">
        <f t="shared" si="75"/>
        <v>2017/07/15-08:54:21</v>
      </c>
      <c r="B4846" s="4">
        <v>42931</v>
      </c>
      <c r="C4846" s="3">
        <v>0.37107638888888889</v>
      </c>
      <c r="E4846" s="1006">
        <v>7.44</v>
      </c>
      <c r="F4846" s="1006">
        <v>29.7</v>
      </c>
      <c r="G4846" s="1006">
        <v>30.93</v>
      </c>
      <c r="H4846" s="1006">
        <v>66.17</v>
      </c>
    </row>
    <row r="4847" spans="1:8" x14ac:dyDescent="0.25">
      <c r="A4847" s="1006" t="str">
        <f t="shared" si="75"/>
        <v>2017/07/15-09:04:21</v>
      </c>
      <c r="B4847" s="4">
        <v>42931</v>
      </c>
      <c r="C4847" s="3">
        <v>0.37802083333333331</v>
      </c>
      <c r="E4847" s="1006">
        <v>7.49</v>
      </c>
      <c r="F4847" s="1006">
        <v>29.8</v>
      </c>
      <c r="G4847" s="1006">
        <v>31.2</v>
      </c>
      <c r="H4847" s="1006">
        <v>66.260000000000005</v>
      </c>
    </row>
    <row r="4848" spans="1:8" x14ac:dyDescent="0.25">
      <c r="A4848" s="1006" t="str">
        <f t="shared" si="75"/>
        <v>2017/07/15-09:14:21</v>
      </c>
      <c r="B4848" s="4">
        <v>42931</v>
      </c>
      <c r="C4848" s="3">
        <v>0.38496527777777773</v>
      </c>
      <c r="E4848" s="1006">
        <v>7.48</v>
      </c>
      <c r="F4848" s="1006">
        <v>29.8</v>
      </c>
      <c r="G4848" s="1006">
        <v>31.38</v>
      </c>
      <c r="H4848" s="1006">
        <v>64.47</v>
      </c>
    </row>
    <row r="4849" spans="1:8" x14ac:dyDescent="0.25">
      <c r="A4849" s="1006" t="str">
        <f t="shared" si="75"/>
        <v>2017/07/15-09:24:21</v>
      </c>
      <c r="B4849" s="4">
        <v>42931</v>
      </c>
      <c r="C4849" s="3">
        <v>0.39190972222222226</v>
      </c>
      <c r="E4849" s="1006">
        <v>7.48</v>
      </c>
      <c r="F4849" s="1006">
        <v>30</v>
      </c>
      <c r="G4849" s="1006">
        <v>31.62</v>
      </c>
      <c r="H4849" s="1006">
        <v>62.6</v>
      </c>
    </row>
    <row r="4850" spans="1:8" x14ac:dyDescent="0.25">
      <c r="A4850" s="1006" t="str">
        <f t="shared" si="75"/>
        <v>2017/07/15-09:34:21</v>
      </c>
      <c r="B4850" s="4">
        <v>42931</v>
      </c>
      <c r="C4850" s="3">
        <v>0.39885416666666668</v>
      </c>
      <c r="E4850" s="1006">
        <v>7.47</v>
      </c>
      <c r="F4850" s="1006">
        <v>30.1</v>
      </c>
      <c r="G4850" s="1006">
        <v>31.82</v>
      </c>
      <c r="H4850" s="1006">
        <v>59.88</v>
      </c>
    </row>
    <row r="4851" spans="1:8" x14ac:dyDescent="0.25">
      <c r="A4851" s="1006" t="str">
        <f t="shared" si="75"/>
        <v>2017/07/15-09:44:21</v>
      </c>
      <c r="B4851" s="4">
        <v>42931</v>
      </c>
      <c r="C4851" s="3">
        <v>0.4057986111111111</v>
      </c>
      <c r="E4851" s="1006">
        <v>7.53</v>
      </c>
      <c r="F4851" s="1006">
        <v>30.2</v>
      </c>
      <c r="G4851" s="1006">
        <v>31.98</v>
      </c>
      <c r="H4851" s="1006">
        <v>62.56</v>
      </c>
    </row>
    <row r="4852" spans="1:8" x14ac:dyDescent="0.25">
      <c r="A4852" s="1006" t="str">
        <f t="shared" si="75"/>
        <v>2017/07/15-09:54:21</v>
      </c>
      <c r="B4852" s="4">
        <v>42931</v>
      </c>
      <c r="C4852" s="3">
        <v>0.41274305555555557</v>
      </c>
      <c r="E4852" s="1006">
        <v>7.55</v>
      </c>
      <c r="F4852" s="1006">
        <v>30.3</v>
      </c>
      <c r="G4852" s="1006">
        <v>32.32</v>
      </c>
      <c r="H4852" s="1006">
        <v>62.06</v>
      </c>
    </row>
    <row r="4853" spans="1:8" x14ac:dyDescent="0.25">
      <c r="A4853" s="1006" t="str">
        <f t="shared" si="75"/>
        <v>2017/07/15-10:04:21</v>
      </c>
      <c r="B4853" s="4">
        <v>42931</v>
      </c>
      <c r="C4853" s="3">
        <v>0.41968749999999999</v>
      </c>
      <c r="E4853" s="1006">
        <v>7.57</v>
      </c>
      <c r="F4853" s="1006">
        <v>30.3</v>
      </c>
      <c r="G4853" s="1006">
        <v>32.58</v>
      </c>
      <c r="H4853" s="1006">
        <v>56.6</v>
      </c>
    </row>
    <row r="4854" spans="1:8" x14ac:dyDescent="0.25">
      <c r="A4854" s="1006" t="str">
        <f t="shared" si="75"/>
        <v>2017/07/15-10:14:21</v>
      </c>
      <c r="B4854" s="4">
        <v>42931</v>
      </c>
      <c r="C4854" s="3">
        <v>0.42663194444444441</v>
      </c>
      <c r="E4854" s="1006">
        <v>7.74</v>
      </c>
      <c r="F4854" s="1006">
        <v>30.5</v>
      </c>
      <c r="G4854" s="1006">
        <v>32.83</v>
      </c>
      <c r="H4854" s="1006">
        <v>60.02</v>
      </c>
    </row>
    <row r="4855" spans="1:8" x14ac:dyDescent="0.25">
      <c r="A4855" s="1006" t="str">
        <f t="shared" si="75"/>
        <v>2017/07/15-10:24:21</v>
      </c>
      <c r="B4855" s="4">
        <v>42931</v>
      </c>
      <c r="C4855" s="3">
        <v>0.43357638888888889</v>
      </c>
      <c r="E4855" s="1006">
        <v>7.82</v>
      </c>
      <c r="F4855" s="1006">
        <v>30.5</v>
      </c>
      <c r="G4855" s="1006">
        <v>33.049999999999997</v>
      </c>
      <c r="H4855" s="1006">
        <v>58.5</v>
      </c>
    </row>
    <row r="4856" spans="1:8" x14ac:dyDescent="0.25">
      <c r="A4856" s="1006" t="str">
        <f t="shared" si="75"/>
        <v>2017/07/15-10:34:21</v>
      </c>
      <c r="B4856" s="4">
        <v>42931</v>
      </c>
      <c r="C4856" s="3">
        <v>0.44052083333333331</v>
      </c>
      <c r="E4856" s="1006">
        <v>7.85</v>
      </c>
      <c r="F4856" s="1006">
        <v>30.8</v>
      </c>
      <c r="G4856" s="1006">
        <v>33.14</v>
      </c>
      <c r="H4856" s="1006">
        <v>57.28</v>
      </c>
    </row>
    <row r="4857" spans="1:8" x14ac:dyDescent="0.25">
      <c r="A4857" s="1006" t="str">
        <f t="shared" si="75"/>
        <v>2017/07/15-10:44:21</v>
      </c>
      <c r="B4857" s="4">
        <v>42931</v>
      </c>
      <c r="C4857" s="3">
        <v>0.44746527777777773</v>
      </c>
      <c r="E4857" s="1006">
        <v>7.84</v>
      </c>
      <c r="F4857" s="1006">
        <v>30.8</v>
      </c>
      <c r="G4857" s="1006">
        <v>33.15</v>
      </c>
      <c r="H4857" s="1006">
        <v>60.4</v>
      </c>
    </row>
    <row r="4858" spans="1:8" x14ac:dyDescent="0.25">
      <c r="A4858" s="1006" t="str">
        <f t="shared" si="75"/>
        <v>2017/07/15-10:54:21</v>
      </c>
      <c r="B4858" s="4">
        <v>42931</v>
      </c>
      <c r="C4858" s="3">
        <v>0.45440972222222226</v>
      </c>
      <c r="E4858" s="1006">
        <v>7.85</v>
      </c>
      <c r="F4858" s="1006">
        <v>30.9</v>
      </c>
      <c r="G4858" s="1006">
        <v>32.86</v>
      </c>
      <c r="H4858" s="1006">
        <v>61.65</v>
      </c>
    </row>
    <row r="4859" spans="1:8" x14ac:dyDescent="0.25">
      <c r="A4859" s="1006" t="str">
        <f t="shared" si="75"/>
        <v>2017/07/15-11:04:21</v>
      </c>
      <c r="B4859" s="4">
        <v>42931</v>
      </c>
      <c r="C4859" s="3">
        <v>0.46135416666666668</v>
      </c>
      <c r="E4859" s="1006">
        <v>7.87</v>
      </c>
      <c r="F4859" s="1006">
        <v>31.2</v>
      </c>
      <c r="G4859" s="1006">
        <v>32.840000000000003</v>
      </c>
      <c r="H4859" s="1006">
        <v>61.31</v>
      </c>
    </row>
    <row r="4860" spans="1:8" x14ac:dyDescent="0.25">
      <c r="A4860" s="1006" t="str">
        <f t="shared" si="75"/>
        <v>2017/07/15-11:14:21</v>
      </c>
      <c r="B4860" s="4">
        <v>42931</v>
      </c>
      <c r="C4860" s="3">
        <v>0.4682986111111111</v>
      </c>
      <c r="E4860" s="1006">
        <v>7.79</v>
      </c>
      <c r="F4860" s="1006">
        <v>31.3</v>
      </c>
      <c r="G4860" s="1006">
        <v>33.25</v>
      </c>
      <c r="H4860" s="1006">
        <v>59.48</v>
      </c>
    </row>
    <row r="4861" spans="1:8" x14ac:dyDescent="0.25">
      <c r="A4861" s="1006" t="str">
        <f t="shared" si="75"/>
        <v>2017/07/15-11:24:21</v>
      </c>
      <c r="B4861" s="4">
        <v>42931</v>
      </c>
      <c r="C4861" s="3">
        <v>0.47524305555555557</v>
      </c>
      <c r="E4861" s="1006">
        <v>7.73</v>
      </c>
      <c r="F4861" s="1006">
        <v>31.7</v>
      </c>
      <c r="G4861" s="1006">
        <v>33.58</v>
      </c>
      <c r="H4861" s="1006">
        <v>61.66</v>
      </c>
    </row>
    <row r="4862" spans="1:8" x14ac:dyDescent="0.25">
      <c r="A4862" s="1006" t="str">
        <f t="shared" si="75"/>
        <v>2017/07/15-11:34:21</v>
      </c>
      <c r="B4862" s="4">
        <v>42931</v>
      </c>
      <c r="C4862" s="3">
        <v>0.48218749999999999</v>
      </c>
      <c r="E4862" s="1006">
        <v>7.67</v>
      </c>
      <c r="F4862" s="1006">
        <v>31.8</v>
      </c>
      <c r="G4862" s="1006">
        <v>33.58</v>
      </c>
      <c r="H4862" s="1006">
        <v>59.5</v>
      </c>
    </row>
    <row r="4863" spans="1:8" x14ac:dyDescent="0.25">
      <c r="A4863" s="1006" t="str">
        <f t="shared" si="75"/>
        <v>2017/07/15-11:44:21</v>
      </c>
      <c r="B4863" s="4">
        <v>42931</v>
      </c>
      <c r="C4863" s="3">
        <v>0.48913194444444441</v>
      </c>
      <c r="E4863" s="1006">
        <v>7.67</v>
      </c>
      <c r="F4863" s="1006">
        <v>32</v>
      </c>
      <c r="G4863" s="1006">
        <v>33.58</v>
      </c>
      <c r="H4863" s="1006">
        <v>59.81</v>
      </c>
    </row>
    <row r="4864" spans="1:8" x14ac:dyDescent="0.25">
      <c r="A4864" s="1006" t="str">
        <f t="shared" si="75"/>
        <v>2017/07/15-11:54:21</v>
      </c>
      <c r="B4864" s="4">
        <v>42931</v>
      </c>
      <c r="C4864" s="3">
        <v>0.49607638888888889</v>
      </c>
      <c r="E4864" s="1006">
        <v>7.74</v>
      </c>
      <c r="F4864" s="1006">
        <v>32.200000000000003</v>
      </c>
      <c r="G4864" s="1006">
        <v>34.28</v>
      </c>
      <c r="H4864" s="1006">
        <v>57.64</v>
      </c>
    </row>
    <row r="4865" spans="1:8" x14ac:dyDescent="0.25">
      <c r="A4865" s="1006" t="str">
        <f t="shared" si="75"/>
        <v>2017/07/15-12:04:21</v>
      </c>
      <c r="B4865" s="4">
        <v>42931</v>
      </c>
      <c r="C4865" s="3">
        <v>0.50302083333333336</v>
      </c>
      <c r="E4865" s="1006">
        <v>8.06</v>
      </c>
      <c r="F4865" s="1006">
        <v>32.299999999999997</v>
      </c>
      <c r="G4865" s="1006">
        <v>34.14</v>
      </c>
      <c r="H4865" s="1006">
        <v>56.73</v>
      </c>
    </row>
    <row r="4866" spans="1:8" x14ac:dyDescent="0.25">
      <c r="A4866" s="1006" t="str">
        <f t="shared" ref="A4866:A4929" si="76">TEXT(B4866,"yyyy/mm/dd")&amp;"-"&amp;TEXT(C4866,"hh:mm:ss")</f>
        <v>2017/07/15-12:14:21</v>
      </c>
      <c r="B4866" s="4">
        <v>42931</v>
      </c>
      <c r="C4866" s="3">
        <v>0.50996527777777778</v>
      </c>
      <c r="E4866" s="1006">
        <v>7.82</v>
      </c>
      <c r="F4866" s="1006">
        <v>32.4</v>
      </c>
      <c r="G4866" s="1006">
        <v>34.11</v>
      </c>
      <c r="H4866" s="1006">
        <v>57.49</v>
      </c>
    </row>
    <row r="4867" spans="1:8" x14ac:dyDescent="0.25">
      <c r="A4867" s="1006" t="str">
        <f t="shared" si="76"/>
        <v>2017/07/15-12:24:21</v>
      </c>
      <c r="B4867" s="4">
        <v>42931</v>
      </c>
      <c r="C4867" s="3">
        <v>0.5169097222222222</v>
      </c>
      <c r="E4867" s="1006">
        <v>7.87</v>
      </c>
      <c r="F4867" s="1006">
        <v>32.5</v>
      </c>
      <c r="G4867" s="1006">
        <v>34.340000000000003</v>
      </c>
      <c r="H4867" s="1006">
        <v>57.8</v>
      </c>
    </row>
    <row r="4868" spans="1:8" x14ac:dyDescent="0.25">
      <c r="A4868" s="1006" t="str">
        <f t="shared" si="76"/>
        <v>2017/07/15-12:34:21</v>
      </c>
      <c r="B4868" s="4">
        <v>42931</v>
      </c>
      <c r="C4868" s="3">
        <v>0.52385416666666662</v>
      </c>
      <c r="E4868" s="1006">
        <v>7.92</v>
      </c>
      <c r="F4868" s="1006">
        <v>32.700000000000003</v>
      </c>
      <c r="G4868" s="1006">
        <v>34.450000000000003</v>
      </c>
      <c r="H4868" s="1006">
        <v>56.78</v>
      </c>
    </row>
    <row r="4869" spans="1:8" x14ac:dyDescent="0.25">
      <c r="A4869" s="1006" t="str">
        <f t="shared" si="76"/>
        <v>2017/07/15-12:44:21</v>
      </c>
      <c r="B4869" s="4">
        <v>42931</v>
      </c>
      <c r="C4869" s="3">
        <v>0.53079861111111104</v>
      </c>
      <c r="E4869" s="1006">
        <v>7.92</v>
      </c>
      <c r="F4869" s="1006">
        <v>32.799999999999997</v>
      </c>
      <c r="G4869" s="1006">
        <v>34.15</v>
      </c>
      <c r="H4869" s="1006">
        <v>58.49</v>
      </c>
    </row>
    <row r="4870" spans="1:8" x14ac:dyDescent="0.25">
      <c r="A4870" s="1006" t="str">
        <f t="shared" si="76"/>
        <v>2017/07/15-12:54:21</v>
      </c>
      <c r="B4870" s="4">
        <v>42931</v>
      </c>
      <c r="C4870" s="3">
        <v>0.53774305555555557</v>
      </c>
      <c r="E4870" s="1006">
        <v>7.91</v>
      </c>
      <c r="F4870" s="1006">
        <v>32.9</v>
      </c>
      <c r="G4870" s="1006">
        <v>34.47</v>
      </c>
      <c r="H4870" s="1006">
        <v>57.6</v>
      </c>
    </row>
    <row r="4871" spans="1:8" x14ac:dyDescent="0.25">
      <c r="A4871" s="1006" t="str">
        <f t="shared" si="76"/>
        <v>2017/07/15-13:04:21</v>
      </c>
      <c r="B4871" s="4">
        <v>42931</v>
      </c>
      <c r="C4871" s="3">
        <v>0.54468749999999999</v>
      </c>
      <c r="E4871" s="1006">
        <v>7.83</v>
      </c>
      <c r="F4871" s="1006">
        <v>33</v>
      </c>
      <c r="G4871" s="1006">
        <v>34.68</v>
      </c>
      <c r="H4871" s="1006">
        <v>57.08</v>
      </c>
    </row>
    <row r="4872" spans="1:8" x14ac:dyDescent="0.25">
      <c r="A4872" s="1006" t="str">
        <f t="shared" si="76"/>
        <v>2017/07/15-13:14:21</v>
      </c>
      <c r="B4872" s="4">
        <v>42931</v>
      </c>
      <c r="C4872" s="3">
        <v>0.55163194444444441</v>
      </c>
      <c r="E4872" s="1006">
        <v>7.81</v>
      </c>
      <c r="F4872" s="1006">
        <v>33</v>
      </c>
      <c r="G4872" s="1006">
        <v>34.57</v>
      </c>
      <c r="H4872" s="1006">
        <v>56.49</v>
      </c>
    </row>
    <row r="4873" spans="1:8" x14ac:dyDescent="0.25">
      <c r="A4873" s="1006" t="str">
        <f t="shared" si="76"/>
        <v>2017/07/15-13:24:21</v>
      </c>
      <c r="B4873" s="4">
        <v>42931</v>
      </c>
      <c r="C4873" s="3">
        <v>0.55857638888888894</v>
      </c>
      <c r="E4873" s="1006">
        <v>7.84</v>
      </c>
      <c r="F4873" s="1006">
        <v>33.1</v>
      </c>
      <c r="G4873" s="1006">
        <v>34.68</v>
      </c>
      <c r="H4873" s="1006">
        <v>58.07</v>
      </c>
    </row>
    <row r="4874" spans="1:8" x14ac:dyDescent="0.25">
      <c r="A4874" s="1006" t="str">
        <f t="shared" si="76"/>
        <v>2017/07/15-13:34:21</v>
      </c>
      <c r="B4874" s="4">
        <v>42931</v>
      </c>
      <c r="C4874" s="3">
        <v>0.56552083333333336</v>
      </c>
      <c r="E4874" s="1006">
        <v>7.92</v>
      </c>
      <c r="F4874" s="1006">
        <v>33.1</v>
      </c>
      <c r="G4874" s="1006">
        <v>34.619999999999997</v>
      </c>
      <c r="H4874" s="1006">
        <v>56.51</v>
      </c>
    </row>
    <row r="4875" spans="1:8" x14ac:dyDescent="0.25">
      <c r="A4875" s="1006" t="str">
        <f t="shared" si="76"/>
        <v>2017/07/15-13:44:21</v>
      </c>
      <c r="B4875" s="4">
        <v>42931</v>
      </c>
      <c r="C4875" s="3">
        <v>0.57246527777777778</v>
      </c>
      <c r="E4875" s="1006">
        <v>7.94</v>
      </c>
      <c r="F4875" s="1006">
        <v>33.1</v>
      </c>
      <c r="G4875" s="1006">
        <v>34.86</v>
      </c>
      <c r="H4875" s="1006">
        <v>56.88</v>
      </c>
    </row>
    <row r="4876" spans="1:8" x14ac:dyDescent="0.25">
      <c r="A4876" s="1006" t="str">
        <f t="shared" si="76"/>
        <v>2017/07/15-13:54:21</v>
      </c>
      <c r="B4876" s="4">
        <v>42931</v>
      </c>
      <c r="C4876" s="3">
        <v>0.5794097222222222</v>
      </c>
      <c r="E4876" s="1006">
        <v>7.9</v>
      </c>
      <c r="F4876" s="1006">
        <v>33.299999999999997</v>
      </c>
      <c r="G4876" s="1006">
        <v>35.21</v>
      </c>
      <c r="H4876" s="1006">
        <v>55.59</v>
      </c>
    </row>
    <row r="4877" spans="1:8" x14ac:dyDescent="0.25">
      <c r="A4877" s="1006" t="str">
        <f t="shared" si="76"/>
        <v>2017/07/15-14:04:21</v>
      </c>
      <c r="B4877" s="4">
        <v>42931</v>
      </c>
      <c r="C4877" s="3">
        <v>0.58635416666666662</v>
      </c>
      <c r="E4877" s="1006">
        <v>7.98</v>
      </c>
      <c r="F4877" s="1006">
        <v>33.299999999999997</v>
      </c>
      <c r="G4877" s="1006">
        <v>35.21</v>
      </c>
      <c r="H4877" s="1006">
        <v>56.57</v>
      </c>
    </row>
    <row r="4878" spans="1:8" x14ac:dyDescent="0.25">
      <c r="A4878" s="1006" t="str">
        <f t="shared" si="76"/>
        <v>2017/07/15-14:14:21</v>
      </c>
      <c r="B4878" s="4">
        <v>42931</v>
      </c>
      <c r="C4878" s="3">
        <v>0.59329861111111104</v>
      </c>
      <c r="E4878" s="1006">
        <v>7.96</v>
      </c>
      <c r="F4878" s="1006">
        <v>33.299999999999997</v>
      </c>
      <c r="G4878" s="1006">
        <v>35.020000000000003</v>
      </c>
      <c r="H4878" s="1006">
        <v>56.5</v>
      </c>
    </row>
    <row r="4879" spans="1:8" x14ac:dyDescent="0.25">
      <c r="A4879" s="1006" t="str">
        <f t="shared" si="76"/>
        <v>2017/07/15-14:24:21</v>
      </c>
      <c r="B4879" s="4">
        <v>42931</v>
      </c>
      <c r="C4879" s="3">
        <v>0.60024305555555557</v>
      </c>
      <c r="E4879" s="1006">
        <v>7.9</v>
      </c>
      <c r="F4879" s="1006">
        <v>33.299999999999997</v>
      </c>
      <c r="G4879" s="1006">
        <v>34.47</v>
      </c>
      <c r="H4879" s="1006">
        <v>58.81</v>
      </c>
    </row>
    <row r="4880" spans="1:8" x14ac:dyDescent="0.25">
      <c r="A4880" s="1006" t="str">
        <f t="shared" si="76"/>
        <v>2017/07/15-14:34:21</v>
      </c>
      <c r="B4880" s="4">
        <v>42931</v>
      </c>
      <c r="C4880" s="3">
        <v>0.60718749999999999</v>
      </c>
      <c r="E4880" s="1006">
        <v>7.85</v>
      </c>
      <c r="F4880" s="1006">
        <v>33.200000000000003</v>
      </c>
      <c r="G4880" s="1006">
        <v>33.99</v>
      </c>
      <c r="H4880" s="1006">
        <v>60.51</v>
      </c>
    </row>
    <row r="4881" spans="1:8" x14ac:dyDescent="0.25">
      <c r="A4881" s="1006" t="str">
        <f t="shared" si="76"/>
        <v>2017/07/15-14:44:21</v>
      </c>
      <c r="B4881" s="4">
        <v>42931</v>
      </c>
      <c r="C4881" s="3">
        <v>0.61413194444444441</v>
      </c>
      <c r="E4881" s="1006">
        <v>7.89</v>
      </c>
      <c r="F4881" s="1006">
        <v>33.1</v>
      </c>
      <c r="G4881" s="1006">
        <v>33.200000000000003</v>
      </c>
      <c r="H4881" s="1006">
        <v>65.489999999999995</v>
      </c>
    </row>
    <row r="4882" spans="1:8" x14ac:dyDescent="0.25">
      <c r="A4882" s="1006" t="str">
        <f t="shared" si="76"/>
        <v>2017/07/15-14:54:21</v>
      </c>
      <c r="B4882" s="4">
        <v>42931</v>
      </c>
      <c r="C4882" s="3">
        <v>0.62107638888888894</v>
      </c>
      <c r="E4882" s="1006">
        <v>7.9</v>
      </c>
      <c r="F4882" s="1006">
        <v>33</v>
      </c>
      <c r="G4882" s="1006">
        <v>31.23</v>
      </c>
      <c r="H4882" s="1006">
        <v>67.7</v>
      </c>
    </row>
    <row r="4883" spans="1:8" x14ac:dyDescent="0.25">
      <c r="A4883" s="1006" t="str">
        <f t="shared" si="76"/>
        <v>2017/07/15-15:04:21</v>
      </c>
      <c r="B4883" s="4">
        <v>42931</v>
      </c>
      <c r="C4883" s="3">
        <v>0.62802083333333336</v>
      </c>
      <c r="E4883" s="1006">
        <v>7.93</v>
      </c>
      <c r="F4883" s="1006">
        <v>32.9</v>
      </c>
      <c r="G4883" s="1006">
        <v>30.47</v>
      </c>
      <c r="H4883" s="1006">
        <v>76.59</v>
      </c>
    </row>
    <row r="4884" spans="1:8" x14ac:dyDescent="0.25">
      <c r="A4884" s="1006" t="str">
        <f t="shared" si="76"/>
        <v>2017/07/15-15:14:21</v>
      </c>
      <c r="B4884" s="4">
        <v>42931</v>
      </c>
      <c r="C4884" s="3">
        <v>0.63496527777777778</v>
      </c>
      <c r="E4884" s="1006">
        <v>7.87</v>
      </c>
      <c r="F4884" s="1006">
        <v>32.9</v>
      </c>
      <c r="G4884" s="1006">
        <v>30.07</v>
      </c>
      <c r="H4884" s="1006">
        <v>82.14</v>
      </c>
    </row>
    <row r="4885" spans="1:8" x14ac:dyDescent="0.25">
      <c r="A4885" s="1006" t="str">
        <f t="shared" si="76"/>
        <v>2017/07/15-15:24:21</v>
      </c>
      <c r="B4885" s="4">
        <v>42931</v>
      </c>
      <c r="C4885" s="3">
        <v>0.6419097222222222</v>
      </c>
      <c r="E4885" s="1006">
        <v>7.81</v>
      </c>
      <c r="F4885" s="1006">
        <v>32.799999999999997</v>
      </c>
      <c r="G4885" s="1006">
        <v>30.3</v>
      </c>
      <c r="H4885" s="1006">
        <v>81.22</v>
      </c>
    </row>
    <row r="4886" spans="1:8" x14ac:dyDescent="0.25">
      <c r="A4886" s="1006" t="str">
        <f t="shared" si="76"/>
        <v>2017/07/15-15:34:21</v>
      </c>
      <c r="B4886" s="4">
        <v>42931</v>
      </c>
      <c r="C4886" s="3">
        <v>0.64885416666666662</v>
      </c>
      <c r="E4886" s="1006">
        <v>7.85</v>
      </c>
      <c r="F4886" s="1006">
        <v>32.799999999999997</v>
      </c>
      <c r="G4886" s="1006">
        <v>30.62</v>
      </c>
      <c r="H4886" s="1006">
        <v>78.91</v>
      </c>
    </row>
    <row r="4887" spans="1:8" x14ac:dyDescent="0.25">
      <c r="A4887" s="1006" t="str">
        <f t="shared" si="76"/>
        <v>2017/07/15-15:44:21</v>
      </c>
      <c r="B4887" s="4">
        <v>42931</v>
      </c>
      <c r="C4887" s="3">
        <v>0.65579861111111104</v>
      </c>
      <c r="E4887" s="1006">
        <v>7.78</v>
      </c>
      <c r="F4887" s="1006">
        <v>32.799999999999997</v>
      </c>
      <c r="G4887" s="1006">
        <v>30.76</v>
      </c>
      <c r="H4887" s="1006">
        <v>78.59</v>
      </c>
    </row>
    <row r="4888" spans="1:8" x14ac:dyDescent="0.25">
      <c r="A4888" s="1006" t="str">
        <f t="shared" si="76"/>
        <v>2017/07/15-15:54:21</v>
      </c>
      <c r="B4888" s="4">
        <v>42931</v>
      </c>
      <c r="C4888" s="3">
        <v>0.66274305555555557</v>
      </c>
      <c r="E4888" s="1006">
        <v>7.84</v>
      </c>
      <c r="F4888" s="1006">
        <v>32.799999999999997</v>
      </c>
      <c r="G4888" s="1006">
        <v>30.91</v>
      </c>
      <c r="H4888" s="1006">
        <v>78.349999999999994</v>
      </c>
    </row>
    <row r="4889" spans="1:8" x14ac:dyDescent="0.25">
      <c r="A4889" s="1006" t="str">
        <f t="shared" si="76"/>
        <v>2017/07/15-16:04:21</v>
      </c>
      <c r="B4889" s="4">
        <v>42931</v>
      </c>
      <c r="C4889" s="3">
        <v>0.6696875000000001</v>
      </c>
      <c r="E4889" s="1006">
        <v>7.93</v>
      </c>
      <c r="F4889" s="1006">
        <v>32.700000000000003</v>
      </c>
      <c r="G4889" s="1006">
        <v>30.91</v>
      </c>
      <c r="H4889" s="1006">
        <v>76.67</v>
      </c>
    </row>
    <row r="4890" spans="1:8" x14ac:dyDescent="0.25">
      <c r="A4890" s="1006" t="str">
        <f t="shared" si="76"/>
        <v>2017/07/15-16:14:21</v>
      </c>
      <c r="B4890" s="4">
        <v>42931</v>
      </c>
      <c r="C4890" s="3">
        <v>0.67663194444444441</v>
      </c>
      <c r="E4890" s="1006">
        <v>7.82</v>
      </c>
      <c r="F4890" s="1006">
        <v>32.700000000000003</v>
      </c>
      <c r="G4890" s="1006">
        <v>30.98</v>
      </c>
      <c r="H4890" s="1006">
        <v>76.739999999999995</v>
      </c>
    </row>
    <row r="4891" spans="1:8" x14ac:dyDescent="0.25">
      <c r="A4891" s="1006" t="str">
        <f t="shared" si="76"/>
        <v>2017/07/15-16:24:21</v>
      </c>
      <c r="B4891" s="4">
        <v>42931</v>
      </c>
      <c r="C4891" s="3">
        <v>0.68357638888888894</v>
      </c>
      <c r="E4891" s="1006">
        <v>7.79</v>
      </c>
      <c r="F4891" s="1006">
        <v>32.6</v>
      </c>
      <c r="G4891" s="1006">
        <v>31</v>
      </c>
      <c r="H4891" s="1006">
        <v>76.03</v>
      </c>
    </row>
    <row r="4892" spans="1:8" x14ac:dyDescent="0.25">
      <c r="A4892" s="1006" t="str">
        <f t="shared" si="76"/>
        <v>2017/07/15-16:34:21</v>
      </c>
      <c r="B4892" s="4">
        <v>42931</v>
      </c>
      <c r="C4892" s="3">
        <v>0.69052083333333336</v>
      </c>
      <c r="E4892" s="1006">
        <v>7.97</v>
      </c>
      <c r="F4892" s="1006">
        <v>32.6</v>
      </c>
      <c r="G4892" s="1006">
        <v>30.4</v>
      </c>
      <c r="H4892" s="1006">
        <v>80.790000000000006</v>
      </c>
    </row>
    <row r="4893" spans="1:8" x14ac:dyDescent="0.25">
      <c r="A4893" s="1006" t="str">
        <f t="shared" si="76"/>
        <v>2017/07/15-16:44:21</v>
      </c>
      <c r="B4893" s="4">
        <v>42931</v>
      </c>
      <c r="C4893" s="3">
        <v>0.69746527777777778</v>
      </c>
      <c r="E4893" s="1006">
        <v>7.78</v>
      </c>
      <c r="F4893" s="1006">
        <v>32.4</v>
      </c>
      <c r="G4893" s="1006">
        <v>29.88</v>
      </c>
      <c r="H4893" s="1006">
        <v>82.5</v>
      </c>
    </row>
    <row r="4894" spans="1:8" x14ac:dyDescent="0.25">
      <c r="A4894" s="1006" t="str">
        <f t="shared" si="76"/>
        <v>2017/07/15-16:54:21</v>
      </c>
      <c r="B4894" s="4">
        <v>42931</v>
      </c>
      <c r="C4894" s="3">
        <v>0.7044097222222222</v>
      </c>
      <c r="E4894" s="1006">
        <v>7.69</v>
      </c>
      <c r="F4894" s="1006">
        <v>32.4</v>
      </c>
      <c r="G4894" s="1006">
        <v>29.87</v>
      </c>
      <c r="H4894" s="1006">
        <v>82.69</v>
      </c>
    </row>
    <row r="4895" spans="1:8" x14ac:dyDescent="0.25">
      <c r="A4895" s="1006" t="str">
        <f t="shared" si="76"/>
        <v>2017/07/15-17:04:21</v>
      </c>
      <c r="B4895" s="4">
        <v>42931</v>
      </c>
      <c r="C4895" s="3">
        <v>0.71135416666666673</v>
      </c>
      <c r="E4895" s="1006">
        <v>7.69</v>
      </c>
      <c r="F4895" s="1006">
        <v>32.4</v>
      </c>
      <c r="G4895" s="1006">
        <v>29.83</v>
      </c>
      <c r="H4895" s="1006">
        <v>79.63</v>
      </c>
    </row>
    <row r="4896" spans="1:8" x14ac:dyDescent="0.25">
      <c r="A4896" s="1006" t="str">
        <f t="shared" si="76"/>
        <v>2017/07/15-17:14:21</v>
      </c>
      <c r="B4896" s="4">
        <v>42931</v>
      </c>
      <c r="C4896" s="3">
        <v>0.71829861111111104</v>
      </c>
      <c r="E4896" s="1006">
        <v>7.68</v>
      </c>
      <c r="F4896" s="1006">
        <v>32.4</v>
      </c>
      <c r="G4896" s="1006">
        <v>29.74</v>
      </c>
      <c r="H4896" s="1006">
        <v>80.92</v>
      </c>
    </row>
    <row r="4897" spans="1:8" x14ac:dyDescent="0.25">
      <c r="A4897" s="1006" t="str">
        <f t="shared" si="76"/>
        <v>2017/07/15-17:24:21</v>
      </c>
      <c r="B4897" s="4">
        <v>42931</v>
      </c>
      <c r="C4897" s="3">
        <v>0.72524305555555557</v>
      </c>
      <c r="E4897" s="1006">
        <v>7.6</v>
      </c>
      <c r="F4897" s="1006">
        <v>32.4</v>
      </c>
      <c r="G4897" s="1006">
        <v>29.67</v>
      </c>
      <c r="H4897" s="1006">
        <v>77.59</v>
      </c>
    </row>
    <row r="4898" spans="1:8" x14ac:dyDescent="0.25">
      <c r="A4898" s="1006" t="str">
        <f t="shared" si="76"/>
        <v>2017/07/15-17:34:21</v>
      </c>
      <c r="B4898" s="4">
        <v>42931</v>
      </c>
      <c r="C4898" s="3">
        <v>0.7321875000000001</v>
      </c>
      <c r="E4898" s="1006">
        <v>7.66</v>
      </c>
      <c r="F4898" s="1006">
        <v>32.299999999999997</v>
      </c>
      <c r="G4898" s="1006">
        <v>29.62</v>
      </c>
      <c r="H4898" s="1006">
        <v>79.37</v>
      </c>
    </row>
    <row r="4899" spans="1:8" x14ac:dyDescent="0.25">
      <c r="A4899" s="1006" t="str">
        <f t="shared" si="76"/>
        <v>2017/07/15-17:44:21</v>
      </c>
      <c r="B4899" s="4">
        <v>42931</v>
      </c>
      <c r="C4899" s="3">
        <v>0.73913194444444441</v>
      </c>
      <c r="E4899" s="1006">
        <v>7.61</v>
      </c>
      <c r="F4899" s="1006">
        <v>32.299999999999997</v>
      </c>
      <c r="G4899" s="1006">
        <v>29.62</v>
      </c>
      <c r="H4899" s="1006">
        <v>80.739999999999995</v>
      </c>
    </row>
    <row r="4900" spans="1:8" x14ac:dyDescent="0.25">
      <c r="A4900" s="1006" t="str">
        <f t="shared" si="76"/>
        <v>2017/07/15-17:54:21</v>
      </c>
      <c r="B4900" s="4">
        <v>42931</v>
      </c>
      <c r="C4900" s="3">
        <v>0.74607638888888894</v>
      </c>
      <c r="E4900" s="1006">
        <v>7.64</v>
      </c>
      <c r="F4900" s="1006">
        <v>32.299999999999997</v>
      </c>
      <c r="G4900" s="1006">
        <v>29.53</v>
      </c>
      <c r="H4900" s="1006">
        <v>80.680000000000007</v>
      </c>
    </row>
    <row r="4901" spans="1:8" x14ac:dyDescent="0.25">
      <c r="A4901" s="1006" t="str">
        <f t="shared" si="76"/>
        <v>2017/07/15-18:04:21</v>
      </c>
      <c r="B4901" s="4">
        <v>42931</v>
      </c>
      <c r="C4901" s="3">
        <v>0.75302083333333336</v>
      </c>
      <c r="E4901" s="1006">
        <v>7.62</v>
      </c>
      <c r="F4901" s="1006">
        <v>32.299999999999997</v>
      </c>
      <c r="G4901" s="1006">
        <v>29.71</v>
      </c>
      <c r="H4901" s="1006">
        <v>81.239999999999995</v>
      </c>
    </row>
    <row r="4902" spans="1:8" x14ac:dyDescent="0.25">
      <c r="A4902" s="1006" t="str">
        <f t="shared" si="76"/>
        <v>2017/07/15-18:14:21</v>
      </c>
      <c r="B4902" s="4">
        <v>42931</v>
      </c>
      <c r="C4902" s="3">
        <v>0.75996527777777778</v>
      </c>
      <c r="E4902" s="1006">
        <v>7.58</v>
      </c>
      <c r="F4902" s="1006">
        <v>32.200000000000003</v>
      </c>
      <c r="G4902" s="1006">
        <v>29.73</v>
      </c>
      <c r="H4902" s="1006">
        <v>81.39</v>
      </c>
    </row>
    <row r="4903" spans="1:8" x14ac:dyDescent="0.25">
      <c r="A4903" s="1006" t="str">
        <f t="shared" si="76"/>
        <v>2017/07/15-18:24:21</v>
      </c>
      <c r="B4903" s="4">
        <v>42931</v>
      </c>
      <c r="C4903" s="3">
        <v>0.7669097222222222</v>
      </c>
      <c r="E4903" s="1006">
        <v>7.58</v>
      </c>
      <c r="F4903" s="1006">
        <v>32.200000000000003</v>
      </c>
      <c r="G4903" s="1006">
        <v>29.82</v>
      </c>
      <c r="H4903" s="1006">
        <v>80.87</v>
      </c>
    </row>
    <row r="4904" spans="1:8" x14ac:dyDescent="0.25">
      <c r="A4904" s="1006" t="str">
        <f t="shared" si="76"/>
        <v>2017/07/15-18:34:21</v>
      </c>
      <c r="B4904" s="4">
        <v>42931</v>
      </c>
      <c r="C4904" s="3">
        <v>0.77385416666666673</v>
      </c>
      <c r="E4904" s="1006">
        <v>7.51</v>
      </c>
      <c r="F4904" s="1006">
        <v>32.200000000000003</v>
      </c>
      <c r="G4904" s="1006">
        <v>29.74</v>
      </c>
      <c r="H4904" s="1006">
        <v>82.16</v>
      </c>
    </row>
    <row r="4905" spans="1:8" x14ac:dyDescent="0.25">
      <c r="A4905" s="1006" t="str">
        <f t="shared" si="76"/>
        <v>2017/07/15-18:44:21</v>
      </c>
      <c r="B4905" s="4">
        <v>42931</v>
      </c>
      <c r="C4905" s="3">
        <v>0.78079861111111104</v>
      </c>
      <c r="E4905" s="1006">
        <v>7.49</v>
      </c>
      <c r="F4905" s="1006">
        <v>32.200000000000003</v>
      </c>
      <c r="G4905" s="1006">
        <v>29.83</v>
      </c>
      <c r="H4905" s="1006">
        <v>82.59</v>
      </c>
    </row>
    <row r="4906" spans="1:8" x14ac:dyDescent="0.25">
      <c r="A4906" s="1006" t="str">
        <f t="shared" si="76"/>
        <v>2017/07/15-18:54:21</v>
      </c>
      <c r="B4906" s="4">
        <v>42931</v>
      </c>
      <c r="C4906" s="3">
        <v>0.78774305555555557</v>
      </c>
      <c r="E4906" s="1006">
        <v>7.57</v>
      </c>
      <c r="F4906" s="1006">
        <v>32.1</v>
      </c>
      <c r="G4906" s="1006">
        <v>29.79</v>
      </c>
      <c r="H4906" s="1006">
        <v>78.38</v>
      </c>
    </row>
    <row r="4907" spans="1:8" x14ac:dyDescent="0.25">
      <c r="A4907" s="1006" t="str">
        <f t="shared" si="76"/>
        <v>2017/07/15-19:04:21</v>
      </c>
      <c r="B4907" s="4">
        <v>42931</v>
      </c>
      <c r="C4907" s="3">
        <v>0.7946875000000001</v>
      </c>
      <c r="E4907" s="1006">
        <v>7.4</v>
      </c>
      <c r="F4907" s="1006">
        <v>32.1</v>
      </c>
      <c r="G4907" s="1006">
        <v>29.79</v>
      </c>
      <c r="H4907" s="1006">
        <v>83.03</v>
      </c>
    </row>
    <row r="4908" spans="1:8" x14ac:dyDescent="0.25">
      <c r="A4908" s="1006" t="str">
        <f t="shared" si="76"/>
        <v>2017/07/15-19:14:21</v>
      </c>
      <c r="B4908" s="4">
        <v>42931</v>
      </c>
      <c r="C4908" s="3">
        <v>0.80163194444444441</v>
      </c>
      <c r="E4908" s="1006">
        <v>7.46</v>
      </c>
      <c r="F4908" s="1006">
        <v>32.1</v>
      </c>
      <c r="G4908" s="1006">
        <v>29.78</v>
      </c>
      <c r="H4908" s="1006">
        <v>82.74</v>
      </c>
    </row>
    <row r="4909" spans="1:8" x14ac:dyDescent="0.25">
      <c r="A4909" s="1006" t="str">
        <f t="shared" si="76"/>
        <v>2017/07/15-19:24:21</v>
      </c>
      <c r="B4909" s="4">
        <v>42931</v>
      </c>
      <c r="C4909" s="3">
        <v>0.80857638888888894</v>
      </c>
      <c r="E4909" s="1006">
        <v>7.48</v>
      </c>
      <c r="F4909" s="1006">
        <v>32.1</v>
      </c>
      <c r="G4909" s="1006">
        <v>29.71</v>
      </c>
      <c r="H4909" s="1006">
        <v>83.53</v>
      </c>
    </row>
    <row r="4910" spans="1:8" x14ac:dyDescent="0.25">
      <c r="A4910" s="1006" t="str">
        <f t="shared" si="76"/>
        <v>2017/07/15-19:34:21</v>
      </c>
      <c r="B4910" s="4">
        <v>42931</v>
      </c>
      <c r="C4910" s="3">
        <v>0.81552083333333336</v>
      </c>
      <c r="E4910" s="1006">
        <v>7.46</v>
      </c>
      <c r="F4910" s="1006">
        <v>32.1</v>
      </c>
      <c r="G4910" s="1006">
        <v>29.72</v>
      </c>
      <c r="H4910" s="1006">
        <v>83.31</v>
      </c>
    </row>
    <row r="4911" spans="1:8" x14ac:dyDescent="0.25">
      <c r="A4911" s="1006" t="str">
        <f t="shared" si="76"/>
        <v>2017/07/15-19:44:21</v>
      </c>
      <c r="B4911" s="4">
        <v>42931</v>
      </c>
      <c r="C4911" s="3">
        <v>0.82246527777777778</v>
      </c>
      <c r="E4911" s="1006">
        <v>7.46</v>
      </c>
      <c r="F4911" s="1006">
        <v>32</v>
      </c>
      <c r="G4911" s="1006">
        <v>29.72</v>
      </c>
      <c r="H4911" s="1006">
        <v>83.54</v>
      </c>
    </row>
    <row r="4912" spans="1:8" x14ac:dyDescent="0.25">
      <c r="A4912" s="1006" t="str">
        <f t="shared" si="76"/>
        <v>2017/07/15-19:54:21</v>
      </c>
      <c r="B4912" s="4">
        <v>42931</v>
      </c>
      <c r="C4912" s="3">
        <v>0.8294097222222222</v>
      </c>
      <c r="E4912" s="1006">
        <v>7.45</v>
      </c>
      <c r="F4912" s="1006">
        <v>32</v>
      </c>
      <c r="G4912" s="1006">
        <v>29.83</v>
      </c>
      <c r="H4912" s="1006">
        <v>81.599999999999994</v>
      </c>
    </row>
    <row r="4913" spans="1:8" x14ac:dyDescent="0.25">
      <c r="A4913" s="1006" t="str">
        <f t="shared" si="76"/>
        <v>2017/07/15-20:04:21</v>
      </c>
      <c r="B4913" s="4">
        <v>42931</v>
      </c>
      <c r="C4913" s="3">
        <v>0.83635416666666673</v>
      </c>
      <c r="E4913" s="1006">
        <v>7.45</v>
      </c>
      <c r="F4913" s="1006">
        <v>32</v>
      </c>
      <c r="G4913" s="1006">
        <v>29.78</v>
      </c>
      <c r="H4913" s="1006">
        <v>80.56</v>
      </c>
    </row>
    <row r="4914" spans="1:8" x14ac:dyDescent="0.25">
      <c r="A4914" s="1006" t="str">
        <f t="shared" si="76"/>
        <v>2017/07/15-20:14:21</v>
      </c>
      <c r="B4914" s="4">
        <v>42931</v>
      </c>
      <c r="C4914" s="3">
        <v>0.84329861111111104</v>
      </c>
      <c r="E4914" s="1006">
        <v>7.47</v>
      </c>
      <c r="F4914" s="1006">
        <v>31.9</v>
      </c>
      <c r="G4914" s="1006">
        <v>29.62</v>
      </c>
      <c r="H4914" s="1006">
        <v>81.3</v>
      </c>
    </row>
    <row r="4915" spans="1:8" x14ac:dyDescent="0.25">
      <c r="A4915" s="1006" t="str">
        <f t="shared" si="76"/>
        <v>2017/07/15-20:24:21</v>
      </c>
      <c r="B4915" s="4">
        <v>42931</v>
      </c>
      <c r="C4915" s="3">
        <v>0.85024305555555557</v>
      </c>
      <c r="E4915" s="1006">
        <v>7.46</v>
      </c>
      <c r="F4915" s="1006">
        <v>31.9</v>
      </c>
      <c r="G4915" s="1006">
        <v>29.59</v>
      </c>
      <c r="H4915" s="1006">
        <v>80.89</v>
      </c>
    </row>
    <row r="4916" spans="1:8" x14ac:dyDescent="0.25">
      <c r="A4916" s="1006" t="str">
        <f t="shared" si="76"/>
        <v>2017/07/15-20:34:21</v>
      </c>
      <c r="B4916" s="4">
        <v>42931</v>
      </c>
      <c r="C4916" s="3">
        <v>0.8571875000000001</v>
      </c>
      <c r="E4916" s="1006">
        <v>7.43</v>
      </c>
      <c r="F4916" s="1006">
        <v>31.9</v>
      </c>
      <c r="G4916" s="1006">
        <v>29.66</v>
      </c>
      <c r="H4916" s="1006">
        <v>83.08</v>
      </c>
    </row>
    <row r="4917" spans="1:8" x14ac:dyDescent="0.25">
      <c r="A4917" s="1006" t="str">
        <f t="shared" si="76"/>
        <v>2017/07/15-20:44:21</v>
      </c>
      <c r="B4917" s="4">
        <v>42931</v>
      </c>
      <c r="C4917" s="3">
        <v>0.86413194444444441</v>
      </c>
      <c r="E4917" s="1006">
        <v>7.41</v>
      </c>
      <c r="F4917" s="1006">
        <v>31.9</v>
      </c>
      <c r="G4917" s="1006">
        <v>29.65</v>
      </c>
      <c r="H4917" s="1006">
        <v>81.72</v>
      </c>
    </row>
    <row r="4918" spans="1:8" x14ac:dyDescent="0.25">
      <c r="A4918" s="1006" t="str">
        <f t="shared" si="76"/>
        <v>2017/07/15-20:54:21</v>
      </c>
      <c r="B4918" s="4">
        <v>42931</v>
      </c>
      <c r="C4918" s="3">
        <v>0.87107638888888894</v>
      </c>
      <c r="E4918" s="1006">
        <v>7.39</v>
      </c>
      <c r="F4918" s="1006">
        <v>31.8</v>
      </c>
      <c r="G4918" s="1006">
        <v>29.6</v>
      </c>
      <c r="H4918" s="1006">
        <v>82.68</v>
      </c>
    </row>
    <row r="4919" spans="1:8" x14ac:dyDescent="0.25">
      <c r="A4919" s="1006" t="str">
        <f t="shared" si="76"/>
        <v>2017/07/15-21:04:21</v>
      </c>
      <c r="B4919" s="4">
        <v>42931</v>
      </c>
      <c r="C4919" s="3">
        <v>0.87802083333333336</v>
      </c>
      <c r="E4919" s="1006">
        <v>7.42</v>
      </c>
      <c r="F4919" s="1006">
        <v>31.8</v>
      </c>
      <c r="G4919" s="1006">
        <v>29.56</v>
      </c>
      <c r="H4919" s="1006">
        <v>82.94</v>
      </c>
    </row>
    <row r="4920" spans="1:8" x14ac:dyDescent="0.25">
      <c r="A4920" s="1006" t="str">
        <f t="shared" si="76"/>
        <v>2017/07/15-21:14:21</v>
      </c>
      <c r="B4920" s="4">
        <v>42931</v>
      </c>
      <c r="C4920" s="3">
        <v>0.88496527777777778</v>
      </c>
      <c r="E4920" s="1006">
        <v>7.36</v>
      </c>
      <c r="F4920" s="1006">
        <v>31.8</v>
      </c>
      <c r="G4920" s="1006">
        <v>29.54</v>
      </c>
      <c r="H4920" s="1006">
        <v>82.41</v>
      </c>
    </row>
    <row r="4921" spans="1:8" x14ac:dyDescent="0.25">
      <c r="A4921" s="1006" t="str">
        <f t="shared" si="76"/>
        <v>2017/07/15-21:24:21</v>
      </c>
      <c r="B4921" s="4">
        <v>42931</v>
      </c>
      <c r="C4921" s="3">
        <v>0.8919097222222222</v>
      </c>
      <c r="E4921" s="1006">
        <v>7.46</v>
      </c>
      <c r="F4921" s="1006">
        <v>31.7</v>
      </c>
      <c r="G4921" s="1006">
        <v>29.61</v>
      </c>
      <c r="H4921" s="1006">
        <v>83.47</v>
      </c>
    </row>
    <row r="4922" spans="1:8" x14ac:dyDescent="0.25">
      <c r="A4922" s="1006" t="str">
        <f t="shared" si="76"/>
        <v>2017/07/15-21:34:21</v>
      </c>
      <c r="B4922" s="4">
        <v>42931</v>
      </c>
      <c r="C4922" s="3">
        <v>0.89885416666666673</v>
      </c>
      <c r="E4922" s="1006">
        <v>7.38</v>
      </c>
      <c r="F4922" s="1006">
        <v>31.7</v>
      </c>
      <c r="G4922" s="1006">
        <v>29.64</v>
      </c>
      <c r="H4922" s="1006">
        <v>83.69</v>
      </c>
    </row>
    <row r="4923" spans="1:8" x14ac:dyDescent="0.25">
      <c r="A4923" s="1006" t="str">
        <f t="shared" si="76"/>
        <v>2017/07/15-21:44:21</v>
      </c>
      <c r="B4923" s="4">
        <v>42931</v>
      </c>
      <c r="C4923" s="3">
        <v>0.90579861111111104</v>
      </c>
      <c r="E4923" s="1006">
        <v>7.39</v>
      </c>
      <c r="F4923" s="1006">
        <v>31.7</v>
      </c>
      <c r="G4923" s="1006">
        <v>29.53</v>
      </c>
      <c r="H4923" s="1006">
        <v>81.41</v>
      </c>
    </row>
    <row r="4924" spans="1:8" x14ac:dyDescent="0.25">
      <c r="A4924" s="1006" t="str">
        <f t="shared" si="76"/>
        <v>2017/07/15-21:54:21</v>
      </c>
      <c r="B4924" s="4">
        <v>42931</v>
      </c>
      <c r="C4924" s="3">
        <v>0.91274305555555557</v>
      </c>
      <c r="E4924" s="1006">
        <v>7.38</v>
      </c>
      <c r="F4924" s="1006">
        <v>31.7</v>
      </c>
      <c r="G4924" s="1006">
        <v>29.56</v>
      </c>
      <c r="H4924" s="1006">
        <v>81.09</v>
      </c>
    </row>
    <row r="4925" spans="1:8" x14ac:dyDescent="0.25">
      <c r="A4925" s="1006" t="str">
        <f t="shared" si="76"/>
        <v>2017/07/15-22:04:21</v>
      </c>
      <c r="B4925" s="4">
        <v>42931</v>
      </c>
      <c r="C4925" s="3">
        <v>0.9196875000000001</v>
      </c>
      <c r="E4925" s="1006">
        <v>7.38</v>
      </c>
      <c r="F4925" s="1006">
        <v>31.6</v>
      </c>
      <c r="G4925" s="1006">
        <v>29.56</v>
      </c>
      <c r="H4925" s="1006">
        <v>82.01</v>
      </c>
    </row>
    <row r="4926" spans="1:8" x14ac:dyDescent="0.25">
      <c r="A4926" s="1006" t="str">
        <f t="shared" si="76"/>
        <v>2017/07/15-22:14:21</v>
      </c>
      <c r="B4926" s="4">
        <v>42931</v>
      </c>
      <c r="C4926" s="3">
        <v>0.92663194444444441</v>
      </c>
      <c r="E4926" s="1006">
        <v>7.38</v>
      </c>
      <c r="F4926" s="1006">
        <v>31.6</v>
      </c>
      <c r="G4926" s="1006">
        <v>29.47</v>
      </c>
      <c r="H4926" s="1006">
        <v>83.15</v>
      </c>
    </row>
    <row r="4927" spans="1:8" x14ac:dyDescent="0.25">
      <c r="A4927" s="1006" t="str">
        <f t="shared" si="76"/>
        <v>2017/07/15-22:24:21</v>
      </c>
      <c r="B4927" s="4">
        <v>42931</v>
      </c>
      <c r="C4927" s="3">
        <v>0.93357638888888894</v>
      </c>
      <c r="E4927" s="1006">
        <v>7.43</v>
      </c>
      <c r="F4927" s="1006">
        <v>31.6</v>
      </c>
      <c r="G4927" s="1006">
        <v>29.45</v>
      </c>
      <c r="H4927" s="1006">
        <v>83.45</v>
      </c>
    </row>
    <row r="4928" spans="1:8" x14ac:dyDescent="0.25">
      <c r="A4928" s="1006" t="str">
        <f t="shared" si="76"/>
        <v>2017/07/15-22:34:21</v>
      </c>
      <c r="B4928" s="4">
        <v>42931</v>
      </c>
      <c r="C4928" s="3">
        <v>0.94052083333333336</v>
      </c>
      <c r="E4928" s="1006">
        <v>7.38</v>
      </c>
      <c r="F4928" s="1006">
        <v>31.6</v>
      </c>
      <c r="G4928" s="1006">
        <v>29.36</v>
      </c>
      <c r="H4928" s="1006">
        <v>82.63</v>
      </c>
    </row>
    <row r="4929" spans="1:8" x14ac:dyDescent="0.25">
      <c r="A4929" s="1006" t="str">
        <f t="shared" si="76"/>
        <v>2017/07/15-22:44:21</v>
      </c>
      <c r="B4929" s="4">
        <v>42931</v>
      </c>
      <c r="C4929" s="3">
        <v>0.94746527777777778</v>
      </c>
      <c r="E4929" s="1006">
        <v>7.31</v>
      </c>
      <c r="F4929" s="1006">
        <v>31.6</v>
      </c>
      <c r="G4929" s="1006">
        <v>29.32</v>
      </c>
      <c r="H4929" s="1006">
        <v>83.26</v>
      </c>
    </row>
    <row r="4930" spans="1:8" x14ac:dyDescent="0.25">
      <c r="A4930" s="1006" t="str">
        <f t="shared" ref="A4930:A4993" si="77">TEXT(B4930,"yyyy/mm/dd")&amp;"-"&amp;TEXT(C4930,"hh:mm:ss")</f>
        <v>2017/07/15-22:54:21</v>
      </c>
      <c r="B4930" s="4">
        <v>42931</v>
      </c>
      <c r="C4930" s="3">
        <v>0.9544097222222222</v>
      </c>
      <c r="E4930" s="1006">
        <v>7.32</v>
      </c>
      <c r="F4930" s="1006">
        <v>31.5</v>
      </c>
      <c r="G4930" s="1006">
        <v>29.35</v>
      </c>
      <c r="H4930" s="1006">
        <v>83.85</v>
      </c>
    </row>
    <row r="4931" spans="1:8" x14ac:dyDescent="0.25">
      <c r="A4931" s="1006" t="str">
        <f t="shared" si="77"/>
        <v>2017/07/15-23:04:21</v>
      </c>
      <c r="B4931" s="4">
        <v>42931</v>
      </c>
      <c r="C4931" s="3">
        <v>0.96135416666666673</v>
      </c>
      <c r="E4931" s="1006">
        <v>7.32</v>
      </c>
      <c r="F4931" s="1006">
        <v>31.5</v>
      </c>
      <c r="G4931" s="1006">
        <v>29.23</v>
      </c>
      <c r="H4931" s="1006">
        <v>83.13</v>
      </c>
    </row>
    <row r="4932" spans="1:8" x14ac:dyDescent="0.25">
      <c r="A4932" s="1006" t="str">
        <f t="shared" si="77"/>
        <v>2017/07/15-23:14:21</v>
      </c>
      <c r="B4932" s="4">
        <v>42931</v>
      </c>
      <c r="C4932" s="3">
        <v>0.96829861111111104</v>
      </c>
      <c r="E4932" s="1006">
        <v>7.34</v>
      </c>
      <c r="F4932" s="1006">
        <v>31.5</v>
      </c>
      <c r="G4932" s="1006">
        <v>29.3</v>
      </c>
      <c r="H4932" s="1006">
        <v>83.54</v>
      </c>
    </row>
    <row r="4933" spans="1:8" x14ac:dyDescent="0.25">
      <c r="A4933" s="1006" t="str">
        <f t="shared" si="77"/>
        <v>2017/07/15-23:24:21</v>
      </c>
      <c r="B4933" s="4">
        <v>42931</v>
      </c>
      <c r="C4933" s="3">
        <v>0.97524305555555557</v>
      </c>
      <c r="E4933" s="1006">
        <v>7.31</v>
      </c>
      <c r="F4933" s="1006">
        <v>31.5</v>
      </c>
      <c r="G4933" s="1006">
        <v>29.25</v>
      </c>
      <c r="H4933" s="1006">
        <v>84.31</v>
      </c>
    </row>
    <row r="4934" spans="1:8" x14ac:dyDescent="0.25">
      <c r="A4934" s="1006" t="str">
        <f t="shared" si="77"/>
        <v>2017/07/15-23:34:21</v>
      </c>
      <c r="B4934" s="4">
        <v>42931</v>
      </c>
      <c r="C4934" s="3">
        <v>0.9821875000000001</v>
      </c>
      <c r="E4934" s="1006">
        <v>7.34</v>
      </c>
      <c r="F4934" s="1006">
        <v>31.5</v>
      </c>
      <c r="G4934" s="1006">
        <v>29.19</v>
      </c>
      <c r="H4934" s="1006">
        <v>83.66</v>
      </c>
    </row>
    <row r="4935" spans="1:8" x14ac:dyDescent="0.25">
      <c r="A4935" s="1006" t="str">
        <f t="shared" si="77"/>
        <v>2017/07/15-23:44:21</v>
      </c>
      <c r="B4935" s="4">
        <v>42931</v>
      </c>
      <c r="C4935" s="3">
        <v>0.98913194444444441</v>
      </c>
      <c r="E4935" s="1006">
        <v>7.29</v>
      </c>
      <c r="F4935" s="1006">
        <v>31.4</v>
      </c>
      <c r="G4935" s="1006">
        <v>29.22</v>
      </c>
      <c r="H4935" s="1006">
        <v>83.21</v>
      </c>
    </row>
    <row r="4936" spans="1:8" x14ac:dyDescent="0.25">
      <c r="A4936" s="1006" t="str">
        <f t="shared" si="77"/>
        <v>2017/07/15-23:54:21</v>
      </c>
      <c r="B4936" s="4">
        <v>42931</v>
      </c>
      <c r="C4936" s="3">
        <v>0.99607638888888894</v>
      </c>
      <c r="E4936" s="1006">
        <v>7.26</v>
      </c>
      <c r="F4936" s="1006">
        <v>31.4</v>
      </c>
      <c r="G4936" s="1006">
        <v>29.12</v>
      </c>
      <c r="H4936" s="1006">
        <v>83.45</v>
      </c>
    </row>
    <row r="4937" spans="1:8" x14ac:dyDescent="0.25">
      <c r="A4937" s="1006" t="str">
        <f t="shared" si="77"/>
        <v>2017/07/16-00:04:21</v>
      </c>
      <c r="B4937" s="4">
        <v>42932</v>
      </c>
      <c r="C4937" s="3">
        <v>3.0208333333333333E-3</v>
      </c>
      <c r="E4937" s="1006">
        <v>7.29</v>
      </c>
      <c r="F4937" s="1006">
        <v>31.3</v>
      </c>
      <c r="G4937" s="1006">
        <v>29.15</v>
      </c>
      <c r="H4937" s="1006">
        <v>82.93</v>
      </c>
    </row>
    <row r="4938" spans="1:8" x14ac:dyDescent="0.25">
      <c r="A4938" s="1006" t="str">
        <f t="shared" si="77"/>
        <v>2017/07/16-00:14:21</v>
      </c>
      <c r="B4938" s="4">
        <v>42932</v>
      </c>
      <c r="C4938" s="3">
        <v>9.9652777777777778E-3</v>
      </c>
      <c r="E4938" s="1006">
        <v>7.29</v>
      </c>
      <c r="F4938" s="1006">
        <v>31.3</v>
      </c>
      <c r="G4938" s="1006">
        <v>29.08</v>
      </c>
      <c r="H4938" s="1006">
        <v>81.78</v>
      </c>
    </row>
    <row r="4939" spans="1:8" x14ac:dyDescent="0.25">
      <c r="A4939" s="1006" t="str">
        <f t="shared" si="77"/>
        <v>2017/07/16-00:24:21</v>
      </c>
      <c r="B4939" s="4">
        <v>42932</v>
      </c>
      <c r="C4939" s="3">
        <v>1.6909722222222225E-2</v>
      </c>
      <c r="E4939" s="1006">
        <v>7.28</v>
      </c>
      <c r="F4939" s="1006">
        <v>31.3</v>
      </c>
      <c r="G4939" s="1006">
        <v>28.98</v>
      </c>
      <c r="H4939" s="1006">
        <v>82.3</v>
      </c>
    </row>
    <row r="4940" spans="1:8" x14ac:dyDescent="0.25">
      <c r="A4940" s="1006" t="str">
        <f t="shared" si="77"/>
        <v>2017/07/16-00:34:21</v>
      </c>
      <c r="B4940" s="4">
        <v>42932</v>
      </c>
      <c r="C4940" s="3">
        <v>2.3854166666666666E-2</v>
      </c>
      <c r="E4940" s="1006">
        <v>7.31</v>
      </c>
      <c r="F4940" s="1006">
        <v>31.3</v>
      </c>
      <c r="G4940" s="1006">
        <v>28.93</v>
      </c>
      <c r="H4940" s="1006">
        <v>82.72</v>
      </c>
    </row>
    <row r="4941" spans="1:8" x14ac:dyDescent="0.25">
      <c r="A4941" s="1006" t="str">
        <f t="shared" si="77"/>
        <v>2017/07/16-00:44:21</v>
      </c>
      <c r="B4941" s="4">
        <v>42932</v>
      </c>
      <c r="C4941" s="3">
        <v>3.079861111111111E-2</v>
      </c>
      <c r="E4941" s="1006">
        <v>7.34</v>
      </c>
      <c r="F4941" s="1006">
        <v>31.2</v>
      </c>
      <c r="G4941" s="1006">
        <v>28.8</v>
      </c>
      <c r="H4941" s="1006">
        <v>82.54</v>
      </c>
    </row>
    <row r="4942" spans="1:8" x14ac:dyDescent="0.25">
      <c r="A4942" s="1006" t="str">
        <f t="shared" si="77"/>
        <v>2017/07/16-00:54:21</v>
      </c>
      <c r="B4942" s="4">
        <v>42932</v>
      </c>
      <c r="C4942" s="3">
        <v>3.7743055555555557E-2</v>
      </c>
      <c r="E4942" s="1006">
        <v>7.33</v>
      </c>
      <c r="F4942" s="1006">
        <v>31.2</v>
      </c>
      <c r="G4942" s="1006">
        <v>28.76</v>
      </c>
      <c r="H4942" s="1006">
        <v>82.27</v>
      </c>
    </row>
    <row r="4943" spans="1:8" x14ac:dyDescent="0.25">
      <c r="A4943" s="1006" t="str">
        <f t="shared" si="77"/>
        <v>2017/07/16-01:04:21</v>
      </c>
      <c r="B4943" s="4">
        <v>42932</v>
      </c>
      <c r="C4943" s="3">
        <v>4.4687499999999998E-2</v>
      </c>
      <c r="E4943" s="1006">
        <v>7.31</v>
      </c>
      <c r="F4943" s="1006">
        <v>31.2</v>
      </c>
      <c r="G4943" s="1006">
        <v>28.74</v>
      </c>
      <c r="H4943" s="1006">
        <v>82.87</v>
      </c>
    </row>
    <row r="4944" spans="1:8" x14ac:dyDescent="0.25">
      <c r="A4944" s="1006" t="str">
        <f t="shared" si="77"/>
        <v>2017/07/16-01:14:21</v>
      </c>
      <c r="B4944" s="4">
        <v>42932</v>
      </c>
      <c r="C4944" s="3">
        <v>5.1631944444444446E-2</v>
      </c>
      <c r="E4944" s="1006">
        <v>7.37</v>
      </c>
      <c r="F4944" s="1006">
        <v>31.1</v>
      </c>
      <c r="G4944" s="1006">
        <v>28.78</v>
      </c>
      <c r="H4944" s="1006">
        <v>83.08</v>
      </c>
    </row>
    <row r="4945" spans="1:8" x14ac:dyDescent="0.25">
      <c r="A4945" s="1006" t="str">
        <f t="shared" si="77"/>
        <v>2017/07/16-01:24:21</v>
      </c>
      <c r="B4945" s="4">
        <v>42932</v>
      </c>
      <c r="C4945" s="3">
        <v>5.8576388888888886E-2</v>
      </c>
      <c r="E4945" s="1006">
        <v>7.28</v>
      </c>
      <c r="F4945" s="1006">
        <v>31.1</v>
      </c>
      <c r="G4945" s="1006">
        <v>28.73</v>
      </c>
      <c r="H4945" s="1006">
        <v>82.62</v>
      </c>
    </row>
    <row r="4946" spans="1:8" x14ac:dyDescent="0.25">
      <c r="A4946" s="1006" t="str">
        <f t="shared" si="77"/>
        <v>2017/07/16-01:34:21</v>
      </c>
      <c r="B4946" s="4">
        <v>42932</v>
      </c>
      <c r="C4946" s="3">
        <v>6.5520833333333334E-2</v>
      </c>
      <c r="E4946" s="1006">
        <v>7.29</v>
      </c>
      <c r="F4946" s="1006">
        <v>31</v>
      </c>
      <c r="G4946" s="1006">
        <v>28.66</v>
      </c>
      <c r="H4946" s="1006">
        <v>82.14</v>
      </c>
    </row>
    <row r="4947" spans="1:8" x14ac:dyDescent="0.25">
      <c r="A4947" s="1006" t="str">
        <f t="shared" si="77"/>
        <v>2017/07/16-01:44:21</v>
      </c>
      <c r="B4947" s="4">
        <v>42932</v>
      </c>
      <c r="C4947" s="3">
        <v>7.2465277777777781E-2</v>
      </c>
      <c r="E4947" s="1006">
        <v>7.28</v>
      </c>
      <c r="F4947" s="1006">
        <v>31</v>
      </c>
      <c r="G4947" s="1006">
        <v>28.59</v>
      </c>
      <c r="H4947" s="1006">
        <v>82.75</v>
      </c>
    </row>
    <row r="4948" spans="1:8" x14ac:dyDescent="0.25">
      <c r="A4948" s="1006" t="str">
        <f t="shared" si="77"/>
        <v>2017/07/16-01:54:21</v>
      </c>
      <c r="B4948" s="4">
        <v>42932</v>
      </c>
      <c r="C4948" s="3">
        <v>7.9409722222222215E-2</v>
      </c>
      <c r="E4948" s="1006">
        <v>7.28</v>
      </c>
      <c r="F4948" s="1006">
        <v>30.9</v>
      </c>
      <c r="G4948" s="1006">
        <v>28.52</v>
      </c>
      <c r="H4948" s="1006">
        <v>82.52</v>
      </c>
    </row>
    <row r="4949" spans="1:8" x14ac:dyDescent="0.25">
      <c r="A4949" s="1006" t="str">
        <f t="shared" si="77"/>
        <v>2017/07/16-02:04:21</v>
      </c>
      <c r="B4949" s="4">
        <v>42932</v>
      </c>
      <c r="C4949" s="3">
        <v>8.6354166666666662E-2</v>
      </c>
      <c r="E4949" s="1006">
        <v>7.28</v>
      </c>
      <c r="F4949" s="1006">
        <v>30.9</v>
      </c>
      <c r="G4949" s="1006">
        <v>28.41</v>
      </c>
      <c r="H4949" s="1006">
        <v>82.89</v>
      </c>
    </row>
    <row r="4950" spans="1:8" x14ac:dyDescent="0.25">
      <c r="A4950" s="1006" t="str">
        <f t="shared" si="77"/>
        <v>2017/07/16-02:14:21</v>
      </c>
      <c r="B4950" s="4">
        <v>42932</v>
      </c>
      <c r="C4950" s="3">
        <v>9.329861111111111E-2</v>
      </c>
      <c r="E4950" s="1006">
        <v>7.27</v>
      </c>
      <c r="F4950" s="1006">
        <v>30.8</v>
      </c>
      <c r="G4950" s="1006">
        <v>28.43</v>
      </c>
      <c r="H4950" s="1006">
        <v>83.79</v>
      </c>
    </row>
    <row r="4951" spans="1:8" x14ac:dyDescent="0.25">
      <c r="A4951" s="1006" t="str">
        <f t="shared" si="77"/>
        <v>2017/07/16-02:24:21</v>
      </c>
      <c r="B4951" s="4">
        <v>42932</v>
      </c>
      <c r="C4951" s="3">
        <v>0.10024305555555556</v>
      </c>
      <c r="E4951" s="1006">
        <v>7.27</v>
      </c>
      <c r="F4951" s="1006">
        <v>30.8</v>
      </c>
      <c r="G4951" s="1006">
        <v>28.39</v>
      </c>
      <c r="H4951" s="1006">
        <v>82.67</v>
      </c>
    </row>
    <row r="4952" spans="1:8" x14ac:dyDescent="0.25">
      <c r="A4952" s="1006" t="str">
        <f t="shared" si="77"/>
        <v>2017/07/16-02:34:21</v>
      </c>
      <c r="B4952" s="4">
        <v>42932</v>
      </c>
      <c r="C4952" s="3">
        <v>0.10718749999999999</v>
      </c>
      <c r="E4952" s="1006">
        <v>7.26</v>
      </c>
      <c r="F4952" s="1006">
        <v>30.8</v>
      </c>
      <c r="G4952" s="1006">
        <v>28.59</v>
      </c>
      <c r="H4952" s="1006">
        <v>82.78</v>
      </c>
    </row>
    <row r="4953" spans="1:8" x14ac:dyDescent="0.25">
      <c r="A4953" s="1006" t="str">
        <f t="shared" si="77"/>
        <v>2017/07/16-02:44:21</v>
      </c>
      <c r="B4953" s="4">
        <v>42932</v>
      </c>
      <c r="C4953" s="3">
        <v>0.11413194444444445</v>
      </c>
      <c r="E4953" s="1006">
        <v>7.28</v>
      </c>
      <c r="F4953" s="1006">
        <v>30.8</v>
      </c>
      <c r="G4953" s="1006">
        <v>28.48</v>
      </c>
      <c r="H4953" s="1006">
        <v>83.04</v>
      </c>
    </row>
    <row r="4954" spans="1:8" x14ac:dyDescent="0.25">
      <c r="A4954" s="1006" t="str">
        <f t="shared" si="77"/>
        <v>2017/07/16-02:54:21</v>
      </c>
      <c r="B4954" s="4">
        <v>42932</v>
      </c>
      <c r="C4954" s="3">
        <v>0.12107638888888889</v>
      </c>
      <c r="E4954" s="1006">
        <v>7.27</v>
      </c>
      <c r="F4954" s="1006">
        <v>30.7</v>
      </c>
      <c r="G4954" s="1006">
        <v>28.65</v>
      </c>
      <c r="H4954" s="1006">
        <v>83.67</v>
      </c>
    </row>
    <row r="4955" spans="1:8" x14ac:dyDescent="0.25">
      <c r="A4955" s="1006" t="str">
        <f t="shared" si="77"/>
        <v>2017/07/16-03:04:21</v>
      </c>
      <c r="B4955" s="4">
        <v>42932</v>
      </c>
      <c r="C4955" s="3">
        <v>0.12802083333333333</v>
      </c>
      <c r="E4955" s="1006">
        <v>7.28</v>
      </c>
      <c r="F4955" s="1006">
        <v>30.7</v>
      </c>
      <c r="G4955" s="1006">
        <v>28.63</v>
      </c>
      <c r="H4955" s="1006">
        <v>82.98</v>
      </c>
    </row>
    <row r="4956" spans="1:8" x14ac:dyDescent="0.25">
      <c r="A4956" s="1006" t="str">
        <f t="shared" si="77"/>
        <v>2017/07/16-03:14:21</v>
      </c>
      <c r="B4956" s="4">
        <v>42932</v>
      </c>
      <c r="C4956" s="3">
        <v>0.13496527777777778</v>
      </c>
      <c r="E4956" s="1006">
        <v>7.28</v>
      </c>
      <c r="F4956" s="1006">
        <v>30.6</v>
      </c>
      <c r="G4956" s="1006">
        <v>28.54</v>
      </c>
      <c r="H4956" s="1006">
        <v>83.34</v>
      </c>
    </row>
    <row r="4957" spans="1:8" x14ac:dyDescent="0.25">
      <c r="A4957" s="1006" t="str">
        <f t="shared" si="77"/>
        <v>2017/07/16-03:24:21</v>
      </c>
      <c r="B4957" s="4">
        <v>42932</v>
      </c>
      <c r="C4957" s="3">
        <v>0.14190972222222223</v>
      </c>
      <c r="E4957" s="1006">
        <v>7.29</v>
      </c>
      <c r="F4957" s="1006">
        <v>30.5</v>
      </c>
      <c r="G4957" s="1006">
        <v>28.56</v>
      </c>
      <c r="H4957" s="1006">
        <v>82.21</v>
      </c>
    </row>
    <row r="4958" spans="1:8" x14ac:dyDescent="0.25">
      <c r="A4958" s="1006" t="str">
        <f t="shared" si="77"/>
        <v>2017/07/16-03:34:21</v>
      </c>
      <c r="B4958" s="4">
        <v>42932</v>
      </c>
      <c r="C4958" s="3">
        <v>0.14885416666666665</v>
      </c>
      <c r="E4958" s="1006">
        <v>7.29</v>
      </c>
      <c r="F4958" s="1006">
        <v>30.4</v>
      </c>
      <c r="G4958" s="1006">
        <v>28.51</v>
      </c>
      <c r="H4958" s="1006">
        <v>83.19</v>
      </c>
    </row>
    <row r="4959" spans="1:8" x14ac:dyDescent="0.25">
      <c r="A4959" s="1006" t="str">
        <f t="shared" si="77"/>
        <v>2017/07/16-03:44:21</v>
      </c>
      <c r="B4959" s="4">
        <v>42932</v>
      </c>
      <c r="C4959" s="3">
        <v>0.15579861111111112</v>
      </c>
      <c r="E4959" s="1006">
        <v>7.29</v>
      </c>
      <c r="F4959" s="1006">
        <v>30.4</v>
      </c>
      <c r="G4959" s="1006">
        <v>28.54</v>
      </c>
      <c r="H4959" s="1006">
        <v>83.9</v>
      </c>
    </row>
    <row r="4960" spans="1:8" x14ac:dyDescent="0.25">
      <c r="A4960" s="1006" t="str">
        <f t="shared" si="77"/>
        <v>2017/07/16-03:54:21</v>
      </c>
      <c r="B4960" s="4">
        <v>42932</v>
      </c>
      <c r="C4960" s="3">
        <v>0.16274305555555554</v>
      </c>
      <c r="E4960" s="1006">
        <v>7.29</v>
      </c>
      <c r="F4960" s="1006">
        <v>30.4</v>
      </c>
      <c r="G4960" s="1006">
        <v>28.51</v>
      </c>
      <c r="H4960" s="1006">
        <v>83.22</v>
      </c>
    </row>
    <row r="4961" spans="1:8" x14ac:dyDescent="0.25">
      <c r="A4961" s="1006" t="str">
        <f t="shared" si="77"/>
        <v>2017/07/16-04:04:21</v>
      </c>
      <c r="B4961" s="4">
        <v>42932</v>
      </c>
      <c r="C4961" s="3">
        <v>0.16968749999999999</v>
      </c>
      <c r="E4961" s="1006">
        <v>7.29</v>
      </c>
      <c r="F4961" s="1006">
        <v>30.3</v>
      </c>
      <c r="G4961" s="1006">
        <v>28.53</v>
      </c>
      <c r="H4961" s="1006">
        <v>82.79</v>
      </c>
    </row>
    <row r="4962" spans="1:8" x14ac:dyDescent="0.25">
      <c r="A4962" s="1006" t="str">
        <f t="shared" si="77"/>
        <v>2017/07/16-04:14:21</v>
      </c>
      <c r="B4962" s="4">
        <v>42932</v>
      </c>
      <c r="C4962" s="3">
        <v>0.17663194444444444</v>
      </c>
      <c r="E4962" s="1006">
        <v>7.29</v>
      </c>
      <c r="F4962" s="1006">
        <v>30.3</v>
      </c>
      <c r="G4962" s="1006">
        <v>28.34</v>
      </c>
      <c r="H4962" s="1006">
        <v>82.77</v>
      </c>
    </row>
    <row r="4963" spans="1:8" x14ac:dyDescent="0.25">
      <c r="A4963" s="1006" t="str">
        <f t="shared" si="77"/>
        <v>2017/07/16-04:24:21</v>
      </c>
      <c r="B4963" s="4">
        <v>42932</v>
      </c>
      <c r="C4963" s="3">
        <v>0.18357638888888891</v>
      </c>
      <c r="E4963" s="1006">
        <v>7.29</v>
      </c>
      <c r="F4963" s="1006">
        <v>30.2</v>
      </c>
      <c r="G4963" s="1006">
        <v>28.29</v>
      </c>
      <c r="H4963" s="1006">
        <v>82.26</v>
      </c>
    </row>
    <row r="4964" spans="1:8" x14ac:dyDescent="0.25">
      <c r="A4964" s="1006" t="str">
        <f t="shared" si="77"/>
        <v>2017/07/16-04:34:21</v>
      </c>
      <c r="B4964" s="4">
        <v>42932</v>
      </c>
      <c r="C4964" s="3">
        <v>0.19052083333333333</v>
      </c>
      <c r="E4964" s="1006">
        <v>7.29</v>
      </c>
      <c r="F4964" s="1006">
        <v>30.2</v>
      </c>
      <c r="G4964" s="1006">
        <v>28.29</v>
      </c>
      <c r="H4964" s="1006">
        <v>82.26</v>
      </c>
    </row>
    <row r="4965" spans="1:8" x14ac:dyDescent="0.25">
      <c r="A4965" s="1006" t="str">
        <f t="shared" si="77"/>
        <v>2017/07/16-04:44:21</v>
      </c>
      <c r="B4965" s="4">
        <v>42932</v>
      </c>
      <c r="C4965" s="3">
        <v>0.19746527777777778</v>
      </c>
      <c r="E4965" s="1006">
        <v>7.29</v>
      </c>
      <c r="F4965" s="1006">
        <v>30.1</v>
      </c>
      <c r="G4965" s="1006">
        <v>28.27</v>
      </c>
      <c r="H4965" s="1006">
        <v>81.86</v>
      </c>
    </row>
    <row r="4966" spans="1:8" x14ac:dyDescent="0.25">
      <c r="A4966" s="1006" t="str">
        <f t="shared" si="77"/>
        <v>2017/07/16-04:54:21</v>
      </c>
      <c r="B4966" s="4">
        <v>42932</v>
      </c>
      <c r="C4966" s="3">
        <v>0.20440972222222223</v>
      </c>
      <c r="E4966" s="1006">
        <v>7.3</v>
      </c>
      <c r="F4966" s="1006">
        <v>30.1</v>
      </c>
      <c r="G4966" s="1006">
        <v>28.03</v>
      </c>
      <c r="H4966" s="1006">
        <v>81.209999999999994</v>
      </c>
    </row>
    <row r="4967" spans="1:8" x14ac:dyDescent="0.25">
      <c r="A4967" s="1006" t="str">
        <f t="shared" si="77"/>
        <v>2017/07/16-05:04:21</v>
      </c>
      <c r="B4967" s="4">
        <v>42932</v>
      </c>
      <c r="C4967" s="3">
        <v>0.21135416666666665</v>
      </c>
      <c r="E4967" s="1006">
        <v>7.29</v>
      </c>
      <c r="F4967" s="1006">
        <v>30</v>
      </c>
      <c r="G4967" s="1006">
        <v>27.94</v>
      </c>
      <c r="H4967" s="1006">
        <v>82.23</v>
      </c>
    </row>
    <row r="4968" spans="1:8" x14ac:dyDescent="0.25">
      <c r="A4968" s="1006" t="str">
        <f t="shared" si="77"/>
        <v>2017/07/16-05:14:21</v>
      </c>
      <c r="B4968" s="4">
        <v>42932</v>
      </c>
      <c r="C4968" s="3">
        <v>0.21829861111111112</v>
      </c>
      <c r="E4968" s="1006">
        <v>7.3</v>
      </c>
      <c r="F4968" s="1006">
        <v>30</v>
      </c>
      <c r="G4968" s="1006">
        <v>28.03</v>
      </c>
      <c r="H4968" s="1006">
        <v>81.489999999999995</v>
      </c>
    </row>
    <row r="4969" spans="1:8" x14ac:dyDescent="0.25">
      <c r="A4969" s="1006" t="str">
        <f t="shared" si="77"/>
        <v>2017/07/16-05:24:21</v>
      </c>
      <c r="B4969" s="4">
        <v>42932</v>
      </c>
      <c r="C4969" s="3">
        <v>0.22524305555555557</v>
      </c>
      <c r="E4969" s="1006">
        <v>7.3</v>
      </c>
      <c r="F4969" s="1006">
        <v>29.9</v>
      </c>
      <c r="G4969" s="1006">
        <v>28.04</v>
      </c>
      <c r="H4969" s="1006">
        <v>82.5</v>
      </c>
    </row>
    <row r="4970" spans="1:8" x14ac:dyDescent="0.25">
      <c r="A4970" s="1006" t="str">
        <f t="shared" si="77"/>
        <v>2017/07/16-05:34:21</v>
      </c>
      <c r="B4970" s="4">
        <v>42932</v>
      </c>
      <c r="C4970" s="3">
        <v>0.23218749999999999</v>
      </c>
      <c r="E4970" s="1006">
        <v>7.3</v>
      </c>
      <c r="F4970" s="1006">
        <v>29.9</v>
      </c>
      <c r="G4970" s="1006">
        <v>28</v>
      </c>
      <c r="H4970" s="1006">
        <v>81.650000000000006</v>
      </c>
    </row>
    <row r="4971" spans="1:8" x14ac:dyDescent="0.25">
      <c r="A4971" s="1006" t="str">
        <f t="shared" si="77"/>
        <v>2017/07/16-05:44:21</v>
      </c>
      <c r="B4971" s="4">
        <v>42932</v>
      </c>
      <c r="C4971" s="3">
        <v>0.23913194444444444</v>
      </c>
      <c r="E4971" s="1006">
        <v>7.3</v>
      </c>
      <c r="F4971" s="1006">
        <v>29.9</v>
      </c>
      <c r="G4971" s="1006">
        <v>28.02</v>
      </c>
      <c r="H4971" s="1006">
        <v>82</v>
      </c>
    </row>
    <row r="4972" spans="1:8" x14ac:dyDescent="0.25">
      <c r="A4972" s="1006" t="str">
        <f t="shared" si="77"/>
        <v>2017/07/16-05:54:21</v>
      </c>
      <c r="B4972" s="4">
        <v>42932</v>
      </c>
      <c r="C4972" s="3">
        <v>0.24607638888888891</v>
      </c>
      <c r="E4972" s="1006">
        <v>7.29</v>
      </c>
      <c r="F4972" s="1006">
        <v>29.8</v>
      </c>
      <c r="G4972" s="1006">
        <v>28.08</v>
      </c>
      <c r="H4972" s="1006">
        <v>81.96</v>
      </c>
    </row>
    <row r="4973" spans="1:8" x14ac:dyDescent="0.25">
      <c r="A4973" s="1006" t="str">
        <f t="shared" si="77"/>
        <v>2017/07/16-06:04:21</v>
      </c>
      <c r="B4973" s="4">
        <v>42932</v>
      </c>
      <c r="C4973" s="3">
        <v>0.25302083333333331</v>
      </c>
      <c r="E4973" s="1006">
        <v>7.29</v>
      </c>
      <c r="F4973" s="1006">
        <v>29.8</v>
      </c>
      <c r="G4973" s="1006">
        <v>28.17</v>
      </c>
      <c r="H4973" s="1006">
        <v>82.54</v>
      </c>
    </row>
    <row r="4974" spans="1:8" x14ac:dyDescent="0.25">
      <c r="A4974" s="1006" t="str">
        <f t="shared" si="77"/>
        <v>2017/07/16-06:14:21</v>
      </c>
      <c r="B4974" s="4">
        <v>42932</v>
      </c>
      <c r="C4974" s="3">
        <v>0.25996527777777778</v>
      </c>
      <c r="E4974" s="1006">
        <v>7.3</v>
      </c>
      <c r="F4974" s="1006">
        <v>29.8</v>
      </c>
      <c r="G4974" s="1006">
        <v>28.25</v>
      </c>
      <c r="H4974" s="1006">
        <v>82.12</v>
      </c>
    </row>
    <row r="4975" spans="1:8" x14ac:dyDescent="0.25">
      <c r="A4975" s="1006" t="str">
        <f t="shared" si="77"/>
        <v>2017/07/16-06:24:21</v>
      </c>
      <c r="B4975" s="4">
        <v>42932</v>
      </c>
      <c r="C4975" s="3">
        <v>0.26690972222222226</v>
      </c>
      <c r="E4975" s="1006">
        <v>7.32</v>
      </c>
      <c r="F4975" s="1006">
        <v>29.8</v>
      </c>
      <c r="G4975" s="1006">
        <v>28.27</v>
      </c>
      <c r="H4975" s="1006">
        <v>81.89</v>
      </c>
    </row>
    <row r="4976" spans="1:8" x14ac:dyDescent="0.25">
      <c r="A4976" s="1006" t="str">
        <f t="shared" si="77"/>
        <v>2017/07/16-06:34:21</v>
      </c>
      <c r="B4976" s="4">
        <v>42932</v>
      </c>
      <c r="C4976" s="3">
        <v>0.27385416666666668</v>
      </c>
      <c r="E4976" s="1006">
        <v>7.3</v>
      </c>
      <c r="F4976" s="1006">
        <v>29.7</v>
      </c>
      <c r="G4976" s="1006">
        <v>28.33</v>
      </c>
      <c r="H4976" s="1006">
        <v>81.95</v>
      </c>
    </row>
    <row r="4977" spans="1:8" x14ac:dyDescent="0.25">
      <c r="A4977" s="1006" t="str">
        <f t="shared" si="77"/>
        <v>2017/07/16-06:44:21</v>
      </c>
      <c r="B4977" s="4">
        <v>42932</v>
      </c>
      <c r="C4977" s="3">
        <v>0.2807986111111111</v>
      </c>
      <c r="E4977" s="1006">
        <v>7.3</v>
      </c>
      <c r="F4977" s="1006">
        <v>29.7</v>
      </c>
      <c r="G4977" s="1006">
        <v>28.31</v>
      </c>
      <c r="H4977" s="1006">
        <v>80.569999999999993</v>
      </c>
    </row>
    <row r="4978" spans="1:8" x14ac:dyDescent="0.25">
      <c r="A4978" s="1006" t="str">
        <f t="shared" si="77"/>
        <v>2017/07/16-06:54:21</v>
      </c>
      <c r="B4978" s="4">
        <v>42932</v>
      </c>
      <c r="C4978" s="3">
        <v>0.28774305555555557</v>
      </c>
      <c r="E4978" s="1006">
        <v>7.31</v>
      </c>
      <c r="F4978" s="1006">
        <v>29.7</v>
      </c>
      <c r="G4978" s="1006">
        <v>28.51</v>
      </c>
      <c r="H4978" s="1006">
        <v>78.23</v>
      </c>
    </row>
    <row r="4979" spans="1:8" x14ac:dyDescent="0.25">
      <c r="A4979" s="1006" t="str">
        <f t="shared" si="77"/>
        <v>2017/07/16-07:04:21</v>
      </c>
      <c r="B4979" s="4">
        <v>42932</v>
      </c>
      <c r="C4979" s="3">
        <v>0.29468749999999999</v>
      </c>
      <c r="E4979" s="1006">
        <v>7.3</v>
      </c>
      <c r="F4979" s="1006">
        <v>29.7</v>
      </c>
      <c r="G4979" s="1006">
        <v>28.78</v>
      </c>
      <c r="H4979" s="1006">
        <v>79.59</v>
      </c>
    </row>
    <row r="4980" spans="1:8" x14ac:dyDescent="0.25">
      <c r="A4980" s="1006" t="str">
        <f t="shared" si="77"/>
        <v>2017/07/16-07:14:21</v>
      </c>
      <c r="B4980" s="4">
        <v>42932</v>
      </c>
      <c r="C4980" s="3">
        <v>0.30163194444444447</v>
      </c>
      <c r="E4980" s="1006">
        <v>7.3</v>
      </c>
      <c r="F4980" s="1006">
        <v>29.7</v>
      </c>
      <c r="G4980" s="1006">
        <v>28.92</v>
      </c>
      <c r="H4980" s="1006">
        <v>78.510000000000005</v>
      </c>
    </row>
    <row r="4981" spans="1:8" x14ac:dyDescent="0.25">
      <c r="A4981" s="1006" t="str">
        <f t="shared" si="77"/>
        <v>2017/07/16-07:24:21</v>
      </c>
      <c r="B4981" s="4">
        <v>42932</v>
      </c>
      <c r="C4981" s="3">
        <v>0.30857638888888889</v>
      </c>
      <c r="E4981" s="1006">
        <v>7.31</v>
      </c>
      <c r="F4981" s="1006">
        <v>29.7</v>
      </c>
      <c r="G4981" s="1006">
        <v>29.03</v>
      </c>
      <c r="H4981" s="1006">
        <v>77.23</v>
      </c>
    </row>
    <row r="4982" spans="1:8" x14ac:dyDescent="0.25">
      <c r="A4982" s="1006" t="str">
        <f t="shared" si="77"/>
        <v>2017/07/16-07:34:21</v>
      </c>
      <c r="B4982" s="4">
        <v>42932</v>
      </c>
      <c r="C4982" s="3">
        <v>0.31552083333333331</v>
      </c>
      <c r="E4982" s="1006">
        <v>7.33</v>
      </c>
      <c r="F4982" s="1006">
        <v>29.7</v>
      </c>
      <c r="G4982" s="1006">
        <v>29.46</v>
      </c>
      <c r="H4982" s="1006">
        <v>77.37</v>
      </c>
    </row>
    <row r="4983" spans="1:8" x14ac:dyDescent="0.25">
      <c r="A4983" s="1006" t="str">
        <f t="shared" si="77"/>
        <v>2017/07/16-07:44:21</v>
      </c>
      <c r="B4983" s="4">
        <v>42932</v>
      </c>
      <c r="C4983" s="3">
        <v>0.32246527777777778</v>
      </c>
      <c r="E4983" s="1006">
        <v>7.33</v>
      </c>
      <c r="F4983" s="1006">
        <v>29.7</v>
      </c>
      <c r="G4983" s="1006">
        <v>29.44</v>
      </c>
      <c r="H4983" s="1006">
        <v>75.2</v>
      </c>
    </row>
    <row r="4984" spans="1:8" x14ac:dyDescent="0.25">
      <c r="A4984" s="1006" t="str">
        <f t="shared" si="77"/>
        <v>2017/07/16-07:54:21</v>
      </c>
      <c r="B4984" s="4">
        <v>42932</v>
      </c>
      <c r="C4984" s="3">
        <v>0.32940972222222226</v>
      </c>
      <c r="E4984" s="1006">
        <v>7.36</v>
      </c>
      <c r="F4984" s="1006">
        <v>29.7</v>
      </c>
      <c r="G4984" s="1006">
        <v>29.69</v>
      </c>
      <c r="H4984" s="1006">
        <v>76.38</v>
      </c>
    </row>
    <row r="4985" spans="1:8" x14ac:dyDescent="0.25">
      <c r="A4985" s="1006" t="str">
        <f t="shared" si="77"/>
        <v>2017/07/16-08:04:21</v>
      </c>
      <c r="B4985" s="4">
        <v>42932</v>
      </c>
      <c r="C4985" s="3">
        <v>0.33635416666666668</v>
      </c>
      <c r="E4985" s="1006">
        <v>7.38</v>
      </c>
      <c r="F4985" s="1006">
        <v>29.7</v>
      </c>
      <c r="G4985" s="1006">
        <v>29.8</v>
      </c>
      <c r="H4985" s="1006">
        <v>73.650000000000006</v>
      </c>
    </row>
    <row r="4986" spans="1:8" x14ac:dyDescent="0.25">
      <c r="A4986" s="1006" t="str">
        <f t="shared" si="77"/>
        <v>2017/07/16-08:14:21</v>
      </c>
      <c r="B4986" s="4">
        <v>42932</v>
      </c>
      <c r="C4986" s="3">
        <v>0.3432986111111111</v>
      </c>
      <c r="E4986" s="1006">
        <v>7.41</v>
      </c>
      <c r="F4986" s="1006">
        <v>29.8</v>
      </c>
      <c r="G4986" s="1006">
        <v>29.94</v>
      </c>
      <c r="H4986" s="1006">
        <v>71.569999999999993</v>
      </c>
    </row>
    <row r="4987" spans="1:8" x14ac:dyDescent="0.25">
      <c r="A4987" s="1006" t="str">
        <f t="shared" si="77"/>
        <v>2017/07/16-08:24:21</v>
      </c>
      <c r="B4987" s="4">
        <v>42932</v>
      </c>
      <c r="C4987" s="3">
        <v>0.35024305555555557</v>
      </c>
      <c r="E4987" s="1006">
        <v>7.43</v>
      </c>
      <c r="F4987" s="1006">
        <v>29.9</v>
      </c>
      <c r="G4987" s="1006">
        <v>30.03</v>
      </c>
      <c r="H4987" s="1006">
        <v>74.150000000000006</v>
      </c>
    </row>
    <row r="4988" spans="1:8" x14ac:dyDescent="0.25">
      <c r="A4988" s="1006" t="str">
        <f t="shared" si="77"/>
        <v>2017/07/16-08:34:21</v>
      </c>
      <c r="B4988" s="4">
        <v>42932</v>
      </c>
      <c r="C4988" s="3">
        <v>0.35718749999999999</v>
      </c>
      <c r="E4988" s="1006">
        <v>7.43</v>
      </c>
      <c r="F4988" s="1006">
        <v>29.9</v>
      </c>
      <c r="G4988" s="1006">
        <v>30.15</v>
      </c>
      <c r="H4988" s="1006">
        <v>71.89</v>
      </c>
    </row>
    <row r="4989" spans="1:8" x14ac:dyDescent="0.25">
      <c r="A4989" s="1006" t="str">
        <f t="shared" si="77"/>
        <v>2017/07/16-08:44:21</v>
      </c>
      <c r="B4989" s="4">
        <v>42932</v>
      </c>
      <c r="C4989" s="3">
        <v>0.36413194444444441</v>
      </c>
      <c r="E4989" s="1006">
        <v>7.51</v>
      </c>
      <c r="F4989" s="1006">
        <v>29.9</v>
      </c>
      <c r="G4989" s="1006">
        <v>30.53</v>
      </c>
      <c r="H4989" s="1006">
        <v>73.040000000000006</v>
      </c>
    </row>
    <row r="4990" spans="1:8" x14ac:dyDescent="0.25">
      <c r="A4990" s="1006" t="str">
        <f t="shared" si="77"/>
        <v>2017/07/16-08:54:21</v>
      </c>
      <c r="B4990" s="4">
        <v>42932</v>
      </c>
      <c r="C4990" s="3">
        <v>0.37107638888888889</v>
      </c>
      <c r="E4990" s="1006">
        <v>7.5</v>
      </c>
      <c r="F4990" s="1006">
        <v>30</v>
      </c>
      <c r="G4990" s="1006">
        <v>30.74</v>
      </c>
      <c r="H4990" s="1006">
        <v>71.62</v>
      </c>
    </row>
    <row r="4991" spans="1:8" x14ac:dyDescent="0.25">
      <c r="A4991" s="1006" t="str">
        <f t="shared" si="77"/>
        <v>2017/07/16-09:04:21</v>
      </c>
      <c r="B4991" s="4">
        <v>42932</v>
      </c>
      <c r="C4991" s="3">
        <v>0.37802083333333331</v>
      </c>
      <c r="E4991" s="1006">
        <v>7.49</v>
      </c>
      <c r="F4991" s="1006">
        <v>30.1</v>
      </c>
      <c r="G4991" s="1006">
        <v>30.75</v>
      </c>
      <c r="H4991" s="1006">
        <v>73.08</v>
      </c>
    </row>
    <row r="4992" spans="1:8" x14ac:dyDescent="0.25">
      <c r="A4992" s="1006" t="str">
        <f t="shared" si="77"/>
        <v>2017/07/16-09:14:21</v>
      </c>
      <c r="B4992" s="4">
        <v>42932</v>
      </c>
      <c r="C4992" s="3">
        <v>0.38496527777777773</v>
      </c>
      <c r="E4992" s="1006">
        <v>7.5</v>
      </c>
      <c r="F4992" s="1006">
        <v>30.2</v>
      </c>
      <c r="G4992" s="1006">
        <v>31.02</v>
      </c>
      <c r="H4992" s="1006">
        <v>73.22</v>
      </c>
    </row>
    <row r="4993" spans="1:8" x14ac:dyDescent="0.25">
      <c r="A4993" s="1006" t="str">
        <f t="shared" si="77"/>
        <v>2017/07/16-09:24:21</v>
      </c>
      <c r="B4993" s="4">
        <v>42932</v>
      </c>
      <c r="C4993" s="3">
        <v>0.39190972222222226</v>
      </c>
      <c r="E4993" s="1006">
        <v>7.51</v>
      </c>
      <c r="F4993" s="1006">
        <v>30.2</v>
      </c>
      <c r="G4993" s="1006">
        <v>30.94</v>
      </c>
      <c r="H4993" s="1006">
        <v>69.73</v>
      </c>
    </row>
    <row r="4994" spans="1:8" x14ac:dyDescent="0.25">
      <c r="A4994" s="1006" t="str">
        <f t="shared" ref="A4994:A5057" si="78">TEXT(B4994,"yyyy/mm/dd")&amp;"-"&amp;TEXT(C4994,"hh:mm:ss")</f>
        <v>2017/07/16-09:34:21</v>
      </c>
      <c r="B4994" s="4">
        <v>42932</v>
      </c>
      <c r="C4994" s="3">
        <v>0.39885416666666668</v>
      </c>
      <c r="E4994" s="1006">
        <v>7.53</v>
      </c>
      <c r="F4994" s="1006">
        <v>30.3</v>
      </c>
      <c r="G4994" s="1006">
        <v>31.07</v>
      </c>
      <c r="H4994" s="1006">
        <v>69.09</v>
      </c>
    </row>
    <row r="4995" spans="1:8" x14ac:dyDescent="0.25">
      <c r="A4995" s="1006" t="str">
        <f t="shared" si="78"/>
        <v>2017/07/16-09:44:21</v>
      </c>
      <c r="B4995" s="4">
        <v>42932</v>
      </c>
      <c r="C4995" s="3">
        <v>0.4057986111111111</v>
      </c>
      <c r="E4995" s="1006">
        <v>7.58</v>
      </c>
      <c r="F4995" s="1006">
        <v>30.4</v>
      </c>
      <c r="G4995" s="1006">
        <v>31.27</v>
      </c>
      <c r="H4995" s="1006">
        <v>68.52</v>
      </c>
    </row>
    <row r="4996" spans="1:8" x14ac:dyDescent="0.25">
      <c r="A4996" s="1006" t="str">
        <f t="shared" si="78"/>
        <v>2017/07/16-09:54:21</v>
      </c>
      <c r="B4996" s="4">
        <v>42932</v>
      </c>
      <c r="C4996" s="3">
        <v>0.41274305555555557</v>
      </c>
      <c r="E4996" s="1006">
        <v>7.53</v>
      </c>
      <c r="F4996" s="1006">
        <v>30.6</v>
      </c>
      <c r="G4996" s="1006">
        <v>31.57</v>
      </c>
      <c r="H4996" s="1006">
        <v>70.12</v>
      </c>
    </row>
    <row r="4997" spans="1:8" x14ac:dyDescent="0.25">
      <c r="A4997" s="1006" t="str">
        <f t="shared" si="78"/>
        <v>2017/07/16-10:04:21</v>
      </c>
      <c r="B4997" s="4">
        <v>42932</v>
      </c>
      <c r="C4997" s="3">
        <v>0.41968749999999999</v>
      </c>
      <c r="E4997" s="1006">
        <v>7.59</v>
      </c>
      <c r="F4997" s="1006">
        <v>30.6</v>
      </c>
      <c r="G4997" s="1006">
        <v>31.67</v>
      </c>
      <c r="H4997" s="1006">
        <v>68.02</v>
      </c>
    </row>
    <row r="4998" spans="1:8" x14ac:dyDescent="0.25">
      <c r="A4998" s="1006" t="str">
        <f t="shared" si="78"/>
        <v>2017/07/16-10:14:21</v>
      </c>
      <c r="B4998" s="4">
        <v>42932</v>
      </c>
      <c r="C4998" s="3">
        <v>0.42663194444444441</v>
      </c>
      <c r="E4998" s="1006">
        <v>7.59</v>
      </c>
      <c r="F4998" s="1006">
        <v>30.7</v>
      </c>
      <c r="G4998" s="1006">
        <v>31.69</v>
      </c>
      <c r="H4998" s="1006">
        <v>66.09</v>
      </c>
    </row>
    <row r="4999" spans="1:8" x14ac:dyDescent="0.25">
      <c r="A4999" s="1006" t="str">
        <f t="shared" si="78"/>
        <v>2017/07/16-10:24:21</v>
      </c>
      <c r="B4999" s="4">
        <v>42932</v>
      </c>
      <c r="C4999" s="3">
        <v>0.43357638888888889</v>
      </c>
      <c r="E4999" s="1006">
        <v>7.61</v>
      </c>
      <c r="F4999" s="1006">
        <v>30.9</v>
      </c>
      <c r="G4999" s="1006">
        <v>31.89</v>
      </c>
      <c r="H4999" s="1006">
        <v>69.14</v>
      </c>
    </row>
    <row r="5000" spans="1:8" x14ac:dyDescent="0.25">
      <c r="A5000" s="1006" t="str">
        <f t="shared" si="78"/>
        <v>2017/07/16-10:34:21</v>
      </c>
      <c r="B5000" s="4">
        <v>42932</v>
      </c>
      <c r="C5000" s="3">
        <v>0.44052083333333331</v>
      </c>
      <c r="E5000" s="1006">
        <v>7.68</v>
      </c>
      <c r="F5000" s="1006">
        <v>30.9</v>
      </c>
      <c r="G5000" s="1006">
        <v>31.99</v>
      </c>
      <c r="H5000" s="1006">
        <v>69.290000000000006</v>
      </c>
    </row>
    <row r="5001" spans="1:8" x14ac:dyDescent="0.25">
      <c r="A5001" s="1006" t="str">
        <f t="shared" si="78"/>
        <v>2017/07/16-10:44:21</v>
      </c>
      <c r="B5001" s="4">
        <v>42932</v>
      </c>
      <c r="C5001" s="3">
        <v>0.44746527777777773</v>
      </c>
      <c r="E5001" s="1006">
        <v>7.68</v>
      </c>
      <c r="F5001" s="1006">
        <v>31</v>
      </c>
      <c r="G5001" s="1006">
        <v>31.99</v>
      </c>
      <c r="H5001" s="1006">
        <v>67.97</v>
      </c>
    </row>
    <row r="5002" spans="1:8" x14ac:dyDescent="0.25">
      <c r="A5002" s="1006" t="str">
        <f t="shared" si="78"/>
        <v>2017/07/16-10:54:21</v>
      </c>
      <c r="B5002" s="4">
        <v>42932</v>
      </c>
      <c r="C5002" s="3">
        <v>0.45440972222222226</v>
      </c>
      <c r="E5002" s="1006">
        <v>7.7</v>
      </c>
      <c r="F5002" s="1006">
        <v>31.1</v>
      </c>
      <c r="G5002" s="1006">
        <v>32.049999999999997</v>
      </c>
      <c r="H5002" s="1006">
        <v>65.89</v>
      </c>
    </row>
    <row r="5003" spans="1:8" x14ac:dyDescent="0.25">
      <c r="A5003" s="1006" t="str">
        <f t="shared" si="78"/>
        <v>2017/07/16-11:04:21</v>
      </c>
      <c r="B5003" s="4">
        <v>42932</v>
      </c>
      <c r="C5003" s="3">
        <v>0.46135416666666668</v>
      </c>
      <c r="E5003" s="1006">
        <v>7.77</v>
      </c>
      <c r="F5003" s="1006">
        <v>31.2</v>
      </c>
      <c r="G5003" s="1006">
        <v>32.159999999999997</v>
      </c>
      <c r="H5003" s="1006">
        <v>64.53</v>
      </c>
    </row>
    <row r="5004" spans="1:8" x14ac:dyDescent="0.25">
      <c r="A5004" s="1006" t="str">
        <f t="shared" si="78"/>
        <v>2017/07/16-11:14:21</v>
      </c>
      <c r="B5004" s="4">
        <v>42932</v>
      </c>
      <c r="C5004" s="3">
        <v>0.4682986111111111</v>
      </c>
      <c r="E5004" s="1006">
        <v>7.73</v>
      </c>
      <c r="F5004" s="1006">
        <v>31.3</v>
      </c>
      <c r="G5004" s="1006">
        <v>32.82</v>
      </c>
      <c r="H5004" s="1006">
        <v>65.06</v>
      </c>
    </row>
    <row r="5005" spans="1:8" x14ac:dyDescent="0.25">
      <c r="A5005" s="1006" t="str">
        <f t="shared" si="78"/>
        <v>2017/07/16-11:24:21</v>
      </c>
      <c r="B5005" s="4">
        <v>42932</v>
      </c>
      <c r="C5005" s="3">
        <v>0.47524305555555557</v>
      </c>
      <c r="E5005" s="1006">
        <v>7.79</v>
      </c>
      <c r="F5005" s="1006">
        <v>31.5</v>
      </c>
      <c r="G5005" s="1006">
        <v>33.08</v>
      </c>
      <c r="H5005" s="1006">
        <v>63.93</v>
      </c>
    </row>
    <row r="5006" spans="1:8" x14ac:dyDescent="0.25">
      <c r="A5006" s="1006" t="str">
        <f t="shared" si="78"/>
        <v>2017/07/16-11:34:21</v>
      </c>
      <c r="B5006" s="4">
        <v>42932</v>
      </c>
      <c r="C5006" s="3">
        <v>0.48218749999999999</v>
      </c>
      <c r="E5006" s="1006">
        <v>7.79</v>
      </c>
      <c r="F5006" s="1006">
        <v>31.6</v>
      </c>
      <c r="G5006" s="1006">
        <v>33.049999999999997</v>
      </c>
      <c r="H5006" s="1006">
        <v>63.37</v>
      </c>
    </row>
    <row r="5007" spans="1:8" x14ac:dyDescent="0.25">
      <c r="A5007" s="1006" t="str">
        <f t="shared" si="78"/>
        <v>2017/07/16-11:44:21</v>
      </c>
      <c r="B5007" s="4">
        <v>42932</v>
      </c>
      <c r="C5007" s="3">
        <v>0.48913194444444441</v>
      </c>
      <c r="E5007" s="1006">
        <v>7.88</v>
      </c>
      <c r="F5007" s="1006">
        <v>31.7</v>
      </c>
      <c r="G5007" s="1006">
        <v>32.69</v>
      </c>
      <c r="H5007" s="1006">
        <v>64.95</v>
      </c>
    </row>
    <row r="5008" spans="1:8" x14ac:dyDescent="0.25">
      <c r="A5008" s="1006" t="str">
        <f t="shared" si="78"/>
        <v>2017/07/16-11:54:21</v>
      </c>
      <c r="B5008" s="4">
        <v>42932</v>
      </c>
      <c r="C5008" s="3">
        <v>0.49607638888888889</v>
      </c>
      <c r="E5008" s="1006">
        <v>7.79</v>
      </c>
      <c r="F5008" s="1006">
        <v>32</v>
      </c>
      <c r="G5008" s="1006">
        <v>32.42</v>
      </c>
      <c r="H5008" s="1006">
        <v>67.540000000000006</v>
      </c>
    </row>
    <row r="5009" spans="1:8" x14ac:dyDescent="0.25">
      <c r="A5009" s="1006" t="str">
        <f t="shared" si="78"/>
        <v>2017/07/16-12:04:21</v>
      </c>
      <c r="B5009" s="4">
        <v>42932</v>
      </c>
      <c r="C5009" s="3">
        <v>0.50302083333333336</v>
      </c>
      <c r="E5009" s="1006">
        <v>7.7</v>
      </c>
      <c r="F5009" s="1006">
        <v>32.200000000000003</v>
      </c>
      <c r="G5009" s="1006">
        <v>32.61</v>
      </c>
      <c r="H5009" s="1006">
        <v>66.5</v>
      </c>
    </row>
    <row r="5010" spans="1:8" x14ac:dyDescent="0.25">
      <c r="A5010" s="1006" t="str">
        <f t="shared" si="78"/>
        <v>2017/07/16-12:14:21</v>
      </c>
      <c r="B5010" s="4">
        <v>42932</v>
      </c>
      <c r="C5010" s="3">
        <v>0.50996527777777778</v>
      </c>
      <c r="E5010" s="1006">
        <v>7.68</v>
      </c>
      <c r="F5010" s="1006">
        <v>32.299999999999997</v>
      </c>
      <c r="G5010" s="1006">
        <v>33.090000000000003</v>
      </c>
      <c r="H5010" s="1006">
        <v>65.42</v>
      </c>
    </row>
    <row r="5011" spans="1:8" x14ac:dyDescent="0.25">
      <c r="A5011" s="1006" t="str">
        <f t="shared" si="78"/>
        <v>2017/07/16-12:24:21</v>
      </c>
      <c r="B5011" s="4">
        <v>42932</v>
      </c>
      <c r="C5011" s="3">
        <v>0.5169097222222222</v>
      </c>
      <c r="E5011" s="1006">
        <v>7.76</v>
      </c>
      <c r="F5011" s="1006">
        <v>32.5</v>
      </c>
      <c r="G5011" s="1006">
        <v>33.39</v>
      </c>
      <c r="H5011" s="1006">
        <v>64.5</v>
      </c>
    </row>
    <row r="5012" spans="1:8" x14ac:dyDescent="0.25">
      <c r="A5012" s="1006" t="str">
        <f t="shared" si="78"/>
        <v>2017/07/16-12:34:21</v>
      </c>
      <c r="B5012" s="4">
        <v>42932</v>
      </c>
      <c r="C5012" s="3">
        <v>0.52385416666666662</v>
      </c>
      <c r="E5012" s="1006">
        <v>7.82</v>
      </c>
      <c r="F5012" s="1006">
        <v>32.6</v>
      </c>
      <c r="G5012" s="1006">
        <v>33.53</v>
      </c>
      <c r="H5012" s="1006">
        <v>62.15</v>
      </c>
    </row>
    <row r="5013" spans="1:8" x14ac:dyDescent="0.25">
      <c r="A5013" s="1006" t="str">
        <f t="shared" si="78"/>
        <v>2017/07/16-12:44:21</v>
      </c>
      <c r="B5013" s="4">
        <v>42932</v>
      </c>
      <c r="C5013" s="3">
        <v>0.53079861111111104</v>
      </c>
      <c r="E5013" s="1006">
        <v>7.87</v>
      </c>
      <c r="F5013" s="1006">
        <v>32.700000000000003</v>
      </c>
      <c r="G5013" s="1006">
        <v>33.57</v>
      </c>
      <c r="H5013" s="1006">
        <v>63.98</v>
      </c>
    </row>
    <row r="5014" spans="1:8" x14ac:dyDescent="0.25">
      <c r="A5014" s="1006" t="str">
        <f t="shared" si="78"/>
        <v>2017/07/16-12:54:21</v>
      </c>
      <c r="B5014" s="4">
        <v>42932</v>
      </c>
      <c r="C5014" s="3">
        <v>0.53774305555555557</v>
      </c>
      <c r="E5014" s="1006">
        <v>7.9</v>
      </c>
      <c r="F5014" s="1006">
        <v>32.9</v>
      </c>
      <c r="G5014" s="1006">
        <v>33.64</v>
      </c>
      <c r="H5014" s="1006">
        <v>63.82</v>
      </c>
    </row>
    <row r="5015" spans="1:8" x14ac:dyDescent="0.25">
      <c r="A5015" s="1006" t="str">
        <f t="shared" si="78"/>
        <v>2017/07/16-13:04:21</v>
      </c>
      <c r="B5015" s="4">
        <v>42932</v>
      </c>
      <c r="C5015" s="3">
        <v>0.54468749999999999</v>
      </c>
      <c r="E5015" s="1006">
        <v>7.79</v>
      </c>
      <c r="F5015" s="1006">
        <v>33</v>
      </c>
      <c r="G5015" s="1006">
        <v>33.840000000000003</v>
      </c>
      <c r="H5015" s="1006">
        <v>61.89</v>
      </c>
    </row>
    <row r="5016" spans="1:8" x14ac:dyDescent="0.25">
      <c r="A5016" s="1006" t="str">
        <f t="shared" si="78"/>
        <v>2017/07/16-13:14:21</v>
      </c>
      <c r="B5016" s="4">
        <v>42932</v>
      </c>
      <c r="C5016" s="3">
        <v>0.55163194444444441</v>
      </c>
      <c r="E5016" s="1006">
        <v>7.88</v>
      </c>
      <c r="F5016" s="1006">
        <v>33.1</v>
      </c>
      <c r="G5016" s="1006">
        <v>33.24</v>
      </c>
      <c r="H5016" s="1006">
        <v>63.44</v>
      </c>
    </row>
    <row r="5017" spans="1:8" x14ac:dyDescent="0.25">
      <c r="A5017" s="1006" t="str">
        <f t="shared" si="78"/>
        <v>2017/07/16-13:24:21</v>
      </c>
      <c r="B5017" s="4">
        <v>42932</v>
      </c>
      <c r="C5017" s="3">
        <v>0.55857638888888894</v>
      </c>
      <c r="E5017" s="1006">
        <v>7.87</v>
      </c>
      <c r="F5017" s="1006">
        <v>33</v>
      </c>
      <c r="G5017" s="1006">
        <v>32.369999999999997</v>
      </c>
      <c r="H5017" s="1006">
        <v>67.16</v>
      </c>
    </row>
    <row r="5018" spans="1:8" x14ac:dyDescent="0.25">
      <c r="A5018" s="1006" t="str">
        <f t="shared" si="78"/>
        <v>2017/07/16-13:34:21</v>
      </c>
      <c r="B5018" s="4">
        <v>42932</v>
      </c>
      <c r="C5018" s="3">
        <v>0.56552083333333336</v>
      </c>
      <c r="E5018" s="1006">
        <v>7.87</v>
      </c>
      <c r="F5018" s="1006">
        <v>33</v>
      </c>
      <c r="G5018" s="1006">
        <v>32.22</v>
      </c>
      <c r="H5018" s="1006">
        <v>66.39</v>
      </c>
    </row>
    <row r="5019" spans="1:8" x14ac:dyDescent="0.25">
      <c r="A5019" s="1006" t="str">
        <f t="shared" si="78"/>
        <v>2017/07/16-13:44:21</v>
      </c>
      <c r="B5019" s="4">
        <v>42932</v>
      </c>
      <c r="C5019" s="3">
        <v>0.57246527777777778</v>
      </c>
      <c r="E5019" s="1006">
        <v>7.96</v>
      </c>
      <c r="F5019" s="1006">
        <v>33</v>
      </c>
      <c r="G5019" s="1006">
        <v>31.89</v>
      </c>
      <c r="H5019" s="1006">
        <v>66.010000000000005</v>
      </c>
    </row>
    <row r="5020" spans="1:8" x14ac:dyDescent="0.25">
      <c r="A5020" s="1006" t="str">
        <f t="shared" si="78"/>
        <v>2017/07/16-13:54:21</v>
      </c>
      <c r="B5020" s="4">
        <v>42932</v>
      </c>
      <c r="C5020" s="3">
        <v>0.5794097222222222</v>
      </c>
      <c r="E5020" s="1006">
        <v>7.92</v>
      </c>
      <c r="F5020" s="1006">
        <v>33.1</v>
      </c>
      <c r="G5020" s="1006">
        <v>31.93</v>
      </c>
      <c r="H5020" s="1006">
        <v>67.75</v>
      </c>
    </row>
    <row r="5021" spans="1:8" x14ac:dyDescent="0.25">
      <c r="A5021" s="1006" t="str">
        <f t="shared" si="78"/>
        <v>2017/07/16-14:04:21</v>
      </c>
      <c r="B5021" s="4">
        <v>42932</v>
      </c>
      <c r="C5021" s="3">
        <v>0.58635416666666662</v>
      </c>
      <c r="E5021" s="1006">
        <v>7.85</v>
      </c>
      <c r="F5021" s="1006">
        <v>33.1</v>
      </c>
      <c r="G5021" s="1006">
        <v>31.69</v>
      </c>
      <c r="H5021" s="1006">
        <v>68.58</v>
      </c>
    </row>
    <row r="5022" spans="1:8" x14ac:dyDescent="0.25">
      <c r="A5022" s="1006" t="str">
        <f t="shared" si="78"/>
        <v>2017/07/16-14:14:21</v>
      </c>
      <c r="B5022" s="4">
        <v>42932</v>
      </c>
      <c r="C5022" s="3">
        <v>0.59329861111111104</v>
      </c>
      <c r="E5022" s="1006">
        <v>7.88</v>
      </c>
      <c r="F5022" s="1006">
        <v>33</v>
      </c>
      <c r="G5022" s="1006">
        <v>31.42</v>
      </c>
      <c r="H5022" s="1006">
        <v>69.97</v>
      </c>
    </row>
    <row r="5023" spans="1:8" x14ac:dyDescent="0.25">
      <c r="A5023" s="1006" t="str">
        <f t="shared" si="78"/>
        <v>2017/07/16-14:24:21</v>
      </c>
      <c r="B5023" s="4">
        <v>42932</v>
      </c>
      <c r="C5023" s="3">
        <v>0.60024305555555557</v>
      </c>
      <c r="E5023" s="1006">
        <v>7.85</v>
      </c>
      <c r="F5023" s="1006">
        <v>32.9</v>
      </c>
      <c r="G5023" s="1006">
        <v>31.41</v>
      </c>
      <c r="H5023" s="1006">
        <v>69.260000000000005</v>
      </c>
    </row>
    <row r="5024" spans="1:8" x14ac:dyDescent="0.25">
      <c r="A5024" s="1006" t="str">
        <f t="shared" si="78"/>
        <v>2017/07/16-14:34:21</v>
      </c>
      <c r="B5024" s="4">
        <v>42932</v>
      </c>
      <c r="C5024" s="3">
        <v>0.60718749999999999</v>
      </c>
      <c r="E5024" s="1006">
        <v>7.82</v>
      </c>
      <c r="F5024" s="1006">
        <v>32.9</v>
      </c>
      <c r="G5024" s="1006">
        <v>31.36</v>
      </c>
      <c r="H5024" s="1006">
        <v>71.02</v>
      </c>
    </row>
    <row r="5025" spans="1:8" x14ac:dyDescent="0.25">
      <c r="A5025" s="1006" t="str">
        <f t="shared" si="78"/>
        <v>2017/07/16-14:44:21</v>
      </c>
      <c r="B5025" s="4">
        <v>42932</v>
      </c>
      <c r="C5025" s="3">
        <v>0.61413194444444441</v>
      </c>
      <c r="E5025" s="1006">
        <v>7.83</v>
      </c>
      <c r="F5025" s="1006">
        <v>32.9</v>
      </c>
      <c r="G5025" s="1006">
        <v>30.85</v>
      </c>
      <c r="H5025" s="1006">
        <v>72.569999999999993</v>
      </c>
    </row>
    <row r="5026" spans="1:8" x14ac:dyDescent="0.25">
      <c r="A5026" s="1006" t="str">
        <f t="shared" si="78"/>
        <v>2017/07/16-14:54:21</v>
      </c>
      <c r="B5026" s="4">
        <v>42932</v>
      </c>
      <c r="C5026" s="3">
        <v>0.62107638888888894</v>
      </c>
      <c r="E5026" s="1006">
        <v>7.79</v>
      </c>
      <c r="F5026" s="1006">
        <v>32.799999999999997</v>
      </c>
      <c r="G5026" s="1006">
        <v>30.64</v>
      </c>
      <c r="H5026" s="1006">
        <v>72.36</v>
      </c>
    </row>
    <row r="5027" spans="1:8" x14ac:dyDescent="0.25">
      <c r="A5027" s="1006" t="str">
        <f t="shared" si="78"/>
        <v>2017/07/16-15:04:21</v>
      </c>
      <c r="B5027" s="4">
        <v>42932</v>
      </c>
      <c r="C5027" s="3">
        <v>0.62802083333333336</v>
      </c>
      <c r="E5027" s="1006">
        <v>7.81</v>
      </c>
      <c r="F5027" s="1006">
        <v>32.799999999999997</v>
      </c>
      <c r="G5027" s="1006">
        <v>30.58</v>
      </c>
      <c r="H5027" s="1006">
        <v>73.61</v>
      </c>
    </row>
    <row r="5028" spans="1:8" x14ac:dyDescent="0.25">
      <c r="A5028" s="1006" t="str">
        <f t="shared" si="78"/>
        <v>2017/07/16-15:14:21</v>
      </c>
      <c r="B5028" s="4">
        <v>42932</v>
      </c>
      <c r="C5028" s="3">
        <v>0.63496527777777778</v>
      </c>
      <c r="E5028" s="1006">
        <v>7.77</v>
      </c>
      <c r="F5028" s="1006">
        <v>32.700000000000003</v>
      </c>
      <c r="G5028" s="1006">
        <v>30.45</v>
      </c>
      <c r="H5028" s="1006">
        <v>72.5</v>
      </c>
    </row>
    <row r="5029" spans="1:8" x14ac:dyDescent="0.25">
      <c r="A5029" s="1006" t="str">
        <f t="shared" si="78"/>
        <v>2017/07/16-15:24:21</v>
      </c>
      <c r="B5029" s="4">
        <v>42932</v>
      </c>
      <c r="C5029" s="3">
        <v>0.6419097222222222</v>
      </c>
      <c r="E5029" s="1006">
        <v>7.73</v>
      </c>
      <c r="F5029" s="1006">
        <v>32.700000000000003</v>
      </c>
      <c r="G5029" s="1006">
        <v>30.57</v>
      </c>
      <c r="H5029" s="1006">
        <v>73.349999999999994</v>
      </c>
    </row>
    <row r="5030" spans="1:8" x14ac:dyDescent="0.25">
      <c r="A5030" s="1006" t="str">
        <f t="shared" si="78"/>
        <v>2017/07/16-15:34:21</v>
      </c>
      <c r="B5030" s="4">
        <v>42932</v>
      </c>
      <c r="C5030" s="3">
        <v>0.64885416666666662</v>
      </c>
      <c r="E5030" s="1006">
        <v>7.74</v>
      </c>
      <c r="F5030" s="1006">
        <v>32.700000000000003</v>
      </c>
      <c r="G5030" s="1006">
        <v>30.87</v>
      </c>
      <c r="H5030" s="1006">
        <v>74.33</v>
      </c>
    </row>
    <row r="5031" spans="1:8" x14ac:dyDescent="0.25">
      <c r="A5031" s="1006" t="str">
        <f t="shared" si="78"/>
        <v>2017/07/16-15:44:21</v>
      </c>
      <c r="B5031" s="4">
        <v>42932</v>
      </c>
      <c r="C5031" s="3">
        <v>0.65579861111111104</v>
      </c>
      <c r="E5031" s="1006">
        <v>7.73</v>
      </c>
      <c r="F5031" s="1006">
        <v>32.700000000000003</v>
      </c>
      <c r="G5031" s="1006">
        <v>30.86</v>
      </c>
      <c r="H5031" s="1006">
        <v>73.59</v>
      </c>
    </row>
    <row r="5032" spans="1:8" x14ac:dyDescent="0.25">
      <c r="A5032" s="1006" t="str">
        <f t="shared" si="78"/>
        <v>2017/07/16-15:54:21</v>
      </c>
      <c r="B5032" s="4">
        <v>42932</v>
      </c>
      <c r="C5032" s="3">
        <v>0.66274305555555557</v>
      </c>
      <c r="E5032" s="1006">
        <v>7.71</v>
      </c>
      <c r="F5032" s="1006">
        <v>32.6</v>
      </c>
      <c r="G5032" s="1006">
        <v>30.94</v>
      </c>
      <c r="H5032" s="1006">
        <v>73.91</v>
      </c>
    </row>
    <row r="5033" spans="1:8" x14ac:dyDescent="0.25">
      <c r="A5033" s="1006" t="str">
        <f t="shared" si="78"/>
        <v>2017/07/16-16:04:21</v>
      </c>
      <c r="B5033" s="4">
        <v>42932</v>
      </c>
      <c r="C5033" s="3">
        <v>0.6696875000000001</v>
      </c>
      <c r="E5033" s="1006">
        <v>7.77</v>
      </c>
      <c r="F5033" s="1006">
        <v>32.6</v>
      </c>
      <c r="G5033" s="1006">
        <v>30.9</v>
      </c>
      <c r="H5033" s="1006">
        <v>73.02</v>
      </c>
    </row>
    <row r="5034" spans="1:8" x14ac:dyDescent="0.25">
      <c r="A5034" s="1006" t="str">
        <f t="shared" si="78"/>
        <v>2017/07/16-16:14:21</v>
      </c>
      <c r="B5034" s="4">
        <v>42932</v>
      </c>
      <c r="C5034" s="3">
        <v>0.67663194444444441</v>
      </c>
      <c r="E5034" s="1006">
        <v>7.71</v>
      </c>
      <c r="F5034" s="1006">
        <v>32.6</v>
      </c>
      <c r="G5034" s="1006">
        <v>30.65</v>
      </c>
      <c r="H5034" s="1006">
        <v>71.73</v>
      </c>
    </row>
    <row r="5035" spans="1:8" x14ac:dyDescent="0.25">
      <c r="A5035" s="1006" t="str">
        <f t="shared" si="78"/>
        <v>2017/07/16-16:24:21</v>
      </c>
      <c r="B5035" s="4">
        <v>42932</v>
      </c>
      <c r="C5035" s="3">
        <v>0.68357638888888894</v>
      </c>
      <c r="E5035" s="1006">
        <v>7.73</v>
      </c>
      <c r="F5035" s="1006">
        <v>32.6</v>
      </c>
      <c r="G5035" s="1006">
        <v>30.57</v>
      </c>
      <c r="H5035" s="1006">
        <v>70.819999999999993</v>
      </c>
    </row>
    <row r="5036" spans="1:8" x14ac:dyDescent="0.25">
      <c r="A5036" s="1006" t="str">
        <f t="shared" si="78"/>
        <v>2017/07/16-16:34:21</v>
      </c>
      <c r="B5036" s="4">
        <v>42932</v>
      </c>
      <c r="C5036" s="3">
        <v>0.69052083333333336</v>
      </c>
      <c r="E5036" s="1006">
        <v>7.77</v>
      </c>
      <c r="F5036" s="1006">
        <v>32.5</v>
      </c>
      <c r="G5036" s="1006">
        <v>30.42</v>
      </c>
      <c r="H5036" s="1006">
        <v>71.73</v>
      </c>
    </row>
    <row r="5037" spans="1:8" x14ac:dyDescent="0.25">
      <c r="A5037" s="1006" t="str">
        <f t="shared" si="78"/>
        <v>2017/07/16-16:44:21</v>
      </c>
      <c r="B5037" s="4">
        <v>42932</v>
      </c>
      <c r="C5037" s="3">
        <v>0.69746527777777778</v>
      </c>
      <c r="E5037" s="1006">
        <v>7.73</v>
      </c>
      <c r="F5037" s="1006">
        <v>32.5</v>
      </c>
      <c r="G5037" s="1006">
        <v>30.4</v>
      </c>
      <c r="H5037" s="1006">
        <v>72.09</v>
      </c>
    </row>
    <row r="5038" spans="1:8" x14ac:dyDescent="0.25">
      <c r="A5038" s="1006" t="str">
        <f t="shared" si="78"/>
        <v>2017/07/16-16:54:21</v>
      </c>
      <c r="B5038" s="4">
        <v>42932</v>
      </c>
      <c r="C5038" s="3">
        <v>0.7044097222222222</v>
      </c>
      <c r="E5038" s="1006">
        <v>7.83</v>
      </c>
      <c r="F5038" s="1006">
        <v>32.5</v>
      </c>
      <c r="G5038" s="1006">
        <v>30.33</v>
      </c>
      <c r="H5038" s="1006">
        <v>74.22</v>
      </c>
    </row>
    <row r="5039" spans="1:8" x14ac:dyDescent="0.25">
      <c r="A5039" s="1006" t="str">
        <f t="shared" si="78"/>
        <v>2017/07/16-17:04:21</v>
      </c>
      <c r="B5039" s="4">
        <v>42932</v>
      </c>
      <c r="C5039" s="3">
        <v>0.71135416666666673</v>
      </c>
      <c r="E5039" s="1006">
        <v>7.78</v>
      </c>
      <c r="F5039" s="1006">
        <v>32.4</v>
      </c>
      <c r="G5039" s="1006">
        <v>29.87</v>
      </c>
      <c r="H5039" s="1006">
        <v>72.180000000000007</v>
      </c>
    </row>
    <row r="5040" spans="1:8" x14ac:dyDescent="0.25">
      <c r="A5040" s="1006" t="str">
        <f t="shared" si="78"/>
        <v>2017/07/16-17:14:21</v>
      </c>
      <c r="B5040" s="4">
        <v>42932</v>
      </c>
      <c r="C5040" s="3">
        <v>0.71829861111111104</v>
      </c>
      <c r="E5040" s="1006">
        <v>7.77</v>
      </c>
      <c r="F5040" s="1006">
        <v>32.299999999999997</v>
      </c>
      <c r="G5040" s="1006">
        <v>29.47</v>
      </c>
      <c r="H5040" s="1006">
        <v>76.680000000000007</v>
      </c>
    </row>
    <row r="5041" spans="1:8" x14ac:dyDescent="0.25">
      <c r="A5041" s="1006" t="str">
        <f t="shared" si="78"/>
        <v>2017/07/16-17:24:21</v>
      </c>
      <c r="B5041" s="4">
        <v>42932</v>
      </c>
      <c r="C5041" s="3">
        <v>0.72524305555555557</v>
      </c>
      <c r="E5041" s="1006">
        <v>7.73</v>
      </c>
      <c r="F5041" s="1006">
        <v>32.299999999999997</v>
      </c>
      <c r="G5041" s="1006">
        <v>28.17</v>
      </c>
      <c r="H5041" s="1006">
        <v>77.89</v>
      </c>
    </row>
    <row r="5042" spans="1:8" x14ac:dyDescent="0.25">
      <c r="A5042" s="1006" t="str">
        <f t="shared" si="78"/>
        <v>2017/07/16-17:34:21</v>
      </c>
      <c r="B5042" s="4">
        <v>42932</v>
      </c>
      <c r="C5042" s="3">
        <v>0.7321875000000001</v>
      </c>
      <c r="E5042" s="1006">
        <v>7.82</v>
      </c>
      <c r="F5042" s="1006">
        <v>32.200000000000003</v>
      </c>
      <c r="G5042" s="1006">
        <v>27.87</v>
      </c>
      <c r="H5042" s="1006">
        <v>76.099999999999994</v>
      </c>
    </row>
    <row r="5043" spans="1:8" x14ac:dyDescent="0.25">
      <c r="A5043" s="1006" t="str">
        <f t="shared" si="78"/>
        <v>2017/07/16-17:44:21</v>
      </c>
      <c r="B5043" s="4">
        <v>42932</v>
      </c>
      <c r="C5043" s="3">
        <v>0.73913194444444441</v>
      </c>
      <c r="E5043" s="1006">
        <v>7.64</v>
      </c>
      <c r="F5043" s="1006">
        <v>32.200000000000003</v>
      </c>
      <c r="G5043" s="1006">
        <v>27.76</v>
      </c>
      <c r="H5043" s="1006">
        <v>76.64</v>
      </c>
    </row>
    <row r="5044" spans="1:8" x14ac:dyDescent="0.25">
      <c r="A5044" s="1006" t="str">
        <f t="shared" si="78"/>
        <v>2017/07/16-17:54:21</v>
      </c>
      <c r="B5044" s="4">
        <v>42932</v>
      </c>
      <c r="C5044" s="3">
        <v>0.74607638888888894</v>
      </c>
      <c r="E5044" s="1006">
        <v>7.67</v>
      </c>
      <c r="F5044" s="1006">
        <v>32.1</v>
      </c>
      <c r="G5044" s="1006">
        <v>27.5</v>
      </c>
      <c r="H5044" s="1006">
        <v>77.900000000000006</v>
      </c>
    </row>
    <row r="5045" spans="1:8" x14ac:dyDescent="0.25">
      <c r="A5045" s="1006" t="str">
        <f t="shared" si="78"/>
        <v>2017/07/16-18:04:21</v>
      </c>
      <c r="B5045" s="4">
        <v>42932</v>
      </c>
      <c r="C5045" s="3">
        <v>0.75302083333333336</v>
      </c>
      <c r="E5045" s="1006">
        <v>7.55</v>
      </c>
      <c r="F5045" s="1006">
        <v>32</v>
      </c>
      <c r="G5045" s="1006">
        <v>27.37</v>
      </c>
      <c r="H5045" s="1006">
        <v>78.260000000000005</v>
      </c>
    </row>
    <row r="5046" spans="1:8" x14ac:dyDescent="0.25">
      <c r="A5046" s="1006" t="str">
        <f t="shared" si="78"/>
        <v>2017/07/16-18:14:21</v>
      </c>
      <c r="B5046" s="4">
        <v>42932</v>
      </c>
      <c r="C5046" s="3">
        <v>0.75996527777777778</v>
      </c>
      <c r="E5046" s="1006">
        <v>7.51</v>
      </c>
      <c r="F5046" s="1006">
        <v>32</v>
      </c>
      <c r="G5046" s="1006">
        <v>27.57</v>
      </c>
      <c r="H5046" s="1006">
        <v>79.459999999999994</v>
      </c>
    </row>
    <row r="5047" spans="1:8" x14ac:dyDescent="0.25">
      <c r="A5047" s="1006" t="str">
        <f t="shared" si="78"/>
        <v>2017/07/16-18:24:21</v>
      </c>
      <c r="B5047" s="4">
        <v>42932</v>
      </c>
      <c r="C5047" s="3">
        <v>0.7669097222222222</v>
      </c>
      <c r="E5047" s="1006">
        <v>7.56</v>
      </c>
      <c r="F5047" s="1006">
        <v>31.9</v>
      </c>
      <c r="G5047" s="1006">
        <v>27.74</v>
      </c>
      <c r="H5047" s="1006">
        <v>77.959999999999994</v>
      </c>
    </row>
    <row r="5048" spans="1:8" x14ac:dyDescent="0.25">
      <c r="A5048" s="1006" t="str">
        <f t="shared" si="78"/>
        <v>2017/07/16-18:34:21</v>
      </c>
      <c r="B5048" s="4">
        <v>42932</v>
      </c>
      <c r="C5048" s="3">
        <v>0.77385416666666673</v>
      </c>
      <c r="E5048" s="1006">
        <v>7.6</v>
      </c>
      <c r="F5048" s="1006">
        <v>31.8</v>
      </c>
      <c r="G5048" s="1006">
        <v>27.69</v>
      </c>
      <c r="H5048" s="1006">
        <v>75.23</v>
      </c>
    </row>
    <row r="5049" spans="1:8" x14ac:dyDescent="0.25">
      <c r="A5049" s="1006" t="str">
        <f t="shared" si="78"/>
        <v>2017/07/16-18:44:21</v>
      </c>
      <c r="B5049" s="4">
        <v>42932</v>
      </c>
      <c r="C5049" s="3">
        <v>0.78079861111111104</v>
      </c>
      <c r="E5049" s="1006">
        <v>7.57</v>
      </c>
      <c r="F5049" s="1006">
        <v>31.8</v>
      </c>
      <c r="G5049" s="1006">
        <v>27.82</v>
      </c>
      <c r="H5049" s="1006">
        <v>73.900000000000006</v>
      </c>
    </row>
    <row r="5050" spans="1:8" x14ac:dyDescent="0.25">
      <c r="A5050" s="1006" t="str">
        <f t="shared" si="78"/>
        <v>2017/07/16-18:54:21</v>
      </c>
      <c r="B5050" s="4">
        <v>42932</v>
      </c>
      <c r="C5050" s="3">
        <v>0.78774305555555557</v>
      </c>
      <c r="E5050" s="1006">
        <v>7.48</v>
      </c>
      <c r="F5050" s="1006">
        <v>31.8</v>
      </c>
      <c r="G5050" s="1006">
        <v>27.79</v>
      </c>
      <c r="H5050" s="1006">
        <v>76.16</v>
      </c>
    </row>
    <row r="5051" spans="1:8" x14ac:dyDescent="0.25">
      <c r="A5051" s="1006" t="str">
        <f t="shared" si="78"/>
        <v>2017/07/16-19:04:21</v>
      </c>
      <c r="B5051" s="4">
        <v>42932</v>
      </c>
      <c r="C5051" s="3">
        <v>0.7946875000000001</v>
      </c>
      <c r="E5051" s="1006">
        <v>7.52</v>
      </c>
      <c r="F5051" s="1006">
        <v>31.7</v>
      </c>
      <c r="G5051" s="1006">
        <v>27.65</v>
      </c>
      <c r="H5051" s="1006">
        <v>78.55</v>
      </c>
    </row>
    <row r="5052" spans="1:8" x14ac:dyDescent="0.25">
      <c r="A5052" s="1006" t="str">
        <f t="shared" si="78"/>
        <v>2017/07/16-19:14:21</v>
      </c>
      <c r="B5052" s="4">
        <v>42932</v>
      </c>
      <c r="C5052" s="3">
        <v>0.80163194444444441</v>
      </c>
      <c r="E5052" s="1006">
        <v>7.51</v>
      </c>
      <c r="F5052" s="1006">
        <v>31.7</v>
      </c>
      <c r="G5052" s="1006">
        <v>27.64</v>
      </c>
      <c r="H5052" s="1006">
        <v>79.2</v>
      </c>
    </row>
    <row r="5053" spans="1:8" x14ac:dyDescent="0.25">
      <c r="A5053" s="1006" t="str">
        <f t="shared" si="78"/>
        <v>2017/07/16-19:24:21</v>
      </c>
      <c r="B5053" s="4">
        <v>42932</v>
      </c>
      <c r="C5053" s="3">
        <v>0.80857638888888894</v>
      </c>
      <c r="E5053" s="1006">
        <v>7.48</v>
      </c>
      <c r="F5053" s="1006">
        <v>31.7</v>
      </c>
      <c r="G5053" s="1006">
        <v>27.79</v>
      </c>
      <c r="H5053" s="1006">
        <v>80.53</v>
      </c>
    </row>
    <row r="5054" spans="1:8" x14ac:dyDescent="0.25">
      <c r="A5054" s="1006" t="str">
        <f t="shared" si="78"/>
        <v>2017/07/16-19:34:21</v>
      </c>
      <c r="B5054" s="4">
        <v>42932</v>
      </c>
      <c r="C5054" s="3">
        <v>0.81552083333333336</v>
      </c>
      <c r="E5054" s="1006">
        <v>7.43</v>
      </c>
      <c r="F5054" s="1006">
        <v>31.6</v>
      </c>
      <c r="G5054" s="1006">
        <v>27.84</v>
      </c>
      <c r="H5054" s="1006">
        <v>79.89</v>
      </c>
    </row>
    <row r="5055" spans="1:8" x14ac:dyDescent="0.25">
      <c r="A5055" s="1006" t="str">
        <f t="shared" si="78"/>
        <v>2017/07/16-19:44:21</v>
      </c>
      <c r="B5055" s="4">
        <v>42932</v>
      </c>
      <c r="C5055" s="3">
        <v>0.82246527777777778</v>
      </c>
      <c r="E5055" s="1006">
        <v>7.44</v>
      </c>
      <c r="F5055" s="1006">
        <v>31.6</v>
      </c>
      <c r="G5055" s="1006">
        <v>27.72</v>
      </c>
      <c r="H5055" s="1006">
        <v>80.48</v>
      </c>
    </row>
    <row r="5056" spans="1:8" x14ac:dyDescent="0.25">
      <c r="A5056" s="1006" t="str">
        <f t="shared" si="78"/>
        <v>2017/07/16-19:54:21</v>
      </c>
      <c r="B5056" s="4">
        <v>42932</v>
      </c>
      <c r="C5056" s="3">
        <v>0.8294097222222222</v>
      </c>
      <c r="E5056" s="1006">
        <v>7.43</v>
      </c>
      <c r="F5056" s="1006">
        <v>31.5</v>
      </c>
      <c r="G5056" s="1006">
        <v>27.74</v>
      </c>
      <c r="H5056" s="1006">
        <v>80.59</v>
      </c>
    </row>
    <row r="5057" spans="1:8" x14ac:dyDescent="0.25">
      <c r="A5057" s="1006" t="str">
        <f t="shared" si="78"/>
        <v>2017/07/16-20:04:21</v>
      </c>
      <c r="B5057" s="4">
        <v>42932</v>
      </c>
      <c r="C5057" s="3">
        <v>0.83635416666666673</v>
      </c>
      <c r="E5057" s="1006">
        <v>7.4</v>
      </c>
      <c r="F5057" s="1006">
        <v>31.5</v>
      </c>
      <c r="G5057" s="1006">
        <v>27.65</v>
      </c>
      <c r="H5057" s="1006">
        <v>80.05</v>
      </c>
    </row>
    <row r="5058" spans="1:8" x14ac:dyDescent="0.25">
      <c r="A5058" s="1006" t="str">
        <f t="shared" ref="A5058:A5121" si="79">TEXT(B5058,"yyyy/mm/dd")&amp;"-"&amp;TEXT(C5058,"hh:mm:ss")</f>
        <v>2017/07/16-20:14:21</v>
      </c>
      <c r="B5058" s="4">
        <v>42932</v>
      </c>
      <c r="C5058" s="3">
        <v>0.84329861111111104</v>
      </c>
      <c r="E5058" s="1006">
        <v>7.33</v>
      </c>
      <c r="F5058" s="1006">
        <v>31.5</v>
      </c>
      <c r="G5058" s="1006">
        <v>27.59</v>
      </c>
      <c r="H5058" s="1006">
        <v>79.8</v>
      </c>
    </row>
    <row r="5059" spans="1:8" x14ac:dyDescent="0.25">
      <c r="A5059" s="1006" t="str">
        <f t="shared" si="79"/>
        <v>2017/07/16-20:24:21</v>
      </c>
      <c r="B5059" s="4">
        <v>42932</v>
      </c>
      <c r="C5059" s="3">
        <v>0.85024305555555557</v>
      </c>
      <c r="E5059" s="1006">
        <v>7.43</v>
      </c>
      <c r="F5059" s="1006">
        <v>31.4</v>
      </c>
      <c r="G5059" s="1006">
        <v>27.46</v>
      </c>
      <c r="H5059" s="1006">
        <v>81.38</v>
      </c>
    </row>
    <row r="5060" spans="1:8" x14ac:dyDescent="0.25">
      <c r="A5060" s="1006" t="str">
        <f t="shared" si="79"/>
        <v>2017/07/16-20:34:21</v>
      </c>
      <c r="B5060" s="4">
        <v>42932</v>
      </c>
      <c r="C5060" s="3">
        <v>0.8571875000000001</v>
      </c>
      <c r="E5060" s="1006">
        <v>7.37</v>
      </c>
      <c r="F5060" s="1006">
        <v>31.4</v>
      </c>
      <c r="G5060" s="1006">
        <v>27.39</v>
      </c>
      <c r="H5060" s="1006">
        <v>80.239999999999995</v>
      </c>
    </row>
    <row r="5061" spans="1:8" x14ac:dyDescent="0.25">
      <c r="A5061" s="1006" t="str">
        <f t="shared" si="79"/>
        <v>2017/07/16-20:44:21</v>
      </c>
      <c r="B5061" s="4">
        <v>42932</v>
      </c>
      <c r="C5061" s="3">
        <v>0.86413194444444441</v>
      </c>
      <c r="E5061" s="1006">
        <v>7.41</v>
      </c>
      <c r="F5061" s="1006">
        <v>31.4</v>
      </c>
      <c r="G5061" s="1006">
        <v>27.42</v>
      </c>
      <c r="H5061" s="1006">
        <v>81.150000000000006</v>
      </c>
    </row>
    <row r="5062" spans="1:8" x14ac:dyDescent="0.25">
      <c r="A5062" s="1006" t="str">
        <f t="shared" si="79"/>
        <v>2017/07/16-20:54:21</v>
      </c>
      <c r="B5062" s="4">
        <v>42932</v>
      </c>
      <c r="C5062" s="3">
        <v>0.87107638888888894</v>
      </c>
      <c r="E5062" s="1006">
        <v>7.34</v>
      </c>
      <c r="F5062" s="1006">
        <v>31.3</v>
      </c>
      <c r="G5062" s="1006">
        <v>27.33</v>
      </c>
      <c r="H5062" s="1006">
        <v>82.33</v>
      </c>
    </row>
    <row r="5063" spans="1:8" x14ac:dyDescent="0.25">
      <c r="A5063" s="1006" t="str">
        <f t="shared" si="79"/>
        <v>2017/07/16-21:04:21</v>
      </c>
      <c r="B5063" s="4">
        <v>42932</v>
      </c>
      <c r="C5063" s="3">
        <v>0.87802083333333336</v>
      </c>
      <c r="E5063" s="1006">
        <v>7.36</v>
      </c>
      <c r="F5063" s="1006">
        <v>31.3</v>
      </c>
      <c r="G5063" s="1006">
        <v>27.54</v>
      </c>
      <c r="H5063" s="1006">
        <v>81.92</v>
      </c>
    </row>
    <row r="5064" spans="1:8" x14ac:dyDescent="0.25">
      <c r="A5064" s="1006" t="str">
        <f t="shared" si="79"/>
        <v>2017/07/16-21:14:21</v>
      </c>
      <c r="B5064" s="4">
        <v>42932</v>
      </c>
      <c r="C5064" s="3">
        <v>0.88496527777777778</v>
      </c>
      <c r="E5064" s="1006">
        <v>7.44</v>
      </c>
      <c r="F5064" s="1006">
        <v>31.2</v>
      </c>
      <c r="G5064" s="1006">
        <v>27.48</v>
      </c>
      <c r="H5064" s="1006">
        <v>81.7</v>
      </c>
    </row>
    <row r="5065" spans="1:8" x14ac:dyDescent="0.25">
      <c r="A5065" s="1006" t="str">
        <f t="shared" si="79"/>
        <v>2017/07/16-21:24:21</v>
      </c>
      <c r="B5065" s="4">
        <v>42932</v>
      </c>
      <c r="C5065" s="3">
        <v>0.8919097222222222</v>
      </c>
      <c r="E5065" s="1006">
        <v>7.4</v>
      </c>
      <c r="F5065" s="1006">
        <v>31.2</v>
      </c>
      <c r="G5065" s="1006">
        <v>27.65</v>
      </c>
      <c r="H5065" s="1006">
        <v>82.11</v>
      </c>
    </row>
    <row r="5066" spans="1:8" x14ac:dyDescent="0.25">
      <c r="A5066" s="1006" t="str">
        <f t="shared" si="79"/>
        <v>2017/07/16-21:34:21</v>
      </c>
      <c r="B5066" s="4">
        <v>42932</v>
      </c>
      <c r="C5066" s="3">
        <v>0.89885416666666673</v>
      </c>
      <c r="E5066" s="1006">
        <v>7.36</v>
      </c>
      <c r="F5066" s="1006">
        <v>31.2</v>
      </c>
      <c r="G5066" s="1006">
        <v>27.61</v>
      </c>
      <c r="H5066" s="1006">
        <v>80.87</v>
      </c>
    </row>
    <row r="5067" spans="1:8" x14ac:dyDescent="0.25">
      <c r="A5067" s="1006" t="str">
        <f t="shared" si="79"/>
        <v>2017/07/16-21:44:21</v>
      </c>
      <c r="B5067" s="4">
        <v>42932</v>
      </c>
      <c r="C5067" s="3">
        <v>0.90579861111111104</v>
      </c>
      <c r="E5067" s="1006">
        <v>7.31</v>
      </c>
      <c r="F5067" s="1006">
        <v>31.1</v>
      </c>
      <c r="G5067" s="1006">
        <v>27.75</v>
      </c>
      <c r="H5067" s="1006">
        <v>82.97</v>
      </c>
    </row>
    <row r="5068" spans="1:8" x14ac:dyDescent="0.25">
      <c r="A5068" s="1006" t="str">
        <f t="shared" si="79"/>
        <v>2017/07/16-21:54:21</v>
      </c>
      <c r="B5068" s="4">
        <v>42932</v>
      </c>
      <c r="C5068" s="3">
        <v>0.91274305555555557</v>
      </c>
      <c r="E5068" s="1006">
        <v>7.32</v>
      </c>
      <c r="F5068" s="1006">
        <v>31.1</v>
      </c>
      <c r="G5068" s="1006">
        <v>27.66</v>
      </c>
      <c r="H5068" s="1006">
        <v>82.23</v>
      </c>
    </row>
    <row r="5069" spans="1:8" x14ac:dyDescent="0.25">
      <c r="A5069" s="1006" t="str">
        <f t="shared" si="79"/>
        <v>2017/07/16-22:04:21</v>
      </c>
      <c r="B5069" s="4">
        <v>42932</v>
      </c>
      <c r="C5069" s="3">
        <v>0.9196875000000001</v>
      </c>
      <c r="E5069" s="1006">
        <v>7.32</v>
      </c>
      <c r="F5069" s="1006">
        <v>31</v>
      </c>
      <c r="G5069" s="1006">
        <v>27.54</v>
      </c>
      <c r="H5069" s="1006">
        <v>81.510000000000005</v>
      </c>
    </row>
    <row r="5070" spans="1:8" x14ac:dyDescent="0.25">
      <c r="A5070" s="1006" t="str">
        <f t="shared" si="79"/>
        <v>2017/07/16-22:14:21</v>
      </c>
      <c r="B5070" s="4">
        <v>42932</v>
      </c>
      <c r="C5070" s="3">
        <v>0.92663194444444441</v>
      </c>
      <c r="E5070" s="1006">
        <v>7.28</v>
      </c>
      <c r="F5070" s="1006">
        <v>31</v>
      </c>
      <c r="G5070" s="1006">
        <v>27.47</v>
      </c>
      <c r="H5070" s="1006">
        <v>82.78</v>
      </c>
    </row>
    <row r="5071" spans="1:8" x14ac:dyDescent="0.25">
      <c r="A5071" s="1006" t="str">
        <f t="shared" si="79"/>
        <v>2017/07/16-22:24:21</v>
      </c>
      <c r="B5071" s="4">
        <v>42932</v>
      </c>
      <c r="C5071" s="3">
        <v>0.93357638888888894</v>
      </c>
      <c r="E5071" s="1006">
        <v>7.28</v>
      </c>
      <c r="F5071" s="1006">
        <v>30.9</v>
      </c>
      <c r="G5071" s="1006">
        <v>27.65</v>
      </c>
      <c r="H5071" s="1006">
        <v>83.27</v>
      </c>
    </row>
    <row r="5072" spans="1:8" x14ac:dyDescent="0.25">
      <c r="A5072" s="1006" t="str">
        <f t="shared" si="79"/>
        <v>2017/07/16-22:34:21</v>
      </c>
      <c r="B5072" s="4">
        <v>42932</v>
      </c>
      <c r="C5072" s="3">
        <v>0.94052083333333336</v>
      </c>
      <c r="E5072" s="1006">
        <v>7.28</v>
      </c>
      <c r="F5072" s="1006">
        <v>30.9</v>
      </c>
      <c r="G5072" s="1006">
        <v>27.73</v>
      </c>
      <c r="H5072" s="1006">
        <v>82.73</v>
      </c>
    </row>
    <row r="5073" spans="1:8" x14ac:dyDescent="0.25">
      <c r="A5073" s="1006" t="str">
        <f t="shared" si="79"/>
        <v>2017/07/16-22:44:21</v>
      </c>
      <c r="B5073" s="4">
        <v>42932</v>
      </c>
      <c r="C5073" s="3">
        <v>0.94746527777777778</v>
      </c>
      <c r="E5073" s="1006">
        <v>7.28</v>
      </c>
      <c r="F5073" s="1006">
        <v>30.8</v>
      </c>
      <c r="G5073" s="1006">
        <v>27.58</v>
      </c>
      <c r="H5073" s="1006">
        <v>81.89</v>
      </c>
    </row>
    <row r="5074" spans="1:8" x14ac:dyDescent="0.25">
      <c r="A5074" s="1006" t="str">
        <f t="shared" si="79"/>
        <v>2017/07/16-22:54:21</v>
      </c>
      <c r="B5074" s="4">
        <v>42932</v>
      </c>
      <c r="C5074" s="3">
        <v>0.9544097222222222</v>
      </c>
      <c r="E5074" s="1006">
        <v>7.28</v>
      </c>
      <c r="F5074" s="1006">
        <v>30.8</v>
      </c>
      <c r="G5074" s="1006">
        <v>27.6</v>
      </c>
      <c r="H5074" s="1006">
        <v>81.7</v>
      </c>
    </row>
    <row r="5075" spans="1:8" x14ac:dyDescent="0.25">
      <c r="A5075" s="1006" t="str">
        <f t="shared" si="79"/>
        <v>2017/07/16-23:04:21</v>
      </c>
      <c r="B5075" s="4">
        <v>42932</v>
      </c>
      <c r="C5075" s="3">
        <v>0.96135416666666673</v>
      </c>
      <c r="E5075" s="1006">
        <v>7.29</v>
      </c>
      <c r="F5075" s="1006">
        <v>30.7</v>
      </c>
      <c r="G5075" s="1006">
        <v>27.61</v>
      </c>
      <c r="H5075" s="1006">
        <v>82.39</v>
      </c>
    </row>
    <row r="5076" spans="1:8" x14ac:dyDescent="0.25">
      <c r="A5076" s="1006" t="str">
        <f t="shared" si="79"/>
        <v>2017/07/16-23:14:21</v>
      </c>
      <c r="B5076" s="4">
        <v>42932</v>
      </c>
      <c r="C5076" s="3">
        <v>0.96829861111111104</v>
      </c>
      <c r="E5076" s="1006">
        <v>7.29</v>
      </c>
      <c r="F5076" s="1006">
        <v>30.7</v>
      </c>
      <c r="G5076" s="1006">
        <v>27.77</v>
      </c>
      <c r="H5076" s="1006">
        <v>81.44</v>
      </c>
    </row>
    <row r="5077" spans="1:8" x14ac:dyDescent="0.25">
      <c r="A5077" s="1006" t="str">
        <f t="shared" si="79"/>
        <v>2017/07/16-23:24:21</v>
      </c>
      <c r="B5077" s="4">
        <v>42932</v>
      </c>
      <c r="C5077" s="3">
        <v>0.97524305555555557</v>
      </c>
      <c r="E5077" s="1006">
        <v>7.3</v>
      </c>
      <c r="F5077" s="1006">
        <v>30.6</v>
      </c>
      <c r="G5077" s="1006">
        <v>27.61</v>
      </c>
      <c r="H5077" s="1006">
        <v>80.02</v>
      </c>
    </row>
    <row r="5078" spans="1:8" x14ac:dyDescent="0.25">
      <c r="A5078" s="1006" t="str">
        <f t="shared" si="79"/>
        <v>2017/07/16-23:34:21</v>
      </c>
      <c r="B5078" s="4">
        <v>42932</v>
      </c>
      <c r="C5078" s="3">
        <v>0.9821875000000001</v>
      </c>
      <c r="E5078" s="1006">
        <v>7.31</v>
      </c>
      <c r="F5078" s="1006">
        <v>30.5</v>
      </c>
      <c r="G5078" s="1006">
        <v>27.67</v>
      </c>
      <c r="H5078" s="1006">
        <v>81.16</v>
      </c>
    </row>
    <row r="5079" spans="1:8" x14ac:dyDescent="0.25">
      <c r="A5079" s="1006" t="str">
        <f t="shared" si="79"/>
        <v>2017/07/16-23:44:21</v>
      </c>
      <c r="B5079" s="4">
        <v>42932</v>
      </c>
      <c r="C5079" s="3">
        <v>0.98913194444444441</v>
      </c>
      <c r="E5079" s="1006">
        <v>7.27</v>
      </c>
      <c r="F5079" s="1006">
        <v>30.5</v>
      </c>
      <c r="G5079" s="1006">
        <v>27.6</v>
      </c>
      <c r="H5079" s="1006">
        <v>81.86</v>
      </c>
    </row>
    <row r="5080" spans="1:8" x14ac:dyDescent="0.25">
      <c r="A5080" s="1006" t="str">
        <f t="shared" si="79"/>
        <v>2017/07/16-23:54:21</v>
      </c>
      <c r="B5080" s="4">
        <v>42932</v>
      </c>
      <c r="C5080" s="3">
        <v>0.99607638888888894</v>
      </c>
      <c r="E5080" s="1006">
        <v>7.27</v>
      </c>
      <c r="F5080" s="1006">
        <v>30.4</v>
      </c>
      <c r="G5080" s="1006">
        <v>27.55</v>
      </c>
      <c r="H5080" s="1006">
        <v>81.97</v>
      </c>
    </row>
    <row r="5081" spans="1:8" x14ac:dyDescent="0.25">
      <c r="A5081" s="1006" t="str">
        <f t="shared" si="79"/>
        <v>2017/07/17-00:04:21</v>
      </c>
      <c r="B5081" s="4">
        <v>42933</v>
      </c>
      <c r="C5081" s="3">
        <v>3.0208333333333333E-3</v>
      </c>
      <c r="E5081" s="1006">
        <v>7.29</v>
      </c>
      <c r="F5081" s="1006">
        <v>30.4</v>
      </c>
      <c r="G5081" s="1006">
        <v>27.68</v>
      </c>
      <c r="H5081" s="1006">
        <v>83.33</v>
      </c>
    </row>
    <row r="5082" spans="1:8" x14ac:dyDescent="0.25">
      <c r="A5082" s="1006" t="str">
        <f t="shared" si="79"/>
        <v>2017/07/17-00:14:21</v>
      </c>
      <c r="B5082" s="4">
        <v>42933</v>
      </c>
      <c r="C5082" s="3">
        <v>9.9652777777777778E-3</v>
      </c>
      <c r="E5082" s="1006">
        <v>7.29</v>
      </c>
      <c r="F5082" s="1006">
        <v>30.3</v>
      </c>
      <c r="G5082" s="1006">
        <v>27.58</v>
      </c>
      <c r="H5082" s="1006">
        <v>82.96</v>
      </c>
    </row>
    <row r="5083" spans="1:8" x14ac:dyDescent="0.25">
      <c r="A5083" s="1006" t="str">
        <f t="shared" si="79"/>
        <v>2017/07/17-00:24:21</v>
      </c>
      <c r="B5083" s="4">
        <v>42933</v>
      </c>
      <c r="C5083" s="3">
        <v>1.6909722222222225E-2</v>
      </c>
      <c r="E5083" s="1006">
        <v>7.28</v>
      </c>
      <c r="F5083" s="1006">
        <v>30.2</v>
      </c>
      <c r="G5083" s="1006">
        <v>27.61</v>
      </c>
      <c r="H5083" s="1006">
        <v>82.11</v>
      </c>
    </row>
    <row r="5084" spans="1:8" x14ac:dyDescent="0.25">
      <c r="A5084" s="1006" t="str">
        <f t="shared" si="79"/>
        <v>2017/07/17-00:34:21</v>
      </c>
      <c r="B5084" s="4">
        <v>42933</v>
      </c>
      <c r="C5084" s="3">
        <v>2.3854166666666666E-2</v>
      </c>
      <c r="E5084" s="1006">
        <v>7.27</v>
      </c>
      <c r="F5084" s="1006">
        <v>30.2</v>
      </c>
      <c r="G5084" s="1006">
        <v>27.66</v>
      </c>
      <c r="H5084" s="1006">
        <v>82.41</v>
      </c>
    </row>
    <row r="5085" spans="1:8" x14ac:dyDescent="0.25">
      <c r="A5085" s="1006" t="str">
        <f t="shared" si="79"/>
        <v>2017/07/17-00:44:21</v>
      </c>
      <c r="B5085" s="4">
        <v>42933</v>
      </c>
      <c r="C5085" s="3">
        <v>3.079861111111111E-2</v>
      </c>
      <c r="E5085" s="1006">
        <v>7.27</v>
      </c>
      <c r="F5085" s="1006">
        <v>30.2</v>
      </c>
      <c r="G5085" s="1006">
        <v>27.65</v>
      </c>
      <c r="H5085" s="1006">
        <v>81.760000000000005</v>
      </c>
    </row>
    <row r="5086" spans="1:8" x14ac:dyDescent="0.25">
      <c r="A5086" s="1006" t="str">
        <f t="shared" si="79"/>
        <v>2017/07/17-00:54:21</v>
      </c>
      <c r="B5086" s="4">
        <v>42933</v>
      </c>
      <c r="C5086" s="3">
        <v>3.7743055555555557E-2</v>
      </c>
      <c r="E5086" s="1006">
        <v>7.28</v>
      </c>
      <c r="F5086" s="1006">
        <v>30.1</v>
      </c>
      <c r="G5086" s="1006">
        <v>27.63</v>
      </c>
      <c r="H5086" s="1006">
        <v>81.66</v>
      </c>
    </row>
    <row r="5087" spans="1:8" x14ac:dyDescent="0.25">
      <c r="A5087" s="1006" t="str">
        <f t="shared" si="79"/>
        <v>2017/07/17-01:04:21</v>
      </c>
      <c r="B5087" s="4">
        <v>42933</v>
      </c>
      <c r="C5087" s="3">
        <v>4.4687499999999998E-2</v>
      </c>
      <c r="E5087" s="1006">
        <v>7.28</v>
      </c>
      <c r="F5087" s="1006">
        <v>30.1</v>
      </c>
      <c r="G5087" s="1006">
        <v>27.66</v>
      </c>
      <c r="H5087" s="1006">
        <v>81.510000000000005</v>
      </c>
    </row>
    <row r="5088" spans="1:8" x14ac:dyDescent="0.25">
      <c r="A5088" s="1006" t="str">
        <f t="shared" si="79"/>
        <v>2017/07/17-01:14:21</v>
      </c>
      <c r="B5088" s="4">
        <v>42933</v>
      </c>
      <c r="C5088" s="3">
        <v>5.1631944444444446E-2</v>
      </c>
      <c r="E5088" s="1006">
        <v>7.29</v>
      </c>
      <c r="F5088" s="1006">
        <v>30.1</v>
      </c>
      <c r="G5088" s="1006">
        <v>27.55</v>
      </c>
      <c r="H5088" s="1006">
        <v>80.28</v>
      </c>
    </row>
    <row r="5089" spans="1:8" x14ac:dyDescent="0.25">
      <c r="A5089" s="1006" t="str">
        <f t="shared" si="79"/>
        <v>2017/07/17-01:24:21</v>
      </c>
      <c r="B5089" s="4">
        <v>42933</v>
      </c>
      <c r="C5089" s="3">
        <v>5.8576388888888886E-2</v>
      </c>
      <c r="E5089" s="1006">
        <v>7.27</v>
      </c>
      <c r="F5089" s="1006">
        <v>30</v>
      </c>
      <c r="G5089" s="1006">
        <v>27.6</v>
      </c>
      <c r="H5089" s="1006">
        <v>80.64</v>
      </c>
    </row>
    <row r="5090" spans="1:8" x14ac:dyDescent="0.25">
      <c r="A5090" s="1006" t="str">
        <f t="shared" si="79"/>
        <v>2017/07/17-01:34:21</v>
      </c>
      <c r="B5090" s="4">
        <v>42933</v>
      </c>
      <c r="C5090" s="3">
        <v>6.5520833333333334E-2</v>
      </c>
      <c r="E5090" s="1006">
        <v>7.29</v>
      </c>
      <c r="F5090" s="1006">
        <v>29.9</v>
      </c>
      <c r="G5090" s="1006">
        <v>27.36</v>
      </c>
      <c r="H5090" s="1006">
        <v>79.540000000000006</v>
      </c>
    </row>
    <row r="5091" spans="1:8" x14ac:dyDescent="0.25">
      <c r="A5091" s="1006" t="str">
        <f t="shared" si="79"/>
        <v>2017/07/17-01:44:21</v>
      </c>
      <c r="B5091" s="4">
        <v>42933</v>
      </c>
      <c r="C5091" s="3">
        <v>7.2465277777777781E-2</v>
      </c>
      <c r="E5091" s="1006">
        <v>7.29</v>
      </c>
      <c r="F5091" s="1006">
        <v>29.9</v>
      </c>
      <c r="G5091" s="1006">
        <v>27.2</v>
      </c>
      <c r="H5091" s="1006">
        <v>79.48</v>
      </c>
    </row>
    <row r="5092" spans="1:8" x14ac:dyDescent="0.25">
      <c r="A5092" s="1006" t="str">
        <f t="shared" si="79"/>
        <v>2017/07/17-01:54:21</v>
      </c>
      <c r="B5092" s="4">
        <v>42933</v>
      </c>
      <c r="C5092" s="3">
        <v>7.9409722222222215E-2</v>
      </c>
      <c r="E5092" s="1006">
        <v>7.29</v>
      </c>
      <c r="F5092" s="1006">
        <v>29.9</v>
      </c>
      <c r="G5092" s="1006">
        <v>27.4</v>
      </c>
      <c r="H5092" s="1006">
        <v>80.16</v>
      </c>
    </row>
    <row r="5093" spans="1:8" x14ac:dyDescent="0.25">
      <c r="A5093" s="1006" t="str">
        <f t="shared" si="79"/>
        <v>2017/07/17-02:04:21</v>
      </c>
      <c r="B5093" s="4">
        <v>42933</v>
      </c>
      <c r="C5093" s="3">
        <v>8.6354166666666662E-2</v>
      </c>
      <c r="E5093" s="1006">
        <v>7.28</v>
      </c>
      <c r="F5093" s="1006">
        <v>29.8</v>
      </c>
      <c r="G5093" s="1006">
        <v>27.31</v>
      </c>
      <c r="H5093" s="1006">
        <v>78.290000000000006</v>
      </c>
    </row>
    <row r="5094" spans="1:8" x14ac:dyDescent="0.25">
      <c r="A5094" s="1006" t="str">
        <f t="shared" si="79"/>
        <v>2017/07/17-02:14:21</v>
      </c>
      <c r="B5094" s="4">
        <v>42933</v>
      </c>
      <c r="C5094" s="3">
        <v>9.329861111111111E-2</v>
      </c>
      <c r="E5094" s="1006">
        <v>7.29</v>
      </c>
      <c r="F5094" s="1006">
        <v>29.8</v>
      </c>
      <c r="G5094" s="1006">
        <v>27.4</v>
      </c>
      <c r="H5094" s="1006">
        <v>77.099999999999994</v>
      </c>
    </row>
    <row r="5095" spans="1:8" x14ac:dyDescent="0.25">
      <c r="A5095" s="1006" t="str">
        <f t="shared" si="79"/>
        <v>2017/07/17-02:24:21</v>
      </c>
      <c r="B5095" s="4">
        <v>42933</v>
      </c>
      <c r="C5095" s="3">
        <v>0.10024305555555556</v>
      </c>
      <c r="E5095" s="1006">
        <v>7.3</v>
      </c>
      <c r="F5095" s="1006">
        <v>29.8</v>
      </c>
      <c r="G5095" s="1006">
        <v>27.28</v>
      </c>
      <c r="H5095" s="1006">
        <v>76.930000000000007</v>
      </c>
    </row>
    <row r="5096" spans="1:8" x14ac:dyDescent="0.25">
      <c r="A5096" s="1006" t="str">
        <f t="shared" si="79"/>
        <v>2017/07/17-02:34:21</v>
      </c>
      <c r="B5096" s="4">
        <v>42933</v>
      </c>
      <c r="C5096" s="3">
        <v>0.10718749999999999</v>
      </c>
      <c r="E5096" s="1006">
        <v>7.29</v>
      </c>
      <c r="F5096" s="1006">
        <v>29.7</v>
      </c>
      <c r="G5096" s="1006">
        <v>27.44</v>
      </c>
      <c r="H5096" s="1006">
        <v>78.83</v>
      </c>
    </row>
    <row r="5097" spans="1:8" x14ac:dyDescent="0.25">
      <c r="A5097" s="1006" t="str">
        <f t="shared" si="79"/>
        <v>2017/07/17-02:44:21</v>
      </c>
      <c r="B5097" s="4">
        <v>42933</v>
      </c>
      <c r="C5097" s="3">
        <v>0.11413194444444445</v>
      </c>
      <c r="E5097" s="1006">
        <v>7.29</v>
      </c>
      <c r="F5097" s="1006">
        <v>29.7</v>
      </c>
      <c r="G5097" s="1006">
        <v>27.52</v>
      </c>
      <c r="H5097" s="1006">
        <v>78.27</v>
      </c>
    </row>
    <row r="5098" spans="1:8" x14ac:dyDescent="0.25">
      <c r="A5098" s="1006" t="str">
        <f t="shared" si="79"/>
        <v>2017/07/17-02:54:21</v>
      </c>
      <c r="B5098" s="4">
        <v>42933</v>
      </c>
      <c r="C5098" s="3">
        <v>0.12107638888888889</v>
      </c>
      <c r="E5098" s="1006">
        <v>7.29</v>
      </c>
      <c r="F5098" s="1006">
        <v>29.6</v>
      </c>
      <c r="G5098" s="1006">
        <v>27.63</v>
      </c>
      <c r="H5098" s="1006">
        <v>78.89</v>
      </c>
    </row>
    <row r="5099" spans="1:8" x14ac:dyDescent="0.25">
      <c r="A5099" s="1006" t="str">
        <f t="shared" si="79"/>
        <v>2017/07/17-03:04:21</v>
      </c>
      <c r="B5099" s="4">
        <v>42933</v>
      </c>
      <c r="C5099" s="3">
        <v>0.12802083333333333</v>
      </c>
      <c r="E5099" s="1006">
        <v>7.28</v>
      </c>
      <c r="F5099" s="1006">
        <v>29.6</v>
      </c>
      <c r="G5099" s="1006">
        <v>27.71</v>
      </c>
      <c r="H5099" s="1006">
        <v>75.3</v>
      </c>
    </row>
    <row r="5100" spans="1:8" x14ac:dyDescent="0.25">
      <c r="A5100" s="1006" t="str">
        <f t="shared" si="79"/>
        <v>2017/07/17-03:14:21</v>
      </c>
      <c r="B5100" s="4">
        <v>42933</v>
      </c>
      <c r="C5100" s="3">
        <v>0.13496527777777778</v>
      </c>
      <c r="E5100" s="1006">
        <v>7.29</v>
      </c>
      <c r="F5100" s="1006">
        <v>29.6</v>
      </c>
      <c r="G5100" s="1006">
        <v>27.54</v>
      </c>
      <c r="H5100" s="1006">
        <v>77.53</v>
      </c>
    </row>
    <row r="5101" spans="1:8" x14ac:dyDescent="0.25">
      <c r="A5101" s="1006" t="str">
        <f t="shared" si="79"/>
        <v>2017/07/17-03:24:21</v>
      </c>
      <c r="B5101" s="4">
        <v>42933</v>
      </c>
      <c r="C5101" s="3">
        <v>0.14190972222222223</v>
      </c>
      <c r="E5101" s="1006">
        <v>7.28</v>
      </c>
      <c r="F5101" s="1006">
        <v>29.6</v>
      </c>
      <c r="G5101" s="1006">
        <v>27.6</v>
      </c>
      <c r="H5101" s="1006">
        <v>78.47</v>
      </c>
    </row>
    <row r="5102" spans="1:8" x14ac:dyDescent="0.25">
      <c r="A5102" s="1006" t="str">
        <f t="shared" si="79"/>
        <v>2017/07/17-03:34:21</v>
      </c>
      <c r="B5102" s="4">
        <v>42933</v>
      </c>
      <c r="C5102" s="3">
        <v>0.14885416666666665</v>
      </c>
      <c r="E5102" s="1006">
        <v>7.29</v>
      </c>
      <c r="F5102" s="1006">
        <v>29.5</v>
      </c>
      <c r="G5102" s="1006">
        <v>27.57</v>
      </c>
      <c r="H5102" s="1006">
        <v>79.98</v>
      </c>
    </row>
    <row r="5103" spans="1:8" x14ac:dyDescent="0.25">
      <c r="A5103" s="1006" t="str">
        <f t="shared" si="79"/>
        <v>2017/07/17-03:44:21</v>
      </c>
      <c r="B5103" s="4">
        <v>42933</v>
      </c>
      <c r="C5103" s="3">
        <v>0.15579861111111112</v>
      </c>
      <c r="E5103" s="1006">
        <v>7.29</v>
      </c>
      <c r="F5103" s="1006">
        <v>29.5</v>
      </c>
      <c r="G5103" s="1006">
        <v>27.39</v>
      </c>
      <c r="H5103" s="1006">
        <v>80.28</v>
      </c>
    </row>
    <row r="5104" spans="1:8" x14ac:dyDescent="0.25">
      <c r="A5104" s="1006" t="str">
        <f t="shared" si="79"/>
        <v>2017/07/17-03:54:21</v>
      </c>
      <c r="B5104" s="4">
        <v>42933</v>
      </c>
      <c r="C5104" s="3">
        <v>0.16274305555555554</v>
      </c>
      <c r="E5104" s="1006">
        <v>7.29</v>
      </c>
      <c r="F5104" s="1006">
        <v>29.5</v>
      </c>
      <c r="G5104" s="1006">
        <v>27.33</v>
      </c>
      <c r="H5104" s="1006">
        <v>79.209999999999994</v>
      </c>
    </row>
    <row r="5105" spans="1:8" x14ac:dyDescent="0.25">
      <c r="A5105" s="1006" t="str">
        <f t="shared" si="79"/>
        <v>2017/07/17-04:04:21</v>
      </c>
      <c r="B5105" s="4">
        <v>42933</v>
      </c>
      <c r="C5105" s="3">
        <v>0.16968749999999999</v>
      </c>
      <c r="E5105" s="1006">
        <v>7.29</v>
      </c>
      <c r="F5105" s="1006">
        <v>29.4</v>
      </c>
      <c r="G5105" s="1006">
        <v>27.29</v>
      </c>
      <c r="H5105" s="1006">
        <v>79.180000000000007</v>
      </c>
    </row>
    <row r="5106" spans="1:8" x14ac:dyDescent="0.25">
      <c r="A5106" s="1006" t="str">
        <f t="shared" si="79"/>
        <v>2017/07/17-04:14:21</v>
      </c>
      <c r="B5106" s="4">
        <v>42933</v>
      </c>
      <c r="C5106" s="3">
        <v>0.17663194444444444</v>
      </c>
      <c r="E5106" s="1006">
        <v>7.29</v>
      </c>
      <c r="F5106" s="1006">
        <v>29.4</v>
      </c>
      <c r="G5106" s="1006">
        <v>27.33</v>
      </c>
      <c r="H5106" s="1006">
        <v>78.55</v>
      </c>
    </row>
    <row r="5107" spans="1:8" x14ac:dyDescent="0.25">
      <c r="A5107" s="1006" t="str">
        <f t="shared" si="79"/>
        <v>2017/07/17-04:24:21</v>
      </c>
      <c r="B5107" s="4">
        <v>42933</v>
      </c>
      <c r="C5107" s="3">
        <v>0.18357638888888891</v>
      </c>
      <c r="E5107" s="1006">
        <v>7.29</v>
      </c>
      <c r="F5107" s="1006">
        <v>29.4</v>
      </c>
      <c r="G5107" s="1006">
        <v>27.3</v>
      </c>
      <c r="H5107" s="1006">
        <v>79.959999999999994</v>
      </c>
    </row>
    <row r="5108" spans="1:8" x14ac:dyDescent="0.25">
      <c r="A5108" s="1006" t="str">
        <f t="shared" si="79"/>
        <v>2017/07/17-04:34:21</v>
      </c>
      <c r="B5108" s="4">
        <v>42933</v>
      </c>
      <c r="C5108" s="3">
        <v>0.19052083333333333</v>
      </c>
      <c r="E5108" s="1006">
        <v>7.29</v>
      </c>
      <c r="F5108" s="1006">
        <v>29.3</v>
      </c>
      <c r="G5108" s="1006">
        <v>27.44</v>
      </c>
      <c r="H5108" s="1006">
        <v>81.64</v>
      </c>
    </row>
    <row r="5109" spans="1:8" x14ac:dyDescent="0.25">
      <c r="A5109" s="1006" t="str">
        <f t="shared" si="79"/>
        <v>2017/07/17-04:44:21</v>
      </c>
      <c r="B5109" s="4">
        <v>42933</v>
      </c>
      <c r="C5109" s="3">
        <v>0.19746527777777778</v>
      </c>
      <c r="E5109" s="1006">
        <v>7.3</v>
      </c>
      <c r="F5109" s="1006">
        <v>29.3</v>
      </c>
      <c r="G5109" s="1006">
        <v>27.38</v>
      </c>
      <c r="H5109" s="1006">
        <v>80.19</v>
      </c>
    </row>
    <row r="5110" spans="1:8" x14ac:dyDescent="0.25">
      <c r="A5110" s="1006" t="str">
        <f t="shared" si="79"/>
        <v>2017/07/17-04:54:21</v>
      </c>
      <c r="B5110" s="4">
        <v>42933</v>
      </c>
      <c r="C5110" s="3">
        <v>0.20440972222222223</v>
      </c>
      <c r="E5110" s="1006">
        <v>7.29</v>
      </c>
      <c r="F5110" s="1006">
        <v>29.3</v>
      </c>
      <c r="G5110" s="1006">
        <v>27.41</v>
      </c>
      <c r="H5110" s="1006">
        <v>81.8</v>
      </c>
    </row>
    <row r="5111" spans="1:8" x14ac:dyDescent="0.25">
      <c r="A5111" s="1006" t="str">
        <f t="shared" si="79"/>
        <v>2017/07/17-05:04:21</v>
      </c>
      <c r="B5111" s="4">
        <v>42933</v>
      </c>
      <c r="C5111" s="3">
        <v>0.21135416666666665</v>
      </c>
      <c r="E5111" s="1006">
        <v>7.3</v>
      </c>
      <c r="F5111" s="1006">
        <v>29.2</v>
      </c>
      <c r="G5111" s="1006">
        <v>27.46</v>
      </c>
      <c r="H5111" s="1006">
        <v>81.150000000000006</v>
      </c>
    </row>
    <row r="5112" spans="1:8" x14ac:dyDescent="0.25">
      <c r="A5112" s="1006" t="str">
        <f t="shared" si="79"/>
        <v>2017/07/17-05:14:21</v>
      </c>
      <c r="B5112" s="4">
        <v>42933</v>
      </c>
      <c r="C5112" s="3">
        <v>0.21829861111111112</v>
      </c>
      <c r="E5112" s="1006">
        <v>7.3</v>
      </c>
      <c r="F5112" s="1006">
        <v>29.2</v>
      </c>
      <c r="G5112" s="1006">
        <v>27.39</v>
      </c>
      <c r="H5112" s="1006">
        <v>82.17</v>
      </c>
    </row>
    <row r="5113" spans="1:8" x14ac:dyDescent="0.25">
      <c r="A5113" s="1006" t="str">
        <f t="shared" si="79"/>
        <v>2017/07/17-05:24:21</v>
      </c>
      <c r="B5113" s="4">
        <v>42933</v>
      </c>
      <c r="C5113" s="3">
        <v>0.22524305555555557</v>
      </c>
      <c r="E5113" s="1006">
        <v>7.29</v>
      </c>
      <c r="F5113" s="1006">
        <v>29.1</v>
      </c>
      <c r="G5113" s="1006">
        <v>27.31</v>
      </c>
      <c r="H5113" s="1006">
        <v>82.82</v>
      </c>
    </row>
    <row r="5114" spans="1:8" x14ac:dyDescent="0.25">
      <c r="A5114" s="1006" t="str">
        <f t="shared" si="79"/>
        <v>2017/07/17-05:34:21</v>
      </c>
      <c r="B5114" s="4">
        <v>42933</v>
      </c>
      <c r="C5114" s="3">
        <v>0.23218749999999999</v>
      </c>
      <c r="E5114" s="1006">
        <v>7.3</v>
      </c>
      <c r="F5114" s="1006">
        <v>29.1</v>
      </c>
      <c r="G5114" s="1006">
        <v>27.16</v>
      </c>
      <c r="H5114" s="1006">
        <v>82.07</v>
      </c>
    </row>
    <row r="5115" spans="1:8" x14ac:dyDescent="0.25">
      <c r="A5115" s="1006" t="str">
        <f t="shared" si="79"/>
        <v>2017/07/17-05:44:21</v>
      </c>
      <c r="B5115" s="4">
        <v>42933</v>
      </c>
      <c r="C5115" s="3">
        <v>0.23913194444444444</v>
      </c>
      <c r="E5115" s="1006">
        <v>7.3</v>
      </c>
      <c r="F5115" s="1006">
        <v>29.1</v>
      </c>
      <c r="G5115" s="1006">
        <v>27.01</v>
      </c>
      <c r="H5115" s="1006">
        <v>81.790000000000006</v>
      </c>
    </row>
    <row r="5116" spans="1:8" x14ac:dyDescent="0.25">
      <c r="A5116" s="1006" t="str">
        <f t="shared" si="79"/>
        <v>2017/07/17-05:54:21</v>
      </c>
      <c r="B5116" s="4">
        <v>42933</v>
      </c>
      <c r="C5116" s="3">
        <v>0.24607638888888891</v>
      </c>
      <c r="E5116" s="1006">
        <v>7.3</v>
      </c>
      <c r="F5116" s="1006">
        <v>29</v>
      </c>
      <c r="G5116" s="1006">
        <v>26.83</v>
      </c>
      <c r="H5116" s="1006">
        <v>82.99</v>
      </c>
    </row>
    <row r="5117" spans="1:8" x14ac:dyDescent="0.25">
      <c r="A5117" s="1006" t="str">
        <f t="shared" si="79"/>
        <v>2017/07/17-06:04:21</v>
      </c>
      <c r="B5117" s="4">
        <v>42933</v>
      </c>
      <c r="C5117" s="3">
        <v>0.25302083333333331</v>
      </c>
      <c r="E5117" s="1006">
        <v>7.3</v>
      </c>
      <c r="F5117" s="1006">
        <v>29</v>
      </c>
      <c r="G5117" s="1006">
        <v>26.74</v>
      </c>
      <c r="H5117" s="1006">
        <v>84.13</v>
      </c>
    </row>
    <row r="5118" spans="1:8" x14ac:dyDescent="0.25">
      <c r="A5118" s="1006" t="str">
        <f t="shared" si="79"/>
        <v>2017/07/17-06:14:21</v>
      </c>
      <c r="B5118" s="4">
        <v>42933</v>
      </c>
      <c r="C5118" s="3">
        <v>0.25996527777777778</v>
      </c>
      <c r="E5118" s="1006">
        <v>7.29</v>
      </c>
      <c r="F5118" s="1006">
        <v>29</v>
      </c>
      <c r="G5118" s="1006">
        <v>26.98</v>
      </c>
      <c r="H5118" s="1006">
        <v>83.75</v>
      </c>
    </row>
    <row r="5119" spans="1:8" x14ac:dyDescent="0.25">
      <c r="A5119" s="1006" t="str">
        <f t="shared" si="79"/>
        <v>2017/07/17-06:24:21</v>
      </c>
      <c r="B5119" s="4">
        <v>42933</v>
      </c>
      <c r="C5119" s="3">
        <v>0.26690972222222226</v>
      </c>
      <c r="E5119" s="1006">
        <v>7.3</v>
      </c>
      <c r="F5119" s="1006">
        <v>28.9</v>
      </c>
      <c r="G5119" s="1006">
        <v>27.02</v>
      </c>
      <c r="H5119" s="1006">
        <v>83.17</v>
      </c>
    </row>
    <row r="5120" spans="1:8" x14ac:dyDescent="0.25">
      <c r="A5120" s="1006" t="str">
        <f t="shared" si="79"/>
        <v>2017/07/17-06:34:21</v>
      </c>
      <c r="B5120" s="4">
        <v>42933</v>
      </c>
      <c r="C5120" s="3">
        <v>0.27385416666666668</v>
      </c>
      <c r="E5120" s="1006">
        <v>7.31</v>
      </c>
      <c r="F5120" s="1006">
        <v>28.9</v>
      </c>
      <c r="G5120" s="1006">
        <v>26.88</v>
      </c>
      <c r="H5120" s="1006">
        <v>82.36</v>
      </c>
    </row>
    <row r="5121" spans="1:8" x14ac:dyDescent="0.25">
      <c r="A5121" s="1006" t="str">
        <f t="shared" si="79"/>
        <v>2017/07/17-06:44:21</v>
      </c>
      <c r="B5121" s="4">
        <v>42933</v>
      </c>
      <c r="C5121" s="3">
        <v>0.2807986111111111</v>
      </c>
      <c r="E5121" s="1006">
        <v>7.31</v>
      </c>
      <c r="F5121" s="1006">
        <v>28.9</v>
      </c>
      <c r="G5121" s="1006">
        <v>26.94</v>
      </c>
      <c r="H5121" s="1006">
        <v>82.9</v>
      </c>
    </row>
    <row r="5122" spans="1:8" x14ac:dyDescent="0.25">
      <c r="A5122" s="1006" t="str">
        <f t="shared" ref="A5122:A5185" si="80">TEXT(B5122,"yyyy/mm/dd")&amp;"-"&amp;TEXT(C5122,"hh:mm:ss")</f>
        <v>2017/07/17-06:54:21</v>
      </c>
      <c r="B5122" s="4">
        <v>42933</v>
      </c>
      <c r="C5122" s="3">
        <v>0.28774305555555557</v>
      </c>
      <c r="E5122" s="1006">
        <v>7.31</v>
      </c>
      <c r="F5122" s="1006">
        <v>28.9</v>
      </c>
      <c r="G5122" s="1006">
        <v>26.9</v>
      </c>
      <c r="H5122" s="1006">
        <v>81.97</v>
      </c>
    </row>
    <row r="5123" spans="1:8" x14ac:dyDescent="0.25">
      <c r="A5123" s="1006" t="str">
        <f t="shared" si="80"/>
        <v>2017/07/17-07:04:21</v>
      </c>
      <c r="B5123" s="4">
        <v>42933</v>
      </c>
      <c r="C5123" s="3">
        <v>0.29468749999999999</v>
      </c>
      <c r="E5123" s="1006">
        <v>7.31</v>
      </c>
      <c r="F5123" s="1006">
        <v>28.8</v>
      </c>
      <c r="G5123" s="1006">
        <v>26.92</v>
      </c>
      <c r="H5123" s="1006">
        <v>83.28</v>
      </c>
    </row>
    <row r="5124" spans="1:8" x14ac:dyDescent="0.25">
      <c r="A5124" s="1006" t="str">
        <f t="shared" si="80"/>
        <v>2017/07/17-07:14:21</v>
      </c>
      <c r="B5124" s="4">
        <v>42933</v>
      </c>
      <c r="C5124" s="3">
        <v>0.30163194444444447</v>
      </c>
      <c r="E5124" s="1006">
        <v>7.31</v>
      </c>
      <c r="F5124" s="1006">
        <v>28.8</v>
      </c>
      <c r="G5124" s="1006">
        <v>26.95</v>
      </c>
      <c r="H5124" s="1006">
        <v>82.26</v>
      </c>
    </row>
    <row r="5125" spans="1:8" x14ac:dyDescent="0.25">
      <c r="A5125" s="1006" t="str">
        <f t="shared" si="80"/>
        <v>2017/07/17-07:24:21</v>
      </c>
      <c r="B5125" s="4">
        <v>42933</v>
      </c>
      <c r="C5125" s="3">
        <v>0.30857638888888889</v>
      </c>
      <c r="E5125" s="1006">
        <v>7.3</v>
      </c>
      <c r="F5125" s="1006">
        <v>28.8</v>
      </c>
      <c r="G5125" s="1006">
        <v>26.99</v>
      </c>
      <c r="H5125" s="1006">
        <v>82.79</v>
      </c>
    </row>
    <row r="5126" spans="1:8" x14ac:dyDescent="0.25">
      <c r="A5126" s="1006" t="str">
        <f t="shared" si="80"/>
        <v>2017/07/17-07:34:21</v>
      </c>
      <c r="B5126" s="4">
        <v>42933</v>
      </c>
      <c r="C5126" s="3">
        <v>0.31552083333333331</v>
      </c>
      <c r="E5126" s="1006">
        <v>7.3</v>
      </c>
      <c r="F5126" s="1006">
        <v>28.8</v>
      </c>
      <c r="G5126" s="1006">
        <v>27.13</v>
      </c>
      <c r="H5126" s="1006">
        <v>82.38</v>
      </c>
    </row>
    <row r="5127" spans="1:8" x14ac:dyDescent="0.25">
      <c r="A5127" s="1006" t="str">
        <f t="shared" si="80"/>
        <v>2017/07/17-07:44:21</v>
      </c>
      <c r="B5127" s="4">
        <v>42933</v>
      </c>
      <c r="C5127" s="3">
        <v>0.32246527777777778</v>
      </c>
      <c r="E5127" s="1006">
        <v>7.3</v>
      </c>
      <c r="F5127" s="1006">
        <v>28.8</v>
      </c>
      <c r="G5127" s="1006">
        <v>27.09</v>
      </c>
      <c r="H5127" s="1006">
        <v>81.83</v>
      </c>
    </row>
    <row r="5128" spans="1:8" x14ac:dyDescent="0.25">
      <c r="A5128" s="1006" t="str">
        <f t="shared" si="80"/>
        <v>2017/07/17-07:54:21</v>
      </c>
      <c r="B5128" s="4">
        <v>42933</v>
      </c>
      <c r="C5128" s="3">
        <v>0.32940972222222226</v>
      </c>
      <c r="E5128" s="1006">
        <v>7.31</v>
      </c>
      <c r="F5128" s="1006">
        <v>28.8</v>
      </c>
      <c r="G5128" s="1006">
        <v>27.08</v>
      </c>
      <c r="H5128" s="1006">
        <v>82.07</v>
      </c>
    </row>
    <row r="5129" spans="1:8" x14ac:dyDescent="0.25">
      <c r="A5129" s="1006" t="str">
        <f t="shared" si="80"/>
        <v>2017/07/17-08:04:21</v>
      </c>
      <c r="B5129" s="4">
        <v>42933</v>
      </c>
      <c r="C5129" s="3">
        <v>0.33635416666666668</v>
      </c>
      <c r="E5129" s="1006">
        <v>7.3</v>
      </c>
      <c r="F5129" s="1006">
        <v>28.8</v>
      </c>
      <c r="G5129" s="1006">
        <v>27.26</v>
      </c>
      <c r="H5129" s="1006">
        <v>82.27</v>
      </c>
    </row>
    <row r="5130" spans="1:8" x14ac:dyDescent="0.25">
      <c r="A5130" s="1006" t="str">
        <f t="shared" si="80"/>
        <v>2017/07/17-08:14:21</v>
      </c>
      <c r="B5130" s="4">
        <v>42933</v>
      </c>
      <c r="C5130" s="3">
        <v>0.3432986111111111</v>
      </c>
      <c r="E5130" s="1006">
        <v>7.32</v>
      </c>
      <c r="F5130" s="1006">
        <v>28.8</v>
      </c>
      <c r="G5130" s="1006">
        <v>27.47</v>
      </c>
      <c r="H5130" s="1006">
        <v>82.14</v>
      </c>
    </row>
    <row r="5131" spans="1:8" x14ac:dyDescent="0.25">
      <c r="A5131" s="1006" t="str">
        <f t="shared" si="80"/>
        <v>2017/07/17-08:24:21</v>
      </c>
      <c r="B5131" s="4">
        <v>42933</v>
      </c>
      <c r="C5131" s="3">
        <v>0.35024305555555557</v>
      </c>
      <c r="E5131" s="1006">
        <v>7.32</v>
      </c>
      <c r="F5131" s="1006">
        <v>28.8</v>
      </c>
      <c r="G5131" s="1006">
        <v>27.69</v>
      </c>
      <c r="H5131" s="1006">
        <v>81.790000000000006</v>
      </c>
    </row>
    <row r="5132" spans="1:8" x14ac:dyDescent="0.25">
      <c r="A5132" s="1006" t="str">
        <f t="shared" si="80"/>
        <v>2017/07/17-08:34:21</v>
      </c>
      <c r="B5132" s="4">
        <v>42933</v>
      </c>
      <c r="C5132" s="3">
        <v>0.35718749999999999</v>
      </c>
      <c r="E5132" s="1006">
        <v>7.32</v>
      </c>
      <c r="F5132" s="1006">
        <v>28.8</v>
      </c>
      <c r="G5132" s="1006">
        <v>27.81</v>
      </c>
      <c r="H5132" s="1006">
        <v>80.430000000000007</v>
      </c>
    </row>
    <row r="5133" spans="1:8" x14ac:dyDescent="0.25">
      <c r="A5133" s="1006" t="str">
        <f t="shared" si="80"/>
        <v>2017/07/17-08:44:21</v>
      </c>
      <c r="B5133" s="4">
        <v>42933</v>
      </c>
      <c r="C5133" s="3">
        <v>0.36413194444444441</v>
      </c>
      <c r="E5133" s="1006">
        <v>7.35</v>
      </c>
      <c r="F5133" s="1006">
        <v>28.8</v>
      </c>
      <c r="G5133" s="1006">
        <v>27.91</v>
      </c>
      <c r="H5133" s="1006">
        <v>78.06</v>
      </c>
    </row>
    <row r="5134" spans="1:8" x14ac:dyDescent="0.25">
      <c r="A5134" s="1006" t="str">
        <f t="shared" si="80"/>
        <v>2017/07/17-08:54:21</v>
      </c>
      <c r="B5134" s="4">
        <v>42933</v>
      </c>
      <c r="C5134" s="3">
        <v>0.37107638888888889</v>
      </c>
      <c r="E5134" s="1006">
        <v>7.36</v>
      </c>
      <c r="F5134" s="1006">
        <v>28.8</v>
      </c>
      <c r="G5134" s="1006">
        <v>28.07</v>
      </c>
      <c r="H5134" s="1006">
        <v>79.67</v>
      </c>
    </row>
    <row r="5135" spans="1:8" x14ac:dyDescent="0.25">
      <c r="A5135" s="1006" t="str">
        <f t="shared" si="80"/>
        <v>2017/07/17-09:04:21</v>
      </c>
      <c r="B5135" s="4">
        <v>42933</v>
      </c>
      <c r="C5135" s="3">
        <v>0.37802083333333331</v>
      </c>
      <c r="E5135" s="1006">
        <v>7.37</v>
      </c>
      <c r="F5135" s="1006">
        <v>28.8</v>
      </c>
      <c r="G5135" s="1006">
        <v>28.29</v>
      </c>
      <c r="H5135" s="1006">
        <v>79.77</v>
      </c>
    </row>
    <row r="5136" spans="1:8" x14ac:dyDescent="0.25">
      <c r="A5136" s="1006" t="str">
        <f t="shared" si="80"/>
        <v>2017/07/17-09:14:21</v>
      </c>
      <c r="B5136" s="4">
        <v>42933</v>
      </c>
      <c r="C5136" s="3">
        <v>0.38496527777777773</v>
      </c>
      <c r="E5136" s="1006">
        <v>7.37</v>
      </c>
      <c r="F5136" s="1006">
        <v>28.9</v>
      </c>
      <c r="G5136" s="1006">
        <v>28.3</v>
      </c>
      <c r="H5136" s="1006">
        <v>77.75</v>
      </c>
    </row>
    <row r="5137" spans="1:8" x14ac:dyDescent="0.25">
      <c r="A5137" s="1006" t="str">
        <f t="shared" si="80"/>
        <v>2017/07/17-09:24:21</v>
      </c>
      <c r="B5137" s="4">
        <v>42933</v>
      </c>
      <c r="C5137" s="3">
        <v>0.39190972222222226</v>
      </c>
      <c r="E5137" s="1006">
        <v>7.38</v>
      </c>
      <c r="F5137" s="1006">
        <v>28.8</v>
      </c>
      <c r="G5137" s="1006">
        <v>28.42</v>
      </c>
      <c r="H5137" s="1006">
        <v>78.400000000000006</v>
      </c>
    </row>
    <row r="5138" spans="1:8" x14ac:dyDescent="0.25">
      <c r="A5138" s="1006" t="str">
        <f t="shared" si="80"/>
        <v>2017/07/17-09:34:21</v>
      </c>
      <c r="B5138" s="4">
        <v>42933</v>
      </c>
      <c r="C5138" s="3">
        <v>0.39885416666666668</v>
      </c>
      <c r="E5138" s="1006">
        <v>7.38</v>
      </c>
      <c r="F5138" s="1006">
        <v>28.9</v>
      </c>
      <c r="G5138" s="1006">
        <v>28.51</v>
      </c>
      <c r="H5138" s="1006">
        <v>77.34</v>
      </c>
    </row>
    <row r="5139" spans="1:8" x14ac:dyDescent="0.25">
      <c r="A5139" s="1006" t="str">
        <f t="shared" si="80"/>
        <v>2017/07/17-09:44:21</v>
      </c>
      <c r="B5139" s="4">
        <v>42933</v>
      </c>
      <c r="C5139" s="3">
        <v>0.4057986111111111</v>
      </c>
      <c r="E5139" s="1006">
        <v>7.4</v>
      </c>
      <c r="F5139" s="1006">
        <v>28.9</v>
      </c>
      <c r="G5139" s="1006">
        <v>28.69</v>
      </c>
      <c r="H5139" s="1006">
        <v>77.38</v>
      </c>
    </row>
    <row r="5140" spans="1:8" x14ac:dyDescent="0.25">
      <c r="A5140" s="1006" t="str">
        <f t="shared" si="80"/>
        <v>2017/07/17-09:54:21</v>
      </c>
      <c r="B5140" s="4">
        <v>42933</v>
      </c>
      <c r="C5140" s="3">
        <v>0.41274305555555557</v>
      </c>
      <c r="E5140" s="1006">
        <v>7.4</v>
      </c>
      <c r="F5140" s="1006">
        <v>28.9</v>
      </c>
      <c r="G5140" s="1006">
        <v>28.82</v>
      </c>
      <c r="H5140" s="1006">
        <v>76.87</v>
      </c>
    </row>
    <row r="5141" spans="1:8" x14ac:dyDescent="0.25">
      <c r="A5141" s="1006" t="str">
        <f t="shared" si="80"/>
        <v>2017/07/17-10:04:21</v>
      </c>
      <c r="B5141" s="4">
        <v>42933</v>
      </c>
      <c r="C5141" s="3">
        <v>0.41968749999999999</v>
      </c>
      <c r="E5141" s="1006">
        <v>7.41</v>
      </c>
      <c r="F5141" s="1006">
        <v>28.9</v>
      </c>
      <c r="G5141" s="1006">
        <v>28.84</v>
      </c>
      <c r="H5141" s="1006">
        <v>74.72</v>
      </c>
    </row>
    <row r="5142" spans="1:8" x14ac:dyDescent="0.25">
      <c r="A5142" s="1006" t="str">
        <f t="shared" si="80"/>
        <v>2017/07/17-10:14:21</v>
      </c>
      <c r="B5142" s="4">
        <v>42933</v>
      </c>
      <c r="C5142" s="3">
        <v>0.42663194444444441</v>
      </c>
      <c r="E5142" s="1006">
        <v>7.44</v>
      </c>
      <c r="F5142" s="1006">
        <v>29</v>
      </c>
      <c r="G5142" s="1006">
        <v>28.92</v>
      </c>
      <c r="H5142" s="1006">
        <v>75.069999999999993</v>
      </c>
    </row>
    <row r="5143" spans="1:8" x14ac:dyDescent="0.25">
      <c r="A5143" s="1006" t="str">
        <f t="shared" si="80"/>
        <v>2017/07/17-10:24:21</v>
      </c>
      <c r="B5143" s="4">
        <v>42933</v>
      </c>
      <c r="C5143" s="3">
        <v>0.43357638888888889</v>
      </c>
      <c r="E5143" s="1006">
        <v>7.46</v>
      </c>
      <c r="F5143" s="1006">
        <v>29.1</v>
      </c>
      <c r="G5143" s="1006">
        <v>29.11</v>
      </c>
      <c r="H5143" s="1006">
        <v>76.739999999999995</v>
      </c>
    </row>
    <row r="5144" spans="1:8" x14ac:dyDescent="0.25">
      <c r="A5144" s="1006" t="str">
        <f t="shared" si="80"/>
        <v>2017/07/17-10:34:21</v>
      </c>
      <c r="B5144" s="4">
        <v>42933</v>
      </c>
      <c r="C5144" s="3">
        <v>0.44052083333333331</v>
      </c>
      <c r="E5144" s="1006">
        <v>7.48</v>
      </c>
      <c r="F5144" s="1006">
        <v>29.1</v>
      </c>
      <c r="G5144" s="1006">
        <v>29.38</v>
      </c>
      <c r="H5144" s="1006">
        <v>72.78</v>
      </c>
    </row>
    <row r="5145" spans="1:8" x14ac:dyDescent="0.25">
      <c r="A5145" s="1006" t="str">
        <f t="shared" si="80"/>
        <v>2017/07/17-10:44:21</v>
      </c>
      <c r="B5145" s="4">
        <v>42933</v>
      </c>
      <c r="C5145" s="3">
        <v>0.44746527777777773</v>
      </c>
      <c r="E5145" s="1006">
        <v>7.48</v>
      </c>
      <c r="F5145" s="1006">
        <v>29.2</v>
      </c>
      <c r="G5145" s="1006">
        <v>29.77</v>
      </c>
      <c r="H5145" s="1006">
        <v>73.77</v>
      </c>
    </row>
    <row r="5146" spans="1:8" x14ac:dyDescent="0.25">
      <c r="A5146" s="1006" t="str">
        <f t="shared" si="80"/>
        <v>2017/07/17-10:54:21</v>
      </c>
      <c r="B5146" s="4">
        <v>42933</v>
      </c>
      <c r="C5146" s="3">
        <v>0.45440972222222226</v>
      </c>
      <c r="E5146" s="1006">
        <v>7.5</v>
      </c>
      <c r="F5146" s="1006">
        <v>29.3</v>
      </c>
      <c r="G5146" s="1006">
        <v>29.98</v>
      </c>
      <c r="H5146" s="1006">
        <v>73.27</v>
      </c>
    </row>
    <row r="5147" spans="1:8" x14ac:dyDescent="0.25">
      <c r="A5147" s="1006" t="str">
        <f t="shared" si="80"/>
        <v>2017/07/17-11:04:21</v>
      </c>
      <c r="B5147" s="4">
        <v>42933</v>
      </c>
      <c r="C5147" s="3">
        <v>0.46135416666666668</v>
      </c>
      <c r="E5147" s="1006">
        <v>7.5</v>
      </c>
      <c r="F5147" s="1006">
        <v>29.4</v>
      </c>
      <c r="G5147" s="1006">
        <v>30.26</v>
      </c>
      <c r="H5147" s="1006">
        <v>72.66</v>
      </c>
    </row>
    <row r="5148" spans="1:8" x14ac:dyDescent="0.25">
      <c r="A5148" s="1006" t="str">
        <f t="shared" si="80"/>
        <v>2017/07/17-11:14:21</v>
      </c>
      <c r="B5148" s="4">
        <v>42933</v>
      </c>
      <c r="C5148" s="3">
        <v>0.4682986111111111</v>
      </c>
      <c r="E5148" s="1006">
        <v>7.53</v>
      </c>
      <c r="F5148" s="1006">
        <v>29.5</v>
      </c>
      <c r="G5148" s="1006">
        <v>30.37</v>
      </c>
      <c r="H5148" s="1006">
        <v>73.430000000000007</v>
      </c>
    </row>
    <row r="5149" spans="1:8" x14ac:dyDescent="0.25">
      <c r="A5149" s="1006" t="str">
        <f t="shared" si="80"/>
        <v>2017/07/17-11:24:21</v>
      </c>
      <c r="B5149" s="4">
        <v>42933</v>
      </c>
      <c r="C5149" s="3">
        <v>0.47524305555555557</v>
      </c>
      <c r="E5149" s="1006">
        <v>7.52</v>
      </c>
      <c r="F5149" s="1006">
        <v>29.6</v>
      </c>
      <c r="G5149" s="1006">
        <v>30.56</v>
      </c>
      <c r="H5149" s="1006">
        <v>69.11</v>
      </c>
    </row>
    <row r="5150" spans="1:8" x14ac:dyDescent="0.25">
      <c r="A5150" s="1006" t="str">
        <f t="shared" si="80"/>
        <v>2017/07/17-11:34:21</v>
      </c>
      <c r="B5150" s="4">
        <v>42933</v>
      </c>
      <c r="C5150" s="3">
        <v>0.48218749999999999</v>
      </c>
      <c r="E5150" s="1006">
        <v>7.57</v>
      </c>
      <c r="F5150" s="1006">
        <v>29.7</v>
      </c>
      <c r="G5150" s="1006">
        <v>30.87</v>
      </c>
      <c r="H5150" s="1006">
        <v>69.25</v>
      </c>
    </row>
    <row r="5151" spans="1:8" x14ac:dyDescent="0.25">
      <c r="A5151" s="1006" t="str">
        <f t="shared" si="80"/>
        <v>2017/07/17-11:44:21</v>
      </c>
      <c r="B5151" s="4">
        <v>42933</v>
      </c>
      <c r="C5151" s="3">
        <v>0.48913194444444441</v>
      </c>
      <c r="E5151" s="1006">
        <v>7.57</v>
      </c>
      <c r="F5151" s="1006">
        <v>29.8</v>
      </c>
      <c r="G5151" s="1006">
        <v>31.2</v>
      </c>
      <c r="H5151" s="1006">
        <v>67.77</v>
      </c>
    </row>
    <row r="5152" spans="1:8" x14ac:dyDescent="0.25">
      <c r="A5152" s="1006" t="str">
        <f t="shared" si="80"/>
        <v>2017/07/17-11:54:21</v>
      </c>
      <c r="B5152" s="4">
        <v>42933</v>
      </c>
      <c r="C5152" s="3">
        <v>0.49607638888888889</v>
      </c>
      <c r="E5152" s="1006">
        <v>7.6</v>
      </c>
      <c r="F5152" s="1006">
        <v>29.9</v>
      </c>
      <c r="G5152" s="1006">
        <v>31.42</v>
      </c>
      <c r="H5152" s="1006">
        <v>63.11</v>
      </c>
    </row>
    <row r="5153" spans="1:8" x14ac:dyDescent="0.25">
      <c r="A5153" s="1006" t="str">
        <f t="shared" si="80"/>
        <v>2017/07/17-12:04:21</v>
      </c>
      <c r="B5153" s="4">
        <v>42933</v>
      </c>
      <c r="C5153" s="3">
        <v>0.50302083333333336</v>
      </c>
      <c r="E5153" s="1006">
        <v>7.59</v>
      </c>
      <c r="F5153" s="1006">
        <v>30.1</v>
      </c>
      <c r="G5153" s="1006">
        <v>31.51</v>
      </c>
      <c r="H5153" s="1006">
        <v>64.11</v>
      </c>
    </row>
    <row r="5154" spans="1:8" x14ac:dyDescent="0.25">
      <c r="A5154" s="1006" t="str">
        <f t="shared" si="80"/>
        <v>2017/07/17-12:14:21</v>
      </c>
      <c r="B5154" s="4">
        <v>42933</v>
      </c>
      <c r="C5154" s="3">
        <v>0.50996527777777778</v>
      </c>
      <c r="E5154" s="1006">
        <v>7.61</v>
      </c>
      <c r="F5154" s="1006">
        <v>30.2</v>
      </c>
      <c r="G5154" s="1006">
        <v>31.48</v>
      </c>
      <c r="H5154" s="1006">
        <v>65.47</v>
      </c>
    </row>
    <row r="5155" spans="1:8" x14ac:dyDescent="0.25">
      <c r="A5155" s="1006" t="str">
        <f t="shared" si="80"/>
        <v>2017/07/17-12:24:21</v>
      </c>
      <c r="B5155" s="4">
        <v>42933</v>
      </c>
      <c r="C5155" s="3">
        <v>0.5169097222222222</v>
      </c>
      <c r="E5155" s="1006">
        <v>7.62</v>
      </c>
      <c r="F5155" s="1006">
        <v>30.3</v>
      </c>
      <c r="G5155" s="1006">
        <v>31.69</v>
      </c>
      <c r="H5155" s="1006">
        <v>62.46</v>
      </c>
    </row>
    <row r="5156" spans="1:8" x14ac:dyDescent="0.25">
      <c r="A5156" s="1006" t="str">
        <f t="shared" si="80"/>
        <v>2017/07/17-12:34:21</v>
      </c>
      <c r="B5156" s="4">
        <v>42933</v>
      </c>
      <c r="C5156" s="3">
        <v>0.52385416666666662</v>
      </c>
      <c r="E5156" s="1006">
        <v>7.65</v>
      </c>
      <c r="F5156" s="1006">
        <v>30.5</v>
      </c>
      <c r="G5156" s="1006">
        <v>31.92</v>
      </c>
      <c r="H5156" s="1006">
        <v>60.88</v>
      </c>
    </row>
    <row r="5157" spans="1:8" x14ac:dyDescent="0.25">
      <c r="A5157" s="1006" t="str">
        <f t="shared" si="80"/>
        <v>2017/07/17-12:44:21</v>
      </c>
      <c r="B5157" s="4">
        <v>42933</v>
      </c>
      <c r="C5157" s="3">
        <v>0.53079861111111104</v>
      </c>
      <c r="E5157" s="1006">
        <v>7.63</v>
      </c>
      <c r="F5157" s="1006">
        <v>30.6</v>
      </c>
      <c r="G5157" s="1006">
        <v>31.95</v>
      </c>
      <c r="H5157" s="1006">
        <v>60.8</v>
      </c>
    </row>
    <row r="5158" spans="1:8" x14ac:dyDescent="0.25">
      <c r="A5158" s="1006" t="str">
        <f t="shared" si="80"/>
        <v>2017/07/17-12:54:21</v>
      </c>
      <c r="B5158" s="4">
        <v>42933</v>
      </c>
      <c r="C5158" s="3">
        <v>0.53774305555555557</v>
      </c>
      <c r="E5158" s="1006">
        <v>7.61</v>
      </c>
      <c r="F5158" s="1006">
        <v>30.7</v>
      </c>
      <c r="G5158" s="1006">
        <v>32.049999999999997</v>
      </c>
      <c r="H5158" s="1006">
        <v>61.79</v>
      </c>
    </row>
    <row r="5159" spans="1:8" x14ac:dyDescent="0.25">
      <c r="A5159" s="1006" t="str">
        <f t="shared" si="80"/>
        <v>2017/07/17-13:04:21</v>
      </c>
      <c r="B5159" s="4">
        <v>42933</v>
      </c>
      <c r="C5159" s="3">
        <v>0.54468749999999999</v>
      </c>
      <c r="E5159" s="1006">
        <v>7.66</v>
      </c>
      <c r="F5159" s="1006">
        <v>30.9</v>
      </c>
      <c r="G5159" s="1006">
        <v>32.590000000000003</v>
      </c>
      <c r="H5159" s="1006">
        <v>58.08</v>
      </c>
    </row>
    <row r="5160" spans="1:8" x14ac:dyDescent="0.25">
      <c r="A5160" s="1006" t="str">
        <f t="shared" si="80"/>
        <v>2017/07/17-13:14:21</v>
      </c>
      <c r="B5160" s="4">
        <v>42933</v>
      </c>
      <c r="C5160" s="3">
        <v>0.55163194444444441</v>
      </c>
      <c r="E5160" s="1006">
        <v>7.68</v>
      </c>
      <c r="F5160" s="1006">
        <v>31</v>
      </c>
      <c r="G5160" s="1006">
        <v>32.549999999999997</v>
      </c>
      <c r="H5160" s="1006">
        <v>58.88</v>
      </c>
    </row>
    <row r="5161" spans="1:8" x14ac:dyDescent="0.25">
      <c r="A5161" s="1006" t="str">
        <f t="shared" si="80"/>
        <v>2017/07/17-13:24:21</v>
      </c>
      <c r="B5161" s="4">
        <v>42933</v>
      </c>
      <c r="C5161" s="3">
        <v>0.55857638888888894</v>
      </c>
      <c r="E5161" s="1006">
        <v>7.72</v>
      </c>
      <c r="F5161" s="1006">
        <v>31</v>
      </c>
      <c r="G5161" s="1006">
        <v>33.01</v>
      </c>
      <c r="H5161" s="1006">
        <v>62.32</v>
      </c>
    </row>
    <row r="5162" spans="1:8" x14ac:dyDescent="0.25">
      <c r="A5162" s="1006" t="str">
        <f t="shared" si="80"/>
        <v>2017/07/17-13:34:21</v>
      </c>
      <c r="B5162" s="4">
        <v>42933</v>
      </c>
      <c r="C5162" s="3">
        <v>0.56552083333333336</v>
      </c>
      <c r="E5162" s="1006">
        <v>7.72</v>
      </c>
      <c r="F5162" s="1006">
        <v>31.2</v>
      </c>
      <c r="G5162" s="1006">
        <v>32.89</v>
      </c>
      <c r="H5162" s="1006">
        <v>62.77</v>
      </c>
    </row>
    <row r="5163" spans="1:8" x14ac:dyDescent="0.25">
      <c r="A5163" s="1006" t="str">
        <f t="shared" si="80"/>
        <v>2017/07/17-13:44:21</v>
      </c>
      <c r="B5163" s="4">
        <v>42933</v>
      </c>
      <c r="C5163" s="3">
        <v>0.57246527777777778</v>
      </c>
      <c r="E5163" s="1006">
        <v>7.83</v>
      </c>
      <c r="F5163" s="1006">
        <v>31.3</v>
      </c>
      <c r="G5163" s="1006">
        <v>32.82</v>
      </c>
      <c r="H5163" s="1006">
        <v>61.67</v>
      </c>
    </row>
    <row r="5164" spans="1:8" x14ac:dyDescent="0.25">
      <c r="A5164" s="1006" t="str">
        <f t="shared" si="80"/>
        <v>2017/07/17-13:54:21</v>
      </c>
      <c r="B5164" s="4">
        <v>42933</v>
      </c>
      <c r="C5164" s="3">
        <v>0.5794097222222222</v>
      </c>
      <c r="E5164" s="1006">
        <v>7.72</v>
      </c>
      <c r="F5164" s="1006">
        <v>31.3</v>
      </c>
      <c r="G5164" s="1006">
        <v>32.869999999999997</v>
      </c>
      <c r="H5164" s="1006">
        <v>61.78</v>
      </c>
    </row>
    <row r="5165" spans="1:8" x14ac:dyDescent="0.25">
      <c r="A5165" s="1006" t="str">
        <f t="shared" si="80"/>
        <v>2017/07/17-14:04:21</v>
      </c>
      <c r="B5165" s="4">
        <v>42933</v>
      </c>
      <c r="C5165" s="3">
        <v>0.58635416666666662</v>
      </c>
      <c r="E5165" s="1006">
        <v>7.69</v>
      </c>
      <c r="F5165" s="1006">
        <v>31.4</v>
      </c>
      <c r="G5165" s="1006">
        <v>32.979999999999997</v>
      </c>
      <c r="H5165" s="1006">
        <v>62.26</v>
      </c>
    </row>
    <row r="5166" spans="1:8" x14ac:dyDescent="0.25">
      <c r="A5166" s="1006" t="str">
        <f t="shared" si="80"/>
        <v>2017/07/17-14:14:21</v>
      </c>
      <c r="B5166" s="4">
        <v>42933</v>
      </c>
      <c r="C5166" s="3">
        <v>0.59329861111111104</v>
      </c>
      <c r="E5166" s="1006">
        <v>7.69</v>
      </c>
      <c r="F5166" s="1006">
        <v>31.4</v>
      </c>
      <c r="G5166" s="1006">
        <v>32.979999999999997</v>
      </c>
      <c r="H5166" s="1006">
        <v>61.98</v>
      </c>
    </row>
    <row r="5167" spans="1:8" x14ac:dyDescent="0.25">
      <c r="A5167" s="1006" t="str">
        <f t="shared" si="80"/>
        <v>2017/07/17-14:24:21</v>
      </c>
      <c r="B5167" s="4">
        <v>42933</v>
      </c>
      <c r="C5167" s="3">
        <v>0.60024305555555557</v>
      </c>
      <c r="E5167" s="1006">
        <v>7.72</v>
      </c>
      <c r="F5167" s="1006">
        <v>31.4</v>
      </c>
      <c r="G5167" s="1006">
        <v>32.97</v>
      </c>
      <c r="H5167" s="1006">
        <v>62.18</v>
      </c>
    </row>
    <row r="5168" spans="1:8" x14ac:dyDescent="0.25">
      <c r="A5168" s="1006" t="str">
        <f t="shared" si="80"/>
        <v>2017/07/17-14:34:21</v>
      </c>
      <c r="B5168" s="4">
        <v>42933</v>
      </c>
      <c r="C5168" s="3">
        <v>0.60718749999999999</v>
      </c>
      <c r="E5168" s="1006">
        <v>7.72</v>
      </c>
      <c r="F5168" s="1006">
        <v>31.5</v>
      </c>
      <c r="G5168" s="1006">
        <v>33</v>
      </c>
      <c r="H5168" s="1006">
        <v>63.06</v>
      </c>
    </row>
    <row r="5169" spans="1:8" x14ac:dyDescent="0.25">
      <c r="A5169" s="1006" t="str">
        <f t="shared" si="80"/>
        <v>2017/07/17-14:44:21</v>
      </c>
      <c r="B5169" s="4">
        <v>42933</v>
      </c>
      <c r="C5169" s="3">
        <v>0.61413194444444441</v>
      </c>
      <c r="E5169" s="1006">
        <v>7.77</v>
      </c>
      <c r="F5169" s="1006">
        <v>31.5</v>
      </c>
      <c r="G5169" s="1006">
        <v>33.15</v>
      </c>
      <c r="H5169" s="1006">
        <v>63.77</v>
      </c>
    </row>
    <row r="5170" spans="1:8" x14ac:dyDescent="0.25">
      <c r="A5170" s="1006" t="str">
        <f t="shared" si="80"/>
        <v>2017/07/17-14:54:21</v>
      </c>
      <c r="B5170" s="4">
        <v>42933</v>
      </c>
      <c r="C5170" s="3">
        <v>0.62107638888888894</v>
      </c>
      <c r="E5170" s="1006">
        <v>7.77</v>
      </c>
      <c r="F5170" s="1006">
        <v>31.6</v>
      </c>
      <c r="G5170" s="1006">
        <v>33.08</v>
      </c>
      <c r="H5170" s="1006">
        <v>63.23</v>
      </c>
    </row>
    <row r="5171" spans="1:8" x14ac:dyDescent="0.25">
      <c r="A5171" s="1006" t="str">
        <f t="shared" si="80"/>
        <v>2017/07/17-15:04:21</v>
      </c>
      <c r="B5171" s="4">
        <v>42933</v>
      </c>
      <c r="C5171" s="3">
        <v>0.62802083333333336</v>
      </c>
      <c r="E5171" s="1006">
        <v>7.81</v>
      </c>
      <c r="F5171" s="1006">
        <v>31.6</v>
      </c>
      <c r="G5171" s="1006">
        <v>33</v>
      </c>
      <c r="H5171" s="1006">
        <v>63.51</v>
      </c>
    </row>
    <row r="5172" spans="1:8" x14ac:dyDescent="0.25">
      <c r="A5172" s="1006" t="str">
        <f t="shared" si="80"/>
        <v>2017/07/17-15:14:21</v>
      </c>
      <c r="B5172" s="4">
        <v>42933</v>
      </c>
      <c r="C5172" s="3">
        <v>0.63496527777777778</v>
      </c>
      <c r="E5172" s="1006">
        <v>7.95</v>
      </c>
      <c r="F5172" s="1006">
        <v>31.7</v>
      </c>
      <c r="G5172" s="1006">
        <v>33.1</v>
      </c>
      <c r="H5172" s="1006">
        <v>63.87</v>
      </c>
    </row>
    <row r="5173" spans="1:8" x14ac:dyDescent="0.25">
      <c r="A5173" s="1006" t="str">
        <f t="shared" si="80"/>
        <v>2017/07/17-15:24:21</v>
      </c>
      <c r="B5173" s="4">
        <v>42933</v>
      </c>
      <c r="C5173" s="3">
        <v>0.6419097222222222</v>
      </c>
      <c r="E5173" s="1006">
        <v>7.87</v>
      </c>
      <c r="F5173" s="1006">
        <v>31.7</v>
      </c>
      <c r="G5173" s="1006">
        <v>33.11</v>
      </c>
      <c r="H5173" s="1006">
        <v>61.44</v>
      </c>
    </row>
    <row r="5174" spans="1:8" x14ac:dyDescent="0.25">
      <c r="A5174" s="1006" t="str">
        <f t="shared" si="80"/>
        <v>2017/07/17-15:34:21</v>
      </c>
      <c r="B5174" s="4">
        <v>42933</v>
      </c>
      <c r="C5174" s="3">
        <v>0.64885416666666662</v>
      </c>
      <c r="E5174" s="1006">
        <v>7.95</v>
      </c>
      <c r="F5174" s="1006">
        <v>31.8</v>
      </c>
      <c r="G5174" s="1006">
        <v>33.090000000000003</v>
      </c>
      <c r="H5174" s="1006">
        <v>61.34</v>
      </c>
    </row>
    <row r="5175" spans="1:8" x14ac:dyDescent="0.25">
      <c r="A5175" s="1006" t="str">
        <f t="shared" si="80"/>
        <v>2017/07/17-15:44:21</v>
      </c>
      <c r="B5175" s="4">
        <v>42933</v>
      </c>
      <c r="C5175" s="3">
        <v>0.65579861111111104</v>
      </c>
      <c r="E5175" s="1006">
        <v>7.91</v>
      </c>
      <c r="F5175" s="1006">
        <v>31.7</v>
      </c>
      <c r="G5175" s="1006">
        <v>32.79</v>
      </c>
      <c r="H5175" s="1006">
        <v>63.7</v>
      </c>
    </row>
    <row r="5176" spans="1:8" x14ac:dyDescent="0.25">
      <c r="A5176" s="1006" t="str">
        <f t="shared" si="80"/>
        <v>2017/07/17-15:54:21</v>
      </c>
      <c r="B5176" s="4">
        <v>42933</v>
      </c>
      <c r="C5176" s="3">
        <v>0.66274305555555557</v>
      </c>
      <c r="E5176" s="1006">
        <v>7.94</v>
      </c>
      <c r="F5176" s="1006">
        <v>31.7</v>
      </c>
      <c r="G5176" s="1006">
        <v>32.5</v>
      </c>
      <c r="H5176" s="1006">
        <v>64.73</v>
      </c>
    </row>
    <row r="5177" spans="1:8" x14ac:dyDescent="0.25">
      <c r="A5177" s="1006" t="str">
        <f t="shared" si="80"/>
        <v>2017/07/17-16:04:21</v>
      </c>
      <c r="B5177" s="4">
        <v>42933</v>
      </c>
      <c r="C5177" s="3">
        <v>0.6696875000000001</v>
      </c>
      <c r="E5177" s="1006">
        <v>7.88</v>
      </c>
      <c r="F5177" s="1006">
        <v>31.7</v>
      </c>
      <c r="G5177" s="1006">
        <v>32.340000000000003</v>
      </c>
      <c r="H5177" s="1006">
        <v>64.27</v>
      </c>
    </row>
    <row r="5178" spans="1:8" x14ac:dyDescent="0.25">
      <c r="A5178" s="1006" t="str">
        <f t="shared" si="80"/>
        <v>2017/07/17-16:14:21</v>
      </c>
      <c r="B5178" s="4">
        <v>42933</v>
      </c>
      <c r="C5178" s="3">
        <v>0.67663194444444441</v>
      </c>
      <c r="E5178" s="1006">
        <v>7.87</v>
      </c>
      <c r="F5178" s="1006">
        <v>31.6</v>
      </c>
      <c r="G5178" s="1006">
        <v>32.19</v>
      </c>
      <c r="H5178" s="1006">
        <v>65.22</v>
      </c>
    </row>
    <row r="5179" spans="1:8" x14ac:dyDescent="0.25">
      <c r="A5179" s="1006" t="str">
        <f t="shared" si="80"/>
        <v>2017/07/17-16:24:21</v>
      </c>
      <c r="B5179" s="4">
        <v>42933</v>
      </c>
      <c r="C5179" s="3">
        <v>0.68357638888888894</v>
      </c>
      <c r="E5179" s="1006">
        <v>7.87</v>
      </c>
      <c r="F5179" s="1006">
        <v>31.6</v>
      </c>
      <c r="G5179" s="1006">
        <v>32.04</v>
      </c>
      <c r="H5179" s="1006">
        <v>66.599999999999994</v>
      </c>
    </row>
    <row r="5180" spans="1:8" x14ac:dyDescent="0.25">
      <c r="A5180" s="1006" t="str">
        <f t="shared" si="80"/>
        <v>2017/07/17-16:34:21</v>
      </c>
      <c r="B5180" s="4">
        <v>42933</v>
      </c>
      <c r="C5180" s="3">
        <v>0.69052083333333336</v>
      </c>
      <c r="E5180" s="1006">
        <v>7.76</v>
      </c>
      <c r="F5180" s="1006">
        <v>31.6</v>
      </c>
      <c r="G5180" s="1006">
        <v>31.92</v>
      </c>
      <c r="H5180" s="1006">
        <v>66.33</v>
      </c>
    </row>
    <row r="5181" spans="1:8" x14ac:dyDescent="0.25">
      <c r="A5181" s="1006" t="str">
        <f t="shared" si="80"/>
        <v>2017/07/17-16:44:21</v>
      </c>
      <c r="B5181" s="4">
        <v>42933</v>
      </c>
      <c r="C5181" s="3">
        <v>0.69746527777777778</v>
      </c>
      <c r="E5181" s="1006">
        <v>7.7</v>
      </c>
      <c r="F5181" s="1006">
        <v>31.5</v>
      </c>
      <c r="G5181" s="1006">
        <v>31.74</v>
      </c>
      <c r="H5181" s="1006">
        <v>67.39</v>
      </c>
    </row>
    <row r="5182" spans="1:8" x14ac:dyDescent="0.25">
      <c r="A5182" s="1006" t="str">
        <f t="shared" si="80"/>
        <v>2017/07/17-16:54:21</v>
      </c>
      <c r="B5182" s="4">
        <v>42933</v>
      </c>
      <c r="C5182" s="3">
        <v>0.7044097222222222</v>
      </c>
      <c r="E5182" s="1006">
        <v>7.7</v>
      </c>
      <c r="F5182" s="1006">
        <v>31.5</v>
      </c>
      <c r="G5182" s="1006">
        <v>31.67</v>
      </c>
      <c r="H5182" s="1006">
        <v>67.14</v>
      </c>
    </row>
    <row r="5183" spans="1:8" x14ac:dyDescent="0.25">
      <c r="A5183" s="1006" t="str">
        <f t="shared" si="80"/>
        <v>2017/07/17-17:04:21</v>
      </c>
      <c r="B5183" s="4">
        <v>42933</v>
      </c>
      <c r="C5183" s="3">
        <v>0.71135416666666673</v>
      </c>
      <c r="E5183" s="1006">
        <v>7.62</v>
      </c>
      <c r="F5183" s="1006">
        <v>31.5</v>
      </c>
      <c r="G5183" s="1006">
        <v>31.52</v>
      </c>
      <c r="H5183" s="1006">
        <v>68.819999999999993</v>
      </c>
    </row>
    <row r="5184" spans="1:8" x14ac:dyDescent="0.25">
      <c r="A5184" s="1006" t="str">
        <f t="shared" si="80"/>
        <v>2017/07/17-17:14:21</v>
      </c>
      <c r="B5184" s="4">
        <v>42933</v>
      </c>
      <c r="C5184" s="3">
        <v>0.71829861111111104</v>
      </c>
      <c r="E5184" s="1006">
        <v>7.63</v>
      </c>
      <c r="F5184" s="1006">
        <v>31.5</v>
      </c>
      <c r="G5184" s="1006">
        <v>31.36</v>
      </c>
      <c r="H5184" s="1006">
        <v>68</v>
      </c>
    </row>
    <row r="5185" spans="1:8" x14ac:dyDescent="0.25">
      <c r="A5185" s="1006" t="str">
        <f t="shared" si="80"/>
        <v>2017/07/17-17:24:21</v>
      </c>
      <c r="B5185" s="4">
        <v>42933</v>
      </c>
      <c r="C5185" s="3">
        <v>0.72524305555555557</v>
      </c>
      <c r="E5185" s="1006">
        <v>7.59</v>
      </c>
      <c r="F5185" s="1006">
        <v>31.5</v>
      </c>
      <c r="G5185" s="1006">
        <v>31.29</v>
      </c>
      <c r="H5185" s="1006">
        <v>69.510000000000005</v>
      </c>
    </row>
    <row r="5186" spans="1:8" x14ac:dyDescent="0.25">
      <c r="A5186" s="1006" t="str">
        <f t="shared" ref="A5186:A5249" si="81">TEXT(B5186,"yyyy/mm/dd")&amp;"-"&amp;TEXT(C5186,"hh:mm:ss")</f>
        <v>2017/07/17-17:34:21</v>
      </c>
      <c r="B5186" s="4">
        <v>42933</v>
      </c>
      <c r="C5186" s="3">
        <v>0.7321875000000001</v>
      </c>
      <c r="E5186" s="1006">
        <v>7.65</v>
      </c>
      <c r="F5186" s="1006">
        <v>31.5</v>
      </c>
      <c r="G5186" s="1006">
        <v>31.23</v>
      </c>
      <c r="H5186" s="1006">
        <v>69.97</v>
      </c>
    </row>
    <row r="5187" spans="1:8" x14ac:dyDescent="0.25">
      <c r="A5187" s="1006" t="str">
        <f t="shared" si="81"/>
        <v>2017/07/17-17:44:21</v>
      </c>
      <c r="B5187" s="4">
        <v>42933</v>
      </c>
      <c r="C5187" s="3">
        <v>0.73913194444444441</v>
      </c>
      <c r="E5187" s="1006">
        <v>7.61</v>
      </c>
      <c r="F5187" s="1006">
        <v>31.5</v>
      </c>
      <c r="G5187" s="1006">
        <v>31.18</v>
      </c>
      <c r="H5187" s="1006">
        <v>71</v>
      </c>
    </row>
    <row r="5188" spans="1:8" x14ac:dyDescent="0.25">
      <c r="A5188" s="1006" t="str">
        <f t="shared" si="81"/>
        <v>2017/07/17-17:54:21</v>
      </c>
      <c r="B5188" s="4">
        <v>42933</v>
      </c>
      <c r="C5188" s="3">
        <v>0.74607638888888894</v>
      </c>
      <c r="E5188" s="1006">
        <v>7.55</v>
      </c>
      <c r="F5188" s="1006">
        <v>31.5</v>
      </c>
      <c r="G5188" s="1006">
        <v>31.08</v>
      </c>
      <c r="H5188" s="1006">
        <v>70.22</v>
      </c>
    </row>
    <row r="5189" spans="1:8" x14ac:dyDescent="0.25">
      <c r="A5189" s="1006" t="str">
        <f t="shared" si="81"/>
        <v>2017/07/17-18:04:21</v>
      </c>
      <c r="B5189" s="4">
        <v>42933</v>
      </c>
      <c r="C5189" s="3">
        <v>0.75302083333333336</v>
      </c>
      <c r="E5189" s="1006">
        <v>7.64</v>
      </c>
      <c r="F5189" s="1006">
        <v>31.5</v>
      </c>
      <c r="G5189" s="1006">
        <v>30.96</v>
      </c>
      <c r="H5189" s="1006">
        <v>70.67</v>
      </c>
    </row>
    <row r="5190" spans="1:8" x14ac:dyDescent="0.25">
      <c r="A5190" s="1006" t="str">
        <f t="shared" si="81"/>
        <v>2017/07/17-18:14:21</v>
      </c>
      <c r="B5190" s="4">
        <v>42933</v>
      </c>
      <c r="C5190" s="3">
        <v>0.75996527777777778</v>
      </c>
      <c r="E5190" s="1006">
        <v>7.64</v>
      </c>
      <c r="F5190" s="1006">
        <v>31.4</v>
      </c>
      <c r="G5190" s="1006">
        <v>30.91</v>
      </c>
      <c r="H5190" s="1006">
        <v>72.400000000000006</v>
      </c>
    </row>
    <row r="5191" spans="1:8" x14ac:dyDescent="0.25">
      <c r="A5191" s="1006" t="str">
        <f t="shared" si="81"/>
        <v>2017/07/17-18:24:21</v>
      </c>
      <c r="B5191" s="4">
        <v>42933</v>
      </c>
      <c r="C5191" s="3">
        <v>0.7669097222222222</v>
      </c>
      <c r="E5191" s="1006">
        <v>7.64</v>
      </c>
      <c r="F5191" s="1006">
        <v>31.4</v>
      </c>
      <c r="G5191" s="1006">
        <v>30.83</v>
      </c>
      <c r="H5191" s="1006">
        <v>71.97</v>
      </c>
    </row>
    <row r="5192" spans="1:8" x14ac:dyDescent="0.25">
      <c r="A5192" s="1006" t="str">
        <f t="shared" si="81"/>
        <v>2017/07/17-18:34:21</v>
      </c>
      <c r="B5192" s="4">
        <v>42933</v>
      </c>
      <c r="C5192" s="3">
        <v>0.77385416666666673</v>
      </c>
      <c r="E5192" s="1006">
        <v>7.63</v>
      </c>
      <c r="F5192" s="1006">
        <v>31.4</v>
      </c>
      <c r="G5192" s="1006">
        <v>30.78</v>
      </c>
      <c r="H5192" s="1006">
        <v>73.64</v>
      </c>
    </row>
    <row r="5193" spans="1:8" x14ac:dyDescent="0.25">
      <c r="A5193" s="1006" t="str">
        <f t="shared" si="81"/>
        <v>2017/07/17-18:44:21</v>
      </c>
      <c r="B5193" s="4">
        <v>42933</v>
      </c>
      <c r="C5193" s="3">
        <v>0.78079861111111104</v>
      </c>
      <c r="E5193" s="1006">
        <v>7.69</v>
      </c>
      <c r="F5193" s="1006">
        <v>31.3</v>
      </c>
      <c r="G5193" s="1006">
        <v>30.72</v>
      </c>
      <c r="H5193" s="1006">
        <v>73.36</v>
      </c>
    </row>
    <row r="5194" spans="1:8" x14ac:dyDescent="0.25">
      <c r="A5194" s="1006" t="str">
        <f t="shared" si="81"/>
        <v>2017/07/17-18:54:21</v>
      </c>
      <c r="B5194" s="4">
        <v>42933</v>
      </c>
      <c r="C5194" s="3">
        <v>0.78774305555555557</v>
      </c>
      <c r="E5194" s="1006">
        <v>7.57</v>
      </c>
      <c r="F5194" s="1006">
        <v>31.2</v>
      </c>
      <c r="G5194" s="1006">
        <v>30.67</v>
      </c>
      <c r="H5194" s="1006">
        <v>73.209999999999994</v>
      </c>
    </row>
    <row r="5195" spans="1:8" x14ac:dyDescent="0.25">
      <c r="A5195" s="1006" t="str">
        <f t="shared" si="81"/>
        <v>2017/07/17-19:04:21</v>
      </c>
      <c r="B5195" s="4">
        <v>42933</v>
      </c>
      <c r="C5195" s="3">
        <v>0.7946875000000001</v>
      </c>
      <c r="E5195" s="1006">
        <v>7.52</v>
      </c>
      <c r="F5195" s="1006">
        <v>31.2</v>
      </c>
      <c r="G5195" s="1006">
        <v>30.62</v>
      </c>
      <c r="H5195" s="1006">
        <v>74.02</v>
      </c>
    </row>
    <row r="5196" spans="1:8" x14ac:dyDescent="0.25">
      <c r="A5196" s="1006" t="str">
        <f t="shared" si="81"/>
        <v>2017/07/17-19:14:21</v>
      </c>
      <c r="B5196" s="4">
        <v>42933</v>
      </c>
      <c r="C5196" s="3">
        <v>0.80163194444444441</v>
      </c>
      <c r="E5196" s="1006">
        <v>7.56</v>
      </c>
      <c r="F5196" s="1006">
        <v>31.1</v>
      </c>
      <c r="G5196" s="1006">
        <v>30.6</v>
      </c>
      <c r="H5196" s="1006">
        <v>76.22</v>
      </c>
    </row>
    <row r="5197" spans="1:8" x14ac:dyDescent="0.25">
      <c r="A5197" s="1006" t="str">
        <f t="shared" si="81"/>
        <v>2017/07/17-19:24:21</v>
      </c>
      <c r="B5197" s="4">
        <v>42933</v>
      </c>
      <c r="C5197" s="3">
        <v>0.80857638888888894</v>
      </c>
      <c r="E5197" s="1006">
        <v>7.47</v>
      </c>
      <c r="F5197" s="1006">
        <v>31.1</v>
      </c>
      <c r="G5197" s="1006">
        <v>30.56</v>
      </c>
      <c r="H5197" s="1006">
        <v>75.92</v>
      </c>
    </row>
    <row r="5198" spans="1:8" x14ac:dyDescent="0.25">
      <c r="A5198" s="1006" t="str">
        <f t="shared" si="81"/>
        <v>2017/07/17-19:34:21</v>
      </c>
      <c r="B5198" s="4">
        <v>42933</v>
      </c>
      <c r="C5198" s="3">
        <v>0.81552083333333336</v>
      </c>
      <c r="E5198" s="1006">
        <v>7.53</v>
      </c>
      <c r="F5198" s="1006">
        <v>31.1</v>
      </c>
      <c r="G5198" s="1006">
        <v>30.41</v>
      </c>
      <c r="H5198" s="1006">
        <v>76.61</v>
      </c>
    </row>
    <row r="5199" spans="1:8" x14ac:dyDescent="0.25">
      <c r="A5199" s="1006" t="str">
        <f t="shared" si="81"/>
        <v>2017/07/17-19:44:21</v>
      </c>
      <c r="B5199" s="4">
        <v>42933</v>
      </c>
      <c r="C5199" s="3">
        <v>0.82246527777777778</v>
      </c>
      <c r="E5199" s="1006">
        <v>7.47</v>
      </c>
      <c r="F5199" s="1006">
        <v>31</v>
      </c>
      <c r="G5199" s="1006">
        <v>30.31</v>
      </c>
      <c r="H5199" s="1006">
        <v>76.180000000000007</v>
      </c>
    </row>
    <row r="5200" spans="1:8" x14ac:dyDescent="0.25">
      <c r="A5200" s="1006" t="str">
        <f t="shared" si="81"/>
        <v>2017/07/17-19:54:21</v>
      </c>
      <c r="B5200" s="4">
        <v>42933</v>
      </c>
      <c r="C5200" s="3">
        <v>0.8294097222222222</v>
      </c>
      <c r="E5200" s="1006">
        <v>7.47</v>
      </c>
      <c r="F5200" s="1006">
        <v>31</v>
      </c>
      <c r="G5200" s="1006">
        <v>30.26</v>
      </c>
      <c r="H5200" s="1006">
        <v>77.11</v>
      </c>
    </row>
    <row r="5201" spans="1:8" x14ac:dyDescent="0.25">
      <c r="A5201" s="1006" t="str">
        <f t="shared" si="81"/>
        <v>2017/07/17-20:04:21</v>
      </c>
      <c r="B5201" s="4">
        <v>42933</v>
      </c>
      <c r="C5201" s="3">
        <v>0.83635416666666673</v>
      </c>
      <c r="E5201" s="1006">
        <v>7.42</v>
      </c>
      <c r="F5201" s="1006">
        <v>30.9</v>
      </c>
      <c r="G5201" s="1006">
        <v>30.21</v>
      </c>
      <c r="H5201" s="1006">
        <v>77.12</v>
      </c>
    </row>
    <row r="5202" spans="1:8" x14ac:dyDescent="0.25">
      <c r="A5202" s="1006" t="str">
        <f t="shared" si="81"/>
        <v>2017/07/17-20:14:21</v>
      </c>
      <c r="B5202" s="4">
        <v>42933</v>
      </c>
      <c r="C5202" s="3">
        <v>0.84329861111111104</v>
      </c>
      <c r="E5202" s="1006">
        <v>7.4</v>
      </c>
      <c r="F5202" s="1006">
        <v>30.9</v>
      </c>
      <c r="G5202" s="1006">
        <v>30.17</v>
      </c>
      <c r="H5202" s="1006">
        <v>77.94</v>
      </c>
    </row>
    <row r="5203" spans="1:8" x14ac:dyDescent="0.25">
      <c r="A5203" s="1006" t="str">
        <f t="shared" si="81"/>
        <v>2017/07/17-20:24:21</v>
      </c>
      <c r="B5203" s="4">
        <v>42933</v>
      </c>
      <c r="C5203" s="3">
        <v>0.85024305555555557</v>
      </c>
      <c r="E5203" s="1006">
        <v>7.47</v>
      </c>
      <c r="F5203" s="1006">
        <v>30.8</v>
      </c>
      <c r="G5203" s="1006">
        <v>30.09</v>
      </c>
      <c r="H5203" s="1006">
        <v>77.36</v>
      </c>
    </row>
    <row r="5204" spans="1:8" x14ac:dyDescent="0.25">
      <c r="A5204" s="1006" t="str">
        <f t="shared" si="81"/>
        <v>2017/07/17-20:34:21</v>
      </c>
      <c r="B5204" s="4">
        <v>42933</v>
      </c>
      <c r="C5204" s="3">
        <v>0.8571875000000001</v>
      </c>
      <c r="E5204" s="1006">
        <v>7.41</v>
      </c>
      <c r="F5204" s="1006">
        <v>30.8</v>
      </c>
      <c r="G5204" s="1006">
        <v>30.05</v>
      </c>
      <c r="H5204" s="1006">
        <v>77.17</v>
      </c>
    </row>
    <row r="5205" spans="1:8" x14ac:dyDescent="0.25">
      <c r="A5205" s="1006" t="str">
        <f t="shared" si="81"/>
        <v>2017/07/17-20:44:21</v>
      </c>
      <c r="B5205" s="4">
        <v>42933</v>
      </c>
      <c r="C5205" s="3">
        <v>0.86413194444444441</v>
      </c>
      <c r="E5205" s="1006">
        <v>7.38</v>
      </c>
      <c r="F5205" s="1006">
        <v>30.7</v>
      </c>
      <c r="G5205" s="1006">
        <v>30.04</v>
      </c>
      <c r="H5205" s="1006">
        <v>78.040000000000006</v>
      </c>
    </row>
    <row r="5206" spans="1:8" x14ac:dyDescent="0.25">
      <c r="A5206" s="1006" t="str">
        <f t="shared" si="81"/>
        <v>2017/07/17-20:54:21</v>
      </c>
      <c r="B5206" s="4">
        <v>42933</v>
      </c>
      <c r="C5206" s="3">
        <v>0.87107638888888894</v>
      </c>
      <c r="E5206" s="1006">
        <v>7.39</v>
      </c>
      <c r="F5206" s="1006">
        <v>30.6</v>
      </c>
      <c r="G5206" s="1006">
        <v>30.02</v>
      </c>
      <c r="H5206" s="1006">
        <v>78.540000000000006</v>
      </c>
    </row>
    <row r="5207" spans="1:8" x14ac:dyDescent="0.25">
      <c r="A5207" s="1006" t="str">
        <f t="shared" si="81"/>
        <v>2017/07/17-21:04:21</v>
      </c>
      <c r="B5207" s="4">
        <v>42933</v>
      </c>
      <c r="C5207" s="3">
        <v>0.87802083333333336</v>
      </c>
      <c r="E5207" s="1006">
        <v>7.4</v>
      </c>
      <c r="F5207" s="1006">
        <v>30.6</v>
      </c>
      <c r="G5207" s="1006">
        <v>29.99</v>
      </c>
      <c r="H5207" s="1006">
        <v>78.290000000000006</v>
      </c>
    </row>
    <row r="5208" spans="1:8" x14ac:dyDescent="0.25">
      <c r="A5208" s="1006" t="str">
        <f t="shared" si="81"/>
        <v>2017/07/17-21:14:21</v>
      </c>
      <c r="B5208" s="4">
        <v>42933</v>
      </c>
      <c r="C5208" s="3">
        <v>0.88496527777777778</v>
      </c>
      <c r="E5208" s="1006">
        <v>7.41</v>
      </c>
      <c r="F5208" s="1006">
        <v>30.6</v>
      </c>
      <c r="G5208" s="1006">
        <v>29.99</v>
      </c>
      <c r="H5208" s="1006">
        <v>78.59</v>
      </c>
    </row>
    <row r="5209" spans="1:8" x14ac:dyDescent="0.25">
      <c r="A5209" s="1006" t="str">
        <f t="shared" si="81"/>
        <v>2017/07/17-21:24:21</v>
      </c>
      <c r="B5209" s="4">
        <v>42933</v>
      </c>
      <c r="C5209" s="3">
        <v>0.8919097222222222</v>
      </c>
      <c r="E5209" s="1006">
        <v>7.37</v>
      </c>
      <c r="F5209" s="1006">
        <v>30.6</v>
      </c>
      <c r="G5209" s="1006">
        <v>29.94</v>
      </c>
      <c r="H5209" s="1006">
        <v>78.33</v>
      </c>
    </row>
    <row r="5210" spans="1:8" x14ac:dyDescent="0.25">
      <c r="A5210" s="1006" t="str">
        <f t="shared" si="81"/>
        <v>2017/07/17-21:34:21</v>
      </c>
      <c r="B5210" s="4">
        <v>42933</v>
      </c>
      <c r="C5210" s="3">
        <v>0.89885416666666673</v>
      </c>
      <c r="E5210" s="1006">
        <v>7.37</v>
      </c>
      <c r="F5210" s="1006">
        <v>30.5</v>
      </c>
      <c r="G5210" s="1006">
        <v>29.88</v>
      </c>
      <c r="H5210" s="1006">
        <v>79.25</v>
      </c>
    </row>
    <row r="5211" spans="1:8" x14ac:dyDescent="0.25">
      <c r="A5211" s="1006" t="str">
        <f t="shared" si="81"/>
        <v>2017/07/17-21:44:21</v>
      </c>
      <c r="B5211" s="4">
        <v>42933</v>
      </c>
      <c r="C5211" s="3">
        <v>0.90579861111111104</v>
      </c>
      <c r="E5211" s="1006">
        <v>7.39</v>
      </c>
      <c r="F5211" s="1006">
        <v>30.5</v>
      </c>
      <c r="G5211" s="1006">
        <v>29.89</v>
      </c>
      <c r="H5211" s="1006">
        <v>78.709999999999994</v>
      </c>
    </row>
    <row r="5212" spans="1:8" x14ac:dyDescent="0.25">
      <c r="A5212" s="1006" t="str">
        <f t="shared" si="81"/>
        <v>2017/07/17-21:54:21</v>
      </c>
      <c r="B5212" s="4">
        <v>42933</v>
      </c>
      <c r="C5212" s="3">
        <v>0.91274305555555557</v>
      </c>
      <c r="E5212" s="1006">
        <v>7.37</v>
      </c>
      <c r="F5212" s="1006">
        <v>30.4</v>
      </c>
      <c r="G5212" s="1006">
        <v>29.79</v>
      </c>
      <c r="H5212" s="1006">
        <v>79.27</v>
      </c>
    </row>
    <row r="5213" spans="1:8" x14ac:dyDescent="0.25">
      <c r="A5213" s="1006" t="str">
        <f t="shared" si="81"/>
        <v>2017/07/17-22:04:21</v>
      </c>
      <c r="B5213" s="4">
        <v>42933</v>
      </c>
      <c r="C5213" s="3">
        <v>0.9196875000000001</v>
      </c>
      <c r="E5213" s="1006">
        <v>7.42</v>
      </c>
      <c r="F5213" s="1006">
        <v>30.4</v>
      </c>
      <c r="G5213" s="1006">
        <v>29.68</v>
      </c>
      <c r="H5213" s="1006">
        <v>79.150000000000006</v>
      </c>
    </row>
    <row r="5214" spans="1:8" x14ac:dyDescent="0.25">
      <c r="A5214" s="1006" t="str">
        <f t="shared" si="81"/>
        <v>2017/07/17-22:14:21</v>
      </c>
      <c r="B5214" s="4">
        <v>42933</v>
      </c>
      <c r="C5214" s="3">
        <v>0.92663194444444441</v>
      </c>
      <c r="E5214" s="1006">
        <v>7.37</v>
      </c>
      <c r="F5214" s="1006">
        <v>30.4</v>
      </c>
      <c r="G5214" s="1006">
        <v>29.64</v>
      </c>
      <c r="H5214" s="1006">
        <v>78.95</v>
      </c>
    </row>
    <row r="5215" spans="1:8" x14ac:dyDescent="0.25">
      <c r="A5215" s="1006" t="str">
        <f t="shared" si="81"/>
        <v>2017/07/17-22:24:21</v>
      </c>
      <c r="B5215" s="4">
        <v>42933</v>
      </c>
      <c r="C5215" s="3">
        <v>0.93357638888888894</v>
      </c>
      <c r="E5215" s="1006">
        <v>7.38</v>
      </c>
      <c r="F5215" s="1006">
        <v>30.4</v>
      </c>
      <c r="G5215" s="1006">
        <v>29.56</v>
      </c>
      <c r="H5215" s="1006">
        <v>79.2</v>
      </c>
    </row>
    <row r="5216" spans="1:8" x14ac:dyDescent="0.25">
      <c r="A5216" s="1006" t="str">
        <f t="shared" si="81"/>
        <v>2017/07/17-22:34:21</v>
      </c>
      <c r="B5216" s="4">
        <v>42933</v>
      </c>
      <c r="C5216" s="3">
        <v>0.94052083333333336</v>
      </c>
      <c r="E5216" s="1006">
        <v>7.37</v>
      </c>
      <c r="F5216" s="1006">
        <v>30.3</v>
      </c>
      <c r="G5216" s="1006">
        <v>29.42</v>
      </c>
      <c r="H5216" s="1006">
        <v>78.3</v>
      </c>
    </row>
    <row r="5217" spans="1:8" x14ac:dyDescent="0.25">
      <c r="A5217" s="1006" t="str">
        <f t="shared" si="81"/>
        <v>2017/07/17-22:44:21</v>
      </c>
      <c r="B5217" s="4">
        <v>42933</v>
      </c>
      <c r="C5217" s="3">
        <v>0.94746527777777778</v>
      </c>
      <c r="E5217" s="1006">
        <v>7.5</v>
      </c>
      <c r="F5217" s="1006">
        <v>30.3</v>
      </c>
      <c r="G5217" s="1006">
        <v>29.41</v>
      </c>
      <c r="H5217" s="1006">
        <v>77.69</v>
      </c>
    </row>
    <row r="5218" spans="1:8" x14ac:dyDescent="0.25">
      <c r="A5218" s="1006" t="str">
        <f t="shared" si="81"/>
        <v>2017/07/17-22:54:21</v>
      </c>
      <c r="B5218" s="4">
        <v>42933</v>
      </c>
      <c r="C5218" s="3">
        <v>0.9544097222222222</v>
      </c>
      <c r="E5218" s="1006">
        <v>7.36</v>
      </c>
      <c r="F5218" s="1006">
        <v>30.2</v>
      </c>
      <c r="G5218" s="1006">
        <v>29.37</v>
      </c>
      <c r="H5218" s="1006">
        <v>77.290000000000006</v>
      </c>
    </row>
    <row r="5219" spans="1:8" x14ac:dyDescent="0.25">
      <c r="A5219" s="1006" t="str">
        <f t="shared" si="81"/>
        <v>2017/07/17-23:04:21</v>
      </c>
      <c r="B5219" s="4">
        <v>42933</v>
      </c>
      <c r="C5219" s="3">
        <v>0.96135416666666673</v>
      </c>
      <c r="E5219" s="1006">
        <v>7.38</v>
      </c>
      <c r="F5219" s="1006">
        <v>30.2</v>
      </c>
      <c r="G5219" s="1006">
        <v>29.39</v>
      </c>
      <c r="H5219" s="1006">
        <v>78.73</v>
      </c>
    </row>
    <row r="5220" spans="1:8" x14ac:dyDescent="0.25">
      <c r="A5220" s="1006" t="str">
        <f t="shared" si="81"/>
        <v>2017/07/17-23:14:21</v>
      </c>
      <c r="B5220" s="4">
        <v>42933</v>
      </c>
      <c r="C5220" s="3">
        <v>0.96829861111111104</v>
      </c>
      <c r="E5220" s="1006">
        <v>7.39</v>
      </c>
      <c r="F5220" s="1006">
        <v>30.2</v>
      </c>
      <c r="G5220" s="1006">
        <v>29.39</v>
      </c>
      <c r="H5220" s="1006">
        <v>79.180000000000007</v>
      </c>
    </row>
    <row r="5221" spans="1:8" x14ac:dyDescent="0.25">
      <c r="A5221" s="1006" t="str">
        <f t="shared" si="81"/>
        <v>2017/07/17-23:24:21</v>
      </c>
      <c r="B5221" s="4">
        <v>42933</v>
      </c>
      <c r="C5221" s="3">
        <v>0.97524305555555557</v>
      </c>
      <c r="E5221" s="1006">
        <v>7.38</v>
      </c>
      <c r="F5221" s="1006">
        <v>30.1</v>
      </c>
      <c r="G5221" s="1006">
        <v>29.32</v>
      </c>
      <c r="H5221" s="1006">
        <v>79.53</v>
      </c>
    </row>
    <row r="5222" spans="1:8" x14ac:dyDescent="0.25">
      <c r="A5222" s="1006" t="str">
        <f t="shared" si="81"/>
        <v>2017/07/17-23:34:21</v>
      </c>
      <c r="B5222" s="4">
        <v>42933</v>
      </c>
      <c r="C5222" s="3">
        <v>0.9821875000000001</v>
      </c>
      <c r="E5222" s="1006">
        <v>7.39</v>
      </c>
      <c r="F5222" s="1006">
        <v>30.1</v>
      </c>
      <c r="G5222" s="1006">
        <v>29.29</v>
      </c>
      <c r="H5222" s="1006">
        <v>79.56</v>
      </c>
    </row>
    <row r="5223" spans="1:8" x14ac:dyDescent="0.25">
      <c r="A5223" s="1006" t="str">
        <f t="shared" si="81"/>
        <v>2017/07/17-23:44:21</v>
      </c>
      <c r="B5223" s="4">
        <v>42933</v>
      </c>
      <c r="C5223" s="3">
        <v>0.98913194444444441</v>
      </c>
      <c r="E5223" s="1006">
        <v>7.34</v>
      </c>
      <c r="F5223" s="1006">
        <v>30.1</v>
      </c>
      <c r="G5223" s="1006">
        <v>29.25</v>
      </c>
      <c r="H5223" s="1006">
        <v>79.27</v>
      </c>
    </row>
    <row r="5224" spans="1:8" x14ac:dyDescent="0.25">
      <c r="A5224" s="1006" t="str">
        <f t="shared" si="81"/>
        <v>2017/07/17-23:54:21</v>
      </c>
      <c r="B5224" s="4">
        <v>42933</v>
      </c>
      <c r="C5224" s="3">
        <v>0.99607638888888894</v>
      </c>
      <c r="E5224" s="1006">
        <v>7.34</v>
      </c>
      <c r="F5224" s="1006">
        <v>30</v>
      </c>
      <c r="G5224" s="1006">
        <v>29.18</v>
      </c>
      <c r="H5224" s="1006">
        <v>79.790000000000006</v>
      </c>
    </row>
    <row r="5225" spans="1:8" x14ac:dyDescent="0.25">
      <c r="A5225" s="1006" t="str">
        <f t="shared" si="81"/>
        <v>2017/07/18-00:04:21</v>
      </c>
      <c r="B5225" s="4">
        <v>42934</v>
      </c>
      <c r="C5225" s="3">
        <v>3.0208333333333333E-3</v>
      </c>
      <c r="E5225" s="1006">
        <v>7.38</v>
      </c>
      <c r="F5225" s="1006">
        <v>30</v>
      </c>
      <c r="G5225" s="1006">
        <v>29.17</v>
      </c>
      <c r="H5225" s="1006">
        <v>80.489999999999995</v>
      </c>
    </row>
    <row r="5226" spans="1:8" x14ac:dyDescent="0.25">
      <c r="A5226" s="1006" t="str">
        <f t="shared" si="81"/>
        <v>2017/07/18-00:14:21</v>
      </c>
      <c r="B5226" s="4">
        <v>42934</v>
      </c>
      <c r="C5226" s="3">
        <v>9.9652777777777778E-3</v>
      </c>
      <c r="E5226" s="1006">
        <v>7.35</v>
      </c>
      <c r="F5226" s="1006">
        <v>29.9</v>
      </c>
      <c r="G5226" s="1006">
        <v>29.1</v>
      </c>
      <c r="H5226" s="1006">
        <v>79.510000000000005</v>
      </c>
    </row>
    <row r="5227" spans="1:8" x14ac:dyDescent="0.25">
      <c r="A5227" s="1006" t="str">
        <f t="shared" si="81"/>
        <v>2017/07/18-00:24:21</v>
      </c>
      <c r="B5227" s="4">
        <v>42934</v>
      </c>
      <c r="C5227" s="3">
        <v>1.6909722222222225E-2</v>
      </c>
      <c r="E5227" s="1006">
        <v>7.34</v>
      </c>
      <c r="F5227" s="1006">
        <v>29.9</v>
      </c>
      <c r="G5227" s="1006">
        <v>29.09</v>
      </c>
      <c r="H5227" s="1006">
        <v>79.849999999999994</v>
      </c>
    </row>
    <row r="5228" spans="1:8" x14ac:dyDescent="0.25">
      <c r="A5228" s="1006" t="str">
        <f t="shared" si="81"/>
        <v>2017/07/18-00:34:21</v>
      </c>
      <c r="B5228" s="4">
        <v>42934</v>
      </c>
      <c r="C5228" s="3">
        <v>2.3854166666666666E-2</v>
      </c>
      <c r="E5228" s="1006">
        <v>7.34</v>
      </c>
      <c r="F5228" s="1006">
        <v>29.9</v>
      </c>
      <c r="G5228" s="1006">
        <v>29.01</v>
      </c>
      <c r="H5228" s="1006">
        <v>80.260000000000005</v>
      </c>
    </row>
    <row r="5229" spans="1:8" x14ac:dyDescent="0.25">
      <c r="A5229" s="1006" t="str">
        <f t="shared" si="81"/>
        <v>2017/07/18-00:44:21</v>
      </c>
      <c r="B5229" s="4">
        <v>42934</v>
      </c>
      <c r="C5229" s="3">
        <v>3.079861111111111E-2</v>
      </c>
      <c r="E5229" s="1006">
        <v>7.36</v>
      </c>
      <c r="F5229" s="1006">
        <v>29.9</v>
      </c>
      <c r="G5229" s="1006">
        <v>29.05</v>
      </c>
      <c r="H5229" s="1006">
        <v>79.86</v>
      </c>
    </row>
    <row r="5230" spans="1:8" x14ac:dyDescent="0.25">
      <c r="A5230" s="1006" t="str">
        <f t="shared" si="81"/>
        <v>2017/07/18-00:54:21</v>
      </c>
      <c r="B5230" s="4">
        <v>42934</v>
      </c>
      <c r="C5230" s="3">
        <v>3.7743055555555557E-2</v>
      </c>
      <c r="E5230" s="1006">
        <v>7.37</v>
      </c>
      <c r="F5230" s="1006">
        <v>29.8</v>
      </c>
      <c r="G5230" s="1006">
        <v>29</v>
      </c>
      <c r="H5230" s="1006">
        <v>79.08</v>
      </c>
    </row>
    <row r="5231" spans="1:8" x14ac:dyDescent="0.25">
      <c r="A5231" s="1006" t="str">
        <f t="shared" si="81"/>
        <v>2017/07/18-01:04:21</v>
      </c>
      <c r="B5231" s="4">
        <v>42934</v>
      </c>
      <c r="C5231" s="3">
        <v>4.4687499999999998E-2</v>
      </c>
      <c r="E5231" s="1006">
        <v>7.36</v>
      </c>
      <c r="F5231" s="1006">
        <v>29.8</v>
      </c>
      <c r="G5231" s="1006">
        <v>28.87</v>
      </c>
      <c r="H5231" s="1006">
        <v>79.16</v>
      </c>
    </row>
    <row r="5232" spans="1:8" x14ac:dyDescent="0.25">
      <c r="A5232" s="1006" t="str">
        <f t="shared" si="81"/>
        <v>2017/07/18-01:14:21</v>
      </c>
      <c r="B5232" s="4">
        <v>42934</v>
      </c>
      <c r="C5232" s="3">
        <v>5.1631944444444446E-2</v>
      </c>
      <c r="E5232" s="1006">
        <v>7.32</v>
      </c>
      <c r="F5232" s="1006">
        <v>29.8</v>
      </c>
      <c r="G5232" s="1006">
        <v>28.83</v>
      </c>
      <c r="H5232" s="1006">
        <v>79.17</v>
      </c>
    </row>
    <row r="5233" spans="1:8" x14ac:dyDescent="0.25">
      <c r="A5233" s="1006" t="str">
        <f t="shared" si="81"/>
        <v>2017/07/18-01:24:21</v>
      </c>
      <c r="B5233" s="4">
        <v>42934</v>
      </c>
      <c r="C5233" s="3">
        <v>5.8576388888888886E-2</v>
      </c>
      <c r="E5233" s="1006">
        <v>7.32</v>
      </c>
      <c r="F5233" s="1006">
        <v>29.7</v>
      </c>
      <c r="G5233" s="1006">
        <v>28.85</v>
      </c>
      <c r="H5233" s="1006">
        <v>80.040000000000006</v>
      </c>
    </row>
    <row r="5234" spans="1:8" x14ac:dyDescent="0.25">
      <c r="A5234" s="1006" t="str">
        <f t="shared" si="81"/>
        <v>2017/07/18-01:34:21</v>
      </c>
      <c r="B5234" s="4">
        <v>42934</v>
      </c>
      <c r="C5234" s="3">
        <v>6.5520833333333334E-2</v>
      </c>
      <c r="E5234" s="1006">
        <v>7.29</v>
      </c>
      <c r="F5234" s="1006">
        <v>29.7</v>
      </c>
      <c r="G5234" s="1006">
        <v>28.83</v>
      </c>
      <c r="H5234" s="1006">
        <v>79.64</v>
      </c>
    </row>
    <row r="5235" spans="1:8" x14ac:dyDescent="0.25">
      <c r="A5235" s="1006" t="str">
        <f t="shared" si="81"/>
        <v>2017/07/18-01:44:21</v>
      </c>
      <c r="B5235" s="4">
        <v>42934</v>
      </c>
      <c r="C5235" s="3">
        <v>7.2465277777777781E-2</v>
      </c>
      <c r="E5235" s="1006">
        <v>7.31</v>
      </c>
      <c r="F5235" s="1006">
        <v>29.7</v>
      </c>
      <c r="G5235" s="1006">
        <v>28.72</v>
      </c>
      <c r="H5235" s="1006">
        <v>79.86</v>
      </c>
    </row>
    <row r="5236" spans="1:8" x14ac:dyDescent="0.25">
      <c r="A5236" s="1006" t="str">
        <f t="shared" si="81"/>
        <v>2017/07/18-01:54:21</v>
      </c>
      <c r="B5236" s="4">
        <v>42934</v>
      </c>
      <c r="C5236" s="3">
        <v>7.9409722222222215E-2</v>
      </c>
      <c r="E5236" s="1006">
        <v>7.34</v>
      </c>
      <c r="F5236" s="1006">
        <v>29.6</v>
      </c>
      <c r="G5236" s="1006">
        <v>28.75</v>
      </c>
      <c r="H5236" s="1006">
        <v>80.59</v>
      </c>
    </row>
    <row r="5237" spans="1:8" x14ac:dyDescent="0.25">
      <c r="A5237" s="1006" t="str">
        <f t="shared" si="81"/>
        <v>2017/07/18-02:04:21</v>
      </c>
      <c r="B5237" s="4">
        <v>42934</v>
      </c>
      <c r="C5237" s="3">
        <v>8.6354166666666662E-2</v>
      </c>
      <c r="E5237" s="1006">
        <v>7.33</v>
      </c>
      <c r="F5237" s="1006">
        <v>29.6</v>
      </c>
      <c r="G5237" s="1006">
        <v>28.78</v>
      </c>
      <c r="H5237" s="1006">
        <v>79.69</v>
      </c>
    </row>
    <row r="5238" spans="1:8" x14ac:dyDescent="0.25">
      <c r="A5238" s="1006" t="str">
        <f t="shared" si="81"/>
        <v>2017/07/18-02:14:21</v>
      </c>
      <c r="B5238" s="4">
        <v>42934</v>
      </c>
      <c r="C5238" s="3">
        <v>9.329861111111111E-2</v>
      </c>
      <c r="E5238" s="1006">
        <v>7.32</v>
      </c>
      <c r="F5238" s="1006">
        <v>29.5</v>
      </c>
      <c r="G5238" s="1006">
        <v>28.77</v>
      </c>
      <c r="H5238" s="1006">
        <v>79.19</v>
      </c>
    </row>
    <row r="5239" spans="1:8" x14ac:dyDescent="0.25">
      <c r="A5239" s="1006" t="str">
        <f t="shared" si="81"/>
        <v>2017/07/18-02:24:21</v>
      </c>
      <c r="B5239" s="4">
        <v>42934</v>
      </c>
      <c r="C5239" s="3">
        <v>0.10024305555555556</v>
      </c>
      <c r="E5239" s="1006">
        <v>7.32</v>
      </c>
      <c r="F5239" s="1006">
        <v>29.5</v>
      </c>
      <c r="G5239" s="1006">
        <v>28.68</v>
      </c>
      <c r="H5239" s="1006">
        <v>79.19</v>
      </c>
    </row>
    <row r="5240" spans="1:8" x14ac:dyDescent="0.25">
      <c r="A5240" s="1006" t="str">
        <f t="shared" si="81"/>
        <v>2017/07/18-02:34:21</v>
      </c>
      <c r="B5240" s="4">
        <v>42934</v>
      </c>
      <c r="C5240" s="3">
        <v>0.10718749999999999</v>
      </c>
      <c r="E5240" s="1006">
        <v>7.36</v>
      </c>
      <c r="F5240" s="1006">
        <v>29.5</v>
      </c>
      <c r="G5240" s="1006">
        <v>28.61</v>
      </c>
      <c r="H5240" s="1006">
        <v>79.400000000000006</v>
      </c>
    </row>
    <row r="5241" spans="1:8" x14ac:dyDescent="0.25">
      <c r="A5241" s="1006" t="str">
        <f t="shared" si="81"/>
        <v>2017/07/18-02:44:21</v>
      </c>
      <c r="B5241" s="4">
        <v>42934</v>
      </c>
      <c r="C5241" s="3">
        <v>0.11413194444444445</v>
      </c>
      <c r="E5241" s="1006">
        <v>7.38</v>
      </c>
      <c r="F5241" s="1006">
        <v>29.4</v>
      </c>
      <c r="G5241" s="1006">
        <v>28.64</v>
      </c>
      <c r="H5241" s="1006">
        <v>80.02</v>
      </c>
    </row>
    <row r="5242" spans="1:8" x14ac:dyDescent="0.25">
      <c r="A5242" s="1006" t="str">
        <f t="shared" si="81"/>
        <v>2017/07/18-02:54:21</v>
      </c>
      <c r="B5242" s="4">
        <v>42934</v>
      </c>
      <c r="C5242" s="3">
        <v>0.12107638888888889</v>
      </c>
      <c r="E5242" s="1006">
        <v>7.36</v>
      </c>
      <c r="F5242" s="1006">
        <v>29.4</v>
      </c>
      <c r="G5242" s="1006">
        <v>28.58</v>
      </c>
      <c r="H5242" s="1006">
        <v>79.72</v>
      </c>
    </row>
    <row r="5243" spans="1:8" x14ac:dyDescent="0.25">
      <c r="A5243" s="1006" t="str">
        <f t="shared" si="81"/>
        <v>2017/07/18-03:04:21</v>
      </c>
      <c r="B5243" s="4">
        <v>42934</v>
      </c>
      <c r="C5243" s="3">
        <v>0.12802083333333333</v>
      </c>
      <c r="E5243" s="1006">
        <v>7.35</v>
      </c>
      <c r="F5243" s="1006">
        <v>29.4</v>
      </c>
      <c r="G5243" s="1006">
        <v>28.53</v>
      </c>
      <c r="H5243" s="1006">
        <v>79.260000000000005</v>
      </c>
    </row>
    <row r="5244" spans="1:8" x14ac:dyDescent="0.25">
      <c r="A5244" s="1006" t="str">
        <f t="shared" si="81"/>
        <v>2017/07/18-03:14:21</v>
      </c>
      <c r="B5244" s="4">
        <v>42934</v>
      </c>
      <c r="C5244" s="3">
        <v>0.13496527777777778</v>
      </c>
      <c r="E5244" s="1006">
        <v>7.35</v>
      </c>
      <c r="F5244" s="1006">
        <v>29.3</v>
      </c>
      <c r="G5244" s="1006">
        <v>28.51</v>
      </c>
      <c r="H5244" s="1006">
        <v>79.760000000000005</v>
      </c>
    </row>
    <row r="5245" spans="1:8" x14ac:dyDescent="0.25">
      <c r="A5245" s="1006" t="str">
        <f t="shared" si="81"/>
        <v>2017/07/18-03:24:21</v>
      </c>
      <c r="B5245" s="4">
        <v>42934</v>
      </c>
      <c r="C5245" s="3">
        <v>0.14190972222222223</v>
      </c>
      <c r="E5245" s="1006">
        <v>7.33</v>
      </c>
      <c r="F5245" s="1006">
        <v>29.3</v>
      </c>
      <c r="G5245" s="1006">
        <v>28.44</v>
      </c>
      <c r="H5245" s="1006">
        <v>79.03</v>
      </c>
    </row>
    <row r="5246" spans="1:8" x14ac:dyDescent="0.25">
      <c r="A5246" s="1006" t="str">
        <f t="shared" si="81"/>
        <v>2017/07/18-03:34:21</v>
      </c>
      <c r="B5246" s="4">
        <v>42934</v>
      </c>
      <c r="C5246" s="3">
        <v>0.14885416666666665</v>
      </c>
      <c r="E5246" s="1006">
        <v>7.33</v>
      </c>
      <c r="F5246" s="1006">
        <v>29.3</v>
      </c>
      <c r="G5246" s="1006">
        <v>28.46</v>
      </c>
      <c r="H5246" s="1006">
        <v>78.599999999999994</v>
      </c>
    </row>
    <row r="5247" spans="1:8" x14ac:dyDescent="0.25">
      <c r="A5247" s="1006" t="str">
        <f t="shared" si="81"/>
        <v>2017/07/18-03:44:21</v>
      </c>
      <c r="B5247" s="4">
        <v>42934</v>
      </c>
      <c r="C5247" s="3">
        <v>0.15579861111111112</v>
      </c>
      <c r="E5247" s="1006">
        <v>7.35</v>
      </c>
      <c r="F5247" s="1006">
        <v>29.2</v>
      </c>
      <c r="G5247" s="1006">
        <v>28.47</v>
      </c>
      <c r="H5247" s="1006">
        <v>77.59</v>
      </c>
    </row>
    <row r="5248" spans="1:8" x14ac:dyDescent="0.25">
      <c r="A5248" s="1006" t="str">
        <f t="shared" si="81"/>
        <v>2017/07/18-03:54:21</v>
      </c>
      <c r="B5248" s="4">
        <v>42934</v>
      </c>
      <c r="C5248" s="3">
        <v>0.16274305555555554</v>
      </c>
      <c r="E5248" s="1006">
        <v>7.35</v>
      </c>
      <c r="F5248" s="1006">
        <v>29.2</v>
      </c>
      <c r="G5248" s="1006">
        <v>28.47</v>
      </c>
      <c r="H5248" s="1006">
        <v>79.12</v>
      </c>
    </row>
    <row r="5249" spans="1:8" x14ac:dyDescent="0.25">
      <c r="A5249" s="1006" t="str">
        <f t="shared" si="81"/>
        <v>2017/07/18-04:04:21</v>
      </c>
      <c r="B5249" s="4">
        <v>42934</v>
      </c>
      <c r="C5249" s="3">
        <v>0.16968749999999999</v>
      </c>
      <c r="E5249" s="1006">
        <v>7.35</v>
      </c>
      <c r="F5249" s="1006">
        <v>29.2</v>
      </c>
      <c r="G5249" s="1006">
        <v>28.4</v>
      </c>
      <c r="H5249" s="1006">
        <v>78.34</v>
      </c>
    </row>
    <row r="5250" spans="1:8" x14ac:dyDescent="0.25">
      <c r="A5250" s="1006" t="str">
        <f t="shared" ref="A5250:A5313" si="82">TEXT(B5250,"yyyy/mm/dd")&amp;"-"&amp;TEXT(C5250,"hh:mm:ss")</f>
        <v>2017/07/18-04:14:21</v>
      </c>
      <c r="B5250" s="4">
        <v>42934</v>
      </c>
      <c r="C5250" s="3">
        <v>0.17663194444444444</v>
      </c>
      <c r="E5250" s="1006">
        <v>7.34</v>
      </c>
      <c r="F5250" s="1006">
        <v>29.1</v>
      </c>
      <c r="G5250" s="1006">
        <v>28.31</v>
      </c>
      <c r="H5250" s="1006">
        <v>77.41</v>
      </c>
    </row>
    <row r="5251" spans="1:8" x14ac:dyDescent="0.25">
      <c r="A5251" s="1006" t="str">
        <f t="shared" si="82"/>
        <v>2017/07/18-04:24:21</v>
      </c>
      <c r="B5251" s="4">
        <v>42934</v>
      </c>
      <c r="C5251" s="3">
        <v>0.18357638888888891</v>
      </c>
      <c r="E5251" s="1006">
        <v>7.34</v>
      </c>
      <c r="F5251" s="1006">
        <v>29.1</v>
      </c>
      <c r="G5251" s="1006">
        <v>28.34</v>
      </c>
      <c r="H5251" s="1006">
        <v>78.8</v>
      </c>
    </row>
    <row r="5252" spans="1:8" x14ac:dyDescent="0.25">
      <c r="A5252" s="1006" t="str">
        <f t="shared" si="82"/>
        <v>2017/07/18-04:34:21</v>
      </c>
      <c r="B5252" s="4">
        <v>42934</v>
      </c>
      <c r="C5252" s="3">
        <v>0.19052083333333333</v>
      </c>
      <c r="E5252" s="1006">
        <v>7.35</v>
      </c>
      <c r="F5252" s="1006">
        <v>29.1</v>
      </c>
      <c r="G5252" s="1006">
        <v>28.43</v>
      </c>
      <c r="H5252" s="1006">
        <v>78.760000000000005</v>
      </c>
    </row>
    <row r="5253" spans="1:8" x14ac:dyDescent="0.25">
      <c r="A5253" s="1006" t="str">
        <f t="shared" si="82"/>
        <v>2017/07/18-04:44:21</v>
      </c>
      <c r="B5253" s="4">
        <v>42934</v>
      </c>
      <c r="C5253" s="3">
        <v>0.19746527777777778</v>
      </c>
      <c r="E5253" s="1006">
        <v>7.37</v>
      </c>
      <c r="F5253" s="1006">
        <v>29</v>
      </c>
      <c r="G5253" s="1006">
        <v>28.35</v>
      </c>
      <c r="H5253" s="1006">
        <v>77.569999999999993</v>
      </c>
    </row>
    <row r="5254" spans="1:8" x14ac:dyDescent="0.25">
      <c r="A5254" s="1006" t="str">
        <f t="shared" si="82"/>
        <v>2017/07/18-04:54:21</v>
      </c>
      <c r="B5254" s="4">
        <v>42934</v>
      </c>
      <c r="C5254" s="3">
        <v>0.20440972222222223</v>
      </c>
      <c r="E5254" s="1006">
        <v>7.35</v>
      </c>
      <c r="F5254" s="1006">
        <v>29</v>
      </c>
      <c r="G5254" s="1006">
        <v>28.32</v>
      </c>
      <c r="H5254" s="1006">
        <v>76.92</v>
      </c>
    </row>
    <row r="5255" spans="1:8" x14ac:dyDescent="0.25">
      <c r="A5255" s="1006" t="str">
        <f t="shared" si="82"/>
        <v>2017/07/18-05:04:21</v>
      </c>
      <c r="B5255" s="4">
        <v>42934</v>
      </c>
      <c r="C5255" s="3">
        <v>0.21135416666666665</v>
      </c>
      <c r="E5255" s="1006">
        <v>7.37</v>
      </c>
      <c r="F5255" s="1006">
        <v>29</v>
      </c>
      <c r="G5255" s="1006">
        <v>28.33</v>
      </c>
      <c r="H5255" s="1006">
        <v>78.5</v>
      </c>
    </row>
    <row r="5256" spans="1:8" x14ac:dyDescent="0.25">
      <c r="A5256" s="1006" t="str">
        <f t="shared" si="82"/>
        <v>2017/07/18-05:14:21</v>
      </c>
      <c r="B5256" s="4">
        <v>42934</v>
      </c>
      <c r="C5256" s="3">
        <v>0.21829861111111112</v>
      </c>
      <c r="E5256" s="1006">
        <v>7.36</v>
      </c>
      <c r="F5256" s="1006">
        <v>28.9</v>
      </c>
      <c r="G5256" s="1006">
        <v>28.18</v>
      </c>
      <c r="H5256" s="1006">
        <v>78.2</v>
      </c>
    </row>
    <row r="5257" spans="1:8" x14ac:dyDescent="0.25">
      <c r="A5257" s="1006" t="str">
        <f t="shared" si="82"/>
        <v>2017/07/18-05:24:21</v>
      </c>
      <c r="B5257" s="4">
        <v>42934</v>
      </c>
      <c r="C5257" s="3">
        <v>0.22524305555555557</v>
      </c>
      <c r="E5257" s="1006">
        <v>7.36</v>
      </c>
      <c r="F5257" s="1006">
        <v>28.9</v>
      </c>
      <c r="G5257" s="1006">
        <v>28.23</v>
      </c>
      <c r="H5257" s="1006">
        <v>77.89</v>
      </c>
    </row>
    <row r="5258" spans="1:8" x14ac:dyDescent="0.25">
      <c r="A5258" s="1006" t="str">
        <f t="shared" si="82"/>
        <v>2017/07/18-05:34:21</v>
      </c>
      <c r="B5258" s="4">
        <v>42934</v>
      </c>
      <c r="C5258" s="3">
        <v>0.23218749999999999</v>
      </c>
      <c r="E5258" s="1006">
        <v>7.37</v>
      </c>
      <c r="F5258" s="1006">
        <v>28.9</v>
      </c>
      <c r="G5258" s="1006">
        <v>28.31</v>
      </c>
      <c r="H5258" s="1006">
        <v>78.78</v>
      </c>
    </row>
    <row r="5259" spans="1:8" x14ac:dyDescent="0.25">
      <c r="A5259" s="1006" t="str">
        <f t="shared" si="82"/>
        <v>2017/07/18-05:44:21</v>
      </c>
      <c r="B5259" s="4">
        <v>42934</v>
      </c>
      <c r="C5259" s="3">
        <v>0.23913194444444444</v>
      </c>
      <c r="E5259" s="1006">
        <v>7.38</v>
      </c>
      <c r="F5259" s="1006">
        <v>28.9</v>
      </c>
      <c r="G5259" s="1006">
        <v>28.28</v>
      </c>
      <c r="H5259" s="1006">
        <v>78.56</v>
      </c>
    </row>
    <row r="5260" spans="1:8" x14ac:dyDescent="0.25">
      <c r="A5260" s="1006" t="str">
        <f t="shared" si="82"/>
        <v>2017/07/18-05:54:21</v>
      </c>
      <c r="B5260" s="4">
        <v>42934</v>
      </c>
      <c r="C5260" s="3">
        <v>0.24607638888888891</v>
      </c>
      <c r="E5260" s="1006">
        <v>7.37</v>
      </c>
      <c r="F5260" s="1006">
        <v>28.8</v>
      </c>
      <c r="G5260" s="1006">
        <v>28.29</v>
      </c>
      <c r="H5260" s="1006">
        <v>78.55</v>
      </c>
    </row>
    <row r="5261" spans="1:8" x14ac:dyDescent="0.25">
      <c r="A5261" s="1006" t="str">
        <f t="shared" si="82"/>
        <v>2017/07/18-06:04:21</v>
      </c>
      <c r="B5261" s="4">
        <v>42934</v>
      </c>
      <c r="C5261" s="3">
        <v>0.25302083333333331</v>
      </c>
      <c r="E5261" s="1006">
        <v>7.38</v>
      </c>
      <c r="F5261" s="1006">
        <v>28.8</v>
      </c>
      <c r="G5261" s="1006">
        <v>28.34</v>
      </c>
      <c r="H5261" s="1006">
        <v>77.61</v>
      </c>
    </row>
    <row r="5262" spans="1:8" x14ac:dyDescent="0.25">
      <c r="A5262" s="1006" t="str">
        <f t="shared" si="82"/>
        <v>2017/07/18-06:14:21</v>
      </c>
      <c r="B5262" s="4">
        <v>42934</v>
      </c>
      <c r="C5262" s="3">
        <v>0.25996527777777778</v>
      </c>
      <c r="E5262" s="1006">
        <v>7.36</v>
      </c>
      <c r="F5262" s="1006">
        <v>28.8</v>
      </c>
      <c r="G5262" s="1006">
        <v>28.38</v>
      </c>
      <c r="H5262" s="1006">
        <v>76.83</v>
      </c>
    </row>
    <row r="5263" spans="1:8" x14ac:dyDescent="0.25">
      <c r="A5263" s="1006" t="str">
        <f t="shared" si="82"/>
        <v>2017/07/18-06:24:21</v>
      </c>
      <c r="B5263" s="4">
        <v>42934</v>
      </c>
      <c r="C5263" s="3">
        <v>0.26690972222222226</v>
      </c>
      <c r="E5263" s="1006">
        <v>7.37</v>
      </c>
      <c r="F5263" s="1006">
        <v>28.8</v>
      </c>
      <c r="G5263" s="1006">
        <v>28.53</v>
      </c>
      <c r="H5263" s="1006">
        <v>76.05</v>
      </c>
    </row>
    <row r="5264" spans="1:8" x14ac:dyDescent="0.25">
      <c r="A5264" s="1006" t="str">
        <f t="shared" si="82"/>
        <v>2017/07/18-06:34:21</v>
      </c>
      <c r="B5264" s="4">
        <v>42934</v>
      </c>
      <c r="C5264" s="3">
        <v>0.27385416666666668</v>
      </c>
      <c r="E5264" s="1006">
        <v>7.35</v>
      </c>
      <c r="F5264" s="1006">
        <v>28.8</v>
      </c>
      <c r="G5264" s="1006">
        <v>28.54</v>
      </c>
      <c r="H5264" s="1006">
        <v>76.069999999999993</v>
      </c>
    </row>
    <row r="5265" spans="1:8" x14ac:dyDescent="0.25">
      <c r="A5265" s="1006" t="str">
        <f t="shared" si="82"/>
        <v>2017/07/18-06:44:21</v>
      </c>
      <c r="B5265" s="4">
        <v>42934</v>
      </c>
      <c r="C5265" s="3">
        <v>0.2807986111111111</v>
      </c>
      <c r="E5265" s="1006">
        <v>7.37</v>
      </c>
      <c r="F5265" s="1006">
        <v>28.8</v>
      </c>
      <c r="G5265" s="1006">
        <v>28.71</v>
      </c>
      <c r="H5265" s="1006">
        <v>75.900000000000006</v>
      </c>
    </row>
    <row r="5266" spans="1:8" x14ac:dyDescent="0.25">
      <c r="A5266" s="1006" t="str">
        <f t="shared" si="82"/>
        <v>2017/07/18-06:54:21</v>
      </c>
      <c r="B5266" s="4">
        <v>42934</v>
      </c>
      <c r="C5266" s="3">
        <v>0.28774305555555557</v>
      </c>
      <c r="E5266" s="1006">
        <v>7.37</v>
      </c>
      <c r="F5266" s="1006">
        <v>28.8</v>
      </c>
      <c r="G5266" s="1006">
        <v>28.95</v>
      </c>
      <c r="H5266" s="1006">
        <v>74.510000000000005</v>
      </c>
    </row>
    <row r="5267" spans="1:8" x14ac:dyDescent="0.25">
      <c r="A5267" s="1006" t="str">
        <f t="shared" si="82"/>
        <v>2017/07/18-07:04:21</v>
      </c>
      <c r="B5267" s="4">
        <v>42934</v>
      </c>
      <c r="C5267" s="3">
        <v>0.29468749999999999</v>
      </c>
      <c r="E5267" s="1006">
        <v>7.37</v>
      </c>
      <c r="F5267" s="1006">
        <v>28.8</v>
      </c>
      <c r="G5267" s="1006">
        <v>29.2</v>
      </c>
      <c r="H5267" s="1006">
        <v>73.36</v>
      </c>
    </row>
    <row r="5268" spans="1:8" x14ac:dyDescent="0.25">
      <c r="A5268" s="1006" t="str">
        <f t="shared" si="82"/>
        <v>2017/07/18-07:14:21</v>
      </c>
      <c r="B5268" s="4">
        <v>42934</v>
      </c>
      <c r="C5268" s="3">
        <v>0.30163194444444447</v>
      </c>
      <c r="E5268" s="1006">
        <v>7.38</v>
      </c>
      <c r="F5268" s="1006">
        <v>28.8</v>
      </c>
      <c r="G5268" s="1006">
        <v>29.29</v>
      </c>
      <c r="H5268" s="1006">
        <v>73.59</v>
      </c>
    </row>
    <row r="5269" spans="1:8" x14ac:dyDescent="0.25">
      <c r="A5269" s="1006" t="str">
        <f t="shared" si="82"/>
        <v>2017/07/18-07:24:21</v>
      </c>
      <c r="B5269" s="4">
        <v>42934</v>
      </c>
      <c r="C5269" s="3">
        <v>0.30857638888888889</v>
      </c>
      <c r="E5269" s="1006">
        <v>7.4</v>
      </c>
      <c r="F5269" s="1006">
        <v>28.8</v>
      </c>
      <c r="G5269" s="1006">
        <v>29.44</v>
      </c>
      <c r="H5269" s="1006">
        <v>73.599999999999994</v>
      </c>
    </row>
    <row r="5270" spans="1:8" x14ac:dyDescent="0.25">
      <c r="A5270" s="1006" t="str">
        <f t="shared" si="82"/>
        <v>2017/07/18-07:34:21</v>
      </c>
      <c r="B5270" s="4">
        <v>42934</v>
      </c>
      <c r="C5270" s="3">
        <v>0.31552083333333331</v>
      </c>
      <c r="E5270" s="1006">
        <v>7.42</v>
      </c>
      <c r="F5270" s="1006">
        <v>28.8</v>
      </c>
      <c r="G5270" s="1006">
        <v>29.53</v>
      </c>
      <c r="H5270" s="1006">
        <v>73.67</v>
      </c>
    </row>
    <row r="5271" spans="1:8" x14ac:dyDescent="0.25">
      <c r="A5271" s="1006" t="str">
        <f t="shared" si="82"/>
        <v>2017/07/18-07:44:21</v>
      </c>
      <c r="B5271" s="4">
        <v>42934</v>
      </c>
      <c r="C5271" s="3">
        <v>0.32246527777777778</v>
      </c>
      <c r="E5271" s="1006">
        <v>7.43</v>
      </c>
      <c r="F5271" s="1006">
        <v>28.9</v>
      </c>
      <c r="G5271" s="1006">
        <v>29.61</v>
      </c>
      <c r="H5271" s="1006">
        <v>69.77</v>
      </c>
    </row>
    <row r="5272" spans="1:8" x14ac:dyDescent="0.25">
      <c r="A5272" s="1006" t="str">
        <f t="shared" si="82"/>
        <v>2017/07/18-07:54:21</v>
      </c>
      <c r="B5272" s="4">
        <v>42934</v>
      </c>
      <c r="C5272" s="3">
        <v>0.32940972222222226</v>
      </c>
      <c r="E5272" s="1006">
        <v>7.45</v>
      </c>
      <c r="F5272" s="1006">
        <v>28.9</v>
      </c>
      <c r="G5272" s="1006">
        <v>29.84</v>
      </c>
      <c r="H5272" s="1006">
        <v>72.13</v>
      </c>
    </row>
    <row r="5273" spans="1:8" x14ac:dyDescent="0.25">
      <c r="A5273" s="1006" t="str">
        <f t="shared" si="82"/>
        <v>2017/07/18-08:04:21</v>
      </c>
      <c r="B5273" s="4">
        <v>42934</v>
      </c>
      <c r="C5273" s="3">
        <v>0.33635416666666668</v>
      </c>
      <c r="E5273" s="1006">
        <v>7.47</v>
      </c>
      <c r="F5273" s="1006">
        <v>28.9</v>
      </c>
      <c r="G5273" s="1006">
        <v>30.02</v>
      </c>
      <c r="H5273" s="1006">
        <v>70.48</v>
      </c>
    </row>
    <row r="5274" spans="1:8" x14ac:dyDescent="0.25">
      <c r="A5274" s="1006" t="str">
        <f t="shared" si="82"/>
        <v>2017/07/18-08:14:21</v>
      </c>
      <c r="B5274" s="4">
        <v>42934</v>
      </c>
      <c r="C5274" s="3">
        <v>0.3432986111111111</v>
      </c>
      <c r="E5274" s="1006">
        <v>7.46</v>
      </c>
      <c r="F5274" s="1006">
        <v>28.9</v>
      </c>
      <c r="G5274" s="1006">
        <v>30.1</v>
      </c>
      <c r="H5274" s="1006">
        <v>70.41</v>
      </c>
    </row>
    <row r="5275" spans="1:8" x14ac:dyDescent="0.25">
      <c r="A5275" s="1006" t="str">
        <f t="shared" si="82"/>
        <v>2017/07/18-08:24:21</v>
      </c>
      <c r="B5275" s="4">
        <v>42934</v>
      </c>
      <c r="C5275" s="3">
        <v>0.35024305555555557</v>
      </c>
      <c r="E5275" s="1006">
        <v>7.48</v>
      </c>
      <c r="F5275" s="1006">
        <v>28.9</v>
      </c>
      <c r="G5275" s="1006">
        <v>30.22</v>
      </c>
      <c r="H5275" s="1006">
        <v>72.930000000000007</v>
      </c>
    </row>
    <row r="5276" spans="1:8" x14ac:dyDescent="0.25">
      <c r="A5276" s="1006" t="str">
        <f t="shared" si="82"/>
        <v>2017/07/18-08:34:21</v>
      </c>
      <c r="B5276" s="4">
        <v>42934</v>
      </c>
      <c r="C5276" s="3">
        <v>0.35718749999999999</v>
      </c>
      <c r="E5276" s="1006">
        <v>7.51</v>
      </c>
      <c r="F5276" s="1006">
        <v>28.9</v>
      </c>
      <c r="G5276" s="1006">
        <v>30.33</v>
      </c>
      <c r="H5276" s="1006">
        <v>71.959999999999994</v>
      </c>
    </row>
    <row r="5277" spans="1:8" x14ac:dyDescent="0.25">
      <c r="A5277" s="1006" t="str">
        <f t="shared" si="82"/>
        <v>2017/07/18-08:44:21</v>
      </c>
      <c r="B5277" s="4">
        <v>42934</v>
      </c>
      <c r="C5277" s="3">
        <v>0.36413194444444441</v>
      </c>
      <c r="E5277" s="1006">
        <v>7.5</v>
      </c>
      <c r="F5277" s="1006">
        <v>29</v>
      </c>
      <c r="G5277" s="1006">
        <v>30.41</v>
      </c>
      <c r="H5277" s="1006">
        <v>68.930000000000007</v>
      </c>
    </row>
    <row r="5278" spans="1:8" x14ac:dyDescent="0.25">
      <c r="A5278" s="1006" t="str">
        <f t="shared" si="82"/>
        <v>2017/07/18-08:54:21</v>
      </c>
      <c r="B5278" s="4">
        <v>42934</v>
      </c>
      <c r="C5278" s="3">
        <v>0.37107638888888889</v>
      </c>
      <c r="E5278" s="1006">
        <v>7.49</v>
      </c>
      <c r="F5278" s="1006">
        <v>29</v>
      </c>
      <c r="G5278" s="1006">
        <v>30.58</v>
      </c>
      <c r="H5278" s="1006">
        <v>69.92</v>
      </c>
    </row>
    <row r="5279" spans="1:8" x14ac:dyDescent="0.25">
      <c r="A5279" s="1006" t="str">
        <f t="shared" si="82"/>
        <v>2017/07/18-09:04:21</v>
      </c>
      <c r="B5279" s="4">
        <v>42934</v>
      </c>
      <c r="C5279" s="3">
        <v>0.37802083333333331</v>
      </c>
      <c r="E5279" s="1006">
        <v>7.53</v>
      </c>
      <c r="F5279" s="1006">
        <v>29.1</v>
      </c>
      <c r="G5279" s="1006">
        <v>30.75</v>
      </c>
      <c r="H5279" s="1006">
        <v>69.97</v>
      </c>
    </row>
    <row r="5280" spans="1:8" x14ac:dyDescent="0.25">
      <c r="A5280" s="1006" t="str">
        <f t="shared" si="82"/>
        <v>2017/07/18-09:14:21</v>
      </c>
      <c r="B5280" s="4">
        <v>42934</v>
      </c>
      <c r="C5280" s="3">
        <v>0.38496527777777773</v>
      </c>
      <c r="E5280" s="1006">
        <v>7.54</v>
      </c>
      <c r="F5280" s="1006">
        <v>29.2</v>
      </c>
      <c r="G5280" s="1006">
        <v>30.68</v>
      </c>
      <c r="H5280" s="1006">
        <v>66.73</v>
      </c>
    </row>
    <row r="5281" spans="1:8" x14ac:dyDescent="0.25">
      <c r="A5281" s="1006" t="str">
        <f t="shared" si="82"/>
        <v>2017/07/18-09:24:21</v>
      </c>
      <c r="B5281" s="4">
        <v>42934</v>
      </c>
      <c r="C5281" s="3">
        <v>0.39190972222222226</v>
      </c>
      <c r="E5281" s="1006">
        <v>7.58</v>
      </c>
      <c r="F5281" s="1006">
        <v>29.2</v>
      </c>
      <c r="G5281" s="1006">
        <v>30.75</v>
      </c>
      <c r="H5281" s="1006">
        <v>69.02</v>
      </c>
    </row>
    <row r="5282" spans="1:8" x14ac:dyDescent="0.25">
      <c r="A5282" s="1006" t="str">
        <f t="shared" si="82"/>
        <v>2017/07/18-09:34:21</v>
      </c>
      <c r="B5282" s="4">
        <v>42934</v>
      </c>
      <c r="C5282" s="3">
        <v>0.39885416666666668</v>
      </c>
      <c r="E5282" s="1006">
        <v>7.53</v>
      </c>
      <c r="F5282" s="1006">
        <v>29.2</v>
      </c>
      <c r="G5282" s="1006">
        <v>30.83</v>
      </c>
      <c r="H5282" s="1006">
        <v>68.73</v>
      </c>
    </row>
    <row r="5283" spans="1:8" x14ac:dyDescent="0.25">
      <c r="A5283" s="1006" t="str">
        <f t="shared" si="82"/>
        <v>2017/07/18-09:44:21</v>
      </c>
      <c r="B5283" s="4">
        <v>42934</v>
      </c>
      <c r="C5283" s="3">
        <v>0.4057986111111111</v>
      </c>
      <c r="E5283" s="1006">
        <v>7.59</v>
      </c>
      <c r="F5283" s="1006">
        <v>29.3</v>
      </c>
      <c r="G5283" s="1006">
        <v>30.87</v>
      </c>
      <c r="H5283" s="1006">
        <v>67.91</v>
      </c>
    </row>
    <row r="5284" spans="1:8" x14ac:dyDescent="0.25">
      <c r="A5284" s="1006" t="str">
        <f t="shared" si="82"/>
        <v>2017/07/18-09:54:21</v>
      </c>
      <c r="B5284" s="4">
        <v>42934</v>
      </c>
      <c r="C5284" s="3">
        <v>0.41274305555555557</v>
      </c>
      <c r="E5284" s="1006">
        <v>7.58</v>
      </c>
      <c r="F5284" s="1006">
        <v>29.3</v>
      </c>
      <c r="G5284" s="1006">
        <v>30.95</v>
      </c>
      <c r="H5284" s="1006">
        <v>66.47</v>
      </c>
    </row>
    <row r="5285" spans="1:8" x14ac:dyDescent="0.25">
      <c r="A5285" s="1006" t="str">
        <f t="shared" si="82"/>
        <v>2017/07/18-10:04:21</v>
      </c>
      <c r="B5285" s="4">
        <v>42934</v>
      </c>
      <c r="C5285" s="3">
        <v>0.41968749999999999</v>
      </c>
      <c r="E5285" s="1006">
        <v>7.55</v>
      </c>
      <c r="F5285" s="1006">
        <v>29.3</v>
      </c>
      <c r="G5285" s="1006">
        <v>31.06</v>
      </c>
      <c r="H5285" s="1006">
        <v>68.16</v>
      </c>
    </row>
    <row r="5286" spans="1:8" x14ac:dyDescent="0.25">
      <c r="A5286" s="1006" t="str">
        <f t="shared" si="82"/>
        <v>2017/07/18-10:14:21</v>
      </c>
      <c r="B5286" s="4">
        <v>42934</v>
      </c>
      <c r="C5286" s="3">
        <v>0.42663194444444441</v>
      </c>
      <c r="E5286" s="1006">
        <v>7.62</v>
      </c>
      <c r="F5286" s="1006">
        <v>29.5</v>
      </c>
      <c r="G5286" s="1006">
        <v>31.61</v>
      </c>
      <c r="H5286" s="1006">
        <v>65.2</v>
      </c>
    </row>
    <row r="5287" spans="1:8" x14ac:dyDescent="0.25">
      <c r="A5287" s="1006" t="str">
        <f t="shared" si="82"/>
        <v>2017/07/18-10:24:21</v>
      </c>
      <c r="B5287" s="4">
        <v>42934</v>
      </c>
      <c r="C5287" s="3">
        <v>0.43357638888888889</v>
      </c>
      <c r="E5287" s="1006">
        <v>7.6</v>
      </c>
      <c r="F5287" s="1006">
        <v>29.6</v>
      </c>
      <c r="G5287" s="1006">
        <v>31.69</v>
      </c>
      <c r="H5287" s="1006">
        <v>66.31</v>
      </c>
    </row>
    <row r="5288" spans="1:8" x14ac:dyDescent="0.25">
      <c r="A5288" s="1006" t="str">
        <f t="shared" si="82"/>
        <v>2017/07/18-10:34:21</v>
      </c>
      <c r="B5288" s="4">
        <v>42934</v>
      </c>
      <c r="C5288" s="3">
        <v>0.44052083333333331</v>
      </c>
      <c r="E5288" s="1006">
        <v>7.64</v>
      </c>
      <c r="F5288" s="1006">
        <v>29.7</v>
      </c>
      <c r="G5288" s="1006">
        <v>31.92</v>
      </c>
      <c r="H5288" s="1006">
        <v>67.39</v>
      </c>
    </row>
    <row r="5289" spans="1:8" x14ac:dyDescent="0.25">
      <c r="A5289" s="1006" t="str">
        <f t="shared" si="82"/>
        <v>2017/07/18-10:44:21</v>
      </c>
      <c r="B5289" s="4">
        <v>42934</v>
      </c>
      <c r="C5289" s="3">
        <v>0.44746527777777773</v>
      </c>
      <c r="E5289" s="1006">
        <v>7.65</v>
      </c>
      <c r="F5289" s="1006">
        <v>29.9</v>
      </c>
      <c r="G5289" s="1006">
        <v>32.32</v>
      </c>
      <c r="H5289" s="1006">
        <v>61.58</v>
      </c>
    </row>
    <row r="5290" spans="1:8" x14ac:dyDescent="0.25">
      <c r="A5290" s="1006" t="str">
        <f t="shared" si="82"/>
        <v>2017/07/18-10:54:21</v>
      </c>
      <c r="B5290" s="4">
        <v>42934</v>
      </c>
      <c r="C5290" s="3">
        <v>0.45440972222222226</v>
      </c>
      <c r="E5290" s="1006">
        <v>7.71</v>
      </c>
      <c r="F5290" s="1006">
        <v>30</v>
      </c>
      <c r="G5290" s="1006">
        <v>32.47</v>
      </c>
      <c r="H5290" s="1006">
        <v>60.08</v>
      </c>
    </row>
    <row r="5291" spans="1:8" x14ac:dyDescent="0.25">
      <c r="A5291" s="1006" t="str">
        <f t="shared" si="82"/>
        <v>2017/07/18-11:04:21</v>
      </c>
      <c r="B5291" s="4">
        <v>42934</v>
      </c>
      <c r="C5291" s="3">
        <v>0.46135416666666668</v>
      </c>
      <c r="E5291" s="1006">
        <v>7.78</v>
      </c>
      <c r="F5291" s="1006">
        <v>30.1</v>
      </c>
      <c r="G5291" s="1006">
        <v>32.79</v>
      </c>
      <c r="H5291" s="1006">
        <v>59.73</v>
      </c>
    </row>
    <row r="5292" spans="1:8" x14ac:dyDescent="0.25">
      <c r="A5292" s="1006" t="str">
        <f t="shared" si="82"/>
        <v>2017/07/18-11:14:21</v>
      </c>
      <c r="B5292" s="4">
        <v>42934</v>
      </c>
      <c r="C5292" s="3">
        <v>0.4682986111111111</v>
      </c>
      <c r="E5292" s="1006">
        <v>7.82</v>
      </c>
      <c r="F5292" s="1006">
        <v>30.3</v>
      </c>
      <c r="G5292" s="1006">
        <v>33</v>
      </c>
      <c r="H5292" s="1006">
        <v>59.4</v>
      </c>
    </row>
    <row r="5293" spans="1:8" x14ac:dyDescent="0.25">
      <c r="A5293" s="1006" t="str">
        <f t="shared" si="82"/>
        <v>2017/07/18-11:24:21</v>
      </c>
      <c r="B5293" s="4">
        <v>42934</v>
      </c>
      <c r="C5293" s="3">
        <v>0.47524305555555557</v>
      </c>
      <c r="E5293" s="1006">
        <v>7.77</v>
      </c>
      <c r="F5293" s="1006">
        <v>30.5</v>
      </c>
      <c r="G5293" s="1006">
        <v>32.81</v>
      </c>
      <c r="H5293" s="1006">
        <v>57.8</v>
      </c>
    </row>
    <row r="5294" spans="1:8" x14ac:dyDescent="0.25">
      <c r="A5294" s="1006" t="str">
        <f t="shared" si="82"/>
        <v>2017/07/18-11:34:21</v>
      </c>
      <c r="B5294" s="4">
        <v>42934</v>
      </c>
      <c r="C5294" s="3">
        <v>0.48218749999999999</v>
      </c>
      <c r="E5294" s="1006">
        <v>7.84</v>
      </c>
      <c r="F5294" s="1006">
        <v>30.7</v>
      </c>
      <c r="G5294" s="1006">
        <v>33.270000000000003</v>
      </c>
      <c r="H5294" s="1006">
        <v>55.21</v>
      </c>
    </row>
    <row r="5295" spans="1:8" x14ac:dyDescent="0.25">
      <c r="A5295" s="1006" t="str">
        <f t="shared" si="82"/>
        <v>2017/07/18-11:44:21</v>
      </c>
      <c r="B5295" s="4">
        <v>42934</v>
      </c>
      <c r="C5295" s="3">
        <v>0.48913194444444441</v>
      </c>
      <c r="E5295" s="1006">
        <v>7.89</v>
      </c>
      <c r="F5295" s="1006">
        <v>30.9</v>
      </c>
      <c r="G5295" s="1006">
        <v>33.270000000000003</v>
      </c>
      <c r="H5295" s="1006">
        <v>55.48</v>
      </c>
    </row>
    <row r="5296" spans="1:8" x14ac:dyDescent="0.25">
      <c r="A5296" s="1006" t="str">
        <f t="shared" si="82"/>
        <v>2017/07/18-11:54:21</v>
      </c>
      <c r="B5296" s="4">
        <v>42934</v>
      </c>
      <c r="C5296" s="3">
        <v>0.49607638888888889</v>
      </c>
      <c r="E5296" s="1006">
        <v>7.76</v>
      </c>
      <c r="F5296" s="1006">
        <v>31</v>
      </c>
      <c r="G5296" s="1006">
        <v>33.22</v>
      </c>
      <c r="H5296" s="1006">
        <v>57.88</v>
      </c>
    </row>
    <row r="5297" spans="1:8" x14ac:dyDescent="0.25">
      <c r="A5297" s="1006" t="str">
        <f t="shared" si="82"/>
        <v>2017/07/18-12:04:21</v>
      </c>
      <c r="B5297" s="4">
        <v>42934</v>
      </c>
      <c r="C5297" s="3">
        <v>0.50302083333333336</v>
      </c>
      <c r="E5297" s="1006">
        <v>7.88</v>
      </c>
      <c r="F5297" s="1006">
        <v>31.2</v>
      </c>
      <c r="G5297" s="1006">
        <v>33.450000000000003</v>
      </c>
      <c r="H5297" s="1006">
        <v>55.36</v>
      </c>
    </row>
    <row r="5298" spans="1:8" x14ac:dyDescent="0.25">
      <c r="A5298" s="1006" t="str">
        <f t="shared" si="82"/>
        <v>2017/07/18-12:14:21</v>
      </c>
      <c r="B5298" s="4">
        <v>42934</v>
      </c>
      <c r="C5298" s="3">
        <v>0.50996527777777778</v>
      </c>
      <c r="E5298" s="1006">
        <v>7.78</v>
      </c>
      <c r="F5298" s="1006">
        <v>31.3</v>
      </c>
      <c r="G5298" s="1006">
        <v>33.54</v>
      </c>
      <c r="H5298" s="1006">
        <v>55.85</v>
      </c>
    </row>
    <row r="5299" spans="1:8" x14ac:dyDescent="0.25">
      <c r="A5299" s="1006" t="str">
        <f t="shared" si="82"/>
        <v>2017/07/18-12:24:21</v>
      </c>
      <c r="B5299" s="4">
        <v>42934</v>
      </c>
      <c r="C5299" s="3">
        <v>0.5169097222222222</v>
      </c>
      <c r="E5299" s="1006">
        <v>7.89</v>
      </c>
      <c r="F5299" s="1006">
        <v>31.4</v>
      </c>
      <c r="G5299" s="1006">
        <v>33.700000000000003</v>
      </c>
      <c r="H5299" s="1006">
        <v>61.06</v>
      </c>
    </row>
    <row r="5300" spans="1:8" x14ac:dyDescent="0.25">
      <c r="A5300" s="1006" t="str">
        <f t="shared" si="82"/>
        <v>2017/07/18-12:34:21</v>
      </c>
      <c r="B5300" s="4">
        <v>42934</v>
      </c>
      <c r="C5300" s="3">
        <v>0.52385416666666662</v>
      </c>
      <c r="E5300" s="1006">
        <v>7.82</v>
      </c>
      <c r="F5300" s="1006">
        <v>31.4</v>
      </c>
      <c r="G5300" s="1006">
        <v>33.729999999999997</v>
      </c>
      <c r="H5300" s="1006">
        <v>61.63</v>
      </c>
    </row>
    <row r="5301" spans="1:8" x14ac:dyDescent="0.25">
      <c r="A5301" s="1006" t="str">
        <f t="shared" si="82"/>
        <v>2017/07/18-12:44:21</v>
      </c>
      <c r="B5301" s="4">
        <v>42934</v>
      </c>
      <c r="C5301" s="3">
        <v>0.53079861111111104</v>
      </c>
      <c r="E5301" s="1006">
        <v>7.77</v>
      </c>
      <c r="F5301" s="1006">
        <v>31.6</v>
      </c>
      <c r="G5301" s="1006">
        <v>33.75</v>
      </c>
      <c r="H5301" s="1006">
        <v>62.29</v>
      </c>
    </row>
    <row r="5302" spans="1:8" x14ac:dyDescent="0.25">
      <c r="A5302" s="1006" t="str">
        <f t="shared" si="82"/>
        <v>2017/07/18-12:54:21</v>
      </c>
      <c r="B5302" s="4">
        <v>42934</v>
      </c>
      <c r="C5302" s="3">
        <v>0.53774305555555557</v>
      </c>
      <c r="E5302" s="1006">
        <v>7.77</v>
      </c>
      <c r="F5302" s="1006">
        <v>31.8</v>
      </c>
      <c r="G5302" s="1006">
        <v>33.93</v>
      </c>
      <c r="H5302" s="1006">
        <v>62.13</v>
      </c>
    </row>
    <row r="5303" spans="1:8" x14ac:dyDescent="0.25">
      <c r="A5303" s="1006" t="str">
        <f t="shared" si="82"/>
        <v>2017/07/18-13:04:21</v>
      </c>
      <c r="B5303" s="4">
        <v>42934</v>
      </c>
      <c r="C5303" s="3">
        <v>0.54468749999999999</v>
      </c>
      <c r="E5303" s="1006">
        <v>7.78</v>
      </c>
      <c r="F5303" s="1006">
        <v>32</v>
      </c>
      <c r="G5303" s="1006">
        <v>33.89</v>
      </c>
      <c r="H5303" s="1006">
        <v>62.68</v>
      </c>
    </row>
    <row r="5304" spans="1:8" x14ac:dyDescent="0.25">
      <c r="A5304" s="1006" t="str">
        <f t="shared" si="82"/>
        <v>2017/07/18-13:14:21</v>
      </c>
      <c r="B5304" s="4">
        <v>42934</v>
      </c>
      <c r="C5304" s="3">
        <v>0.55163194444444441</v>
      </c>
      <c r="E5304" s="1006">
        <v>7.77</v>
      </c>
      <c r="F5304" s="1006">
        <v>32.1</v>
      </c>
      <c r="G5304" s="1006">
        <v>33.93</v>
      </c>
      <c r="H5304" s="1006">
        <v>63.24</v>
      </c>
    </row>
    <row r="5305" spans="1:8" x14ac:dyDescent="0.25">
      <c r="A5305" s="1006" t="str">
        <f t="shared" si="82"/>
        <v>2017/07/18-13:24:21</v>
      </c>
      <c r="B5305" s="4">
        <v>42934</v>
      </c>
      <c r="C5305" s="3">
        <v>0.55857638888888894</v>
      </c>
      <c r="E5305" s="1006">
        <v>7.77</v>
      </c>
      <c r="F5305" s="1006">
        <v>32.200000000000003</v>
      </c>
      <c r="G5305" s="1006">
        <v>34.08</v>
      </c>
      <c r="H5305" s="1006">
        <v>63.42</v>
      </c>
    </row>
    <row r="5306" spans="1:8" x14ac:dyDescent="0.25">
      <c r="A5306" s="1006" t="str">
        <f t="shared" si="82"/>
        <v>2017/07/18-13:34:21</v>
      </c>
      <c r="B5306" s="4">
        <v>42934</v>
      </c>
      <c r="C5306" s="3">
        <v>0.56552083333333336</v>
      </c>
      <c r="E5306" s="1006">
        <v>7.84</v>
      </c>
      <c r="F5306" s="1006">
        <v>32.200000000000003</v>
      </c>
      <c r="G5306" s="1006">
        <v>34.4</v>
      </c>
      <c r="H5306" s="1006">
        <v>63.27</v>
      </c>
    </row>
    <row r="5307" spans="1:8" x14ac:dyDescent="0.25">
      <c r="A5307" s="1006" t="str">
        <f t="shared" si="82"/>
        <v>2017/07/18-13:44:21</v>
      </c>
      <c r="B5307" s="4">
        <v>42934</v>
      </c>
      <c r="C5307" s="3">
        <v>0.57246527777777778</v>
      </c>
      <c r="E5307" s="1006">
        <v>7.92</v>
      </c>
      <c r="F5307" s="1006">
        <v>32.299999999999997</v>
      </c>
      <c r="G5307" s="1006">
        <v>34.35</v>
      </c>
      <c r="H5307" s="1006">
        <v>62.72</v>
      </c>
    </row>
    <row r="5308" spans="1:8" x14ac:dyDescent="0.25">
      <c r="A5308" s="1006" t="str">
        <f t="shared" si="82"/>
        <v>2017/07/18-13:54:21</v>
      </c>
      <c r="B5308" s="4">
        <v>42934</v>
      </c>
      <c r="C5308" s="3">
        <v>0.5794097222222222</v>
      </c>
      <c r="E5308" s="1006">
        <v>7.91</v>
      </c>
      <c r="F5308" s="1006">
        <v>32.4</v>
      </c>
      <c r="G5308" s="1006">
        <v>34.479999999999997</v>
      </c>
      <c r="H5308" s="1006">
        <v>63.28</v>
      </c>
    </row>
    <row r="5309" spans="1:8" x14ac:dyDescent="0.25">
      <c r="A5309" s="1006" t="str">
        <f t="shared" si="82"/>
        <v>2017/07/18-14:04:21</v>
      </c>
      <c r="B5309" s="4">
        <v>42934</v>
      </c>
      <c r="C5309" s="3">
        <v>0.58635416666666662</v>
      </c>
      <c r="E5309" s="1006">
        <v>7.89</v>
      </c>
      <c r="F5309" s="1006">
        <v>32.5</v>
      </c>
      <c r="G5309" s="1006">
        <v>34.69</v>
      </c>
      <c r="H5309" s="1006">
        <v>61.05</v>
      </c>
    </row>
    <row r="5310" spans="1:8" x14ac:dyDescent="0.25">
      <c r="A5310" s="1006" t="str">
        <f t="shared" si="82"/>
        <v>2017/07/18-14:14:21</v>
      </c>
      <c r="B5310" s="4">
        <v>42934</v>
      </c>
      <c r="C5310" s="3">
        <v>0.59329861111111104</v>
      </c>
      <c r="E5310" s="1006">
        <v>7.84</v>
      </c>
      <c r="F5310" s="1006">
        <v>32.6</v>
      </c>
      <c r="G5310" s="1006">
        <v>34.979999999999997</v>
      </c>
      <c r="H5310" s="1006">
        <v>59.8</v>
      </c>
    </row>
    <row r="5311" spans="1:8" x14ac:dyDescent="0.25">
      <c r="A5311" s="1006" t="str">
        <f t="shared" si="82"/>
        <v>2017/07/18-14:24:21</v>
      </c>
      <c r="B5311" s="4">
        <v>42934</v>
      </c>
      <c r="C5311" s="3">
        <v>0.60024305555555557</v>
      </c>
      <c r="E5311" s="1006">
        <v>7.82</v>
      </c>
      <c r="F5311" s="1006">
        <v>32.6</v>
      </c>
      <c r="G5311" s="1006">
        <v>35.01</v>
      </c>
      <c r="H5311" s="1006">
        <v>59.02</v>
      </c>
    </row>
    <row r="5312" spans="1:8" x14ac:dyDescent="0.25">
      <c r="A5312" s="1006" t="str">
        <f t="shared" si="82"/>
        <v>2017/07/18-14:34:21</v>
      </c>
      <c r="B5312" s="4">
        <v>42934</v>
      </c>
      <c r="C5312" s="3">
        <v>0.60718749999999999</v>
      </c>
      <c r="E5312" s="1006">
        <v>7.86</v>
      </c>
      <c r="F5312" s="1006">
        <v>32.700000000000003</v>
      </c>
      <c r="G5312" s="1006">
        <v>34.75</v>
      </c>
      <c r="H5312" s="1006">
        <v>61.84</v>
      </c>
    </row>
    <row r="5313" spans="1:8" x14ac:dyDescent="0.25">
      <c r="A5313" s="1006" t="str">
        <f t="shared" si="82"/>
        <v>2017/07/18-14:44:21</v>
      </c>
      <c r="B5313" s="4">
        <v>42934</v>
      </c>
      <c r="C5313" s="3">
        <v>0.61413194444444441</v>
      </c>
      <c r="E5313" s="1006">
        <v>7.77</v>
      </c>
      <c r="F5313" s="1006">
        <v>32.799999999999997</v>
      </c>
      <c r="G5313" s="1006">
        <v>34.880000000000003</v>
      </c>
      <c r="H5313" s="1006">
        <v>60.3</v>
      </c>
    </row>
    <row r="5314" spans="1:8" x14ac:dyDescent="0.25">
      <c r="A5314" s="1006" t="str">
        <f t="shared" ref="A5314:A5377" si="83">TEXT(B5314,"yyyy/mm/dd")&amp;"-"&amp;TEXT(C5314,"hh:mm:ss")</f>
        <v>2017/07/18-14:54:21</v>
      </c>
      <c r="B5314" s="4">
        <v>42934</v>
      </c>
      <c r="C5314" s="3">
        <v>0.62107638888888894</v>
      </c>
      <c r="E5314" s="1006">
        <v>7.79</v>
      </c>
      <c r="F5314" s="1006">
        <v>32.9</v>
      </c>
      <c r="G5314" s="1006">
        <v>34.909999999999997</v>
      </c>
      <c r="H5314" s="1006">
        <v>59.89</v>
      </c>
    </row>
    <row r="5315" spans="1:8" x14ac:dyDescent="0.25">
      <c r="A5315" s="1006" t="str">
        <f t="shared" si="83"/>
        <v>2017/07/18-15:04:21</v>
      </c>
      <c r="B5315" s="4">
        <v>42934</v>
      </c>
      <c r="C5315" s="3">
        <v>0.62802083333333336</v>
      </c>
      <c r="E5315" s="1006">
        <v>7.87</v>
      </c>
      <c r="F5315" s="1006">
        <v>32.9</v>
      </c>
      <c r="G5315" s="1006">
        <v>35.020000000000003</v>
      </c>
      <c r="H5315" s="1006">
        <v>59.07</v>
      </c>
    </row>
    <row r="5316" spans="1:8" x14ac:dyDescent="0.25">
      <c r="A5316" s="1006" t="str">
        <f t="shared" si="83"/>
        <v>2017/07/18-15:14:21</v>
      </c>
      <c r="B5316" s="4">
        <v>42934</v>
      </c>
      <c r="C5316" s="3">
        <v>0.63496527777777778</v>
      </c>
      <c r="E5316" s="1006">
        <v>7.88</v>
      </c>
      <c r="F5316" s="1006">
        <v>32.9</v>
      </c>
      <c r="G5316" s="1006">
        <v>34.630000000000003</v>
      </c>
      <c r="H5316" s="1006">
        <v>59.72</v>
      </c>
    </row>
    <row r="5317" spans="1:8" x14ac:dyDescent="0.25">
      <c r="A5317" s="1006" t="str">
        <f t="shared" si="83"/>
        <v>2017/07/18-15:24:21</v>
      </c>
      <c r="B5317" s="4">
        <v>42934</v>
      </c>
      <c r="C5317" s="3">
        <v>0.6419097222222222</v>
      </c>
      <c r="E5317" s="1006">
        <v>7.95</v>
      </c>
      <c r="F5317" s="1006">
        <v>32.9</v>
      </c>
      <c r="G5317" s="1006">
        <v>34.520000000000003</v>
      </c>
      <c r="H5317" s="1006">
        <v>61.74</v>
      </c>
    </row>
    <row r="5318" spans="1:8" x14ac:dyDescent="0.25">
      <c r="A5318" s="1006" t="str">
        <f t="shared" si="83"/>
        <v>2017/07/18-15:34:21</v>
      </c>
      <c r="B5318" s="4">
        <v>42934</v>
      </c>
      <c r="C5318" s="3">
        <v>0.64885416666666662</v>
      </c>
      <c r="E5318" s="1006">
        <v>7.96</v>
      </c>
      <c r="F5318" s="1006">
        <v>33</v>
      </c>
      <c r="G5318" s="1006">
        <v>34.630000000000003</v>
      </c>
      <c r="H5318" s="1006">
        <v>61.15</v>
      </c>
    </row>
    <row r="5319" spans="1:8" x14ac:dyDescent="0.25">
      <c r="A5319" s="1006" t="str">
        <f t="shared" si="83"/>
        <v>2017/07/18-15:44:21</v>
      </c>
      <c r="B5319" s="4">
        <v>42934</v>
      </c>
      <c r="C5319" s="3">
        <v>0.65579861111111104</v>
      </c>
      <c r="E5319" s="1006">
        <v>7.92</v>
      </c>
      <c r="F5319" s="1006">
        <v>33.1</v>
      </c>
      <c r="G5319" s="1006">
        <v>34.56</v>
      </c>
      <c r="H5319" s="1006">
        <v>62.29</v>
      </c>
    </row>
    <row r="5320" spans="1:8" x14ac:dyDescent="0.25">
      <c r="A5320" s="1006" t="str">
        <f t="shared" si="83"/>
        <v>2017/07/18-15:54:21</v>
      </c>
      <c r="B5320" s="4">
        <v>42934</v>
      </c>
      <c r="C5320" s="3">
        <v>0.66274305555555557</v>
      </c>
      <c r="E5320" s="1006">
        <v>7.9</v>
      </c>
      <c r="F5320" s="1006">
        <v>33.1</v>
      </c>
      <c r="G5320" s="1006">
        <v>34.68</v>
      </c>
      <c r="H5320" s="1006">
        <v>61.42</v>
      </c>
    </row>
    <row r="5321" spans="1:8" x14ac:dyDescent="0.25">
      <c r="A5321" s="1006" t="str">
        <f t="shared" si="83"/>
        <v>2017/07/18-16:04:21</v>
      </c>
      <c r="B5321" s="4">
        <v>42934</v>
      </c>
      <c r="C5321" s="3">
        <v>0.6696875000000001</v>
      </c>
      <c r="E5321" s="1006">
        <v>8</v>
      </c>
      <c r="F5321" s="1006">
        <v>33.1</v>
      </c>
      <c r="G5321" s="1006">
        <v>34.520000000000003</v>
      </c>
      <c r="H5321" s="1006">
        <v>61.99</v>
      </c>
    </row>
    <row r="5322" spans="1:8" x14ac:dyDescent="0.25">
      <c r="A5322" s="1006" t="str">
        <f t="shared" si="83"/>
        <v>2017/07/18-16:14:21</v>
      </c>
      <c r="B5322" s="4">
        <v>42934</v>
      </c>
      <c r="C5322" s="3">
        <v>0.67663194444444441</v>
      </c>
      <c r="E5322" s="1006">
        <v>7.99</v>
      </c>
      <c r="F5322" s="1006">
        <v>33.1</v>
      </c>
      <c r="G5322" s="1006">
        <v>34.31</v>
      </c>
      <c r="H5322" s="1006">
        <v>63.14</v>
      </c>
    </row>
    <row r="5323" spans="1:8" x14ac:dyDescent="0.25">
      <c r="A5323" s="1006" t="str">
        <f t="shared" si="83"/>
        <v>2017/07/18-16:24:21</v>
      </c>
      <c r="B5323" s="4">
        <v>42934</v>
      </c>
      <c r="C5323" s="3">
        <v>0.68357638888888894</v>
      </c>
      <c r="E5323" s="1006">
        <v>8</v>
      </c>
      <c r="F5323" s="1006">
        <v>33.1</v>
      </c>
      <c r="G5323" s="1006">
        <v>34.03</v>
      </c>
      <c r="H5323" s="1006">
        <v>63.92</v>
      </c>
    </row>
    <row r="5324" spans="1:8" x14ac:dyDescent="0.25">
      <c r="A5324" s="1006" t="str">
        <f t="shared" si="83"/>
        <v>2017/07/18-16:34:21</v>
      </c>
      <c r="B5324" s="4">
        <v>42934</v>
      </c>
      <c r="C5324" s="3">
        <v>0.69052083333333336</v>
      </c>
      <c r="E5324" s="1006">
        <v>7.94</v>
      </c>
      <c r="F5324" s="1006">
        <v>33.1</v>
      </c>
      <c r="G5324" s="1006">
        <v>33.770000000000003</v>
      </c>
      <c r="H5324" s="1006">
        <v>65.48</v>
      </c>
    </row>
    <row r="5325" spans="1:8" x14ac:dyDescent="0.25">
      <c r="A5325" s="1006" t="str">
        <f t="shared" si="83"/>
        <v>2017/07/18-16:44:21</v>
      </c>
      <c r="B5325" s="4">
        <v>42934</v>
      </c>
      <c r="C5325" s="3">
        <v>0.69746527777777778</v>
      </c>
      <c r="E5325" s="1006">
        <v>7.96</v>
      </c>
      <c r="F5325" s="1006">
        <v>33</v>
      </c>
      <c r="G5325" s="1006">
        <v>33.43</v>
      </c>
      <c r="H5325" s="1006">
        <v>67.010000000000005</v>
      </c>
    </row>
    <row r="5326" spans="1:8" x14ac:dyDescent="0.25">
      <c r="A5326" s="1006" t="str">
        <f t="shared" si="83"/>
        <v>2017/07/18-16:54:21</v>
      </c>
      <c r="B5326" s="4">
        <v>42934</v>
      </c>
      <c r="C5326" s="3">
        <v>0.7044097222222222</v>
      </c>
      <c r="E5326" s="1006">
        <v>7.92</v>
      </c>
      <c r="F5326" s="1006">
        <v>33</v>
      </c>
      <c r="G5326" s="1006">
        <v>33.200000000000003</v>
      </c>
      <c r="H5326" s="1006">
        <v>67.650000000000006</v>
      </c>
    </row>
    <row r="5327" spans="1:8" x14ac:dyDescent="0.25">
      <c r="A5327" s="1006" t="str">
        <f t="shared" si="83"/>
        <v>2017/07/18-17:04:21</v>
      </c>
      <c r="B5327" s="4">
        <v>42934</v>
      </c>
      <c r="C5327" s="3">
        <v>0.71135416666666673</v>
      </c>
      <c r="E5327" s="1006">
        <v>7.98</v>
      </c>
      <c r="F5327" s="1006">
        <v>32.9</v>
      </c>
      <c r="G5327" s="1006">
        <v>32.869999999999997</v>
      </c>
      <c r="H5327" s="1006">
        <v>68.06</v>
      </c>
    </row>
    <row r="5328" spans="1:8" x14ac:dyDescent="0.25">
      <c r="A5328" s="1006" t="str">
        <f t="shared" si="83"/>
        <v>2017/07/18-17:14:21</v>
      </c>
      <c r="B5328" s="4">
        <v>42934</v>
      </c>
      <c r="C5328" s="3">
        <v>0.71829861111111104</v>
      </c>
      <c r="E5328" s="1006">
        <v>7.91</v>
      </c>
      <c r="F5328" s="1006">
        <v>32.9</v>
      </c>
      <c r="G5328" s="1006">
        <v>32.64</v>
      </c>
      <c r="H5328" s="1006">
        <v>69.34</v>
      </c>
    </row>
    <row r="5329" spans="1:8" x14ac:dyDescent="0.25">
      <c r="A5329" s="1006" t="str">
        <f t="shared" si="83"/>
        <v>2017/07/18-17:24:21</v>
      </c>
      <c r="B5329" s="4">
        <v>42934</v>
      </c>
      <c r="C5329" s="3">
        <v>0.72524305555555557</v>
      </c>
      <c r="E5329" s="1006">
        <v>7.85</v>
      </c>
      <c r="F5329" s="1006">
        <v>32.799999999999997</v>
      </c>
      <c r="G5329" s="1006">
        <v>32.43</v>
      </c>
      <c r="H5329" s="1006">
        <v>70.180000000000007</v>
      </c>
    </row>
    <row r="5330" spans="1:8" x14ac:dyDescent="0.25">
      <c r="A5330" s="1006" t="str">
        <f t="shared" si="83"/>
        <v>2017/07/18-17:34:21</v>
      </c>
      <c r="B5330" s="4">
        <v>42934</v>
      </c>
      <c r="C5330" s="3">
        <v>0.7321875000000001</v>
      </c>
      <c r="E5330" s="1006">
        <v>7.87</v>
      </c>
      <c r="F5330" s="1006">
        <v>32.799999999999997</v>
      </c>
      <c r="G5330" s="1006">
        <v>32.31</v>
      </c>
      <c r="H5330" s="1006">
        <v>70.400000000000006</v>
      </c>
    </row>
    <row r="5331" spans="1:8" x14ac:dyDescent="0.25">
      <c r="A5331" s="1006" t="str">
        <f t="shared" si="83"/>
        <v>2017/07/18-17:44:21</v>
      </c>
      <c r="B5331" s="4">
        <v>42934</v>
      </c>
      <c r="C5331" s="3">
        <v>0.73913194444444441</v>
      </c>
      <c r="E5331" s="1006">
        <v>7.85</v>
      </c>
      <c r="F5331" s="1006">
        <v>32.700000000000003</v>
      </c>
      <c r="G5331" s="1006">
        <v>32.21</v>
      </c>
      <c r="H5331" s="1006">
        <v>70.78</v>
      </c>
    </row>
    <row r="5332" spans="1:8" x14ac:dyDescent="0.25">
      <c r="A5332" s="1006" t="str">
        <f t="shared" si="83"/>
        <v>2017/07/18-17:54:21</v>
      </c>
      <c r="B5332" s="4">
        <v>42934</v>
      </c>
      <c r="C5332" s="3">
        <v>0.74607638888888894</v>
      </c>
      <c r="E5332" s="1006">
        <v>7.75</v>
      </c>
      <c r="F5332" s="1006">
        <v>32.700000000000003</v>
      </c>
      <c r="G5332" s="1006">
        <v>32.14</v>
      </c>
      <c r="H5332" s="1006">
        <v>70.5</v>
      </c>
    </row>
    <row r="5333" spans="1:8" x14ac:dyDescent="0.25">
      <c r="A5333" s="1006" t="str">
        <f t="shared" si="83"/>
        <v>2017/07/18-18:04:21</v>
      </c>
      <c r="B5333" s="4">
        <v>42934</v>
      </c>
      <c r="C5333" s="3">
        <v>0.75302083333333336</v>
      </c>
      <c r="E5333" s="1006">
        <v>7.72</v>
      </c>
      <c r="F5333" s="1006">
        <v>32.6</v>
      </c>
      <c r="G5333" s="1006">
        <v>31.98</v>
      </c>
      <c r="H5333" s="1006">
        <v>71.760000000000005</v>
      </c>
    </row>
    <row r="5334" spans="1:8" x14ac:dyDescent="0.25">
      <c r="A5334" s="1006" t="str">
        <f t="shared" si="83"/>
        <v>2017/07/18-18:14:21</v>
      </c>
      <c r="B5334" s="4">
        <v>42934</v>
      </c>
      <c r="C5334" s="3">
        <v>0.75996527777777778</v>
      </c>
      <c r="E5334" s="1006">
        <v>7.61</v>
      </c>
      <c r="F5334" s="1006">
        <v>32.6</v>
      </c>
      <c r="G5334" s="1006">
        <v>31.82</v>
      </c>
      <c r="H5334" s="1006">
        <v>71.540000000000006</v>
      </c>
    </row>
    <row r="5335" spans="1:8" x14ac:dyDescent="0.25">
      <c r="A5335" s="1006" t="str">
        <f t="shared" si="83"/>
        <v>2017/07/18-18:24:21</v>
      </c>
      <c r="B5335" s="4">
        <v>42934</v>
      </c>
      <c r="C5335" s="3">
        <v>0.7669097222222222</v>
      </c>
      <c r="E5335" s="1006">
        <v>7.56</v>
      </c>
      <c r="F5335" s="1006">
        <v>32.6</v>
      </c>
      <c r="G5335" s="1006">
        <v>31.69</v>
      </c>
      <c r="H5335" s="1006">
        <v>71.849999999999994</v>
      </c>
    </row>
    <row r="5336" spans="1:8" x14ac:dyDescent="0.25">
      <c r="A5336" s="1006" t="str">
        <f t="shared" si="83"/>
        <v>2017/07/18-18:34:21</v>
      </c>
      <c r="B5336" s="4">
        <v>42934</v>
      </c>
      <c r="C5336" s="3">
        <v>0.77385416666666673</v>
      </c>
      <c r="E5336" s="1006">
        <v>7.55</v>
      </c>
      <c r="F5336" s="1006">
        <v>32.6</v>
      </c>
      <c r="G5336" s="1006">
        <v>31.67</v>
      </c>
      <c r="H5336" s="1006">
        <v>72.430000000000007</v>
      </c>
    </row>
    <row r="5337" spans="1:8" x14ac:dyDescent="0.25">
      <c r="A5337" s="1006" t="str">
        <f t="shared" si="83"/>
        <v>2017/07/18-18:44:21</v>
      </c>
      <c r="B5337" s="4">
        <v>42934</v>
      </c>
      <c r="C5337" s="3">
        <v>0.78079861111111104</v>
      </c>
      <c r="E5337" s="1006">
        <v>7.61</v>
      </c>
      <c r="F5337" s="1006">
        <v>32.5</v>
      </c>
      <c r="G5337" s="1006">
        <v>31.5</v>
      </c>
      <c r="H5337" s="1006">
        <v>68.760000000000005</v>
      </c>
    </row>
    <row r="5338" spans="1:8" x14ac:dyDescent="0.25">
      <c r="A5338" s="1006" t="str">
        <f t="shared" si="83"/>
        <v>2017/07/18-18:54:21</v>
      </c>
      <c r="B5338" s="4">
        <v>42934</v>
      </c>
      <c r="C5338" s="3">
        <v>0.78774305555555557</v>
      </c>
      <c r="E5338" s="1006">
        <v>7.59</v>
      </c>
      <c r="F5338" s="1006">
        <v>32.4</v>
      </c>
      <c r="G5338" s="1006">
        <v>31.39</v>
      </c>
      <c r="H5338" s="1006">
        <v>67.81</v>
      </c>
    </row>
    <row r="5339" spans="1:8" x14ac:dyDescent="0.25">
      <c r="A5339" s="1006" t="str">
        <f t="shared" si="83"/>
        <v>2017/07/18-19:04:21</v>
      </c>
      <c r="B5339" s="4">
        <v>42934</v>
      </c>
      <c r="C5339" s="3">
        <v>0.7946875000000001</v>
      </c>
      <c r="E5339" s="1006">
        <v>7.58</v>
      </c>
      <c r="F5339" s="1006">
        <v>32.299999999999997</v>
      </c>
      <c r="G5339" s="1006">
        <v>31.28</v>
      </c>
      <c r="H5339" s="1006">
        <v>67.040000000000006</v>
      </c>
    </row>
    <row r="5340" spans="1:8" x14ac:dyDescent="0.25">
      <c r="A5340" s="1006" t="str">
        <f t="shared" si="83"/>
        <v>2017/07/18-19:14:21</v>
      </c>
      <c r="B5340" s="4">
        <v>42934</v>
      </c>
      <c r="C5340" s="3">
        <v>0.80163194444444441</v>
      </c>
      <c r="E5340" s="1006">
        <v>7.48</v>
      </c>
      <c r="F5340" s="1006">
        <v>32.299999999999997</v>
      </c>
      <c r="G5340" s="1006">
        <v>31.08</v>
      </c>
      <c r="H5340" s="1006">
        <v>68.290000000000006</v>
      </c>
    </row>
    <row r="5341" spans="1:8" x14ac:dyDescent="0.25">
      <c r="A5341" s="1006" t="str">
        <f t="shared" si="83"/>
        <v>2017/07/18-19:24:21</v>
      </c>
      <c r="B5341" s="4">
        <v>42934</v>
      </c>
      <c r="C5341" s="3">
        <v>0.80857638888888894</v>
      </c>
      <c r="E5341" s="1006">
        <v>7.43</v>
      </c>
      <c r="F5341" s="1006">
        <v>32.299999999999997</v>
      </c>
      <c r="G5341" s="1006">
        <v>31</v>
      </c>
      <c r="H5341" s="1006">
        <v>68.569999999999993</v>
      </c>
    </row>
    <row r="5342" spans="1:8" x14ac:dyDescent="0.25">
      <c r="A5342" s="1006" t="str">
        <f t="shared" si="83"/>
        <v>2017/07/18-19:34:21</v>
      </c>
      <c r="B5342" s="4">
        <v>42934</v>
      </c>
      <c r="C5342" s="3">
        <v>0.81552083333333336</v>
      </c>
      <c r="E5342" s="1006">
        <v>7.5</v>
      </c>
      <c r="F5342" s="1006">
        <v>32.200000000000003</v>
      </c>
      <c r="G5342" s="1006">
        <v>30.89</v>
      </c>
      <c r="H5342" s="1006">
        <v>67.98</v>
      </c>
    </row>
    <row r="5343" spans="1:8" x14ac:dyDescent="0.25">
      <c r="A5343" s="1006" t="str">
        <f t="shared" si="83"/>
        <v>2017/07/18-19:44:21</v>
      </c>
      <c r="B5343" s="4">
        <v>42934</v>
      </c>
      <c r="C5343" s="3">
        <v>0.82246527777777778</v>
      </c>
      <c r="E5343" s="1006">
        <v>7.42</v>
      </c>
      <c r="F5343" s="1006">
        <v>32.1</v>
      </c>
      <c r="G5343" s="1006">
        <v>30.87</v>
      </c>
      <c r="H5343" s="1006">
        <v>68.37</v>
      </c>
    </row>
    <row r="5344" spans="1:8" x14ac:dyDescent="0.25">
      <c r="A5344" s="1006" t="str">
        <f t="shared" si="83"/>
        <v>2017/07/18-19:54:21</v>
      </c>
      <c r="B5344" s="4">
        <v>42934</v>
      </c>
      <c r="C5344" s="3">
        <v>0.8294097222222222</v>
      </c>
      <c r="E5344" s="1006">
        <v>7.38</v>
      </c>
      <c r="F5344" s="1006">
        <v>32</v>
      </c>
      <c r="G5344" s="1006">
        <v>30.74</v>
      </c>
      <c r="H5344" s="1006">
        <v>68.239999999999995</v>
      </c>
    </row>
    <row r="5345" spans="1:8" x14ac:dyDescent="0.25">
      <c r="A5345" s="1006" t="str">
        <f t="shared" si="83"/>
        <v>2017/07/18-20:04:21</v>
      </c>
      <c r="B5345" s="4">
        <v>42934</v>
      </c>
      <c r="C5345" s="3">
        <v>0.83635416666666673</v>
      </c>
      <c r="E5345" s="1006">
        <v>7.4</v>
      </c>
      <c r="F5345" s="1006">
        <v>31.9</v>
      </c>
      <c r="G5345" s="1006">
        <v>30.62</v>
      </c>
      <c r="H5345" s="1006">
        <v>68.28</v>
      </c>
    </row>
    <row r="5346" spans="1:8" x14ac:dyDescent="0.25">
      <c r="A5346" s="1006" t="str">
        <f t="shared" si="83"/>
        <v>2017/07/18-20:14:21</v>
      </c>
      <c r="B5346" s="4">
        <v>42934</v>
      </c>
      <c r="C5346" s="3">
        <v>0.84329861111111104</v>
      </c>
      <c r="E5346" s="1006">
        <v>7.44</v>
      </c>
      <c r="F5346" s="1006">
        <v>31.8</v>
      </c>
      <c r="G5346" s="1006">
        <v>30.56</v>
      </c>
      <c r="H5346" s="1006">
        <v>68.83</v>
      </c>
    </row>
    <row r="5347" spans="1:8" x14ac:dyDescent="0.25">
      <c r="A5347" s="1006" t="str">
        <f t="shared" si="83"/>
        <v>2017/07/18-20:24:21</v>
      </c>
      <c r="B5347" s="4">
        <v>42934</v>
      </c>
      <c r="C5347" s="3">
        <v>0.85024305555555557</v>
      </c>
      <c r="E5347" s="1006">
        <v>7.42</v>
      </c>
      <c r="F5347" s="1006">
        <v>31.8</v>
      </c>
      <c r="G5347" s="1006">
        <v>30.61</v>
      </c>
      <c r="H5347" s="1006">
        <v>69.319999999999993</v>
      </c>
    </row>
    <row r="5348" spans="1:8" x14ac:dyDescent="0.25">
      <c r="A5348" s="1006" t="str">
        <f t="shared" si="83"/>
        <v>2017/07/18-20:34:21</v>
      </c>
      <c r="B5348" s="4">
        <v>42934</v>
      </c>
      <c r="C5348" s="3">
        <v>0.8571875000000001</v>
      </c>
      <c r="E5348" s="1006">
        <v>7.37</v>
      </c>
      <c r="F5348" s="1006">
        <v>31.7</v>
      </c>
      <c r="G5348" s="1006">
        <v>30.62</v>
      </c>
      <c r="H5348" s="1006">
        <v>67.72</v>
      </c>
    </row>
    <row r="5349" spans="1:8" x14ac:dyDescent="0.25">
      <c r="A5349" s="1006" t="str">
        <f t="shared" si="83"/>
        <v>2017/07/18-20:44:21</v>
      </c>
      <c r="B5349" s="4">
        <v>42934</v>
      </c>
      <c r="C5349" s="3">
        <v>0.86413194444444441</v>
      </c>
      <c r="E5349" s="1006">
        <v>7.42</v>
      </c>
      <c r="F5349" s="1006">
        <v>31.6</v>
      </c>
      <c r="G5349" s="1006">
        <v>30.54</v>
      </c>
      <c r="H5349" s="1006">
        <v>68.09</v>
      </c>
    </row>
    <row r="5350" spans="1:8" x14ac:dyDescent="0.25">
      <c r="A5350" s="1006" t="str">
        <f t="shared" si="83"/>
        <v>2017/07/18-20:54:21</v>
      </c>
      <c r="B5350" s="4">
        <v>42934</v>
      </c>
      <c r="C5350" s="3">
        <v>0.87107638888888894</v>
      </c>
      <c r="E5350" s="1006">
        <v>7.38</v>
      </c>
      <c r="F5350" s="1006">
        <v>31.6</v>
      </c>
      <c r="G5350" s="1006">
        <v>30.57</v>
      </c>
      <c r="H5350" s="1006">
        <v>67.69</v>
      </c>
    </row>
    <row r="5351" spans="1:8" x14ac:dyDescent="0.25">
      <c r="A5351" s="1006" t="str">
        <f t="shared" si="83"/>
        <v>2017/07/18-21:04:21</v>
      </c>
      <c r="B5351" s="4">
        <v>42934</v>
      </c>
      <c r="C5351" s="3">
        <v>0.87802083333333336</v>
      </c>
      <c r="E5351" s="1006">
        <v>7.41</v>
      </c>
      <c r="F5351" s="1006">
        <v>31.5</v>
      </c>
      <c r="G5351" s="1006">
        <v>30.61</v>
      </c>
      <c r="H5351" s="1006">
        <v>68.209999999999994</v>
      </c>
    </row>
    <row r="5352" spans="1:8" x14ac:dyDescent="0.25">
      <c r="A5352" s="1006" t="str">
        <f t="shared" si="83"/>
        <v>2017/07/18-21:14:21</v>
      </c>
      <c r="B5352" s="4">
        <v>42934</v>
      </c>
      <c r="C5352" s="3">
        <v>0.88496527777777778</v>
      </c>
      <c r="E5352" s="1006">
        <v>7.37</v>
      </c>
      <c r="F5352" s="1006">
        <v>31.5</v>
      </c>
      <c r="G5352" s="1006">
        <v>30.55</v>
      </c>
      <c r="H5352" s="1006">
        <v>69.66</v>
      </c>
    </row>
    <row r="5353" spans="1:8" x14ac:dyDescent="0.25">
      <c r="A5353" s="1006" t="str">
        <f t="shared" si="83"/>
        <v>2017/07/18-21:24:21</v>
      </c>
      <c r="B5353" s="4">
        <v>42934</v>
      </c>
      <c r="C5353" s="3">
        <v>0.8919097222222222</v>
      </c>
      <c r="E5353" s="1006">
        <v>7.35</v>
      </c>
      <c r="F5353" s="1006">
        <v>31.4</v>
      </c>
      <c r="G5353" s="1006">
        <v>30.5</v>
      </c>
      <c r="H5353" s="1006">
        <v>69.47</v>
      </c>
    </row>
    <row r="5354" spans="1:8" x14ac:dyDescent="0.25">
      <c r="A5354" s="1006" t="str">
        <f t="shared" si="83"/>
        <v>2017/07/18-21:34:21</v>
      </c>
      <c r="B5354" s="4">
        <v>42934</v>
      </c>
      <c r="C5354" s="3">
        <v>0.89885416666666673</v>
      </c>
      <c r="E5354" s="1006">
        <v>7.32</v>
      </c>
      <c r="F5354" s="1006">
        <v>31.4</v>
      </c>
      <c r="G5354" s="1006">
        <v>30.47</v>
      </c>
      <c r="H5354" s="1006">
        <v>69.03</v>
      </c>
    </row>
    <row r="5355" spans="1:8" x14ac:dyDescent="0.25">
      <c r="A5355" s="1006" t="str">
        <f t="shared" si="83"/>
        <v>2017/07/18-21:44:21</v>
      </c>
      <c r="B5355" s="4">
        <v>42934</v>
      </c>
      <c r="C5355" s="3">
        <v>0.90579861111111104</v>
      </c>
      <c r="E5355" s="1006">
        <v>7.35</v>
      </c>
      <c r="F5355" s="1006">
        <v>31.3</v>
      </c>
      <c r="G5355" s="1006">
        <v>30.4</v>
      </c>
      <c r="H5355" s="1006">
        <v>69.28</v>
      </c>
    </row>
    <row r="5356" spans="1:8" x14ac:dyDescent="0.25">
      <c r="A5356" s="1006" t="str">
        <f t="shared" si="83"/>
        <v>2017/07/18-21:54:21</v>
      </c>
      <c r="B5356" s="4">
        <v>42934</v>
      </c>
      <c r="C5356" s="3">
        <v>0.91274305555555557</v>
      </c>
      <c r="E5356" s="1006">
        <v>7.34</v>
      </c>
      <c r="F5356" s="1006">
        <v>31.3</v>
      </c>
      <c r="G5356" s="1006">
        <v>30.39</v>
      </c>
      <c r="H5356" s="1006">
        <v>70.349999999999994</v>
      </c>
    </row>
    <row r="5357" spans="1:8" x14ac:dyDescent="0.25">
      <c r="A5357" s="1006" t="str">
        <f t="shared" si="83"/>
        <v>2017/07/18-22:04:21</v>
      </c>
      <c r="B5357" s="4">
        <v>42934</v>
      </c>
      <c r="C5357" s="3">
        <v>0.9196875000000001</v>
      </c>
      <c r="E5357" s="1006">
        <v>7.31</v>
      </c>
      <c r="F5357" s="1006">
        <v>31.2</v>
      </c>
      <c r="G5357" s="1006">
        <v>30.4</v>
      </c>
      <c r="H5357" s="1006">
        <v>71.069999999999993</v>
      </c>
    </row>
    <row r="5358" spans="1:8" x14ac:dyDescent="0.25">
      <c r="A5358" s="1006" t="str">
        <f t="shared" si="83"/>
        <v>2017/07/18-22:14:21</v>
      </c>
      <c r="B5358" s="4">
        <v>42934</v>
      </c>
      <c r="C5358" s="3">
        <v>0.92663194444444441</v>
      </c>
      <c r="E5358" s="1006">
        <v>7.39</v>
      </c>
      <c r="F5358" s="1006">
        <v>31.2</v>
      </c>
      <c r="G5358" s="1006">
        <v>30.38</v>
      </c>
      <c r="H5358" s="1006">
        <v>70.38</v>
      </c>
    </row>
    <row r="5359" spans="1:8" x14ac:dyDescent="0.25">
      <c r="A5359" s="1006" t="str">
        <f t="shared" si="83"/>
        <v>2017/07/18-22:24:21</v>
      </c>
      <c r="B5359" s="4">
        <v>42934</v>
      </c>
      <c r="C5359" s="3">
        <v>0.93357638888888894</v>
      </c>
      <c r="E5359" s="1006">
        <v>7.36</v>
      </c>
      <c r="F5359" s="1006">
        <v>31.1</v>
      </c>
      <c r="G5359" s="1006">
        <v>30.3</v>
      </c>
      <c r="H5359" s="1006">
        <v>71.08</v>
      </c>
    </row>
    <row r="5360" spans="1:8" x14ac:dyDescent="0.25">
      <c r="A5360" s="1006" t="str">
        <f t="shared" si="83"/>
        <v>2017/07/18-22:34:21</v>
      </c>
      <c r="B5360" s="4">
        <v>42934</v>
      </c>
      <c r="C5360" s="3">
        <v>0.94052083333333336</v>
      </c>
      <c r="E5360" s="1006">
        <v>7.36</v>
      </c>
      <c r="F5360" s="1006">
        <v>31.1</v>
      </c>
      <c r="G5360" s="1006">
        <v>30.09</v>
      </c>
      <c r="H5360" s="1006">
        <v>70.08</v>
      </c>
    </row>
    <row r="5361" spans="1:8" x14ac:dyDescent="0.25">
      <c r="A5361" s="1006" t="str">
        <f t="shared" si="83"/>
        <v>2017/07/18-22:44:21</v>
      </c>
      <c r="B5361" s="4">
        <v>42934</v>
      </c>
      <c r="C5361" s="3">
        <v>0.94746527777777778</v>
      </c>
      <c r="E5361" s="1006">
        <v>7.35</v>
      </c>
      <c r="F5361" s="1006">
        <v>31</v>
      </c>
      <c r="G5361" s="1006">
        <v>30.15</v>
      </c>
      <c r="H5361" s="1006">
        <v>73.63</v>
      </c>
    </row>
    <row r="5362" spans="1:8" x14ac:dyDescent="0.25">
      <c r="A5362" s="1006" t="str">
        <f t="shared" si="83"/>
        <v>2017/07/18-22:54:21</v>
      </c>
      <c r="B5362" s="4">
        <v>42934</v>
      </c>
      <c r="C5362" s="3">
        <v>0.9544097222222222</v>
      </c>
      <c r="E5362" s="1006">
        <v>7.38</v>
      </c>
      <c r="F5362" s="1006">
        <v>31</v>
      </c>
      <c r="G5362" s="1006">
        <v>30.08</v>
      </c>
      <c r="H5362" s="1006">
        <v>72.209999999999994</v>
      </c>
    </row>
    <row r="5363" spans="1:8" x14ac:dyDescent="0.25">
      <c r="A5363" s="1006" t="str">
        <f t="shared" si="83"/>
        <v>2017/07/18-23:04:21</v>
      </c>
      <c r="B5363" s="4">
        <v>42934</v>
      </c>
      <c r="C5363" s="3">
        <v>0.96135416666666673</v>
      </c>
      <c r="E5363" s="1006">
        <v>7.36</v>
      </c>
      <c r="F5363" s="1006">
        <v>30.9</v>
      </c>
      <c r="G5363" s="1006">
        <v>29.83</v>
      </c>
      <c r="H5363" s="1006">
        <v>72.180000000000007</v>
      </c>
    </row>
    <row r="5364" spans="1:8" x14ac:dyDescent="0.25">
      <c r="A5364" s="1006" t="str">
        <f t="shared" si="83"/>
        <v>2017/07/18-23:14:21</v>
      </c>
      <c r="B5364" s="4">
        <v>42934</v>
      </c>
      <c r="C5364" s="3">
        <v>0.96829861111111104</v>
      </c>
      <c r="E5364" s="1006">
        <v>7.3</v>
      </c>
      <c r="F5364" s="1006">
        <v>30.9</v>
      </c>
      <c r="G5364" s="1006">
        <v>29.83</v>
      </c>
      <c r="H5364" s="1006">
        <v>72.430000000000007</v>
      </c>
    </row>
    <row r="5365" spans="1:8" x14ac:dyDescent="0.25">
      <c r="A5365" s="1006" t="str">
        <f t="shared" si="83"/>
        <v>2017/07/18-23:24:21</v>
      </c>
      <c r="B5365" s="4">
        <v>42934</v>
      </c>
      <c r="C5365" s="3">
        <v>0.97524305555555557</v>
      </c>
      <c r="E5365" s="1006">
        <v>7.34</v>
      </c>
      <c r="F5365" s="1006">
        <v>30.8</v>
      </c>
      <c r="G5365" s="1006">
        <v>29.64</v>
      </c>
      <c r="H5365" s="1006">
        <v>73</v>
      </c>
    </row>
    <row r="5366" spans="1:8" x14ac:dyDescent="0.25">
      <c r="A5366" s="1006" t="str">
        <f t="shared" si="83"/>
        <v>2017/07/18-23:34:21</v>
      </c>
      <c r="B5366" s="4">
        <v>42934</v>
      </c>
      <c r="C5366" s="3">
        <v>0.9821875000000001</v>
      </c>
      <c r="E5366" s="1006">
        <v>7.3</v>
      </c>
      <c r="F5366" s="1006">
        <v>30.8</v>
      </c>
      <c r="G5366" s="1006">
        <v>29.76</v>
      </c>
      <c r="H5366" s="1006">
        <v>73.3</v>
      </c>
    </row>
    <row r="5367" spans="1:8" x14ac:dyDescent="0.25">
      <c r="A5367" s="1006" t="str">
        <f t="shared" si="83"/>
        <v>2017/07/18-23:44:21</v>
      </c>
      <c r="B5367" s="4">
        <v>42934</v>
      </c>
      <c r="C5367" s="3">
        <v>0.98913194444444441</v>
      </c>
      <c r="E5367" s="1006">
        <v>7.35</v>
      </c>
      <c r="F5367" s="1006">
        <v>30.8</v>
      </c>
      <c r="G5367" s="1006">
        <v>29.82</v>
      </c>
      <c r="H5367" s="1006">
        <v>74.58</v>
      </c>
    </row>
    <row r="5368" spans="1:8" x14ac:dyDescent="0.25">
      <c r="A5368" s="1006" t="str">
        <f t="shared" si="83"/>
        <v>2017/07/18-23:54:21</v>
      </c>
      <c r="B5368" s="4">
        <v>42934</v>
      </c>
      <c r="C5368" s="3">
        <v>0.99607638888888894</v>
      </c>
      <c r="E5368" s="1006">
        <v>7.33</v>
      </c>
      <c r="F5368" s="1006">
        <v>30.7</v>
      </c>
      <c r="G5368" s="1006">
        <v>29.79</v>
      </c>
      <c r="H5368" s="1006">
        <v>74.5</v>
      </c>
    </row>
    <row r="5369" spans="1:8" x14ac:dyDescent="0.25">
      <c r="A5369" s="1006" t="str">
        <f t="shared" si="83"/>
        <v>2017/07/19-00:04:21</v>
      </c>
      <c r="B5369" s="4">
        <v>42935</v>
      </c>
      <c r="C5369" s="3">
        <v>3.0208333333333333E-3</v>
      </c>
      <c r="E5369" s="1006">
        <v>7.33</v>
      </c>
      <c r="F5369" s="1006">
        <v>30.6</v>
      </c>
      <c r="G5369" s="1006">
        <v>29.61</v>
      </c>
      <c r="H5369" s="1006">
        <v>75.11</v>
      </c>
    </row>
    <row r="5370" spans="1:8" x14ac:dyDescent="0.25">
      <c r="A5370" s="1006" t="str">
        <f t="shared" si="83"/>
        <v>2017/07/19-00:14:21</v>
      </c>
      <c r="B5370" s="4">
        <v>42935</v>
      </c>
      <c r="C5370" s="3">
        <v>9.9652777777777778E-3</v>
      </c>
      <c r="E5370" s="1006">
        <v>7.34</v>
      </c>
      <c r="F5370" s="1006">
        <v>30.6</v>
      </c>
      <c r="G5370" s="1006">
        <v>29.46</v>
      </c>
      <c r="H5370" s="1006">
        <v>73.3</v>
      </c>
    </row>
    <row r="5371" spans="1:8" x14ac:dyDescent="0.25">
      <c r="A5371" s="1006" t="str">
        <f t="shared" si="83"/>
        <v>2017/07/19-00:24:21</v>
      </c>
      <c r="B5371" s="4">
        <v>42935</v>
      </c>
      <c r="C5371" s="3">
        <v>1.6909722222222225E-2</v>
      </c>
      <c r="E5371" s="1006">
        <v>7.32</v>
      </c>
      <c r="F5371" s="1006">
        <v>30.6</v>
      </c>
      <c r="G5371" s="1006">
        <v>29.52</v>
      </c>
      <c r="H5371" s="1006">
        <v>74.84</v>
      </c>
    </row>
    <row r="5372" spans="1:8" x14ac:dyDescent="0.25">
      <c r="A5372" s="1006" t="str">
        <f t="shared" si="83"/>
        <v>2017/07/19-00:34:21</v>
      </c>
      <c r="B5372" s="4">
        <v>42935</v>
      </c>
      <c r="C5372" s="3">
        <v>2.3854166666666666E-2</v>
      </c>
      <c r="E5372" s="1006">
        <v>7.31</v>
      </c>
      <c r="F5372" s="1006">
        <v>30.5</v>
      </c>
      <c r="G5372" s="1006">
        <v>29.5</v>
      </c>
      <c r="H5372" s="1006">
        <v>76.260000000000005</v>
      </c>
    </row>
    <row r="5373" spans="1:8" x14ac:dyDescent="0.25">
      <c r="A5373" s="1006" t="str">
        <f t="shared" si="83"/>
        <v>2017/07/19-00:44:21</v>
      </c>
      <c r="B5373" s="4">
        <v>42935</v>
      </c>
      <c r="C5373" s="3">
        <v>3.079861111111111E-2</v>
      </c>
      <c r="E5373" s="1006">
        <v>7.3</v>
      </c>
      <c r="F5373" s="1006">
        <v>30.5</v>
      </c>
      <c r="G5373" s="1006">
        <v>29.55</v>
      </c>
      <c r="H5373" s="1006">
        <v>73.66</v>
      </c>
    </row>
    <row r="5374" spans="1:8" x14ac:dyDescent="0.25">
      <c r="A5374" s="1006" t="str">
        <f t="shared" si="83"/>
        <v>2017/07/19-00:54:21</v>
      </c>
      <c r="B5374" s="4">
        <v>42935</v>
      </c>
      <c r="C5374" s="3">
        <v>3.7743055555555557E-2</v>
      </c>
      <c r="E5374" s="1006">
        <v>7.31</v>
      </c>
      <c r="F5374" s="1006">
        <v>30.5</v>
      </c>
      <c r="G5374" s="1006">
        <v>29.55</v>
      </c>
      <c r="H5374" s="1006">
        <v>75.45</v>
      </c>
    </row>
    <row r="5375" spans="1:8" x14ac:dyDescent="0.25">
      <c r="A5375" s="1006" t="str">
        <f t="shared" si="83"/>
        <v>2017/07/19-01:04:21</v>
      </c>
      <c r="B5375" s="4">
        <v>42935</v>
      </c>
      <c r="C5375" s="3">
        <v>4.4687499999999998E-2</v>
      </c>
      <c r="E5375" s="1006">
        <v>7.29</v>
      </c>
      <c r="F5375" s="1006">
        <v>30.4</v>
      </c>
      <c r="G5375" s="1006">
        <v>29.58</v>
      </c>
      <c r="H5375" s="1006">
        <v>73.88</v>
      </c>
    </row>
    <row r="5376" spans="1:8" x14ac:dyDescent="0.25">
      <c r="A5376" s="1006" t="str">
        <f t="shared" si="83"/>
        <v>2017/07/19-01:14:21</v>
      </c>
      <c r="B5376" s="4">
        <v>42935</v>
      </c>
      <c r="C5376" s="3">
        <v>5.1631944444444446E-2</v>
      </c>
      <c r="E5376" s="1006">
        <v>7.31</v>
      </c>
      <c r="F5376" s="1006">
        <v>30.4</v>
      </c>
      <c r="G5376" s="1006">
        <v>29.41</v>
      </c>
      <c r="H5376" s="1006">
        <v>75.040000000000006</v>
      </c>
    </row>
    <row r="5377" spans="1:8" x14ac:dyDescent="0.25">
      <c r="A5377" s="1006" t="str">
        <f t="shared" si="83"/>
        <v>2017/07/19-01:24:21</v>
      </c>
      <c r="B5377" s="4">
        <v>42935</v>
      </c>
      <c r="C5377" s="3">
        <v>5.8576388888888886E-2</v>
      </c>
      <c r="E5377" s="1006">
        <v>7.29</v>
      </c>
      <c r="F5377" s="1006">
        <v>30.3</v>
      </c>
      <c r="G5377" s="1006">
        <v>29.37</v>
      </c>
      <c r="H5377" s="1006">
        <v>75.47</v>
      </c>
    </row>
    <row r="5378" spans="1:8" x14ac:dyDescent="0.25">
      <c r="A5378" s="1006" t="str">
        <f t="shared" ref="A5378:A5441" si="84">TEXT(B5378,"yyyy/mm/dd")&amp;"-"&amp;TEXT(C5378,"hh:mm:ss")</f>
        <v>2017/07/19-01:34:21</v>
      </c>
      <c r="B5378" s="4">
        <v>42935</v>
      </c>
      <c r="C5378" s="3">
        <v>6.5520833333333334E-2</v>
      </c>
      <c r="E5378" s="1006">
        <v>7.29</v>
      </c>
      <c r="F5378" s="1006">
        <v>30.3</v>
      </c>
      <c r="G5378" s="1006">
        <v>29.41</v>
      </c>
      <c r="H5378" s="1006">
        <v>75.86</v>
      </c>
    </row>
    <row r="5379" spans="1:8" x14ac:dyDescent="0.25">
      <c r="A5379" s="1006" t="str">
        <f t="shared" si="84"/>
        <v>2017/07/19-01:44:21</v>
      </c>
      <c r="B5379" s="4">
        <v>42935</v>
      </c>
      <c r="C5379" s="3">
        <v>7.2465277777777781E-2</v>
      </c>
      <c r="E5379" s="1006">
        <v>7.31</v>
      </c>
      <c r="F5379" s="1006">
        <v>30.3</v>
      </c>
      <c r="G5379" s="1006">
        <v>29.38</v>
      </c>
      <c r="H5379" s="1006">
        <v>76.739999999999995</v>
      </c>
    </row>
    <row r="5380" spans="1:8" x14ac:dyDescent="0.25">
      <c r="A5380" s="1006" t="str">
        <f t="shared" si="84"/>
        <v>2017/07/19-01:54:21</v>
      </c>
      <c r="B5380" s="4">
        <v>42935</v>
      </c>
      <c r="C5380" s="3">
        <v>7.9409722222222215E-2</v>
      </c>
      <c r="E5380" s="1006">
        <v>7.3</v>
      </c>
      <c r="F5380" s="1006">
        <v>30.2</v>
      </c>
      <c r="G5380" s="1006">
        <v>29.27</v>
      </c>
      <c r="H5380" s="1006">
        <v>76.040000000000006</v>
      </c>
    </row>
    <row r="5381" spans="1:8" x14ac:dyDescent="0.25">
      <c r="A5381" s="1006" t="str">
        <f t="shared" si="84"/>
        <v>2017/07/19-02:04:21</v>
      </c>
      <c r="B5381" s="4">
        <v>42935</v>
      </c>
      <c r="C5381" s="3">
        <v>8.6354166666666662E-2</v>
      </c>
      <c r="E5381" s="1006">
        <v>7.32</v>
      </c>
      <c r="F5381" s="1006">
        <v>30.2</v>
      </c>
      <c r="G5381" s="1006">
        <v>29.25</v>
      </c>
      <c r="H5381" s="1006">
        <v>75.98</v>
      </c>
    </row>
    <row r="5382" spans="1:8" x14ac:dyDescent="0.25">
      <c r="A5382" s="1006" t="str">
        <f t="shared" si="84"/>
        <v>2017/07/19-02:14:21</v>
      </c>
      <c r="B5382" s="4">
        <v>42935</v>
      </c>
      <c r="C5382" s="3">
        <v>9.329861111111111E-2</v>
      </c>
      <c r="E5382" s="1006">
        <v>7.29</v>
      </c>
      <c r="F5382" s="1006">
        <v>30.1</v>
      </c>
      <c r="G5382" s="1006">
        <v>29.14</v>
      </c>
      <c r="H5382" s="1006">
        <v>76.75</v>
      </c>
    </row>
    <row r="5383" spans="1:8" x14ac:dyDescent="0.25">
      <c r="A5383" s="1006" t="str">
        <f t="shared" si="84"/>
        <v>2017/07/19-02:24:21</v>
      </c>
      <c r="B5383" s="4">
        <v>42935</v>
      </c>
      <c r="C5383" s="3">
        <v>0.10024305555555556</v>
      </c>
      <c r="E5383" s="1006">
        <v>7.29</v>
      </c>
      <c r="F5383" s="1006">
        <v>30.1</v>
      </c>
      <c r="G5383" s="1006">
        <v>29.16</v>
      </c>
      <c r="H5383" s="1006">
        <v>75.959999999999994</v>
      </c>
    </row>
    <row r="5384" spans="1:8" x14ac:dyDescent="0.25">
      <c r="A5384" s="1006" t="str">
        <f t="shared" si="84"/>
        <v>2017/07/19-02:34:21</v>
      </c>
      <c r="B5384" s="4">
        <v>42935</v>
      </c>
      <c r="C5384" s="3">
        <v>0.10718749999999999</v>
      </c>
      <c r="E5384" s="1006">
        <v>7.3</v>
      </c>
      <c r="F5384" s="1006">
        <v>30</v>
      </c>
      <c r="G5384" s="1006">
        <v>29.09</v>
      </c>
      <c r="H5384" s="1006">
        <v>75.849999999999994</v>
      </c>
    </row>
    <row r="5385" spans="1:8" x14ac:dyDescent="0.25">
      <c r="A5385" s="1006" t="str">
        <f t="shared" si="84"/>
        <v>2017/07/19-02:44:21</v>
      </c>
      <c r="B5385" s="4">
        <v>42935</v>
      </c>
      <c r="C5385" s="3">
        <v>0.11413194444444445</v>
      </c>
      <c r="E5385" s="1006">
        <v>7.32</v>
      </c>
      <c r="F5385" s="1006">
        <v>30</v>
      </c>
      <c r="G5385" s="1006">
        <v>29.09</v>
      </c>
      <c r="H5385" s="1006">
        <v>75.66</v>
      </c>
    </row>
    <row r="5386" spans="1:8" x14ac:dyDescent="0.25">
      <c r="A5386" s="1006" t="str">
        <f t="shared" si="84"/>
        <v>2017/07/19-02:54:21</v>
      </c>
      <c r="B5386" s="4">
        <v>42935</v>
      </c>
      <c r="C5386" s="3">
        <v>0.12107638888888889</v>
      </c>
      <c r="E5386" s="1006">
        <v>7.3</v>
      </c>
      <c r="F5386" s="1006">
        <v>30</v>
      </c>
      <c r="G5386" s="1006">
        <v>29.05</v>
      </c>
      <c r="H5386" s="1006">
        <v>75.7</v>
      </c>
    </row>
    <row r="5387" spans="1:8" x14ac:dyDescent="0.25">
      <c r="A5387" s="1006" t="str">
        <f t="shared" si="84"/>
        <v>2017/07/19-03:04:21</v>
      </c>
      <c r="B5387" s="4">
        <v>42935</v>
      </c>
      <c r="C5387" s="3">
        <v>0.12802083333333333</v>
      </c>
      <c r="E5387" s="1006">
        <v>7.29</v>
      </c>
      <c r="F5387" s="1006">
        <v>30</v>
      </c>
      <c r="G5387" s="1006">
        <v>29.05</v>
      </c>
      <c r="H5387" s="1006">
        <v>75.53</v>
      </c>
    </row>
    <row r="5388" spans="1:8" x14ac:dyDescent="0.25">
      <c r="A5388" s="1006" t="str">
        <f t="shared" si="84"/>
        <v>2017/07/19-03:14:21</v>
      </c>
      <c r="B5388" s="4">
        <v>42935</v>
      </c>
      <c r="C5388" s="3">
        <v>0.13496527777777778</v>
      </c>
      <c r="E5388" s="1006">
        <v>7.29</v>
      </c>
      <c r="F5388" s="1006">
        <v>29.9</v>
      </c>
      <c r="G5388" s="1006">
        <v>28.92</v>
      </c>
      <c r="H5388" s="1006">
        <v>77.069999999999993</v>
      </c>
    </row>
    <row r="5389" spans="1:8" x14ac:dyDescent="0.25">
      <c r="A5389" s="1006" t="str">
        <f t="shared" si="84"/>
        <v>2017/07/19-03:24:21</v>
      </c>
      <c r="B5389" s="4">
        <v>42935</v>
      </c>
      <c r="C5389" s="3">
        <v>0.14190972222222223</v>
      </c>
      <c r="E5389" s="1006">
        <v>7.29</v>
      </c>
      <c r="F5389" s="1006">
        <v>29.9</v>
      </c>
      <c r="G5389" s="1006">
        <v>28.92</v>
      </c>
      <c r="H5389" s="1006">
        <v>76.86</v>
      </c>
    </row>
    <row r="5390" spans="1:8" x14ac:dyDescent="0.25">
      <c r="A5390" s="1006" t="str">
        <f t="shared" si="84"/>
        <v>2017/07/19-03:34:21</v>
      </c>
      <c r="B5390" s="4">
        <v>42935</v>
      </c>
      <c r="C5390" s="3">
        <v>0.14885416666666665</v>
      </c>
      <c r="E5390" s="1006">
        <v>7.29</v>
      </c>
      <c r="F5390" s="1006">
        <v>29.8</v>
      </c>
      <c r="G5390" s="1006">
        <v>29</v>
      </c>
      <c r="H5390" s="1006">
        <v>76.97</v>
      </c>
    </row>
    <row r="5391" spans="1:8" x14ac:dyDescent="0.25">
      <c r="A5391" s="1006" t="str">
        <f t="shared" si="84"/>
        <v>2017/07/19-03:44:21</v>
      </c>
      <c r="B5391" s="4">
        <v>42935</v>
      </c>
      <c r="C5391" s="3">
        <v>0.15579861111111112</v>
      </c>
      <c r="E5391" s="1006">
        <v>7.29</v>
      </c>
      <c r="F5391" s="1006">
        <v>29.8</v>
      </c>
      <c r="G5391" s="1006">
        <v>28.87</v>
      </c>
      <c r="H5391" s="1006">
        <v>77.53</v>
      </c>
    </row>
    <row r="5392" spans="1:8" x14ac:dyDescent="0.25">
      <c r="A5392" s="1006" t="str">
        <f t="shared" si="84"/>
        <v>2017/07/19-03:54:21</v>
      </c>
      <c r="B5392" s="4">
        <v>42935</v>
      </c>
      <c r="C5392" s="3">
        <v>0.16274305555555554</v>
      </c>
      <c r="E5392" s="1006">
        <v>7.31</v>
      </c>
      <c r="F5392" s="1006">
        <v>29.7</v>
      </c>
      <c r="G5392" s="1006">
        <v>28.77</v>
      </c>
      <c r="H5392" s="1006">
        <v>77.2</v>
      </c>
    </row>
    <row r="5393" spans="1:8" x14ac:dyDescent="0.25">
      <c r="A5393" s="1006" t="str">
        <f t="shared" si="84"/>
        <v>2017/07/19-04:04:21</v>
      </c>
      <c r="B5393" s="4">
        <v>42935</v>
      </c>
      <c r="C5393" s="3">
        <v>0.16968749999999999</v>
      </c>
      <c r="E5393" s="1006">
        <v>7.3</v>
      </c>
      <c r="F5393" s="1006">
        <v>29.7</v>
      </c>
      <c r="G5393" s="1006">
        <v>28.63</v>
      </c>
      <c r="H5393" s="1006">
        <v>77.900000000000006</v>
      </c>
    </row>
    <row r="5394" spans="1:8" x14ac:dyDescent="0.25">
      <c r="A5394" s="1006" t="str">
        <f t="shared" si="84"/>
        <v>2017/07/19-04:14:21</v>
      </c>
      <c r="B5394" s="4">
        <v>42935</v>
      </c>
      <c r="C5394" s="3">
        <v>0.17663194444444444</v>
      </c>
      <c r="E5394" s="1006">
        <v>7.3</v>
      </c>
      <c r="F5394" s="1006">
        <v>29.6</v>
      </c>
      <c r="G5394" s="1006">
        <v>28.66</v>
      </c>
      <c r="H5394" s="1006">
        <v>78.22</v>
      </c>
    </row>
    <row r="5395" spans="1:8" x14ac:dyDescent="0.25">
      <c r="A5395" s="1006" t="str">
        <f t="shared" si="84"/>
        <v>2017/07/19-04:24:21</v>
      </c>
      <c r="B5395" s="4">
        <v>42935</v>
      </c>
      <c r="C5395" s="3">
        <v>0.18357638888888891</v>
      </c>
      <c r="E5395" s="1006">
        <v>7.31</v>
      </c>
      <c r="F5395" s="1006">
        <v>29.6</v>
      </c>
      <c r="G5395" s="1006">
        <v>28.7</v>
      </c>
      <c r="H5395" s="1006">
        <v>78.31</v>
      </c>
    </row>
    <row r="5396" spans="1:8" x14ac:dyDescent="0.25">
      <c r="A5396" s="1006" t="str">
        <f t="shared" si="84"/>
        <v>2017/07/19-04:34:21</v>
      </c>
      <c r="B5396" s="4">
        <v>42935</v>
      </c>
      <c r="C5396" s="3">
        <v>0.19052083333333333</v>
      </c>
      <c r="E5396" s="1006">
        <v>7.31</v>
      </c>
      <c r="F5396" s="1006">
        <v>29.6</v>
      </c>
      <c r="G5396" s="1006">
        <v>28.65</v>
      </c>
      <c r="H5396" s="1006">
        <v>78.33</v>
      </c>
    </row>
    <row r="5397" spans="1:8" x14ac:dyDescent="0.25">
      <c r="A5397" s="1006" t="str">
        <f t="shared" si="84"/>
        <v>2017/07/19-04:44:21</v>
      </c>
      <c r="B5397" s="4">
        <v>42935</v>
      </c>
      <c r="C5397" s="3">
        <v>0.19746527777777778</v>
      </c>
      <c r="E5397" s="1006">
        <v>7.31</v>
      </c>
      <c r="F5397" s="1006">
        <v>29.5</v>
      </c>
      <c r="G5397" s="1006">
        <v>28.74</v>
      </c>
      <c r="H5397" s="1006">
        <v>77.680000000000007</v>
      </c>
    </row>
    <row r="5398" spans="1:8" x14ac:dyDescent="0.25">
      <c r="A5398" s="1006" t="str">
        <f t="shared" si="84"/>
        <v>2017/07/19-04:54:21</v>
      </c>
      <c r="B5398" s="4">
        <v>42935</v>
      </c>
      <c r="C5398" s="3">
        <v>0.20440972222222223</v>
      </c>
      <c r="E5398" s="1006">
        <v>7.31</v>
      </c>
      <c r="F5398" s="1006">
        <v>29.5</v>
      </c>
      <c r="G5398" s="1006">
        <v>28.7</v>
      </c>
      <c r="H5398" s="1006">
        <v>78.040000000000006</v>
      </c>
    </row>
    <row r="5399" spans="1:8" x14ac:dyDescent="0.25">
      <c r="A5399" s="1006" t="str">
        <f t="shared" si="84"/>
        <v>2017/07/19-05:04:21</v>
      </c>
      <c r="B5399" s="4">
        <v>42935</v>
      </c>
      <c r="C5399" s="3">
        <v>0.21135416666666665</v>
      </c>
      <c r="E5399" s="1006">
        <v>7.32</v>
      </c>
      <c r="F5399" s="1006">
        <v>29.5</v>
      </c>
      <c r="G5399" s="1006">
        <v>28.71</v>
      </c>
      <c r="H5399" s="1006">
        <v>77.5</v>
      </c>
    </row>
    <row r="5400" spans="1:8" x14ac:dyDescent="0.25">
      <c r="A5400" s="1006" t="str">
        <f t="shared" si="84"/>
        <v>2017/07/19-05:14:21</v>
      </c>
      <c r="B5400" s="4">
        <v>42935</v>
      </c>
      <c r="C5400" s="3">
        <v>0.21829861111111112</v>
      </c>
      <c r="E5400" s="1006">
        <v>7.31</v>
      </c>
      <c r="F5400" s="1006">
        <v>29.4</v>
      </c>
      <c r="G5400" s="1006">
        <v>28.68</v>
      </c>
      <c r="H5400" s="1006">
        <v>77.36</v>
      </c>
    </row>
    <row r="5401" spans="1:8" x14ac:dyDescent="0.25">
      <c r="A5401" s="1006" t="str">
        <f t="shared" si="84"/>
        <v>2017/07/19-05:24:21</v>
      </c>
      <c r="B5401" s="4">
        <v>42935</v>
      </c>
      <c r="C5401" s="3">
        <v>0.22524305555555557</v>
      </c>
      <c r="E5401" s="1006">
        <v>7.32</v>
      </c>
      <c r="F5401" s="1006">
        <v>29.4</v>
      </c>
      <c r="G5401" s="1006">
        <v>28.58</v>
      </c>
      <c r="H5401" s="1006">
        <v>76.81</v>
      </c>
    </row>
    <row r="5402" spans="1:8" x14ac:dyDescent="0.25">
      <c r="A5402" s="1006" t="str">
        <f t="shared" si="84"/>
        <v>2017/07/19-05:34:21</v>
      </c>
      <c r="B5402" s="4">
        <v>42935</v>
      </c>
      <c r="C5402" s="3">
        <v>0.23218749999999999</v>
      </c>
      <c r="E5402" s="1006">
        <v>7.33</v>
      </c>
      <c r="F5402" s="1006">
        <v>29.4</v>
      </c>
      <c r="G5402" s="1006">
        <v>28.46</v>
      </c>
      <c r="H5402" s="1006">
        <v>76.98</v>
      </c>
    </row>
    <row r="5403" spans="1:8" x14ac:dyDescent="0.25">
      <c r="A5403" s="1006" t="str">
        <f t="shared" si="84"/>
        <v>2017/07/19-05:44:21</v>
      </c>
      <c r="B5403" s="4">
        <v>42935</v>
      </c>
      <c r="C5403" s="3">
        <v>0.23913194444444444</v>
      </c>
      <c r="E5403" s="1006">
        <v>7.32</v>
      </c>
      <c r="F5403" s="1006">
        <v>29.3</v>
      </c>
      <c r="G5403" s="1006">
        <v>28.4</v>
      </c>
      <c r="H5403" s="1006">
        <v>77.47</v>
      </c>
    </row>
    <row r="5404" spans="1:8" x14ac:dyDescent="0.25">
      <c r="A5404" s="1006" t="str">
        <f t="shared" si="84"/>
        <v>2017/07/19-05:54:21</v>
      </c>
      <c r="B5404" s="4">
        <v>42935</v>
      </c>
      <c r="C5404" s="3">
        <v>0.24607638888888891</v>
      </c>
      <c r="E5404" s="1006">
        <v>7.33</v>
      </c>
      <c r="F5404" s="1006">
        <v>29.3</v>
      </c>
      <c r="G5404" s="1006">
        <v>28.58</v>
      </c>
      <c r="H5404" s="1006">
        <v>77.31</v>
      </c>
    </row>
    <row r="5405" spans="1:8" x14ac:dyDescent="0.25">
      <c r="A5405" s="1006" t="str">
        <f t="shared" si="84"/>
        <v>2017/07/19-06:04:21</v>
      </c>
      <c r="B5405" s="4">
        <v>42935</v>
      </c>
      <c r="C5405" s="3">
        <v>0.25302083333333331</v>
      </c>
      <c r="E5405" s="1006">
        <v>7.31</v>
      </c>
      <c r="F5405" s="1006">
        <v>29.3</v>
      </c>
      <c r="G5405" s="1006">
        <v>28.58</v>
      </c>
      <c r="H5405" s="1006">
        <v>76.599999999999994</v>
      </c>
    </row>
    <row r="5406" spans="1:8" x14ac:dyDescent="0.25">
      <c r="A5406" s="1006" t="str">
        <f t="shared" si="84"/>
        <v>2017/07/19-06:14:21</v>
      </c>
      <c r="B5406" s="4">
        <v>42935</v>
      </c>
      <c r="C5406" s="3">
        <v>0.25996527777777778</v>
      </c>
      <c r="E5406" s="1006">
        <v>7.32</v>
      </c>
      <c r="F5406" s="1006">
        <v>29.2</v>
      </c>
      <c r="G5406" s="1006">
        <v>28.56</v>
      </c>
      <c r="H5406" s="1006">
        <v>76.459999999999994</v>
      </c>
    </row>
    <row r="5407" spans="1:8" x14ac:dyDescent="0.25">
      <c r="A5407" s="1006" t="str">
        <f t="shared" si="84"/>
        <v>2017/07/19-06:24:21</v>
      </c>
      <c r="B5407" s="4">
        <v>42935</v>
      </c>
      <c r="C5407" s="3">
        <v>0.26690972222222226</v>
      </c>
      <c r="E5407" s="1006">
        <v>7.32</v>
      </c>
      <c r="F5407" s="1006">
        <v>29.2</v>
      </c>
      <c r="G5407" s="1006">
        <v>28.69</v>
      </c>
      <c r="H5407" s="1006">
        <v>75.19</v>
      </c>
    </row>
    <row r="5408" spans="1:8" x14ac:dyDescent="0.25">
      <c r="A5408" s="1006" t="str">
        <f t="shared" si="84"/>
        <v>2017/07/19-06:34:21</v>
      </c>
      <c r="B5408" s="4">
        <v>42935</v>
      </c>
      <c r="C5408" s="3">
        <v>0.27385416666666668</v>
      </c>
      <c r="E5408" s="1006">
        <v>7.3</v>
      </c>
      <c r="F5408" s="1006">
        <v>29.2</v>
      </c>
      <c r="G5408" s="1006">
        <v>28.77</v>
      </c>
      <c r="H5408" s="1006">
        <v>73.989999999999995</v>
      </c>
    </row>
    <row r="5409" spans="1:8" x14ac:dyDescent="0.25">
      <c r="A5409" s="1006" t="str">
        <f t="shared" si="84"/>
        <v>2017/07/19-06:44:21</v>
      </c>
      <c r="B5409" s="4">
        <v>42935</v>
      </c>
      <c r="C5409" s="3">
        <v>0.2807986111111111</v>
      </c>
      <c r="E5409" s="1006">
        <v>7.32</v>
      </c>
      <c r="F5409" s="1006">
        <v>29.2</v>
      </c>
      <c r="G5409" s="1006">
        <v>28.86</v>
      </c>
      <c r="H5409" s="1006">
        <v>72.239999999999995</v>
      </c>
    </row>
    <row r="5410" spans="1:8" x14ac:dyDescent="0.25">
      <c r="A5410" s="1006" t="str">
        <f t="shared" si="84"/>
        <v>2017/07/19-06:54:21</v>
      </c>
      <c r="B5410" s="4">
        <v>42935</v>
      </c>
      <c r="C5410" s="3">
        <v>0.28774305555555557</v>
      </c>
      <c r="E5410" s="1006">
        <v>7.34</v>
      </c>
      <c r="F5410" s="1006">
        <v>29.2</v>
      </c>
      <c r="G5410" s="1006">
        <v>28.92</v>
      </c>
      <c r="H5410" s="1006">
        <v>71.44</v>
      </c>
    </row>
    <row r="5411" spans="1:8" x14ac:dyDescent="0.25">
      <c r="A5411" s="1006" t="str">
        <f t="shared" si="84"/>
        <v>2017/07/19-07:04:21</v>
      </c>
      <c r="B5411" s="4">
        <v>42935</v>
      </c>
      <c r="C5411" s="3">
        <v>0.29468749999999999</v>
      </c>
      <c r="E5411" s="1006">
        <v>7.32</v>
      </c>
      <c r="F5411" s="1006">
        <v>29.2</v>
      </c>
      <c r="G5411" s="1006">
        <v>29.14</v>
      </c>
      <c r="H5411" s="1006">
        <v>72.14</v>
      </c>
    </row>
    <row r="5412" spans="1:8" x14ac:dyDescent="0.25">
      <c r="A5412" s="1006" t="str">
        <f t="shared" si="84"/>
        <v>2017/07/19-07:14:21</v>
      </c>
      <c r="B5412" s="4">
        <v>42935</v>
      </c>
      <c r="C5412" s="3">
        <v>0.30163194444444447</v>
      </c>
      <c r="E5412" s="1006">
        <v>7.32</v>
      </c>
      <c r="F5412" s="1006">
        <v>29.2</v>
      </c>
      <c r="G5412" s="1006">
        <v>29.31</v>
      </c>
      <c r="H5412" s="1006">
        <v>72.349999999999994</v>
      </c>
    </row>
    <row r="5413" spans="1:8" x14ac:dyDescent="0.25">
      <c r="A5413" s="1006" t="str">
        <f t="shared" si="84"/>
        <v>2017/07/19-07:24:21</v>
      </c>
      <c r="B5413" s="4">
        <v>42935</v>
      </c>
      <c r="C5413" s="3">
        <v>0.30857638888888889</v>
      </c>
      <c r="E5413" s="1006">
        <v>7.33</v>
      </c>
      <c r="F5413" s="1006">
        <v>29.2</v>
      </c>
      <c r="G5413" s="1006">
        <v>29.51</v>
      </c>
      <c r="H5413" s="1006">
        <v>70.31</v>
      </c>
    </row>
    <row r="5414" spans="1:8" x14ac:dyDescent="0.25">
      <c r="A5414" s="1006" t="str">
        <f t="shared" si="84"/>
        <v>2017/07/19-07:34:21</v>
      </c>
      <c r="B5414" s="4">
        <v>42935</v>
      </c>
      <c r="C5414" s="3">
        <v>0.31552083333333331</v>
      </c>
      <c r="E5414" s="1006">
        <v>7.36</v>
      </c>
      <c r="F5414" s="1006">
        <v>29.2</v>
      </c>
      <c r="G5414" s="1006">
        <v>29.46</v>
      </c>
      <c r="H5414" s="1006">
        <v>70.89</v>
      </c>
    </row>
    <row r="5415" spans="1:8" x14ac:dyDescent="0.25">
      <c r="A5415" s="1006" t="str">
        <f t="shared" si="84"/>
        <v>2017/07/19-07:44:21</v>
      </c>
      <c r="B5415" s="4">
        <v>42935</v>
      </c>
      <c r="C5415" s="3">
        <v>0.32246527777777778</v>
      </c>
      <c r="E5415" s="1006">
        <v>7.36</v>
      </c>
      <c r="F5415" s="1006">
        <v>29.2</v>
      </c>
      <c r="G5415" s="1006">
        <v>29.5</v>
      </c>
      <c r="H5415" s="1006">
        <v>69.06</v>
      </c>
    </row>
    <row r="5416" spans="1:8" x14ac:dyDescent="0.25">
      <c r="A5416" s="1006" t="str">
        <f t="shared" si="84"/>
        <v>2017/07/19-07:54:21</v>
      </c>
      <c r="B5416" s="4">
        <v>42935</v>
      </c>
      <c r="C5416" s="3">
        <v>0.32940972222222226</v>
      </c>
      <c r="E5416" s="1006">
        <v>7.39</v>
      </c>
      <c r="F5416" s="1006">
        <v>29.3</v>
      </c>
      <c r="G5416" s="1006">
        <v>29.68</v>
      </c>
      <c r="H5416" s="1006">
        <v>69.260000000000005</v>
      </c>
    </row>
    <row r="5417" spans="1:8" x14ac:dyDescent="0.25">
      <c r="A5417" s="1006" t="str">
        <f t="shared" si="84"/>
        <v>2017/07/19-08:04:21</v>
      </c>
      <c r="B5417" s="4">
        <v>42935</v>
      </c>
      <c r="C5417" s="3">
        <v>0.33635416666666668</v>
      </c>
      <c r="E5417" s="1006">
        <v>7.43</v>
      </c>
      <c r="F5417" s="1006">
        <v>29.3</v>
      </c>
      <c r="G5417" s="1006">
        <v>29.83</v>
      </c>
      <c r="H5417" s="1006">
        <v>69.58</v>
      </c>
    </row>
    <row r="5418" spans="1:8" x14ac:dyDescent="0.25">
      <c r="A5418" s="1006" t="str">
        <f t="shared" si="84"/>
        <v>2017/07/19-08:14:21</v>
      </c>
      <c r="B5418" s="4">
        <v>42935</v>
      </c>
      <c r="C5418" s="3">
        <v>0.3432986111111111</v>
      </c>
      <c r="E5418" s="1006">
        <v>7.42</v>
      </c>
      <c r="F5418" s="1006">
        <v>29.3</v>
      </c>
      <c r="G5418" s="1006">
        <v>29.96</v>
      </c>
      <c r="H5418" s="1006">
        <v>69.959999999999994</v>
      </c>
    </row>
    <row r="5419" spans="1:8" x14ac:dyDescent="0.25">
      <c r="A5419" s="1006" t="str">
        <f t="shared" si="84"/>
        <v>2017/07/19-08:24:21</v>
      </c>
      <c r="B5419" s="4">
        <v>42935</v>
      </c>
      <c r="C5419" s="3">
        <v>0.35024305555555557</v>
      </c>
      <c r="E5419" s="1006">
        <v>7.42</v>
      </c>
      <c r="F5419" s="1006">
        <v>29.4</v>
      </c>
      <c r="G5419" s="1006">
        <v>30.37</v>
      </c>
      <c r="H5419" s="1006">
        <v>69.510000000000005</v>
      </c>
    </row>
    <row r="5420" spans="1:8" x14ac:dyDescent="0.25">
      <c r="A5420" s="1006" t="str">
        <f t="shared" si="84"/>
        <v>2017/07/19-08:34:21</v>
      </c>
      <c r="B5420" s="4">
        <v>42935</v>
      </c>
      <c r="C5420" s="3">
        <v>0.35718749999999999</v>
      </c>
      <c r="E5420" s="1006">
        <v>7.45</v>
      </c>
      <c r="F5420" s="1006">
        <v>29.4</v>
      </c>
      <c r="G5420" s="1006">
        <v>30.76</v>
      </c>
      <c r="H5420" s="1006">
        <v>67.290000000000006</v>
      </c>
    </row>
    <row r="5421" spans="1:8" x14ac:dyDescent="0.25">
      <c r="A5421" s="1006" t="str">
        <f t="shared" si="84"/>
        <v>2017/07/19-08:44:21</v>
      </c>
      <c r="B5421" s="4">
        <v>42935</v>
      </c>
      <c r="C5421" s="3">
        <v>0.36413194444444441</v>
      </c>
      <c r="E5421" s="1006">
        <v>7.46</v>
      </c>
      <c r="F5421" s="1006">
        <v>29.5</v>
      </c>
      <c r="G5421" s="1006">
        <v>30.8</v>
      </c>
      <c r="H5421" s="1006">
        <v>67.08</v>
      </c>
    </row>
    <row r="5422" spans="1:8" x14ac:dyDescent="0.25">
      <c r="A5422" s="1006" t="str">
        <f t="shared" si="84"/>
        <v>2017/07/19-08:54:21</v>
      </c>
      <c r="B5422" s="4">
        <v>42935</v>
      </c>
      <c r="C5422" s="3">
        <v>0.37107638888888889</v>
      </c>
      <c r="E5422" s="1006">
        <v>7.5</v>
      </c>
      <c r="F5422" s="1006">
        <v>29.6</v>
      </c>
      <c r="G5422" s="1006">
        <v>31.08</v>
      </c>
      <c r="H5422" s="1006">
        <v>66.91</v>
      </c>
    </row>
    <row r="5423" spans="1:8" x14ac:dyDescent="0.25">
      <c r="A5423" s="1006" t="str">
        <f t="shared" si="84"/>
        <v>2017/07/19-09:04:21</v>
      </c>
      <c r="B5423" s="4">
        <v>42935</v>
      </c>
      <c r="C5423" s="3">
        <v>0.37802083333333331</v>
      </c>
      <c r="E5423" s="1006">
        <v>7.51</v>
      </c>
      <c r="F5423" s="1006">
        <v>29.7</v>
      </c>
      <c r="G5423" s="1006">
        <v>31.28</v>
      </c>
      <c r="H5423" s="1006">
        <v>63.53</v>
      </c>
    </row>
    <row r="5424" spans="1:8" x14ac:dyDescent="0.25">
      <c r="A5424" s="1006" t="str">
        <f t="shared" si="84"/>
        <v>2017/07/19-09:14:21</v>
      </c>
      <c r="B5424" s="4">
        <v>42935</v>
      </c>
      <c r="C5424" s="3">
        <v>0.38496527777777773</v>
      </c>
      <c r="E5424" s="1006">
        <v>7.51</v>
      </c>
      <c r="F5424" s="1006">
        <v>29.8</v>
      </c>
      <c r="G5424" s="1006">
        <v>31.54</v>
      </c>
      <c r="H5424" s="1006">
        <v>62.15</v>
      </c>
    </row>
    <row r="5425" spans="1:8" x14ac:dyDescent="0.25">
      <c r="A5425" s="1006" t="str">
        <f t="shared" si="84"/>
        <v>2017/07/19-09:24:21</v>
      </c>
      <c r="B5425" s="4">
        <v>42935</v>
      </c>
      <c r="C5425" s="3">
        <v>0.39190972222222226</v>
      </c>
      <c r="E5425" s="1006">
        <v>7.53</v>
      </c>
      <c r="F5425" s="1006">
        <v>29.8</v>
      </c>
      <c r="G5425" s="1006">
        <v>31.79</v>
      </c>
      <c r="H5425" s="1006">
        <v>63.19</v>
      </c>
    </row>
    <row r="5426" spans="1:8" x14ac:dyDescent="0.25">
      <c r="A5426" s="1006" t="str">
        <f t="shared" si="84"/>
        <v>2017/07/19-09:34:21</v>
      </c>
      <c r="B5426" s="4">
        <v>42935</v>
      </c>
      <c r="C5426" s="3">
        <v>0.39885416666666668</v>
      </c>
      <c r="E5426" s="1006">
        <v>7.55</v>
      </c>
      <c r="F5426" s="1006">
        <v>29.9</v>
      </c>
      <c r="G5426" s="1006">
        <v>31.97</v>
      </c>
      <c r="H5426" s="1006">
        <v>60.02</v>
      </c>
    </row>
    <row r="5427" spans="1:8" x14ac:dyDescent="0.25">
      <c r="A5427" s="1006" t="str">
        <f t="shared" si="84"/>
        <v>2017/07/19-09:44:21</v>
      </c>
      <c r="B5427" s="4">
        <v>42935</v>
      </c>
      <c r="C5427" s="3">
        <v>0.4057986111111111</v>
      </c>
      <c r="E5427" s="1006">
        <v>7.6</v>
      </c>
      <c r="F5427" s="1006">
        <v>30</v>
      </c>
      <c r="G5427" s="1006">
        <v>32.18</v>
      </c>
      <c r="H5427" s="1006">
        <v>61.3</v>
      </c>
    </row>
    <row r="5428" spans="1:8" x14ac:dyDescent="0.25">
      <c r="A5428" s="1006" t="str">
        <f t="shared" si="84"/>
        <v>2017/07/19-09:54:21</v>
      </c>
      <c r="B5428" s="4">
        <v>42935</v>
      </c>
      <c r="C5428" s="3">
        <v>0.41274305555555557</v>
      </c>
      <c r="E5428" s="1006">
        <v>7.53</v>
      </c>
      <c r="F5428" s="1006">
        <v>30.2</v>
      </c>
      <c r="G5428" s="1006">
        <v>32.26</v>
      </c>
      <c r="H5428" s="1006">
        <v>61.28</v>
      </c>
    </row>
    <row r="5429" spans="1:8" x14ac:dyDescent="0.25">
      <c r="A5429" s="1006" t="str">
        <f t="shared" si="84"/>
        <v>2017/07/19-10:04:21</v>
      </c>
      <c r="B5429" s="4">
        <v>42935</v>
      </c>
      <c r="C5429" s="3">
        <v>0.41968749999999999</v>
      </c>
      <c r="E5429" s="1006">
        <v>7.49</v>
      </c>
      <c r="F5429" s="1006">
        <v>30.2</v>
      </c>
      <c r="G5429" s="1006">
        <v>32.39</v>
      </c>
      <c r="H5429" s="1006">
        <v>60.01</v>
      </c>
    </row>
    <row r="5430" spans="1:8" x14ac:dyDescent="0.25">
      <c r="A5430" s="1006" t="str">
        <f t="shared" si="84"/>
        <v>2017/07/19-10:14:21</v>
      </c>
      <c r="B5430" s="4">
        <v>42935</v>
      </c>
      <c r="C5430" s="3">
        <v>0.42663194444444441</v>
      </c>
      <c r="E5430" s="1006">
        <v>7.52</v>
      </c>
      <c r="F5430" s="1006">
        <v>30.4</v>
      </c>
      <c r="G5430" s="1006">
        <v>32.5</v>
      </c>
      <c r="H5430" s="1006">
        <v>58.55</v>
      </c>
    </row>
    <row r="5431" spans="1:8" x14ac:dyDescent="0.25">
      <c r="A5431" s="1006" t="str">
        <f t="shared" si="84"/>
        <v>2017/07/19-10:24:21</v>
      </c>
      <c r="B5431" s="4">
        <v>42935</v>
      </c>
      <c r="C5431" s="3">
        <v>0.43357638888888889</v>
      </c>
      <c r="E5431" s="1006">
        <v>7.55</v>
      </c>
      <c r="F5431" s="1006">
        <v>30.5</v>
      </c>
      <c r="G5431" s="1006">
        <v>32.85</v>
      </c>
      <c r="H5431" s="1006">
        <v>59.5</v>
      </c>
    </row>
    <row r="5432" spans="1:8" x14ac:dyDescent="0.25">
      <c r="A5432" s="1006" t="str">
        <f t="shared" si="84"/>
        <v>2017/07/19-10:34:21</v>
      </c>
      <c r="B5432" s="4">
        <v>42935</v>
      </c>
      <c r="C5432" s="3">
        <v>0.44052083333333331</v>
      </c>
      <c r="E5432" s="1006">
        <v>7.55</v>
      </c>
      <c r="F5432" s="1006">
        <v>30.6</v>
      </c>
      <c r="G5432" s="1006">
        <v>32.979999999999997</v>
      </c>
      <c r="H5432" s="1006">
        <v>58.46</v>
      </c>
    </row>
    <row r="5433" spans="1:8" x14ac:dyDescent="0.25">
      <c r="A5433" s="1006" t="str">
        <f t="shared" si="84"/>
        <v>2017/07/19-10:44:21</v>
      </c>
      <c r="B5433" s="4">
        <v>42935</v>
      </c>
      <c r="C5433" s="3">
        <v>0.44746527777777773</v>
      </c>
      <c r="E5433" s="1006">
        <v>7.59</v>
      </c>
      <c r="F5433" s="1006">
        <v>30.8</v>
      </c>
      <c r="G5433" s="1006">
        <v>33.200000000000003</v>
      </c>
      <c r="H5433" s="1006">
        <v>59.09</v>
      </c>
    </row>
    <row r="5434" spans="1:8" x14ac:dyDescent="0.25">
      <c r="A5434" s="1006" t="str">
        <f t="shared" si="84"/>
        <v>2017/07/19-10:54:21</v>
      </c>
      <c r="B5434" s="4">
        <v>42935</v>
      </c>
      <c r="C5434" s="3">
        <v>0.45440972222222226</v>
      </c>
      <c r="E5434" s="1006">
        <v>7.66</v>
      </c>
      <c r="F5434" s="1006">
        <v>30.9</v>
      </c>
      <c r="G5434" s="1006">
        <v>33.51</v>
      </c>
      <c r="H5434" s="1006">
        <v>60.11</v>
      </c>
    </row>
    <row r="5435" spans="1:8" x14ac:dyDescent="0.25">
      <c r="A5435" s="1006" t="str">
        <f t="shared" si="84"/>
        <v>2017/07/19-11:04:21</v>
      </c>
      <c r="B5435" s="4">
        <v>42935</v>
      </c>
      <c r="C5435" s="3">
        <v>0.46135416666666668</v>
      </c>
      <c r="E5435" s="1006">
        <v>7.67</v>
      </c>
      <c r="F5435" s="1006">
        <v>31.1</v>
      </c>
      <c r="G5435" s="1006">
        <v>33.39</v>
      </c>
      <c r="H5435" s="1006">
        <v>58.44</v>
      </c>
    </row>
    <row r="5436" spans="1:8" x14ac:dyDescent="0.25">
      <c r="A5436" s="1006" t="str">
        <f t="shared" si="84"/>
        <v>2017/07/19-11:14:21</v>
      </c>
      <c r="B5436" s="4">
        <v>42935</v>
      </c>
      <c r="C5436" s="3">
        <v>0.4682986111111111</v>
      </c>
      <c r="E5436" s="1006">
        <v>7.61</v>
      </c>
      <c r="F5436" s="1006">
        <v>31.2</v>
      </c>
      <c r="G5436" s="1006">
        <v>33.659999999999997</v>
      </c>
      <c r="H5436" s="1006">
        <v>60.21</v>
      </c>
    </row>
    <row r="5437" spans="1:8" x14ac:dyDescent="0.25">
      <c r="A5437" s="1006" t="str">
        <f t="shared" si="84"/>
        <v>2017/07/19-11:24:21</v>
      </c>
      <c r="B5437" s="4">
        <v>42935</v>
      </c>
      <c r="C5437" s="3">
        <v>0.47524305555555557</v>
      </c>
      <c r="E5437" s="1006">
        <v>7.65</v>
      </c>
      <c r="F5437" s="1006">
        <v>31.3</v>
      </c>
      <c r="G5437" s="1006">
        <v>33.53</v>
      </c>
      <c r="H5437" s="1006">
        <v>56.9</v>
      </c>
    </row>
    <row r="5438" spans="1:8" x14ac:dyDescent="0.25">
      <c r="A5438" s="1006" t="str">
        <f t="shared" si="84"/>
        <v>2017/07/19-11:34:21</v>
      </c>
      <c r="B5438" s="4">
        <v>42935</v>
      </c>
      <c r="C5438" s="3">
        <v>0.48218749999999999</v>
      </c>
      <c r="E5438" s="1006">
        <v>7.75</v>
      </c>
      <c r="F5438" s="1006">
        <v>31.5</v>
      </c>
      <c r="G5438" s="1006">
        <v>33.75</v>
      </c>
      <c r="H5438" s="1006">
        <v>58.23</v>
      </c>
    </row>
    <row r="5439" spans="1:8" x14ac:dyDescent="0.25">
      <c r="A5439" s="1006" t="str">
        <f t="shared" si="84"/>
        <v>2017/07/19-11:44:21</v>
      </c>
      <c r="B5439" s="4">
        <v>42935</v>
      </c>
      <c r="C5439" s="3">
        <v>0.48913194444444441</v>
      </c>
      <c r="E5439" s="1006">
        <v>7.73</v>
      </c>
      <c r="F5439" s="1006">
        <v>31.7</v>
      </c>
      <c r="G5439" s="1006">
        <v>34.17</v>
      </c>
      <c r="H5439" s="1006">
        <v>56.43</v>
      </c>
    </row>
    <row r="5440" spans="1:8" x14ac:dyDescent="0.25">
      <c r="A5440" s="1006" t="str">
        <f t="shared" si="84"/>
        <v>2017/07/19-11:54:21</v>
      </c>
      <c r="B5440" s="4">
        <v>42935</v>
      </c>
      <c r="C5440" s="3">
        <v>0.49607638888888889</v>
      </c>
      <c r="E5440" s="1006">
        <v>7.73</v>
      </c>
      <c r="F5440" s="1006">
        <v>32</v>
      </c>
      <c r="G5440" s="1006">
        <v>34.32</v>
      </c>
      <c r="H5440" s="1006">
        <v>56.88</v>
      </c>
    </row>
    <row r="5441" spans="1:8" x14ac:dyDescent="0.25">
      <c r="A5441" s="1006" t="str">
        <f t="shared" si="84"/>
        <v>2017/07/19-12:04:21</v>
      </c>
      <c r="B5441" s="4">
        <v>42935</v>
      </c>
      <c r="C5441" s="3">
        <v>0.50302083333333336</v>
      </c>
      <c r="E5441" s="1006">
        <v>7.81</v>
      </c>
      <c r="F5441" s="1006">
        <v>32</v>
      </c>
      <c r="G5441" s="1006">
        <v>34.11</v>
      </c>
      <c r="H5441" s="1006">
        <v>58.44</v>
      </c>
    </row>
    <row r="5442" spans="1:8" x14ac:dyDescent="0.25">
      <c r="A5442" s="1006" t="str">
        <f t="shared" ref="A5442:A5457" si="85">TEXT(B5442,"yyyy/mm/dd")&amp;"-"&amp;TEXT(C5442,"hh:mm:ss")</f>
        <v>2017/07/19-12:14:21</v>
      </c>
      <c r="B5442" s="4">
        <v>42935</v>
      </c>
      <c r="C5442" s="3">
        <v>0.50996527777777778</v>
      </c>
      <c r="E5442" s="1006">
        <v>7.72</v>
      </c>
      <c r="F5442" s="1006">
        <v>32.1</v>
      </c>
      <c r="G5442" s="1006">
        <v>33.82</v>
      </c>
      <c r="H5442" s="1006">
        <v>59.65</v>
      </c>
    </row>
    <row r="5443" spans="1:8" x14ac:dyDescent="0.25">
      <c r="A5443" s="1006" t="str">
        <f t="shared" si="85"/>
        <v>2017/07/19-12:24:21</v>
      </c>
      <c r="B5443" s="4">
        <v>42935</v>
      </c>
      <c r="C5443" s="3">
        <v>0.5169097222222222</v>
      </c>
      <c r="E5443" s="1006">
        <v>7.77</v>
      </c>
      <c r="F5443" s="1006">
        <v>32.299999999999997</v>
      </c>
      <c r="G5443" s="1006">
        <v>33.590000000000003</v>
      </c>
      <c r="H5443" s="1006">
        <v>61.33</v>
      </c>
    </row>
    <row r="5444" spans="1:8" x14ac:dyDescent="0.25">
      <c r="A5444" s="1006" t="str">
        <f t="shared" si="85"/>
        <v>2017/07/19-12:34:21</v>
      </c>
      <c r="B5444" s="4">
        <v>42935</v>
      </c>
      <c r="C5444" s="3">
        <v>0.52385416666666662</v>
      </c>
      <c r="E5444" s="1006">
        <v>7.77</v>
      </c>
      <c r="F5444" s="1006">
        <v>32.4</v>
      </c>
      <c r="G5444" s="1006">
        <v>33.39</v>
      </c>
      <c r="H5444" s="1006">
        <v>60.54</v>
      </c>
    </row>
    <row r="5445" spans="1:8" x14ac:dyDescent="0.25">
      <c r="A5445" s="1006" t="str">
        <f t="shared" si="85"/>
        <v>2017/07/19-12:44:21</v>
      </c>
      <c r="B5445" s="4">
        <v>42935</v>
      </c>
      <c r="C5445" s="3">
        <v>0.53079861111111104</v>
      </c>
      <c r="E5445" s="1006">
        <v>7.77</v>
      </c>
      <c r="F5445" s="1006">
        <v>32.5</v>
      </c>
      <c r="G5445" s="1006">
        <v>33.68</v>
      </c>
      <c r="H5445" s="1006">
        <v>60.71</v>
      </c>
    </row>
    <row r="5446" spans="1:8" x14ac:dyDescent="0.25">
      <c r="A5446" s="1006" t="str">
        <f t="shared" si="85"/>
        <v>2017/07/19-12:54:21</v>
      </c>
      <c r="B5446" s="4">
        <v>42935</v>
      </c>
      <c r="C5446" s="3">
        <v>0.53774305555555557</v>
      </c>
      <c r="E5446" s="1006">
        <v>7.83</v>
      </c>
      <c r="F5446" s="1006">
        <v>32.6</v>
      </c>
      <c r="G5446" s="1006">
        <v>33.69</v>
      </c>
      <c r="H5446" s="1006">
        <v>60.55</v>
      </c>
    </row>
    <row r="5447" spans="1:8" x14ac:dyDescent="0.25">
      <c r="A5447" s="1006" t="str">
        <f t="shared" si="85"/>
        <v>2017/07/19-13:04:21</v>
      </c>
      <c r="B5447" s="4">
        <v>42935</v>
      </c>
      <c r="C5447" s="3">
        <v>0.54468749999999999</v>
      </c>
      <c r="E5447" s="1006">
        <v>7.94</v>
      </c>
      <c r="F5447" s="1006">
        <v>32.700000000000003</v>
      </c>
      <c r="G5447" s="1006">
        <v>34.119999999999997</v>
      </c>
      <c r="H5447" s="1006">
        <v>59.19</v>
      </c>
    </row>
    <row r="5448" spans="1:8" x14ac:dyDescent="0.25">
      <c r="A5448" s="1006" t="str">
        <f t="shared" si="85"/>
        <v>2017/07/19-13:14:21</v>
      </c>
      <c r="B5448" s="4">
        <v>42935</v>
      </c>
      <c r="C5448" s="3">
        <v>0.55163194444444441</v>
      </c>
      <c r="E5448" s="1006">
        <v>7.88</v>
      </c>
      <c r="F5448" s="1006">
        <v>32.700000000000003</v>
      </c>
      <c r="G5448" s="1006">
        <v>34.47</v>
      </c>
      <c r="H5448" s="1006">
        <v>59.89</v>
      </c>
    </row>
    <row r="5449" spans="1:8" x14ac:dyDescent="0.25">
      <c r="A5449" s="1006" t="str">
        <f t="shared" si="85"/>
        <v>2017/07/19-13:24:21</v>
      </c>
      <c r="B5449" s="4">
        <v>42935</v>
      </c>
      <c r="C5449" s="3">
        <v>0.55857638888888894</v>
      </c>
      <c r="E5449" s="1006">
        <v>7.94</v>
      </c>
      <c r="F5449" s="1006">
        <v>32.9</v>
      </c>
      <c r="G5449" s="1006">
        <v>34.14</v>
      </c>
      <c r="H5449" s="1006">
        <v>59.97</v>
      </c>
    </row>
    <row r="5450" spans="1:8" x14ac:dyDescent="0.25">
      <c r="A5450" s="1006" t="str">
        <f t="shared" si="85"/>
        <v>2017/07/19-13:34:21</v>
      </c>
      <c r="B5450" s="4">
        <v>42935</v>
      </c>
      <c r="C5450" s="3">
        <v>0.56552083333333336</v>
      </c>
      <c r="E5450" s="1006">
        <v>7.98</v>
      </c>
      <c r="F5450" s="1006">
        <v>32.9</v>
      </c>
      <c r="G5450" s="1006">
        <v>33.840000000000003</v>
      </c>
      <c r="H5450" s="1006">
        <v>61.42</v>
      </c>
    </row>
    <row r="5451" spans="1:8" x14ac:dyDescent="0.25">
      <c r="A5451" s="1006" t="str">
        <f t="shared" si="85"/>
        <v>2017/07/19-13:44:21</v>
      </c>
      <c r="B5451" s="4">
        <v>42935</v>
      </c>
      <c r="C5451" s="3">
        <v>0.57246527777777778</v>
      </c>
      <c r="E5451" s="1006">
        <v>7.96</v>
      </c>
      <c r="F5451" s="1006">
        <v>32.9</v>
      </c>
      <c r="G5451" s="1006">
        <v>34.15</v>
      </c>
      <c r="H5451" s="1006">
        <v>61.43</v>
      </c>
    </row>
    <row r="5452" spans="1:8" x14ac:dyDescent="0.25">
      <c r="A5452" s="1006" t="str">
        <f t="shared" si="85"/>
        <v>2017/07/19-13:54:21</v>
      </c>
      <c r="B5452" s="4">
        <v>42935</v>
      </c>
      <c r="C5452" s="3">
        <v>0.5794097222222222</v>
      </c>
      <c r="E5452" s="1006">
        <v>7.97</v>
      </c>
      <c r="F5452" s="1006">
        <v>33</v>
      </c>
      <c r="G5452" s="1006">
        <v>34.17</v>
      </c>
      <c r="H5452" s="1006">
        <v>60.9</v>
      </c>
    </row>
    <row r="5453" spans="1:8" x14ac:dyDescent="0.25">
      <c r="A5453" s="1006" t="str">
        <f t="shared" si="85"/>
        <v>2017/07/19-14:04:21</v>
      </c>
      <c r="B5453" s="4">
        <v>42935</v>
      </c>
      <c r="C5453" s="3">
        <v>0.58635416666666662</v>
      </c>
      <c r="E5453" s="1006">
        <v>7.93</v>
      </c>
      <c r="F5453" s="1006">
        <v>33.1</v>
      </c>
      <c r="G5453" s="1006">
        <v>34.47</v>
      </c>
      <c r="H5453" s="1006">
        <v>59.82</v>
      </c>
    </row>
    <row r="5454" spans="1:8" x14ac:dyDescent="0.25">
      <c r="A5454" s="1006" t="str">
        <f t="shared" si="85"/>
        <v>2017/07/19-14:14:21</v>
      </c>
      <c r="B5454" s="4">
        <v>42935</v>
      </c>
      <c r="C5454" s="3">
        <v>0.59329861111111104</v>
      </c>
      <c r="E5454" s="1006">
        <v>8</v>
      </c>
      <c r="F5454" s="1006">
        <v>33.1</v>
      </c>
      <c r="G5454" s="1006">
        <v>34.47</v>
      </c>
      <c r="H5454" s="1006">
        <v>59.26</v>
      </c>
    </row>
    <row r="5455" spans="1:8" x14ac:dyDescent="0.25">
      <c r="A5455" s="1006" t="str">
        <f t="shared" si="85"/>
        <v>2017/07/19-14:24:21</v>
      </c>
      <c r="B5455" s="4">
        <v>42935</v>
      </c>
      <c r="C5455" s="3">
        <v>0.60024305555555557</v>
      </c>
      <c r="E5455" s="1006">
        <v>7.93</v>
      </c>
      <c r="F5455" s="1006">
        <v>33.200000000000003</v>
      </c>
      <c r="G5455" s="1006">
        <v>34.51</v>
      </c>
      <c r="H5455" s="1006">
        <v>59.12</v>
      </c>
    </row>
    <row r="5456" spans="1:8" x14ac:dyDescent="0.25">
      <c r="A5456" s="1006" t="str">
        <f t="shared" si="85"/>
        <v>2017/07/19-14:34:21</v>
      </c>
      <c r="B5456" s="4">
        <v>42935</v>
      </c>
      <c r="C5456" s="3">
        <v>0.60718749999999999</v>
      </c>
      <c r="E5456" s="1006">
        <v>8</v>
      </c>
      <c r="F5456" s="1006">
        <v>33.200000000000003</v>
      </c>
      <c r="G5456" s="1006">
        <v>34.28</v>
      </c>
      <c r="H5456" s="1006">
        <v>59.25</v>
      </c>
    </row>
    <row r="5457" spans="1:8" x14ac:dyDescent="0.25">
      <c r="A5457" s="1006" t="str">
        <f t="shared" si="85"/>
        <v>2017/07/19-14:44:21</v>
      </c>
      <c r="B5457" s="4">
        <v>42935</v>
      </c>
      <c r="C5457" s="3">
        <v>0.61413194444444441</v>
      </c>
      <c r="E5457" s="1006">
        <v>8.07</v>
      </c>
      <c r="F5457" s="1006">
        <v>33.299999999999997</v>
      </c>
      <c r="G5457" s="1006">
        <v>33.950000000000003</v>
      </c>
      <c r="H5457" s="1006">
        <v>61.36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57"/>
  <sheetViews>
    <sheetView topLeftCell="A2058" zoomScaleNormal="100" workbookViewId="0">
      <selection activeCell="I2025" sqref="I2025"/>
    </sheetView>
  </sheetViews>
  <sheetFormatPr defaultRowHeight="16.5" x14ac:dyDescent="0.25"/>
  <cols>
    <col min="1" max="1" width="9.5" style="644" customWidth="1"/>
    <col min="2" max="2" width="8.625" style="102" customWidth="1"/>
    <col min="3" max="3" width="6.5" style="102" customWidth="1"/>
    <col min="4" max="4" width="5.5" style="101" customWidth="1"/>
    <col min="5" max="6" width="6.5" style="109" customWidth="1"/>
    <col min="7" max="7" width="9.5" style="102" customWidth="1"/>
    <col min="8" max="8" width="12.375" style="102" customWidth="1"/>
    <col min="9" max="9" width="32.75" style="373" customWidth="1"/>
    <col min="10" max="10" width="5.875" style="373" customWidth="1"/>
    <col min="11" max="11" width="5.75" style="373" customWidth="1"/>
    <col min="12" max="12" width="5.375" style="373" customWidth="1"/>
    <col min="13" max="13" width="9.125" style="373" customWidth="1"/>
    <col min="14" max="16384" width="9" style="373"/>
  </cols>
  <sheetData>
    <row r="1" spans="1:9" ht="17.25" thickBot="1" x14ac:dyDescent="0.3">
      <c r="A1" s="24" t="s">
        <v>96</v>
      </c>
      <c r="B1" s="658" t="s">
        <v>97</v>
      </c>
      <c r="C1" s="658" t="s">
        <v>8</v>
      </c>
      <c r="D1" s="810" t="s">
        <v>98</v>
      </c>
      <c r="E1" s="728" t="s">
        <v>99</v>
      </c>
      <c r="F1" s="728" t="s">
        <v>100</v>
      </c>
      <c r="G1" s="797" t="s">
        <v>101</v>
      </c>
      <c r="H1" s="658" t="s">
        <v>102</v>
      </c>
      <c r="I1" s="6" t="s">
        <v>103</v>
      </c>
    </row>
    <row r="2" spans="1:9" ht="17.25" thickBot="1" x14ac:dyDescent="0.3">
      <c r="A2" s="726">
        <v>42785</v>
      </c>
      <c r="B2" s="688">
        <v>0.79791666666666661</v>
      </c>
      <c r="C2" s="153">
        <f>VLOOKUP(TEXT(A2,"yyyy/mm/dd")&amp;"-"&amp;TEXT(B2,"hh:mm:ss"),RECORD!A:E,5,FALSE)</f>
        <v>1</v>
      </c>
      <c r="D2" s="811">
        <v>8.5299999999999994</v>
      </c>
      <c r="E2" s="45">
        <v>26.5</v>
      </c>
      <c r="F2" s="45">
        <v>24.67</v>
      </c>
      <c r="G2" s="798">
        <v>63.7</v>
      </c>
      <c r="H2" s="153" t="s">
        <v>42</v>
      </c>
      <c r="I2" s="6"/>
    </row>
    <row r="3" spans="1:9" x14ac:dyDescent="0.25">
      <c r="A3" s="1058">
        <v>42787</v>
      </c>
      <c r="B3" s="689">
        <v>0.81319444444444444</v>
      </c>
      <c r="C3" s="659">
        <v>2</v>
      </c>
      <c r="D3" s="812">
        <v>8.51</v>
      </c>
      <c r="E3" s="46">
        <v>26.5</v>
      </c>
      <c r="F3" s="46">
        <v>24.49</v>
      </c>
      <c r="G3" s="799">
        <v>65.069999999999993</v>
      </c>
      <c r="H3" s="659" t="s">
        <v>43</v>
      </c>
      <c r="I3" s="6"/>
    </row>
    <row r="4" spans="1:9" x14ac:dyDescent="0.25">
      <c r="A4" s="1059"/>
      <c r="B4" s="690">
        <v>0.81319444444444444</v>
      </c>
      <c r="C4" s="660">
        <v>2</v>
      </c>
      <c r="D4" s="813">
        <v>8.51</v>
      </c>
      <c r="E4" s="47">
        <v>26.5</v>
      </c>
      <c r="F4" s="47">
        <v>24.49</v>
      </c>
      <c r="G4" s="800">
        <v>65.069999999999993</v>
      </c>
      <c r="H4" s="660"/>
      <c r="I4" s="6"/>
    </row>
    <row r="5" spans="1:9" x14ac:dyDescent="0.25">
      <c r="A5" s="1059"/>
      <c r="B5" s="690">
        <v>0.81319444444444444</v>
      </c>
      <c r="C5" s="660">
        <v>2</v>
      </c>
      <c r="D5" s="813">
        <v>8.51</v>
      </c>
      <c r="E5" s="47">
        <v>26.5</v>
      </c>
      <c r="F5" s="47">
        <v>24.49</v>
      </c>
      <c r="G5" s="800">
        <v>65.069999999999993</v>
      </c>
      <c r="H5" s="660"/>
      <c r="I5" s="6"/>
    </row>
    <row r="6" spans="1:9" x14ac:dyDescent="0.25">
      <c r="A6" s="1059"/>
      <c r="B6" s="690">
        <v>0.81319444444444444</v>
      </c>
      <c r="C6" s="660">
        <v>2</v>
      </c>
      <c r="D6" s="813">
        <v>8.51</v>
      </c>
      <c r="E6" s="47">
        <v>26.5</v>
      </c>
      <c r="F6" s="47">
        <v>24.49</v>
      </c>
      <c r="G6" s="800">
        <v>65.069999999999993</v>
      </c>
      <c r="H6" s="660"/>
      <c r="I6" s="6"/>
    </row>
    <row r="7" spans="1:9" x14ac:dyDescent="0.25">
      <c r="A7" s="1059"/>
      <c r="B7" s="690">
        <v>0.81319444444444444</v>
      </c>
      <c r="C7" s="660">
        <v>2</v>
      </c>
      <c r="D7" s="813">
        <v>8.51</v>
      </c>
      <c r="E7" s="47">
        <v>26.5</v>
      </c>
      <c r="F7" s="47">
        <v>24.49</v>
      </c>
      <c r="G7" s="800">
        <v>65.069999999999993</v>
      </c>
      <c r="H7" s="660"/>
      <c r="I7" s="6"/>
    </row>
    <row r="8" spans="1:9" x14ac:dyDescent="0.25">
      <c r="A8" s="1059"/>
      <c r="B8" s="690">
        <v>0.83124999999999993</v>
      </c>
      <c r="C8" s="660">
        <v>2</v>
      </c>
      <c r="D8" s="813">
        <v>8.51</v>
      </c>
      <c r="E8" s="47">
        <v>26.5</v>
      </c>
      <c r="F8" s="47">
        <v>24.49</v>
      </c>
      <c r="G8" s="800">
        <v>65.069999999999993</v>
      </c>
      <c r="H8" s="660"/>
      <c r="I8" s="6"/>
    </row>
    <row r="9" spans="1:9" ht="17.25" thickBot="1" x14ac:dyDescent="0.3">
      <c r="A9" s="1059"/>
      <c r="B9" s="690">
        <v>0.83124999999999993</v>
      </c>
      <c r="C9" s="660">
        <v>2</v>
      </c>
      <c r="D9" s="813">
        <v>8.51</v>
      </c>
      <c r="E9" s="47">
        <v>26.5</v>
      </c>
      <c r="F9" s="47">
        <v>24.49</v>
      </c>
      <c r="G9" s="800">
        <v>65.069999999999993</v>
      </c>
      <c r="H9" s="661"/>
      <c r="I9" s="6"/>
    </row>
    <row r="10" spans="1:9" x14ac:dyDescent="0.25">
      <c r="A10" s="1059"/>
      <c r="B10" s="690">
        <v>0.87638888888888899</v>
      </c>
      <c r="C10" s="660">
        <v>2</v>
      </c>
      <c r="D10" s="813">
        <v>8.51</v>
      </c>
      <c r="E10" s="47">
        <v>26.5</v>
      </c>
      <c r="F10" s="47">
        <v>24.49</v>
      </c>
      <c r="G10" s="800">
        <v>65.069999999999993</v>
      </c>
      <c r="H10" s="659" t="s">
        <v>104</v>
      </c>
      <c r="I10" s="6"/>
    </row>
    <row r="11" spans="1:9" x14ac:dyDescent="0.25">
      <c r="A11" s="1059"/>
      <c r="B11" s="690">
        <v>0.87638888888888899</v>
      </c>
      <c r="C11" s="660">
        <v>2</v>
      </c>
      <c r="D11" s="813">
        <v>8.51</v>
      </c>
      <c r="E11" s="47">
        <v>26.5</v>
      </c>
      <c r="F11" s="47">
        <v>24.49</v>
      </c>
      <c r="G11" s="800">
        <v>65.069999999999993</v>
      </c>
      <c r="H11" s="660"/>
      <c r="I11" s="6"/>
    </row>
    <row r="12" spans="1:9" x14ac:dyDescent="0.25">
      <c r="A12" s="1059"/>
      <c r="B12" s="690">
        <v>0.87638888888888899</v>
      </c>
      <c r="C12" s="660">
        <v>2</v>
      </c>
      <c r="D12" s="813">
        <v>8.51</v>
      </c>
      <c r="E12" s="47">
        <v>26.5</v>
      </c>
      <c r="F12" s="47">
        <v>24.49</v>
      </c>
      <c r="G12" s="800">
        <v>65.069999999999993</v>
      </c>
      <c r="H12" s="660"/>
      <c r="I12" s="6"/>
    </row>
    <row r="13" spans="1:9" x14ac:dyDescent="0.25">
      <c r="A13" s="1059"/>
      <c r="B13" s="690">
        <v>0.87638888888888899</v>
      </c>
      <c r="C13" s="660">
        <v>2</v>
      </c>
      <c r="D13" s="813">
        <v>8.51</v>
      </c>
      <c r="E13" s="47">
        <v>26.5</v>
      </c>
      <c r="F13" s="47">
        <v>24.49</v>
      </c>
      <c r="G13" s="800">
        <v>65.069999999999993</v>
      </c>
      <c r="H13" s="660"/>
      <c r="I13" s="6"/>
    </row>
    <row r="14" spans="1:9" x14ac:dyDescent="0.25">
      <c r="A14" s="1059"/>
      <c r="B14" s="690">
        <v>0.87638888888888899</v>
      </c>
      <c r="C14" s="660">
        <v>2</v>
      </c>
      <c r="D14" s="813">
        <v>8.51</v>
      </c>
      <c r="E14" s="47">
        <v>26.5</v>
      </c>
      <c r="F14" s="47">
        <v>24.49</v>
      </c>
      <c r="G14" s="800">
        <v>65.069999999999993</v>
      </c>
      <c r="H14" s="660"/>
      <c r="I14" s="6"/>
    </row>
    <row r="15" spans="1:9" x14ac:dyDescent="0.25">
      <c r="A15" s="1059"/>
      <c r="B15" s="690">
        <v>0.87916666666666676</v>
      </c>
      <c r="C15" s="660">
        <v>2</v>
      </c>
      <c r="D15" s="813">
        <v>8.51</v>
      </c>
      <c r="E15" s="47">
        <v>26.5</v>
      </c>
      <c r="F15" s="47">
        <v>24.49</v>
      </c>
      <c r="G15" s="800">
        <v>65.069999999999993</v>
      </c>
      <c r="H15" s="660"/>
      <c r="I15" s="6"/>
    </row>
    <row r="16" spans="1:9" x14ac:dyDescent="0.25">
      <c r="A16" s="1059"/>
      <c r="B16" s="690">
        <v>0.87916666666666676</v>
      </c>
      <c r="C16" s="660">
        <v>2</v>
      </c>
      <c r="D16" s="813">
        <v>8.51</v>
      </c>
      <c r="E16" s="47">
        <v>26.5</v>
      </c>
      <c r="F16" s="47">
        <v>24.49</v>
      </c>
      <c r="G16" s="800">
        <v>65.069999999999993</v>
      </c>
      <c r="H16" s="660"/>
      <c r="I16" s="6"/>
    </row>
    <row r="17" spans="1:9" ht="17.25" thickBot="1" x14ac:dyDescent="0.3">
      <c r="A17" s="1060"/>
      <c r="B17" s="691">
        <v>0.87916666666666676</v>
      </c>
      <c r="C17" s="661">
        <v>2</v>
      </c>
      <c r="D17" s="814">
        <v>8.51</v>
      </c>
      <c r="E17" s="48">
        <v>26.5</v>
      </c>
      <c r="F17" s="48">
        <v>24.49</v>
      </c>
      <c r="G17" s="801">
        <v>65.069999999999993</v>
      </c>
      <c r="H17" s="661"/>
      <c r="I17" s="6"/>
    </row>
    <row r="18" spans="1:9" ht="17.25" thickBot="1" x14ac:dyDescent="0.3">
      <c r="A18" s="727">
        <v>42789</v>
      </c>
      <c r="B18" s="692">
        <v>0.43543981481481481</v>
      </c>
      <c r="C18" s="662">
        <v>3</v>
      </c>
      <c r="D18" s="815">
        <v>7.6</v>
      </c>
      <c r="E18" s="49">
        <v>26.2</v>
      </c>
      <c r="F18" s="49">
        <v>28.27</v>
      </c>
      <c r="G18" s="802">
        <v>66.239999999999995</v>
      </c>
      <c r="H18" s="662" t="s">
        <v>43</v>
      </c>
      <c r="I18" s="6" t="s">
        <v>27</v>
      </c>
    </row>
    <row r="19" spans="1:9" x14ac:dyDescent="0.25">
      <c r="A19" s="1058">
        <v>42792</v>
      </c>
      <c r="B19" s="693">
        <v>0.61603009259259256</v>
      </c>
      <c r="C19" s="663">
        <v>4</v>
      </c>
      <c r="D19" s="816">
        <v>8.35</v>
      </c>
      <c r="E19" s="50">
        <v>26.7</v>
      </c>
      <c r="F19" s="50">
        <v>27.18</v>
      </c>
      <c r="G19" s="803">
        <v>47.96</v>
      </c>
      <c r="H19" s="663" t="s">
        <v>105</v>
      </c>
      <c r="I19" s="6"/>
    </row>
    <row r="20" spans="1:9" x14ac:dyDescent="0.25">
      <c r="A20" s="1059"/>
      <c r="B20" s="694">
        <v>0.61605324074074075</v>
      </c>
      <c r="C20" s="664">
        <v>4</v>
      </c>
      <c r="D20" s="817">
        <v>8.35</v>
      </c>
      <c r="E20" s="51">
        <v>26.7</v>
      </c>
      <c r="F20" s="51">
        <v>27.18</v>
      </c>
      <c r="G20" s="804">
        <v>47.96</v>
      </c>
      <c r="H20" s="664"/>
      <c r="I20" s="6"/>
    </row>
    <row r="21" spans="1:9" x14ac:dyDescent="0.25">
      <c r="A21" s="1059"/>
      <c r="B21" s="694">
        <v>0.6161226851851852</v>
      </c>
      <c r="C21" s="664">
        <v>4</v>
      </c>
      <c r="D21" s="817">
        <v>8.35</v>
      </c>
      <c r="E21" s="51">
        <v>26.7</v>
      </c>
      <c r="F21" s="51">
        <v>27.18</v>
      </c>
      <c r="G21" s="804">
        <v>47.96</v>
      </c>
      <c r="H21" s="664"/>
      <c r="I21" s="6"/>
    </row>
    <row r="22" spans="1:9" x14ac:dyDescent="0.25">
      <c r="A22" s="1059"/>
      <c r="B22" s="694">
        <v>0.61615740740740743</v>
      </c>
      <c r="C22" s="664">
        <v>4</v>
      </c>
      <c r="D22" s="817">
        <v>8.35</v>
      </c>
      <c r="E22" s="51">
        <v>26.7</v>
      </c>
      <c r="F22" s="51">
        <v>27.18</v>
      </c>
      <c r="G22" s="804">
        <v>47.96</v>
      </c>
      <c r="H22" s="664"/>
      <c r="I22" s="6"/>
    </row>
    <row r="23" spans="1:9" x14ac:dyDescent="0.25">
      <c r="A23" s="1059"/>
      <c r="B23" s="694">
        <v>0.61618055555555562</v>
      </c>
      <c r="C23" s="664">
        <v>4</v>
      </c>
      <c r="D23" s="817">
        <v>8.35</v>
      </c>
      <c r="E23" s="51">
        <v>26.7</v>
      </c>
      <c r="F23" s="51">
        <v>27.18</v>
      </c>
      <c r="G23" s="804">
        <v>47.96</v>
      </c>
      <c r="H23" s="664"/>
      <c r="I23" s="6"/>
    </row>
    <row r="24" spans="1:9" x14ac:dyDescent="0.25">
      <c r="A24" s="1059"/>
      <c r="B24" s="694">
        <v>0.61621527777777774</v>
      </c>
      <c r="C24" s="664">
        <v>4</v>
      </c>
      <c r="D24" s="817">
        <v>8.35</v>
      </c>
      <c r="E24" s="51">
        <v>26.7</v>
      </c>
      <c r="F24" s="51">
        <v>27.18</v>
      </c>
      <c r="G24" s="804">
        <v>47.96</v>
      </c>
      <c r="H24" s="664"/>
      <c r="I24" s="6"/>
    </row>
    <row r="25" spans="1:9" x14ac:dyDescent="0.25">
      <c r="A25" s="1059"/>
      <c r="B25" s="694">
        <v>0.61623842592592593</v>
      </c>
      <c r="C25" s="664">
        <v>4</v>
      </c>
      <c r="D25" s="817">
        <v>8.35</v>
      </c>
      <c r="E25" s="51">
        <v>26.7</v>
      </c>
      <c r="F25" s="51">
        <v>27.18</v>
      </c>
      <c r="G25" s="804">
        <v>47.96</v>
      </c>
      <c r="H25" s="664"/>
      <c r="I25" s="6"/>
    </row>
    <row r="26" spans="1:9" x14ac:dyDescent="0.25">
      <c r="A26" s="1059"/>
      <c r="B26" s="694">
        <v>0.61624999999999996</v>
      </c>
      <c r="C26" s="664">
        <v>4</v>
      </c>
      <c r="D26" s="817">
        <v>8.35</v>
      </c>
      <c r="E26" s="51">
        <v>26.7</v>
      </c>
      <c r="F26" s="51">
        <v>27.18</v>
      </c>
      <c r="G26" s="804">
        <v>47.96</v>
      </c>
      <c r="H26" s="664"/>
      <c r="I26" s="6"/>
    </row>
    <row r="27" spans="1:9" x14ac:dyDescent="0.25">
      <c r="A27" s="1059"/>
      <c r="B27" s="694">
        <v>0.61627314814814815</v>
      </c>
      <c r="C27" s="664">
        <v>4</v>
      </c>
      <c r="D27" s="817">
        <v>8.35</v>
      </c>
      <c r="E27" s="51">
        <v>26.7</v>
      </c>
      <c r="F27" s="51">
        <v>27.18</v>
      </c>
      <c r="G27" s="804">
        <v>47.96</v>
      </c>
      <c r="H27" s="664"/>
      <c r="I27" s="6"/>
    </row>
    <row r="28" spans="1:9" x14ac:dyDescent="0.25">
      <c r="A28" s="1059"/>
      <c r="B28" s="694">
        <v>0.61631944444444442</v>
      </c>
      <c r="C28" s="664">
        <v>4</v>
      </c>
      <c r="D28" s="817">
        <v>8.35</v>
      </c>
      <c r="E28" s="51">
        <v>26.7</v>
      </c>
      <c r="F28" s="51">
        <v>27.18</v>
      </c>
      <c r="G28" s="804">
        <v>47.96</v>
      </c>
      <c r="H28" s="664"/>
      <c r="I28" s="6"/>
    </row>
    <row r="29" spans="1:9" x14ac:dyDescent="0.25">
      <c r="A29" s="1059"/>
      <c r="B29" s="694">
        <v>0.61633101851851857</v>
      </c>
      <c r="C29" s="664">
        <v>4</v>
      </c>
      <c r="D29" s="817">
        <v>8.35</v>
      </c>
      <c r="E29" s="51">
        <v>26.7</v>
      </c>
      <c r="F29" s="51">
        <v>27.18</v>
      </c>
      <c r="G29" s="804">
        <v>47.96</v>
      </c>
      <c r="H29" s="664"/>
      <c r="I29" s="6"/>
    </row>
    <row r="30" spans="1:9" x14ac:dyDescent="0.25">
      <c r="A30" s="1059"/>
      <c r="B30" s="694">
        <v>0.61638888888888888</v>
      </c>
      <c r="C30" s="664">
        <v>4</v>
      </c>
      <c r="D30" s="817">
        <v>8.35</v>
      </c>
      <c r="E30" s="51">
        <v>26.7</v>
      </c>
      <c r="F30" s="51">
        <v>27.18</v>
      </c>
      <c r="G30" s="804">
        <v>47.96</v>
      </c>
      <c r="H30" s="664"/>
      <c r="I30" s="6"/>
    </row>
    <row r="31" spans="1:9" x14ac:dyDescent="0.25">
      <c r="A31" s="1059"/>
      <c r="B31" s="694">
        <v>0.61640046296296302</v>
      </c>
      <c r="C31" s="664">
        <v>4</v>
      </c>
      <c r="D31" s="817">
        <v>8.35</v>
      </c>
      <c r="E31" s="51">
        <v>26.7</v>
      </c>
      <c r="F31" s="51">
        <v>27.18</v>
      </c>
      <c r="G31" s="804">
        <v>47.96</v>
      </c>
      <c r="H31" s="664"/>
      <c r="I31" s="6"/>
    </row>
    <row r="32" spans="1:9" x14ac:dyDescent="0.25">
      <c r="A32" s="1059"/>
      <c r="B32" s="694">
        <v>0.61660879629629628</v>
      </c>
      <c r="C32" s="664">
        <v>4</v>
      </c>
      <c r="D32" s="817">
        <v>8.35</v>
      </c>
      <c r="E32" s="51">
        <v>26.7</v>
      </c>
      <c r="F32" s="51">
        <v>27.18</v>
      </c>
      <c r="G32" s="804">
        <v>47.96</v>
      </c>
      <c r="H32" s="664"/>
      <c r="I32" s="6"/>
    </row>
    <row r="33" spans="1:9" x14ac:dyDescent="0.25">
      <c r="A33" s="1059"/>
      <c r="B33" s="694">
        <v>0.61668981481481489</v>
      </c>
      <c r="C33" s="664">
        <v>4</v>
      </c>
      <c r="D33" s="817">
        <v>8.35</v>
      </c>
      <c r="E33" s="51">
        <v>26.7</v>
      </c>
      <c r="F33" s="51">
        <v>27.18</v>
      </c>
      <c r="G33" s="804">
        <v>47.96</v>
      </c>
      <c r="H33" s="664"/>
      <c r="I33" s="6"/>
    </row>
    <row r="34" spans="1:9" x14ac:dyDescent="0.25">
      <c r="A34" s="1059"/>
      <c r="B34" s="694">
        <v>0.61670138888888892</v>
      </c>
      <c r="C34" s="664">
        <v>4</v>
      </c>
      <c r="D34" s="817">
        <v>8.35</v>
      </c>
      <c r="E34" s="51">
        <v>26.7</v>
      </c>
      <c r="F34" s="51">
        <v>27.18</v>
      </c>
      <c r="G34" s="804">
        <v>47.96</v>
      </c>
      <c r="H34" s="664"/>
      <c r="I34" s="6"/>
    </row>
    <row r="35" spans="1:9" x14ac:dyDescent="0.25">
      <c r="A35" s="1059"/>
      <c r="B35" s="694">
        <v>0.61674768518518519</v>
      </c>
      <c r="C35" s="664">
        <v>4</v>
      </c>
      <c r="D35" s="817">
        <v>8.35</v>
      </c>
      <c r="E35" s="51">
        <v>26.7</v>
      </c>
      <c r="F35" s="51">
        <v>27.18</v>
      </c>
      <c r="G35" s="804">
        <v>47.96</v>
      </c>
      <c r="H35" s="664"/>
      <c r="I35" s="6"/>
    </row>
    <row r="36" spans="1:9" x14ac:dyDescent="0.25">
      <c r="A36" s="1059"/>
      <c r="B36" s="694">
        <v>0.61678240740740742</v>
      </c>
      <c r="C36" s="664">
        <v>4</v>
      </c>
      <c r="D36" s="817">
        <v>8.35</v>
      </c>
      <c r="E36" s="51">
        <v>26.7</v>
      </c>
      <c r="F36" s="51">
        <v>27.18</v>
      </c>
      <c r="G36" s="804">
        <v>47.96</v>
      </c>
      <c r="H36" s="664"/>
      <c r="I36" s="6"/>
    </row>
    <row r="37" spans="1:9" x14ac:dyDescent="0.25">
      <c r="A37" s="1059"/>
      <c r="B37" s="694">
        <v>0.61686342592592591</v>
      </c>
      <c r="C37" s="664">
        <v>4</v>
      </c>
      <c r="D37" s="817">
        <v>8.35</v>
      </c>
      <c r="E37" s="51">
        <v>26.7</v>
      </c>
      <c r="F37" s="51">
        <v>27.18</v>
      </c>
      <c r="G37" s="804">
        <v>47.96</v>
      </c>
      <c r="H37" s="664"/>
      <c r="I37" s="6"/>
    </row>
    <row r="38" spans="1:9" x14ac:dyDescent="0.25">
      <c r="A38" s="1059"/>
      <c r="B38" s="694">
        <v>0.61739583333333337</v>
      </c>
      <c r="C38" s="664">
        <v>4</v>
      </c>
      <c r="D38" s="817">
        <v>8.35</v>
      </c>
      <c r="E38" s="51">
        <v>26.7</v>
      </c>
      <c r="F38" s="51">
        <v>27.18</v>
      </c>
      <c r="G38" s="804">
        <v>47.96</v>
      </c>
      <c r="H38" s="664"/>
      <c r="I38" s="6"/>
    </row>
    <row r="39" spans="1:9" x14ac:dyDescent="0.25">
      <c r="A39" s="1059"/>
      <c r="B39" s="694">
        <v>0.6174074074074074</v>
      </c>
      <c r="C39" s="664">
        <v>4</v>
      </c>
      <c r="D39" s="817">
        <v>8.35</v>
      </c>
      <c r="E39" s="51">
        <v>26.7</v>
      </c>
      <c r="F39" s="51">
        <v>27.18</v>
      </c>
      <c r="G39" s="804">
        <v>47.96</v>
      </c>
      <c r="H39" s="664"/>
      <c r="I39" s="6"/>
    </row>
    <row r="40" spans="1:9" x14ac:dyDescent="0.25">
      <c r="A40" s="1059"/>
      <c r="B40" s="694">
        <v>0.61754629629629632</v>
      </c>
      <c r="C40" s="664">
        <v>4</v>
      </c>
      <c r="D40" s="817">
        <v>8.35</v>
      </c>
      <c r="E40" s="51">
        <v>26.7</v>
      </c>
      <c r="F40" s="51">
        <v>27.18</v>
      </c>
      <c r="G40" s="804">
        <v>47.96</v>
      </c>
      <c r="H40" s="664"/>
      <c r="I40" s="6"/>
    </row>
    <row r="41" spans="1:9" x14ac:dyDescent="0.25">
      <c r="A41" s="1059"/>
      <c r="B41" s="694">
        <v>0.61759259259259258</v>
      </c>
      <c r="C41" s="664">
        <v>4</v>
      </c>
      <c r="D41" s="817">
        <v>8.35</v>
      </c>
      <c r="E41" s="51">
        <v>26.7</v>
      </c>
      <c r="F41" s="51">
        <v>27.18</v>
      </c>
      <c r="G41" s="804">
        <v>47.96</v>
      </c>
      <c r="H41" s="664"/>
      <c r="I41" s="6"/>
    </row>
    <row r="42" spans="1:9" x14ac:dyDescent="0.25">
      <c r="A42" s="1059"/>
      <c r="B42" s="694">
        <v>0.61766203703703704</v>
      </c>
      <c r="C42" s="664">
        <v>4</v>
      </c>
      <c r="D42" s="817">
        <v>8.35</v>
      </c>
      <c r="E42" s="51">
        <v>26.7</v>
      </c>
      <c r="F42" s="51">
        <v>27.18</v>
      </c>
      <c r="G42" s="804">
        <v>47.96</v>
      </c>
      <c r="H42" s="664"/>
      <c r="I42" s="6"/>
    </row>
    <row r="43" spans="1:9" x14ac:dyDescent="0.25">
      <c r="A43" s="1059"/>
      <c r="B43" s="694">
        <v>0.61769675925925926</v>
      </c>
      <c r="C43" s="664">
        <v>4</v>
      </c>
      <c r="D43" s="817">
        <v>8.35</v>
      </c>
      <c r="E43" s="51">
        <v>26.7</v>
      </c>
      <c r="F43" s="51">
        <v>27.18</v>
      </c>
      <c r="G43" s="804">
        <v>47.96</v>
      </c>
      <c r="H43" s="664"/>
      <c r="I43" s="6"/>
    </row>
    <row r="44" spans="1:9" ht="17.25" thickBot="1" x14ac:dyDescent="0.3">
      <c r="A44" s="1059"/>
      <c r="B44" s="694">
        <v>0.63273148148148151</v>
      </c>
      <c r="C44" s="664">
        <v>4</v>
      </c>
      <c r="D44" s="817">
        <v>8.32</v>
      </c>
      <c r="E44" s="51">
        <v>26.8</v>
      </c>
      <c r="F44" s="51">
        <v>27.31</v>
      </c>
      <c r="G44" s="804">
        <v>49.06</v>
      </c>
      <c r="H44" s="731"/>
      <c r="I44" s="6"/>
    </row>
    <row r="45" spans="1:9" x14ac:dyDescent="0.25">
      <c r="A45" s="1059"/>
      <c r="B45" s="402">
        <v>0.83932870370370372</v>
      </c>
      <c r="C45" s="403">
        <v>5</v>
      </c>
      <c r="D45" s="818">
        <v>8</v>
      </c>
      <c r="E45" s="52">
        <v>25.7</v>
      </c>
      <c r="F45" s="52">
        <v>20.47</v>
      </c>
      <c r="G45" s="805">
        <v>61.97</v>
      </c>
      <c r="H45" s="732" t="s">
        <v>42</v>
      </c>
      <c r="I45" s="1056" t="s">
        <v>106</v>
      </c>
    </row>
    <row r="46" spans="1:9" ht="17.25" thickBot="1" x14ac:dyDescent="0.3">
      <c r="A46" s="1060"/>
      <c r="B46" s="695">
        <v>0.83934027777777775</v>
      </c>
      <c r="C46" s="665">
        <v>5</v>
      </c>
      <c r="D46" s="819">
        <v>8</v>
      </c>
      <c r="E46" s="53">
        <v>25.7</v>
      </c>
      <c r="F46" s="53">
        <v>20.47</v>
      </c>
      <c r="G46" s="806">
        <v>61.97</v>
      </c>
      <c r="H46" s="665"/>
      <c r="I46" s="1057"/>
    </row>
    <row r="47" spans="1:9" x14ac:dyDescent="0.25">
      <c r="A47" s="1058">
        <v>42793</v>
      </c>
      <c r="B47" s="696">
        <v>0.61245370370370367</v>
      </c>
      <c r="C47" s="666">
        <v>6</v>
      </c>
      <c r="D47" s="820">
        <v>8.4499999999999993</v>
      </c>
      <c r="E47" s="54">
        <v>25.5</v>
      </c>
      <c r="F47" s="54">
        <v>25.13</v>
      </c>
      <c r="G47" s="807">
        <v>54.9</v>
      </c>
      <c r="H47" s="666" t="s">
        <v>42</v>
      </c>
      <c r="I47" s="6"/>
    </row>
    <row r="48" spans="1:9" x14ac:dyDescent="0.25">
      <c r="A48" s="1059"/>
      <c r="B48" s="697">
        <v>0.61246527777777782</v>
      </c>
      <c r="C48" s="175">
        <v>6</v>
      </c>
      <c r="D48" s="821">
        <v>8.4499999999999993</v>
      </c>
      <c r="E48" s="55">
        <v>25.5</v>
      </c>
      <c r="F48" s="55">
        <v>25.13</v>
      </c>
      <c r="G48" s="808">
        <v>54.9</v>
      </c>
      <c r="H48" s="175"/>
      <c r="I48" s="6"/>
    </row>
    <row r="49" spans="1:9" x14ac:dyDescent="0.25">
      <c r="A49" s="1059"/>
      <c r="B49" s="697">
        <v>0.61248842592592589</v>
      </c>
      <c r="C49" s="175">
        <v>6</v>
      </c>
      <c r="D49" s="821">
        <v>8.4499999999999993</v>
      </c>
      <c r="E49" s="55">
        <v>25.5</v>
      </c>
      <c r="F49" s="55">
        <v>25.13</v>
      </c>
      <c r="G49" s="808">
        <v>54.9</v>
      </c>
      <c r="H49" s="175"/>
      <c r="I49" s="6"/>
    </row>
    <row r="50" spans="1:9" x14ac:dyDescent="0.25">
      <c r="A50" s="1059"/>
      <c r="B50" s="697">
        <v>0.61408564814814814</v>
      </c>
      <c r="C50" s="175">
        <v>6</v>
      </c>
      <c r="D50" s="821">
        <v>8.4499999999999993</v>
      </c>
      <c r="E50" s="55">
        <v>25.5</v>
      </c>
      <c r="F50" s="55">
        <v>25.13</v>
      </c>
      <c r="G50" s="808">
        <v>54.9</v>
      </c>
      <c r="H50" s="175"/>
      <c r="I50" s="6"/>
    </row>
    <row r="51" spans="1:9" x14ac:dyDescent="0.25">
      <c r="A51" s="1059"/>
      <c r="B51" s="697">
        <v>0.61410879629629633</v>
      </c>
      <c r="C51" s="175">
        <v>6</v>
      </c>
      <c r="D51" s="821">
        <v>8.4499999999999993</v>
      </c>
      <c r="E51" s="55">
        <v>25.5</v>
      </c>
      <c r="F51" s="55">
        <v>25.13</v>
      </c>
      <c r="G51" s="808">
        <v>54.9</v>
      </c>
      <c r="H51" s="175"/>
      <c r="I51" s="6"/>
    </row>
    <row r="52" spans="1:9" x14ac:dyDescent="0.25">
      <c r="A52" s="1059"/>
      <c r="B52" s="697">
        <v>0.61413194444444441</v>
      </c>
      <c r="C52" s="175">
        <v>6</v>
      </c>
      <c r="D52" s="821">
        <v>8.4499999999999993</v>
      </c>
      <c r="E52" s="55">
        <v>25.5</v>
      </c>
      <c r="F52" s="55">
        <v>25.13</v>
      </c>
      <c r="G52" s="808">
        <v>54.9</v>
      </c>
      <c r="H52" s="175"/>
      <c r="I52" s="6"/>
    </row>
    <row r="53" spans="1:9" x14ac:dyDescent="0.25">
      <c r="A53" s="1059"/>
      <c r="B53" s="697">
        <v>0.62077546296296293</v>
      </c>
      <c r="C53" s="175">
        <v>6</v>
      </c>
      <c r="D53" s="822">
        <v>8.4499999999999993</v>
      </c>
      <c r="E53" s="56">
        <v>25.6</v>
      </c>
      <c r="F53" s="56">
        <v>25.4</v>
      </c>
      <c r="G53" s="175">
        <v>53.86</v>
      </c>
      <c r="H53" s="175"/>
      <c r="I53" s="6"/>
    </row>
    <row r="54" spans="1:9" x14ac:dyDescent="0.25">
      <c r="A54" s="1059"/>
      <c r="B54" s="697">
        <v>0.62096064814814811</v>
      </c>
      <c r="C54" s="175">
        <v>6</v>
      </c>
      <c r="D54" s="822">
        <v>8.4499999999999993</v>
      </c>
      <c r="E54" s="56">
        <v>25.6</v>
      </c>
      <c r="F54" s="56">
        <v>25.4</v>
      </c>
      <c r="G54" s="175">
        <v>53.86</v>
      </c>
      <c r="H54" s="175"/>
      <c r="I54" s="6"/>
    </row>
    <row r="55" spans="1:9" x14ac:dyDescent="0.25">
      <c r="A55" s="1059"/>
      <c r="B55" s="697">
        <v>0.62099537037037034</v>
      </c>
      <c r="C55" s="175">
        <v>6</v>
      </c>
      <c r="D55" s="822">
        <v>8.4499999999999993</v>
      </c>
      <c r="E55" s="56">
        <v>25.6</v>
      </c>
      <c r="F55" s="56">
        <v>25.4</v>
      </c>
      <c r="G55" s="175">
        <v>53.86</v>
      </c>
      <c r="H55" s="175"/>
      <c r="I55" s="6"/>
    </row>
    <row r="56" spans="1:9" x14ac:dyDescent="0.25">
      <c r="A56" s="1059"/>
      <c r="B56" s="697">
        <v>0.6481365740740741</v>
      </c>
      <c r="C56" s="175">
        <v>6</v>
      </c>
      <c r="D56" s="822">
        <v>8.44</v>
      </c>
      <c r="E56" s="56">
        <v>25.7</v>
      </c>
      <c r="F56" s="56">
        <v>25.3</v>
      </c>
      <c r="G56" s="175">
        <v>52.85</v>
      </c>
      <c r="H56" s="175"/>
      <c r="I56" s="6"/>
    </row>
    <row r="57" spans="1:9" x14ac:dyDescent="0.25">
      <c r="A57" s="1059"/>
      <c r="B57" s="697">
        <v>0.64814814814814814</v>
      </c>
      <c r="C57" s="175">
        <v>6</v>
      </c>
      <c r="D57" s="822">
        <v>8.44</v>
      </c>
      <c r="E57" s="56">
        <v>25.7</v>
      </c>
      <c r="F57" s="56">
        <v>25.3</v>
      </c>
      <c r="G57" s="175">
        <v>52.85</v>
      </c>
      <c r="H57" s="175"/>
      <c r="I57" s="6"/>
    </row>
    <row r="58" spans="1:9" x14ac:dyDescent="0.25">
      <c r="A58" s="1059"/>
      <c r="B58" s="697">
        <v>0.65143518518518517</v>
      </c>
      <c r="C58" s="175">
        <v>6</v>
      </c>
      <c r="D58" s="822">
        <v>8.44</v>
      </c>
      <c r="E58" s="56">
        <v>25.7</v>
      </c>
      <c r="F58" s="56">
        <v>25.3</v>
      </c>
      <c r="G58" s="175">
        <v>52.85</v>
      </c>
      <c r="H58" s="175"/>
      <c r="I58" s="6"/>
    </row>
    <row r="59" spans="1:9" x14ac:dyDescent="0.25">
      <c r="A59" s="1059"/>
      <c r="B59" s="697">
        <v>0.65153935185185186</v>
      </c>
      <c r="C59" s="175">
        <v>6</v>
      </c>
      <c r="D59" s="822">
        <v>8.44</v>
      </c>
      <c r="E59" s="56">
        <v>25.7</v>
      </c>
      <c r="F59" s="56">
        <v>25.3</v>
      </c>
      <c r="G59" s="175">
        <v>52.85</v>
      </c>
      <c r="H59" s="175"/>
      <c r="I59" s="6"/>
    </row>
    <row r="60" spans="1:9" x14ac:dyDescent="0.25">
      <c r="A60" s="1059"/>
      <c r="B60" s="697">
        <v>0.65160879629629631</v>
      </c>
      <c r="C60" s="175">
        <v>6</v>
      </c>
      <c r="D60" s="822">
        <v>8.44</v>
      </c>
      <c r="E60" s="56">
        <v>25.7</v>
      </c>
      <c r="F60" s="56">
        <v>25.3</v>
      </c>
      <c r="G60" s="175">
        <v>52.85</v>
      </c>
      <c r="H60" s="175"/>
      <c r="I60" s="6"/>
    </row>
    <row r="61" spans="1:9" x14ac:dyDescent="0.25">
      <c r="A61" s="1059"/>
      <c r="B61" s="697">
        <v>0.65186342592592594</v>
      </c>
      <c r="C61" s="175">
        <v>6</v>
      </c>
      <c r="D61" s="822">
        <v>8.44</v>
      </c>
      <c r="E61" s="56">
        <v>25.7</v>
      </c>
      <c r="F61" s="56">
        <v>25.3</v>
      </c>
      <c r="G61" s="175">
        <v>52.85</v>
      </c>
      <c r="H61" s="175"/>
      <c r="I61" s="6"/>
    </row>
    <row r="62" spans="1:9" x14ac:dyDescent="0.25">
      <c r="A62" s="1059"/>
      <c r="B62" s="697">
        <v>0.65187499999999998</v>
      </c>
      <c r="C62" s="175">
        <v>6</v>
      </c>
      <c r="D62" s="822">
        <v>8.44</v>
      </c>
      <c r="E62" s="56">
        <v>25.7</v>
      </c>
      <c r="F62" s="56">
        <v>25.3</v>
      </c>
      <c r="G62" s="175">
        <v>52.85</v>
      </c>
      <c r="H62" s="175"/>
      <c r="I62" s="6"/>
    </row>
    <row r="63" spans="1:9" x14ac:dyDescent="0.25">
      <c r="A63" s="1059"/>
      <c r="B63" s="697">
        <v>0.65196759259259263</v>
      </c>
      <c r="C63" s="175">
        <v>6</v>
      </c>
      <c r="D63" s="822">
        <v>8.44</v>
      </c>
      <c r="E63" s="56">
        <v>25.7</v>
      </c>
      <c r="F63" s="56">
        <v>25.3</v>
      </c>
      <c r="G63" s="175">
        <v>52.85</v>
      </c>
      <c r="H63" s="175"/>
      <c r="I63" s="6"/>
    </row>
    <row r="64" spans="1:9" x14ac:dyDescent="0.25">
      <c r="A64" s="1059"/>
      <c r="B64" s="697">
        <v>0.69356481481481491</v>
      </c>
      <c r="C64" s="175">
        <v>6</v>
      </c>
      <c r="D64" s="822">
        <v>8.44</v>
      </c>
      <c r="E64" s="56">
        <v>25.7</v>
      </c>
      <c r="F64" s="56">
        <v>25.3</v>
      </c>
      <c r="G64" s="175">
        <v>52.85</v>
      </c>
      <c r="H64" s="175"/>
      <c r="I64" s="6"/>
    </row>
    <row r="65" spans="1:9" ht="17.25" thickBot="1" x14ac:dyDescent="0.3">
      <c r="A65" s="1059"/>
      <c r="B65" s="697">
        <v>0.69723379629629623</v>
      </c>
      <c r="C65" s="175">
        <v>6</v>
      </c>
      <c r="D65" s="822">
        <v>8.36</v>
      </c>
      <c r="E65" s="56">
        <v>25.8</v>
      </c>
      <c r="F65" s="56">
        <v>25.29</v>
      </c>
      <c r="G65" s="175">
        <v>53.06</v>
      </c>
      <c r="H65" s="668"/>
      <c r="I65" s="6"/>
    </row>
    <row r="66" spans="1:9" x14ac:dyDescent="0.25">
      <c r="A66" s="1059"/>
      <c r="B66" s="402">
        <v>0.77026620370370369</v>
      </c>
      <c r="C66" s="403">
        <v>5</v>
      </c>
      <c r="D66" s="823">
        <v>8.32</v>
      </c>
      <c r="E66" s="57">
        <v>25.5</v>
      </c>
      <c r="F66" s="57">
        <v>23.45</v>
      </c>
      <c r="G66" s="403">
        <v>56.82</v>
      </c>
      <c r="H66" s="732" t="s">
        <v>42</v>
      </c>
      <c r="I66" s="6"/>
    </row>
    <row r="67" spans="1:9" x14ac:dyDescent="0.25">
      <c r="A67" s="1059"/>
      <c r="B67" s="402">
        <v>0.77028935185185177</v>
      </c>
      <c r="C67" s="403">
        <v>5</v>
      </c>
      <c r="D67" s="823">
        <v>8.32</v>
      </c>
      <c r="E67" s="57">
        <v>25.5</v>
      </c>
      <c r="F67" s="57">
        <v>23.45</v>
      </c>
      <c r="G67" s="403">
        <v>56.82</v>
      </c>
      <c r="H67" s="733"/>
      <c r="I67" s="6"/>
    </row>
    <row r="68" spans="1:9" x14ac:dyDescent="0.25">
      <c r="A68" s="1059"/>
      <c r="B68" s="402">
        <v>0.77030092592592592</v>
      </c>
      <c r="C68" s="403">
        <v>5</v>
      </c>
      <c r="D68" s="823">
        <v>8.32</v>
      </c>
      <c r="E68" s="57">
        <v>25.5</v>
      </c>
      <c r="F68" s="57">
        <v>23.45</v>
      </c>
      <c r="G68" s="403">
        <v>56.82</v>
      </c>
      <c r="H68" s="733"/>
      <c r="I68" s="6"/>
    </row>
    <row r="69" spans="1:9" x14ac:dyDescent="0.25">
      <c r="A69" s="1059"/>
      <c r="B69" s="402">
        <v>0.77032407407407411</v>
      </c>
      <c r="C69" s="403">
        <v>5</v>
      </c>
      <c r="D69" s="823">
        <v>8.32</v>
      </c>
      <c r="E69" s="57">
        <v>25.5</v>
      </c>
      <c r="F69" s="57">
        <v>23.45</v>
      </c>
      <c r="G69" s="403">
        <v>56.82</v>
      </c>
      <c r="H69" s="733"/>
      <c r="I69" s="6"/>
    </row>
    <row r="70" spans="1:9" x14ac:dyDescent="0.25">
      <c r="A70" s="1059"/>
      <c r="B70" s="402">
        <v>0.77184027777777775</v>
      </c>
      <c r="C70" s="403">
        <v>5</v>
      </c>
      <c r="D70" s="823">
        <v>8.32</v>
      </c>
      <c r="E70" s="57">
        <v>25.5</v>
      </c>
      <c r="F70" s="57">
        <v>23.45</v>
      </c>
      <c r="G70" s="403">
        <v>56.82</v>
      </c>
      <c r="H70" s="733"/>
      <c r="I70" s="6"/>
    </row>
    <row r="71" spans="1:9" x14ac:dyDescent="0.25">
      <c r="A71" s="1059"/>
      <c r="B71" s="402">
        <v>0.77194444444444443</v>
      </c>
      <c r="C71" s="403">
        <v>5</v>
      </c>
      <c r="D71" s="823">
        <v>8.32</v>
      </c>
      <c r="E71" s="57">
        <v>25.5</v>
      </c>
      <c r="F71" s="57">
        <v>23.45</v>
      </c>
      <c r="G71" s="403">
        <v>56.82</v>
      </c>
      <c r="H71" s="733"/>
      <c r="I71" s="6"/>
    </row>
    <row r="72" spans="1:9" x14ac:dyDescent="0.25">
      <c r="A72" s="1059"/>
      <c r="B72" s="402">
        <v>0.77224537037037033</v>
      </c>
      <c r="C72" s="403">
        <v>5</v>
      </c>
      <c r="D72" s="823">
        <v>8.32</v>
      </c>
      <c r="E72" s="57">
        <v>25.5</v>
      </c>
      <c r="F72" s="57">
        <v>23.45</v>
      </c>
      <c r="G72" s="403">
        <v>56.82</v>
      </c>
      <c r="H72" s="733"/>
      <c r="I72" s="6"/>
    </row>
    <row r="73" spans="1:9" x14ac:dyDescent="0.25">
      <c r="A73" s="1059"/>
      <c r="B73" s="402">
        <v>0.77228009259259256</v>
      </c>
      <c r="C73" s="403">
        <v>5</v>
      </c>
      <c r="D73" s="823">
        <v>8.32</v>
      </c>
      <c r="E73" s="57">
        <v>25.5</v>
      </c>
      <c r="F73" s="57">
        <v>23.45</v>
      </c>
      <c r="G73" s="403">
        <v>56.82</v>
      </c>
      <c r="H73" s="733"/>
      <c r="I73" s="6"/>
    </row>
    <row r="74" spans="1:9" x14ac:dyDescent="0.25">
      <c r="A74" s="1059"/>
      <c r="B74" s="402">
        <v>0.77238425925925924</v>
      </c>
      <c r="C74" s="403">
        <v>5</v>
      </c>
      <c r="D74" s="823">
        <v>8.32</v>
      </c>
      <c r="E74" s="57">
        <v>25.5</v>
      </c>
      <c r="F74" s="57">
        <v>23.45</v>
      </c>
      <c r="G74" s="403">
        <v>56.82</v>
      </c>
      <c r="H74" s="733"/>
      <c r="I74" s="6"/>
    </row>
    <row r="75" spans="1:9" ht="17.25" thickBot="1" x14ac:dyDescent="0.3">
      <c r="A75" s="1060"/>
      <c r="B75" s="695">
        <v>0.77249999999999996</v>
      </c>
      <c r="C75" s="665">
        <v>5</v>
      </c>
      <c r="D75" s="824">
        <v>8.32</v>
      </c>
      <c r="E75" s="58">
        <v>25.5</v>
      </c>
      <c r="F75" s="58">
        <v>23.45</v>
      </c>
      <c r="G75" s="665">
        <v>56.82</v>
      </c>
      <c r="H75" s="665"/>
      <c r="I75" s="6"/>
    </row>
    <row r="76" spans="1:9" x14ac:dyDescent="0.25">
      <c r="A76" s="1058">
        <v>42794</v>
      </c>
      <c r="B76" s="698">
        <v>0.47035879629629629</v>
      </c>
      <c r="C76" s="667">
        <v>5</v>
      </c>
      <c r="D76" s="825">
        <v>7.91</v>
      </c>
      <c r="E76" s="59">
        <v>24.6</v>
      </c>
      <c r="F76" s="59">
        <v>25.93</v>
      </c>
      <c r="G76" s="667">
        <v>50.94</v>
      </c>
      <c r="H76" s="732" t="s">
        <v>107</v>
      </c>
      <c r="I76" s="6"/>
    </row>
    <row r="77" spans="1:9" x14ac:dyDescent="0.25">
      <c r="A77" s="1059"/>
      <c r="B77" s="402">
        <v>0.47153935185185186</v>
      </c>
      <c r="C77" s="403">
        <v>5</v>
      </c>
      <c r="D77" s="823">
        <v>7.91</v>
      </c>
      <c r="E77" s="57">
        <v>24.6</v>
      </c>
      <c r="F77" s="57">
        <v>25.93</v>
      </c>
      <c r="G77" s="403">
        <v>50.94</v>
      </c>
      <c r="H77" s="733"/>
      <c r="I77" s="6"/>
    </row>
    <row r="78" spans="1:9" x14ac:dyDescent="0.25">
      <c r="A78" s="1059"/>
      <c r="B78" s="402">
        <v>0.4716319444444444</v>
      </c>
      <c r="C78" s="403">
        <v>5</v>
      </c>
      <c r="D78" s="823">
        <v>7.91</v>
      </c>
      <c r="E78" s="57">
        <v>24.6</v>
      </c>
      <c r="F78" s="57">
        <v>25.93</v>
      </c>
      <c r="G78" s="403">
        <v>50.94</v>
      </c>
      <c r="H78" s="733"/>
      <c r="I78" s="6"/>
    </row>
    <row r="79" spans="1:9" x14ac:dyDescent="0.25">
      <c r="A79" s="1059"/>
      <c r="B79" s="402">
        <v>0.47164351851851855</v>
      </c>
      <c r="C79" s="403">
        <v>5</v>
      </c>
      <c r="D79" s="823">
        <v>7.91</v>
      </c>
      <c r="E79" s="57">
        <v>24.6</v>
      </c>
      <c r="F79" s="57">
        <v>25.93</v>
      </c>
      <c r="G79" s="403">
        <v>50.94</v>
      </c>
      <c r="H79" s="733"/>
      <c r="I79" s="6"/>
    </row>
    <row r="80" spans="1:9" x14ac:dyDescent="0.25">
      <c r="A80" s="1059"/>
      <c r="B80" s="402">
        <v>0.47167824074074072</v>
      </c>
      <c r="C80" s="403">
        <v>5</v>
      </c>
      <c r="D80" s="823">
        <v>7.91</v>
      </c>
      <c r="E80" s="57">
        <v>24.6</v>
      </c>
      <c r="F80" s="57">
        <v>25.93</v>
      </c>
      <c r="G80" s="403">
        <v>50.94</v>
      </c>
      <c r="H80" s="733"/>
      <c r="I80" s="6"/>
    </row>
    <row r="81" spans="1:9" ht="17.25" thickBot="1" x14ac:dyDescent="0.3">
      <c r="A81" s="1059"/>
      <c r="B81" s="402">
        <v>0.47172453703703704</v>
      </c>
      <c r="C81" s="403">
        <v>5</v>
      </c>
      <c r="D81" s="823">
        <v>7.91</v>
      </c>
      <c r="E81" s="57">
        <v>24.6</v>
      </c>
      <c r="F81" s="57">
        <v>25.93</v>
      </c>
      <c r="G81" s="403">
        <v>50.94</v>
      </c>
      <c r="H81" s="665"/>
      <c r="I81" s="6"/>
    </row>
    <row r="82" spans="1:9" x14ac:dyDescent="0.25">
      <c r="A82" s="1059"/>
      <c r="B82" s="218">
        <v>0.47719907407407408</v>
      </c>
      <c r="C82" s="174">
        <v>6</v>
      </c>
      <c r="D82" s="826">
        <v>7.95</v>
      </c>
      <c r="E82" s="60">
        <v>24.6</v>
      </c>
      <c r="F82" s="60">
        <v>26.16</v>
      </c>
      <c r="G82" s="174">
        <v>49.74</v>
      </c>
      <c r="H82" s="666" t="s">
        <v>104</v>
      </c>
      <c r="I82" s="6"/>
    </row>
    <row r="83" spans="1:9" x14ac:dyDescent="0.25">
      <c r="A83" s="1059"/>
      <c r="B83" s="218">
        <v>0.48241898148148149</v>
      </c>
      <c r="C83" s="174">
        <v>6</v>
      </c>
      <c r="D83" s="826">
        <v>7.98</v>
      </c>
      <c r="E83" s="60">
        <v>24.8</v>
      </c>
      <c r="F83" s="60">
        <v>26.39</v>
      </c>
      <c r="G83" s="174">
        <v>48.9</v>
      </c>
      <c r="H83" s="175"/>
      <c r="I83" s="6"/>
    </row>
    <row r="84" spans="1:9" x14ac:dyDescent="0.25">
      <c r="A84" s="1059"/>
      <c r="B84" s="218">
        <v>0.48247685185185185</v>
      </c>
      <c r="C84" s="174">
        <v>6</v>
      </c>
      <c r="D84" s="826">
        <v>7.98</v>
      </c>
      <c r="E84" s="60">
        <v>24.8</v>
      </c>
      <c r="F84" s="60">
        <v>26.39</v>
      </c>
      <c r="G84" s="174">
        <v>48.9</v>
      </c>
      <c r="H84" s="175"/>
      <c r="I84" s="6"/>
    </row>
    <row r="85" spans="1:9" x14ac:dyDescent="0.25">
      <c r="A85" s="1059"/>
      <c r="B85" s="218">
        <v>0.49122685185185189</v>
      </c>
      <c r="C85" s="174">
        <v>6</v>
      </c>
      <c r="D85" s="826">
        <v>8.0500000000000007</v>
      </c>
      <c r="E85" s="60">
        <v>25</v>
      </c>
      <c r="F85" s="60">
        <v>26.46</v>
      </c>
      <c r="G85" s="174">
        <v>48.13</v>
      </c>
      <c r="H85" s="175"/>
      <c r="I85" s="6"/>
    </row>
    <row r="86" spans="1:9" x14ac:dyDescent="0.25">
      <c r="A86" s="1059"/>
      <c r="B86" s="218">
        <v>0.4912731481481481</v>
      </c>
      <c r="C86" s="174">
        <v>6</v>
      </c>
      <c r="D86" s="826">
        <v>8.0500000000000007</v>
      </c>
      <c r="E86" s="60">
        <v>25</v>
      </c>
      <c r="F86" s="60">
        <v>26.46</v>
      </c>
      <c r="G86" s="174">
        <v>48.13</v>
      </c>
      <c r="H86" s="175"/>
      <c r="I86" s="6"/>
    </row>
    <row r="87" spans="1:9" x14ac:dyDescent="0.25">
      <c r="A87" s="1059"/>
      <c r="B87" s="218">
        <v>0.49131944444444442</v>
      </c>
      <c r="C87" s="174">
        <v>6</v>
      </c>
      <c r="D87" s="826">
        <v>8.0500000000000007</v>
      </c>
      <c r="E87" s="60">
        <v>25</v>
      </c>
      <c r="F87" s="60">
        <v>26.46</v>
      </c>
      <c r="G87" s="174">
        <v>48.13</v>
      </c>
      <c r="H87" s="175"/>
      <c r="I87" s="6"/>
    </row>
    <row r="88" spans="1:9" x14ac:dyDescent="0.25">
      <c r="A88" s="1059"/>
      <c r="B88" s="218">
        <v>0.49134259259259255</v>
      </c>
      <c r="C88" s="174">
        <v>6</v>
      </c>
      <c r="D88" s="826">
        <v>8.0500000000000007</v>
      </c>
      <c r="E88" s="60">
        <v>25</v>
      </c>
      <c r="F88" s="60">
        <v>26.46</v>
      </c>
      <c r="G88" s="174">
        <v>48.13</v>
      </c>
      <c r="H88" s="175"/>
      <c r="I88" s="6"/>
    </row>
    <row r="89" spans="1:9" x14ac:dyDescent="0.25">
      <c r="A89" s="1059"/>
      <c r="B89" s="218">
        <v>0.4913541666666667</v>
      </c>
      <c r="C89" s="174">
        <v>6</v>
      </c>
      <c r="D89" s="826">
        <v>8.0500000000000007</v>
      </c>
      <c r="E89" s="60">
        <v>25</v>
      </c>
      <c r="F89" s="60">
        <v>26.46</v>
      </c>
      <c r="G89" s="174">
        <v>48.13</v>
      </c>
      <c r="H89" s="175"/>
      <c r="I89" s="6"/>
    </row>
    <row r="90" spans="1:9" x14ac:dyDescent="0.25">
      <c r="A90" s="1059"/>
      <c r="B90" s="218">
        <v>0.49137731481481484</v>
      </c>
      <c r="C90" s="174">
        <v>6</v>
      </c>
      <c r="D90" s="826">
        <v>8.0500000000000007</v>
      </c>
      <c r="E90" s="60">
        <v>25</v>
      </c>
      <c r="F90" s="60">
        <v>26.46</v>
      </c>
      <c r="G90" s="174">
        <v>48.13</v>
      </c>
      <c r="H90" s="175"/>
      <c r="I90" s="6"/>
    </row>
    <row r="91" spans="1:9" x14ac:dyDescent="0.25">
      <c r="A91" s="1059"/>
      <c r="B91" s="218">
        <v>0.49142361111111116</v>
      </c>
      <c r="C91" s="174">
        <v>6</v>
      </c>
      <c r="D91" s="826">
        <v>8.0500000000000007</v>
      </c>
      <c r="E91" s="60">
        <v>25</v>
      </c>
      <c r="F91" s="60">
        <v>26.46</v>
      </c>
      <c r="G91" s="174">
        <v>48.13</v>
      </c>
      <c r="H91" s="175"/>
      <c r="I91" s="6"/>
    </row>
    <row r="92" spans="1:9" x14ac:dyDescent="0.25">
      <c r="A92" s="1059"/>
      <c r="B92" s="218">
        <v>0.49145833333333333</v>
      </c>
      <c r="C92" s="174">
        <v>6</v>
      </c>
      <c r="D92" s="826">
        <v>8.0500000000000007</v>
      </c>
      <c r="E92" s="60">
        <v>25</v>
      </c>
      <c r="F92" s="60">
        <v>26.46</v>
      </c>
      <c r="G92" s="174">
        <v>48.13</v>
      </c>
      <c r="H92" s="175"/>
      <c r="I92" s="6"/>
    </row>
    <row r="93" spans="1:9" x14ac:dyDescent="0.25">
      <c r="A93" s="1059"/>
      <c r="B93" s="218">
        <v>0.49148148148148146</v>
      </c>
      <c r="C93" s="174">
        <v>6</v>
      </c>
      <c r="D93" s="826">
        <v>8.0500000000000007</v>
      </c>
      <c r="E93" s="60">
        <v>25</v>
      </c>
      <c r="F93" s="60">
        <v>26.46</v>
      </c>
      <c r="G93" s="174">
        <v>48.13</v>
      </c>
      <c r="H93" s="175"/>
      <c r="I93" s="6"/>
    </row>
    <row r="94" spans="1:9" x14ac:dyDescent="0.25">
      <c r="A94" s="1059"/>
      <c r="B94" s="218">
        <v>0.4914930555555555</v>
      </c>
      <c r="C94" s="174">
        <v>6</v>
      </c>
      <c r="D94" s="826">
        <v>8.0500000000000007</v>
      </c>
      <c r="E94" s="60">
        <v>25</v>
      </c>
      <c r="F94" s="60">
        <v>26.46</v>
      </c>
      <c r="G94" s="174">
        <v>48.13</v>
      </c>
      <c r="H94" s="175"/>
      <c r="I94" s="6"/>
    </row>
    <row r="95" spans="1:9" x14ac:dyDescent="0.25">
      <c r="A95" s="1059"/>
      <c r="B95" s="218">
        <v>0.49153935185185182</v>
      </c>
      <c r="C95" s="174">
        <v>6</v>
      </c>
      <c r="D95" s="826">
        <v>8.0500000000000007</v>
      </c>
      <c r="E95" s="60">
        <v>25</v>
      </c>
      <c r="F95" s="60">
        <v>26.46</v>
      </c>
      <c r="G95" s="174">
        <v>48.13</v>
      </c>
      <c r="H95" s="175"/>
      <c r="I95" s="6"/>
    </row>
    <row r="96" spans="1:9" x14ac:dyDescent="0.25">
      <c r="A96" s="1059"/>
      <c r="B96" s="218">
        <v>0.49155092592592592</v>
      </c>
      <c r="C96" s="174">
        <v>6</v>
      </c>
      <c r="D96" s="826">
        <v>8.0500000000000007</v>
      </c>
      <c r="E96" s="60">
        <v>25</v>
      </c>
      <c r="F96" s="60">
        <v>26.46</v>
      </c>
      <c r="G96" s="174">
        <v>48.13</v>
      </c>
      <c r="H96" s="175"/>
      <c r="I96" s="6"/>
    </row>
    <row r="97" spans="1:9" x14ac:dyDescent="0.25">
      <c r="A97" s="1059"/>
      <c r="B97" s="218">
        <v>0.49158564814814815</v>
      </c>
      <c r="C97" s="174">
        <v>6</v>
      </c>
      <c r="D97" s="826">
        <v>8.0500000000000007</v>
      </c>
      <c r="E97" s="60">
        <v>25</v>
      </c>
      <c r="F97" s="60">
        <v>26.46</v>
      </c>
      <c r="G97" s="174">
        <v>48.13</v>
      </c>
      <c r="H97" s="175"/>
      <c r="I97" s="6"/>
    </row>
    <row r="98" spans="1:9" x14ac:dyDescent="0.25">
      <c r="A98" s="1059"/>
      <c r="B98" s="218">
        <v>0.49159722222222224</v>
      </c>
      <c r="C98" s="174">
        <v>6</v>
      </c>
      <c r="D98" s="826">
        <v>8.0500000000000007</v>
      </c>
      <c r="E98" s="60">
        <v>25</v>
      </c>
      <c r="F98" s="60">
        <v>26.46</v>
      </c>
      <c r="G98" s="174">
        <v>48.13</v>
      </c>
      <c r="H98" s="175"/>
      <c r="I98" s="6"/>
    </row>
    <row r="99" spans="1:9" x14ac:dyDescent="0.25">
      <c r="A99" s="1059"/>
      <c r="B99" s="218">
        <v>0.49162037037037037</v>
      </c>
      <c r="C99" s="174">
        <v>6</v>
      </c>
      <c r="D99" s="826">
        <v>8.0500000000000007</v>
      </c>
      <c r="E99" s="60">
        <v>25</v>
      </c>
      <c r="F99" s="60">
        <v>26.46</v>
      </c>
      <c r="G99" s="174">
        <v>48.13</v>
      </c>
      <c r="H99" s="175"/>
      <c r="I99" s="6"/>
    </row>
    <row r="100" spans="1:9" x14ac:dyDescent="0.25">
      <c r="A100" s="1059"/>
      <c r="B100" s="218">
        <v>0.49167824074074074</v>
      </c>
      <c r="C100" s="174">
        <v>6</v>
      </c>
      <c r="D100" s="826">
        <v>8.0500000000000007</v>
      </c>
      <c r="E100" s="60">
        <v>25</v>
      </c>
      <c r="F100" s="60">
        <v>26.46</v>
      </c>
      <c r="G100" s="174">
        <v>48.13</v>
      </c>
      <c r="H100" s="175"/>
      <c r="I100" s="6"/>
    </row>
    <row r="101" spans="1:9" x14ac:dyDescent="0.25">
      <c r="A101" s="1059"/>
      <c r="B101" s="218">
        <v>0.49168981481481483</v>
      </c>
      <c r="C101" s="174">
        <v>6</v>
      </c>
      <c r="D101" s="826">
        <v>8.0500000000000007</v>
      </c>
      <c r="E101" s="60">
        <v>25</v>
      </c>
      <c r="F101" s="60">
        <v>26.46</v>
      </c>
      <c r="G101" s="174">
        <v>48.13</v>
      </c>
      <c r="H101" s="175"/>
      <c r="I101" s="6"/>
    </row>
    <row r="102" spans="1:9" x14ac:dyDescent="0.25">
      <c r="A102" s="1059"/>
      <c r="B102" s="218">
        <v>0.49174768518518519</v>
      </c>
      <c r="C102" s="174">
        <v>6</v>
      </c>
      <c r="D102" s="826">
        <v>8.0500000000000007</v>
      </c>
      <c r="E102" s="60">
        <v>25</v>
      </c>
      <c r="F102" s="60">
        <v>26.46</v>
      </c>
      <c r="G102" s="174">
        <v>48.13</v>
      </c>
      <c r="H102" s="175"/>
      <c r="I102" s="6"/>
    </row>
    <row r="103" spans="1:9" x14ac:dyDescent="0.25">
      <c r="A103" s="1059"/>
      <c r="B103" s="218">
        <v>0.49180555555555555</v>
      </c>
      <c r="C103" s="174">
        <v>6</v>
      </c>
      <c r="D103" s="826">
        <v>8.0500000000000007</v>
      </c>
      <c r="E103" s="60">
        <v>25</v>
      </c>
      <c r="F103" s="60">
        <v>26.46</v>
      </c>
      <c r="G103" s="174">
        <v>48.13</v>
      </c>
      <c r="H103" s="175"/>
      <c r="I103" s="6"/>
    </row>
    <row r="104" spans="1:9" x14ac:dyDescent="0.25">
      <c r="A104" s="1059"/>
      <c r="B104" s="218">
        <v>0.49181712962962965</v>
      </c>
      <c r="C104" s="174">
        <v>6</v>
      </c>
      <c r="D104" s="826">
        <v>8.0500000000000007</v>
      </c>
      <c r="E104" s="60">
        <v>25</v>
      </c>
      <c r="F104" s="60">
        <v>26.46</v>
      </c>
      <c r="G104" s="174">
        <v>48.13</v>
      </c>
      <c r="H104" s="175"/>
      <c r="I104" s="6"/>
    </row>
    <row r="105" spans="1:9" x14ac:dyDescent="0.25">
      <c r="A105" s="1059"/>
      <c r="B105" s="218">
        <v>0.49184027777777778</v>
      </c>
      <c r="C105" s="174">
        <v>6</v>
      </c>
      <c r="D105" s="826">
        <v>8.0500000000000007</v>
      </c>
      <c r="E105" s="60">
        <v>25</v>
      </c>
      <c r="F105" s="60">
        <v>26.46</v>
      </c>
      <c r="G105" s="174">
        <v>48.13</v>
      </c>
      <c r="H105" s="175"/>
      <c r="I105" s="6"/>
    </row>
    <row r="106" spans="1:9" x14ac:dyDescent="0.25">
      <c r="A106" s="1059"/>
      <c r="B106" s="218">
        <v>0.49187500000000001</v>
      </c>
      <c r="C106" s="174">
        <v>6</v>
      </c>
      <c r="D106" s="826">
        <v>8.0500000000000007</v>
      </c>
      <c r="E106" s="60">
        <v>25</v>
      </c>
      <c r="F106" s="60">
        <v>26.46</v>
      </c>
      <c r="G106" s="174">
        <v>48.13</v>
      </c>
      <c r="H106" s="175"/>
      <c r="I106" s="6"/>
    </row>
    <row r="107" spans="1:9" x14ac:dyDescent="0.25">
      <c r="A107" s="1059"/>
      <c r="B107" s="218">
        <v>0.49192129629629627</v>
      </c>
      <c r="C107" s="174">
        <v>6</v>
      </c>
      <c r="D107" s="826">
        <v>8.0500000000000007</v>
      </c>
      <c r="E107" s="60">
        <v>25</v>
      </c>
      <c r="F107" s="60">
        <v>26.46</v>
      </c>
      <c r="G107" s="174">
        <v>48.13</v>
      </c>
      <c r="H107" s="175"/>
      <c r="I107" s="6"/>
    </row>
    <row r="108" spans="1:9" x14ac:dyDescent="0.25">
      <c r="A108" s="1059"/>
      <c r="B108" s="218">
        <v>0.49206018518518518</v>
      </c>
      <c r="C108" s="174">
        <v>6</v>
      </c>
      <c r="D108" s="826">
        <v>8.0500000000000007</v>
      </c>
      <c r="E108" s="60">
        <v>25</v>
      </c>
      <c r="F108" s="60">
        <v>26.46</v>
      </c>
      <c r="G108" s="174">
        <v>48.13</v>
      </c>
      <c r="H108" s="175"/>
      <c r="I108" s="6"/>
    </row>
    <row r="109" spans="1:9" x14ac:dyDescent="0.25">
      <c r="A109" s="1059"/>
      <c r="B109" s="218">
        <v>0.49212962962962964</v>
      </c>
      <c r="C109" s="174">
        <v>6</v>
      </c>
      <c r="D109" s="826">
        <v>8.0500000000000007</v>
      </c>
      <c r="E109" s="60">
        <v>25</v>
      </c>
      <c r="F109" s="60">
        <v>26.46</v>
      </c>
      <c r="G109" s="174">
        <v>48.13</v>
      </c>
      <c r="H109" s="175"/>
      <c r="I109" s="6"/>
    </row>
    <row r="110" spans="1:9" x14ac:dyDescent="0.25">
      <c r="A110" s="1059"/>
      <c r="B110" s="218">
        <v>0.49219907407407404</v>
      </c>
      <c r="C110" s="174">
        <v>6</v>
      </c>
      <c r="D110" s="826">
        <v>8.0500000000000007</v>
      </c>
      <c r="E110" s="60">
        <v>25</v>
      </c>
      <c r="F110" s="60">
        <v>26.46</v>
      </c>
      <c r="G110" s="174">
        <v>48.13</v>
      </c>
      <c r="H110" s="175"/>
      <c r="I110" s="6"/>
    </row>
    <row r="111" spans="1:9" x14ac:dyDescent="0.25">
      <c r="A111" s="1059"/>
      <c r="B111" s="218">
        <v>0.49222222222222217</v>
      </c>
      <c r="C111" s="174">
        <v>6</v>
      </c>
      <c r="D111" s="826">
        <v>8.0500000000000007</v>
      </c>
      <c r="E111" s="60">
        <v>25</v>
      </c>
      <c r="F111" s="60">
        <v>26.46</v>
      </c>
      <c r="G111" s="174">
        <v>48.13</v>
      </c>
      <c r="H111" s="175"/>
      <c r="I111" s="6"/>
    </row>
    <row r="112" spans="1:9" x14ac:dyDescent="0.25">
      <c r="A112" s="1059"/>
      <c r="B112" s="218">
        <v>0.49223379629629632</v>
      </c>
      <c r="C112" s="174">
        <v>6</v>
      </c>
      <c r="D112" s="826">
        <v>8.0500000000000007</v>
      </c>
      <c r="E112" s="60">
        <v>25</v>
      </c>
      <c r="F112" s="60">
        <v>26.46</v>
      </c>
      <c r="G112" s="174">
        <v>48.13</v>
      </c>
      <c r="H112" s="175"/>
      <c r="I112" s="6"/>
    </row>
    <row r="113" spans="1:9" x14ac:dyDescent="0.25">
      <c r="A113" s="1059"/>
      <c r="B113" s="218">
        <v>0.49225694444444446</v>
      </c>
      <c r="C113" s="174">
        <v>6</v>
      </c>
      <c r="D113" s="826">
        <v>8.0500000000000007</v>
      </c>
      <c r="E113" s="60">
        <v>25</v>
      </c>
      <c r="F113" s="60">
        <v>26.46</v>
      </c>
      <c r="G113" s="174">
        <v>48.13</v>
      </c>
      <c r="H113" s="175"/>
      <c r="I113" s="6"/>
    </row>
    <row r="114" spans="1:9" x14ac:dyDescent="0.25">
      <c r="A114" s="1059"/>
      <c r="B114" s="218">
        <v>0.49231481481481482</v>
      </c>
      <c r="C114" s="174">
        <v>6</v>
      </c>
      <c r="D114" s="826">
        <v>8.0500000000000007</v>
      </c>
      <c r="E114" s="60">
        <v>25</v>
      </c>
      <c r="F114" s="60">
        <v>26.46</v>
      </c>
      <c r="G114" s="174">
        <v>48.13</v>
      </c>
      <c r="H114" s="175"/>
      <c r="I114" s="6"/>
    </row>
    <row r="115" spans="1:9" x14ac:dyDescent="0.25">
      <c r="A115" s="1059"/>
      <c r="B115" s="218">
        <v>0.49234953703703704</v>
      </c>
      <c r="C115" s="174">
        <v>6</v>
      </c>
      <c r="D115" s="826">
        <v>8.0500000000000007</v>
      </c>
      <c r="E115" s="60">
        <v>25</v>
      </c>
      <c r="F115" s="60">
        <v>26.46</v>
      </c>
      <c r="G115" s="174">
        <v>48.13</v>
      </c>
      <c r="H115" s="175"/>
      <c r="I115" s="6"/>
    </row>
    <row r="116" spans="1:9" x14ac:dyDescent="0.25">
      <c r="A116" s="1059"/>
      <c r="B116" s="218">
        <v>0.49238425925925927</v>
      </c>
      <c r="C116" s="174">
        <v>6</v>
      </c>
      <c r="D116" s="826">
        <v>8.0500000000000007</v>
      </c>
      <c r="E116" s="60">
        <v>25</v>
      </c>
      <c r="F116" s="60">
        <v>26.46</v>
      </c>
      <c r="G116" s="174">
        <v>48.13</v>
      </c>
      <c r="H116" s="175"/>
      <c r="I116" s="6"/>
    </row>
    <row r="117" spans="1:9" x14ac:dyDescent="0.25">
      <c r="A117" s="1059"/>
      <c r="B117" s="218">
        <v>0.4924074074074074</v>
      </c>
      <c r="C117" s="174">
        <v>6</v>
      </c>
      <c r="D117" s="826">
        <v>8.0500000000000007</v>
      </c>
      <c r="E117" s="60">
        <v>25</v>
      </c>
      <c r="F117" s="60">
        <v>26.46</v>
      </c>
      <c r="G117" s="174">
        <v>48.13</v>
      </c>
      <c r="H117" s="175"/>
      <c r="I117" s="6"/>
    </row>
    <row r="118" spans="1:9" x14ac:dyDescent="0.25">
      <c r="A118" s="1059"/>
      <c r="B118" s="218">
        <v>0.49244212962962958</v>
      </c>
      <c r="C118" s="174">
        <v>6</v>
      </c>
      <c r="D118" s="826">
        <v>8.0500000000000007</v>
      </c>
      <c r="E118" s="60">
        <v>25</v>
      </c>
      <c r="F118" s="60">
        <v>26.46</v>
      </c>
      <c r="G118" s="174">
        <v>48.13</v>
      </c>
      <c r="H118" s="175"/>
      <c r="I118" s="6"/>
    </row>
    <row r="119" spans="1:9" x14ac:dyDescent="0.25">
      <c r="A119" s="1059"/>
      <c r="B119" s="218">
        <v>0.49245370370370373</v>
      </c>
      <c r="C119" s="174">
        <v>6</v>
      </c>
      <c r="D119" s="826">
        <v>8.0500000000000007</v>
      </c>
      <c r="E119" s="60">
        <v>25</v>
      </c>
      <c r="F119" s="60">
        <v>26.46</v>
      </c>
      <c r="G119" s="174">
        <v>48.13</v>
      </c>
      <c r="H119" s="175"/>
      <c r="I119" s="6"/>
    </row>
    <row r="120" spans="1:9" x14ac:dyDescent="0.25">
      <c r="A120" s="1059"/>
      <c r="B120" s="218">
        <v>0.49291666666666667</v>
      </c>
      <c r="C120" s="174">
        <v>6</v>
      </c>
      <c r="D120" s="826">
        <v>8.0500000000000007</v>
      </c>
      <c r="E120" s="60">
        <v>25</v>
      </c>
      <c r="F120" s="60">
        <v>26.46</v>
      </c>
      <c r="G120" s="174">
        <v>48.13</v>
      </c>
      <c r="H120" s="175"/>
      <c r="I120" s="6"/>
    </row>
    <row r="121" spans="1:9" x14ac:dyDescent="0.25">
      <c r="A121" s="1059"/>
      <c r="B121" s="218">
        <v>0.49452546296296296</v>
      </c>
      <c r="C121" s="174">
        <v>6</v>
      </c>
      <c r="D121" s="826">
        <v>8.0399999999999991</v>
      </c>
      <c r="E121" s="60">
        <v>25.2</v>
      </c>
      <c r="F121" s="60">
        <v>26.58</v>
      </c>
      <c r="G121" s="174">
        <v>48.9</v>
      </c>
      <c r="H121" s="175"/>
      <c r="I121" s="6"/>
    </row>
    <row r="122" spans="1:9" x14ac:dyDescent="0.25">
      <c r="A122" s="1059"/>
      <c r="B122" s="218">
        <v>0.5035532407407407</v>
      </c>
      <c r="C122" s="174">
        <v>6</v>
      </c>
      <c r="D122" s="826">
        <v>8.1199999999999992</v>
      </c>
      <c r="E122" s="60">
        <v>25.3</v>
      </c>
      <c r="F122" s="60">
        <v>26.66</v>
      </c>
      <c r="G122" s="174">
        <v>46.92</v>
      </c>
      <c r="H122" s="175"/>
      <c r="I122" s="6"/>
    </row>
    <row r="123" spans="1:9" x14ac:dyDescent="0.25">
      <c r="A123" s="1059"/>
      <c r="B123" s="218">
        <v>0.50361111111111112</v>
      </c>
      <c r="C123" s="174">
        <v>6</v>
      </c>
      <c r="D123" s="826">
        <v>8.1199999999999992</v>
      </c>
      <c r="E123" s="60">
        <v>25.3</v>
      </c>
      <c r="F123" s="60">
        <v>26.66</v>
      </c>
      <c r="G123" s="174">
        <v>46.92</v>
      </c>
      <c r="H123" s="175"/>
      <c r="I123" s="6"/>
    </row>
    <row r="124" spans="1:9" x14ac:dyDescent="0.25">
      <c r="A124" s="1059"/>
      <c r="B124" s="218">
        <v>0.5036342592592592</v>
      </c>
      <c r="C124" s="174">
        <v>6</v>
      </c>
      <c r="D124" s="826">
        <v>8.1199999999999992</v>
      </c>
      <c r="E124" s="60">
        <v>25.3</v>
      </c>
      <c r="F124" s="60">
        <v>26.66</v>
      </c>
      <c r="G124" s="174">
        <v>46.92</v>
      </c>
      <c r="H124" s="175"/>
      <c r="I124" s="6"/>
    </row>
    <row r="125" spans="1:9" x14ac:dyDescent="0.25">
      <c r="A125" s="1059"/>
      <c r="B125" s="218">
        <v>0.50364583333333335</v>
      </c>
      <c r="C125" s="174">
        <v>6</v>
      </c>
      <c r="D125" s="826">
        <v>8.1199999999999992</v>
      </c>
      <c r="E125" s="60">
        <v>25.3</v>
      </c>
      <c r="F125" s="60">
        <v>26.66</v>
      </c>
      <c r="G125" s="174">
        <v>46.92</v>
      </c>
      <c r="H125" s="175"/>
      <c r="I125" s="6"/>
    </row>
    <row r="126" spans="1:9" x14ac:dyDescent="0.25">
      <c r="A126" s="1059"/>
      <c r="B126" s="218">
        <v>0.50366898148148154</v>
      </c>
      <c r="C126" s="174">
        <v>6</v>
      </c>
      <c r="D126" s="826">
        <v>8.1199999999999992</v>
      </c>
      <c r="E126" s="60">
        <v>25.3</v>
      </c>
      <c r="F126" s="60">
        <v>26.66</v>
      </c>
      <c r="G126" s="174">
        <v>46.92</v>
      </c>
      <c r="H126" s="175"/>
      <c r="I126" s="6"/>
    </row>
    <row r="127" spans="1:9" x14ac:dyDescent="0.25">
      <c r="A127" s="1059"/>
      <c r="B127" s="218">
        <v>0.50370370370370365</v>
      </c>
      <c r="C127" s="174">
        <v>6</v>
      </c>
      <c r="D127" s="826">
        <v>8.1199999999999992</v>
      </c>
      <c r="E127" s="60">
        <v>25.3</v>
      </c>
      <c r="F127" s="60">
        <v>26.66</v>
      </c>
      <c r="G127" s="174">
        <v>46.92</v>
      </c>
      <c r="H127" s="175"/>
      <c r="I127" s="6"/>
    </row>
    <row r="128" spans="1:9" x14ac:dyDescent="0.25">
      <c r="A128" s="1059"/>
      <c r="B128" s="218">
        <v>0.50375000000000003</v>
      </c>
      <c r="C128" s="174">
        <v>6</v>
      </c>
      <c r="D128" s="826">
        <v>8.1199999999999992</v>
      </c>
      <c r="E128" s="60">
        <v>25.3</v>
      </c>
      <c r="F128" s="60">
        <v>26.66</v>
      </c>
      <c r="G128" s="174">
        <v>46.92</v>
      </c>
      <c r="H128" s="175"/>
      <c r="I128" s="6"/>
    </row>
    <row r="129" spans="1:9" ht="17.25" thickBot="1" x14ac:dyDescent="0.3">
      <c r="A129" s="1059"/>
      <c r="B129" s="218">
        <v>0.50378472222222226</v>
      </c>
      <c r="C129" s="174">
        <v>6</v>
      </c>
      <c r="D129" s="826">
        <v>8.1199999999999992</v>
      </c>
      <c r="E129" s="60">
        <v>25.3</v>
      </c>
      <c r="F129" s="60">
        <v>26.66</v>
      </c>
      <c r="G129" s="174">
        <v>46.92</v>
      </c>
      <c r="H129" s="668"/>
      <c r="I129" s="6"/>
    </row>
    <row r="130" spans="1:9" x14ac:dyDescent="0.25">
      <c r="A130" s="1059"/>
      <c r="B130" s="402">
        <v>0.51744212962962965</v>
      </c>
      <c r="C130" s="403">
        <v>5</v>
      </c>
      <c r="D130" s="823">
        <v>8.16</v>
      </c>
      <c r="E130" s="57">
        <v>25.6</v>
      </c>
      <c r="F130" s="57">
        <v>27.19</v>
      </c>
      <c r="G130" s="403">
        <v>45.08</v>
      </c>
      <c r="H130" s="732" t="s">
        <v>108</v>
      </c>
      <c r="I130" s="6"/>
    </row>
    <row r="131" spans="1:9" x14ac:dyDescent="0.25">
      <c r="A131" s="1059"/>
      <c r="B131" s="402">
        <v>0.53135416666666668</v>
      </c>
      <c r="C131" s="403">
        <v>5</v>
      </c>
      <c r="D131" s="823">
        <v>8.2799999999999994</v>
      </c>
      <c r="E131" s="57">
        <v>25.8</v>
      </c>
      <c r="F131" s="57">
        <v>27.5</v>
      </c>
      <c r="G131" s="403">
        <v>47.94</v>
      </c>
      <c r="H131" s="733"/>
      <c r="I131" s="6"/>
    </row>
    <row r="132" spans="1:9" ht="17.25" thickBot="1" x14ac:dyDescent="0.3">
      <c r="A132" s="1059"/>
      <c r="B132" s="402">
        <v>0.53137731481481476</v>
      </c>
      <c r="C132" s="403">
        <v>5</v>
      </c>
      <c r="D132" s="823">
        <v>8.2799999999999994</v>
      </c>
      <c r="E132" s="57">
        <v>25.8</v>
      </c>
      <c r="F132" s="57">
        <v>27.5</v>
      </c>
      <c r="G132" s="403">
        <v>47.94</v>
      </c>
      <c r="H132" s="665"/>
      <c r="I132" s="6"/>
    </row>
    <row r="133" spans="1:9" x14ac:dyDescent="0.25">
      <c r="A133" s="1059"/>
      <c r="B133" s="218">
        <v>0.59619212962962964</v>
      </c>
      <c r="C133" s="174">
        <v>6</v>
      </c>
      <c r="D133" s="826">
        <v>8.44</v>
      </c>
      <c r="E133" s="60">
        <v>26.3</v>
      </c>
      <c r="F133" s="60">
        <v>27.16</v>
      </c>
      <c r="G133" s="174">
        <v>48.23</v>
      </c>
      <c r="H133" s="666" t="s">
        <v>42</v>
      </c>
      <c r="I133" s="6"/>
    </row>
    <row r="134" spans="1:9" x14ac:dyDescent="0.25">
      <c r="A134" s="1059"/>
      <c r="B134" s="218">
        <v>0.59789351851851846</v>
      </c>
      <c r="C134" s="174">
        <v>6</v>
      </c>
      <c r="D134" s="826">
        <v>8.44</v>
      </c>
      <c r="E134" s="60">
        <v>26.3</v>
      </c>
      <c r="F134" s="60">
        <v>27.16</v>
      </c>
      <c r="G134" s="174">
        <v>48.23</v>
      </c>
      <c r="H134" s="175"/>
      <c r="I134" s="6"/>
    </row>
    <row r="135" spans="1:9" x14ac:dyDescent="0.25">
      <c r="A135" s="1059"/>
      <c r="B135" s="218">
        <v>0.59798611111111111</v>
      </c>
      <c r="C135" s="174">
        <v>6</v>
      </c>
      <c r="D135" s="826">
        <v>8.44</v>
      </c>
      <c r="E135" s="60">
        <v>26.3</v>
      </c>
      <c r="F135" s="60">
        <v>27.16</v>
      </c>
      <c r="G135" s="174">
        <v>48.23</v>
      </c>
      <c r="H135" s="175"/>
      <c r="I135" s="6"/>
    </row>
    <row r="136" spans="1:9" x14ac:dyDescent="0.25">
      <c r="A136" s="1059"/>
      <c r="B136" s="218">
        <v>0.59803240740740737</v>
      </c>
      <c r="C136" s="174">
        <v>6</v>
      </c>
      <c r="D136" s="826">
        <v>8.44</v>
      </c>
      <c r="E136" s="60">
        <v>26.3</v>
      </c>
      <c r="F136" s="60">
        <v>27.16</v>
      </c>
      <c r="G136" s="174">
        <v>48.23</v>
      </c>
      <c r="H136" s="175"/>
      <c r="I136" s="6"/>
    </row>
    <row r="137" spans="1:9" x14ac:dyDescent="0.25">
      <c r="A137" s="1059"/>
      <c r="B137" s="218">
        <v>0.5980671296296296</v>
      </c>
      <c r="C137" s="174">
        <v>6</v>
      </c>
      <c r="D137" s="826">
        <v>8.44</v>
      </c>
      <c r="E137" s="60">
        <v>26.3</v>
      </c>
      <c r="F137" s="60">
        <v>27.16</v>
      </c>
      <c r="G137" s="174">
        <v>48.23</v>
      </c>
      <c r="H137" s="175"/>
      <c r="I137" s="6"/>
    </row>
    <row r="138" spans="1:9" x14ac:dyDescent="0.25">
      <c r="A138" s="1059"/>
      <c r="B138" s="218">
        <v>0.59812500000000002</v>
      </c>
      <c r="C138" s="174">
        <v>6</v>
      </c>
      <c r="D138" s="826">
        <v>8.44</v>
      </c>
      <c r="E138" s="60">
        <v>26.3</v>
      </c>
      <c r="F138" s="60">
        <v>27.16</v>
      </c>
      <c r="G138" s="174">
        <v>48.23</v>
      </c>
      <c r="H138" s="175"/>
      <c r="I138" s="6"/>
    </row>
    <row r="139" spans="1:9" x14ac:dyDescent="0.25">
      <c r="A139" s="1059"/>
      <c r="B139" s="218">
        <v>0.60782407407407402</v>
      </c>
      <c r="C139" s="174">
        <v>6</v>
      </c>
      <c r="D139" s="826">
        <v>8.42</v>
      </c>
      <c r="E139" s="60">
        <v>26.3</v>
      </c>
      <c r="F139" s="60">
        <v>27.11</v>
      </c>
      <c r="G139" s="174">
        <v>47.02</v>
      </c>
      <c r="H139" s="175"/>
      <c r="I139" s="6"/>
    </row>
    <row r="140" spans="1:9" x14ac:dyDescent="0.25">
      <c r="A140" s="1059"/>
      <c r="B140" s="218">
        <v>0.60784722222222221</v>
      </c>
      <c r="C140" s="174">
        <v>6</v>
      </c>
      <c r="D140" s="826">
        <v>8.42</v>
      </c>
      <c r="E140" s="60">
        <v>26.3</v>
      </c>
      <c r="F140" s="60">
        <v>27.11</v>
      </c>
      <c r="G140" s="174">
        <v>47.02</v>
      </c>
      <c r="H140" s="175"/>
      <c r="I140" s="6"/>
    </row>
    <row r="141" spans="1:9" x14ac:dyDescent="0.25">
      <c r="A141" s="1059"/>
      <c r="B141" s="218">
        <v>0.66315972222222219</v>
      </c>
      <c r="C141" s="174">
        <v>6</v>
      </c>
      <c r="D141" s="826">
        <v>8.44</v>
      </c>
      <c r="E141" s="60">
        <v>26.5</v>
      </c>
      <c r="F141" s="60">
        <v>25.93</v>
      </c>
      <c r="G141" s="174">
        <v>51.51</v>
      </c>
      <c r="H141" s="175"/>
      <c r="I141" s="6"/>
    </row>
    <row r="142" spans="1:9" x14ac:dyDescent="0.25">
      <c r="A142" s="1059"/>
      <c r="B142" s="218">
        <v>0.66318287037037038</v>
      </c>
      <c r="C142" s="174">
        <v>6</v>
      </c>
      <c r="D142" s="826">
        <v>8.44</v>
      </c>
      <c r="E142" s="60">
        <v>26.5</v>
      </c>
      <c r="F142" s="60">
        <v>25.93</v>
      </c>
      <c r="G142" s="174">
        <v>51.51</v>
      </c>
      <c r="H142" s="175"/>
      <c r="I142" s="6"/>
    </row>
    <row r="143" spans="1:9" x14ac:dyDescent="0.25">
      <c r="A143" s="1059"/>
      <c r="B143" s="218">
        <v>0.66325231481481484</v>
      </c>
      <c r="C143" s="174">
        <v>6</v>
      </c>
      <c r="D143" s="826">
        <v>8.44</v>
      </c>
      <c r="E143" s="60">
        <v>26.5</v>
      </c>
      <c r="F143" s="60">
        <v>25.93</v>
      </c>
      <c r="G143" s="174">
        <v>51.51</v>
      </c>
      <c r="H143" s="175"/>
      <c r="I143" s="6"/>
    </row>
    <row r="144" spans="1:9" ht="17.25" thickBot="1" x14ac:dyDescent="0.3">
      <c r="A144" s="1060"/>
      <c r="B144" s="699">
        <v>0.66420138888888891</v>
      </c>
      <c r="C144" s="668">
        <v>6</v>
      </c>
      <c r="D144" s="827">
        <v>8.44</v>
      </c>
      <c r="E144" s="61">
        <v>26.5</v>
      </c>
      <c r="F144" s="61">
        <v>25.93</v>
      </c>
      <c r="G144" s="668">
        <v>51.51</v>
      </c>
      <c r="H144" s="668"/>
      <c r="I144" s="6"/>
    </row>
    <row r="145" spans="1:9" x14ac:dyDescent="0.25">
      <c r="A145" s="1058">
        <v>42795</v>
      </c>
      <c r="B145" s="700">
        <v>0.50130787037037039</v>
      </c>
      <c r="C145" s="669">
        <v>6</v>
      </c>
      <c r="D145" s="828">
        <v>8.19</v>
      </c>
      <c r="E145" s="62">
        <v>25.3</v>
      </c>
      <c r="F145" s="62">
        <v>27.35</v>
      </c>
      <c r="G145" s="669">
        <v>44.63</v>
      </c>
      <c r="H145" s="666" t="s">
        <v>28</v>
      </c>
      <c r="I145" s="6"/>
    </row>
    <row r="146" spans="1:9" x14ac:dyDescent="0.25">
      <c r="A146" s="1059"/>
      <c r="B146" s="218">
        <v>0.50131944444444443</v>
      </c>
      <c r="C146" s="174">
        <v>6</v>
      </c>
      <c r="D146" s="826">
        <v>8.19</v>
      </c>
      <c r="E146" s="60">
        <v>25.3</v>
      </c>
      <c r="F146" s="60">
        <v>27.35</v>
      </c>
      <c r="G146" s="174">
        <v>44.63</v>
      </c>
      <c r="H146" s="175"/>
      <c r="I146" s="6"/>
    </row>
    <row r="147" spans="1:9" x14ac:dyDescent="0.25">
      <c r="A147" s="1059"/>
      <c r="B147" s="218">
        <v>0.50134259259259262</v>
      </c>
      <c r="C147" s="174">
        <v>6</v>
      </c>
      <c r="D147" s="826">
        <v>8.19</v>
      </c>
      <c r="E147" s="60">
        <v>25.3</v>
      </c>
      <c r="F147" s="60">
        <v>27.35</v>
      </c>
      <c r="G147" s="174">
        <v>44.63</v>
      </c>
      <c r="H147" s="175"/>
      <c r="I147" s="6"/>
    </row>
    <row r="148" spans="1:9" x14ac:dyDescent="0.25">
      <c r="A148" s="1059"/>
      <c r="B148" s="218">
        <v>0.5013657407407407</v>
      </c>
      <c r="C148" s="174">
        <v>6</v>
      </c>
      <c r="D148" s="826">
        <v>8.19</v>
      </c>
      <c r="E148" s="60">
        <v>25.3</v>
      </c>
      <c r="F148" s="60">
        <v>27.35</v>
      </c>
      <c r="G148" s="174">
        <v>44.63</v>
      </c>
      <c r="H148" s="175"/>
      <c r="I148" s="6"/>
    </row>
    <row r="149" spans="1:9" x14ac:dyDescent="0.25">
      <c r="A149" s="1059"/>
      <c r="B149" s="218">
        <v>0.50138888888888888</v>
      </c>
      <c r="C149" s="174">
        <v>6</v>
      </c>
      <c r="D149" s="826">
        <v>8.19</v>
      </c>
      <c r="E149" s="60">
        <v>25.3</v>
      </c>
      <c r="F149" s="60">
        <v>27.35</v>
      </c>
      <c r="G149" s="174">
        <v>44.63</v>
      </c>
      <c r="H149" s="175"/>
      <c r="I149" s="6"/>
    </row>
    <row r="150" spans="1:9" x14ac:dyDescent="0.25">
      <c r="A150" s="1059"/>
      <c r="B150" s="218">
        <v>0.50144675925925919</v>
      </c>
      <c r="C150" s="174">
        <v>6</v>
      </c>
      <c r="D150" s="826">
        <v>8.19</v>
      </c>
      <c r="E150" s="60">
        <v>25.3</v>
      </c>
      <c r="F150" s="60">
        <v>27.35</v>
      </c>
      <c r="G150" s="174">
        <v>44.63</v>
      </c>
      <c r="H150" s="175"/>
      <c r="I150" s="6"/>
    </row>
    <row r="151" spans="1:9" x14ac:dyDescent="0.25">
      <c r="A151" s="1059"/>
      <c r="B151" s="218">
        <v>0.5015856481481481</v>
      </c>
      <c r="C151" s="174">
        <v>6</v>
      </c>
      <c r="D151" s="826">
        <v>8.19</v>
      </c>
      <c r="E151" s="60">
        <v>25.3</v>
      </c>
      <c r="F151" s="60">
        <v>27.35</v>
      </c>
      <c r="G151" s="174">
        <v>44.63</v>
      </c>
      <c r="H151" s="175"/>
      <c r="I151" s="6"/>
    </row>
    <row r="152" spans="1:9" x14ac:dyDescent="0.25">
      <c r="A152" s="1059"/>
      <c r="B152" s="218">
        <v>0.50373842592592599</v>
      </c>
      <c r="C152" s="174">
        <v>6</v>
      </c>
      <c r="D152" s="826">
        <v>8.19</v>
      </c>
      <c r="E152" s="60">
        <v>25.3</v>
      </c>
      <c r="F152" s="60">
        <v>27.35</v>
      </c>
      <c r="G152" s="174">
        <v>44.63</v>
      </c>
      <c r="H152" s="175"/>
      <c r="I152" s="6"/>
    </row>
    <row r="153" spans="1:9" x14ac:dyDescent="0.25">
      <c r="A153" s="1059"/>
      <c r="B153" s="218">
        <v>0.50378472222222226</v>
      </c>
      <c r="C153" s="174">
        <v>6</v>
      </c>
      <c r="D153" s="826">
        <v>8.19</v>
      </c>
      <c r="E153" s="60">
        <v>25.3</v>
      </c>
      <c r="F153" s="60">
        <v>27.35</v>
      </c>
      <c r="G153" s="174">
        <v>44.63</v>
      </c>
      <c r="H153" s="175"/>
      <c r="I153" s="6"/>
    </row>
    <row r="154" spans="1:9" x14ac:dyDescent="0.25">
      <c r="A154" s="1059"/>
      <c r="B154" s="218">
        <v>0.5038541666666666</v>
      </c>
      <c r="C154" s="174">
        <v>6</v>
      </c>
      <c r="D154" s="826">
        <v>8.19</v>
      </c>
      <c r="E154" s="60">
        <v>25.3</v>
      </c>
      <c r="F154" s="60">
        <v>27.35</v>
      </c>
      <c r="G154" s="174">
        <v>44.63</v>
      </c>
      <c r="H154" s="175"/>
      <c r="I154" s="6"/>
    </row>
    <row r="155" spans="1:9" x14ac:dyDescent="0.25">
      <c r="A155" s="1059"/>
      <c r="B155" s="218">
        <v>0.50386574074074075</v>
      </c>
      <c r="C155" s="174">
        <v>6</v>
      </c>
      <c r="D155" s="826">
        <v>8.19</v>
      </c>
      <c r="E155" s="60">
        <v>25.3</v>
      </c>
      <c r="F155" s="60">
        <v>27.35</v>
      </c>
      <c r="G155" s="174">
        <v>44.63</v>
      </c>
      <c r="H155" s="175"/>
      <c r="I155" s="6"/>
    </row>
    <row r="156" spans="1:9" x14ac:dyDescent="0.25">
      <c r="A156" s="1059"/>
      <c r="B156" s="218">
        <v>0.50390046296296298</v>
      </c>
      <c r="C156" s="174">
        <v>6</v>
      </c>
      <c r="D156" s="826">
        <v>8.19</v>
      </c>
      <c r="E156" s="60">
        <v>25.3</v>
      </c>
      <c r="F156" s="60">
        <v>27.35</v>
      </c>
      <c r="G156" s="174">
        <v>44.63</v>
      </c>
      <c r="H156" s="175"/>
      <c r="I156" s="6"/>
    </row>
    <row r="157" spans="1:9" x14ac:dyDescent="0.25">
      <c r="A157" s="1059"/>
      <c r="B157" s="218">
        <v>0.50396990740740744</v>
      </c>
      <c r="C157" s="174">
        <v>6</v>
      </c>
      <c r="D157" s="826">
        <v>8.19</v>
      </c>
      <c r="E157" s="60">
        <v>25.3</v>
      </c>
      <c r="F157" s="60">
        <v>27.35</v>
      </c>
      <c r="G157" s="174">
        <v>44.63</v>
      </c>
      <c r="H157" s="175"/>
      <c r="I157" s="6"/>
    </row>
    <row r="158" spans="1:9" x14ac:dyDescent="0.25">
      <c r="A158" s="1059"/>
      <c r="B158" s="218">
        <v>0.50402777777777774</v>
      </c>
      <c r="C158" s="174">
        <v>6</v>
      </c>
      <c r="D158" s="826">
        <v>8.19</v>
      </c>
      <c r="E158" s="60">
        <v>25.3</v>
      </c>
      <c r="F158" s="60">
        <v>27.35</v>
      </c>
      <c r="G158" s="174">
        <v>44.63</v>
      </c>
      <c r="H158" s="175"/>
      <c r="I158" s="6"/>
    </row>
    <row r="159" spans="1:9" x14ac:dyDescent="0.25">
      <c r="A159" s="1059"/>
      <c r="B159" s="218">
        <v>0.50405092592592593</v>
      </c>
      <c r="C159" s="174">
        <v>6</v>
      </c>
      <c r="D159" s="826">
        <v>8.19</v>
      </c>
      <c r="E159" s="60">
        <v>25.3</v>
      </c>
      <c r="F159" s="60">
        <v>27.35</v>
      </c>
      <c r="G159" s="174">
        <v>44.63</v>
      </c>
      <c r="H159" s="175"/>
      <c r="I159" s="6"/>
    </row>
    <row r="160" spans="1:9" x14ac:dyDescent="0.25">
      <c r="A160" s="1059"/>
      <c r="B160" s="218">
        <v>0.50408564814814816</v>
      </c>
      <c r="C160" s="174">
        <v>6</v>
      </c>
      <c r="D160" s="826">
        <v>8.19</v>
      </c>
      <c r="E160" s="60">
        <v>25.3</v>
      </c>
      <c r="F160" s="60">
        <v>27.35</v>
      </c>
      <c r="G160" s="174">
        <v>44.63</v>
      </c>
      <c r="H160" s="175"/>
      <c r="I160" s="6"/>
    </row>
    <row r="161" spans="1:9" x14ac:dyDescent="0.25">
      <c r="A161" s="1059"/>
      <c r="B161" s="218">
        <v>0.5040972222222222</v>
      </c>
      <c r="C161" s="174">
        <v>6</v>
      </c>
      <c r="D161" s="826">
        <v>8.19</v>
      </c>
      <c r="E161" s="60">
        <v>25.3</v>
      </c>
      <c r="F161" s="60">
        <v>27.35</v>
      </c>
      <c r="G161" s="174">
        <v>44.63</v>
      </c>
      <c r="H161" s="175"/>
      <c r="I161" s="6"/>
    </row>
    <row r="162" spans="1:9" x14ac:dyDescent="0.25">
      <c r="A162" s="1059"/>
      <c r="B162" s="218">
        <v>0.50412037037037039</v>
      </c>
      <c r="C162" s="174">
        <v>6</v>
      </c>
      <c r="D162" s="826">
        <v>8.19</v>
      </c>
      <c r="E162" s="60">
        <v>25.3</v>
      </c>
      <c r="F162" s="60">
        <v>27.35</v>
      </c>
      <c r="G162" s="174">
        <v>44.63</v>
      </c>
      <c r="H162" s="175"/>
      <c r="I162" s="6"/>
    </row>
    <row r="163" spans="1:9" x14ac:dyDescent="0.25">
      <c r="A163" s="1059"/>
      <c r="B163" s="218">
        <v>0.50416666666666665</v>
      </c>
      <c r="C163" s="174">
        <v>6</v>
      </c>
      <c r="D163" s="826">
        <v>8.19</v>
      </c>
      <c r="E163" s="60">
        <v>25.3</v>
      </c>
      <c r="F163" s="60">
        <v>27.35</v>
      </c>
      <c r="G163" s="174">
        <v>44.63</v>
      </c>
      <c r="H163" s="175"/>
      <c r="I163" s="6"/>
    </row>
    <row r="164" spans="1:9" x14ac:dyDescent="0.25">
      <c r="A164" s="1059"/>
      <c r="B164" s="218">
        <v>0.5041782407407408</v>
      </c>
      <c r="C164" s="174">
        <v>6</v>
      </c>
      <c r="D164" s="826">
        <v>8.19</v>
      </c>
      <c r="E164" s="60">
        <v>25.3</v>
      </c>
      <c r="F164" s="60">
        <v>27.35</v>
      </c>
      <c r="G164" s="174">
        <v>44.63</v>
      </c>
      <c r="H164" s="175"/>
      <c r="I164" s="6"/>
    </row>
    <row r="165" spans="1:9" x14ac:dyDescent="0.25">
      <c r="A165" s="1059"/>
      <c r="B165" s="218">
        <v>0.50423611111111111</v>
      </c>
      <c r="C165" s="174">
        <v>6</v>
      </c>
      <c r="D165" s="826">
        <v>8.19</v>
      </c>
      <c r="E165" s="60">
        <v>25.3</v>
      </c>
      <c r="F165" s="60">
        <v>27.35</v>
      </c>
      <c r="G165" s="174">
        <v>44.63</v>
      </c>
      <c r="H165" s="175"/>
      <c r="I165" s="6"/>
    </row>
    <row r="166" spans="1:9" x14ac:dyDescent="0.25">
      <c r="A166" s="1059"/>
      <c r="B166" s="218">
        <v>0.50428240740740737</v>
      </c>
      <c r="C166" s="174">
        <v>6</v>
      </c>
      <c r="D166" s="826">
        <v>8.19</v>
      </c>
      <c r="E166" s="60">
        <v>25.3</v>
      </c>
      <c r="F166" s="60">
        <v>27.35</v>
      </c>
      <c r="G166" s="174">
        <v>44.63</v>
      </c>
      <c r="H166" s="175"/>
      <c r="I166" s="6"/>
    </row>
    <row r="167" spans="1:9" x14ac:dyDescent="0.25">
      <c r="A167" s="1059"/>
      <c r="B167" s="218">
        <v>0.5043171296296296</v>
      </c>
      <c r="C167" s="174">
        <v>6</v>
      </c>
      <c r="D167" s="826">
        <v>8.19</v>
      </c>
      <c r="E167" s="60">
        <v>25.3</v>
      </c>
      <c r="F167" s="60">
        <v>27.35</v>
      </c>
      <c r="G167" s="174">
        <v>44.63</v>
      </c>
      <c r="H167" s="175"/>
      <c r="I167" s="6"/>
    </row>
    <row r="168" spans="1:9" x14ac:dyDescent="0.25">
      <c r="A168" s="1059"/>
      <c r="B168" s="218">
        <v>0.50640046296296293</v>
      </c>
      <c r="C168" s="174">
        <v>6</v>
      </c>
      <c r="D168" s="826">
        <v>8.19</v>
      </c>
      <c r="E168" s="60">
        <v>25.3</v>
      </c>
      <c r="F168" s="60">
        <v>27.35</v>
      </c>
      <c r="G168" s="174">
        <v>44.63</v>
      </c>
      <c r="H168" s="175"/>
      <c r="I168" s="6"/>
    </row>
    <row r="169" spans="1:9" x14ac:dyDescent="0.25">
      <c r="A169" s="1059"/>
      <c r="B169" s="218">
        <v>0.50641203703703697</v>
      </c>
      <c r="C169" s="174">
        <v>6</v>
      </c>
      <c r="D169" s="826">
        <v>8.19</v>
      </c>
      <c r="E169" s="60">
        <v>25.3</v>
      </c>
      <c r="F169" s="60">
        <v>27.35</v>
      </c>
      <c r="G169" s="174">
        <v>44.63</v>
      </c>
      <c r="H169" s="175"/>
      <c r="I169" s="6"/>
    </row>
    <row r="170" spans="1:9" x14ac:dyDescent="0.25">
      <c r="A170" s="1059"/>
      <c r="B170" s="218">
        <v>0.5415740740740741</v>
      </c>
      <c r="C170" s="174">
        <v>6</v>
      </c>
      <c r="D170" s="826">
        <v>8.33</v>
      </c>
      <c r="E170" s="60">
        <v>25.8</v>
      </c>
      <c r="F170" s="60">
        <v>27.82</v>
      </c>
      <c r="G170" s="174">
        <v>43.3</v>
      </c>
      <c r="H170" s="175"/>
      <c r="I170" s="6"/>
    </row>
    <row r="171" spans="1:9" x14ac:dyDescent="0.25">
      <c r="A171" s="1059"/>
      <c r="B171" s="218">
        <v>0.54159722222222217</v>
      </c>
      <c r="C171" s="174">
        <v>6</v>
      </c>
      <c r="D171" s="826">
        <v>8.33</v>
      </c>
      <c r="E171" s="60">
        <v>25.8</v>
      </c>
      <c r="F171" s="60">
        <v>27.82</v>
      </c>
      <c r="G171" s="174">
        <v>43.3</v>
      </c>
      <c r="H171" s="175"/>
      <c r="I171" s="6"/>
    </row>
    <row r="172" spans="1:9" x14ac:dyDescent="0.25">
      <c r="A172" s="1059"/>
      <c r="B172" s="218">
        <v>0.54743055555555553</v>
      </c>
      <c r="C172" s="174">
        <v>6</v>
      </c>
      <c r="D172" s="826">
        <v>8.41</v>
      </c>
      <c r="E172" s="60">
        <v>26.1</v>
      </c>
      <c r="F172" s="60">
        <v>28.33</v>
      </c>
      <c r="G172" s="174">
        <v>40.07</v>
      </c>
      <c r="H172" s="175"/>
      <c r="I172" s="6"/>
    </row>
    <row r="173" spans="1:9" x14ac:dyDescent="0.25">
      <c r="A173" s="1059"/>
      <c r="B173" s="218">
        <v>0.54744212962962957</v>
      </c>
      <c r="C173" s="174">
        <v>6</v>
      </c>
      <c r="D173" s="826">
        <v>8.41</v>
      </c>
      <c r="E173" s="60">
        <v>26.1</v>
      </c>
      <c r="F173" s="60">
        <v>28.33</v>
      </c>
      <c r="G173" s="174">
        <v>40.07</v>
      </c>
      <c r="H173" s="175"/>
      <c r="I173" s="6" t="s">
        <v>109</v>
      </c>
    </row>
    <row r="174" spans="1:9" x14ac:dyDescent="0.25">
      <c r="A174" s="1059"/>
      <c r="B174" s="218">
        <v>0.75806712962962963</v>
      </c>
      <c r="C174" s="174">
        <v>6</v>
      </c>
      <c r="D174" s="826">
        <v>8.41</v>
      </c>
      <c r="E174" s="60">
        <v>26.1</v>
      </c>
      <c r="F174" s="60">
        <v>28.33</v>
      </c>
      <c r="G174" s="174">
        <v>40.07</v>
      </c>
      <c r="H174" s="175"/>
      <c r="I174" s="1056" t="s">
        <v>110</v>
      </c>
    </row>
    <row r="175" spans="1:9" ht="17.25" thickBot="1" x14ac:dyDescent="0.3">
      <c r="A175" s="1060"/>
      <c r="B175" s="699">
        <v>0.7759490740740741</v>
      </c>
      <c r="C175" s="668">
        <v>6</v>
      </c>
      <c r="D175" s="827">
        <v>8.4</v>
      </c>
      <c r="E175" s="61">
        <v>26.2</v>
      </c>
      <c r="F175" s="61">
        <v>28.64</v>
      </c>
      <c r="G175" s="668">
        <v>43.07</v>
      </c>
      <c r="H175" s="668"/>
      <c r="I175" s="1057"/>
    </row>
    <row r="176" spans="1:9" x14ac:dyDescent="0.25">
      <c r="A176" s="1058">
        <v>42799</v>
      </c>
      <c r="B176" s="701">
        <v>0.47435185185185186</v>
      </c>
      <c r="C176" s="670">
        <v>7</v>
      </c>
      <c r="D176" s="829">
        <v>8.18</v>
      </c>
      <c r="E176" s="63">
        <v>25.8</v>
      </c>
      <c r="F176" s="63">
        <v>27.7</v>
      </c>
      <c r="G176" s="670">
        <v>49.4</v>
      </c>
      <c r="H176" s="670" t="s">
        <v>107</v>
      </c>
      <c r="I176" s="6"/>
    </row>
    <row r="177" spans="1:9" x14ac:dyDescent="0.25">
      <c r="A177" s="1059"/>
      <c r="B177" s="702">
        <v>0.47437499999999999</v>
      </c>
      <c r="C177" s="671">
        <v>7</v>
      </c>
      <c r="D177" s="830">
        <v>8.18</v>
      </c>
      <c r="E177" s="64">
        <v>25.8</v>
      </c>
      <c r="F177" s="64">
        <v>27.7</v>
      </c>
      <c r="G177" s="671">
        <v>49.4</v>
      </c>
      <c r="H177" s="671"/>
      <c r="I177" s="6"/>
    </row>
    <row r="178" spans="1:9" x14ac:dyDescent="0.25">
      <c r="A178" s="1059"/>
      <c r="B178" s="702">
        <v>0.47445601851851849</v>
      </c>
      <c r="C178" s="671">
        <v>7</v>
      </c>
      <c r="D178" s="830">
        <v>8.18</v>
      </c>
      <c r="E178" s="64">
        <v>25.8</v>
      </c>
      <c r="F178" s="64">
        <v>27.7</v>
      </c>
      <c r="G178" s="671">
        <v>49.4</v>
      </c>
      <c r="H178" s="671"/>
      <c r="I178" s="6"/>
    </row>
    <row r="179" spans="1:9" x14ac:dyDescent="0.25">
      <c r="A179" s="1059"/>
      <c r="B179" s="702">
        <v>0.47449074074074077</v>
      </c>
      <c r="C179" s="671">
        <v>7</v>
      </c>
      <c r="D179" s="830">
        <v>8.18</v>
      </c>
      <c r="E179" s="64">
        <v>25.8</v>
      </c>
      <c r="F179" s="64">
        <v>27.7</v>
      </c>
      <c r="G179" s="671">
        <v>49.4</v>
      </c>
      <c r="H179" s="671"/>
      <c r="I179" s="6"/>
    </row>
    <row r="180" spans="1:9" x14ac:dyDescent="0.25">
      <c r="A180" s="1059"/>
      <c r="B180" s="702">
        <v>0.47457175925925926</v>
      </c>
      <c r="C180" s="671">
        <v>7</v>
      </c>
      <c r="D180" s="830">
        <v>8.18</v>
      </c>
      <c r="E180" s="64">
        <v>25.8</v>
      </c>
      <c r="F180" s="64">
        <v>27.7</v>
      </c>
      <c r="G180" s="671">
        <v>49.4</v>
      </c>
      <c r="H180" s="671"/>
      <c r="I180" s="6"/>
    </row>
    <row r="181" spans="1:9" x14ac:dyDescent="0.25">
      <c r="A181" s="1059"/>
      <c r="B181" s="702">
        <v>0.47460648148148149</v>
      </c>
      <c r="C181" s="671">
        <v>7</v>
      </c>
      <c r="D181" s="830">
        <v>8.18</v>
      </c>
      <c r="E181" s="64">
        <v>25.8</v>
      </c>
      <c r="F181" s="64">
        <v>27.7</v>
      </c>
      <c r="G181" s="671">
        <v>49.4</v>
      </c>
      <c r="H181" s="671"/>
      <c r="I181" s="6"/>
    </row>
    <row r="182" spans="1:9" x14ac:dyDescent="0.25">
      <c r="A182" s="1059"/>
      <c r="B182" s="702">
        <v>0.47461805555555553</v>
      </c>
      <c r="C182" s="671">
        <v>7</v>
      </c>
      <c r="D182" s="830">
        <v>8.18</v>
      </c>
      <c r="E182" s="64">
        <v>25.8</v>
      </c>
      <c r="F182" s="64">
        <v>27.7</v>
      </c>
      <c r="G182" s="671">
        <v>49.4</v>
      </c>
      <c r="H182" s="671"/>
      <c r="I182" s="6"/>
    </row>
    <row r="183" spans="1:9" x14ac:dyDescent="0.25">
      <c r="A183" s="1059"/>
      <c r="B183" s="702">
        <v>0.47464120370370372</v>
      </c>
      <c r="C183" s="671">
        <v>7</v>
      </c>
      <c r="D183" s="830">
        <v>8.18</v>
      </c>
      <c r="E183" s="64">
        <v>25.8</v>
      </c>
      <c r="F183" s="64">
        <v>27.7</v>
      </c>
      <c r="G183" s="671">
        <v>49.4</v>
      </c>
      <c r="H183" s="671"/>
      <c r="I183" s="6"/>
    </row>
    <row r="184" spans="1:9" ht="17.25" thickBot="1" x14ac:dyDescent="0.3">
      <c r="A184" s="1059"/>
      <c r="B184" s="702">
        <v>0.47542824074074069</v>
      </c>
      <c r="C184" s="671">
        <v>7</v>
      </c>
      <c r="D184" s="830">
        <v>8.18</v>
      </c>
      <c r="E184" s="64">
        <v>25.8</v>
      </c>
      <c r="F184" s="64">
        <v>27.7</v>
      </c>
      <c r="G184" s="671">
        <v>49.4</v>
      </c>
      <c r="H184" s="734"/>
      <c r="I184" s="6"/>
    </row>
    <row r="185" spans="1:9" x14ac:dyDescent="0.25">
      <c r="A185" s="1059"/>
      <c r="B185" s="232">
        <v>0.89413194444444455</v>
      </c>
      <c r="C185" s="233">
        <v>2</v>
      </c>
      <c r="D185" s="831">
        <v>8.08</v>
      </c>
      <c r="E185" s="65">
        <v>26.8</v>
      </c>
      <c r="F185" s="65">
        <v>24.72</v>
      </c>
      <c r="G185" s="233">
        <v>71.010000000000005</v>
      </c>
      <c r="H185" s="659" t="s">
        <v>104</v>
      </c>
      <c r="I185" s="6"/>
    </row>
    <row r="186" spans="1:9" x14ac:dyDescent="0.25">
      <c r="A186" s="1059"/>
      <c r="B186" s="232">
        <v>0.89420138888888889</v>
      </c>
      <c r="C186" s="233">
        <v>2</v>
      </c>
      <c r="D186" s="831">
        <v>8.08</v>
      </c>
      <c r="E186" s="65">
        <v>26.8</v>
      </c>
      <c r="F186" s="65">
        <v>24.72</v>
      </c>
      <c r="G186" s="233">
        <v>71.010000000000005</v>
      </c>
      <c r="H186" s="660"/>
      <c r="I186" s="6"/>
    </row>
    <row r="187" spans="1:9" x14ac:dyDescent="0.25">
      <c r="A187" s="1059"/>
      <c r="B187" s="232">
        <v>0.89440972222222215</v>
      </c>
      <c r="C187" s="233">
        <v>2</v>
      </c>
      <c r="D187" s="831">
        <v>8.08</v>
      </c>
      <c r="E187" s="65">
        <v>26.8</v>
      </c>
      <c r="F187" s="65">
        <v>24.72</v>
      </c>
      <c r="G187" s="233">
        <v>71.010000000000005</v>
      </c>
      <c r="H187" s="660"/>
      <c r="I187" s="6"/>
    </row>
    <row r="188" spans="1:9" x14ac:dyDescent="0.25">
      <c r="A188" s="1059"/>
      <c r="B188" s="232">
        <v>0.89465277777777785</v>
      </c>
      <c r="C188" s="233">
        <v>2</v>
      </c>
      <c r="D188" s="831">
        <v>8.08</v>
      </c>
      <c r="E188" s="65">
        <v>26.8</v>
      </c>
      <c r="F188" s="65">
        <v>24.72</v>
      </c>
      <c r="G188" s="233">
        <v>71.010000000000005</v>
      </c>
      <c r="H188" s="660"/>
      <c r="I188" s="6"/>
    </row>
    <row r="189" spans="1:9" x14ac:dyDescent="0.25">
      <c r="A189" s="1059"/>
      <c r="B189" s="232">
        <v>0.89468749999999997</v>
      </c>
      <c r="C189" s="233">
        <v>2</v>
      </c>
      <c r="D189" s="831">
        <v>8.08</v>
      </c>
      <c r="E189" s="65">
        <v>26.8</v>
      </c>
      <c r="F189" s="65">
        <v>24.72</v>
      </c>
      <c r="G189" s="233">
        <v>71.010000000000005</v>
      </c>
      <c r="H189" s="660"/>
      <c r="I189" s="6"/>
    </row>
    <row r="190" spans="1:9" x14ac:dyDescent="0.25">
      <c r="A190" s="1059"/>
      <c r="B190" s="232">
        <v>0.89471064814814805</v>
      </c>
      <c r="C190" s="233">
        <v>2</v>
      </c>
      <c r="D190" s="831">
        <v>8.08</v>
      </c>
      <c r="E190" s="65">
        <v>26.8</v>
      </c>
      <c r="F190" s="65">
        <v>24.72</v>
      </c>
      <c r="G190" s="233">
        <v>71.010000000000005</v>
      </c>
      <c r="H190" s="660"/>
      <c r="I190" s="6"/>
    </row>
    <row r="191" spans="1:9" ht="17.25" thickBot="1" x14ac:dyDescent="0.3">
      <c r="A191" s="1059"/>
      <c r="B191" s="232">
        <v>0.89486111111111111</v>
      </c>
      <c r="C191" s="233">
        <v>2</v>
      </c>
      <c r="D191" s="831">
        <v>8.08</v>
      </c>
      <c r="E191" s="65">
        <v>26.8</v>
      </c>
      <c r="F191" s="65">
        <v>24.72</v>
      </c>
      <c r="G191" s="233">
        <v>71.010000000000005</v>
      </c>
      <c r="H191" s="661"/>
      <c r="I191" s="6"/>
    </row>
    <row r="192" spans="1:9" x14ac:dyDescent="0.25">
      <c r="A192" s="1059"/>
      <c r="B192" s="168">
        <v>0.9343055555555555</v>
      </c>
      <c r="C192" s="147">
        <v>8</v>
      </c>
      <c r="D192" s="832">
        <v>7.95</v>
      </c>
      <c r="E192" s="66">
        <v>26.6</v>
      </c>
      <c r="F192" s="66">
        <v>24.32</v>
      </c>
      <c r="G192" s="147">
        <v>71.290000000000006</v>
      </c>
      <c r="H192" s="735" t="s">
        <v>105</v>
      </c>
      <c r="I192" s="6" t="s">
        <v>111</v>
      </c>
    </row>
    <row r="193" spans="1:9" x14ac:dyDescent="0.25">
      <c r="A193" s="1059"/>
      <c r="B193" s="168">
        <v>0.93435185185185177</v>
      </c>
      <c r="C193" s="147">
        <v>8</v>
      </c>
      <c r="D193" s="832">
        <v>7.95</v>
      </c>
      <c r="E193" s="66">
        <v>26.6</v>
      </c>
      <c r="F193" s="66">
        <v>24.32</v>
      </c>
      <c r="G193" s="147">
        <v>71.290000000000006</v>
      </c>
      <c r="H193" s="686"/>
      <c r="I193" s="6" t="s">
        <v>112</v>
      </c>
    </row>
    <row r="194" spans="1:9" x14ac:dyDescent="0.25">
      <c r="A194" s="1059"/>
      <c r="B194" s="168">
        <v>0.93461805555555555</v>
      </c>
      <c r="C194" s="147">
        <v>8</v>
      </c>
      <c r="D194" s="832">
        <v>7.95</v>
      </c>
      <c r="E194" s="66">
        <v>26.6</v>
      </c>
      <c r="F194" s="66">
        <v>24.32</v>
      </c>
      <c r="G194" s="147">
        <v>71.290000000000006</v>
      </c>
      <c r="H194" s="686"/>
      <c r="I194" s="25"/>
    </row>
    <row r="195" spans="1:9" ht="17.25" thickBot="1" x14ac:dyDescent="0.3">
      <c r="A195" s="1060"/>
      <c r="B195" s="703">
        <v>0.93534722222222222</v>
      </c>
      <c r="C195" s="672">
        <v>8</v>
      </c>
      <c r="D195" s="833">
        <v>7.95</v>
      </c>
      <c r="E195" s="67">
        <v>26.6</v>
      </c>
      <c r="F195" s="67">
        <v>24.32</v>
      </c>
      <c r="G195" s="672">
        <v>71.290000000000006</v>
      </c>
      <c r="H195" s="672"/>
      <c r="I195" s="26"/>
    </row>
    <row r="196" spans="1:9" x14ac:dyDescent="0.25">
      <c r="A196" s="1061">
        <v>42800</v>
      </c>
      <c r="B196" s="704">
        <v>0.78275462962962961</v>
      </c>
      <c r="C196" s="685">
        <v>8</v>
      </c>
      <c r="D196" s="834">
        <v>8.1</v>
      </c>
      <c r="E196" s="729">
        <v>27.3</v>
      </c>
      <c r="F196" s="729">
        <v>25.08</v>
      </c>
      <c r="G196" s="686">
        <v>57.7</v>
      </c>
      <c r="H196" s="685"/>
      <c r="I196" s="6"/>
    </row>
    <row r="197" spans="1:9" x14ac:dyDescent="0.25">
      <c r="A197" s="1053"/>
      <c r="B197" s="705">
        <v>0.78276620370370376</v>
      </c>
      <c r="C197" s="686">
        <v>8</v>
      </c>
      <c r="D197" s="834">
        <v>8.1</v>
      </c>
      <c r="E197" s="729">
        <v>27.3</v>
      </c>
      <c r="F197" s="729">
        <v>25.08</v>
      </c>
      <c r="G197" s="686">
        <v>57.7</v>
      </c>
      <c r="H197" s="686"/>
      <c r="I197" s="6" t="s">
        <v>113</v>
      </c>
    </row>
    <row r="198" spans="1:9" x14ac:dyDescent="0.25">
      <c r="A198" s="1053"/>
      <c r="B198" s="705">
        <v>0.78282407407407406</v>
      </c>
      <c r="C198" s="686">
        <v>8</v>
      </c>
      <c r="D198" s="834">
        <v>8.1</v>
      </c>
      <c r="E198" s="729">
        <v>27.3</v>
      </c>
      <c r="F198" s="729">
        <v>25.08</v>
      </c>
      <c r="G198" s="686">
        <v>57.7</v>
      </c>
      <c r="H198" s="686"/>
      <c r="I198" s="6" t="s">
        <v>114</v>
      </c>
    </row>
    <row r="199" spans="1:9" x14ac:dyDescent="0.25">
      <c r="A199" s="1053"/>
      <c r="B199" s="705">
        <v>0.78284722222222225</v>
      </c>
      <c r="C199" s="686">
        <v>8</v>
      </c>
      <c r="D199" s="834">
        <v>8.1</v>
      </c>
      <c r="E199" s="729">
        <v>27.3</v>
      </c>
      <c r="F199" s="729">
        <v>25.08</v>
      </c>
      <c r="G199" s="686">
        <v>57.7</v>
      </c>
      <c r="H199" s="686"/>
      <c r="I199" s="6" t="s">
        <v>115</v>
      </c>
    </row>
    <row r="200" spans="1:9" ht="17.25" thickBot="1" x14ac:dyDescent="0.3">
      <c r="A200" s="1062"/>
      <c r="B200" s="703">
        <v>0.78287037037037033</v>
      </c>
      <c r="C200" s="672">
        <v>8</v>
      </c>
      <c r="D200" s="834">
        <v>8.1</v>
      </c>
      <c r="E200" s="729">
        <v>27.3</v>
      </c>
      <c r="F200" s="729">
        <v>25.08</v>
      </c>
      <c r="G200" s="686">
        <v>57.7</v>
      </c>
      <c r="H200" s="686"/>
      <c r="I200" s="6"/>
    </row>
    <row r="201" spans="1:9" x14ac:dyDescent="0.25">
      <c r="A201" s="1061">
        <v>42801</v>
      </c>
      <c r="B201" s="701">
        <v>0.75024305555555548</v>
      </c>
      <c r="C201" s="670">
        <v>7</v>
      </c>
      <c r="D201" s="829">
        <v>7.7</v>
      </c>
      <c r="E201" s="63">
        <v>24.4</v>
      </c>
      <c r="F201" s="63">
        <v>22.16</v>
      </c>
      <c r="G201" s="670">
        <v>64.040000000000006</v>
      </c>
      <c r="H201" s="670" t="s">
        <v>116</v>
      </c>
      <c r="I201" s="6"/>
    </row>
    <row r="202" spans="1:9" x14ac:dyDescent="0.25">
      <c r="A202" s="1053"/>
      <c r="B202" s="398">
        <v>0.75026620370370367</v>
      </c>
      <c r="C202" s="146">
        <v>7</v>
      </c>
      <c r="D202" s="835">
        <v>7.7</v>
      </c>
      <c r="E202" s="68">
        <v>24.4</v>
      </c>
      <c r="F202" s="68">
        <v>22.16</v>
      </c>
      <c r="G202" s="146">
        <v>64.040000000000006</v>
      </c>
      <c r="H202" s="146"/>
      <c r="I202" s="6"/>
    </row>
    <row r="203" spans="1:9" x14ac:dyDescent="0.25">
      <c r="A203" s="1053"/>
      <c r="B203" s="398">
        <v>0.75045138888888896</v>
      </c>
      <c r="C203" s="146">
        <v>7</v>
      </c>
      <c r="D203" s="835">
        <v>7.7</v>
      </c>
      <c r="E203" s="68">
        <v>24.4</v>
      </c>
      <c r="F203" s="68">
        <v>22.16</v>
      </c>
      <c r="G203" s="146">
        <v>64.040000000000006</v>
      </c>
      <c r="H203" s="146"/>
      <c r="I203" s="6"/>
    </row>
    <row r="204" spans="1:9" x14ac:dyDescent="0.25">
      <c r="A204" s="1053"/>
      <c r="B204" s="398">
        <v>0.75284722222222211</v>
      </c>
      <c r="C204" s="146">
        <v>7</v>
      </c>
      <c r="D204" s="835">
        <v>7.7</v>
      </c>
      <c r="E204" s="68">
        <v>24.4</v>
      </c>
      <c r="F204" s="68">
        <v>22.16</v>
      </c>
      <c r="G204" s="146">
        <v>64.040000000000006</v>
      </c>
      <c r="H204" s="146"/>
      <c r="I204" s="6"/>
    </row>
    <row r="205" spans="1:9" x14ac:dyDescent="0.25">
      <c r="A205" s="1053"/>
      <c r="B205" s="398">
        <v>0.75289351851851849</v>
      </c>
      <c r="C205" s="146">
        <v>7</v>
      </c>
      <c r="D205" s="835">
        <v>7.7</v>
      </c>
      <c r="E205" s="68">
        <v>24.4</v>
      </c>
      <c r="F205" s="68">
        <v>22.16</v>
      </c>
      <c r="G205" s="146">
        <v>64.040000000000006</v>
      </c>
      <c r="H205" s="146"/>
      <c r="I205" s="6"/>
    </row>
    <row r="206" spans="1:9" x14ac:dyDescent="0.25">
      <c r="A206" s="1053"/>
      <c r="B206" s="398">
        <v>0.75291666666666668</v>
      </c>
      <c r="C206" s="146">
        <v>7</v>
      </c>
      <c r="D206" s="835">
        <v>7.7</v>
      </c>
      <c r="E206" s="68">
        <v>24.4</v>
      </c>
      <c r="F206" s="68">
        <v>22.16</v>
      </c>
      <c r="G206" s="146">
        <v>64.040000000000006</v>
      </c>
      <c r="H206" s="146"/>
      <c r="I206" s="6"/>
    </row>
    <row r="207" spans="1:9" x14ac:dyDescent="0.25">
      <c r="A207" s="1053"/>
      <c r="B207" s="398">
        <v>0.75297453703703709</v>
      </c>
      <c r="C207" s="146">
        <v>7</v>
      </c>
      <c r="D207" s="835">
        <v>7.7</v>
      </c>
      <c r="E207" s="68">
        <v>24.4</v>
      </c>
      <c r="F207" s="68">
        <v>22.16</v>
      </c>
      <c r="G207" s="146">
        <v>64.040000000000006</v>
      </c>
      <c r="H207" s="146"/>
      <c r="I207" s="6"/>
    </row>
    <row r="208" spans="1:9" x14ac:dyDescent="0.25">
      <c r="A208" s="1053"/>
      <c r="B208" s="398">
        <v>0.75298611111111102</v>
      </c>
      <c r="C208" s="146">
        <v>7</v>
      </c>
      <c r="D208" s="835">
        <v>7.7</v>
      </c>
      <c r="E208" s="68">
        <v>24.4</v>
      </c>
      <c r="F208" s="68">
        <v>22.16</v>
      </c>
      <c r="G208" s="146">
        <v>64.040000000000006</v>
      </c>
      <c r="H208" s="146"/>
      <c r="I208" s="6" t="s">
        <v>117</v>
      </c>
    </row>
    <row r="209" spans="1:9" x14ac:dyDescent="0.25">
      <c r="A209" s="1053"/>
      <c r="B209" s="398">
        <v>0.75300925925925932</v>
      </c>
      <c r="C209" s="146">
        <v>7</v>
      </c>
      <c r="D209" s="835">
        <v>7.7</v>
      </c>
      <c r="E209" s="68">
        <v>24.4</v>
      </c>
      <c r="F209" s="68">
        <v>22.16</v>
      </c>
      <c r="G209" s="146">
        <v>64.040000000000006</v>
      </c>
      <c r="H209" s="146"/>
      <c r="I209" s="6"/>
    </row>
    <row r="210" spans="1:9" x14ac:dyDescent="0.25">
      <c r="A210" s="1053"/>
      <c r="B210" s="398">
        <v>0.75304398148148144</v>
      </c>
      <c r="C210" s="146">
        <v>7</v>
      </c>
      <c r="D210" s="835">
        <v>7.7</v>
      </c>
      <c r="E210" s="68">
        <v>24.4</v>
      </c>
      <c r="F210" s="68">
        <v>22.16</v>
      </c>
      <c r="G210" s="146">
        <v>64.040000000000006</v>
      </c>
      <c r="H210" s="146"/>
      <c r="I210" s="6"/>
    </row>
    <row r="211" spans="1:9" x14ac:dyDescent="0.25">
      <c r="A211" s="1053"/>
      <c r="B211" s="398">
        <v>0.75312499999999993</v>
      </c>
      <c r="C211" s="146">
        <v>7</v>
      </c>
      <c r="D211" s="835">
        <v>7.7</v>
      </c>
      <c r="E211" s="68">
        <v>24.4</v>
      </c>
      <c r="F211" s="68">
        <v>22.16</v>
      </c>
      <c r="G211" s="146">
        <v>64.040000000000006</v>
      </c>
      <c r="H211" s="146"/>
      <c r="I211" s="6"/>
    </row>
    <row r="212" spans="1:9" x14ac:dyDescent="0.25">
      <c r="A212" s="1053"/>
      <c r="B212" s="398">
        <v>0.75329861111111107</v>
      </c>
      <c r="C212" s="146">
        <v>7</v>
      </c>
      <c r="D212" s="835">
        <v>7.7</v>
      </c>
      <c r="E212" s="68">
        <v>24.4</v>
      </c>
      <c r="F212" s="68">
        <v>22.16</v>
      </c>
      <c r="G212" s="146">
        <v>64.040000000000006</v>
      </c>
      <c r="H212" s="146"/>
      <c r="I212" s="6"/>
    </row>
    <row r="213" spans="1:9" x14ac:dyDescent="0.25">
      <c r="A213" s="1053"/>
      <c r="B213" s="398">
        <v>0.7537962962962963</v>
      </c>
      <c r="C213" s="146">
        <v>7</v>
      </c>
      <c r="D213" s="835">
        <v>7.7</v>
      </c>
      <c r="E213" s="68">
        <v>24.4</v>
      </c>
      <c r="F213" s="68">
        <v>22.16</v>
      </c>
      <c r="G213" s="146">
        <v>64.040000000000006</v>
      </c>
      <c r="H213" s="146"/>
      <c r="I213" s="6"/>
    </row>
    <row r="214" spans="1:9" x14ac:dyDescent="0.25">
      <c r="A214" s="1053"/>
      <c r="B214" s="398">
        <v>0.77716435185185195</v>
      </c>
      <c r="C214" s="146">
        <v>7</v>
      </c>
      <c r="D214" s="835">
        <v>7.7</v>
      </c>
      <c r="E214" s="68">
        <v>24.3</v>
      </c>
      <c r="F214" s="68">
        <v>21.97</v>
      </c>
      <c r="G214" s="146">
        <v>65.25</v>
      </c>
      <c r="H214" s="146"/>
      <c r="I214" s="6"/>
    </row>
    <row r="215" spans="1:9" x14ac:dyDescent="0.25">
      <c r="A215" s="1053"/>
      <c r="B215" s="398">
        <v>0.77724537037037045</v>
      </c>
      <c r="C215" s="146">
        <v>7</v>
      </c>
      <c r="D215" s="835">
        <v>7.7</v>
      </c>
      <c r="E215" s="68">
        <v>24.3</v>
      </c>
      <c r="F215" s="68">
        <v>21.97</v>
      </c>
      <c r="G215" s="146">
        <v>65.25</v>
      </c>
      <c r="H215" s="146"/>
      <c r="I215" s="6"/>
    </row>
    <row r="216" spans="1:9" x14ac:dyDescent="0.25">
      <c r="A216" s="1053"/>
      <c r="B216" s="398">
        <v>0.77739583333333329</v>
      </c>
      <c r="C216" s="146">
        <v>7</v>
      </c>
      <c r="D216" s="835">
        <v>7.7</v>
      </c>
      <c r="E216" s="68">
        <v>24.3</v>
      </c>
      <c r="F216" s="68">
        <v>21.97</v>
      </c>
      <c r="G216" s="146">
        <v>65.25</v>
      </c>
      <c r="H216" s="146"/>
      <c r="I216" s="6"/>
    </row>
    <row r="217" spans="1:9" x14ac:dyDescent="0.25">
      <c r="A217" s="1053"/>
      <c r="B217" s="398">
        <v>0.77751157407407412</v>
      </c>
      <c r="C217" s="146">
        <v>7</v>
      </c>
      <c r="D217" s="835">
        <v>7.7</v>
      </c>
      <c r="E217" s="68">
        <v>24.3</v>
      </c>
      <c r="F217" s="68">
        <v>21.97</v>
      </c>
      <c r="G217" s="146">
        <v>65.25</v>
      </c>
      <c r="H217" s="146"/>
      <c r="I217" s="6"/>
    </row>
    <row r="218" spans="1:9" x14ac:dyDescent="0.25">
      <c r="A218" s="1053"/>
      <c r="B218" s="398">
        <v>0.7775347222222222</v>
      </c>
      <c r="C218" s="146">
        <v>7</v>
      </c>
      <c r="D218" s="835">
        <v>7.7</v>
      </c>
      <c r="E218" s="68">
        <v>24.3</v>
      </c>
      <c r="F218" s="68">
        <v>21.97</v>
      </c>
      <c r="G218" s="146">
        <v>65.25</v>
      </c>
      <c r="H218" s="146"/>
      <c r="I218" s="6"/>
    </row>
    <row r="219" spans="1:9" ht="17.25" thickBot="1" x14ac:dyDescent="0.3">
      <c r="A219" s="1053"/>
      <c r="B219" s="398">
        <v>0.77756944444444442</v>
      </c>
      <c r="C219" s="146">
        <v>7</v>
      </c>
      <c r="D219" s="835">
        <v>7.7</v>
      </c>
      <c r="E219" s="68">
        <v>24.3</v>
      </c>
      <c r="F219" s="68">
        <v>21.97</v>
      </c>
      <c r="G219" s="146">
        <v>65.25</v>
      </c>
      <c r="H219" s="736"/>
      <c r="I219" s="6"/>
    </row>
    <row r="220" spans="1:9" x14ac:dyDescent="0.25">
      <c r="A220" s="1052">
        <v>42803</v>
      </c>
      <c r="B220" s="706">
        <v>0.50952546296296297</v>
      </c>
      <c r="C220" s="687">
        <v>9</v>
      </c>
      <c r="D220" s="70">
        <v>7.89</v>
      </c>
      <c r="E220" s="69">
        <v>24.9</v>
      </c>
      <c r="F220" s="69">
        <v>25.63</v>
      </c>
      <c r="G220" s="687">
        <v>55.4</v>
      </c>
      <c r="H220" s="737" t="s">
        <v>105</v>
      </c>
      <c r="I220" s="6"/>
    </row>
    <row r="221" spans="1:9" x14ac:dyDescent="0.25">
      <c r="A221" s="1053"/>
      <c r="B221" s="230">
        <v>0.50958333333333339</v>
      </c>
      <c r="C221" s="231">
        <v>9</v>
      </c>
      <c r="D221" s="72">
        <v>7.89</v>
      </c>
      <c r="E221" s="71">
        <v>24.9</v>
      </c>
      <c r="F221" s="71">
        <v>25.63</v>
      </c>
      <c r="G221" s="231">
        <v>55.4</v>
      </c>
      <c r="H221" s="738"/>
      <c r="I221" s="6"/>
    </row>
    <row r="222" spans="1:9" x14ac:dyDescent="0.25">
      <c r="A222" s="1053"/>
      <c r="B222" s="230">
        <v>0.50960648148148147</v>
      </c>
      <c r="C222" s="231">
        <v>9</v>
      </c>
      <c r="D222" s="72">
        <v>7.89</v>
      </c>
      <c r="E222" s="71">
        <v>24.9</v>
      </c>
      <c r="F222" s="71">
        <v>25.63</v>
      </c>
      <c r="G222" s="231">
        <v>55.4</v>
      </c>
      <c r="H222" s="738"/>
      <c r="I222" s="6"/>
    </row>
    <row r="223" spans="1:9" x14ac:dyDescent="0.25">
      <c r="A223" s="1053"/>
      <c r="B223" s="230">
        <v>0.50967592592592592</v>
      </c>
      <c r="C223" s="231">
        <v>9</v>
      </c>
      <c r="D223" s="72">
        <v>7.89</v>
      </c>
      <c r="E223" s="71">
        <v>24.9</v>
      </c>
      <c r="F223" s="71">
        <v>25.63</v>
      </c>
      <c r="G223" s="231">
        <v>55.4</v>
      </c>
      <c r="H223" s="738"/>
      <c r="I223" s="6"/>
    </row>
    <row r="224" spans="1:9" x14ac:dyDescent="0.25">
      <c r="A224" s="1053"/>
      <c r="B224" s="230">
        <v>0.50969907407407411</v>
      </c>
      <c r="C224" s="231">
        <v>9</v>
      </c>
      <c r="D224" s="72">
        <v>7.89</v>
      </c>
      <c r="E224" s="71">
        <v>24.9</v>
      </c>
      <c r="F224" s="71">
        <v>25.63</v>
      </c>
      <c r="G224" s="231">
        <v>55.4</v>
      </c>
      <c r="H224" s="738"/>
      <c r="I224" s="6"/>
    </row>
    <row r="225" spans="1:9" x14ac:dyDescent="0.25">
      <c r="A225" s="1053"/>
      <c r="B225" s="230">
        <v>0.50971064814814815</v>
      </c>
      <c r="C225" s="231">
        <v>9</v>
      </c>
      <c r="D225" s="72">
        <v>7.89</v>
      </c>
      <c r="E225" s="71">
        <v>24.9</v>
      </c>
      <c r="F225" s="71">
        <v>25.63</v>
      </c>
      <c r="G225" s="231">
        <v>55.4</v>
      </c>
      <c r="H225" s="738"/>
      <c r="I225" s="6"/>
    </row>
    <row r="226" spans="1:9" x14ac:dyDescent="0.25">
      <c r="A226" s="1053"/>
      <c r="B226" s="230">
        <v>0.50973379629629634</v>
      </c>
      <c r="C226" s="231">
        <v>9</v>
      </c>
      <c r="D226" s="72">
        <v>7.89</v>
      </c>
      <c r="E226" s="71">
        <v>24.9</v>
      </c>
      <c r="F226" s="71">
        <v>25.63</v>
      </c>
      <c r="G226" s="231">
        <v>55.4</v>
      </c>
      <c r="H226" s="738"/>
      <c r="I226" s="6"/>
    </row>
    <row r="227" spans="1:9" x14ac:dyDescent="0.25">
      <c r="A227" s="1053"/>
      <c r="B227" s="230">
        <v>0.50974537037037038</v>
      </c>
      <c r="C227" s="231">
        <v>9</v>
      </c>
      <c r="D227" s="72">
        <v>7.89</v>
      </c>
      <c r="E227" s="71">
        <v>24.9</v>
      </c>
      <c r="F227" s="71">
        <v>25.63</v>
      </c>
      <c r="G227" s="231">
        <v>55.4</v>
      </c>
      <c r="H227" s="738"/>
      <c r="I227" s="6"/>
    </row>
    <row r="228" spans="1:9" x14ac:dyDescent="0.25">
      <c r="A228" s="1053"/>
      <c r="B228" s="230">
        <v>0.50976851851851845</v>
      </c>
      <c r="C228" s="231">
        <v>9</v>
      </c>
      <c r="D228" s="72">
        <v>7.89</v>
      </c>
      <c r="E228" s="71">
        <v>24.9</v>
      </c>
      <c r="F228" s="71">
        <v>25.63</v>
      </c>
      <c r="G228" s="231">
        <v>55.4</v>
      </c>
      <c r="H228" s="738"/>
      <c r="I228" s="6"/>
    </row>
    <row r="229" spans="1:9" x14ac:dyDescent="0.25">
      <c r="A229" s="1053"/>
      <c r="B229" s="230">
        <v>0.50995370370370374</v>
      </c>
      <c r="C229" s="231">
        <v>9</v>
      </c>
      <c r="D229" s="72">
        <v>7.89</v>
      </c>
      <c r="E229" s="71">
        <v>24.9</v>
      </c>
      <c r="F229" s="71">
        <v>25.63</v>
      </c>
      <c r="G229" s="231">
        <v>55.4</v>
      </c>
      <c r="H229" s="738"/>
      <c r="I229" s="6"/>
    </row>
    <row r="230" spans="1:9" x14ac:dyDescent="0.25">
      <c r="A230" s="1053"/>
      <c r="B230" s="230">
        <v>0.50996527777777778</v>
      </c>
      <c r="C230" s="231">
        <v>9</v>
      </c>
      <c r="D230" s="72">
        <v>7.89</v>
      </c>
      <c r="E230" s="71">
        <v>24.9</v>
      </c>
      <c r="F230" s="71">
        <v>25.63</v>
      </c>
      <c r="G230" s="231">
        <v>55.4</v>
      </c>
      <c r="H230" s="738"/>
      <c r="I230" s="6"/>
    </row>
    <row r="231" spans="1:9" x14ac:dyDescent="0.25">
      <c r="A231" s="1053"/>
      <c r="B231" s="230">
        <v>0.50998842592592586</v>
      </c>
      <c r="C231" s="231">
        <v>9</v>
      </c>
      <c r="D231" s="72">
        <v>7.89</v>
      </c>
      <c r="E231" s="71">
        <v>24.9</v>
      </c>
      <c r="F231" s="71">
        <v>25.63</v>
      </c>
      <c r="G231" s="231">
        <v>55.4</v>
      </c>
      <c r="H231" s="738"/>
      <c r="I231" s="6"/>
    </row>
    <row r="232" spans="1:9" x14ac:dyDescent="0.25">
      <c r="A232" s="1053"/>
      <c r="B232" s="230">
        <v>0.51001157407407405</v>
      </c>
      <c r="C232" s="231">
        <v>9</v>
      </c>
      <c r="D232" s="72">
        <v>7.89</v>
      </c>
      <c r="E232" s="71">
        <v>24.9</v>
      </c>
      <c r="F232" s="71">
        <v>25.63</v>
      </c>
      <c r="G232" s="231">
        <v>55.4</v>
      </c>
      <c r="H232" s="738"/>
      <c r="I232" s="6"/>
    </row>
    <row r="233" spans="1:9" x14ac:dyDescent="0.25">
      <c r="A233" s="1053"/>
      <c r="B233" s="230">
        <v>0.51009259259259265</v>
      </c>
      <c r="C233" s="231">
        <v>9</v>
      </c>
      <c r="D233" s="72">
        <v>7.89</v>
      </c>
      <c r="E233" s="71">
        <v>24.9</v>
      </c>
      <c r="F233" s="71">
        <v>25.63</v>
      </c>
      <c r="G233" s="231">
        <v>55.4</v>
      </c>
      <c r="H233" s="738"/>
      <c r="I233" s="6"/>
    </row>
    <row r="234" spans="1:9" x14ac:dyDescent="0.25">
      <c r="A234" s="1053"/>
      <c r="B234" s="230">
        <v>0.51010416666666669</v>
      </c>
      <c r="C234" s="231">
        <v>9</v>
      </c>
      <c r="D234" s="72">
        <v>7.89</v>
      </c>
      <c r="E234" s="71">
        <v>24.9</v>
      </c>
      <c r="F234" s="71">
        <v>25.63</v>
      </c>
      <c r="G234" s="231">
        <v>55.4</v>
      </c>
      <c r="H234" s="738"/>
      <c r="I234" s="6"/>
    </row>
    <row r="235" spans="1:9" x14ac:dyDescent="0.25">
      <c r="A235" s="1053"/>
      <c r="B235" s="230">
        <v>0.51017361111111115</v>
      </c>
      <c r="C235" s="231">
        <v>9</v>
      </c>
      <c r="D235" s="72">
        <v>7.89</v>
      </c>
      <c r="E235" s="71">
        <v>24.9</v>
      </c>
      <c r="F235" s="71">
        <v>25.63</v>
      </c>
      <c r="G235" s="231">
        <v>55.4</v>
      </c>
      <c r="H235" s="738"/>
      <c r="I235" s="6"/>
    </row>
    <row r="236" spans="1:9" x14ac:dyDescent="0.25">
      <c r="A236" s="1053"/>
      <c r="B236" s="230">
        <v>0.51686342592592593</v>
      </c>
      <c r="C236" s="231">
        <v>9</v>
      </c>
      <c r="D236" s="72">
        <v>8</v>
      </c>
      <c r="E236" s="71">
        <v>25</v>
      </c>
      <c r="F236" s="71">
        <v>25.67</v>
      </c>
      <c r="G236" s="231">
        <v>57.65</v>
      </c>
      <c r="H236" s="738"/>
      <c r="I236" s="6"/>
    </row>
    <row r="237" spans="1:9" x14ac:dyDescent="0.25">
      <c r="A237" s="1053"/>
      <c r="B237" s="230">
        <v>0.51693287037037039</v>
      </c>
      <c r="C237" s="231">
        <v>9</v>
      </c>
      <c r="D237" s="72">
        <v>8</v>
      </c>
      <c r="E237" s="71">
        <v>25</v>
      </c>
      <c r="F237" s="71">
        <v>25.67</v>
      </c>
      <c r="G237" s="231">
        <v>57.65</v>
      </c>
      <c r="H237" s="738"/>
      <c r="I237" s="6"/>
    </row>
    <row r="238" spans="1:9" x14ac:dyDescent="0.25">
      <c r="A238" s="1053"/>
      <c r="B238" s="230">
        <v>0.51733796296296297</v>
      </c>
      <c r="C238" s="231">
        <v>9</v>
      </c>
      <c r="D238" s="72">
        <v>8</v>
      </c>
      <c r="E238" s="71">
        <v>25</v>
      </c>
      <c r="F238" s="71">
        <v>25.67</v>
      </c>
      <c r="G238" s="231">
        <v>57.65</v>
      </c>
      <c r="H238" s="738"/>
      <c r="I238" s="6"/>
    </row>
    <row r="239" spans="1:9" x14ac:dyDescent="0.25">
      <c r="A239" s="1053"/>
      <c r="B239" s="230">
        <v>0.5173726851851852</v>
      </c>
      <c r="C239" s="231">
        <v>9</v>
      </c>
      <c r="D239" s="72">
        <v>8</v>
      </c>
      <c r="E239" s="71">
        <v>25</v>
      </c>
      <c r="F239" s="71">
        <v>25.67</v>
      </c>
      <c r="G239" s="231">
        <v>57.65</v>
      </c>
      <c r="H239" s="738"/>
      <c r="I239" s="6"/>
    </row>
    <row r="240" spans="1:9" ht="17.25" thickBot="1" x14ac:dyDescent="0.3">
      <c r="A240" s="1053"/>
      <c r="B240" s="230">
        <v>0.51741898148148147</v>
      </c>
      <c r="C240" s="231">
        <v>9</v>
      </c>
      <c r="D240" s="72">
        <v>8</v>
      </c>
      <c r="E240" s="71">
        <v>25</v>
      </c>
      <c r="F240" s="71">
        <v>25.67</v>
      </c>
      <c r="G240" s="231">
        <v>57.65</v>
      </c>
      <c r="H240" s="739"/>
      <c r="I240" s="6"/>
    </row>
    <row r="241" spans="1:9" x14ac:dyDescent="0.25">
      <c r="A241" s="1053"/>
      <c r="B241" s="257">
        <v>0.93486111111111114</v>
      </c>
      <c r="C241" s="77">
        <v>10</v>
      </c>
      <c r="D241" s="76">
        <v>7.82</v>
      </c>
      <c r="E241" s="73">
        <v>24.3</v>
      </c>
      <c r="F241" s="73">
        <v>22.49</v>
      </c>
      <c r="G241" s="77">
        <v>71.05</v>
      </c>
      <c r="H241" s="259" t="s">
        <v>107</v>
      </c>
      <c r="I241" s="6"/>
    </row>
    <row r="242" spans="1:9" x14ac:dyDescent="0.25">
      <c r="A242" s="1053"/>
      <c r="B242" s="257">
        <v>0.9350694444444444</v>
      </c>
      <c r="C242" s="77">
        <v>10</v>
      </c>
      <c r="D242" s="76">
        <v>7.82</v>
      </c>
      <c r="E242" s="73">
        <v>24.3</v>
      </c>
      <c r="F242" s="73">
        <v>22.49</v>
      </c>
      <c r="G242" s="77">
        <v>71.05</v>
      </c>
      <c r="H242" s="77"/>
      <c r="I242" s="6"/>
    </row>
    <row r="243" spans="1:9" x14ac:dyDescent="0.25">
      <c r="A243" s="1053"/>
      <c r="B243" s="257">
        <v>0.93707175925925934</v>
      </c>
      <c r="C243" s="77">
        <v>10</v>
      </c>
      <c r="D243" s="76">
        <v>7.82</v>
      </c>
      <c r="E243" s="73">
        <v>24.3</v>
      </c>
      <c r="F243" s="73">
        <v>22.49</v>
      </c>
      <c r="G243" s="77">
        <v>71.05</v>
      </c>
      <c r="H243" s="77"/>
      <c r="I243" s="6"/>
    </row>
    <row r="244" spans="1:9" x14ac:dyDescent="0.25">
      <c r="A244" s="1053"/>
      <c r="B244" s="257">
        <v>0.93842592592592589</v>
      </c>
      <c r="C244" s="77">
        <v>10</v>
      </c>
      <c r="D244" s="76">
        <v>7.77</v>
      </c>
      <c r="E244" s="73">
        <v>24.3</v>
      </c>
      <c r="F244" s="73">
        <v>22.46</v>
      </c>
      <c r="G244" s="77">
        <v>70.59</v>
      </c>
      <c r="H244" s="77"/>
      <c r="I244" s="6"/>
    </row>
    <row r="245" spans="1:9" x14ac:dyDescent="0.25">
      <c r="A245" s="1053"/>
      <c r="B245" s="257">
        <v>0.93844907407407396</v>
      </c>
      <c r="C245" s="77">
        <v>10</v>
      </c>
      <c r="D245" s="76">
        <v>7.77</v>
      </c>
      <c r="E245" s="73">
        <v>24.3</v>
      </c>
      <c r="F245" s="73">
        <v>22.46</v>
      </c>
      <c r="G245" s="77">
        <v>70.59</v>
      </c>
      <c r="H245" s="77"/>
      <c r="I245" s="6"/>
    </row>
    <row r="246" spans="1:9" x14ac:dyDescent="0.25">
      <c r="A246" s="1053"/>
      <c r="B246" s="257">
        <v>0.93863425925925925</v>
      </c>
      <c r="C246" s="77">
        <v>10</v>
      </c>
      <c r="D246" s="76">
        <v>7.77</v>
      </c>
      <c r="E246" s="73">
        <v>24.3</v>
      </c>
      <c r="F246" s="73">
        <v>22.46</v>
      </c>
      <c r="G246" s="77">
        <v>70.59</v>
      </c>
      <c r="H246" s="77"/>
      <c r="I246" s="6"/>
    </row>
    <row r="247" spans="1:9" x14ac:dyDescent="0.25">
      <c r="A247" s="1053"/>
      <c r="B247" s="257">
        <v>0.93868055555555552</v>
      </c>
      <c r="C247" s="77">
        <v>10</v>
      </c>
      <c r="D247" s="76">
        <v>7.77</v>
      </c>
      <c r="E247" s="73">
        <v>24.3</v>
      </c>
      <c r="F247" s="73">
        <v>22.46</v>
      </c>
      <c r="G247" s="77">
        <v>70.59</v>
      </c>
      <c r="H247" s="77"/>
      <c r="I247" s="6"/>
    </row>
    <row r="248" spans="1:9" x14ac:dyDescent="0.25">
      <c r="A248" s="1053"/>
      <c r="B248" s="257">
        <v>0.93872685185185178</v>
      </c>
      <c r="C248" s="77">
        <v>10</v>
      </c>
      <c r="D248" s="76">
        <v>7.77</v>
      </c>
      <c r="E248" s="73">
        <v>24.3</v>
      </c>
      <c r="F248" s="73">
        <v>22.46</v>
      </c>
      <c r="G248" s="77">
        <v>70.59</v>
      </c>
      <c r="H248" s="77"/>
      <c r="I248" s="6"/>
    </row>
    <row r="249" spans="1:9" ht="17.25" thickBot="1" x14ac:dyDescent="0.3">
      <c r="A249" s="1054"/>
      <c r="B249" s="260">
        <v>0.93876157407407401</v>
      </c>
      <c r="C249" s="79">
        <v>10</v>
      </c>
      <c r="D249" s="78">
        <v>7.77</v>
      </c>
      <c r="E249" s="74">
        <v>24.3</v>
      </c>
      <c r="F249" s="74">
        <v>22.46</v>
      </c>
      <c r="G249" s="79">
        <v>70.59</v>
      </c>
      <c r="H249" s="79"/>
      <c r="I249" s="6"/>
    </row>
    <row r="250" spans="1:9" x14ac:dyDescent="0.25">
      <c r="A250" s="1052">
        <v>42804</v>
      </c>
      <c r="B250" s="258">
        <v>3.1122685185185187E-2</v>
      </c>
      <c r="C250" s="259">
        <v>10</v>
      </c>
      <c r="D250" s="836">
        <v>7.66</v>
      </c>
      <c r="E250" s="75">
        <v>24</v>
      </c>
      <c r="F250" s="75">
        <v>21.88</v>
      </c>
      <c r="G250" s="259">
        <v>72.84</v>
      </c>
      <c r="H250" s="259" t="s">
        <v>107</v>
      </c>
      <c r="I250" s="6"/>
    </row>
    <row r="251" spans="1:9" x14ac:dyDescent="0.25">
      <c r="A251" s="1053"/>
      <c r="B251" s="257">
        <v>3.4178240740740738E-2</v>
      </c>
      <c r="C251" s="77">
        <v>10</v>
      </c>
      <c r="D251" s="76">
        <v>7.66</v>
      </c>
      <c r="E251" s="73">
        <v>24</v>
      </c>
      <c r="F251" s="73">
        <v>21.88</v>
      </c>
      <c r="G251" s="77">
        <v>72.84</v>
      </c>
      <c r="H251" s="77"/>
      <c r="I251" s="6"/>
    </row>
    <row r="252" spans="1:9" x14ac:dyDescent="0.25">
      <c r="A252" s="1053"/>
      <c r="B252" s="257">
        <v>6.115740740740741E-2</v>
      </c>
      <c r="C252" s="77">
        <v>10</v>
      </c>
      <c r="D252" s="76">
        <v>7.67</v>
      </c>
      <c r="E252" s="73">
        <v>23.9</v>
      </c>
      <c r="F252" s="73">
        <v>21.84</v>
      </c>
      <c r="G252" s="77">
        <v>71.650000000000006</v>
      </c>
      <c r="H252" s="77"/>
      <c r="I252" s="6"/>
    </row>
    <row r="253" spans="1:9" x14ac:dyDescent="0.25">
      <c r="A253" s="1053"/>
      <c r="B253" s="257">
        <v>0.1169675925925926</v>
      </c>
      <c r="C253" s="77">
        <v>10</v>
      </c>
      <c r="D253" s="76">
        <v>7.57</v>
      </c>
      <c r="E253" s="73">
        <v>23.6</v>
      </c>
      <c r="F253" s="73">
        <v>20.89</v>
      </c>
      <c r="G253" s="77">
        <v>74.28</v>
      </c>
      <c r="H253" s="77"/>
      <c r="I253" s="6"/>
    </row>
    <row r="254" spans="1:9" x14ac:dyDescent="0.25">
      <c r="A254" s="1053"/>
      <c r="B254" s="257">
        <v>0.12490740740740741</v>
      </c>
      <c r="C254" s="77">
        <v>10</v>
      </c>
      <c r="D254" s="76">
        <v>7.57</v>
      </c>
      <c r="E254" s="73">
        <v>23.6</v>
      </c>
      <c r="F254" s="73">
        <v>20.87</v>
      </c>
      <c r="G254" s="77">
        <v>75.44</v>
      </c>
      <c r="H254" s="77"/>
      <c r="I254" s="6"/>
    </row>
    <row r="255" spans="1:9" x14ac:dyDescent="0.25">
      <c r="A255" s="1053"/>
      <c r="B255" s="257">
        <v>0.16332175925925926</v>
      </c>
      <c r="C255" s="77">
        <v>10</v>
      </c>
      <c r="D255" s="76">
        <v>7.53</v>
      </c>
      <c r="E255" s="73">
        <v>23.5</v>
      </c>
      <c r="F255" s="73">
        <v>21.06</v>
      </c>
      <c r="G255" s="77">
        <v>75.81</v>
      </c>
      <c r="H255" s="77"/>
      <c r="I255" s="6"/>
    </row>
    <row r="256" spans="1:9" x14ac:dyDescent="0.25">
      <c r="A256" s="1053"/>
      <c r="B256" s="257">
        <v>0.16380787037037037</v>
      </c>
      <c r="C256" s="77">
        <v>10</v>
      </c>
      <c r="D256" s="76">
        <v>7.53</v>
      </c>
      <c r="E256" s="73">
        <v>23.5</v>
      </c>
      <c r="F256" s="73">
        <v>21.06</v>
      </c>
      <c r="G256" s="77">
        <v>75.81</v>
      </c>
      <c r="H256" s="77"/>
      <c r="I256" s="6"/>
    </row>
    <row r="257" spans="1:9" x14ac:dyDescent="0.25">
      <c r="A257" s="1053"/>
      <c r="B257" s="257">
        <v>0.16688657407407406</v>
      </c>
      <c r="C257" s="77">
        <v>10</v>
      </c>
      <c r="D257" s="76">
        <v>7.52</v>
      </c>
      <c r="E257" s="73">
        <v>23.4</v>
      </c>
      <c r="F257" s="73">
        <v>20.8</v>
      </c>
      <c r="G257" s="77">
        <v>75.58</v>
      </c>
      <c r="H257" s="77"/>
      <c r="I257" s="6"/>
    </row>
    <row r="258" spans="1:9" x14ac:dyDescent="0.25">
      <c r="A258" s="1053"/>
      <c r="B258" s="257">
        <v>0.78326388888888887</v>
      </c>
      <c r="C258" s="77">
        <v>10</v>
      </c>
      <c r="D258" s="76">
        <v>8.16</v>
      </c>
      <c r="E258" s="73">
        <v>26.4</v>
      </c>
      <c r="F258" s="73">
        <v>25.83</v>
      </c>
      <c r="G258" s="77">
        <v>75.33</v>
      </c>
      <c r="H258" s="77"/>
      <c r="I258" s="6"/>
    </row>
    <row r="259" spans="1:9" x14ac:dyDescent="0.25">
      <c r="A259" s="1053"/>
      <c r="B259" s="257">
        <v>0.78336805555555555</v>
      </c>
      <c r="C259" s="77">
        <v>10</v>
      </c>
      <c r="D259" s="76">
        <v>8.16</v>
      </c>
      <c r="E259" s="73">
        <v>26.4</v>
      </c>
      <c r="F259" s="73">
        <v>25.83</v>
      </c>
      <c r="G259" s="77">
        <v>75.33</v>
      </c>
      <c r="H259" s="77"/>
      <c r="I259" s="6"/>
    </row>
    <row r="260" spans="1:9" x14ac:dyDescent="0.25">
      <c r="A260" s="1053"/>
      <c r="B260" s="257">
        <v>0.78738425925925926</v>
      </c>
      <c r="C260" s="77">
        <v>10</v>
      </c>
      <c r="D260" s="76">
        <v>8.1199999999999992</v>
      </c>
      <c r="E260" s="73">
        <v>26.4</v>
      </c>
      <c r="F260" s="73">
        <v>25.78</v>
      </c>
      <c r="G260" s="77">
        <v>75.81</v>
      </c>
      <c r="H260" s="77"/>
      <c r="I260" s="6"/>
    </row>
    <row r="261" spans="1:9" x14ac:dyDescent="0.25">
      <c r="A261" s="1053"/>
      <c r="B261" s="257">
        <v>0.78754629629629624</v>
      </c>
      <c r="C261" s="77">
        <v>10</v>
      </c>
      <c r="D261" s="76">
        <v>8.1199999999999992</v>
      </c>
      <c r="E261" s="73">
        <v>26.4</v>
      </c>
      <c r="F261" s="73">
        <v>25.78</v>
      </c>
      <c r="G261" s="77">
        <v>75.81</v>
      </c>
      <c r="H261" s="77"/>
      <c r="I261" s="6"/>
    </row>
    <row r="262" spans="1:9" x14ac:dyDescent="0.25">
      <c r="A262" s="1053"/>
      <c r="B262" s="257">
        <v>0.7911689814814814</v>
      </c>
      <c r="C262" s="77">
        <v>10</v>
      </c>
      <c r="D262" s="76">
        <v>8.1199999999999992</v>
      </c>
      <c r="E262" s="73">
        <v>26.4</v>
      </c>
      <c r="F262" s="73">
        <v>25.78</v>
      </c>
      <c r="G262" s="77">
        <v>75.81</v>
      </c>
      <c r="H262" s="77"/>
      <c r="I262" s="6"/>
    </row>
    <row r="263" spans="1:9" x14ac:dyDescent="0.25">
      <c r="A263" s="1053"/>
      <c r="B263" s="257">
        <v>0.79361111111111116</v>
      </c>
      <c r="C263" s="77">
        <v>10</v>
      </c>
      <c r="D263" s="76">
        <v>8.08</v>
      </c>
      <c r="E263" s="73">
        <v>26.4</v>
      </c>
      <c r="F263" s="73">
        <v>25.75</v>
      </c>
      <c r="G263" s="77">
        <v>76.239999999999995</v>
      </c>
      <c r="H263" s="77"/>
      <c r="I263" s="6"/>
    </row>
    <row r="264" spans="1:9" x14ac:dyDescent="0.25">
      <c r="A264" s="1053"/>
      <c r="B264" s="257">
        <v>0.79388888888888898</v>
      </c>
      <c r="C264" s="77">
        <v>10</v>
      </c>
      <c r="D264" s="76">
        <v>8.08</v>
      </c>
      <c r="E264" s="73">
        <v>26.4</v>
      </c>
      <c r="F264" s="73">
        <v>25.75</v>
      </c>
      <c r="G264" s="77">
        <v>76.239999999999995</v>
      </c>
      <c r="H264" s="77"/>
      <c r="I264" s="6"/>
    </row>
    <row r="265" spans="1:9" x14ac:dyDescent="0.25">
      <c r="A265" s="1053"/>
      <c r="B265" s="257">
        <v>0.79543981481481485</v>
      </c>
      <c r="C265" s="77">
        <v>10</v>
      </c>
      <c r="D265" s="76">
        <v>8.08</v>
      </c>
      <c r="E265" s="73">
        <v>26.4</v>
      </c>
      <c r="F265" s="73">
        <v>25.75</v>
      </c>
      <c r="G265" s="77">
        <v>76.239999999999995</v>
      </c>
      <c r="H265" s="77"/>
      <c r="I265" s="6"/>
    </row>
    <row r="266" spans="1:9" x14ac:dyDescent="0.25">
      <c r="A266" s="1053"/>
      <c r="B266" s="257">
        <v>0.79552083333333334</v>
      </c>
      <c r="C266" s="77">
        <v>10</v>
      </c>
      <c r="D266" s="76">
        <v>8.08</v>
      </c>
      <c r="E266" s="73">
        <v>26.4</v>
      </c>
      <c r="F266" s="73">
        <v>25.75</v>
      </c>
      <c r="G266" s="77">
        <v>76.239999999999995</v>
      </c>
      <c r="H266" s="77"/>
      <c r="I266" s="6"/>
    </row>
    <row r="267" spans="1:9" x14ac:dyDescent="0.25">
      <c r="A267" s="1053"/>
      <c r="B267" s="257">
        <v>0.79608796296296302</v>
      </c>
      <c r="C267" s="77">
        <v>10</v>
      </c>
      <c r="D267" s="76">
        <v>8.08</v>
      </c>
      <c r="E267" s="73">
        <v>26.4</v>
      </c>
      <c r="F267" s="73">
        <v>25.75</v>
      </c>
      <c r="G267" s="77">
        <v>76.239999999999995</v>
      </c>
      <c r="H267" s="77"/>
      <c r="I267" s="6"/>
    </row>
    <row r="268" spans="1:9" x14ac:dyDescent="0.25">
      <c r="A268" s="1053"/>
      <c r="B268" s="257">
        <v>0.7961111111111111</v>
      </c>
      <c r="C268" s="77">
        <v>10</v>
      </c>
      <c r="D268" s="76">
        <v>8.08</v>
      </c>
      <c r="E268" s="73">
        <v>26.4</v>
      </c>
      <c r="F268" s="73">
        <v>25.75</v>
      </c>
      <c r="G268" s="77">
        <v>76.239999999999995</v>
      </c>
      <c r="H268" s="77"/>
      <c r="I268" s="6"/>
    </row>
    <row r="269" spans="1:9" x14ac:dyDescent="0.25">
      <c r="A269" s="1053"/>
      <c r="B269" s="257">
        <v>0.79704861111111114</v>
      </c>
      <c r="C269" s="77">
        <v>10</v>
      </c>
      <c r="D269" s="76">
        <v>8.08</v>
      </c>
      <c r="E269" s="73">
        <v>26.4</v>
      </c>
      <c r="F269" s="73">
        <v>25.75</v>
      </c>
      <c r="G269" s="77">
        <v>76.239999999999995</v>
      </c>
      <c r="H269" s="77"/>
      <c r="I269" s="6"/>
    </row>
    <row r="270" spans="1:9" x14ac:dyDescent="0.25">
      <c r="A270" s="1053"/>
      <c r="B270" s="257">
        <v>0.7971759259259259</v>
      </c>
      <c r="C270" s="77">
        <v>10</v>
      </c>
      <c r="D270" s="76">
        <v>8.08</v>
      </c>
      <c r="E270" s="73">
        <v>26.4</v>
      </c>
      <c r="F270" s="73">
        <v>25.75</v>
      </c>
      <c r="G270" s="77">
        <v>76.239999999999995</v>
      </c>
      <c r="H270" s="77"/>
      <c r="I270" s="6"/>
    </row>
    <row r="271" spans="1:9" x14ac:dyDescent="0.25">
      <c r="A271" s="1053"/>
      <c r="B271" s="257">
        <v>0.79759259259259263</v>
      </c>
      <c r="C271" s="77">
        <v>10</v>
      </c>
      <c r="D271" s="76">
        <v>8.08</v>
      </c>
      <c r="E271" s="73">
        <v>26.4</v>
      </c>
      <c r="F271" s="73">
        <v>25.75</v>
      </c>
      <c r="G271" s="77">
        <v>76.239999999999995</v>
      </c>
      <c r="H271" s="77"/>
      <c r="I271" s="6"/>
    </row>
    <row r="272" spans="1:9" x14ac:dyDescent="0.25">
      <c r="A272" s="1053"/>
      <c r="B272" s="257">
        <v>0.7976967592592592</v>
      </c>
      <c r="C272" s="77">
        <v>10</v>
      </c>
      <c r="D272" s="76">
        <v>8.08</v>
      </c>
      <c r="E272" s="73">
        <v>26.4</v>
      </c>
      <c r="F272" s="73">
        <v>25.75</v>
      </c>
      <c r="G272" s="77">
        <v>76.239999999999995</v>
      </c>
      <c r="H272" s="77"/>
      <c r="I272" s="6"/>
    </row>
    <row r="273" spans="1:9" x14ac:dyDescent="0.25">
      <c r="A273" s="1053"/>
      <c r="B273" s="257">
        <v>0.79773148148148154</v>
      </c>
      <c r="C273" s="77">
        <v>10</v>
      </c>
      <c r="D273" s="76">
        <v>8.08</v>
      </c>
      <c r="E273" s="73">
        <v>26.4</v>
      </c>
      <c r="F273" s="73">
        <v>25.75</v>
      </c>
      <c r="G273" s="77">
        <v>76.239999999999995</v>
      </c>
      <c r="H273" s="77"/>
      <c r="I273" s="6"/>
    </row>
    <row r="274" spans="1:9" ht="17.25" thickBot="1" x14ac:dyDescent="0.3">
      <c r="A274" s="1053"/>
      <c r="B274" s="257">
        <v>0.79790509259259268</v>
      </c>
      <c r="C274" s="77">
        <v>10</v>
      </c>
      <c r="D274" s="76">
        <v>8.08</v>
      </c>
      <c r="E274" s="73">
        <v>26.4</v>
      </c>
      <c r="F274" s="73">
        <v>25.75</v>
      </c>
      <c r="G274" s="77">
        <v>76.239999999999995</v>
      </c>
      <c r="H274" s="79"/>
      <c r="I274" s="6"/>
    </row>
    <row r="275" spans="1:9" x14ac:dyDescent="0.25">
      <c r="A275" s="1053"/>
      <c r="B275" s="232">
        <v>0.80521990740740745</v>
      </c>
      <c r="C275" s="233">
        <v>2</v>
      </c>
      <c r="D275" s="831">
        <v>8.0399999999999991</v>
      </c>
      <c r="E275" s="65">
        <v>26.4</v>
      </c>
      <c r="F275" s="65">
        <v>25.72</v>
      </c>
      <c r="G275" s="233">
        <v>76.75</v>
      </c>
      <c r="H275" s="235" t="s">
        <v>42</v>
      </c>
      <c r="I275" s="6"/>
    </row>
    <row r="276" spans="1:9" x14ac:dyDescent="0.25">
      <c r="A276" s="1053"/>
      <c r="B276" s="232">
        <v>0.80524305555555553</v>
      </c>
      <c r="C276" s="233">
        <v>2</v>
      </c>
      <c r="D276" s="831">
        <v>8.0399999999999991</v>
      </c>
      <c r="E276" s="65">
        <v>26.4</v>
      </c>
      <c r="F276" s="65">
        <v>25.72</v>
      </c>
      <c r="G276" s="233">
        <v>76.75</v>
      </c>
      <c r="H276" s="233"/>
      <c r="I276" s="6"/>
    </row>
    <row r="277" spans="1:9" x14ac:dyDescent="0.25">
      <c r="A277" s="1053"/>
      <c r="B277" s="232">
        <v>0.80533564814814806</v>
      </c>
      <c r="C277" s="233">
        <v>2</v>
      </c>
      <c r="D277" s="831">
        <v>8.0399999999999991</v>
      </c>
      <c r="E277" s="65">
        <v>26.4</v>
      </c>
      <c r="F277" s="65">
        <v>25.72</v>
      </c>
      <c r="G277" s="233">
        <v>76.75</v>
      </c>
      <c r="H277" s="233"/>
      <c r="I277" s="6"/>
    </row>
    <row r="278" spans="1:9" x14ac:dyDescent="0.25">
      <c r="A278" s="1053"/>
      <c r="B278" s="232">
        <v>0.80540509259259263</v>
      </c>
      <c r="C278" s="233">
        <v>2</v>
      </c>
      <c r="D278" s="831">
        <v>8.0399999999999991</v>
      </c>
      <c r="E278" s="65">
        <v>26.4</v>
      </c>
      <c r="F278" s="65">
        <v>25.72</v>
      </c>
      <c r="G278" s="233">
        <v>76.75</v>
      </c>
      <c r="H278" s="233"/>
      <c r="I278" s="6"/>
    </row>
    <row r="279" spans="1:9" x14ac:dyDescent="0.25">
      <c r="A279" s="1053"/>
      <c r="B279" s="232">
        <v>0.80548611111111112</v>
      </c>
      <c r="C279" s="233">
        <v>2</v>
      </c>
      <c r="D279" s="831">
        <v>8.0399999999999991</v>
      </c>
      <c r="E279" s="65">
        <v>26.4</v>
      </c>
      <c r="F279" s="65">
        <v>25.72</v>
      </c>
      <c r="G279" s="233">
        <v>76.75</v>
      </c>
      <c r="H279" s="233"/>
      <c r="I279" s="6"/>
    </row>
    <row r="280" spans="1:9" x14ac:dyDescent="0.25">
      <c r="A280" s="1053"/>
      <c r="B280" s="232">
        <v>0.80553240740740739</v>
      </c>
      <c r="C280" s="233">
        <v>2</v>
      </c>
      <c r="D280" s="831">
        <v>8.0399999999999991</v>
      </c>
      <c r="E280" s="65">
        <v>26.4</v>
      </c>
      <c r="F280" s="65">
        <v>25.72</v>
      </c>
      <c r="G280" s="233">
        <v>76.75</v>
      </c>
      <c r="H280" s="233"/>
      <c r="I280" s="6"/>
    </row>
    <row r="281" spans="1:9" x14ac:dyDescent="0.25">
      <c r="A281" s="1053"/>
      <c r="B281" s="232">
        <v>0.80555555555555547</v>
      </c>
      <c r="C281" s="233">
        <v>2</v>
      </c>
      <c r="D281" s="831">
        <v>8.0399999999999991</v>
      </c>
      <c r="E281" s="65">
        <v>26.4</v>
      </c>
      <c r="F281" s="65">
        <v>25.72</v>
      </c>
      <c r="G281" s="233">
        <v>76.75</v>
      </c>
      <c r="H281" s="233"/>
      <c r="I281" s="6"/>
    </row>
    <row r="282" spans="1:9" x14ac:dyDescent="0.25">
      <c r="A282" s="1053"/>
      <c r="B282" s="232">
        <v>0.80556712962962962</v>
      </c>
      <c r="C282" s="233">
        <v>2</v>
      </c>
      <c r="D282" s="831">
        <v>8.0399999999999991</v>
      </c>
      <c r="E282" s="65">
        <v>26.4</v>
      </c>
      <c r="F282" s="65">
        <v>25.72</v>
      </c>
      <c r="G282" s="233">
        <v>76.75</v>
      </c>
      <c r="H282" s="233"/>
      <c r="I282" s="6"/>
    </row>
    <row r="283" spans="1:9" x14ac:dyDescent="0.25">
      <c r="A283" s="1053"/>
      <c r="B283" s="232">
        <v>0.80936342592592592</v>
      </c>
      <c r="C283" s="233">
        <v>2</v>
      </c>
      <c r="D283" s="831">
        <v>8.02</v>
      </c>
      <c r="E283" s="65">
        <v>26.4</v>
      </c>
      <c r="F283" s="65">
        <v>25.71</v>
      </c>
      <c r="G283" s="233">
        <v>76.7</v>
      </c>
      <c r="H283" s="233"/>
      <c r="I283" s="6"/>
    </row>
    <row r="284" spans="1:9" x14ac:dyDescent="0.25">
      <c r="A284" s="1053"/>
      <c r="B284" s="232">
        <v>0.81259259259259264</v>
      </c>
      <c r="C284" s="233">
        <v>2</v>
      </c>
      <c r="D284" s="831">
        <v>7.97</v>
      </c>
      <c r="E284" s="65">
        <v>26.3</v>
      </c>
      <c r="F284" s="65">
        <v>25.68</v>
      </c>
      <c r="G284" s="233">
        <v>76.88</v>
      </c>
      <c r="H284" s="233"/>
      <c r="I284" s="6"/>
    </row>
    <row r="285" spans="1:9" ht="17.25" thickBot="1" x14ac:dyDescent="0.3">
      <c r="A285" s="1053"/>
      <c r="B285" s="232">
        <v>0.8289467592592592</v>
      </c>
      <c r="C285" s="233">
        <v>2</v>
      </c>
      <c r="D285" s="831">
        <v>7.96</v>
      </c>
      <c r="E285" s="65">
        <v>26.3</v>
      </c>
      <c r="F285" s="65">
        <v>25.61</v>
      </c>
      <c r="G285" s="233">
        <v>77.069999999999993</v>
      </c>
      <c r="H285" s="640"/>
      <c r="I285" s="6"/>
    </row>
    <row r="286" spans="1:9" x14ac:dyDescent="0.25">
      <c r="A286" s="1053"/>
      <c r="B286" s="257">
        <v>0.84042824074074074</v>
      </c>
      <c r="C286" s="77">
        <v>10</v>
      </c>
      <c r="D286" s="76">
        <v>7.87</v>
      </c>
      <c r="E286" s="73">
        <v>26.3</v>
      </c>
      <c r="F286" s="73">
        <v>25.62</v>
      </c>
      <c r="G286" s="77">
        <v>77.59</v>
      </c>
      <c r="H286" s="259" t="s">
        <v>43</v>
      </c>
      <c r="I286" s="6"/>
    </row>
    <row r="287" spans="1:9" x14ac:dyDescent="0.25">
      <c r="A287" s="1053"/>
      <c r="B287" s="257">
        <v>0.84270833333333339</v>
      </c>
      <c r="C287" s="77">
        <v>10</v>
      </c>
      <c r="D287" s="76">
        <v>7.87</v>
      </c>
      <c r="E287" s="73">
        <v>26.3</v>
      </c>
      <c r="F287" s="73">
        <v>25.62</v>
      </c>
      <c r="G287" s="77">
        <v>77.59</v>
      </c>
      <c r="H287" s="77"/>
      <c r="I287" s="6"/>
    </row>
    <row r="288" spans="1:9" x14ac:dyDescent="0.25">
      <c r="A288" s="1053"/>
      <c r="B288" s="257">
        <v>0.84406250000000005</v>
      </c>
      <c r="C288" s="77">
        <v>10</v>
      </c>
      <c r="D288" s="76">
        <v>7.87</v>
      </c>
      <c r="E288" s="73">
        <v>26.3</v>
      </c>
      <c r="F288" s="73">
        <v>25.62</v>
      </c>
      <c r="G288" s="77">
        <v>77.59</v>
      </c>
      <c r="H288" s="77"/>
      <c r="I288" s="6"/>
    </row>
    <row r="289" spans="1:13" x14ac:dyDescent="0.25">
      <c r="A289" s="1053"/>
      <c r="B289" s="257">
        <v>0.84416666666666673</v>
      </c>
      <c r="C289" s="77">
        <v>10</v>
      </c>
      <c r="D289" s="76">
        <v>7.87</v>
      </c>
      <c r="E289" s="73">
        <v>26.3</v>
      </c>
      <c r="F289" s="73">
        <v>25.62</v>
      </c>
      <c r="G289" s="77">
        <v>77.59</v>
      </c>
      <c r="H289" s="77"/>
      <c r="I289" s="6"/>
    </row>
    <row r="290" spans="1:13" x14ac:dyDescent="0.25">
      <c r="A290" s="1053"/>
      <c r="B290" s="257">
        <v>0.84432870370370372</v>
      </c>
      <c r="C290" s="77">
        <v>10</v>
      </c>
      <c r="D290" s="76">
        <v>7.87</v>
      </c>
      <c r="E290" s="73">
        <v>26.3</v>
      </c>
      <c r="F290" s="73">
        <v>25.62</v>
      </c>
      <c r="G290" s="77">
        <v>77.59</v>
      </c>
      <c r="H290" s="77"/>
      <c r="I290" s="6"/>
    </row>
    <row r="291" spans="1:13" x14ac:dyDescent="0.25">
      <c r="A291" s="1053"/>
      <c r="B291" s="257">
        <v>0.84438657407407414</v>
      </c>
      <c r="C291" s="77">
        <v>10</v>
      </c>
      <c r="D291" s="76">
        <v>7.87</v>
      </c>
      <c r="E291" s="73">
        <v>26.3</v>
      </c>
      <c r="F291" s="73">
        <v>25.62</v>
      </c>
      <c r="G291" s="77">
        <v>77.59</v>
      </c>
      <c r="H291" s="77"/>
      <c r="I291" s="6"/>
    </row>
    <row r="292" spans="1:13" x14ac:dyDescent="0.25">
      <c r="A292" s="1053"/>
      <c r="B292" s="257">
        <v>0.84518518518518515</v>
      </c>
      <c r="C292" s="77">
        <v>10</v>
      </c>
      <c r="D292" s="76">
        <v>7.87</v>
      </c>
      <c r="E292" s="73">
        <v>26.3</v>
      </c>
      <c r="F292" s="73">
        <v>25.62</v>
      </c>
      <c r="G292" s="77">
        <v>77.59</v>
      </c>
      <c r="H292" s="77"/>
      <c r="I292" s="6"/>
    </row>
    <row r="293" spans="1:13" x14ac:dyDescent="0.25">
      <c r="A293" s="1053"/>
      <c r="B293" s="257">
        <v>0.8481481481481481</v>
      </c>
      <c r="C293" s="77">
        <v>10</v>
      </c>
      <c r="D293" s="76">
        <v>7.86</v>
      </c>
      <c r="E293" s="73">
        <v>26.3</v>
      </c>
      <c r="F293" s="73">
        <v>25.62</v>
      </c>
      <c r="G293" s="77">
        <v>78.05</v>
      </c>
      <c r="H293" s="77"/>
      <c r="I293" s="6"/>
    </row>
    <row r="294" spans="1:13" x14ac:dyDescent="0.25">
      <c r="A294" s="1053"/>
      <c r="B294" s="257">
        <v>0.84821759259259266</v>
      </c>
      <c r="C294" s="77">
        <v>10</v>
      </c>
      <c r="D294" s="76">
        <v>7.86</v>
      </c>
      <c r="E294" s="73">
        <v>26.3</v>
      </c>
      <c r="F294" s="73">
        <v>25.62</v>
      </c>
      <c r="G294" s="77">
        <v>78.05</v>
      </c>
      <c r="H294" s="77"/>
      <c r="I294" s="6"/>
    </row>
    <row r="295" spans="1:13" x14ac:dyDescent="0.25">
      <c r="A295" s="1053"/>
      <c r="B295" s="257">
        <v>0.84825231481481478</v>
      </c>
      <c r="C295" s="77">
        <v>10</v>
      </c>
      <c r="D295" s="76">
        <v>7.86</v>
      </c>
      <c r="E295" s="73">
        <v>26.3</v>
      </c>
      <c r="F295" s="73">
        <v>25.62</v>
      </c>
      <c r="G295" s="77">
        <v>78.05</v>
      </c>
      <c r="H295" s="77"/>
      <c r="I295" s="6"/>
    </row>
    <row r="296" spans="1:13" x14ac:dyDescent="0.25">
      <c r="A296" s="1053"/>
      <c r="B296" s="257">
        <v>0.85499999999999998</v>
      </c>
      <c r="C296" s="77">
        <v>10</v>
      </c>
      <c r="D296" s="76">
        <v>7.82</v>
      </c>
      <c r="E296" s="73">
        <v>26.2</v>
      </c>
      <c r="F296" s="73">
        <v>25.65</v>
      </c>
      <c r="G296" s="77">
        <v>77.63</v>
      </c>
      <c r="H296" s="77"/>
      <c r="I296" s="6"/>
    </row>
    <row r="297" spans="1:13" ht="17.25" thickBot="1" x14ac:dyDescent="0.3">
      <c r="A297" s="1053"/>
      <c r="B297" s="257">
        <v>0.85519675925925931</v>
      </c>
      <c r="C297" s="77">
        <v>10</v>
      </c>
      <c r="D297" s="76">
        <v>7.82</v>
      </c>
      <c r="E297" s="73">
        <v>26.2</v>
      </c>
      <c r="F297" s="73">
        <v>25.65</v>
      </c>
      <c r="G297" s="77">
        <v>77.63</v>
      </c>
      <c r="H297" s="77"/>
      <c r="I297" s="6"/>
    </row>
    <row r="298" spans="1:13" x14ac:dyDescent="0.25">
      <c r="A298" s="1053"/>
      <c r="B298" s="257">
        <v>0.85697916666666663</v>
      </c>
      <c r="C298" s="77">
        <v>10</v>
      </c>
      <c r="D298" s="76">
        <v>7.82</v>
      </c>
      <c r="E298" s="73">
        <v>26.2</v>
      </c>
      <c r="F298" s="73">
        <v>25.65</v>
      </c>
      <c r="G298" s="77">
        <v>77.63</v>
      </c>
      <c r="H298" s="77"/>
      <c r="I298" s="25"/>
      <c r="J298" s="99"/>
      <c r="K298" s="100"/>
      <c r="L298" s="109"/>
      <c r="M298" s="373" t="s">
        <v>105</v>
      </c>
    </row>
    <row r="299" spans="1:13" x14ac:dyDescent="0.25">
      <c r="A299" s="1053"/>
      <c r="B299" s="257">
        <v>0.85704861111111119</v>
      </c>
      <c r="C299" s="77">
        <v>10</v>
      </c>
      <c r="D299" s="76">
        <v>7.82</v>
      </c>
      <c r="E299" s="73">
        <v>26.2</v>
      </c>
      <c r="F299" s="73">
        <v>25.65</v>
      </c>
      <c r="G299" s="77">
        <v>77.63</v>
      </c>
      <c r="H299" s="77"/>
      <c r="I299" s="25"/>
      <c r="J299" s="107"/>
      <c r="K299" s="102"/>
      <c r="L299" s="109"/>
    </row>
    <row r="300" spans="1:13" ht="17.25" thickBot="1" x14ac:dyDescent="0.3">
      <c r="A300" s="1053"/>
      <c r="B300" s="257">
        <v>0.85923611111111109</v>
      </c>
      <c r="C300" s="77">
        <v>10</v>
      </c>
      <c r="D300" s="76">
        <v>7.82</v>
      </c>
      <c r="E300" s="73">
        <v>26.2</v>
      </c>
      <c r="F300" s="73">
        <v>25.65</v>
      </c>
      <c r="G300" s="77">
        <v>77.63</v>
      </c>
      <c r="H300" s="77"/>
      <c r="I300" s="25"/>
      <c r="J300" s="103"/>
      <c r="K300" s="104"/>
      <c r="L300" s="109"/>
    </row>
    <row r="301" spans="1:13" x14ac:dyDescent="0.25">
      <c r="A301" s="1053"/>
      <c r="B301" s="257">
        <v>0.859375</v>
      </c>
      <c r="C301" s="77">
        <v>10</v>
      </c>
      <c r="D301" s="76">
        <v>7.82</v>
      </c>
      <c r="E301" s="73">
        <v>26.2</v>
      </c>
      <c r="F301" s="73">
        <v>25.65</v>
      </c>
      <c r="G301" s="77">
        <v>77.63</v>
      </c>
      <c r="H301" s="77"/>
      <c r="I301" s="6"/>
    </row>
    <row r="302" spans="1:13" x14ac:dyDescent="0.25">
      <c r="A302" s="1053"/>
      <c r="B302" s="257">
        <v>0.85940972222222223</v>
      </c>
      <c r="C302" s="77">
        <v>10</v>
      </c>
      <c r="D302" s="76">
        <v>7.82</v>
      </c>
      <c r="E302" s="73">
        <v>26.2</v>
      </c>
      <c r="F302" s="73">
        <v>25.65</v>
      </c>
      <c r="G302" s="77">
        <v>77.63</v>
      </c>
      <c r="H302" s="77"/>
      <c r="I302" s="6"/>
    </row>
    <row r="303" spans="1:13" x14ac:dyDescent="0.25">
      <c r="A303" s="1053"/>
      <c r="B303" s="257">
        <v>0.85947916666666668</v>
      </c>
      <c r="C303" s="77">
        <v>10</v>
      </c>
      <c r="D303" s="76">
        <v>7.82</v>
      </c>
      <c r="E303" s="73">
        <v>26.2</v>
      </c>
      <c r="F303" s="73">
        <v>25.65</v>
      </c>
      <c r="G303" s="77">
        <v>77.63</v>
      </c>
      <c r="H303" s="77"/>
      <c r="I303" s="6"/>
    </row>
    <row r="304" spans="1:13" x14ac:dyDescent="0.25">
      <c r="A304" s="1053"/>
      <c r="B304" s="257">
        <v>0.85951388888888891</v>
      </c>
      <c r="C304" s="77">
        <v>10</v>
      </c>
      <c r="D304" s="76">
        <v>7.82</v>
      </c>
      <c r="E304" s="73">
        <v>26.2</v>
      </c>
      <c r="F304" s="73">
        <v>25.65</v>
      </c>
      <c r="G304" s="77">
        <v>77.63</v>
      </c>
      <c r="H304" s="77"/>
      <c r="I304" s="6"/>
    </row>
    <row r="305" spans="1:9" x14ac:dyDescent="0.25">
      <c r="A305" s="1053"/>
      <c r="B305" s="257">
        <v>0.85954861111111114</v>
      </c>
      <c r="C305" s="77">
        <v>10</v>
      </c>
      <c r="D305" s="76">
        <v>7.82</v>
      </c>
      <c r="E305" s="73">
        <v>26.2</v>
      </c>
      <c r="F305" s="73">
        <v>25.65</v>
      </c>
      <c r="G305" s="77">
        <v>77.63</v>
      </c>
      <c r="H305" s="77"/>
      <c r="I305" s="6"/>
    </row>
    <row r="306" spans="1:9" x14ac:dyDescent="0.25">
      <c r="A306" s="1053"/>
      <c r="B306" s="257">
        <v>0.85958333333333325</v>
      </c>
      <c r="C306" s="77">
        <v>10</v>
      </c>
      <c r="D306" s="76">
        <v>7.82</v>
      </c>
      <c r="E306" s="73">
        <v>26.2</v>
      </c>
      <c r="F306" s="73">
        <v>25.65</v>
      </c>
      <c r="G306" s="77">
        <v>77.63</v>
      </c>
      <c r="H306" s="77"/>
      <c r="I306" s="6"/>
    </row>
    <row r="307" spans="1:9" x14ac:dyDescent="0.25">
      <c r="A307" s="1053"/>
      <c r="B307" s="257">
        <v>0.85961805555555559</v>
      </c>
      <c r="C307" s="77">
        <v>10</v>
      </c>
      <c r="D307" s="76">
        <v>7.82</v>
      </c>
      <c r="E307" s="73">
        <v>26.2</v>
      </c>
      <c r="F307" s="73">
        <v>25.65</v>
      </c>
      <c r="G307" s="77">
        <v>77.63</v>
      </c>
      <c r="H307" s="77"/>
      <c r="I307" s="6"/>
    </row>
    <row r="308" spans="1:9" x14ac:dyDescent="0.25">
      <c r="A308" s="1053"/>
      <c r="B308" s="257">
        <v>0.85965277777777782</v>
      </c>
      <c r="C308" s="77">
        <v>10</v>
      </c>
      <c r="D308" s="76">
        <v>7.82</v>
      </c>
      <c r="E308" s="73">
        <v>26.2</v>
      </c>
      <c r="F308" s="73">
        <v>25.65</v>
      </c>
      <c r="G308" s="77">
        <v>77.63</v>
      </c>
      <c r="H308" s="77"/>
      <c r="I308" s="6"/>
    </row>
    <row r="309" spans="1:9" x14ac:dyDescent="0.25">
      <c r="A309" s="1053"/>
      <c r="B309" s="257">
        <v>0.85969907407407409</v>
      </c>
      <c r="C309" s="77">
        <v>10</v>
      </c>
      <c r="D309" s="76">
        <v>7.82</v>
      </c>
      <c r="E309" s="73">
        <v>26.2</v>
      </c>
      <c r="F309" s="73">
        <v>25.65</v>
      </c>
      <c r="G309" s="77">
        <v>77.63</v>
      </c>
      <c r="H309" s="77"/>
      <c r="I309" s="6"/>
    </row>
    <row r="310" spans="1:9" x14ac:dyDescent="0.25">
      <c r="A310" s="1053"/>
      <c r="B310" s="257">
        <v>0.87240740740740741</v>
      </c>
      <c r="C310" s="77">
        <v>10</v>
      </c>
      <c r="D310" s="76">
        <v>7.8</v>
      </c>
      <c r="E310" s="73">
        <v>26.2</v>
      </c>
      <c r="F310" s="73">
        <v>25.56</v>
      </c>
      <c r="G310" s="77">
        <v>78.48</v>
      </c>
      <c r="H310" s="77"/>
      <c r="I310" s="6"/>
    </row>
    <row r="311" spans="1:9" x14ac:dyDescent="0.25">
      <c r="A311" s="1053"/>
      <c r="B311" s="257">
        <v>0.87429398148148152</v>
      </c>
      <c r="C311" s="77">
        <v>10</v>
      </c>
      <c r="D311" s="76">
        <v>7.8</v>
      </c>
      <c r="E311" s="73">
        <v>26.2</v>
      </c>
      <c r="F311" s="73">
        <v>25.56</v>
      </c>
      <c r="G311" s="77">
        <v>78.48</v>
      </c>
      <c r="H311" s="77"/>
      <c r="I311" s="6"/>
    </row>
    <row r="312" spans="1:9" x14ac:dyDescent="0.25">
      <c r="A312" s="1053"/>
      <c r="B312" s="257">
        <v>0.87432870370370364</v>
      </c>
      <c r="C312" s="77">
        <v>10</v>
      </c>
      <c r="D312" s="76">
        <v>7.8</v>
      </c>
      <c r="E312" s="73">
        <v>26.2</v>
      </c>
      <c r="F312" s="73">
        <v>25.56</v>
      </c>
      <c r="G312" s="77">
        <v>78.48</v>
      </c>
      <c r="H312" s="77"/>
      <c r="I312" s="6"/>
    </row>
    <row r="313" spans="1:9" x14ac:dyDescent="0.25">
      <c r="A313" s="1053"/>
      <c r="B313" s="257">
        <v>0.87438657407407405</v>
      </c>
      <c r="C313" s="77">
        <v>10</v>
      </c>
      <c r="D313" s="76">
        <v>7.8</v>
      </c>
      <c r="E313" s="73">
        <v>26.2</v>
      </c>
      <c r="F313" s="73">
        <v>25.56</v>
      </c>
      <c r="G313" s="77">
        <v>78.48</v>
      </c>
      <c r="H313" s="77"/>
      <c r="I313" s="6"/>
    </row>
    <row r="314" spans="1:9" x14ac:dyDescent="0.25">
      <c r="A314" s="1053"/>
      <c r="B314" s="257">
        <v>0.87475694444444441</v>
      </c>
      <c r="C314" s="77">
        <v>10</v>
      </c>
      <c r="D314" s="76">
        <v>7.8</v>
      </c>
      <c r="E314" s="73">
        <v>26.2</v>
      </c>
      <c r="F314" s="73">
        <v>25.56</v>
      </c>
      <c r="G314" s="77">
        <v>78.48</v>
      </c>
      <c r="H314" s="77"/>
      <c r="I314" s="6"/>
    </row>
    <row r="315" spans="1:9" x14ac:dyDescent="0.25">
      <c r="A315" s="1053"/>
      <c r="B315" s="257">
        <v>0.87484953703703694</v>
      </c>
      <c r="C315" s="77">
        <v>10</v>
      </c>
      <c r="D315" s="76">
        <v>7.8</v>
      </c>
      <c r="E315" s="73">
        <v>26.2</v>
      </c>
      <c r="F315" s="73">
        <v>25.56</v>
      </c>
      <c r="G315" s="77">
        <v>78.48</v>
      </c>
      <c r="H315" s="77"/>
      <c r="I315" s="6"/>
    </row>
    <row r="316" spans="1:9" x14ac:dyDescent="0.25">
      <c r="A316" s="1053"/>
      <c r="B316" s="257">
        <v>0.87490740740740736</v>
      </c>
      <c r="C316" s="77">
        <v>10</v>
      </c>
      <c r="D316" s="76">
        <v>7.8</v>
      </c>
      <c r="E316" s="73">
        <v>26.2</v>
      </c>
      <c r="F316" s="73">
        <v>25.56</v>
      </c>
      <c r="G316" s="77">
        <v>78.48</v>
      </c>
      <c r="H316" s="77"/>
      <c r="I316" s="6"/>
    </row>
    <row r="317" spans="1:9" x14ac:dyDescent="0.25">
      <c r="A317" s="1053"/>
      <c r="B317" s="257">
        <v>0.87498842592592585</v>
      </c>
      <c r="C317" s="77">
        <v>10</v>
      </c>
      <c r="D317" s="76">
        <v>7.8</v>
      </c>
      <c r="E317" s="73">
        <v>26.2</v>
      </c>
      <c r="F317" s="73">
        <v>25.56</v>
      </c>
      <c r="G317" s="77">
        <v>78.48</v>
      </c>
      <c r="H317" s="77"/>
      <c r="I317" s="6"/>
    </row>
    <row r="318" spans="1:9" x14ac:dyDescent="0.25">
      <c r="A318" s="1053"/>
      <c r="B318" s="257">
        <v>0.87511574074074072</v>
      </c>
      <c r="C318" s="77">
        <v>10</v>
      </c>
      <c r="D318" s="76">
        <v>7.71</v>
      </c>
      <c r="E318" s="73">
        <v>26.2</v>
      </c>
      <c r="F318" s="73">
        <v>25.61</v>
      </c>
      <c r="G318" s="77">
        <v>78.489999999999995</v>
      </c>
      <c r="H318" s="77"/>
      <c r="I318" s="6"/>
    </row>
    <row r="319" spans="1:9" x14ac:dyDescent="0.25">
      <c r="A319" s="1053"/>
      <c r="B319" s="257">
        <v>0.87515046296296306</v>
      </c>
      <c r="C319" s="77">
        <v>10</v>
      </c>
      <c r="D319" s="76">
        <v>7.71</v>
      </c>
      <c r="E319" s="73">
        <v>26.2</v>
      </c>
      <c r="F319" s="73">
        <v>25.61</v>
      </c>
      <c r="G319" s="77">
        <v>78.489999999999995</v>
      </c>
      <c r="H319" s="77"/>
      <c r="I319" s="6"/>
    </row>
    <row r="320" spans="1:9" x14ac:dyDescent="0.25">
      <c r="A320" s="1053"/>
      <c r="B320" s="257">
        <v>0.87527777777777782</v>
      </c>
      <c r="C320" s="77">
        <v>10</v>
      </c>
      <c r="D320" s="76">
        <v>7.71</v>
      </c>
      <c r="E320" s="73">
        <v>26.2</v>
      </c>
      <c r="F320" s="73">
        <v>25.61</v>
      </c>
      <c r="G320" s="77">
        <v>78.489999999999995</v>
      </c>
      <c r="H320" s="77"/>
      <c r="I320" s="6"/>
    </row>
    <row r="321" spans="1:12" x14ac:dyDescent="0.25">
      <c r="A321" s="1053"/>
      <c r="B321" s="257">
        <v>0.87531250000000005</v>
      </c>
      <c r="C321" s="77">
        <v>10</v>
      </c>
      <c r="D321" s="76">
        <v>7.71</v>
      </c>
      <c r="E321" s="73">
        <v>26.2</v>
      </c>
      <c r="F321" s="73">
        <v>25.61</v>
      </c>
      <c r="G321" s="77">
        <v>78.489999999999995</v>
      </c>
      <c r="H321" s="77"/>
      <c r="I321" s="6"/>
    </row>
    <row r="322" spans="1:12" ht="17.25" thickBot="1" x14ac:dyDescent="0.3">
      <c r="A322" s="1053"/>
      <c r="B322" s="257">
        <v>0.89377314814814823</v>
      </c>
      <c r="C322" s="77">
        <v>10</v>
      </c>
      <c r="D322" s="76">
        <v>7.75</v>
      </c>
      <c r="E322" s="73">
        <v>26.2</v>
      </c>
      <c r="F322" s="73">
        <v>25.18</v>
      </c>
      <c r="G322" s="77">
        <v>77.13</v>
      </c>
      <c r="H322" s="77"/>
      <c r="I322" s="6"/>
    </row>
    <row r="323" spans="1:12" ht="17.25" thickBot="1" x14ac:dyDescent="0.3">
      <c r="A323" s="1054"/>
      <c r="B323" s="260">
        <v>0.8939583333333333</v>
      </c>
      <c r="C323" s="79">
        <v>10</v>
      </c>
      <c r="D323" s="78">
        <v>7.75</v>
      </c>
      <c r="E323" s="74">
        <v>26.2</v>
      </c>
      <c r="F323" s="74">
        <v>25.18</v>
      </c>
      <c r="G323" s="79">
        <v>77.13</v>
      </c>
      <c r="H323" s="79"/>
      <c r="I323" s="25"/>
      <c r="J323" s="99"/>
      <c r="K323" s="100"/>
    </row>
    <row r="324" spans="1:12" x14ac:dyDescent="0.25">
      <c r="A324" s="1053">
        <v>42805</v>
      </c>
      <c r="B324" s="395">
        <v>4.5856481481481477E-2</v>
      </c>
      <c r="C324" s="396">
        <v>11</v>
      </c>
      <c r="D324" s="837">
        <v>7.63</v>
      </c>
      <c r="E324" s="397">
        <v>25.6</v>
      </c>
      <c r="F324" s="397">
        <v>23.25</v>
      </c>
      <c r="G324" s="396">
        <v>77.34</v>
      </c>
      <c r="H324" s="393" t="s">
        <v>118</v>
      </c>
      <c r="I324" s="25"/>
      <c r="J324" s="101"/>
      <c r="K324" s="102"/>
      <c r="L324" s="373" t="s">
        <v>119</v>
      </c>
    </row>
    <row r="325" spans="1:12" ht="17.25" thickBot="1" x14ac:dyDescent="0.3">
      <c r="A325" s="1053"/>
      <c r="B325" s="395">
        <v>4.594907407407408E-2</v>
      </c>
      <c r="C325" s="396">
        <v>11</v>
      </c>
      <c r="D325" s="837">
        <v>7.63</v>
      </c>
      <c r="E325" s="397">
        <v>25.6</v>
      </c>
      <c r="F325" s="397">
        <v>23.25</v>
      </c>
      <c r="G325" s="396">
        <v>77.34</v>
      </c>
      <c r="H325" s="396"/>
      <c r="I325" s="25"/>
      <c r="J325" s="103"/>
      <c r="K325" s="116"/>
    </row>
    <row r="326" spans="1:12" x14ac:dyDescent="0.25">
      <c r="A326" s="1053"/>
      <c r="B326" s="395">
        <v>4.6018518518518514E-2</v>
      </c>
      <c r="C326" s="396">
        <v>11</v>
      </c>
      <c r="D326" s="837">
        <v>7.63</v>
      </c>
      <c r="E326" s="397">
        <v>25.6</v>
      </c>
      <c r="F326" s="397">
        <v>23.25</v>
      </c>
      <c r="G326" s="396">
        <v>77.34</v>
      </c>
      <c r="H326" s="396"/>
      <c r="I326" s="6"/>
    </row>
    <row r="327" spans="1:12" ht="17.25" thickBot="1" x14ac:dyDescent="0.3">
      <c r="A327" s="1053"/>
      <c r="B327" s="395">
        <v>5.9918981481481483E-2</v>
      </c>
      <c r="C327" s="396">
        <v>11</v>
      </c>
      <c r="D327" s="837">
        <v>7.6</v>
      </c>
      <c r="E327" s="397">
        <v>25.5</v>
      </c>
      <c r="F327" s="397">
        <v>23.2</v>
      </c>
      <c r="G327" s="396">
        <v>77.83</v>
      </c>
      <c r="H327" s="405"/>
      <c r="I327" s="6"/>
    </row>
    <row r="328" spans="1:12" ht="17.25" thickBot="1" x14ac:dyDescent="0.3">
      <c r="A328" s="1053"/>
      <c r="B328" s="282">
        <v>0.22873842592592594</v>
      </c>
      <c r="C328" s="81">
        <v>12</v>
      </c>
      <c r="D328" s="838">
        <v>7.47</v>
      </c>
      <c r="E328" s="283">
        <v>24.9</v>
      </c>
      <c r="F328" s="283">
        <v>22.42</v>
      </c>
      <c r="G328" s="81">
        <v>78.05</v>
      </c>
      <c r="H328" s="740" t="s">
        <v>107</v>
      </c>
      <c r="I328" s="6"/>
    </row>
    <row r="329" spans="1:12" x14ac:dyDescent="0.25">
      <c r="A329" s="1053"/>
      <c r="B329" s="213">
        <v>0.5140393518518519</v>
      </c>
      <c r="C329" s="84">
        <v>13</v>
      </c>
      <c r="D329" s="82">
        <v>8.08</v>
      </c>
      <c r="E329" s="80">
        <v>26.5</v>
      </c>
      <c r="F329" s="80">
        <v>27.38</v>
      </c>
      <c r="G329" s="84">
        <v>62.66</v>
      </c>
      <c r="H329" s="741" t="s">
        <v>120</v>
      </c>
      <c r="I329" s="6"/>
    </row>
    <row r="330" spans="1:12" x14ac:dyDescent="0.25">
      <c r="A330" s="1053"/>
      <c r="B330" s="213">
        <v>0.51406249999999998</v>
      </c>
      <c r="C330" s="84">
        <v>13</v>
      </c>
      <c r="D330" s="82">
        <v>8.08</v>
      </c>
      <c r="E330" s="80">
        <v>26.5</v>
      </c>
      <c r="F330" s="80">
        <v>27.38</v>
      </c>
      <c r="G330" s="84">
        <v>62.66</v>
      </c>
      <c r="H330" s="84"/>
      <c r="I330" s="6"/>
    </row>
    <row r="331" spans="1:12" x14ac:dyDescent="0.25">
      <c r="A331" s="1053"/>
      <c r="B331" s="213">
        <v>0.53387731481481482</v>
      </c>
      <c r="C331" s="84">
        <v>13</v>
      </c>
      <c r="D331" s="82">
        <v>8.16</v>
      </c>
      <c r="E331" s="80">
        <v>26.8</v>
      </c>
      <c r="F331" s="80">
        <v>27.48</v>
      </c>
      <c r="G331" s="84">
        <v>63.74</v>
      </c>
      <c r="H331" s="84"/>
      <c r="I331" s="6"/>
    </row>
    <row r="332" spans="1:12" x14ac:dyDescent="0.25">
      <c r="A332" s="1053"/>
      <c r="B332" s="213">
        <v>0.54129629629629628</v>
      </c>
      <c r="C332" s="84">
        <v>13</v>
      </c>
      <c r="D332" s="82">
        <v>7.95</v>
      </c>
      <c r="E332" s="80">
        <v>26.9</v>
      </c>
      <c r="F332" s="80">
        <v>27.81</v>
      </c>
      <c r="G332" s="84">
        <v>63.23</v>
      </c>
      <c r="H332" s="84"/>
      <c r="I332" s="6"/>
    </row>
    <row r="333" spans="1:12" x14ac:dyDescent="0.25">
      <c r="A333" s="1053"/>
      <c r="B333" s="213">
        <v>0.54130787037037031</v>
      </c>
      <c r="C333" s="84">
        <v>13</v>
      </c>
      <c r="D333" s="82">
        <v>7.95</v>
      </c>
      <c r="E333" s="80">
        <v>26.9</v>
      </c>
      <c r="F333" s="80">
        <v>27.81</v>
      </c>
      <c r="G333" s="84">
        <v>63.23</v>
      </c>
      <c r="H333" s="84"/>
      <c r="I333" s="6"/>
    </row>
    <row r="334" spans="1:12" x14ac:dyDescent="0.25">
      <c r="A334" s="1053"/>
      <c r="B334" s="213">
        <v>0.55275462962962962</v>
      </c>
      <c r="C334" s="84">
        <v>13</v>
      </c>
      <c r="D334" s="82">
        <v>8.06</v>
      </c>
      <c r="E334" s="80">
        <v>27</v>
      </c>
      <c r="F334" s="80">
        <v>27.19</v>
      </c>
      <c r="G334" s="84">
        <v>63.19</v>
      </c>
      <c r="H334" s="84"/>
      <c r="I334" s="6"/>
    </row>
    <row r="335" spans="1:12" x14ac:dyDescent="0.25">
      <c r="A335" s="1053"/>
      <c r="B335" s="213">
        <v>0.55278935185185185</v>
      </c>
      <c r="C335" s="84">
        <v>13</v>
      </c>
      <c r="D335" s="82">
        <v>8.06</v>
      </c>
      <c r="E335" s="80">
        <v>27</v>
      </c>
      <c r="F335" s="80">
        <v>27.19</v>
      </c>
      <c r="G335" s="84">
        <v>63.19</v>
      </c>
      <c r="H335" s="84"/>
      <c r="I335" s="6"/>
    </row>
    <row r="336" spans="1:12" ht="17.25" thickBot="1" x14ac:dyDescent="0.3">
      <c r="A336" s="1053"/>
      <c r="B336" s="213">
        <v>0.55598379629629624</v>
      </c>
      <c r="C336" s="84">
        <v>13</v>
      </c>
      <c r="D336" s="82">
        <v>8.09</v>
      </c>
      <c r="E336" s="80">
        <v>27</v>
      </c>
      <c r="F336" s="80">
        <v>27.23</v>
      </c>
      <c r="G336" s="84">
        <v>62.36</v>
      </c>
      <c r="H336" s="84"/>
      <c r="I336" s="6"/>
    </row>
    <row r="337" spans="1:12" x14ac:dyDescent="0.25">
      <c r="A337" s="1053"/>
      <c r="B337" s="213">
        <v>0.55601851851851858</v>
      </c>
      <c r="C337" s="84">
        <v>13</v>
      </c>
      <c r="D337" s="82">
        <v>8.09</v>
      </c>
      <c r="E337" s="80">
        <v>27</v>
      </c>
      <c r="F337" s="80">
        <v>27.23</v>
      </c>
      <c r="G337" s="84">
        <v>62.36</v>
      </c>
      <c r="H337" s="84"/>
      <c r="I337" s="25"/>
      <c r="J337" s="99"/>
      <c r="K337" s="100"/>
    </row>
    <row r="338" spans="1:12" x14ac:dyDescent="0.25">
      <c r="A338" s="1053"/>
      <c r="B338" s="213">
        <v>0.55613425925925919</v>
      </c>
      <c r="C338" s="84">
        <v>13</v>
      </c>
      <c r="D338" s="82">
        <v>8.09</v>
      </c>
      <c r="E338" s="80">
        <v>27</v>
      </c>
      <c r="F338" s="80">
        <v>27.23</v>
      </c>
      <c r="G338" s="84">
        <v>62.36</v>
      </c>
      <c r="H338" s="84"/>
      <c r="I338" s="25"/>
      <c r="J338" s="101"/>
      <c r="K338" s="144"/>
      <c r="L338" s="373" t="s">
        <v>121</v>
      </c>
    </row>
    <row r="339" spans="1:12" ht="17.25" thickBot="1" x14ac:dyDescent="0.3">
      <c r="A339" s="1053"/>
      <c r="B339" s="213">
        <v>0.55614583333333334</v>
      </c>
      <c r="C339" s="84">
        <v>13</v>
      </c>
      <c r="D339" s="82">
        <v>8.09</v>
      </c>
      <c r="E339" s="80">
        <v>27</v>
      </c>
      <c r="F339" s="80">
        <v>27.23</v>
      </c>
      <c r="G339" s="84">
        <v>62.36</v>
      </c>
      <c r="H339" s="84"/>
      <c r="I339" s="25"/>
      <c r="J339" s="103"/>
      <c r="K339" s="116"/>
    </row>
    <row r="340" spans="1:12" x14ac:dyDescent="0.25">
      <c r="A340" s="1053"/>
      <c r="B340" s="213">
        <v>0.55620370370370364</v>
      </c>
      <c r="C340" s="84">
        <v>13</v>
      </c>
      <c r="D340" s="82">
        <v>8.09</v>
      </c>
      <c r="E340" s="80">
        <v>27</v>
      </c>
      <c r="F340" s="80">
        <v>27.23</v>
      </c>
      <c r="G340" s="84">
        <v>62.36</v>
      </c>
      <c r="H340" s="84"/>
      <c r="I340" s="6"/>
    </row>
    <row r="341" spans="1:12" x14ac:dyDescent="0.25">
      <c r="A341" s="1053"/>
      <c r="B341" s="213">
        <v>0.5562731481481481</v>
      </c>
      <c r="C341" s="84">
        <v>13</v>
      </c>
      <c r="D341" s="82">
        <v>8.09</v>
      </c>
      <c r="E341" s="80">
        <v>27</v>
      </c>
      <c r="F341" s="80">
        <v>27.23</v>
      </c>
      <c r="G341" s="84">
        <v>62.36</v>
      </c>
      <c r="H341" s="84"/>
      <c r="I341" s="6"/>
    </row>
    <row r="342" spans="1:12" x14ac:dyDescent="0.25">
      <c r="A342" s="1053"/>
      <c r="B342" s="213">
        <v>0.55629629629629629</v>
      </c>
      <c r="C342" s="84">
        <v>13</v>
      </c>
      <c r="D342" s="82">
        <v>8.09</v>
      </c>
      <c r="E342" s="80">
        <v>27</v>
      </c>
      <c r="F342" s="80">
        <v>27.23</v>
      </c>
      <c r="G342" s="84">
        <v>62.36</v>
      </c>
      <c r="H342" s="84"/>
      <c r="I342" s="6"/>
    </row>
    <row r="343" spans="1:12" x14ac:dyDescent="0.25">
      <c r="A343" s="1053"/>
      <c r="B343" s="213">
        <v>0.55638888888888893</v>
      </c>
      <c r="C343" s="84">
        <v>13</v>
      </c>
      <c r="D343" s="82">
        <v>8.09</v>
      </c>
      <c r="E343" s="80">
        <v>27</v>
      </c>
      <c r="F343" s="80">
        <v>27.23</v>
      </c>
      <c r="G343" s="84">
        <v>62.36</v>
      </c>
      <c r="H343" s="84"/>
      <c r="I343" s="6"/>
    </row>
    <row r="344" spans="1:12" x14ac:dyDescent="0.25">
      <c r="A344" s="1053"/>
      <c r="B344" s="213">
        <v>0.55644675925925924</v>
      </c>
      <c r="C344" s="84">
        <v>13</v>
      </c>
      <c r="D344" s="82">
        <v>8.09</v>
      </c>
      <c r="E344" s="80">
        <v>27</v>
      </c>
      <c r="F344" s="80">
        <v>27.23</v>
      </c>
      <c r="G344" s="84">
        <v>62.36</v>
      </c>
      <c r="H344" s="84"/>
      <c r="I344" s="6"/>
    </row>
    <row r="345" spans="1:12" x14ac:dyDescent="0.25">
      <c r="A345" s="1053"/>
      <c r="B345" s="213">
        <v>0.55862268518518521</v>
      </c>
      <c r="C345" s="84">
        <v>13</v>
      </c>
      <c r="D345" s="82">
        <v>8.09</v>
      </c>
      <c r="E345" s="80">
        <v>27</v>
      </c>
      <c r="F345" s="80">
        <v>27.23</v>
      </c>
      <c r="G345" s="84">
        <v>62.36</v>
      </c>
      <c r="H345" s="84"/>
      <c r="I345" s="6"/>
    </row>
    <row r="346" spans="1:12" x14ac:dyDescent="0.25">
      <c r="A346" s="1053"/>
      <c r="B346" s="213">
        <v>0.55863425925925925</v>
      </c>
      <c r="C346" s="84">
        <v>13</v>
      </c>
      <c r="D346" s="82">
        <v>8.09</v>
      </c>
      <c r="E346" s="80">
        <v>27</v>
      </c>
      <c r="F346" s="80">
        <v>27.23</v>
      </c>
      <c r="G346" s="84">
        <v>62.36</v>
      </c>
      <c r="H346" s="84"/>
      <c r="I346" s="6"/>
    </row>
    <row r="347" spans="1:12" x14ac:dyDescent="0.25">
      <c r="A347" s="1053"/>
      <c r="B347" s="213">
        <v>0.55866898148148147</v>
      </c>
      <c r="C347" s="84">
        <v>13</v>
      </c>
      <c r="D347" s="82">
        <v>8.09</v>
      </c>
      <c r="E347" s="80">
        <v>27</v>
      </c>
      <c r="F347" s="80">
        <v>27.23</v>
      </c>
      <c r="G347" s="84">
        <v>62.36</v>
      </c>
      <c r="H347" s="84"/>
      <c r="I347" s="6"/>
    </row>
    <row r="348" spans="1:12" x14ac:dyDescent="0.25">
      <c r="A348" s="1053"/>
      <c r="B348" s="213">
        <v>0.55871527777777785</v>
      </c>
      <c r="C348" s="84">
        <v>13</v>
      </c>
      <c r="D348" s="82">
        <v>8.09</v>
      </c>
      <c r="E348" s="80">
        <v>27</v>
      </c>
      <c r="F348" s="80">
        <v>27.23</v>
      </c>
      <c r="G348" s="84">
        <v>62.36</v>
      </c>
      <c r="H348" s="84"/>
      <c r="I348" s="6"/>
    </row>
    <row r="349" spans="1:12" x14ac:dyDescent="0.25">
      <c r="A349" s="1053"/>
      <c r="B349" s="213">
        <v>0.55874999999999997</v>
      </c>
      <c r="C349" s="84">
        <v>13</v>
      </c>
      <c r="D349" s="82">
        <v>8.09</v>
      </c>
      <c r="E349" s="80">
        <v>27</v>
      </c>
      <c r="F349" s="80">
        <v>27.23</v>
      </c>
      <c r="G349" s="84">
        <v>62.36</v>
      </c>
      <c r="H349" s="84"/>
      <c r="I349" s="6"/>
    </row>
    <row r="350" spans="1:12" x14ac:dyDescent="0.25">
      <c r="A350" s="1053"/>
      <c r="B350" s="213">
        <v>0.55932870370370369</v>
      </c>
      <c r="C350" s="84">
        <v>13</v>
      </c>
      <c r="D350" s="82">
        <v>8.09</v>
      </c>
      <c r="E350" s="80">
        <v>27</v>
      </c>
      <c r="F350" s="80">
        <v>27.23</v>
      </c>
      <c r="G350" s="84">
        <v>62.36</v>
      </c>
      <c r="H350" s="84"/>
      <c r="I350" s="6"/>
    </row>
    <row r="351" spans="1:12" x14ac:dyDescent="0.25">
      <c r="A351" s="1053"/>
      <c r="B351" s="213">
        <v>0.60157407407407404</v>
      </c>
      <c r="C351" s="84">
        <v>13</v>
      </c>
      <c r="D351" s="82">
        <v>8.09</v>
      </c>
      <c r="E351" s="80">
        <v>27</v>
      </c>
      <c r="F351" s="80">
        <v>27.23</v>
      </c>
      <c r="G351" s="84">
        <v>62.36</v>
      </c>
      <c r="H351" s="84"/>
      <c r="I351" s="6"/>
    </row>
    <row r="352" spans="1:12" ht="17.25" thickBot="1" x14ac:dyDescent="0.3">
      <c r="A352" s="1053"/>
      <c r="B352" s="213">
        <v>0.60163194444444446</v>
      </c>
      <c r="C352" s="84">
        <v>13</v>
      </c>
      <c r="D352" s="82">
        <v>8.09</v>
      </c>
      <c r="E352" s="80">
        <v>27</v>
      </c>
      <c r="F352" s="80">
        <v>27.23</v>
      </c>
      <c r="G352" s="84">
        <v>62.36</v>
      </c>
      <c r="H352" s="742"/>
      <c r="I352" s="6"/>
    </row>
    <row r="353" spans="1:13" x14ac:dyDescent="0.25">
      <c r="A353" s="1053"/>
      <c r="B353" s="253">
        <v>0.60319444444444448</v>
      </c>
      <c r="C353" s="254">
        <v>14</v>
      </c>
      <c r="D353" s="839">
        <v>8.09</v>
      </c>
      <c r="E353" s="39">
        <v>27</v>
      </c>
      <c r="F353" s="39">
        <v>27.23</v>
      </c>
      <c r="G353" s="254">
        <v>62.36</v>
      </c>
      <c r="H353" s="743" t="s">
        <v>105</v>
      </c>
      <c r="I353" s="6"/>
    </row>
    <row r="354" spans="1:13" x14ac:dyDescent="0.25">
      <c r="A354" s="1053"/>
      <c r="B354" s="253">
        <v>0.60321759259259256</v>
      </c>
      <c r="C354" s="254">
        <v>14</v>
      </c>
      <c r="D354" s="839">
        <v>8.09</v>
      </c>
      <c r="E354" s="39">
        <v>27</v>
      </c>
      <c r="F354" s="39">
        <v>27.23</v>
      </c>
      <c r="G354" s="254">
        <v>62.36</v>
      </c>
      <c r="H354" s="254"/>
      <c r="I354" s="6"/>
    </row>
    <row r="355" spans="1:13" ht="17.25" thickBot="1" x14ac:dyDescent="0.3">
      <c r="A355" s="1053"/>
      <c r="B355" s="253">
        <v>0.6033101851851852</v>
      </c>
      <c r="C355" s="254">
        <v>14</v>
      </c>
      <c r="D355" s="839">
        <v>8.09</v>
      </c>
      <c r="E355" s="39">
        <v>27</v>
      </c>
      <c r="F355" s="39">
        <v>27.23</v>
      </c>
      <c r="G355" s="254">
        <v>62.36</v>
      </c>
      <c r="H355" s="254"/>
      <c r="I355" s="6"/>
    </row>
    <row r="356" spans="1:13" x14ac:dyDescent="0.25">
      <c r="A356" s="1053"/>
      <c r="B356" s="253">
        <v>0.60332175925925924</v>
      </c>
      <c r="C356" s="254">
        <v>14</v>
      </c>
      <c r="D356" s="839">
        <v>8.09</v>
      </c>
      <c r="E356" s="39">
        <v>27</v>
      </c>
      <c r="F356" s="39">
        <v>27.23</v>
      </c>
      <c r="G356" s="254">
        <v>62.36</v>
      </c>
      <c r="H356" s="254"/>
      <c r="I356" s="25"/>
      <c r="J356" s="99"/>
      <c r="K356" s="100"/>
      <c r="L356" s="109"/>
      <c r="M356" s="373" t="s">
        <v>43</v>
      </c>
    </row>
    <row r="357" spans="1:13" x14ac:dyDescent="0.25">
      <c r="A357" s="1053"/>
      <c r="B357" s="253">
        <v>0.60333333333333339</v>
      </c>
      <c r="C357" s="254">
        <v>14</v>
      </c>
      <c r="D357" s="839">
        <v>8.09</v>
      </c>
      <c r="E357" s="39">
        <v>27</v>
      </c>
      <c r="F357" s="39">
        <v>27.23</v>
      </c>
      <c r="G357" s="254">
        <v>62.36</v>
      </c>
      <c r="H357" s="254"/>
      <c r="I357" s="25"/>
      <c r="J357" s="101"/>
      <c r="K357" s="144"/>
      <c r="L357" s="109"/>
    </row>
    <row r="358" spans="1:13" ht="17.25" thickBot="1" x14ac:dyDescent="0.3">
      <c r="A358" s="1053"/>
      <c r="B358" s="253">
        <v>0.60335648148148147</v>
      </c>
      <c r="C358" s="254">
        <v>14</v>
      </c>
      <c r="D358" s="839">
        <v>8.09</v>
      </c>
      <c r="E358" s="39">
        <v>27</v>
      </c>
      <c r="F358" s="39">
        <v>27.23</v>
      </c>
      <c r="G358" s="254">
        <v>62.36</v>
      </c>
      <c r="H358" s="254"/>
      <c r="I358" s="25"/>
      <c r="J358" s="103"/>
      <c r="K358" s="104"/>
      <c r="L358" s="109"/>
    </row>
    <row r="359" spans="1:13" x14ac:dyDescent="0.25">
      <c r="A359" s="1053"/>
      <c r="B359" s="253">
        <v>0.60339120370370369</v>
      </c>
      <c r="C359" s="254">
        <v>14</v>
      </c>
      <c r="D359" s="839">
        <v>8.09</v>
      </c>
      <c r="E359" s="39">
        <v>27</v>
      </c>
      <c r="F359" s="39">
        <v>27.23</v>
      </c>
      <c r="G359" s="254">
        <v>62.36</v>
      </c>
      <c r="H359" s="254"/>
      <c r="I359" s="6"/>
    </row>
    <row r="360" spans="1:13" x14ac:dyDescent="0.25">
      <c r="A360" s="1053"/>
      <c r="B360" s="253">
        <v>0.60341435185185188</v>
      </c>
      <c r="C360" s="254">
        <v>14</v>
      </c>
      <c r="D360" s="839">
        <v>8.09</v>
      </c>
      <c r="E360" s="39">
        <v>27</v>
      </c>
      <c r="F360" s="39">
        <v>27.23</v>
      </c>
      <c r="G360" s="254">
        <v>62.36</v>
      </c>
      <c r="H360" s="254"/>
      <c r="I360" s="6"/>
    </row>
    <row r="361" spans="1:13" x14ac:dyDescent="0.25">
      <c r="A361" s="1053"/>
      <c r="B361" s="253">
        <v>0.60343749999999996</v>
      </c>
      <c r="C361" s="254">
        <v>14</v>
      </c>
      <c r="D361" s="839">
        <v>8.09</v>
      </c>
      <c r="E361" s="39">
        <v>27</v>
      </c>
      <c r="F361" s="39">
        <v>27.23</v>
      </c>
      <c r="G361" s="254">
        <v>62.36</v>
      </c>
      <c r="H361" s="254"/>
      <c r="I361" s="6"/>
    </row>
    <row r="362" spans="1:13" x14ac:dyDescent="0.25">
      <c r="A362" s="1053"/>
      <c r="B362" s="253">
        <v>0.60346064814814815</v>
      </c>
      <c r="C362" s="254">
        <v>14</v>
      </c>
      <c r="D362" s="839">
        <v>8.09</v>
      </c>
      <c r="E362" s="39">
        <v>27</v>
      </c>
      <c r="F362" s="39">
        <v>27.23</v>
      </c>
      <c r="G362" s="254">
        <v>62.36</v>
      </c>
      <c r="H362" s="254"/>
      <c r="I362" s="6"/>
    </row>
    <row r="363" spans="1:13" x14ac:dyDescent="0.25">
      <c r="A363" s="1053"/>
      <c r="B363" s="253">
        <v>0.60351851851851845</v>
      </c>
      <c r="C363" s="254">
        <v>14</v>
      </c>
      <c r="D363" s="839">
        <v>8.09</v>
      </c>
      <c r="E363" s="39">
        <v>27</v>
      </c>
      <c r="F363" s="39">
        <v>27.23</v>
      </c>
      <c r="G363" s="254">
        <v>62.36</v>
      </c>
      <c r="H363" s="254"/>
      <c r="I363" s="6"/>
    </row>
    <row r="364" spans="1:13" x14ac:dyDescent="0.25">
      <c r="A364" s="1053"/>
      <c r="B364" s="253">
        <v>0.60354166666666664</v>
      </c>
      <c r="C364" s="254">
        <v>14</v>
      </c>
      <c r="D364" s="839">
        <v>8.09</v>
      </c>
      <c r="E364" s="39">
        <v>27</v>
      </c>
      <c r="F364" s="39">
        <v>27.23</v>
      </c>
      <c r="G364" s="254">
        <v>62.36</v>
      </c>
      <c r="H364" s="254"/>
      <c r="I364" s="6"/>
    </row>
    <row r="365" spans="1:13" x14ac:dyDescent="0.25">
      <c r="A365" s="1053"/>
      <c r="B365" s="253">
        <v>0.6036111111111111</v>
      </c>
      <c r="C365" s="254">
        <v>14</v>
      </c>
      <c r="D365" s="839">
        <v>8.09</v>
      </c>
      <c r="E365" s="39">
        <v>27</v>
      </c>
      <c r="F365" s="39">
        <v>27.23</v>
      </c>
      <c r="G365" s="254">
        <v>62.36</v>
      </c>
      <c r="H365" s="254"/>
      <c r="I365" s="6"/>
    </row>
    <row r="366" spans="1:13" x14ac:dyDescent="0.25">
      <c r="A366" s="1053"/>
      <c r="B366" s="253">
        <v>0.60364583333333333</v>
      </c>
      <c r="C366" s="254">
        <v>14</v>
      </c>
      <c r="D366" s="839">
        <v>8.09</v>
      </c>
      <c r="E366" s="39">
        <v>27</v>
      </c>
      <c r="F366" s="39">
        <v>27.23</v>
      </c>
      <c r="G366" s="254">
        <v>62.36</v>
      </c>
      <c r="H366" s="254"/>
      <c r="I366" s="6"/>
    </row>
    <row r="367" spans="1:13" x14ac:dyDescent="0.25">
      <c r="A367" s="1053"/>
      <c r="B367" s="253">
        <v>0.60365740740740736</v>
      </c>
      <c r="C367" s="254">
        <v>14</v>
      </c>
      <c r="D367" s="839">
        <v>8.09</v>
      </c>
      <c r="E367" s="39">
        <v>27</v>
      </c>
      <c r="F367" s="39">
        <v>27.23</v>
      </c>
      <c r="G367" s="254">
        <v>62.36</v>
      </c>
      <c r="H367" s="254"/>
      <c r="I367" s="6"/>
    </row>
    <row r="368" spans="1:13" x14ac:dyDescent="0.25">
      <c r="A368" s="1053"/>
      <c r="B368" s="253">
        <v>0.6036921296296297</v>
      </c>
      <c r="C368" s="254">
        <v>14</v>
      </c>
      <c r="D368" s="839">
        <v>8.09</v>
      </c>
      <c r="E368" s="39">
        <v>27</v>
      </c>
      <c r="F368" s="39">
        <v>27.23</v>
      </c>
      <c r="G368" s="254">
        <v>62.36</v>
      </c>
      <c r="H368" s="254"/>
      <c r="I368" s="6"/>
    </row>
    <row r="369" spans="1:9" x14ac:dyDescent="0.25">
      <c r="A369" s="1053"/>
      <c r="B369" s="253">
        <v>0.60370370370370374</v>
      </c>
      <c r="C369" s="254">
        <v>14</v>
      </c>
      <c r="D369" s="839">
        <v>8.09</v>
      </c>
      <c r="E369" s="39">
        <v>27</v>
      </c>
      <c r="F369" s="39">
        <v>27.23</v>
      </c>
      <c r="G369" s="254">
        <v>62.36</v>
      </c>
      <c r="H369" s="254"/>
      <c r="I369" s="6"/>
    </row>
    <row r="370" spans="1:9" x14ac:dyDescent="0.25">
      <c r="A370" s="1053"/>
      <c r="B370" s="253">
        <v>0.60372685185185182</v>
      </c>
      <c r="C370" s="254">
        <v>14</v>
      </c>
      <c r="D370" s="839">
        <v>8.09</v>
      </c>
      <c r="E370" s="39">
        <v>27</v>
      </c>
      <c r="F370" s="39">
        <v>27.23</v>
      </c>
      <c r="G370" s="254">
        <v>62.36</v>
      </c>
      <c r="H370" s="254"/>
      <c r="I370" s="6"/>
    </row>
    <row r="371" spans="1:9" x14ac:dyDescent="0.25">
      <c r="A371" s="1053"/>
      <c r="B371" s="253">
        <v>0.60373842592592586</v>
      </c>
      <c r="C371" s="254">
        <v>14</v>
      </c>
      <c r="D371" s="839">
        <v>8.09</v>
      </c>
      <c r="E371" s="39">
        <v>27</v>
      </c>
      <c r="F371" s="39">
        <v>27.23</v>
      </c>
      <c r="G371" s="254">
        <v>62.36</v>
      </c>
      <c r="H371" s="254"/>
      <c r="I371" s="6"/>
    </row>
    <row r="372" spans="1:9" ht="17.25" thickBot="1" x14ac:dyDescent="0.3">
      <c r="A372" s="1053"/>
      <c r="B372" s="253">
        <v>0.60375000000000001</v>
      </c>
      <c r="C372" s="254">
        <v>14</v>
      </c>
      <c r="D372" s="839">
        <v>8.09</v>
      </c>
      <c r="E372" s="39">
        <v>27</v>
      </c>
      <c r="F372" s="39">
        <v>27.23</v>
      </c>
      <c r="G372" s="254">
        <v>62.36</v>
      </c>
      <c r="H372" s="256"/>
      <c r="I372" s="6"/>
    </row>
    <row r="373" spans="1:9" ht="17.25" thickBot="1" x14ac:dyDescent="0.3">
      <c r="A373" s="1053"/>
      <c r="B373" s="213">
        <v>0.61425925925925928</v>
      </c>
      <c r="C373" s="84">
        <v>13</v>
      </c>
      <c r="D373" s="82">
        <v>8.25</v>
      </c>
      <c r="E373" s="80">
        <v>27.3</v>
      </c>
      <c r="F373" s="80">
        <v>28.15</v>
      </c>
      <c r="G373" s="84">
        <v>58.66</v>
      </c>
      <c r="H373" s="84"/>
      <c r="I373" s="6"/>
    </row>
    <row r="374" spans="1:9" ht="17.25" thickBot="1" x14ac:dyDescent="0.3">
      <c r="A374" s="1053"/>
      <c r="B374" s="253">
        <v>0.61589120370370376</v>
      </c>
      <c r="C374" s="254">
        <v>14</v>
      </c>
      <c r="D374" s="839">
        <v>8.25</v>
      </c>
      <c r="E374" s="39">
        <v>27.3</v>
      </c>
      <c r="F374" s="39">
        <v>28.15</v>
      </c>
      <c r="G374" s="254">
        <v>58.66</v>
      </c>
      <c r="H374" s="744" t="s">
        <v>122</v>
      </c>
      <c r="I374" s="6"/>
    </row>
    <row r="375" spans="1:9" x14ac:dyDescent="0.25">
      <c r="A375" s="1053"/>
      <c r="B375" s="282">
        <v>0.9197685185185186</v>
      </c>
      <c r="C375" s="81">
        <v>12</v>
      </c>
      <c r="D375" s="838">
        <v>7.67</v>
      </c>
      <c r="E375" s="283">
        <v>26.5</v>
      </c>
      <c r="F375" s="283">
        <v>23.9</v>
      </c>
      <c r="G375" s="81">
        <v>73.8</v>
      </c>
      <c r="H375" s="740" t="s">
        <v>104</v>
      </c>
      <c r="I375" s="6"/>
    </row>
    <row r="376" spans="1:9" x14ac:dyDescent="0.25">
      <c r="A376" s="1053"/>
      <c r="B376" s="282">
        <v>0.91980324074074071</v>
      </c>
      <c r="C376" s="81">
        <v>12</v>
      </c>
      <c r="D376" s="838">
        <v>7.67</v>
      </c>
      <c r="E376" s="283">
        <v>26.5</v>
      </c>
      <c r="F376" s="283">
        <v>23.9</v>
      </c>
      <c r="G376" s="81">
        <v>73.8</v>
      </c>
      <c r="H376" s="81"/>
      <c r="I376" s="6"/>
    </row>
    <row r="377" spans="1:9" x14ac:dyDescent="0.25">
      <c r="A377" s="1053"/>
      <c r="B377" s="282">
        <v>0.91997685185185185</v>
      </c>
      <c r="C377" s="81">
        <v>12</v>
      </c>
      <c r="D377" s="838">
        <v>7.67</v>
      </c>
      <c r="E377" s="283">
        <v>26.5</v>
      </c>
      <c r="F377" s="283">
        <v>23.9</v>
      </c>
      <c r="G377" s="81">
        <v>73.8</v>
      </c>
      <c r="H377" s="81"/>
      <c r="I377" s="6"/>
    </row>
    <row r="378" spans="1:9" x14ac:dyDescent="0.25">
      <c r="A378" s="1053"/>
      <c r="B378" s="282">
        <v>0.91999999999999993</v>
      </c>
      <c r="C378" s="81">
        <v>12</v>
      </c>
      <c r="D378" s="838">
        <v>7.67</v>
      </c>
      <c r="E378" s="283">
        <v>26.5</v>
      </c>
      <c r="F378" s="283">
        <v>23.9</v>
      </c>
      <c r="G378" s="81">
        <v>73.8</v>
      </c>
      <c r="H378" s="81"/>
      <c r="I378" s="6"/>
    </row>
    <row r="379" spans="1:9" x14ac:dyDescent="0.25">
      <c r="A379" s="1053"/>
      <c r="B379" s="282">
        <v>0.92002314814814812</v>
      </c>
      <c r="C379" s="81">
        <v>12</v>
      </c>
      <c r="D379" s="838">
        <v>7.67</v>
      </c>
      <c r="E379" s="283">
        <v>26.5</v>
      </c>
      <c r="F379" s="283">
        <v>23.9</v>
      </c>
      <c r="G379" s="81">
        <v>73.8</v>
      </c>
      <c r="H379" s="81"/>
      <c r="I379" s="6"/>
    </row>
    <row r="380" spans="1:9" x14ac:dyDescent="0.25">
      <c r="A380" s="1053"/>
      <c r="B380" s="282">
        <v>0.92003472222222227</v>
      </c>
      <c r="C380" s="81">
        <v>12</v>
      </c>
      <c r="D380" s="838">
        <v>7.67</v>
      </c>
      <c r="E380" s="283">
        <v>26.5</v>
      </c>
      <c r="F380" s="283">
        <v>23.9</v>
      </c>
      <c r="G380" s="81">
        <v>73.8</v>
      </c>
      <c r="H380" s="81"/>
      <c r="I380" s="6"/>
    </row>
    <row r="381" spans="1:9" x14ac:dyDescent="0.25">
      <c r="A381" s="1053"/>
      <c r="B381" s="282">
        <v>0.9200694444444445</v>
      </c>
      <c r="C381" s="81">
        <v>12</v>
      </c>
      <c r="D381" s="838">
        <v>7.67</v>
      </c>
      <c r="E381" s="283">
        <v>26.5</v>
      </c>
      <c r="F381" s="283">
        <v>23.9</v>
      </c>
      <c r="G381" s="81">
        <v>73.8</v>
      </c>
      <c r="H381" s="81"/>
      <c r="I381" s="6"/>
    </row>
    <row r="382" spans="1:9" x14ac:dyDescent="0.25">
      <c r="A382" s="1053"/>
      <c r="B382" s="282">
        <v>0.92009259259259257</v>
      </c>
      <c r="C382" s="81">
        <v>12</v>
      </c>
      <c r="D382" s="838">
        <v>7.67</v>
      </c>
      <c r="E382" s="283">
        <v>26.5</v>
      </c>
      <c r="F382" s="283">
        <v>23.9</v>
      </c>
      <c r="G382" s="81">
        <v>73.8</v>
      </c>
      <c r="H382" s="81"/>
      <c r="I382" s="6"/>
    </row>
    <row r="383" spans="1:9" x14ac:dyDescent="0.25">
      <c r="A383" s="1053"/>
      <c r="B383" s="282">
        <v>0.92055555555555557</v>
      </c>
      <c r="C383" s="81">
        <v>12</v>
      </c>
      <c r="D383" s="838">
        <v>7.67</v>
      </c>
      <c r="E383" s="283">
        <v>26.5</v>
      </c>
      <c r="F383" s="283">
        <v>23.9</v>
      </c>
      <c r="G383" s="81">
        <v>73.8</v>
      </c>
      <c r="H383" s="81"/>
      <c r="I383" s="6"/>
    </row>
    <row r="384" spans="1:9" x14ac:dyDescent="0.25">
      <c r="A384" s="1053"/>
      <c r="B384" s="282">
        <v>0.92060185185185184</v>
      </c>
      <c r="C384" s="81">
        <v>12</v>
      </c>
      <c r="D384" s="838">
        <v>7.67</v>
      </c>
      <c r="E384" s="283">
        <v>26.5</v>
      </c>
      <c r="F384" s="283">
        <v>23.9</v>
      </c>
      <c r="G384" s="81">
        <v>73.8</v>
      </c>
      <c r="H384" s="81"/>
      <c r="I384" s="6"/>
    </row>
    <row r="385" spans="1:11" x14ac:dyDescent="0.25">
      <c r="A385" s="1053"/>
      <c r="B385" s="282">
        <v>0.92063657407407407</v>
      </c>
      <c r="C385" s="81">
        <v>12</v>
      </c>
      <c r="D385" s="838">
        <v>7.67</v>
      </c>
      <c r="E385" s="283">
        <v>26.5</v>
      </c>
      <c r="F385" s="283">
        <v>23.9</v>
      </c>
      <c r="G385" s="81">
        <v>73.8</v>
      </c>
      <c r="H385" s="81"/>
      <c r="I385" s="6"/>
    </row>
    <row r="386" spans="1:11" ht="17.25" thickBot="1" x14ac:dyDescent="0.3">
      <c r="A386" s="1053"/>
      <c r="B386" s="282">
        <v>0.92064814814814822</v>
      </c>
      <c r="C386" s="81">
        <v>12</v>
      </c>
      <c r="D386" s="838">
        <v>7.67</v>
      </c>
      <c r="E386" s="283">
        <v>26.5</v>
      </c>
      <c r="F386" s="283">
        <v>23.9</v>
      </c>
      <c r="G386" s="81">
        <v>73.8</v>
      </c>
      <c r="H386" s="745"/>
      <c r="I386" s="6"/>
    </row>
    <row r="387" spans="1:11" x14ac:dyDescent="0.25">
      <c r="A387" s="1052">
        <v>42806</v>
      </c>
      <c r="B387" s="707">
        <v>0.1446875</v>
      </c>
      <c r="C387" s="673">
        <v>15</v>
      </c>
      <c r="D387" s="840">
        <v>7.46</v>
      </c>
      <c r="E387" s="85">
        <v>25.6</v>
      </c>
      <c r="F387" s="85">
        <v>23.47</v>
      </c>
      <c r="G387" s="673">
        <v>76.569999999999993</v>
      </c>
      <c r="H387" s="673" t="s">
        <v>104</v>
      </c>
      <c r="I387" s="6"/>
    </row>
    <row r="388" spans="1:11" x14ac:dyDescent="0.25">
      <c r="A388" s="1053"/>
      <c r="B388" s="248">
        <v>0.14469907407407409</v>
      </c>
      <c r="C388" s="249">
        <v>15</v>
      </c>
      <c r="D388" s="841">
        <v>7.46</v>
      </c>
      <c r="E388" s="40">
        <v>25.6</v>
      </c>
      <c r="F388" s="40">
        <v>23.47</v>
      </c>
      <c r="G388" s="249">
        <v>76.569999999999993</v>
      </c>
      <c r="H388" s="249"/>
      <c r="I388" s="6"/>
    </row>
    <row r="389" spans="1:11" x14ac:dyDescent="0.25">
      <c r="A389" s="1053"/>
      <c r="B389" s="248">
        <v>0.14473379629629629</v>
      </c>
      <c r="C389" s="249">
        <v>15</v>
      </c>
      <c r="D389" s="841">
        <v>7.46</v>
      </c>
      <c r="E389" s="40">
        <v>25.6</v>
      </c>
      <c r="F389" s="40">
        <v>23.47</v>
      </c>
      <c r="G389" s="249">
        <v>76.569999999999993</v>
      </c>
      <c r="H389" s="249"/>
      <c r="I389" s="6"/>
    </row>
    <row r="390" spans="1:11" x14ac:dyDescent="0.25">
      <c r="A390" s="1053"/>
      <c r="B390" s="248">
        <v>0.14478009259259259</v>
      </c>
      <c r="C390" s="249">
        <v>15</v>
      </c>
      <c r="D390" s="841">
        <v>7.46</v>
      </c>
      <c r="E390" s="40">
        <v>25.6</v>
      </c>
      <c r="F390" s="40">
        <v>23.47</v>
      </c>
      <c r="G390" s="249">
        <v>76.569999999999993</v>
      </c>
      <c r="H390" s="249"/>
      <c r="I390" s="6"/>
    </row>
    <row r="391" spans="1:11" x14ac:dyDescent="0.25">
      <c r="A391" s="1053"/>
      <c r="B391" s="248">
        <v>0.14481481481481481</v>
      </c>
      <c r="C391" s="249">
        <v>15</v>
      </c>
      <c r="D391" s="841">
        <v>7.46</v>
      </c>
      <c r="E391" s="40">
        <v>25.6</v>
      </c>
      <c r="F391" s="40">
        <v>23.47</v>
      </c>
      <c r="G391" s="249">
        <v>76.569999999999993</v>
      </c>
      <c r="H391" s="249"/>
      <c r="I391" s="6"/>
    </row>
    <row r="392" spans="1:11" ht="17.25" thickBot="1" x14ac:dyDescent="0.3">
      <c r="A392" s="1053"/>
      <c r="B392" s="248">
        <v>0.14486111111111111</v>
      </c>
      <c r="C392" s="249">
        <v>15</v>
      </c>
      <c r="D392" s="841">
        <v>7.46</v>
      </c>
      <c r="E392" s="40">
        <v>25.6</v>
      </c>
      <c r="F392" s="40">
        <v>23.47</v>
      </c>
      <c r="G392" s="249">
        <v>76.569999999999993</v>
      </c>
      <c r="H392" s="251"/>
      <c r="I392" s="6"/>
    </row>
    <row r="393" spans="1:11" x14ac:dyDescent="0.25">
      <c r="A393" s="1053"/>
      <c r="B393" s="232">
        <v>0.79999999999999993</v>
      </c>
      <c r="C393" s="233">
        <v>2</v>
      </c>
      <c r="D393" s="831">
        <v>7.9</v>
      </c>
      <c r="E393" s="65">
        <v>28.3</v>
      </c>
      <c r="F393" s="65">
        <v>26.43</v>
      </c>
      <c r="G393" s="233">
        <v>67.31</v>
      </c>
      <c r="H393" s="235" t="s">
        <v>107</v>
      </c>
      <c r="I393" s="6"/>
    </row>
    <row r="394" spans="1:11" x14ac:dyDescent="0.25">
      <c r="A394" s="1053"/>
      <c r="B394" s="232">
        <v>0.80862268518518521</v>
      </c>
      <c r="C394" s="233">
        <v>2</v>
      </c>
      <c r="D394" s="831">
        <v>7.88</v>
      </c>
      <c r="E394" s="65">
        <v>28.3</v>
      </c>
      <c r="F394" s="65">
        <v>26.36</v>
      </c>
      <c r="G394" s="233">
        <v>67.55</v>
      </c>
      <c r="H394" s="233"/>
      <c r="I394" s="6"/>
    </row>
    <row r="395" spans="1:11" x14ac:dyDescent="0.25">
      <c r="A395" s="1053"/>
      <c r="B395" s="232">
        <v>0.80881944444444442</v>
      </c>
      <c r="C395" s="233">
        <v>2</v>
      </c>
      <c r="D395" s="831">
        <v>7.88</v>
      </c>
      <c r="E395" s="65">
        <v>28.3</v>
      </c>
      <c r="F395" s="65">
        <v>26.36</v>
      </c>
      <c r="G395" s="233">
        <v>67.55</v>
      </c>
      <c r="H395" s="233"/>
      <c r="I395" s="6"/>
    </row>
    <row r="396" spans="1:11" x14ac:dyDescent="0.25">
      <c r="A396" s="1053"/>
      <c r="B396" s="232">
        <v>0.80902777777777779</v>
      </c>
      <c r="C396" s="233">
        <v>2</v>
      </c>
      <c r="D396" s="831">
        <v>7.88</v>
      </c>
      <c r="E396" s="65">
        <v>28.3</v>
      </c>
      <c r="F396" s="65">
        <v>26.36</v>
      </c>
      <c r="G396" s="233">
        <v>67.55</v>
      </c>
      <c r="H396" s="233"/>
      <c r="I396" s="6"/>
    </row>
    <row r="397" spans="1:11" ht="17.25" thickBot="1" x14ac:dyDescent="0.3">
      <c r="A397" s="1053"/>
      <c r="B397" s="232">
        <v>0.80905092592592587</v>
      </c>
      <c r="C397" s="233">
        <v>2</v>
      </c>
      <c r="D397" s="831">
        <v>7.88</v>
      </c>
      <c r="E397" s="65">
        <v>28.3</v>
      </c>
      <c r="F397" s="65">
        <v>26.36</v>
      </c>
      <c r="G397" s="233">
        <v>67.55</v>
      </c>
      <c r="H397" s="640"/>
      <c r="I397" s="6"/>
    </row>
    <row r="398" spans="1:11" ht="17.25" thickBot="1" x14ac:dyDescent="0.3">
      <c r="A398" s="1053"/>
      <c r="B398" s="248">
        <v>0.81532407407407403</v>
      </c>
      <c r="C398" s="249">
        <v>15</v>
      </c>
      <c r="D398" s="841">
        <v>7.89</v>
      </c>
      <c r="E398" s="40">
        <v>28.3</v>
      </c>
      <c r="F398" s="40">
        <v>26.33</v>
      </c>
      <c r="G398" s="249">
        <v>68.02</v>
      </c>
      <c r="H398" s="746" t="s">
        <v>104</v>
      </c>
      <c r="I398" s="6"/>
    </row>
    <row r="399" spans="1:11" ht="17.25" thickBot="1" x14ac:dyDescent="0.3">
      <c r="A399" s="1053"/>
      <c r="B399" s="264">
        <v>0.81927083333333339</v>
      </c>
      <c r="C399" s="265">
        <v>16</v>
      </c>
      <c r="D399" s="842">
        <v>7.89</v>
      </c>
      <c r="E399" s="88">
        <v>28.3</v>
      </c>
      <c r="F399" s="88">
        <v>26.33</v>
      </c>
      <c r="G399" s="265">
        <v>68.02</v>
      </c>
      <c r="H399" s="747" t="s">
        <v>123</v>
      </c>
      <c r="I399" s="6"/>
    </row>
    <row r="400" spans="1:11" x14ac:dyDescent="0.25">
      <c r="A400" s="1053"/>
      <c r="B400" s="264">
        <v>0.81929398148148147</v>
      </c>
      <c r="C400" s="265">
        <v>16</v>
      </c>
      <c r="D400" s="842">
        <v>7.89</v>
      </c>
      <c r="E400" s="88">
        <v>28.3</v>
      </c>
      <c r="F400" s="88">
        <v>26.33</v>
      </c>
      <c r="G400" s="265">
        <v>68.02</v>
      </c>
      <c r="H400" s="265"/>
      <c r="I400" s="25"/>
      <c r="J400" s="99"/>
      <c r="K400" s="100"/>
    </row>
    <row r="401" spans="1:12" x14ac:dyDescent="0.25">
      <c r="A401" s="1053"/>
      <c r="B401" s="264">
        <v>0.81930555555555562</v>
      </c>
      <c r="C401" s="265">
        <v>16</v>
      </c>
      <c r="D401" s="842">
        <v>7.89</v>
      </c>
      <c r="E401" s="88">
        <v>28.3</v>
      </c>
      <c r="F401" s="88">
        <v>26.33</v>
      </c>
      <c r="G401" s="265">
        <v>68.02</v>
      </c>
      <c r="H401" s="265"/>
      <c r="I401" s="25"/>
      <c r="J401" s="101"/>
      <c r="K401" s="102"/>
      <c r="L401" s="373" t="s">
        <v>123</v>
      </c>
    </row>
    <row r="402" spans="1:12" ht="17.25" thickBot="1" x14ac:dyDescent="0.3">
      <c r="A402" s="1053"/>
      <c r="B402" s="264">
        <v>0.81937499999999996</v>
      </c>
      <c r="C402" s="265">
        <v>16</v>
      </c>
      <c r="D402" s="842">
        <v>7.89</v>
      </c>
      <c r="E402" s="88">
        <v>28.3</v>
      </c>
      <c r="F402" s="88">
        <v>26.33</v>
      </c>
      <c r="G402" s="265">
        <v>68.02</v>
      </c>
      <c r="H402" s="265"/>
      <c r="I402" s="25"/>
      <c r="J402" s="105"/>
      <c r="K402" s="104"/>
    </row>
    <row r="403" spans="1:12" x14ac:dyDescent="0.25">
      <c r="A403" s="1053"/>
      <c r="B403" s="264">
        <v>0.81939814814814815</v>
      </c>
      <c r="C403" s="265">
        <v>16</v>
      </c>
      <c r="D403" s="842">
        <v>7.89</v>
      </c>
      <c r="E403" s="88">
        <v>28.3</v>
      </c>
      <c r="F403" s="88">
        <v>26.33</v>
      </c>
      <c r="G403" s="265">
        <v>68.02</v>
      </c>
      <c r="H403" s="265"/>
      <c r="I403" s="6"/>
    </row>
    <row r="404" spans="1:12" ht="17.25" thickBot="1" x14ac:dyDescent="0.3">
      <c r="A404" s="1053"/>
      <c r="B404" s="264">
        <v>0.81950231481481473</v>
      </c>
      <c r="C404" s="265">
        <v>16</v>
      </c>
      <c r="D404" s="842">
        <v>7.87</v>
      </c>
      <c r="E404" s="88">
        <v>28.2</v>
      </c>
      <c r="F404" s="88">
        <v>26.25</v>
      </c>
      <c r="G404" s="265">
        <v>68.349999999999994</v>
      </c>
      <c r="H404" s="748"/>
      <c r="I404" s="6"/>
    </row>
    <row r="405" spans="1:12" x14ac:dyDescent="0.25">
      <c r="A405" s="1053"/>
      <c r="B405" s="253">
        <v>0.82028935185185192</v>
      </c>
      <c r="C405" s="254">
        <v>14</v>
      </c>
      <c r="D405" s="839">
        <v>7.87</v>
      </c>
      <c r="E405" s="39">
        <v>28.2</v>
      </c>
      <c r="F405" s="39">
        <v>26.25</v>
      </c>
      <c r="G405" s="254">
        <v>68.349999999999994</v>
      </c>
      <c r="H405" s="743" t="s">
        <v>107</v>
      </c>
      <c r="I405" s="6"/>
    </row>
    <row r="406" spans="1:12" ht="17.25" thickBot="1" x14ac:dyDescent="0.3">
      <c r="A406" s="1053"/>
      <c r="B406" s="253">
        <v>0.8215972222222222</v>
      </c>
      <c r="C406" s="254">
        <v>14</v>
      </c>
      <c r="D406" s="839">
        <v>7.87</v>
      </c>
      <c r="E406" s="39">
        <v>28.2</v>
      </c>
      <c r="F406" s="39">
        <v>26.25</v>
      </c>
      <c r="G406" s="254">
        <v>68.349999999999994</v>
      </c>
      <c r="H406" s="256"/>
      <c r="I406" s="6"/>
    </row>
    <row r="407" spans="1:12" ht="17.25" thickBot="1" x14ac:dyDescent="0.3">
      <c r="A407" s="1054"/>
      <c r="B407" s="639">
        <v>0.94193287037037043</v>
      </c>
      <c r="C407" s="640">
        <v>2</v>
      </c>
      <c r="D407" s="843">
        <v>7.6</v>
      </c>
      <c r="E407" s="89">
        <v>27.7</v>
      </c>
      <c r="F407" s="89">
        <v>25.61</v>
      </c>
      <c r="G407" s="640">
        <v>70.97</v>
      </c>
      <c r="H407" s="749" t="s">
        <v>104</v>
      </c>
      <c r="I407" s="6"/>
    </row>
    <row r="408" spans="1:12" x14ac:dyDescent="0.25">
      <c r="A408" s="1052">
        <v>42807</v>
      </c>
      <c r="B408" s="707">
        <v>2.6018518518518521E-2</v>
      </c>
      <c r="C408" s="673">
        <v>15</v>
      </c>
      <c r="D408" s="840">
        <v>7.47</v>
      </c>
      <c r="E408" s="85">
        <v>27.2</v>
      </c>
      <c r="F408" s="85">
        <v>25.12</v>
      </c>
      <c r="G408" s="673">
        <v>72.47</v>
      </c>
      <c r="H408" s="673" t="s">
        <v>107</v>
      </c>
      <c r="I408" s="6"/>
    </row>
    <row r="409" spans="1:12" ht="17.25" thickBot="1" x14ac:dyDescent="0.3">
      <c r="A409" s="1053"/>
      <c r="B409" s="248">
        <v>2.6111111111111113E-2</v>
      </c>
      <c r="C409" s="249">
        <v>15</v>
      </c>
      <c r="D409" s="841">
        <v>7.47</v>
      </c>
      <c r="E409" s="40">
        <v>27.2</v>
      </c>
      <c r="F409" s="40">
        <v>25.12</v>
      </c>
      <c r="G409" s="249">
        <v>72.47</v>
      </c>
      <c r="H409" s="251"/>
      <c r="I409" s="6"/>
    </row>
    <row r="410" spans="1:12" ht="17.25" thickBot="1" x14ac:dyDescent="0.3">
      <c r="A410" s="1053"/>
      <c r="B410" s="237">
        <v>0.13387731481481482</v>
      </c>
      <c r="C410" s="238">
        <v>17</v>
      </c>
      <c r="D410" s="844">
        <v>7.39</v>
      </c>
      <c r="E410" s="42">
        <v>26.7</v>
      </c>
      <c r="F410" s="42">
        <v>25.25</v>
      </c>
      <c r="G410" s="238">
        <v>73.33</v>
      </c>
      <c r="H410" s="750"/>
      <c r="I410" s="6"/>
    </row>
    <row r="411" spans="1:12" x14ac:dyDescent="0.25">
      <c r="A411" s="1053"/>
      <c r="B411" s="248">
        <v>0.76575231481481476</v>
      </c>
      <c r="C411" s="249">
        <v>15</v>
      </c>
      <c r="D411" s="841">
        <v>8.26</v>
      </c>
      <c r="E411" s="40">
        <v>29.4</v>
      </c>
      <c r="F411" s="40">
        <v>27.63</v>
      </c>
      <c r="G411" s="249">
        <v>62.75</v>
      </c>
      <c r="H411" s="673" t="s">
        <v>107</v>
      </c>
      <c r="I411" s="6"/>
    </row>
    <row r="412" spans="1:12" x14ac:dyDescent="0.25">
      <c r="A412" s="1053"/>
      <c r="B412" s="248">
        <v>0.76576388888888891</v>
      </c>
      <c r="C412" s="249">
        <v>15</v>
      </c>
      <c r="D412" s="841">
        <v>8.26</v>
      </c>
      <c r="E412" s="40">
        <v>29.4</v>
      </c>
      <c r="F412" s="40">
        <v>27.63</v>
      </c>
      <c r="G412" s="249">
        <v>62.75</v>
      </c>
      <c r="H412" s="249"/>
      <c r="I412" s="6"/>
    </row>
    <row r="413" spans="1:12" x14ac:dyDescent="0.25">
      <c r="A413" s="1053"/>
      <c r="B413" s="248">
        <v>0.77913194444444445</v>
      </c>
      <c r="C413" s="249">
        <v>15</v>
      </c>
      <c r="D413" s="841">
        <v>8.1999999999999993</v>
      </c>
      <c r="E413" s="40">
        <v>29.3</v>
      </c>
      <c r="F413" s="40">
        <v>27.52</v>
      </c>
      <c r="G413" s="249">
        <v>64.400000000000006</v>
      </c>
      <c r="H413" s="249"/>
      <c r="I413" s="6"/>
    </row>
    <row r="414" spans="1:12" ht="17.25" thickBot="1" x14ac:dyDescent="0.3">
      <c r="A414" s="1053"/>
      <c r="B414" s="248">
        <v>0.77915509259259252</v>
      </c>
      <c r="C414" s="249">
        <v>15</v>
      </c>
      <c r="D414" s="841">
        <v>8.1999999999999993</v>
      </c>
      <c r="E414" s="40">
        <v>29.3</v>
      </c>
      <c r="F414" s="40">
        <v>27.52</v>
      </c>
      <c r="G414" s="249">
        <v>64.400000000000006</v>
      </c>
      <c r="H414" s="251"/>
      <c r="I414" s="6"/>
    </row>
    <row r="415" spans="1:12" ht="17.25" thickBot="1" x14ac:dyDescent="0.3">
      <c r="A415" s="1053"/>
      <c r="B415" s="232">
        <v>0.79326388888888888</v>
      </c>
      <c r="C415" s="233">
        <v>2</v>
      </c>
      <c r="D415" s="831">
        <v>8.16</v>
      </c>
      <c r="E415" s="65">
        <v>29.2</v>
      </c>
      <c r="F415" s="65">
        <v>27.39</v>
      </c>
      <c r="G415" s="233">
        <v>65.540000000000006</v>
      </c>
      <c r="H415" s="749" t="s">
        <v>104</v>
      </c>
      <c r="I415" s="6"/>
    </row>
    <row r="416" spans="1:12" ht="17.25" thickBot="1" x14ac:dyDescent="0.3">
      <c r="A416" s="1053"/>
      <c r="B416" s="248">
        <v>0.79430555555555549</v>
      </c>
      <c r="C416" s="249">
        <v>15</v>
      </c>
      <c r="D416" s="841">
        <v>8.16</v>
      </c>
      <c r="E416" s="40">
        <v>29.2</v>
      </c>
      <c r="F416" s="40">
        <v>27.39</v>
      </c>
      <c r="G416" s="249">
        <v>65.540000000000006</v>
      </c>
      <c r="H416" s="746" t="s">
        <v>107</v>
      </c>
      <c r="I416" s="6"/>
    </row>
    <row r="417" spans="1:9" ht="17.25" thickBot="1" x14ac:dyDescent="0.3">
      <c r="A417" s="1053"/>
      <c r="B417" s="232">
        <v>0.79431712962962964</v>
      </c>
      <c r="C417" s="233">
        <v>2</v>
      </c>
      <c r="D417" s="831">
        <v>8.16</v>
      </c>
      <c r="E417" s="65">
        <v>29.2</v>
      </c>
      <c r="F417" s="65">
        <v>27.39</v>
      </c>
      <c r="G417" s="233">
        <v>65.540000000000006</v>
      </c>
      <c r="H417" s="749" t="s">
        <v>107</v>
      </c>
      <c r="I417" s="6"/>
    </row>
    <row r="418" spans="1:9" ht="17.25" thickBot="1" x14ac:dyDescent="0.3">
      <c r="A418" s="1053"/>
      <c r="B418" s="248">
        <v>0.79434027777777771</v>
      </c>
      <c r="C418" s="249">
        <v>15</v>
      </c>
      <c r="D418" s="841">
        <v>8.16</v>
      </c>
      <c r="E418" s="40">
        <v>29.2</v>
      </c>
      <c r="F418" s="40">
        <v>27.39</v>
      </c>
      <c r="G418" s="249">
        <v>65.540000000000006</v>
      </c>
      <c r="H418" s="746" t="s">
        <v>107</v>
      </c>
      <c r="I418" s="6"/>
    </row>
    <row r="419" spans="1:9" x14ac:dyDescent="0.25">
      <c r="A419" s="1053"/>
      <c r="B419" s="232">
        <v>0.79438657407407398</v>
      </c>
      <c r="C419" s="233">
        <v>2</v>
      </c>
      <c r="D419" s="831">
        <v>8.16</v>
      </c>
      <c r="E419" s="65">
        <v>29.2</v>
      </c>
      <c r="F419" s="65">
        <v>27.39</v>
      </c>
      <c r="G419" s="233">
        <v>65.540000000000006</v>
      </c>
      <c r="H419" s="235" t="s">
        <v>107</v>
      </c>
      <c r="I419" s="6"/>
    </row>
    <row r="420" spans="1:9" x14ac:dyDescent="0.25">
      <c r="A420" s="1053"/>
      <c r="B420" s="232">
        <v>0.7955092592592593</v>
      </c>
      <c r="C420" s="233">
        <v>2</v>
      </c>
      <c r="D420" s="831">
        <v>8.16</v>
      </c>
      <c r="E420" s="65">
        <v>29.2</v>
      </c>
      <c r="F420" s="65">
        <v>27.39</v>
      </c>
      <c r="G420" s="233">
        <v>65.540000000000006</v>
      </c>
      <c r="H420" s="233"/>
      <c r="I420" s="6"/>
    </row>
    <row r="421" spans="1:9" x14ac:dyDescent="0.25">
      <c r="A421" s="1053"/>
      <c r="B421" s="232">
        <v>0.79626157407407405</v>
      </c>
      <c r="C421" s="233">
        <v>2</v>
      </c>
      <c r="D421" s="831">
        <v>8.16</v>
      </c>
      <c r="E421" s="65">
        <v>29.2</v>
      </c>
      <c r="F421" s="65">
        <v>27.39</v>
      </c>
      <c r="G421" s="233">
        <v>65.540000000000006</v>
      </c>
      <c r="H421" s="233"/>
      <c r="I421" s="6"/>
    </row>
    <row r="422" spans="1:9" ht="17.25" thickBot="1" x14ac:dyDescent="0.3">
      <c r="A422" s="1053"/>
      <c r="B422" s="232">
        <v>0.79628472222222213</v>
      </c>
      <c r="C422" s="233">
        <v>2</v>
      </c>
      <c r="D422" s="831">
        <v>8.16</v>
      </c>
      <c r="E422" s="65">
        <v>29.2</v>
      </c>
      <c r="F422" s="65">
        <v>27.39</v>
      </c>
      <c r="G422" s="233">
        <v>65.540000000000006</v>
      </c>
      <c r="H422" s="640"/>
      <c r="I422" s="6"/>
    </row>
    <row r="423" spans="1:9" x14ac:dyDescent="0.25">
      <c r="A423" s="1053"/>
      <c r="B423" s="248">
        <v>0.80053240740740739</v>
      </c>
      <c r="C423" s="249">
        <v>15</v>
      </c>
      <c r="D423" s="841">
        <v>8.16</v>
      </c>
      <c r="E423" s="40">
        <v>29.2</v>
      </c>
      <c r="F423" s="40">
        <v>27.47</v>
      </c>
      <c r="G423" s="249">
        <v>65.72</v>
      </c>
      <c r="H423" s="673" t="s">
        <v>107</v>
      </c>
      <c r="I423" s="6"/>
    </row>
    <row r="424" spans="1:9" x14ac:dyDescent="0.25">
      <c r="A424" s="1053"/>
      <c r="B424" s="248">
        <v>0.80057870370370365</v>
      </c>
      <c r="C424" s="249">
        <v>15</v>
      </c>
      <c r="D424" s="841">
        <v>8.16</v>
      </c>
      <c r="E424" s="40">
        <v>29.2</v>
      </c>
      <c r="F424" s="40">
        <v>27.47</v>
      </c>
      <c r="G424" s="249">
        <v>65.72</v>
      </c>
      <c r="H424" s="249"/>
      <c r="I424" s="6"/>
    </row>
    <row r="425" spans="1:9" x14ac:dyDescent="0.25">
      <c r="A425" s="1053"/>
      <c r="B425" s="248">
        <v>0.80062500000000003</v>
      </c>
      <c r="C425" s="249">
        <v>15</v>
      </c>
      <c r="D425" s="841">
        <v>8.16</v>
      </c>
      <c r="E425" s="40">
        <v>29.2</v>
      </c>
      <c r="F425" s="40">
        <v>27.47</v>
      </c>
      <c r="G425" s="249">
        <v>65.72</v>
      </c>
      <c r="H425" s="249"/>
      <c r="I425" s="6"/>
    </row>
    <row r="426" spans="1:9" x14ac:dyDescent="0.25">
      <c r="A426" s="1053"/>
      <c r="B426" s="248">
        <v>0.80069444444444438</v>
      </c>
      <c r="C426" s="249">
        <v>15</v>
      </c>
      <c r="D426" s="841">
        <v>8.16</v>
      </c>
      <c r="E426" s="40">
        <v>29.2</v>
      </c>
      <c r="F426" s="40">
        <v>27.47</v>
      </c>
      <c r="G426" s="249">
        <v>65.72</v>
      </c>
      <c r="H426" s="249"/>
      <c r="I426" s="6"/>
    </row>
    <row r="427" spans="1:9" x14ac:dyDescent="0.25">
      <c r="A427" s="1053"/>
      <c r="B427" s="248">
        <v>0.81180555555555556</v>
      </c>
      <c r="C427" s="249">
        <v>15</v>
      </c>
      <c r="D427" s="841">
        <v>8.08</v>
      </c>
      <c r="E427" s="40">
        <v>29.2</v>
      </c>
      <c r="F427" s="40">
        <v>27.26</v>
      </c>
      <c r="G427" s="249">
        <v>66.42</v>
      </c>
      <c r="H427" s="249"/>
      <c r="I427" s="6"/>
    </row>
    <row r="428" spans="1:9" x14ac:dyDescent="0.25">
      <c r="A428" s="1053"/>
      <c r="B428" s="248">
        <v>0.81185185185185194</v>
      </c>
      <c r="C428" s="249">
        <v>15</v>
      </c>
      <c r="D428" s="841">
        <v>8.08</v>
      </c>
      <c r="E428" s="40">
        <v>29.2</v>
      </c>
      <c r="F428" s="40">
        <v>27.26</v>
      </c>
      <c r="G428" s="249">
        <v>66.42</v>
      </c>
      <c r="H428" s="249"/>
      <c r="I428" s="6"/>
    </row>
    <row r="429" spans="1:9" x14ac:dyDescent="0.25">
      <c r="A429" s="1053"/>
      <c r="B429" s="248">
        <v>0.81186342592592586</v>
      </c>
      <c r="C429" s="249">
        <v>15</v>
      </c>
      <c r="D429" s="841">
        <v>8.08</v>
      </c>
      <c r="E429" s="40">
        <v>29.2</v>
      </c>
      <c r="F429" s="40">
        <v>27.26</v>
      </c>
      <c r="G429" s="249">
        <v>66.42</v>
      </c>
      <c r="H429" s="249"/>
      <c r="I429" s="6"/>
    </row>
    <row r="430" spans="1:9" x14ac:dyDescent="0.25">
      <c r="A430" s="1053"/>
      <c r="B430" s="248">
        <v>0.81190972222222213</v>
      </c>
      <c r="C430" s="249">
        <v>15</v>
      </c>
      <c r="D430" s="841">
        <v>8.08</v>
      </c>
      <c r="E430" s="40">
        <v>29.2</v>
      </c>
      <c r="F430" s="40">
        <v>27.26</v>
      </c>
      <c r="G430" s="249">
        <v>66.42</v>
      </c>
      <c r="H430" s="249"/>
      <c r="I430" s="6"/>
    </row>
    <row r="431" spans="1:9" ht="17.25" thickBot="1" x14ac:dyDescent="0.3">
      <c r="A431" s="1053"/>
      <c r="B431" s="248">
        <v>0.81829861111111113</v>
      </c>
      <c r="C431" s="249">
        <v>15</v>
      </c>
      <c r="D431" s="841">
        <v>8.1300000000000008</v>
      </c>
      <c r="E431" s="40">
        <v>29.1</v>
      </c>
      <c r="F431" s="40">
        <v>27.3</v>
      </c>
      <c r="G431" s="249">
        <v>65.709999999999994</v>
      </c>
      <c r="H431" s="251"/>
      <c r="I431" s="6"/>
    </row>
    <row r="432" spans="1:9" ht="17.25" thickBot="1" x14ac:dyDescent="0.3">
      <c r="A432" s="1053"/>
      <c r="B432" s="232">
        <v>0.82319444444444445</v>
      </c>
      <c r="C432" s="233">
        <v>2</v>
      </c>
      <c r="D432" s="831">
        <v>8.1199999999999992</v>
      </c>
      <c r="E432" s="65">
        <v>29.1</v>
      </c>
      <c r="F432" s="65">
        <v>27.28</v>
      </c>
      <c r="G432" s="233">
        <v>65.209999999999994</v>
      </c>
      <c r="H432" s="749" t="s">
        <v>107</v>
      </c>
      <c r="I432" s="6"/>
    </row>
    <row r="433" spans="1:12" ht="17.25" thickBot="1" x14ac:dyDescent="0.3">
      <c r="A433" s="1053"/>
      <c r="B433" s="248">
        <v>0.8299537037037038</v>
      </c>
      <c r="C433" s="249">
        <v>15</v>
      </c>
      <c r="D433" s="841">
        <v>8.06</v>
      </c>
      <c r="E433" s="40">
        <v>29</v>
      </c>
      <c r="F433" s="40">
        <v>27.04</v>
      </c>
      <c r="G433" s="249">
        <v>66.849999999999994</v>
      </c>
      <c r="H433" s="673" t="s">
        <v>105</v>
      </c>
      <c r="I433" s="6"/>
    </row>
    <row r="434" spans="1:12" x14ac:dyDescent="0.25">
      <c r="A434" s="1053"/>
      <c r="B434" s="248">
        <v>0.83000000000000007</v>
      </c>
      <c r="C434" s="249">
        <v>15</v>
      </c>
      <c r="D434" s="841">
        <v>8.06</v>
      </c>
      <c r="E434" s="40">
        <v>29</v>
      </c>
      <c r="F434" s="40">
        <v>27.04</v>
      </c>
      <c r="G434" s="249">
        <v>66.849999999999994</v>
      </c>
      <c r="H434" s="249"/>
      <c r="I434" s="25"/>
      <c r="J434" s="108"/>
      <c r="K434" s="100"/>
      <c r="L434" s="373" t="s">
        <v>105</v>
      </c>
    </row>
    <row r="435" spans="1:12" x14ac:dyDescent="0.25">
      <c r="A435" s="1053"/>
      <c r="B435" s="248">
        <v>0.83002314814814815</v>
      </c>
      <c r="C435" s="249">
        <v>15</v>
      </c>
      <c r="D435" s="841">
        <v>8.06</v>
      </c>
      <c r="E435" s="40">
        <v>29</v>
      </c>
      <c r="F435" s="40">
        <v>27.04</v>
      </c>
      <c r="G435" s="249">
        <v>66.849999999999994</v>
      </c>
      <c r="H435" s="249"/>
      <c r="I435" s="25"/>
      <c r="J435" s="101"/>
      <c r="K435" s="102"/>
    </row>
    <row r="436" spans="1:12" ht="17.25" thickBot="1" x14ac:dyDescent="0.3">
      <c r="A436" s="1053"/>
      <c r="B436" s="248">
        <v>0.83004629629629623</v>
      </c>
      <c r="C436" s="249">
        <v>15</v>
      </c>
      <c r="D436" s="841">
        <v>8.06</v>
      </c>
      <c r="E436" s="40">
        <v>29</v>
      </c>
      <c r="F436" s="40">
        <v>27.04</v>
      </c>
      <c r="G436" s="249">
        <v>66.849999999999994</v>
      </c>
      <c r="H436" s="249"/>
      <c r="I436" s="25"/>
      <c r="J436" s="103"/>
      <c r="K436" s="104"/>
    </row>
    <row r="437" spans="1:12" ht="17.25" thickBot="1" x14ac:dyDescent="0.3">
      <c r="A437" s="1053"/>
      <c r="B437" s="248">
        <v>0.83008101851851857</v>
      </c>
      <c r="C437" s="249">
        <v>15</v>
      </c>
      <c r="D437" s="841">
        <v>8.06</v>
      </c>
      <c r="E437" s="40">
        <v>29</v>
      </c>
      <c r="F437" s="40">
        <v>27.04</v>
      </c>
      <c r="G437" s="249">
        <v>66.849999999999994</v>
      </c>
      <c r="H437" s="251"/>
      <c r="I437" s="6"/>
    </row>
    <row r="438" spans="1:12" x14ac:dyDescent="0.25">
      <c r="A438" s="1053"/>
      <c r="B438" s="232">
        <v>0.8450347222222222</v>
      </c>
      <c r="C438" s="233">
        <v>2</v>
      </c>
      <c r="D438" s="831">
        <v>8</v>
      </c>
      <c r="E438" s="65">
        <v>29</v>
      </c>
      <c r="F438" s="65">
        <v>27.04</v>
      </c>
      <c r="G438" s="233">
        <v>67.88</v>
      </c>
      <c r="H438" s="235" t="s">
        <v>107</v>
      </c>
      <c r="I438" s="6"/>
    </row>
    <row r="439" spans="1:12" x14ac:dyDescent="0.25">
      <c r="A439" s="1053"/>
      <c r="B439" s="232">
        <v>0.84844907407407411</v>
      </c>
      <c r="C439" s="233">
        <v>2</v>
      </c>
      <c r="D439" s="831">
        <v>8.0299999999999994</v>
      </c>
      <c r="E439" s="65">
        <v>28.9</v>
      </c>
      <c r="F439" s="65">
        <v>26.87</v>
      </c>
      <c r="G439" s="233">
        <v>68.3</v>
      </c>
      <c r="H439" s="233"/>
      <c r="I439" s="6"/>
    </row>
    <row r="440" spans="1:12" x14ac:dyDescent="0.25">
      <c r="A440" s="1053"/>
      <c r="B440" s="232">
        <v>0.84849537037037026</v>
      </c>
      <c r="C440" s="233">
        <v>2</v>
      </c>
      <c r="D440" s="831">
        <v>8.0299999999999994</v>
      </c>
      <c r="E440" s="65">
        <v>28.9</v>
      </c>
      <c r="F440" s="65">
        <v>26.87</v>
      </c>
      <c r="G440" s="233">
        <v>68.3</v>
      </c>
      <c r="H440" s="233"/>
      <c r="I440" s="6"/>
    </row>
    <row r="441" spans="1:12" x14ac:dyDescent="0.25">
      <c r="A441" s="1053"/>
      <c r="B441" s="232">
        <v>0.84851851851851856</v>
      </c>
      <c r="C441" s="233">
        <v>2</v>
      </c>
      <c r="D441" s="831">
        <v>8.0299999999999994</v>
      </c>
      <c r="E441" s="65">
        <v>28.9</v>
      </c>
      <c r="F441" s="65">
        <v>26.87</v>
      </c>
      <c r="G441" s="233">
        <v>68.3</v>
      </c>
      <c r="H441" s="233"/>
      <c r="I441" s="6"/>
    </row>
    <row r="442" spans="1:12" x14ac:dyDescent="0.25">
      <c r="A442" s="1053"/>
      <c r="B442" s="232">
        <v>0.84854166666666664</v>
      </c>
      <c r="C442" s="233">
        <v>2</v>
      </c>
      <c r="D442" s="831">
        <v>8.0299999999999994</v>
      </c>
      <c r="E442" s="65">
        <v>28.9</v>
      </c>
      <c r="F442" s="65">
        <v>26.87</v>
      </c>
      <c r="G442" s="233">
        <v>68.3</v>
      </c>
      <c r="H442" s="233"/>
      <c r="I442" s="6"/>
    </row>
    <row r="443" spans="1:12" x14ac:dyDescent="0.25">
      <c r="A443" s="1053"/>
      <c r="B443" s="232">
        <v>0.84859953703703705</v>
      </c>
      <c r="C443" s="233">
        <v>2</v>
      </c>
      <c r="D443" s="831">
        <v>8.0299999999999994</v>
      </c>
      <c r="E443" s="65">
        <v>28.9</v>
      </c>
      <c r="F443" s="65">
        <v>26.87</v>
      </c>
      <c r="G443" s="233">
        <v>68.3</v>
      </c>
      <c r="H443" s="233"/>
      <c r="I443" s="6"/>
    </row>
    <row r="444" spans="1:12" x14ac:dyDescent="0.25">
      <c r="A444" s="1053"/>
      <c r="B444" s="232">
        <v>0.84863425925925917</v>
      </c>
      <c r="C444" s="233">
        <v>2</v>
      </c>
      <c r="D444" s="831">
        <v>8.0299999999999994</v>
      </c>
      <c r="E444" s="65">
        <v>28.9</v>
      </c>
      <c r="F444" s="65">
        <v>26.87</v>
      </c>
      <c r="G444" s="233">
        <v>68.3</v>
      </c>
      <c r="H444" s="233"/>
      <c r="I444" s="6"/>
    </row>
    <row r="445" spans="1:12" x14ac:dyDescent="0.25">
      <c r="A445" s="1053"/>
      <c r="B445" s="232">
        <v>0.8539930555555556</v>
      </c>
      <c r="C445" s="233">
        <v>2</v>
      </c>
      <c r="D445" s="831">
        <v>8.0299999999999994</v>
      </c>
      <c r="E445" s="65">
        <v>28.9</v>
      </c>
      <c r="F445" s="65">
        <v>26.87</v>
      </c>
      <c r="G445" s="233">
        <v>68.3</v>
      </c>
      <c r="H445" s="233"/>
      <c r="I445" s="6"/>
    </row>
    <row r="446" spans="1:12" x14ac:dyDescent="0.25">
      <c r="A446" s="1053"/>
      <c r="B446" s="232">
        <v>0.85486111111111107</v>
      </c>
      <c r="C446" s="233">
        <v>2</v>
      </c>
      <c r="D446" s="831">
        <v>7.96</v>
      </c>
      <c r="E446" s="65">
        <v>28.8</v>
      </c>
      <c r="F446" s="65">
        <v>26.71</v>
      </c>
      <c r="G446" s="233">
        <v>69.010000000000005</v>
      </c>
      <c r="H446" s="233"/>
      <c r="I446" s="6"/>
    </row>
    <row r="447" spans="1:12" x14ac:dyDescent="0.25">
      <c r="A447" s="1053"/>
      <c r="B447" s="232">
        <v>0.85487268518518522</v>
      </c>
      <c r="C447" s="233">
        <v>2</v>
      </c>
      <c r="D447" s="831">
        <v>7.96</v>
      </c>
      <c r="E447" s="65">
        <v>28.8</v>
      </c>
      <c r="F447" s="65">
        <v>26.71</v>
      </c>
      <c r="G447" s="233">
        <v>69.010000000000005</v>
      </c>
      <c r="H447" s="233"/>
      <c r="I447" s="6"/>
    </row>
    <row r="448" spans="1:12" x14ac:dyDescent="0.25">
      <c r="A448" s="1053"/>
      <c r="B448" s="232">
        <v>0.85494212962962957</v>
      </c>
      <c r="C448" s="233">
        <v>2</v>
      </c>
      <c r="D448" s="831">
        <v>7.96</v>
      </c>
      <c r="E448" s="65">
        <v>28.8</v>
      </c>
      <c r="F448" s="65">
        <v>26.71</v>
      </c>
      <c r="G448" s="233">
        <v>69.010000000000005</v>
      </c>
      <c r="H448" s="233"/>
      <c r="I448" s="6"/>
    </row>
    <row r="449" spans="1:9" x14ac:dyDescent="0.25">
      <c r="A449" s="1053"/>
      <c r="B449" s="232">
        <v>0.85496527777777775</v>
      </c>
      <c r="C449" s="233">
        <v>2</v>
      </c>
      <c r="D449" s="831">
        <v>7.96</v>
      </c>
      <c r="E449" s="65">
        <v>28.8</v>
      </c>
      <c r="F449" s="65">
        <v>26.71</v>
      </c>
      <c r="G449" s="233">
        <v>69.010000000000005</v>
      </c>
      <c r="H449" s="233"/>
      <c r="I449" s="6"/>
    </row>
    <row r="450" spans="1:9" x14ac:dyDescent="0.25">
      <c r="A450" s="1053"/>
      <c r="B450" s="232">
        <v>0.85498842592592583</v>
      </c>
      <c r="C450" s="233">
        <v>2</v>
      </c>
      <c r="D450" s="831">
        <v>7.96</v>
      </c>
      <c r="E450" s="65">
        <v>28.8</v>
      </c>
      <c r="F450" s="65">
        <v>26.71</v>
      </c>
      <c r="G450" s="233">
        <v>69.010000000000005</v>
      </c>
      <c r="H450" s="233"/>
      <c r="I450" s="6"/>
    </row>
    <row r="451" spans="1:9" x14ac:dyDescent="0.25">
      <c r="A451" s="1053"/>
      <c r="B451" s="232">
        <v>0.85499999999999998</v>
      </c>
      <c r="C451" s="233">
        <v>2</v>
      </c>
      <c r="D451" s="831">
        <v>7.96</v>
      </c>
      <c r="E451" s="65">
        <v>28.8</v>
      </c>
      <c r="F451" s="65">
        <v>26.71</v>
      </c>
      <c r="G451" s="233">
        <v>69.010000000000005</v>
      </c>
      <c r="H451" s="233"/>
      <c r="I451" s="6"/>
    </row>
    <row r="452" spans="1:9" x14ac:dyDescent="0.25">
      <c r="A452" s="1053"/>
      <c r="B452" s="232">
        <v>0.85502314814814817</v>
      </c>
      <c r="C452" s="233">
        <v>2</v>
      </c>
      <c r="D452" s="831">
        <v>7.96</v>
      </c>
      <c r="E452" s="65">
        <v>28.8</v>
      </c>
      <c r="F452" s="65">
        <v>26.71</v>
      </c>
      <c r="G452" s="233">
        <v>69.010000000000005</v>
      </c>
      <c r="H452" s="233"/>
      <c r="I452" s="6"/>
    </row>
    <row r="453" spans="1:9" x14ac:dyDescent="0.25">
      <c r="A453" s="1053"/>
      <c r="B453" s="232">
        <v>0.8550578703703704</v>
      </c>
      <c r="C453" s="233">
        <v>2</v>
      </c>
      <c r="D453" s="831">
        <v>7.96</v>
      </c>
      <c r="E453" s="65">
        <v>28.8</v>
      </c>
      <c r="F453" s="65">
        <v>26.71</v>
      </c>
      <c r="G453" s="233">
        <v>69.010000000000005</v>
      </c>
      <c r="H453" s="233"/>
      <c r="I453" s="6"/>
    </row>
    <row r="454" spans="1:9" ht="17.25" thickBot="1" x14ac:dyDescent="0.3">
      <c r="A454" s="1053"/>
      <c r="B454" s="232">
        <v>0.85508101851851848</v>
      </c>
      <c r="C454" s="233">
        <v>2</v>
      </c>
      <c r="D454" s="831">
        <v>7.96</v>
      </c>
      <c r="E454" s="65">
        <v>28.8</v>
      </c>
      <c r="F454" s="65">
        <v>26.71</v>
      </c>
      <c r="G454" s="233">
        <v>69.010000000000005</v>
      </c>
      <c r="H454" s="640"/>
      <c r="I454" s="6"/>
    </row>
    <row r="455" spans="1:9" x14ac:dyDescent="0.25">
      <c r="A455" s="1053"/>
      <c r="B455" s="269">
        <v>0.86353009259259261</v>
      </c>
      <c r="C455" s="270">
        <v>18</v>
      </c>
      <c r="D455" s="845">
        <v>7.67</v>
      </c>
      <c r="E455" s="86">
        <v>28.8</v>
      </c>
      <c r="F455" s="86">
        <v>26.65</v>
      </c>
      <c r="G455" s="270">
        <v>69.23</v>
      </c>
      <c r="H455" s="642" t="s">
        <v>107</v>
      </c>
      <c r="I455" s="6"/>
    </row>
    <row r="456" spans="1:9" x14ac:dyDescent="0.25">
      <c r="A456" s="1053"/>
      <c r="B456" s="269">
        <v>0.86355324074074069</v>
      </c>
      <c r="C456" s="270">
        <v>18</v>
      </c>
      <c r="D456" s="845">
        <v>7.67</v>
      </c>
      <c r="E456" s="86">
        <v>28.8</v>
      </c>
      <c r="F456" s="86">
        <v>26.65</v>
      </c>
      <c r="G456" s="270">
        <v>69.23</v>
      </c>
      <c r="H456" s="270"/>
      <c r="I456" s="6"/>
    </row>
    <row r="457" spans="1:9" x14ac:dyDescent="0.25">
      <c r="A457" s="1053"/>
      <c r="B457" s="269">
        <v>0.86357638888888888</v>
      </c>
      <c r="C457" s="270">
        <v>18</v>
      </c>
      <c r="D457" s="845">
        <v>7.67</v>
      </c>
      <c r="E457" s="86">
        <v>28.8</v>
      </c>
      <c r="F457" s="86">
        <v>26.65</v>
      </c>
      <c r="G457" s="270">
        <v>69.23</v>
      </c>
      <c r="H457" s="270"/>
      <c r="I457" s="6"/>
    </row>
    <row r="458" spans="1:9" x14ac:dyDescent="0.25">
      <c r="A458" s="1053"/>
      <c r="B458" s="269">
        <v>0.8636342592592593</v>
      </c>
      <c r="C458" s="270">
        <v>18</v>
      </c>
      <c r="D458" s="845">
        <v>7.67</v>
      </c>
      <c r="E458" s="86">
        <v>28.8</v>
      </c>
      <c r="F458" s="86">
        <v>26.65</v>
      </c>
      <c r="G458" s="270">
        <v>69.23</v>
      </c>
      <c r="H458" s="270"/>
      <c r="I458" s="6"/>
    </row>
    <row r="459" spans="1:9" x14ac:dyDescent="0.25">
      <c r="A459" s="1053"/>
      <c r="B459" s="269">
        <v>0.86368055555555545</v>
      </c>
      <c r="C459" s="270">
        <v>18</v>
      </c>
      <c r="D459" s="845">
        <v>7.67</v>
      </c>
      <c r="E459" s="86">
        <v>28.8</v>
      </c>
      <c r="F459" s="86">
        <v>26.65</v>
      </c>
      <c r="G459" s="270">
        <v>69.23</v>
      </c>
      <c r="H459" s="270"/>
      <c r="I459" s="6"/>
    </row>
    <row r="460" spans="1:9" x14ac:dyDescent="0.25">
      <c r="A460" s="1053"/>
      <c r="B460" s="269">
        <v>0.86370370370370375</v>
      </c>
      <c r="C460" s="270">
        <v>18</v>
      </c>
      <c r="D460" s="845">
        <v>7.67</v>
      </c>
      <c r="E460" s="86">
        <v>28.8</v>
      </c>
      <c r="F460" s="86">
        <v>26.65</v>
      </c>
      <c r="G460" s="270">
        <v>69.23</v>
      </c>
      <c r="H460" s="270"/>
      <c r="I460" s="6"/>
    </row>
    <row r="461" spans="1:9" x14ac:dyDescent="0.25">
      <c r="A461" s="1053"/>
      <c r="B461" s="269">
        <v>0.86375000000000002</v>
      </c>
      <c r="C461" s="270">
        <v>18</v>
      </c>
      <c r="D461" s="845">
        <v>7.67</v>
      </c>
      <c r="E461" s="86">
        <v>28.8</v>
      </c>
      <c r="F461" s="86">
        <v>26.65</v>
      </c>
      <c r="G461" s="270">
        <v>69.23</v>
      </c>
      <c r="H461" s="270"/>
      <c r="I461" s="6"/>
    </row>
    <row r="462" spans="1:9" x14ac:dyDescent="0.25">
      <c r="A462" s="1053"/>
      <c r="B462" s="269">
        <v>0.86408564814814814</v>
      </c>
      <c r="C462" s="270">
        <v>18</v>
      </c>
      <c r="D462" s="845">
        <v>7.67</v>
      </c>
      <c r="E462" s="86">
        <v>28.8</v>
      </c>
      <c r="F462" s="86">
        <v>26.65</v>
      </c>
      <c r="G462" s="270">
        <v>69.23</v>
      </c>
      <c r="H462" s="270"/>
      <c r="I462" s="6"/>
    </row>
    <row r="463" spans="1:9" x14ac:dyDescent="0.25">
      <c r="A463" s="1053"/>
      <c r="B463" s="269">
        <v>0.86414351851851856</v>
      </c>
      <c r="C463" s="270">
        <v>18</v>
      </c>
      <c r="D463" s="845">
        <v>7.67</v>
      </c>
      <c r="E463" s="86">
        <v>28.8</v>
      </c>
      <c r="F463" s="86">
        <v>26.65</v>
      </c>
      <c r="G463" s="270">
        <v>69.23</v>
      </c>
      <c r="H463" s="270"/>
      <c r="I463" s="6"/>
    </row>
    <row r="464" spans="1:9" x14ac:dyDescent="0.25">
      <c r="A464" s="1053"/>
      <c r="B464" s="269">
        <v>0.86425925925925917</v>
      </c>
      <c r="C464" s="270">
        <v>18</v>
      </c>
      <c r="D464" s="845">
        <v>7.67</v>
      </c>
      <c r="E464" s="86">
        <v>28.8</v>
      </c>
      <c r="F464" s="86">
        <v>26.65</v>
      </c>
      <c r="G464" s="270">
        <v>69.23</v>
      </c>
      <c r="H464" s="270"/>
      <c r="I464" s="6"/>
    </row>
    <row r="465" spans="1:9" x14ac:dyDescent="0.25">
      <c r="A465" s="1053"/>
      <c r="B465" s="269">
        <v>0.86430555555555555</v>
      </c>
      <c r="C465" s="270">
        <v>18</v>
      </c>
      <c r="D465" s="845">
        <v>7.67</v>
      </c>
      <c r="E465" s="86">
        <v>28.8</v>
      </c>
      <c r="F465" s="86">
        <v>26.65</v>
      </c>
      <c r="G465" s="270">
        <v>69.23</v>
      </c>
      <c r="H465" s="270"/>
      <c r="I465" s="6"/>
    </row>
    <row r="466" spans="1:9" x14ac:dyDescent="0.25">
      <c r="A466" s="1053"/>
      <c r="B466" s="269">
        <v>0.86431712962962959</v>
      </c>
      <c r="C466" s="270">
        <v>18</v>
      </c>
      <c r="D466" s="845">
        <v>7.67</v>
      </c>
      <c r="E466" s="86">
        <v>28.8</v>
      </c>
      <c r="F466" s="86">
        <v>26.65</v>
      </c>
      <c r="G466" s="270">
        <v>69.23</v>
      </c>
      <c r="H466" s="270"/>
      <c r="I466" s="6"/>
    </row>
    <row r="467" spans="1:9" x14ac:dyDescent="0.25">
      <c r="A467" s="1053"/>
      <c r="B467" s="269">
        <v>0.86435185185185182</v>
      </c>
      <c r="C467" s="270">
        <v>18</v>
      </c>
      <c r="D467" s="845">
        <v>7.67</v>
      </c>
      <c r="E467" s="86">
        <v>28.8</v>
      </c>
      <c r="F467" s="86">
        <v>26.65</v>
      </c>
      <c r="G467" s="270">
        <v>69.23</v>
      </c>
      <c r="H467" s="270"/>
      <c r="I467" s="6"/>
    </row>
    <row r="468" spans="1:9" x14ac:dyDescent="0.25">
      <c r="A468" s="1053"/>
      <c r="B468" s="269">
        <v>0.86440972222222223</v>
      </c>
      <c r="C468" s="270">
        <v>18</v>
      </c>
      <c r="D468" s="845">
        <v>7.67</v>
      </c>
      <c r="E468" s="86">
        <v>28.8</v>
      </c>
      <c r="F468" s="86">
        <v>26.65</v>
      </c>
      <c r="G468" s="270">
        <v>69.23</v>
      </c>
      <c r="H468" s="270"/>
      <c r="I468" s="6"/>
    </row>
    <row r="469" spans="1:9" x14ac:dyDescent="0.25">
      <c r="A469" s="1053"/>
      <c r="B469" s="269">
        <v>0.86447916666666658</v>
      </c>
      <c r="C469" s="270">
        <v>18</v>
      </c>
      <c r="D469" s="845">
        <v>7.67</v>
      </c>
      <c r="E469" s="86">
        <v>28.8</v>
      </c>
      <c r="F469" s="86">
        <v>26.65</v>
      </c>
      <c r="G469" s="270">
        <v>69.23</v>
      </c>
      <c r="H469" s="270"/>
      <c r="I469" s="6"/>
    </row>
    <row r="470" spans="1:9" x14ac:dyDescent="0.25">
      <c r="A470" s="1053"/>
      <c r="B470" s="269">
        <v>0.86451388888888892</v>
      </c>
      <c r="C470" s="270">
        <v>18</v>
      </c>
      <c r="D470" s="845">
        <v>7.67</v>
      </c>
      <c r="E470" s="86">
        <v>28.8</v>
      </c>
      <c r="F470" s="86">
        <v>26.65</v>
      </c>
      <c r="G470" s="270">
        <v>69.23</v>
      </c>
      <c r="H470" s="270"/>
      <c r="I470" s="6"/>
    </row>
    <row r="471" spans="1:9" x14ac:dyDescent="0.25">
      <c r="A471" s="1053"/>
      <c r="B471" s="269">
        <v>0.86456018518518529</v>
      </c>
      <c r="C471" s="270">
        <v>18</v>
      </c>
      <c r="D471" s="845">
        <v>7.67</v>
      </c>
      <c r="E471" s="86">
        <v>28.8</v>
      </c>
      <c r="F471" s="86">
        <v>26.65</v>
      </c>
      <c r="G471" s="270">
        <v>69.23</v>
      </c>
      <c r="H471" s="270"/>
      <c r="I471" s="6"/>
    </row>
    <row r="472" spans="1:9" x14ac:dyDescent="0.25">
      <c r="A472" s="1053"/>
      <c r="B472" s="269">
        <v>0.86459490740740741</v>
      </c>
      <c r="C472" s="270">
        <v>18</v>
      </c>
      <c r="D472" s="845">
        <v>7.67</v>
      </c>
      <c r="E472" s="86">
        <v>28.8</v>
      </c>
      <c r="F472" s="86">
        <v>26.65</v>
      </c>
      <c r="G472" s="270">
        <v>69.23</v>
      </c>
      <c r="H472" s="270"/>
      <c r="I472" s="6"/>
    </row>
    <row r="473" spans="1:9" x14ac:dyDescent="0.25">
      <c r="A473" s="1053"/>
      <c r="B473" s="269">
        <v>0.86466435185185186</v>
      </c>
      <c r="C473" s="270">
        <v>18</v>
      </c>
      <c r="D473" s="845">
        <v>7.67</v>
      </c>
      <c r="E473" s="86">
        <v>28.8</v>
      </c>
      <c r="F473" s="86">
        <v>26.65</v>
      </c>
      <c r="G473" s="270">
        <v>69.23</v>
      </c>
      <c r="H473" s="270"/>
      <c r="I473" s="6"/>
    </row>
    <row r="474" spans="1:9" x14ac:dyDescent="0.25">
      <c r="A474" s="1053"/>
      <c r="B474" s="269">
        <v>0.86471064814814813</v>
      </c>
      <c r="C474" s="270">
        <v>18</v>
      </c>
      <c r="D474" s="845">
        <v>7.67</v>
      </c>
      <c r="E474" s="86">
        <v>28.8</v>
      </c>
      <c r="F474" s="86">
        <v>26.65</v>
      </c>
      <c r="G474" s="270">
        <v>69.23</v>
      </c>
      <c r="H474" s="270"/>
      <c r="I474" s="6"/>
    </row>
    <row r="475" spans="1:9" x14ac:dyDescent="0.25">
      <c r="A475" s="1053"/>
      <c r="B475" s="269">
        <v>0.86472222222222228</v>
      </c>
      <c r="C475" s="270">
        <v>18</v>
      </c>
      <c r="D475" s="845">
        <v>7.67</v>
      </c>
      <c r="E475" s="86">
        <v>28.8</v>
      </c>
      <c r="F475" s="86">
        <v>26.65</v>
      </c>
      <c r="G475" s="270">
        <v>69.23</v>
      </c>
      <c r="H475" s="270"/>
      <c r="I475" s="6"/>
    </row>
    <row r="476" spans="1:9" x14ac:dyDescent="0.25">
      <c r="A476" s="1053"/>
      <c r="B476" s="269">
        <v>0.8647800925925927</v>
      </c>
      <c r="C476" s="270">
        <v>18</v>
      </c>
      <c r="D476" s="845">
        <v>7.67</v>
      </c>
      <c r="E476" s="86">
        <v>28.8</v>
      </c>
      <c r="F476" s="86">
        <v>26.65</v>
      </c>
      <c r="G476" s="270">
        <v>69.23</v>
      </c>
      <c r="H476" s="270"/>
      <c r="I476" s="6"/>
    </row>
    <row r="477" spans="1:9" x14ac:dyDescent="0.25">
      <c r="A477" s="1053"/>
      <c r="B477" s="269">
        <v>0.86481481481481481</v>
      </c>
      <c r="C477" s="270">
        <v>18</v>
      </c>
      <c r="D477" s="845">
        <v>7.67</v>
      </c>
      <c r="E477" s="86">
        <v>28.8</v>
      </c>
      <c r="F477" s="86">
        <v>26.65</v>
      </c>
      <c r="G477" s="270">
        <v>69.23</v>
      </c>
      <c r="H477" s="270"/>
      <c r="I477" s="6"/>
    </row>
    <row r="478" spans="1:9" x14ac:dyDescent="0.25">
      <c r="A478" s="1053"/>
      <c r="B478" s="269">
        <v>0.86484953703703704</v>
      </c>
      <c r="C478" s="270">
        <v>18</v>
      </c>
      <c r="D478" s="845">
        <v>7.67</v>
      </c>
      <c r="E478" s="86">
        <v>28.8</v>
      </c>
      <c r="F478" s="86">
        <v>26.65</v>
      </c>
      <c r="G478" s="270">
        <v>69.23</v>
      </c>
      <c r="H478" s="270"/>
      <c r="I478" s="6"/>
    </row>
    <row r="479" spans="1:9" x14ac:dyDescent="0.25">
      <c r="A479" s="1053"/>
      <c r="B479" s="269">
        <v>0.86489583333333331</v>
      </c>
      <c r="C479" s="270">
        <v>18</v>
      </c>
      <c r="D479" s="845">
        <v>7.67</v>
      </c>
      <c r="E479" s="86">
        <v>28.8</v>
      </c>
      <c r="F479" s="86">
        <v>26.65</v>
      </c>
      <c r="G479" s="270">
        <v>69.23</v>
      </c>
      <c r="H479" s="270"/>
      <c r="I479" s="6"/>
    </row>
    <row r="480" spans="1:9" x14ac:dyDescent="0.25">
      <c r="A480" s="1053"/>
      <c r="B480" s="269">
        <v>0.86490740740740746</v>
      </c>
      <c r="C480" s="270">
        <v>18</v>
      </c>
      <c r="D480" s="845">
        <v>7.67</v>
      </c>
      <c r="E480" s="86">
        <v>28.8</v>
      </c>
      <c r="F480" s="86">
        <v>26.65</v>
      </c>
      <c r="G480" s="270">
        <v>69.23</v>
      </c>
      <c r="H480" s="270"/>
      <c r="I480" s="6"/>
    </row>
    <row r="481" spans="1:9" x14ac:dyDescent="0.25">
      <c r="A481" s="1053"/>
      <c r="B481" s="269">
        <v>0.86543981481481491</v>
      </c>
      <c r="C481" s="270">
        <v>18</v>
      </c>
      <c r="D481" s="845">
        <v>7.67</v>
      </c>
      <c r="E481" s="86">
        <v>28.8</v>
      </c>
      <c r="F481" s="86">
        <v>26.65</v>
      </c>
      <c r="G481" s="270">
        <v>69.23</v>
      </c>
      <c r="H481" s="270"/>
      <c r="I481" s="6"/>
    </row>
    <row r="482" spans="1:9" ht="17.25" thickBot="1" x14ac:dyDescent="0.3">
      <c r="A482" s="1053"/>
      <c r="B482" s="269">
        <v>0.86549768518518511</v>
      </c>
      <c r="C482" s="270">
        <v>18</v>
      </c>
      <c r="D482" s="845">
        <v>7.67</v>
      </c>
      <c r="E482" s="86">
        <v>28.8</v>
      </c>
      <c r="F482" s="86">
        <v>26.65</v>
      </c>
      <c r="G482" s="270">
        <v>69.23</v>
      </c>
      <c r="H482" s="275"/>
      <c r="I482" s="6"/>
    </row>
    <row r="483" spans="1:9" ht="17.25" thickBot="1" x14ac:dyDescent="0.3">
      <c r="A483" s="1053"/>
      <c r="B483" s="232">
        <v>0.86709490740740736</v>
      </c>
      <c r="C483" s="233">
        <v>2</v>
      </c>
      <c r="D483" s="831">
        <v>7.67</v>
      </c>
      <c r="E483" s="65">
        <v>28.8</v>
      </c>
      <c r="F483" s="65">
        <v>26.65</v>
      </c>
      <c r="G483" s="233">
        <v>69.23</v>
      </c>
      <c r="H483" s="749" t="s">
        <v>107</v>
      </c>
      <c r="I483" s="6"/>
    </row>
    <row r="484" spans="1:9" x14ac:dyDescent="0.25">
      <c r="A484" s="1053"/>
      <c r="B484" s="269">
        <v>0.8680092592592592</v>
      </c>
      <c r="C484" s="270">
        <v>18</v>
      </c>
      <c r="D484" s="845">
        <v>7.67</v>
      </c>
      <c r="E484" s="86">
        <v>28.8</v>
      </c>
      <c r="F484" s="86">
        <v>26.65</v>
      </c>
      <c r="G484" s="270">
        <v>69.23</v>
      </c>
      <c r="H484" s="642" t="s">
        <v>107</v>
      </c>
      <c r="I484" s="6"/>
    </row>
    <row r="485" spans="1:9" x14ac:dyDescent="0.25">
      <c r="A485" s="1053"/>
      <c r="B485" s="269">
        <v>0.86803240740740739</v>
      </c>
      <c r="C485" s="270">
        <v>18</v>
      </c>
      <c r="D485" s="845">
        <v>7.67</v>
      </c>
      <c r="E485" s="86">
        <v>28.8</v>
      </c>
      <c r="F485" s="86">
        <v>26.65</v>
      </c>
      <c r="G485" s="270">
        <v>69.23</v>
      </c>
      <c r="H485" s="270"/>
      <c r="I485" s="6"/>
    </row>
    <row r="486" spans="1:9" x14ac:dyDescent="0.25">
      <c r="A486" s="1053"/>
      <c r="B486" s="269">
        <v>0.86807870370370377</v>
      </c>
      <c r="C486" s="270">
        <v>18</v>
      </c>
      <c r="D486" s="845">
        <v>7.89</v>
      </c>
      <c r="E486" s="86">
        <v>28.7</v>
      </c>
      <c r="F486" s="86">
        <v>26.5</v>
      </c>
      <c r="G486" s="270">
        <v>69.39</v>
      </c>
      <c r="H486" s="270"/>
      <c r="I486" s="6"/>
    </row>
    <row r="487" spans="1:9" x14ac:dyDescent="0.25">
      <c r="A487" s="1053"/>
      <c r="B487" s="269">
        <v>0.86812500000000004</v>
      </c>
      <c r="C487" s="270">
        <v>18</v>
      </c>
      <c r="D487" s="845">
        <v>7.89</v>
      </c>
      <c r="E487" s="86">
        <v>28.7</v>
      </c>
      <c r="F487" s="86">
        <v>26.5</v>
      </c>
      <c r="G487" s="270">
        <v>69.39</v>
      </c>
      <c r="H487" s="270"/>
      <c r="I487" s="6"/>
    </row>
    <row r="488" spans="1:9" x14ac:dyDescent="0.25">
      <c r="A488" s="1053"/>
      <c r="B488" s="269">
        <v>0.8681712962962963</v>
      </c>
      <c r="C488" s="270">
        <v>18</v>
      </c>
      <c r="D488" s="845">
        <v>7.89</v>
      </c>
      <c r="E488" s="86">
        <v>28.7</v>
      </c>
      <c r="F488" s="86">
        <v>26.5</v>
      </c>
      <c r="G488" s="270">
        <v>69.39</v>
      </c>
      <c r="H488" s="270"/>
      <c r="I488" s="6"/>
    </row>
    <row r="489" spans="1:9" x14ac:dyDescent="0.25">
      <c r="A489" s="1053"/>
      <c r="B489" s="269">
        <v>0.86819444444444438</v>
      </c>
      <c r="C489" s="270">
        <v>18</v>
      </c>
      <c r="D489" s="845">
        <v>7.89</v>
      </c>
      <c r="E489" s="86">
        <v>28.7</v>
      </c>
      <c r="F489" s="86">
        <v>26.5</v>
      </c>
      <c r="G489" s="270">
        <v>69.39</v>
      </c>
      <c r="H489" s="270"/>
      <c r="I489" s="6"/>
    </row>
    <row r="490" spans="1:9" x14ac:dyDescent="0.25">
      <c r="A490" s="1053"/>
      <c r="B490" s="269">
        <v>0.86821759259259268</v>
      </c>
      <c r="C490" s="270">
        <v>18</v>
      </c>
      <c r="D490" s="845">
        <v>7.89</v>
      </c>
      <c r="E490" s="86">
        <v>28.7</v>
      </c>
      <c r="F490" s="86">
        <v>26.5</v>
      </c>
      <c r="G490" s="270">
        <v>69.39</v>
      </c>
      <c r="H490" s="270"/>
      <c r="I490" s="6"/>
    </row>
    <row r="491" spans="1:9" x14ac:dyDescent="0.25">
      <c r="A491" s="1053"/>
      <c r="B491" s="269">
        <v>0.86824074074074076</v>
      </c>
      <c r="C491" s="270">
        <v>18</v>
      </c>
      <c r="D491" s="845">
        <v>7.89</v>
      </c>
      <c r="E491" s="86">
        <v>28.7</v>
      </c>
      <c r="F491" s="86">
        <v>26.5</v>
      </c>
      <c r="G491" s="270">
        <v>69.39</v>
      </c>
      <c r="H491" s="270"/>
      <c r="I491" s="6"/>
    </row>
    <row r="492" spans="1:9" x14ac:dyDescent="0.25">
      <c r="A492" s="1053"/>
      <c r="B492" s="269">
        <v>0.86826388888888895</v>
      </c>
      <c r="C492" s="270">
        <v>18</v>
      </c>
      <c r="D492" s="845">
        <v>7.89</v>
      </c>
      <c r="E492" s="86">
        <v>28.7</v>
      </c>
      <c r="F492" s="86">
        <v>26.5</v>
      </c>
      <c r="G492" s="270">
        <v>69.39</v>
      </c>
      <c r="H492" s="270"/>
      <c r="I492" s="6"/>
    </row>
    <row r="493" spans="1:9" x14ac:dyDescent="0.25">
      <c r="A493" s="1053"/>
      <c r="B493" s="269">
        <v>0.86828703703703702</v>
      </c>
      <c r="C493" s="270">
        <v>18</v>
      </c>
      <c r="D493" s="845">
        <v>7.89</v>
      </c>
      <c r="E493" s="86">
        <v>28.7</v>
      </c>
      <c r="F493" s="86">
        <v>26.5</v>
      </c>
      <c r="G493" s="270">
        <v>69.39</v>
      </c>
      <c r="H493" s="270"/>
      <c r="I493" s="6"/>
    </row>
    <row r="494" spans="1:9" x14ac:dyDescent="0.25">
      <c r="A494" s="1053"/>
      <c r="B494" s="269">
        <v>0.86829861111111117</v>
      </c>
      <c r="C494" s="270">
        <v>18</v>
      </c>
      <c r="D494" s="845">
        <v>7.89</v>
      </c>
      <c r="E494" s="86">
        <v>28.7</v>
      </c>
      <c r="F494" s="86">
        <v>26.5</v>
      </c>
      <c r="G494" s="270">
        <v>69.39</v>
      </c>
      <c r="H494" s="270"/>
      <c r="I494" s="6"/>
    </row>
    <row r="495" spans="1:9" x14ac:dyDescent="0.25">
      <c r="A495" s="1053"/>
      <c r="B495" s="269">
        <v>0.86836805555555552</v>
      </c>
      <c r="C495" s="270">
        <v>18</v>
      </c>
      <c r="D495" s="845">
        <v>7.89</v>
      </c>
      <c r="E495" s="86">
        <v>28.7</v>
      </c>
      <c r="F495" s="86">
        <v>26.5</v>
      </c>
      <c r="G495" s="270">
        <v>69.39</v>
      </c>
      <c r="H495" s="270"/>
      <c r="I495" s="6"/>
    </row>
    <row r="496" spans="1:9" x14ac:dyDescent="0.25">
      <c r="A496" s="1053"/>
      <c r="B496" s="269">
        <v>0.86837962962962967</v>
      </c>
      <c r="C496" s="270">
        <v>18</v>
      </c>
      <c r="D496" s="845">
        <v>7.89</v>
      </c>
      <c r="E496" s="86">
        <v>28.7</v>
      </c>
      <c r="F496" s="86">
        <v>26.5</v>
      </c>
      <c r="G496" s="270">
        <v>69.39</v>
      </c>
      <c r="H496" s="270"/>
      <c r="I496" s="6"/>
    </row>
    <row r="497" spans="1:9" x14ac:dyDescent="0.25">
      <c r="A497" s="1053"/>
      <c r="B497" s="269">
        <v>0.86840277777777775</v>
      </c>
      <c r="C497" s="270">
        <v>18</v>
      </c>
      <c r="D497" s="845">
        <v>7.89</v>
      </c>
      <c r="E497" s="86">
        <v>28.7</v>
      </c>
      <c r="F497" s="86">
        <v>26.5</v>
      </c>
      <c r="G497" s="270">
        <v>69.39</v>
      </c>
      <c r="H497" s="270"/>
      <c r="I497" s="6"/>
    </row>
    <row r="498" spans="1:9" x14ac:dyDescent="0.25">
      <c r="A498" s="1053"/>
      <c r="B498" s="269">
        <v>0.86843750000000008</v>
      </c>
      <c r="C498" s="270">
        <v>18</v>
      </c>
      <c r="D498" s="845">
        <v>7.89</v>
      </c>
      <c r="E498" s="86">
        <v>28.7</v>
      </c>
      <c r="F498" s="86">
        <v>26.5</v>
      </c>
      <c r="G498" s="270">
        <v>69.39</v>
      </c>
      <c r="H498" s="270"/>
      <c r="I498" s="6"/>
    </row>
    <row r="499" spans="1:9" x14ac:dyDescent="0.25">
      <c r="A499" s="1053"/>
      <c r="B499" s="269">
        <v>0.86844907407407401</v>
      </c>
      <c r="C499" s="270">
        <v>18</v>
      </c>
      <c r="D499" s="845">
        <v>7.89</v>
      </c>
      <c r="E499" s="86">
        <v>28.7</v>
      </c>
      <c r="F499" s="86">
        <v>26.5</v>
      </c>
      <c r="G499" s="270">
        <v>69.39</v>
      </c>
      <c r="H499" s="270"/>
      <c r="I499" s="6"/>
    </row>
    <row r="500" spans="1:9" x14ac:dyDescent="0.25">
      <c r="A500" s="1053"/>
      <c r="B500" s="269">
        <v>0.86848379629629635</v>
      </c>
      <c r="C500" s="270">
        <v>18</v>
      </c>
      <c r="D500" s="845">
        <v>7.89</v>
      </c>
      <c r="E500" s="86">
        <v>28.7</v>
      </c>
      <c r="F500" s="86">
        <v>26.5</v>
      </c>
      <c r="G500" s="270">
        <v>69.39</v>
      </c>
      <c r="H500" s="270"/>
      <c r="I500" s="6"/>
    </row>
    <row r="501" spans="1:9" x14ac:dyDescent="0.25">
      <c r="A501" s="1053"/>
      <c r="B501" s="269">
        <v>0.86849537037037028</v>
      </c>
      <c r="C501" s="270">
        <v>18</v>
      </c>
      <c r="D501" s="845">
        <v>7.89</v>
      </c>
      <c r="E501" s="86">
        <v>28.7</v>
      </c>
      <c r="F501" s="86">
        <v>26.5</v>
      </c>
      <c r="G501" s="270">
        <v>69.39</v>
      </c>
      <c r="H501" s="270"/>
      <c r="I501" s="6"/>
    </row>
    <row r="502" spans="1:9" x14ac:dyDescent="0.25">
      <c r="A502" s="1053"/>
      <c r="B502" s="269">
        <v>0.8685532407407407</v>
      </c>
      <c r="C502" s="270">
        <v>18</v>
      </c>
      <c r="D502" s="845">
        <v>7.89</v>
      </c>
      <c r="E502" s="86">
        <v>28.7</v>
      </c>
      <c r="F502" s="86">
        <v>26.5</v>
      </c>
      <c r="G502" s="270">
        <v>69.39</v>
      </c>
      <c r="H502" s="270"/>
      <c r="I502" s="6"/>
    </row>
    <row r="503" spans="1:9" x14ac:dyDescent="0.25">
      <c r="A503" s="1053"/>
      <c r="B503" s="269">
        <v>0.86859953703703707</v>
      </c>
      <c r="C503" s="270">
        <v>18</v>
      </c>
      <c r="D503" s="845">
        <v>7.89</v>
      </c>
      <c r="E503" s="86">
        <v>28.7</v>
      </c>
      <c r="F503" s="86">
        <v>26.5</v>
      </c>
      <c r="G503" s="270">
        <v>69.39</v>
      </c>
      <c r="H503" s="270"/>
      <c r="I503" s="6"/>
    </row>
    <row r="504" spans="1:9" x14ac:dyDescent="0.25">
      <c r="A504" s="1053"/>
      <c r="B504" s="269">
        <v>0.86862268518518526</v>
      </c>
      <c r="C504" s="270">
        <v>18</v>
      </c>
      <c r="D504" s="845">
        <v>7.89</v>
      </c>
      <c r="E504" s="86">
        <v>28.7</v>
      </c>
      <c r="F504" s="86">
        <v>26.5</v>
      </c>
      <c r="G504" s="270">
        <v>69.39</v>
      </c>
      <c r="H504" s="270"/>
      <c r="I504" s="6"/>
    </row>
    <row r="505" spans="1:9" x14ac:dyDescent="0.25">
      <c r="A505" s="1053"/>
      <c r="B505" s="269">
        <v>0.86866898148148142</v>
      </c>
      <c r="C505" s="270">
        <v>18</v>
      </c>
      <c r="D505" s="845">
        <v>7.89</v>
      </c>
      <c r="E505" s="86">
        <v>28.7</v>
      </c>
      <c r="F505" s="86">
        <v>26.5</v>
      </c>
      <c r="G505" s="270">
        <v>69.39</v>
      </c>
      <c r="H505" s="270"/>
      <c r="I505" s="6"/>
    </row>
    <row r="506" spans="1:9" x14ac:dyDescent="0.25">
      <c r="A506" s="1053"/>
      <c r="B506" s="269">
        <v>0.86869212962962961</v>
      </c>
      <c r="C506" s="270">
        <v>18</v>
      </c>
      <c r="D506" s="845">
        <v>7.89</v>
      </c>
      <c r="E506" s="86">
        <v>28.7</v>
      </c>
      <c r="F506" s="86">
        <v>26.5</v>
      </c>
      <c r="G506" s="270">
        <v>69.39</v>
      </c>
      <c r="H506" s="270"/>
      <c r="I506" s="6"/>
    </row>
    <row r="507" spans="1:9" x14ac:dyDescent="0.25">
      <c r="A507" s="1053"/>
      <c r="B507" s="269">
        <v>0.86871527777777768</v>
      </c>
      <c r="C507" s="270">
        <v>18</v>
      </c>
      <c r="D507" s="845">
        <v>7.89</v>
      </c>
      <c r="E507" s="86">
        <v>28.7</v>
      </c>
      <c r="F507" s="86">
        <v>26.5</v>
      </c>
      <c r="G507" s="270">
        <v>69.39</v>
      </c>
      <c r="H507" s="270"/>
      <c r="I507" s="6"/>
    </row>
    <row r="508" spans="1:9" x14ac:dyDescent="0.25">
      <c r="A508" s="1053"/>
      <c r="B508" s="269">
        <v>0.86873842592592598</v>
      </c>
      <c r="C508" s="270">
        <v>18</v>
      </c>
      <c r="D508" s="845">
        <v>7.89</v>
      </c>
      <c r="E508" s="86">
        <v>28.7</v>
      </c>
      <c r="F508" s="86">
        <v>26.5</v>
      </c>
      <c r="G508" s="270">
        <v>69.39</v>
      </c>
      <c r="H508" s="270"/>
      <c r="I508" s="6"/>
    </row>
    <row r="509" spans="1:9" x14ac:dyDescent="0.25">
      <c r="A509" s="1053"/>
      <c r="B509" s="269">
        <v>0.8687731481481481</v>
      </c>
      <c r="C509" s="270">
        <v>18</v>
      </c>
      <c r="D509" s="845">
        <v>7.89</v>
      </c>
      <c r="E509" s="86">
        <v>28.7</v>
      </c>
      <c r="F509" s="86">
        <v>26.5</v>
      </c>
      <c r="G509" s="270">
        <v>69.39</v>
      </c>
      <c r="H509" s="270"/>
      <c r="I509" s="6"/>
    </row>
    <row r="510" spans="1:9" x14ac:dyDescent="0.25">
      <c r="A510" s="1053"/>
      <c r="B510" s="269">
        <v>0.86881944444444448</v>
      </c>
      <c r="C510" s="270">
        <v>18</v>
      </c>
      <c r="D510" s="845">
        <v>7.89</v>
      </c>
      <c r="E510" s="86">
        <v>28.7</v>
      </c>
      <c r="F510" s="86">
        <v>26.5</v>
      </c>
      <c r="G510" s="270">
        <v>69.39</v>
      </c>
      <c r="H510" s="270"/>
      <c r="I510" s="6"/>
    </row>
    <row r="511" spans="1:9" x14ac:dyDescent="0.25">
      <c r="A511" s="1053"/>
      <c r="B511" s="269">
        <v>0.86884259259259267</v>
      </c>
      <c r="C511" s="270">
        <v>18</v>
      </c>
      <c r="D511" s="845">
        <v>7.89</v>
      </c>
      <c r="E511" s="86">
        <v>28.7</v>
      </c>
      <c r="F511" s="86">
        <v>26.5</v>
      </c>
      <c r="G511" s="270">
        <v>69.39</v>
      </c>
      <c r="H511" s="270"/>
      <c r="I511" s="6"/>
    </row>
    <row r="512" spans="1:9" x14ac:dyDescent="0.25">
      <c r="A512" s="1053"/>
      <c r="B512" s="269">
        <v>0.86885416666666659</v>
      </c>
      <c r="C512" s="270">
        <v>18</v>
      </c>
      <c r="D512" s="845">
        <v>7.89</v>
      </c>
      <c r="E512" s="86">
        <v>28.7</v>
      </c>
      <c r="F512" s="86">
        <v>26.5</v>
      </c>
      <c r="G512" s="270">
        <v>69.39</v>
      </c>
      <c r="H512" s="270"/>
      <c r="I512" s="6"/>
    </row>
    <row r="513" spans="1:9" x14ac:dyDescent="0.25">
      <c r="A513" s="1053"/>
      <c r="B513" s="269">
        <v>0.86888888888888882</v>
      </c>
      <c r="C513" s="270">
        <v>18</v>
      </c>
      <c r="D513" s="845">
        <v>7.89</v>
      </c>
      <c r="E513" s="86">
        <v>28.7</v>
      </c>
      <c r="F513" s="86">
        <v>26.5</v>
      </c>
      <c r="G513" s="270">
        <v>69.39</v>
      </c>
      <c r="H513" s="270"/>
      <c r="I513" s="6"/>
    </row>
    <row r="514" spans="1:9" x14ac:dyDescent="0.25">
      <c r="A514" s="1053"/>
      <c r="B514" s="269">
        <v>0.86896990740740743</v>
      </c>
      <c r="C514" s="270">
        <v>18</v>
      </c>
      <c r="D514" s="845">
        <v>7.89</v>
      </c>
      <c r="E514" s="86">
        <v>28.7</v>
      </c>
      <c r="F514" s="86">
        <v>26.5</v>
      </c>
      <c r="G514" s="270">
        <v>69.39</v>
      </c>
      <c r="H514" s="270"/>
      <c r="I514" s="6"/>
    </row>
    <row r="515" spans="1:9" x14ac:dyDescent="0.25">
      <c r="A515" s="1053"/>
      <c r="B515" s="269">
        <v>0.8689930555555555</v>
      </c>
      <c r="C515" s="270">
        <v>18</v>
      </c>
      <c r="D515" s="845">
        <v>7.89</v>
      </c>
      <c r="E515" s="86">
        <v>28.7</v>
      </c>
      <c r="F515" s="86">
        <v>26.5</v>
      </c>
      <c r="G515" s="270">
        <v>69.39</v>
      </c>
      <c r="H515" s="270"/>
      <c r="I515" s="6"/>
    </row>
    <row r="516" spans="1:9" x14ac:dyDescent="0.25">
      <c r="A516" s="1053"/>
      <c r="B516" s="269">
        <v>0.86903935185185188</v>
      </c>
      <c r="C516" s="270">
        <v>18</v>
      </c>
      <c r="D516" s="845">
        <v>7.89</v>
      </c>
      <c r="E516" s="86">
        <v>28.7</v>
      </c>
      <c r="F516" s="86">
        <v>26.5</v>
      </c>
      <c r="G516" s="270">
        <v>69.39</v>
      </c>
      <c r="H516" s="270"/>
      <c r="I516" s="6"/>
    </row>
    <row r="517" spans="1:9" x14ac:dyDescent="0.25">
      <c r="A517" s="1053"/>
      <c r="B517" s="269">
        <v>0.86910879629629623</v>
      </c>
      <c r="C517" s="270">
        <v>18</v>
      </c>
      <c r="D517" s="845">
        <v>7.89</v>
      </c>
      <c r="E517" s="86">
        <v>28.7</v>
      </c>
      <c r="F517" s="86">
        <v>26.5</v>
      </c>
      <c r="G517" s="270">
        <v>69.39</v>
      </c>
      <c r="H517" s="270"/>
      <c r="I517" s="6"/>
    </row>
    <row r="518" spans="1:9" x14ac:dyDescent="0.25">
      <c r="A518" s="1053"/>
      <c r="B518" s="269">
        <v>0.86912037037037038</v>
      </c>
      <c r="C518" s="270">
        <v>18</v>
      </c>
      <c r="D518" s="845">
        <v>7.89</v>
      </c>
      <c r="E518" s="86">
        <v>28.7</v>
      </c>
      <c r="F518" s="86">
        <v>26.5</v>
      </c>
      <c r="G518" s="270">
        <v>69.39</v>
      </c>
      <c r="H518" s="270"/>
      <c r="I518" s="6"/>
    </row>
    <row r="519" spans="1:9" x14ac:dyDescent="0.25">
      <c r="A519" s="1053"/>
      <c r="B519" s="269">
        <v>0.86914351851851857</v>
      </c>
      <c r="C519" s="270">
        <v>18</v>
      </c>
      <c r="D519" s="845">
        <v>7.89</v>
      </c>
      <c r="E519" s="86">
        <v>28.7</v>
      </c>
      <c r="F519" s="86">
        <v>26.5</v>
      </c>
      <c r="G519" s="270">
        <v>69.39</v>
      </c>
      <c r="H519" s="270"/>
      <c r="I519" s="6"/>
    </row>
    <row r="520" spans="1:9" x14ac:dyDescent="0.25">
      <c r="A520" s="1053"/>
      <c r="B520" s="269">
        <v>0.86915509259259249</v>
      </c>
      <c r="C520" s="270">
        <v>18</v>
      </c>
      <c r="D520" s="845">
        <v>7.89</v>
      </c>
      <c r="E520" s="86">
        <v>28.7</v>
      </c>
      <c r="F520" s="86">
        <v>26.5</v>
      </c>
      <c r="G520" s="270">
        <v>69.39</v>
      </c>
      <c r="H520" s="270"/>
      <c r="I520" s="6"/>
    </row>
    <row r="521" spans="1:9" x14ac:dyDescent="0.25">
      <c r="A521" s="1053"/>
      <c r="B521" s="269">
        <v>0.86918981481481483</v>
      </c>
      <c r="C521" s="270">
        <v>18</v>
      </c>
      <c r="D521" s="845">
        <v>7.89</v>
      </c>
      <c r="E521" s="86">
        <v>28.7</v>
      </c>
      <c r="F521" s="86">
        <v>26.5</v>
      </c>
      <c r="G521" s="270">
        <v>69.39</v>
      </c>
      <c r="H521" s="270"/>
      <c r="I521" s="6"/>
    </row>
    <row r="522" spans="1:9" x14ac:dyDescent="0.25">
      <c r="A522" s="1053"/>
      <c r="B522" s="269">
        <v>0.86924768518518514</v>
      </c>
      <c r="C522" s="270">
        <v>18</v>
      </c>
      <c r="D522" s="845">
        <v>7.89</v>
      </c>
      <c r="E522" s="86">
        <v>28.7</v>
      </c>
      <c r="F522" s="86">
        <v>26.5</v>
      </c>
      <c r="G522" s="270">
        <v>69.39</v>
      </c>
      <c r="H522" s="270"/>
      <c r="I522" s="6"/>
    </row>
    <row r="523" spans="1:9" x14ac:dyDescent="0.25">
      <c r="A523" s="1053"/>
      <c r="B523" s="269">
        <v>0.86927083333333333</v>
      </c>
      <c r="C523" s="270">
        <v>18</v>
      </c>
      <c r="D523" s="845">
        <v>7.89</v>
      </c>
      <c r="E523" s="86">
        <v>28.7</v>
      </c>
      <c r="F523" s="86">
        <v>26.5</v>
      </c>
      <c r="G523" s="270">
        <v>69.39</v>
      </c>
      <c r="H523" s="270"/>
      <c r="I523" s="6"/>
    </row>
    <row r="524" spans="1:9" x14ac:dyDescent="0.25">
      <c r="A524" s="1053"/>
      <c r="B524" s="269">
        <v>0.86928240740740748</v>
      </c>
      <c r="C524" s="270">
        <v>18</v>
      </c>
      <c r="D524" s="845">
        <v>7.89</v>
      </c>
      <c r="E524" s="86">
        <v>28.7</v>
      </c>
      <c r="F524" s="86">
        <v>26.5</v>
      </c>
      <c r="G524" s="270">
        <v>69.39</v>
      </c>
      <c r="H524" s="270"/>
      <c r="I524" s="6"/>
    </row>
    <row r="525" spans="1:9" x14ac:dyDescent="0.25">
      <c r="A525" s="1053"/>
      <c r="B525" s="269">
        <v>0.8692939814814814</v>
      </c>
      <c r="C525" s="270">
        <v>18</v>
      </c>
      <c r="D525" s="845">
        <v>7.89</v>
      </c>
      <c r="E525" s="86">
        <v>28.7</v>
      </c>
      <c r="F525" s="86">
        <v>26.5</v>
      </c>
      <c r="G525" s="270">
        <v>69.39</v>
      </c>
      <c r="H525" s="270"/>
      <c r="I525" s="6"/>
    </row>
    <row r="526" spans="1:9" x14ac:dyDescent="0.25">
      <c r="A526" s="1053"/>
      <c r="B526" s="269">
        <v>0.86930555555555555</v>
      </c>
      <c r="C526" s="270">
        <v>18</v>
      </c>
      <c r="D526" s="845">
        <v>7.89</v>
      </c>
      <c r="E526" s="86">
        <v>28.7</v>
      </c>
      <c r="F526" s="86">
        <v>26.5</v>
      </c>
      <c r="G526" s="270">
        <v>69.39</v>
      </c>
      <c r="H526" s="270"/>
      <c r="I526" s="6"/>
    </row>
    <row r="527" spans="1:9" x14ac:dyDescent="0.25">
      <c r="A527" s="1053"/>
      <c r="B527" s="269">
        <v>0.87047453703703714</v>
      </c>
      <c r="C527" s="270">
        <v>18</v>
      </c>
      <c r="D527" s="845">
        <v>7.89</v>
      </c>
      <c r="E527" s="86">
        <v>28.7</v>
      </c>
      <c r="F527" s="86">
        <v>26.5</v>
      </c>
      <c r="G527" s="270">
        <v>69.39</v>
      </c>
      <c r="H527" s="270"/>
      <c r="I527" s="6"/>
    </row>
    <row r="528" spans="1:9" x14ac:dyDescent="0.25">
      <c r="A528" s="1053"/>
      <c r="B528" s="269">
        <v>0.87054398148148149</v>
      </c>
      <c r="C528" s="270">
        <v>18</v>
      </c>
      <c r="D528" s="845">
        <v>7.89</v>
      </c>
      <c r="E528" s="86">
        <v>28.7</v>
      </c>
      <c r="F528" s="86">
        <v>26.5</v>
      </c>
      <c r="G528" s="270">
        <v>69.39</v>
      </c>
      <c r="H528" s="270"/>
      <c r="I528" s="6"/>
    </row>
    <row r="529" spans="1:12" x14ac:dyDescent="0.25">
      <c r="A529" s="1053"/>
      <c r="B529" s="269">
        <v>0.87055555555555564</v>
      </c>
      <c r="C529" s="270">
        <v>18</v>
      </c>
      <c r="D529" s="845">
        <v>7.89</v>
      </c>
      <c r="E529" s="86">
        <v>28.7</v>
      </c>
      <c r="F529" s="86">
        <v>26.5</v>
      </c>
      <c r="G529" s="270">
        <v>69.39</v>
      </c>
      <c r="H529" s="270"/>
      <c r="I529" s="6"/>
    </row>
    <row r="530" spans="1:12" x14ac:dyDescent="0.25">
      <c r="A530" s="1053"/>
      <c r="B530" s="269">
        <v>0.87741898148148145</v>
      </c>
      <c r="C530" s="270">
        <v>18</v>
      </c>
      <c r="D530" s="845">
        <v>7.87</v>
      </c>
      <c r="E530" s="86">
        <v>28.7</v>
      </c>
      <c r="F530" s="86">
        <v>26.46</v>
      </c>
      <c r="G530" s="270">
        <v>69.2</v>
      </c>
      <c r="H530" s="270"/>
      <c r="I530" s="6"/>
    </row>
    <row r="531" spans="1:12" x14ac:dyDescent="0.25">
      <c r="A531" s="1053"/>
      <c r="B531" s="269">
        <v>0.87744212962962964</v>
      </c>
      <c r="C531" s="270">
        <v>18</v>
      </c>
      <c r="D531" s="845">
        <v>7.87</v>
      </c>
      <c r="E531" s="86">
        <v>28.7</v>
      </c>
      <c r="F531" s="86">
        <v>26.46</v>
      </c>
      <c r="G531" s="270">
        <v>69.2</v>
      </c>
      <c r="H531" s="270"/>
      <c r="I531" s="6"/>
    </row>
    <row r="532" spans="1:12" x14ac:dyDescent="0.25">
      <c r="A532" s="1053"/>
      <c r="B532" s="269">
        <v>0.87749999999999995</v>
      </c>
      <c r="C532" s="270">
        <v>18</v>
      </c>
      <c r="D532" s="845">
        <v>7.87</v>
      </c>
      <c r="E532" s="86">
        <v>28.7</v>
      </c>
      <c r="F532" s="86">
        <v>26.46</v>
      </c>
      <c r="G532" s="270">
        <v>69.2</v>
      </c>
      <c r="H532" s="270"/>
      <c r="I532" s="6"/>
    </row>
    <row r="533" spans="1:12" x14ac:dyDescent="0.25">
      <c r="A533" s="1053"/>
      <c r="B533" s="269">
        <v>0.87752314814814814</v>
      </c>
      <c r="C533" s="270">
        <v>18</v>
      </c>
      <c r="D533" s="845">
        <v>7.87</v>
      </c>
      <c r="E533" s="86">
        <v>28.7</v>
      </c>
      <c r="F533" s="86">
        <v>26.46</v>
      </c>
      <c r="G533" s="270">
        <v>69.2</v>
      </c>
      <c r="H533" s="270"/>
      <c r="I533" s="6"/>
    </row>
    <row r="534" spans="1:12" x14ac:dyDescent="0.25">
      <c r="A534" s="1053"/>
      <c r="B534" s="269">
        <v>0.8780324074074074</v>
      </c>
      <c r="C534" s="270">
        <v>18</v>
      </c>
      <c r="D534" s="845">
        <v>7.87</v>
      </c>
      <c r="E534" s="86">
        <v>28.7</v>
      </c>
      <c r="F534" s="86">
        <v>26.46</v>
      </c>
      <c r="G534" s="270">
        <v>69.2</v>
      </c>
      <c r="H534" s="270"/>
      <c r="I534" s="6"/>
    </row>
    <row r="535" spans="1:12" x14ac:dyDescent="0.25">
      <c r="A535" s="1053"/>
      <c r="B535" s="269">
        <v>0.87826388888888884</v>
      </c>
      <c r="C535" s="270">
        <v>18</v>
      </c>
      <c r="D535" s="845">
        <v>7.87</v>
      </c>
      <c r="E535" s="86">
        <v>28.7</v>
      </c>
      <c r="F535" s="86">
        <v>26.46</v>
      </c>
      <c r="G535" s="270">
        <v>69.2</v>
      </c>
      <c r="H535" s="270"/>
      <c r="I535" s="6"/>
    </row>
    <row r="536" spans="1:12" x14ac:dyDescent="0.25">
      <c r="A536" s="1053"/>
      <c r="B536" s="269">
        <v>0.87829861111111107</v>
      </c>
      <c r="C536" s="270">
        <v>18</v>
      </c>
      <c r="D536" s="845">
        <v>7.87</v>
      </c>
      <c r="E536" s="86">
        <v>28.7</v>
      </c>
      <c r="F536" s="86">
        <v>26.46</v>
      </c>
      <c r="G536" s="270">
        <v>69.2</v>
      </c>
      <c r="H536" s="270"/>
      <c r="I536" s="6"/>
    </row>
    <row r="537" spans="1:12" x14ac:dyDescent="0.25">
      <c r="A537" s="1053"/>
      <c r="B537" s="269">
        <v>0.87837962962962957</v>
      </c>
      <c r="C537" s="270">
        <v>18</v>
      </c>
      <c r="D537" s="845">
        <v>7.87</v>
      </c>
      <c r="E537" s="86">
        <v>28.7</v>
      </c>
      <c r="F537" s="86">
        <v>26.46</v>
      </c>
      <c r="G537" s="270">
        <v>69.2</v>
      </c>
      <c r="H537" s="270"/>
      <c r="I537" s="6"/>
    </row>
    <row r="538" spans="1:12" x14ac:dyDescent="0.25">
      <c r="A538" s="1053"/>
      <c r="B538" s="269">
        <v>0.87848379629629625</v>
      </c>
      <c r="C538" s="270">
        <v>18</v>
      </c>
      <c r="D538" s="845">
        <v>7.87</v>
      </c>
      <c r="E538" s="86">
        <v>28.7</v>
      </c>
      <c r="F538" s="86">
        <v>26.46</v>
      </c>
      <c r="G538" s="270">
        <v>69.2</v>
      </c>
      <c r="H538" s="270"/>
      <c r="I538" s="6"/>
    </row>
    <row r="539" spans="1:12" x14ac:dyDescent="0.25">
      <c r="A539" s="1053"/>
      <c r="B539" s="269">
        <v>0.87850694444444455</v>
      </c>
      <c r="C539" s="270">
        <v>18</v>
      </c>
      <c r="D539" s="845">
        <v>7.87</v>
      </c>
      <c r="E539" s="86">
        <v>28.7</v>
      </c>
      <c r="F539" s="86">
        <v>26.46</v>
      </c>
      <c r="G539" s="270">
        <v>69.2</v>
      </c>
      <c r="H539" s="270"/>
      <c r="I539" s="6"/>
    </row>
    <row r="540" spans="1:12" ht="17.25" thickBot="1" x14ac:dyDescent="0.3">
      <c r="A540" s="1053"/>
      <c r="B540" s="269">
        <v>0.87856481481481474</v>
      </c>
      <c r="C540" s="270">
        <v>18</v>
      </c>
      <c r="D540" s="845">
        <v>7.87</v>
      </c>
      <c r="E540" s="86">
        <v>28.7</v>
      </c>
      <c r="F540" s="86">
        <v>26.46</v>
      </c>
      <c r="G540" s="270">
        <v>69.2</v>
      </c>
      <c r="H540" s="270"/>
      <c r="I540" s="6"/>
    </row>
    <row r="541" spans="1:12" ht="17.25" thickBot="1" x14ac:dyDescent="0.3">
      <c r="A541" s="1053"/>
      <c r="B541" s="269">
        <v>0.87858796296296304</v>
      </c>
      <c r="C541" s="270">
        <v>18</v>
      </c>
      <c r="D541" s="845">
        <v>7.87</v>
      </c>
      <c r="E541" s="86">
        <v>28.7</v>
      </c>
      <c r="F541" s="86">
        <v>26.46</v>
      </c>
      <c r="G541" s="270">
        <v>69.2</v>
      </c>
      <c r="H541" s="275"/>
      <c r="I541" s="25"/>
      <c r="J541" s="99"/>
      <c r="K541" s="100"/>
    </row>
    <row r="542" spans="1:12" x14ac:dyDescent="0.25">
      <c r="A542" s="1053"/>
      <c r="B542" s="232">
        <v>0.88039351851851855</v>
      </c>
      <c r="C542" s="233">
        <v>2</v>
      </c>
      <c r="D542" s="831">
        <v>7.87</v>
      </c>
      <c r="E542" s="65">
        <v>28.7</v>
      </c>
      <c r="F542" s="65">
        <v>26.46</v>
      </c>
      <c r="G542" s="233">
        <v>69.2</v>
      </c>
      <c r="H542" s="235" t="s">
        <v>105</v>
      </c>
      <c r="I542" s="25"/>
      <c r="J542" s="101"/>
      <c r="K542" s="102"/>
      <c r="L542" s="373" t="s">
        <v>105</v>
      </c>
    </row>
    <row r="543" spans="1:12" ht="17.25" thickBot="1" x14ac:dyDescent="0.3">
      <c r="A543" s="1053"/>
      <c r="B543" s="232">
        <v>0.88041666666666663</v>
      </c>
      <c r="C543" s="233">
        <v>2</v>
      </c>
      <c r="D543" s="831">
        <v>7.87</v>
      </c>
      <c r="E543" s="65">
        <v>28.7</v>
      </c>
      <c r="F543" s="65">
        <v>26.46</v>
      </c>
      <c r="G543" s="233">
        <v>69.2</v>
      </c>
      <c r="H543" s="640"/>
      <c r="I543" s="373" t="s">
        <v>124</v>
      </c>
      <c r="J543" s="103"/>
      <c r="K543" s="116"/>
    </row>
    <row r="544" spans="1:12" ht="17.25" thickBot="1" x14ac:dyDescent="0.3">
      <c r="A544" s="1053"/>
      <c r="B544" s="269">
        <v>0.89508101851851851</v>
      </c>
      <c r="C544" s="270">
        <v>18</v>
      </c>
      <c r="D544" s="845">
        <v>7.82</v>
      </c>
      <c r="E544" s="86">
        <v>28.6</v>
      </c>
      <c r="F544" s="86">
        <v>26.14</v>
      </c>
      <c r="G544" s="270">
        <v>70.540000000000006</v>
      </c>
      <c r="H544" s="270"/>
      <c r="I544" s="25"/>
      <c r="J544" s="111"/>
      <c r="K544" s="111"/>
    </row>
    <row r="545" spans="1:12" x14ac:dyDescent="0.25">
      <c r="A545" s="1053"/>
      <c r="B545" s="269">
        <v>0.8951041666666667</v>
      </c>
      <c r="C545" s="270">
        <v>18</v>
      </c>
      <c r="D545" s="845">
        <v>7.82</v>
      </c>
      <c r="E545" s="86">
        <v>28.6</v>
      </c>
      <c r="F545" s="86">
        <v>26.14</v>
      </c>
      <c r="G545" s="270">
        <v>70.540000000000006</v>
      </c>
      <c r="H545" s="270"/>
      <c r="I545" s="25"/>
      <c r="J545" s="112"/>
      <c r="K545" s="113"/>
      <c r="L545" s="373" t="s">
        <v>105</v>
      </c>
    </row>
    <row r="546" spans="1:12" ht="17.25" thickBot="1" x14ac:dyDescent="0.3">
      <c r="A546" s="1053"/>
      <c r="B546" s="269">
        <v>0.89511574074074074</v>
      </c>
      <c r="C546" s="270">
        <v>18</v>
      </c>
      <c r="D546" s="845">
        <v>7.82</v>
      </c>
      <c r="E546" s="86">
        <v>28.6</v>
      </c>
      <c r="F546" s="86">
        <v>26.14</v>
      </c>
      <c r="G546" s="270">
        <v>70.540000000000006</v>
      </c>
      <c r="H546" s="270" t="s">
        <v>125</v>
      </c>
      <c r="I546" s="25"/>
      <c r="J546" s="105"/>
      <c r="K546" s="115"/>
    </row>
    <row r="547" spans="1:12" x14ac:dyDescent="0.25">
      <c r="A547" s="1053"/>
      <c r="B547" s="269">
        <v>0.89516203703703701</v>
      </c>
      <c r="C547" s="270">
        <v>18</v>
      </c>
      <c r="D547" s="845">
        <v>7.82</v>
      </c>
      <c r="E547" s="86">
        <v>28.6</v>
      </c>
      <c r="F547" s="86">
        <v>26.14</v>
      </c>
      <c r="G547" s="270">
        <v>70.540000000000006</v>
      </c>
      <c r="H547" s="270" t="s">
        <v>126</v>
      </c>
      <c r="I547" s="25"/>
      <c r="J547" s="107"/>
      <c r="K547" s="114"/>
      <c r="L547" s="373" t="s">
        <v>123</v>
      </c>
    </row>
    <row r="548" spans="1:12" ht="17.25" thickBot="1" x14ac:dyDescent="0.3">
      <c r="A548" s="1053"/>
      <c r="B548" s="269">
        <v>0.89518518518518519</v>
      </c>
      <c r="C548" s="270">
        <v>18</v>
      </c>
      <c r="D548" s="845">
        <v>7.82</v>
      </c>
      <c r="E548" s="86">
        <v>28.6</v>
      </c>
      <c r="F548" s="86">
        <v>26.14</v>
      </c>
      <c r="G548" s="270">
        <v>70.540000000000006</v>
      </c>
      <c r="H548" s="270"/>
      <c r="I548" s="25"/>
      <c r="J548" s="103"/>
      <c r="K548" s="104"/>
    </row>
    <row r="549" spans="1:12" ht="17.25" thickBot="1" x14ac:dyDescent="0.3">
      <c r="A549" s="1054"/>
      <c r="B549" s="274">
        <v>0.90524305555555562</v>
      </c>
      <c r="C549" s="275">
        <v>18</v>
      </c>
      <c r="D549" s="846">
        <v>7.74</v>
      </c>
      <c r="E549" s="87">
        <v>28.5</v>
      </c>
      <c r="F549" s="87">
        <v>26.2</v>
      </c>
      <c r="G549" s="275">
        <v>70.930000000000007</v>
      </c>
      <c r="H549" s="275"/>
      <c r="I549" s="6"/>
    </row>
    <row r="550" spans="1:12" x14ac:dyDescent="0.25">
      <c r="A550" s="1052">
        <v>42808</v>
      </c>
      <c r="B550" s="708">
        <v>0.88173611111111105</v>
      </c>
      <c r="C550" s="674">
        <v>19</v>
      </c>
      <c r="D550" s="847">
        <v>7.96</v>
      </c>
      <c r="E550" s="91">
        <v>26.1</v>
      </c>
      <c r="F550" s="91">
        <v>22.56</v>
      </c>
      <c r="G550" s="674">
        <v>62.25</v>
      </c>
      <c r="H550" s="674" t="s">
        <v>105</v>
      </c>
      <c r="J550" s="99"/>
      <c r="K550" s="100"/>
      <c r="L550" s="373" t="s">
        <v>105</v>
      </c>
    </row>
    <row r="551" spans="1:12" ht="17.25" thickBot="1" x14ac:dyDescent="0.3">
      <c r="A551" s="1054"/>
      <c r="B551" s="366">
        <v>0.90344907407407404</v>
      </c>
      <c r="C551" s="367">
        <v>19</v>
      </c>
      <c r="D551" s="848">
        <v>7.92</v>
      </c>
      <c r="E551" s="92">
        <v>26</v>
      </c>
      <c r="F551" s="92">
        <v>22.38</v>
      </c>
      <c r="G551" s="367">
        <v>63.17</v>
      </c>
      <c r="H551" s="367"/>
      <c r="J551" s="105"/>
      <c r="K551" s="104"/>
    </row>
    <row r="552" spans="1:12" x14ac:dyDescent="0.25">
      <c r="A552" s="1052">
        <v>42809</v>
      </c>
      <c r="B552" s="709">
        <v>0.93700231481481477</v>
      </c>
      <c r="C552" s="675">
        <v>20</v>
      </c>
      <c r="D552" s="849">
        <v>7.77</v>
      </c>
      <c r="E552" s="93">
        <v>24.1</v>
      </c>
      <c r="F552" s="93">
        <v>21.82</v>
      </c>
      <c r="G552" s="675">
        <v>77.38</v>
      </c>
      <c r="H552" s="675" t="s">
        <v>105</v>
      </c>
    </row>
    <row r="553" spans="1:12" x14ac:dyDescent="0.25">
      <c r="A553" s="1053"/>
      <c r="B553" s="481">
        <v>0.93710648148148146</v>
      </c>
      <c r="C553" s="482">
        <v>20</v>
      </c>
      <c r="D553" s="850">
        <v>7.77</v>
      </c>
      <c r="E553" s="94">
        <v>24.1</v>
      </c>
      <c r="F553" s="94">
        <v>21.82</v>
      </c>
      <c r="G553" s="482">
        <v>77.38</v>
      </c>
      <c r="H553" s="482"/>
    </row>
    <row r="554" spans="1:12" x14ac:dyDescent="0.25">
      <c r="A554" s="1053"/>
      <c r="B554" s="481">
        <v>0.93712962962962953</v>
      </c>
      <c r="C554" s="482">
        <v>20</v>
      </c>
      <c r="D554" s="850">
        <v>7.77</v>
      </c>
      <c r="E554" s="94">
        <v>24.1</v>
      </c>
      <c r="F554" s="94">
        <v>21.82</v>
      </c>
      <c r="G554" s="482">
        <v>77.38</v>
      </c>
      <c r="H554" s="482"/>
    </row>
    <row r="555" spans="1:12" x14ac:dyDescent="0.25">
      <c r="A555" s="1053"/>
      <c r="B555" s="481">
        <v>0.93718749999999995</v>
      </c>
      <c r="C555" s="482">
        <v>20</v>
      </c>
      <c r="D555" s="850">
        <v>7.77</v>
      </c>
      <c r="E555" s="94">
        <v>24.1</v>
      </c>
      <c r="F555" s="94">
        <v>21.82</v>
      </c>
      <c r="G555" s="482">
        <v>77.38</v>
      </c>
      <c r="H555" s="482"/>
    </row>
    <row r="556" spans="1:12" x14ac:dyDescent="0.25">
      <c r="A556" s="1053"/>
      <c r="B556" s="481">
        <v>0.93722222222222218</v>
      </c>
      <c r="C556" s="482">
        <v>20</v>
      </c>
      <c r="D556" s="850">
        <v>7.77</v>
      </c>
      <c r="E556" s="94">
        <v>24.1</v>
      </c>
      <c r="F556" s="94">
        <v>21.82</v>
      </c>
      <c r="G556" s="482">
        <v>77.38</v>
      </c>
      <c r="H556" s="482"/>
    </row>
    <row r="557" spans="1:12" x14ac:dyDescent="0.25">
      <c r="A557" s="1053"/>
      <c r="B557" s="481">
        <v>0.93723379629629633</v>
      </c>
      <c r="C557" s="482">
        <v>20</v>
      </c>
      <c r="D557" s="850">
        <v>7.77</v>
      </c>
      <c r="E557" s="94">
        <v>24.1</v>
      </c>
      <c r="F557" s="94">
        <v>21.82</v>
      </c>
      <c r="G557" s="482">
        <v>77.38</v>
      </c>
      <c r="H557" s="482"/>
    </row>
    <row r="558" spans="1:12" ht="17.25" thickBot="1" x14ac:dyDescent="0.3">
      <c r="A558" s="1053"/>
      <c r="B558" s="481">
        <v>0.93725694444444441</v>
      </c>
      <c r="C558" s="482">
        <v>20</v>
      </c>
      <c r="D558" s="850">
        <v>7.77</v>
      </c>
      <c r="E558" s="94">
        <v>24.1</v>
      </c>
      <c r="F558" s="94">
        <v>21.82</v>
      </c>
      <c r="G558" s="482">
        <v>77.38</v>
      </c>
      <c r="H558" s="482"/>
    </row>
    <row r="559" spans="1:12" x14ac:dyDescent="0.25">
      <c r="A559" s="1053"/>
      <c r="B559" s="481">
        <v>0.93730324074074067</v>
      </c>
      <c r="C559" s="482">
        <v>20</v>
      </c>
      <c r="D559" s="850">
        <v>7.77</v>
      </c>
      <c r="E559" s="94">
        <v>24.1</v>
      </c>
      <c r="F559" s="94">
        <v>21.82</v>
      </c>
      <c r="G559" s="482">
        <v>77.38</v>
      </c>
      <c r="H559" s="482"/>
      <c r="J559" s="99"/>
      <c r="K559" s="106"/>
      <c r="L559" s="373" t="s">
        <v>105</v>
      </c>
    </row>
    <row r="560" spans="1:12" x14ac:dyDescent="0.25">
      <c r="A560" s="1053"/>
      <c r="B560" s="481">
        <v>0.93733796296296301</v>
      </c>
      <c r="C560" s="482">
        <v>20</v>
      </c>
      <c r="D560" s="850">
        <v>7.77</v>
      </c>
      <c r="E560" s="94">
        <v>24.1</v>
      </c>
      <c r="F560" s="94">
        <v>21.82</v>
      </c>
      <c r="G560" s="482">
        <v>77.38</v>
      </c>
      <c r="H560" s="482"/>
      <c r="J560" s="101"/>
      <c r="K560" s="102"/>
    </row>
    <row r="561" spans="1:11" ht="17.25" thickBot="1" x14ac:dyDescent="0.3">
      <c r="A561" s="1053"/>
      <c r="B561" s="481">
        <v>0.93743055555555566</v>
      </c>
      <c r="C561" s="482">
        <v>20</v>
      </c>
      <c r="D561" s="850">
        <v>7.77</v>
      </c>
      <c r="E561" s="94">
        <v>24.1</v>
      </c>
      <c r="F561" s="94">
        <v>21.82</v>
      </c>
      <c r="G561" s="482">
        <v>77.38</v>
      </c>
      <c r="H561" s="482"/>
      <c r="J561" s="103"/>
      <c r="K561" s="104"/>
    </row>
    <row r="562" spans="1:11" x14ac:dyDescent="0.25">
      <c r="A562" s="1053"/>
      <c r="B562" s="481">
        <v>0.93744212962962958</v>
      </c>
      <c r="C562" s="482">
        <v>20</v>
      </c>
      <c r="D562" s="850">
        <v>7.77</v>
      </c>
      <c r="E562" s="94">
        <v>24.1</v>
      </c>
      <c r="F562" s="94">
        <v>21.82</v>
      </c>
      <c r="G562" s="482">
        <v>77.38</v>
      </c>
      <c r="H562" s="482"/>
    </row>
    <row r="563" spans="1:11" x14ac:dyDescent="0.25">
      <c r="A563" s="1053"/>
      <c r="B563" s="481">
        <v>0.93754629629629627</v>
      </c>
      <c r="C563" s="482">
        <v>20</v>
      </c>
      <c r="D563" s="850">
        <v>7.77</v>
      </c>
      <c r="E563" s="94">
        <v>24.1</v>
      </c>
      <c r="F563" s="94">
        <v>21.82</v>
      </c>
      <c r="G563" s="482">
        <v>77.38</v>
      </c>
      <c r="H563" s="482"/>
    </row>
    <row r="564" spans="1:11" x14ac:dyDescent="0.25">
      <c r="A564" s="1053"/>
      <c r="B564" s="481">
        <v>0.93756944444444434</v>
      </c>
      <c r="C564" s="482">
        <v>20</v>
      </c>
      <c r="D564" s="850">
        <v>7.77</v>
      </c>
      <c r="E564" s="94">
        <v>24.1</v>
      </c>
      <c r="F564" s="94">
        <v>21.82</v>
      </c>
      <c r="G564" s="482">
        <v>77.38</v>
      </c>
      <c r="H564" s="482"/>
    </row>
    <row r="565" spans="1:11" x14ac:dyDescent="0.25">
      <c r="A565" s="1053"/>
      <c r="B565" s="481">
        <v>0.93765046296296306</v>
      </c>
      <c r="C565" s="482">
        <v>20</v>
      </c>
      <c r="D565" s="850">
        <v>7.77</v>
      </c>
      <c r="E565" s="94">
        <v>24.1</v>
      </c>
      <c r="F565" s="94">
        <v>21.82</v>
      </c>
      <c r="G565" s="482">
        <v>77.38</v>
      </c>
      <c r="H565" s="482"/>
    </row>
    <row r="566" spans="1:11" x14ac:dyDescent="0.25">
      <c r="A566" s="1053"/>
      <c r="B566" s="481">
        <v>0.93775462962962963</v>
      </c>
      <c r="C566" s="482">
        <v>20</v>
      </c>
      <c r="D566" s="850">
        <v>7.77</v>
      </c>
      <c r="E566" s="94">
        <v>24.1</v>
      </c>
      <c r="F566" s="94">
        <v>21.82</v>
      </c>
      <c r="G566" s="482">
        <v>77.38</v>
      </c>
      <c r="H566" s="482"/>
    </row>
    <row r="567" spans="1:11" x14ac:dyDescent="0.25">
      <c r="A567" s="1053"/>
      <c r="B567" s="481">
        <v>0.93782407407407409</v>
      </c>
      <c r="C567" s="482">
        <v>20</v>
      </c>
      <c r="D567" s="850">
        <v>7.77</v>
      </c>
      <c r="E567" s="94">
        <v>24.1</v>
      </c>
      <c r="F567" s="94">
        <v>21.82</v>
      </c>
      <c r="G567" s="482">
        <v>77.38</v>
      </c>
      <c r="H567" s="482"/>
    </row>
    <row r="568" spans="1:11" x14ac:dyDescent="0.25">
      <c r="A568" s="1053"/>
      <c r="B568" s="481">
        <v>0.93783564814814813</v>
      </c>
      <c r="C568" s="482">
        <v>20</v>
      </c>
      <c r="D568" s="850">
        <v>7.77</v>
      </c>
      <c r="E568" s="94">
        <v>24.1</v>
      </c>
      <c r="F568" s="94">
        <v>21.82</v>
      </c>
      <c r="G568" s="482">
        <v>77.38</v>
      </c>
      <c r="H568" s="482"/>
    </row>
    <row r="569" spans="1:11" x14ac:dyDescent="0.25">
      <c r="A569" s="1053"/>
      <c r="B569" s="481">
        <v>0.93787037037037047</v>
      </c>
      <c r="C569" s="482">
        <v>20</v>
      </c>
      <c r="D569" s="850">
        <v>7.77</v>
      </c>
      <c r="E569" s="94">
        <v>24.1</v>
      </c>
      <c r="F569" s="94">
        <v>21.82</v>
      </c>
      <c r="G569" s="482">
        <v>77.38</v>
      </c>
      <c r="H569" s="482"/>
    </row>
    <row r="570" spans="1:11" x14ac:dyDescent="0.25">
      <c r="A570" s="1053"/>
      <c r="B570" s="481">
        <v>0.93789351851851854</v>
      </c>
      <c r="C570" s="482">
        <v>20</v>
      </c>
      <c r="D570" s="850">
        <v>7.77</v>
      </c>
      <c r="E570" s="94">
        <v>24.1</v>
      </c>
      <c r="F570" s="94">
        <v>21.82</v>
      </c>
      <c r="G570" s="482">
        <v>77.38</v>
      </c>
      <c r="H570" s="482"/>
    </row>
    <row r="571" spans="1:11" x14ac:dyDescent="0.25">
      <c r="A571" s="1053"/>
      <c r="B571" s="481">
        <v>0.93792824074074066</v>
      </c>
      <c r="C571" s="482">
        <v>20</v>
      </c>
      <c r="D571" s="850">
        <v>7.77</v>
      </c>
      <c r="E571" s="94">
        <v>24.1</v>
      </c>
      <c r="F571" s="94">
        <v>21.82</v>
      </c>
      <c r="G571" s="482">
        <v>77.38</v>
      </c>
      <c r="H571" s="482"/>
    </row>
    <row r="572" spans="1:11" x14ac:dyDescent="0.25">
      <c r="A572" s="1053"/>
      <c r="B572" s="481">
        <v>0.937962962962963</v>
      </c>
      <c r="C572" s="482">
        <v>20</v>
      </c>
      <c r="D572" s="850">
        <v>7.77</v>
      </c>
      <c r="E572" s="94">
        <v>24.1</v>
      </c>
      <c r="F572" s="94">
        <v>21.82</v>
      </c>
      <c r="G572" s="482">
        <v>77.38</v>
      </c>
      <c r="H572" s="482"/>
    </row>
    <row r="573" spans="1:11" x14ac:dyDescent="0.25">
      <c r="A573" s="1053"/>
      <c r="B573" s="481">
        <v>0.93800925925925915</v>
      </c>
      <c r="C573" s="482">
        <v>20</v>
      </c>
      <c r="D573" s="850">
        <v>7.77</v>
      </c>
      <c r="E573" s="94">
        <v>24.1</v>
      </c>
      <c r="F573" s="94">
        <v>21.82</v>
      </c>
      <c r="G573" s="482">
        <v>77.38</v>
      </c>
      <c r="H573" s="482"/>
    </row>
    <row r="574" spans="1:11" x14ac:dyDescent="0.25">
      <c r="A574" s="1053"/>
      <c r="B574" s="481">
        <v>0.93803240740740745</v>
      </c>
      <c r="C574" s="482">
        <v>20</v>
      </c>
      <c r="D574" s="850">
        <v>7.77</v>
      </c>
      <c r="E574" s="94">
        <v>24.1</v>
      </c>
      <c r="F574" s="94">
        <v>21.82</v>
      </c>
      <c r="G574" s="482">
        <v>77.38</v>
      </c>
      <c r="H574" s="482"/>
    </row>
    <row r="575" spans="1:11" ht="17.25" thickBot="1" x14ac:dyDescent="0.3">
      <c r="A575" s="1054"/>
      <c r="B575" s="710">
        <v>0.95223379629629623</v>
      </c>
      <c r="C575" s="676">
        <v>20</v>
      </c>
      <c r="D575" s="851">
        <v>7.77</v>
      </c>
      <c r="E575" s="95">
        <v>24.1</v>
      </c>
      <c r="F575" s="95">
        <v>22.02</v>
      </c>
      <c r="G575" s="676">
        <v>76.39</v>
      </c>
      <c r="H575" s="676"/>
    </row>
    <row r="576" spans="1:11" x14ac:dyDescent="0.25">
      <c r="A576" s="1052">
        <v>42811</v>
      </c>
      <c r="B576" s="228">
        <v>0.81046296296296294</v>
      </c>
      <c r="C576" s="229">
        <v>3</v>
      </c>
      <c r="D576" s="852">
        <v>8.02</v>
      </c>
      <c r="E576" s="96">
        <v>26.1</v>
      </c>
      <c r="F576" s="96">
        <v>24.38</v>
      </c>
      <c r="G576" s="229">
        <v>69.02</v>
      </c>
      <c r="H576" s="229" t="s">
        <v>107</v>
      </c>
    </row>
    <row r="577" spans="1:11" x14ac:dyDescent="0.25">
      <c r="A577" s="1053"/>
      <c r="B577" s="224">
        <v>0.81048611111111113</v>
      </c>
      <c r="C577" s="225">
        <v>3</v>
      </c>
      <c r="D577" s="853">
        <v>8.02</v>
      </c>
      <c r="E577" s="97">
        <v>26.1</v>
      </c>
      <c r="F577" s="97">
        <v>24.38</v>
      </c>
      <c r="G577" s="225">
        <v>69.02</v>
      </c>
      <c r="H577" s="225"/>
    </row>
    <row r="578" spans="1:11" x14ac:dyDescent="0.25">
      <c r="A578" s="1053"/>
      <c r="B578" s="224">
        <v>0.94555555555555559</v>
      </c>
      <c r="C578" s="225">
        <v>3</v>
      </c>
      <c r="D578" s="853">
        <v>7.86</v>
      </c>
      <c r="E578" s="97">
        <v>25.8</v>
      </c>
      <c r="F578" s="97">
        <v>23.91</v>
      </c>
      <c r="G578" s="225">
        <v>69.62</v>
      </c>
      <c r="H578" s="225"/>
    </row>
    <row r="579" spans="1:11" x14ac:dyDescent="0.25">
      <c r="A579" s="1053"/>
      <c r="B579" s="224">
        <v>0.94559027777777782</v>
      </c>
      <c r="C579" s="225">
        <v>3</v>
      </c>
      <c r="D579" s="853">
        <v>7.86</v>
      </c>
      <c r="E579" s="97">
        <v>25.8</v>
      </c>
      <c r="F579" s="97">
        <v>23.91</v>
      </c>
      <c r="G579" s="225">
        <v>69.62</v>
      </c>
      <c r="H579" s="225"/>
    </row>
    <row r="580" spans="1:11" x14ac:dyDescent="0.25">
      <c r="A580" s="1053"/>
      <c r="B580" s="224">
        <v>0.9456134259259259</v>
      </c>
      <c r="C580" s="225">
        <v>3</v>
      </c>
      <c r="D580" s="853">
        <v>7.86</v>
      </c>
      <c r="E580" s="97">
        <v>25.8</v>
      </c>
      <c r="F580" s="97">
        <v>23.91</v>
      </c>
      <c r="G580" s="225">
        <v>69.62</v>
      </c>
      <c r="H580" s="225"/>
    </row>
    <row r="581" spans="1:11" x14ac:dyDescent="0.25">
      <c r="A581" s="1053"/>
      <c r="B581" s="224">
        <v>0.94563657407407409</v>
      </c>
      <c r="C581" s="225">
        <v>3</v>
      </c>
      <c r="D581" s="853">
        <v>7.86</v>
      </c>
      <c r="E581" s="97">
        <v>25.8</v>
      </c>
      <c r="F581" s="97">
        <v>23.91</v>
      </c>
      <c r="G581" s="225">
        <v>69.62</v>
      </c>
      <c r="H581" s="225"/>
    </row>
    <row r="582" spans="1:11" x14ac:dyDescent="0.25">
      <c r="A582" s="1053"/>
      <c r="B582" s="224">
        <v>0.94625000000000004</v>
      </c>
      <c r="C582" s="225">
        <v>3</v>
      </c>
      <c r="D582" s="853">
        <v>7.86</v>
      </c>
      <c r="E582" s="97">
        <v>25.8</v>
      </c>
      <c r="F582" s="97">
        <v>23.91</v>
      </c>
      <c r="G582" s="225">
        <v>69.62</v>
      </c>
      <c r="H582" s="225"/>
    </row>
    <row r="583" spans="1:11" x14ac:dyDescent="0.25">
      <c r="A583" s="1053"/>
      <c r="B583" s="224">
        <v>0.94628472222222226</v>
      </c>
      <c r="C583" s="225">
        <v>3</v>
      </c>
      <c r="D583" s="853">
        <v>7.86</v>
      </c>
      <c r="E583" s="97">
        <v>25.8</v>
      </c>
      <c r="F583" s="97">
        <v>23.91</v>
      </c>
      <c r="G583" s="225">
        <v>69.62</v>
      </c>
      <c r="H583" s="225"/>
    </row>
    <row r="584" spans="1:11" x14ac:dyDescent="0.25">
      <c r="A584" s="1053"/>
      <c r="B584" s="224">
        <v>0.94630787037037034</v>
      </c>
      <c r="C584" s="225">
        <v>3</v>
      </c>
      <c r="D584" s="853">
        <v>7.86</v>
      </c>
      <c r="E584" s="97">
        <v>25.8</v>
      </c>
      <c r="F584" s="97">
        <v>23.91</v>
      </c>
      <c r="G584" s="225">
        <v>69.62</v>
      </c>
      <c r="H584" s="225"/>
    </row>
    <row r="585" spans="1:11" ht="17.25" thickBot="1" x14ac:dyDescent="0.3">
      <c r="A585" s="1054"/>
      <c r="B585" s="226">
        <v>0.94634259259259268</v>
      </c>
      <c r="C585" s="227">
        <v>3</v>
      </c>
      <c r="D585" s="854">
        <v>7.86</v>
      </c>
      <c r="E585" s="98">
        <v>25.8</v>
      </c>
      <c r="F585" s="98">
        <v>23.91</v>
      </c>
      <c r="G585" s="227">
        <v>69.62</v>
      </c>
      <c r="H585" s="227"/>
    </row>
    <row r="586" spans="1:11" x14ac:dyDescent="0.25">
      <c r="A586" s="1052">
        <v>42812</v>
      </c>
      <c r="B586" s="228">
        <v>0.50624999999999998</v>
      </c>
      <c r="C586" s="229">
        <v>3</v>
      </c>
      <c r="D586" s="852">
        <v>8.23</v>
      </c>
      <c r="E586" s="96">
        <v>26.4</v>
      </c>
      <c r="F586" s="96">
        <v>28.77</v>
      </c>
      <c r="G586" s="229">
        <v>56.3</v>
      </c>
      <c r="H586" s="229"/>
    </row>
    <row r="587" spans="1:11" x14ac:dyDescent="0.25">
      <c r="A587" s="1053"/>
      <c r="B587" s="224">
        <v>0.50627314814814817</v>
      </c>
      <c r="C587" s="225">
        <v>3</v>
      </c>
      <c r="D587" s="853">
        <v>8.23</v>
      </c>
      <c r="E587" s="97">
        <v>26.4</v>
      </c>
      <c r="F587" s="97">
        <v>28.77</v>
      </c>
      <c r="G587" s="225">
        <v>56.3</v>
      </c>
      <c r="H587" s="225"/>
    </row>
    <row r="588" spans="1:11" x14ac:dyDescent="0.25">
      <c r="A588" s="1053"/>
      <c r="B588" s="224">
        <v>0.50628472222222221</v>
      </c>
      <c r="C588" s="225">
        <v>3</v>
      </c>
      <c r="D588" s="853">
        <v>8.23</v>
      </c>
      <c r="E588" s="97">
        <v>26.4</v>
      </c>
      <c r="F588" s="97">
        <v>28.77</v>
      </c>
      <c r="G588" s="225">
        <v>56.3</v>
      </c>
      <c r="H588" s="225"/>
    </row>
    <row r="589" spans="1:11" x14ac:dyDescent="0.25">
      <c r="A589" s="1053"/>
      <c r="B589" s="224">
        <v>0.50931712962962961</v>
      </c>
      <c r="C589" s="225">
        <v>3</v>
      </c>
      <c r="D589" s="853">
        <v>8.2799999999999994</v>
      </c>
      <c r="E589" s="97">
        <v>26.4</v>
      </c>
      <c r="F589" s="97">
        <v>28.85</v>
      </c>
      <c r="G589" s="225">
        <v>52.71</v>
      </c>
      <c r="H589" s="225"/>
    </row>
    <row r="590" spans="1:11" x14ac:dyDescent="0.25">
      <c r="A590" s="1053"/>
      <c r="B590" s="224">
        <v>0.50932870370370364</v>
      </c>
      <c r="C590" s="225">
        <v>3</v>
      </c>
      <c r="D590" s="853">
        <v>8.2799999999999994</v>
      </c>
      <c r="E590" s="97">
        <v>26.4</v>
      </c>
      <c r="F590" s="97">
        <v>28.85</v>
      </c>
      <c r="G590" s="225">
        <v>52.71</v>
      </c>
      <c r="H590" s="225"/>
    </row>
    <row r="591" spans="1:11" ht="17.25" thickBot="1" x14ac:dyDescent="0.3">
      <c r="A591" s="1053"/>
      <c r="B591" s="224">
        <v>0.50937500000000002</v>
      </c>
      <c r="C591" s="225">
        <v>3</v>
      </c>
      <c r="D591" s="853">
        <v>8.2799999999999994</v>
      </c>
      <c r="E591" s="97">
        <v>26.4</v>
      </c>
      <c r="F591" s="97">
        <v>28.85</v>
      </c>
      <c r="G591" s="225">
        <v>52.71</v>
      </c>
      <c r="H591" s="225"/>
    </row>
    <row r="592" spans="1:11" x14ac:dyDescent="0.25">
      <c r="A592" s="1053"/>
      <c r="B592" s="224">
        <v>0.5093981481481481</v>
      </c>
      <c r="C592" s="225">
        <v>3</v>
      </c>
      <c r="D592" s="853">
        <v>8.2799999999999994</v>
      </c>
      <c r="E592" s="97">
        <v>26.4</v>
      </c>
      <c r="F592" s="97">
        <v>28.85</v>
      </c>
      <c r="G592" s="225">
        <v>52.71</v>
      </c>
      <c r="H592" s="225"/>
      <c r="J592" s="99"/>
      <c r="K592" s="100"/>
    </row>
    <row r="593" spans="1:12" x14ac:dyDescent="0.25">
      <c r="A593" s="1053"/>
      <c r="B593" s="224">
        <v>0.52111111111111108</v>
      </c>
      <c r="C593" s="225">
        <v>3</v>
      </c>
      <c r="D593" s="853">
        <v>8.18</v>
      </c>
      <c r="E593" s="97">
        <v>26.7</v>
      </c>
      <c r="F593" s="97">
        <v>28.88</v>
      </c>
      <c r="G593" s="225">
        <v>55.65</v>
      </c>
      <c r="H593" s="225"/>
      <c r="J593" s="101"/>
      <c r="K593" s="102"/>
      <c r="L593" s="373" t="s">
        <v>127</v>
      </c>
    </row>
    <row r="594" spans="1:12" ht="17.25" thickBot="1" x14ac:dyDescent="0.3">
      <c r="A594" s="1053"/>
      <c r="B594" s="224">
        <v>0.52112268518518523</v>
      </c>
      <c r="C594" s="225">
        <v>3</v>
      </c>
      <c r="D594" s="853">
        <v>8.18</v>
      </c>
      <c r="E594" s="97">
        <v>26.7</v>
      </c>
      <c r="F594" s="97">
        <v>28.88</v>
      </c>
      <c r="G594" s="225">
        <v>55.65</v>
      </c>
      <c r="H594" s="225"/>
      <c r="J594" s="103"/>
      <c r="K594" s="116"/>
    </row>
    <row r="595" spans="1:12" x14ac:dyDescent="0.25">
      <c r="A595" s="1053"/>
      <c r="B595" s="224">
        <v>0.52113425925925927</v>
      </c>
      <c r="C595" s="225">
        <v>3</v>
      </c>
      <c r="D595" s="853">
        <v>8.18</v>
      </c>
      <c r="E595" s="97">
        <v>26.7</v>
      </c>
      <c r="F595" s="97">
        <v>28.88</v>
      </c>
      <c r="G595" s="225">
        <v>55.65</v>
      </c>
      <c r="H595" s="225" t="s">
        <v>127</v>
      </c>
    </row>
    <row r="596" spans="1:12" x14ac:dyDescent="0.25">
      <c r="A596" s="1053"/>
      <c r="B596" s="224">
        <v>0.52114583333333331</v>
      </c>
      <c r="C596" s="225">
        <v>3</v>
      </c>
      <c r="D596" s="853">
        <v>8.18</v>
      </c>
      <c r="E596" s="97">
        <v>26.7</v>
      </c>
      <c r="F596" s="97">
        <v>28.88</v>
      </c>
      <c r="G596" s="225">
        <v>55.65</v>
      </c>
      <c r="H596" s="225"/>
    </row>
    <row r="597" spans="1:12" x14ac:dyDescent="0.25">
      <c r="A597" s="1053"/>
      <c r="B597" s="224">
        <v>0.52572916666666669</v>
      </c>
      <c r="C597" s="225">
        <v>3</v>
      </c>
      <c r="D597" s="853">
        <v>8.18</v>
      </c>
      <c r="E597" s="97">
        <v>26.7</v>
      </c>
      <c r="F597" s="97">
        <v>28.88</v>
      </c>
      <c r="G597" s="225">
        <v>55.65</v>
      </c>
      <c r="H597" s="225"/>
    </row>
    <row r="598" spans="1:12" x14ac:dyDescent="0.25">
      <c r="A598" s="1053"/>
      <c r="B598" s="224">
        <v>0.52579861111111115</v>
      </c>
      <c r="C598" s="225">
        <v>3</v>
      </c>
      <c r="D598" s="853">
        <v>8.18</v>
      </c>
      <c r="E598" s="97">
        <v>26.7</v>
      </c>
      <c r="F598" s="97">
        <v>28.88</v>
      </c>
      <c r="G598" s="225">
        <v>55.65</v>
      </c>
      <c r="H598" s="225"/>
    </row>
    <row r="599" spans="1:12" x14ac:dyDescent="0.25">
      <c r="A599" s="1053"/>
      <c r="B599" s="224">
        <v>0.52583333333333326</v>
      </c>
      <c r="C599" s="225">
        <v>3</v>
      </c>
      <c r="D599" s="853">
        <v>8.18</v>
      </c>
      <c r="E599" s="97">
        <v>26.7</v>
      </c>
      <c r="F599" s="97">
        <v>28.88</v>
      </c>
      <c r="G599" s="225">
        <v>55.65</v>
      </c>
      <c r="H599" s="225"/>
    </row>
    <row r="600" spans="1:12" x14ac:dyDescent="0.25">
      <c r="A600" s="1053"/>
      <c r="B600" s="224">
        <v>0.61856481481481485</v>
      </c>
      <c r="C600" s="225">
        <v>3</v>
      </c>
      <c r="D600" s="853">
        <v>8.2899999999999991</v>
      </c>
      <c r="E600" s="97">
        <v>27</v>
      </c>
      <c r="F600" s="97">
        <v>27.25</v>
      </c>
      <c r="G600" s="225">
        <v>59.02</v>
      </c>
      <c r="H600" s="224"/>
    </row>
    <row r="601" spans="1:12" x14ac:dyDescent="0.25">
      <c r="A601" s="1053"/>
      <c r="B601" s="224">
        <v>0.61861111111111111</v>
      </c>
      <c r="C601" s="225">
        <v>3</v>
      </c>
      <c r="D601" s="853">
        <v>8.2899999999999991</v>
      </c>
      <c r="E601" s="97">
        <v>27</v>
      </c>
      <c r="F601" s="97">
        <v>27.25</v>
      </c>
      <c r="G601" s="225">
        <v>59.02</v>
      </c>
      <c r="H601" s="224"/>
    </row>
    <row r="602" spans="1:12" x14ac:dyDescent="0.25">
      <c r="A602" s="1053"/>
      <c r="B602" s="224">
        <v>0.61871527777777779</v>
      </c>
      <c r="C602" s="225">
        <v>3</v>
      </c>
      <c r="D602" s="853">
        <v>8.2899999999999991</v>
      </c>
      <c r="E602" s="97">
        <v>27</v>
      </c>
      <c r="F602" s="97">
        <v>27.25</v>
      </c>
      <c r="G602" s="225">
        <v>59.02</v>
      </c>
      <c r="H602" s="224"/>
    </row>
    <row r="603" spans="1:12" ht="17.25" thickBot="1" x14ac:dyDescent="0.3">
      <c r="A603" s="1053"/>
      <c r="B603" s="224">
        <v>0.63287037037037031</v>
      </c>
      <c r="C603" s="225">
        <v>3</v>
      </c>
      <c r="D603" s="853">
        <v>8.3000000000000007</v>
      </c>
      <c r="E603" s="97">
        <v>27</v>
      </c>
      <c r="F603" s="97">
        <v>26.88</v>
      </c>
      <c r="G603" s="225">
        <v>60.75</v>
      </c>
      <c r="H603" s="224"/>
    </row>
    <row r="604" spans="1:12" ht="17.25" thickBot="1" x14ac:dyDescent="0.3">
      <c r="A604" s="1054"/>
      <c r="B604" s="711">
        <v>0.76649305555555547</v>
      </c>
      <c r="C604" s="677">
        <v>21</v>
      </c>
      <c r="D604" s="855">
        <v>7.95</v>
      </c>
      <c r="E604" s="122">
        <v>26.6</v>
      </c>
      <c r="F604" s="122">
        <v>25.73</v>
      </c>
      <c r="G604" s="677">
        <v>70.2</v>
      </c>
      <c r="H604" s="751" t="s">
        <v>107</v>
      </c>
    </row>
    <row r="605" spans="1:12" x14ac:dyDescent="0.25">
      <c r="A605" s="1052">
        <v>42813</v>
      </c>
      <c r="B605" s="712">
        <v>4.3645833333333335E-2</v>
      </c>
      <c r="C605" s="678">
        <v>5</v>
      </c>
      <c r="D605" s="856">
        <v>7.62</v>
      </c>
      <c r="E605" s="123">
        <v>25.9</v>
      </c>
      <c r="F605" s="123">
        <v>24.77</v>
      </c>
      <c r="G605" s="678">
        <v>74.959999999999994</v>
      </c>
      <c r="H605" s="678" t="s">
        <v>107</v>
      </c>
    </row>
    <row r="606" spans="1:12" x14ac:dyDescent="0.25">
      <c r="A606" s="1053"/>
      <c r="B606" s="402">
        <v>0.60943287037037031</v>
      </c>
      <c r="C606" s="403">
        <v>5</v>
      </c>
      <c r="D606" s="823">
        <v>8.41</v>
      </c>
      <c r="E606" s="57">
        <v>29</v>
      </c>
      <c r="F606" s="57">
        <v>29.16</v>
      </c>
      <c r="G606" s="403">
        <v>62.63</v>
      </c>
      <c r="H606" s="403"/>
    </row>
    <row r="607" spans="1:12" x14ac:dyDescent="0.25">
      <c r="A607" s="1053"/>
      <c r="B607" s="402">
        <v>0.8311574074074074</v>
      </c>
      <c r="C607" s="403">
        <v>8</v>
      </c>
      <c r="D607" s="823">
        <v>7.85</v>
      </c>
      <c r="E607" s="57">
        <v>28.2</v>
      </c>
      <c r="F607" s="57">
        <v>26.27</v>
      </c>
      <c r="G607" s="403">
        <v>73.92</v>
      </c>
      <c r="H607" s="403"/>
    </row>
    <row r="608" spans="1:12" x14ac:dyDescent="0.25">
      <c r="A608" s="1053"/>
      <c r="B608" s="402">
        <v>0.83997685185185178</v>
      </c>
      <c r="C608" s="403">
        <v>5</v>
      </c>
      <c r="D608" s="823">
        <v>7.82</v>
      </c>
      <c r="E608" s="57">
        <v>28.2</v>
      </c>
      <c r="F608" s="57">
        <v>26.1</v>
      </c>
      <c r="G608" s="403">
        <v>75.599999999999994</v>
      </c>
      <c r="H608" s="403"/>
    </row>
    <row r="609" spans="1:8" x14ac:dyDescent="0.25">
      <c r="A609" s="1053"/>
      <c r="B609" s="402">
        <v>0.8403356481481481</v>
      </c>
      <c r="C609" s="403">
        <v>5</v>
      </c>
      <c r="D609" s="823">
        <v>7.82</v>
      </c>
      <c r="E609" s="57">
        <v>28.2</v>
      </c>
      <c r="F609" s="57">
        <v>26.1</v>
      </c>
      <c r="G609" s="403">
        <v>75.599999999999994</v>
      </c>
      <c r="H609" s="403"/>
    </row>
    <row r="610" spans="1:8" x14ac:dyDescent="0.25">
      <c r="A610" s="1053"/>
      <c r="B610" s="402">
        <v>0.86733796296296306</v>
      </c>
      <c r="C610" s="403">
        <v>5</v>
      </c>
      <c r="D610" s="823">
        <v>7.78</v>
      </c>
      <c r="E610" s="57">
        <v>28.1</v>
      </c>
      <c r="F610" s="57">
        <v>26.04</v>
      </c>
      <c r="G610" s="403">
        <v>75.08</v>
      </c>
      <c r="H610" s="403"/>
    </row>
    <row r="611" spans="1:8" x14ac:dyDescent="0.25">
      <c r="A611" s="1053"/>
      <c r="B611" s="402">
        <v>0.86895833333333339</v>
      </c>
      <c r="C611" s="403">
        <v>5</v>
      </c>
      <c r="D611" s="823">
        <v>7.78</v>
      </c>
      <c r="E611" s="57">
        <v>28.1</v>
      </c>
      <c r="F611" s="57">
        <v>26.04</v>
      </c>
      <c r="G611" s="403">
        <v>75.08</v>
      </c>
      <c r="H611" s="403"/>
    </row>
    <row r="612" spans="1:8" x14ac:dyDescent="0.25">
      <c r="A612" s="1053"/>
      <c r="B612" s="402">
        <v>0.86905092592592592</v>
      </c>
      <c r="C612" s="403">
        <v>5</v>
      </c>
      <c r="D612" s="823">
        <v>7.78</v>
      </c>
      <c r="E612" s="57">
        <v>28.1</v>
      </c>
      <c r="F612" s="57">
        <v>26.04</v>
      </c>
      <c r="G612" s="403">
        <v>75.08</v>
      </c>
      <c r="H612" s="403"/>
    </row>
    <row r="613" spans="1:8" ht="17.25" thickBot="1" x14ac:dyDescent="0.3">
      <c r="A613" s="1053"/>
      <c r="B613" s="402">
        <v>0.86924768518518514</v>
      </c>
      <c r="C613" s="403">
        <v>5</v>
      </c>
      <c r="D613" s="823">
        <v>7.78</v>
      </c>
      <c r="E613" s="57">
        <v>28.1</v>
      </c>
      <c r="F613" s="57">
        <v>26.04</v>
      </c>
      <c r="G613" s="403">
        <v>75.08</v>
      </c>
      <c r="H613" s="216"/>
    </row>
    <row r="614" spans="1:8" x14ac:dyDescent="0.25">
      <c r="A614" s="1053"/>
      <c r="B614" s="168">
        <v>0.86930555555555555</v>
      </c>
      <c r="C614" s="147">
        <v>8</v>
      </c>
      <c r="D614" s="832">
        <v>7.78</v>
      </c>
      <c r="E614" s="66">
        <v>28.1</v>
      </c>
      <c r="F614" s="66">
        <v>26.04</v>
      </c>
      <c r="G614" s="147">
        <v>75.08</v>
      </c>
      <c r="H614" s="159" t="s">
        <v>107</v>
      </c>
    </row>
    <row r="615" spans="1:8" x14ac:dyDescent="0.25">
      <c r="A615" s="1053"/>
      <c r="B615" s="168">
        <v>0.86932870370370363</v>
      </c>
      <c r="C615" s="147">
        <v>8</v>
      </c>
      <c r="D615" s="832">
        <v>7.78</v>
      </c>
      <c r="E615" s="66">
        <v>28.1</v>
      </c>
      <c r="F615" s="66">
        <v>26.04</v>
      </c>
      <c r="G615" s="147">
        <v>75.08</v>
      </c>
      <c r="H615" s="147"/>
    </row>
    <row r="616" spans="1:8" ht="17.25" thickBot="1" x14ac:dyDescent="0.3">
      <c r="A616" s="1053"/>
      <c r="B616" s="168">
        <v>0.86934027777777778</v>
      </c>
      <c r="C616" s="147">
        <v>8</v>
      </c>
      <c r="D616" s="832">
        <v>7.78</v>
      </c>
      <c r="E616" s="66">
        <v>28.1</v>
      </c>
      <c r="F616" s="66">
        <v>26.04</v>
      </c>
      <c r="G616" s="147">
        <v>75.08</v>
      </c>
      <c r="H616" s="170"/>
    </row>
    <row r="617" spans="1:8" ht="17.25" thickBot="1" x14ac:dyDescent="0.3">
      <c r="A617" s="1053"/>
      <c r="B617" s="402">
        <v>0.86965277777777772</v>
      </c>
      <c r="C617" s="403">
        <v>5</v>
      </c>
      <c r="D617" s="823">
        <v>7.78</v>
      </c>
      <c r="E617" s="57">
        <v>28.1</v>
      </c>
      <c r="F617" s="57">
        <v>26.04</v>
      </c>
      <c r="G617" s="403">
        <v>75.08</v>
      </c>
      <c r="H617" s="752" t="s">
        <v>107</v>
      </c>
    </row>
    <row r="618" spans="1:8" x14ac:dyDescent="0.25">
      <c r="A618" s="1053"/>
      <c r="B618" s="232">
        <v>0.89686342592592594</v>
      </c>
      <c r="C618" s="233">
        <v>2</v>
      </c>
      <c r="D618" s="831">
        <v>7.66</v>
      </c>
      <c r="E618" s="65">
        <v>28</v>
      </c>
      <c r="F618" s="65">
        <v>25.97</v>
      </c>
      <c r="G618" s="233">
        <v>76.760000000000005</v>
      </c>
      <c r="H618" s="235" t="s">
        <v>107</v>
      </c>
    </row>
    <row r="619" spans="1:8" ht="17.25" thickBot="1" x14ac:dyDescent="0.3">
      <c r="A619" s="1053"/>
      <c r="B619" s="232">
        <v>0.90164351851851843</v>
      </c>
      <c r="C619" s="233">
        <v>2</v>
      </c>
      <c r="D619" s="831">
        <v>7.66</v>
      </c>
      <c r="E619" s="65">
        <v>28</v>
      </c>
      <c r="F619" s="65">
        <v>25.97</v>
      </c>
      <c r="G619" s="233">
        <v>76.760000000000005</v>
      </c>
      <c r="H619" s="640"/>
    </row>
    <row r="620" spans="1:8" ht="17.25" thickBot="1" x14ac:dyDescent="0.3">
      <c r="A620" s="1053"/>
      <c r="B620" s="402">
        <v>0.92798611111111118</v>
      </c>
      <c r="C620" s="403">
        <v>5</v>
      </c>
      <c r="D620" s="823">
        <v>7.62</v>
      </c>
      <c r="E620" s="57">
        <v>27.8</v>
      </c>
      <c r="F620" s="57">
        <v>25.77</v>
      </c>
      <c r="G620" s="403">
        <v>78.66</v>
      </c>
      <c r="H620" s="752" t="s">
        <v>107</v>
      </c>
    </row>
    <row r="621" spans="1:8" x14ac:dyDescent="0.25">
      <c r="A621" s="1053"/>
      <c r="B621" s="253">
        <v>0.92865740740740732</v>
      </c>
      <c r="C621" s="254">
        <v>14</v>
      </c>
      <c r="D621" s="839">
        <v>7.62</v>
      </c>
      <c r="E621" s="39">
        <v>27.8</v>
      </c>
      <c r="F621" s="39">
        <v>25.77</v>
      </c>
      <c r="G621" s="254">
        <v>78.66</v>
      </c>
      <c r="H621" s="743" t="s">
        <v>107</v>
      </c>
    </row>
    <row r="622" spans="1:8" x14ac:dyDescent="0.25">
      <c r="A622" s="1053"/>
      <c r="B622" s="253">
        <v>0.92869212962962966</v>
      </c>
      <c r="C622" s="254">
        <v>14</v>
      </c>
      <c r="D622" s="839">
        <v>7.62</v>
      </c>
      <c r="E622" s="39">
        <v>27.8</v>
      </c>
      <c r="F622" s="39">
        <v>25.77</v>
      </c>
      <c r="G622" s="254">
        <v>78.66</v>
      </c>
      <c r="H622" s="254"/>
    </row>
    <row r="623" spans="1:8" x14ac:dyDescent="0.25">
      <c r="A623" s="1053"/>
      <c r="B623" s="253">
        <v>0.93701388888888892</v>
      </c>
      <c r="C623" s="254">
        <v>14</v>
      </c>
      <c r="D623" s="839">
        <v>7.61</v>
      </c>
      <c r="E623" s="39">
        <v>27.8</v>
      </c>
      <c r="F623" s="39">
        <v>25.76</v>
      </c>
      <c r="G623" s="254">
        <v>78.36</v>
      </c>
      <c r="H623" s="254"/>
    </row>
    <row r="624" spans="1:8" ht="17.25" thickBot="1" x14ac:dyDescent="0.3">
      <c r="A624" s="1053"/>
      <c r="B624" s="253">
        <v>0.93702546296296296</v>
      </c>
      <c r="C624" s="254">
        <v>14</v>
      </c>
      <c r="D624" s="839">
        <v>7.61</v>
      </c>
      <c r="E624" s="39">
        <v>27.8</v>
      </c>
      <c r="F624" s="39">
        <v>25.76</v>
      </c>
      <c r="G624" s="254">
        <v>78.36</v>
      </c>
      <c r="H624" s="256"/>
    </row>
    <row r="625" spans="1:8" x14ac:dyDescent="0.25">
      <c r="A625" s="1053"/>
      <c r="B625" s="168">
        <v>0.95539351851851861</v>
      </c>
      <c r="C625" s="147">
        <v>8</v>
      </c>
      <c r="D625" s="832">
        <v>7.58</v>
      </c>
      <c r="E625" s="66">
        <v>27.7</v>
      </c>
      <c r="F625" s="66">
        <v>25.71</v>
      </c>
      <c r="G625" s="147">
        <v>76.680000000000007</v>
      </c>
      <c r="H625" s="159" t="s">
        <v>107</v>
      </c>
    </row>
    <row r="626" spans="1:8" ht="17.25" thickBot="1" x14ac:dyDescent="0.3">
      <c r="A626" s="1053"/>
      <c r="B626" s="168">
        <v>0.95863425925925927</v>
      </c>
      <c r="C626" s="147">
        <v>8</v>
      </c>
      <c r="D626" s="832">
        <v>7.56</v>
      </c>
      <c r="E626" s="66">
        <v>27.7</v>
      </c>
      <c r="F626" s="66">
        <v>25.69</v>
      </c>
      <c r="G626" s="147">
        <v>78.13</v>
      </c>
      <c r="H626" s="170"/>
    </row>
    <row r="627" spans="1:8" x14ac:dyDescent="0.25">
      <c r="A627" s="1053"/>
      <c r="B627" s="402">
        <v>0.96415509259259258</v>
      </c>
      <c r="C627" s="403">
        <v>5</v>
      </c>
      <c r="D627" s="823">
        <v>7.57</v>
      </c>
      <c r="E627" s="57">
        <v>27.6</v>
      </c>
      <c r="F627" s="57">
        <v>25.52</v>
      </c>
      <c r="G627" s="403">
        <v>78.16</v>
      </c>
      <c r="H627" s="678" t="s">
        <v>107</v>
      </c>
    </row>
    <row r="628" spans="1:8" x14ac:dyDescent="0.25">
      <c r="A628" s="1053"/>
      <c r="B628" s="402">
        <v>0.96736111111111101</v>
      </c>
      <c r="C628" s="403">
        <v>5</v>
      </c>
      <c r="D628" s="823">
        <v>7.57</v>
      </c>
      <c r="E628" s="57">
        <v>27.6</v>
      </c>
      <c r="F628" s="57">
        <v>25.52</v>
      </c>
      <c r="G628" s="403">
        <v>78.16</v>
      </c>
      <c r="H628" s="403"/>
    </row>
    <row r="629" spans="1:8" x14ac:dyDescent="0.25">
      <c r="A629" s="1053"/>
      <c r="B629" s="402">
        <v>0.96743055555555557</v>
      </c>
      <c r="C629" s="403">
        <v>5</v>
      </c>
      <c r="D629" s="823">
        <v>7.57</v>
      </c>
      <c r="E629" s="57">
        <v>27.6</v>
      </c>
      <c r="F629" s="57">
        <v>25.52</v>
      </c>
      <c r="G629" s="403">
        <v>78.16</v>
      </c>
      <c r="H629" s="403"/>
    </row>
    <row r="630" spans="1:8" x14ac:dyDescent="0.25">
      <c r="A630" s="1053"/>
      <c r="B630" s="402">
        <v>0.96745370370370365</v>
      </c>
      <c r="C630" s="403">
        <v>5</v>
      </c>
      <c r="D630" s="823">
        <v>7.57</v>
      </c>
      <c r="E630" s="57">
        <v>27.6</v>
      </c>
      <c r="F630" s="57">
        <v>25.52</v>
      </c>
      <c r="G630" s="403">
        <v>78.16</v>
      </c>
      <c r="H630" s="403"/>
    </row>
    <row r="631" spans="1:8" ht="17.25" thickBot="1" x14ac:dyDescent="0.3">
      <c r="A631" s="1053"/>
      <c r="B631" s="402">
        <v>0.96771990740740732</v>
      </c>
      <c r="C631" s="403">
        <v>5</v>
      </c>
      <c r="D631" s="823">
        <v>7.57</v>
      </c>
      <c r="E631" s="57">
        <v>27.6</v>
      </c>
      <c r="F631" s="57">
        <v>25.52</v>
      </c>
      <c r="G631" s="403">
        <v>78.16</v>
      </c>
      <c r="H631" s="216"/>
    </row>
    <row r="632" spans="1:8" x14ac:dyDescent="0.25">
      <c r="A632" s="1053"/>
      <c r="B632" s="361">
        <v>0.97343750000000007</v>
      </c>
      <c r="C632" s="362">
        <v>22</v>
      </c>
      <c r="D632" s="857">
        <v>7.5</v>
      </c>
      <c r="E632" s="124">
        <v>27.6</v>
      </c>
      <c r="F632" s="124">
        <v>25.53</v>
      </c>
      <c r="G632" s="362">
        <v>76.650000000000006</v>
      </c>
      <c r="H632" s="492" t="s">
        <v>107</v>
      </c>
    </row>
    <row r="633" spans="1:8" x14ac:dyDescent="0.25">
      <c r="A633" s="1053"/>
      <c r="B633" s="361">
        <v>0.97575231481481473</v>
      </c>
      <c r="C633" s="362">
        <v>22</v>
      </c>
      <c r="D633" s="857">
        <v>7.5</v>
      </c>
      <c r="E633" s="124">
        <v>27.6</v>
      </c>
      <c r="F633" s="124">
        <v>25.53</v>
      </c>
      <c r="G633" s="362">
        <v>76.650000000000006</v>
      </c>
      <c r="H633" s="362"/>
    </row>
    <row r="634" spans="1:8" x14ac:dyDescent="0.25">
      <c r="A634" s="1053"/>
      <c r="B634" s="361">
        <v>0.98479166666666673</v>
      </c>
      <c r="C634" s="362">
        <v>22</v>
      </c>
      <c r="D634" s="857">
        <v>7.55</v>
      </c>
      <c r="E634" s="124">
        <v>27.6</v>
      </c>
      <c r="F634" s="124">
        <v>25.65</v>
      </c>
      <c r="G634" s="362">
        <v>76.02</v>
      </c>
      <c r="H634" s="362"/>
    </row>
    <row r="635" spans="1:8" x14ac:dyDescent="0.25">
      <c r="A635" s="1053"/>
      <c r="B635" s="361">
        <v>0.98482638888888896</v>
      </c>
      <c r="C635" s="362">
        <v>22</v>
      </c>
      <c r="D635" s="857">
        <v>7.55</v>
      </c>
      <c r="E635" s="124">
        <v>27.6</v>
      </c>
      <c r="F635" s="124">
        <v>25.65</v>
      </c>
      <c r="G635" s="362">
        <v>76.02</v>
      </c>
      <c r="H635" s="362"/>
    </row>
    <row r="636" spans="1:8" x14ac:dyDescent="0.25">
      <c r="A636" s="1053"/>
      <c r="B636" s="361">
        <v>0.98498842592592595</v>
      </c>
      <c r="C636" s="362">
        <v>22</v>
      </c>
      <c r="D636" s="857">
        <v>7.55</v>
      </c>
      <c r="E636" s="124">
        <v>27.6</v>
      </c>
      <c r="F636" s="124">
        <v>25.65</v>
      </c>
      <c r="G636" s="362">
        <v>76.02</v>
      </c>
      <c r="H636" s="362"/>
    </row>
    <row r="637" spans="1:8" x14ac:dyDescent="0.25">
      <c r="A637" s="1053"/>
      <c r="B637" s="361">
        <v>0.98629629629629623</v>
      </c>
      <c r="C637" s="362">
        <v>22</v>
      </c>
      <c r="D637" s="857">
        <v>7.55</v>
      </c>
      <c r="E637" s="124">
        <v>27.6</v>
      </c>
      <c r="F637" s="124">
        <v>25.65</v>
      </c>
      <c r="G637" s="362">
        <v>76.02</v>
      </c>
      <c r="H637" s="362"/>
    </row>
    <row r="638" spans="1:8" x14ac:dyDescent="0.25">
      <c r="A638" s="1053"/>
      <c r="B638" s="361">
        <v>0.98630787037037038</v>
      </c>
      <c r="C638" s="362">
        <v>22</v>
      </c>
      <c r="D638" s="857">
        <v>7.55</v>
      </c>
      <c r="E638" s="124">
        <v>27.6</v>
      </c>
      <c r="F638" s="124">
        <v>25.65</v>
      </c>
      <c r="G638" s="362">
        <v>76.02</v>
      </c>
      <c r="H638" s="362"/>
    </row>
    <row r="639" spans="1:8" x14ac:dyDescent="0.25">
      <c r="A639" s="1053"/>
      <c r="B639" s="361">
        <v>0.98636574074074079</v>
      </c>
      <c r="C639" s="362">
        <v>22</v>
      </c>
      <c r="D639" s="857">
        <v>7.55</v>
      </c>
      <c r="E639" s="124">
        <v>27.6</v>
      </c>
      <c r="F639" s="124">
        <v>25.65</v>
      </c>
      <c r="G639" s="362">
        <v>76.02</v>
      </c>
      <c r="H639" s="362"/>
    </row>
    <row r="640" spans="1:8" x14ac:dyDescent="0.25">
      <c r="A640" s="1053"/>
      <c r="B640" s="361">
        <v>0.98664351851851861</v>
      </c>
      <c r="C640" s="362">
        <v>22</v>
      </c>
      <c r="D640" s="857">
        <v>7.55</v>
      </c>
      <c r="E640" s="124">
        <v>27.6</v>
      </c>
      <c r="F640" s="124">
        <v>25.65</v>
      </c>
      <c r="G640" s="362">
        <v>76.02</v>
      </c>
      <c r="H640" s="362"/>
    </row>
    <row r="641" spans="1:8" x14ac:dyDescent="0.25">
      <c r="A641" s="1053"/>
      <c r="B641" s="361">
        <v>0.98930555555555555</v>
      </c>
      <c r="C641" s="362">
        <v>22</v>
      </c>
      <c r="D641" s="857">
        <v>7.52</v>
      </c>
      <c r="E641" s="124">
        <v>27.5</v>
      </c>
      <c r="F641" s="124">
        <v>25.61</v>
      </c>
      <c r="G641" s="362">
        <v>74.510000000000005</v>
      </c>
      <c r="H641" s="362"/>
    </row>
    <row r="642" spans="1:8" x14ac:dyDescent="0.25">
      <c r="A642" s="1053"/>
      <c r="B642" s="361">
        <v>0.98934027777777767</v>
      </c>
      <c r="C642" s="362">
        <v>22</v>
      </c>
      <c r="D642" s="857">
        <v>7.52</v>
      </c>
      <c r="E642" s="124">
        <v>27.5</v>
      </c>
      <c r="F642" s="124">
        <v>25.61</v>
      </c>
      <c r="G642" s="362">
        <v>74.510000000000005</v>
      </c>
      <c r="H642" s="362"/>
    </row>
    <row r="643" spans="1:8" x14ac:dyDescent="0.25">
      <c r="A643" s="1053"/>
      <c r="B643" s="361">
        <v>0.98946759259259265</v>
      </c>
      <c r="C643" s="362">
        <v>22</v>
      </c>
      <c r="D643" s="857">
        <v>7.52</v>
      </c>
      <c r="E643" s="124">
        <v>27.5</v>
      </c>
      <c r="F643" s="124">
        <v>25.61</v>
      </c>
      <c r="G643" s="362">
        <v>74.510000000000005</v>
      </c>
      <c r="H643" s="362"/>
    </row>
    <row r="644" spans="1:8" ht="17.25" thickBot="1" x14ac:dyDescent="0.3">
      <c r="A644" s="1054"/>
      <c r="B644" s="489">
        <v>0.98959490740740741</v>
      </c>
      <c r="C644" s="490">
        <v>22</v>
      </c>
      <c r="D644" s="858">
        <v>7.52</v>
      </c>
      <c r="E644" s="125">
        <v>27.5</v>
      </c>
      <c r="F644" s="125">
        <v>25.61</v>
      </c>
      <c r="G644" s="490">
        <v>74.510000000000005</v>
      </c>
      <c r="H644" s="490"/>
    </row>
    <row r="645" spans="1:8" x14ac:dyDescent="0.25">
      <c r="A645" s="1052">
        <v>42814</v>
      </c>
      <c r="B645" s="712">
        <v>2.207175925925926E-2</v>
      </c>
      <c r="C645" s="678">
        <v>5</v>
      </c>
      <c r="D645" s="856">
        <v>7.42</v>
      </c>
      <c r="E645" s="123">
        <v>27.4</v>
      </c>
      <c r="F645" s="123">
        <v>25.46</v>
      </c>
      <c r="G645" s="678">
        <v>79.16</v>
      </c>
      <c r="H645" s="678" t="s">
        <v>107</v>
      </c>
    </row>
    <row r="646" spans="1:8" x14ac:dyDescent="0.25">
      <c r="A646" s="1053"/>
      <c r="B646" s="402">
        <v>2.2118055555555557E-2</v>
      </c>
      <c r="C646" s="403">
        <v>5</v>
      </c>
      <c r="D646" s="823">
        <v>7.42</v>
      </c>
      <c r="E646" s="57">
        <v>27.4</v>
      </c>
      <c r="F646" s="57">
        <v>25.46</v>
      </c>
      <c r="G646" s="403">
        <v>79.16</v>
      </c>
      <c r="H646" s="403"/>
    </row>
    <row r="647" spans="1:8" x14ac:dyDescent="0.25">
      <c r="A647" s="1053"/>
      <c r="B647" s="402">
        <v>2.6493055555555558E-2</v>
      </c>
      <c r="C647" s="403">
        <v>5</v>
      </c>
      <c r="D647" s="823">
        <v>7.42</v>
      </c>
      <c r="E647" s="57">
        <v>27.4</v>
      </c>
      <c r="F647" s="57">
        <v>25.46</v>
      </c>
      <c r="G647" s="403">
        <v>79.16</v>
      </c>
      <c r="H647" s="403"/>
    </row>
    <row r="648" spans="1:8" x14ac:dyDescent="0.25">
      <c r="A648" s="1053"/>
      <c r="B648" s="402">
        <v>6.8784722222222219E-2</v>
      </c>
      <c r="C648" s="403">
        <v>5</v>
      </c>
      <c r="D648" s="823">
        <v>7.47</v>
      </c>
      <c r="E648" s="57">
        <v>27.2</v>
      </c>
      <c r="F648" s="57">
        <v>25.19</v>
      </c>
      <c r="G648" s="403">
        <v>78.55</v>
      </c>
      <c r="H648" s="403"/>
    </row>
    <row r="649" spans="1:8" x14ac:dyDescent="0.25">
      <c r="A649" s="1053"/>
      <c r="B649" s="402">
        <v>6.880787037037038E-2</v>
      </c>
      <c r="C649" s="403">
        <v>5</v>
      </c>
      <c r="D649" s="823">
        <v>7.47</v>
      </c>
      <c r="E649" s="57">
        <v>27.2</v>
      </c>
      <c r="F649" s="57">
        <v>25.19</v>
      </c>
      <c r="G649" s="403">
        <v>78.55</v>
      </c>
      <c r="H649" s="403"/>
    </row>
    <row r="650" spans="1:8" x14ac:dyDescent="0.25">
      <c r="A650" s="1053"/>
      <c r="B650" s="402">
        <v>7.0381944444444441E-2</v>
      </c>
      <c r="C650" s="403">
        <v>5</v>
      </c>
      <c r="D650" s="823">
        <v>7.47</v>
      </c>
      <c r="E650" s="57">
        <v>27.2</v>
      </c>
      <c r="F650" s="57">
        <v>25.19</v>
      </c>
      <c r="G650" s="403">
        <v>78.55</v>
      </c>
      <c r="H650" s="403"/>
    </row>
    <row r="651" spans="1:8" x14ac:dyDescent="0.25">
      <c r="A651" s="1053"/>
      <c r="B651" s="402">
        <v>9.3368055555555551E-2</v>
      </c>
      <c r="C651" s="403">
        <v>5</v>
      </c>
      <c r="D651" s="823">
        <v>7.45</v>
      </c>
      <c r="E651" s="57">
        <v>27.1</v>
      </c>
      <c r="F651" s="57">
        <v>25.08</v>
      </c>
      <c r="G651" s="403">
        <v>80.150000000000006</v>
      </c>
      <c r="H651" s="403"/>
    </row>
    <row r="652" spans="1:8" x14ac:dyDescent="0.25">
      <c r="A652" s="1053"/>
      <c r="B652" s="402">
        <v>9.3379629629629632E-2</v>
      </c>
      <c r="C652" s="403">
        <v>5</v>
      </c>
      <c r="D652" s="823">
        <v>7.45</v>
      </c>
      <c r="E652" s="57">
        <v>27.1</v>
      </c>
      <c r="F652" s="57">
        <v>25.08</v>
      </c>
      <c r="G652" s="403">
        <v>80.150000000000006</v>
      </c>
      <c r="H652" s="403"/>
    </row>
    <row r="653" spans="1:8" ht="17.25" thickBot="1" x14ac:dyDescent="0.3">
      <c r="A653" s="1053"/>
      <c r="B653" s="402">
        <v>9.3703703703703692E-2</v>
      </c>
      <c r="C653" s="403">
        <v>5</v>
      </c>
      <c r="D653" s="823">
        <v>7.45</v>
      </c>
      <c r="E653" s="57">
        <v>27.1</v>
      </c>
      <c r="F653" s="57">
        <v>25.08</v>
      </c>
      <c r="G653" s="403">
        <v>80.150000000000006</v>
      </c>
      <c r="H653" s="216"/>
    </row>
    <row r="654" spans="1:8" x14ac:dyDescent="0.25">
      <c r="A654" s="1053"/>
      <c r="B654" s="253">
        <v>0.10613425925925928</v>
      </c>
      <c r="C654" s="254">
        <v>14</v>
      </c>
      <c r="D654" s="839">
        <v>7.45</v>
      </c>
      <c r="E654" s="39">
        <v>27</v>
      </c>
      <c r="F654" s="39">
        <v>24.93</v>
      </c>
      <c r="G654" s="254">
        <v>79.8</v>
      </c>
      <c r="H654" s="743" t="s">
        <v>107</v>
      </c>
    </row>
    <row r="655" spans="1:8" x14ac:dyDescent="0.25">
      <c r="A655" s="1053"/>
      <c r="B655" s="253">
        <v>0.10615740740740741</v>
      </c>
      <c r="C655" s="254">
        <v>14</v>
      </c>
      <c r="D655" s="839">
        <v>7.45</v>
      </c>
      <c r="E655" s="39">
        <v>27</v>
      </c>
      <c r="F655" s="39">
        <v>24.93</v>
      </c>
      <c r="G655" s="254">
        <v>79.8</v>
      </c>
      <c r="H655" s="254"/>
    </row>
    <row r="656" spans="1:8" x14ac:dyDescent="0.25">
      <c r="A656" s="1053"/>
      <c r="B656" s="253">
        <v>0.10618055555555556</v>
      </c>
      <c r="C656" s="254">
        <v>14</v>
      </c>
      <c r="D656" s="839">
        <v>7.45</v>
      </c>
      <c r="E656" s="39">
        <v>27</v>
      </c>
      <c r="F656" s="39">
        <v>24.93</v>
      </c>
      <c r="G656" s="254">
        <v>79.8</v>
      </c>
      <c r="H656" s="254"/>
    </row>
    <row r="657" spans="1:14" x14ac:dyDescent="0.25">
      <c r="A657" s="1053"/>
      <c r="B657" s="253">
        <v>0.10664351851851851</v>
      </c>
      <c r="C657" s="254">
        <v>14</v>
      </c>
      <c r="D657" s="839">
        <v>7.45</v>
      </c>
      <c r="E657" s="39">
        <v>27</v>
      </c>
      <c r="F657" s="39">
        <v>24.93</v>
      </c>
      <c r="G657" s="254">
        <v>79.8</v>
      </c>
      <c r="H657" s="254"/>
    </row>
    <row r="658" spans="1:14" x14ac:dyDescent="0.25">
      <c r="A658" s="1053"/>
      <c r="B658" s="253">
        <v>0.10665509259259259</v>
      </c>
      <c r="C658" s="254">
        <v>14</v>
      </c>
      <c r="D658" s="839">
        <v>7.45</v>
      </c>
      <c r="E658" s="39">
        <v>27</v>
      </c>
      <c r="F658" s="39">
        <v>24.93</v>
      </c>
      <c r="G658" s="254">
        <v>79.8</v>
      </c>
      <c r="H658" s="254"/>
    </row>
    <row r="659" spans="1:14" x14ac:dyDescent="0.25">
      <c r="A659" s="1053"/>
      <c r="B659" s="253">
        <v>0.10668981481481482</v>
      </c>
      <c r="C659" s="254">
        <v>14</v>
      </c>
      <c r="D659" s="839">
        <v>7.45</v>
      </c>
      <c r="E659" s="39">
        <v>27</v>
      </c>
      <c r="F659" s="39">
        <v>24.93</v>
      </c>
      <c r="G659" s="254">
        <v>79.8</v>
      </c>
      <c r="H659" s="254"/>
    </row>
    <row r="660" spans="1:14" ht="17.25" thickBot="1" x14ac:dyDescent="0.3">
      <c r="A660" s="1053"/>
      <c r="B660" s="253">
        <v>0.10921296296296296</v>
      </c>
      <c r="C660" s="254">
        <v>14</v>
      </c>
      <c r="D660" s="839">
        <v>7.45</v>
      </c>
      <c r="E660" s="39">
        <v>27</v>
      </c>
      <c r="F660" s="39">
        <v>24.93</v>
      </c>
      <c r="G660" s="254">
        <v>79.8</v>
      </c>
      <c r="H660" s="256"/>
      <c r="I660" s="373" t="s">
        <v>128</v>
      </c>
    </row>
    <row r="661" spans="1:14" x14ac:dyDescent="0.25">
      <c r="A661" s="1053"/>
      <c r="B661" s="402">
        <v>0.12346064814814815</v>
      </c>
      <c r="C661" s="403">
        <v>5</v>
      </c>
      <c r="D661" s="823">
        <v>7.43</v>
      </c>
      <c r="E661" s="57">
        <v>27</v>
      </c>
      <c r="F661" s="57">
        <v>24.73</v>
      </c>
      <c r="G661" s="403">
        <v>80.319999999999993</v>
      </c>
      <c r="H661" s="678" t="s">
        <v>123</v>
      </c>
    </row>
    <row r="662" spans="1:14" ht="17.25" thickBot="1" x14ac:dyDescent="0.3">
      <c r="A662" s="1053"/>
      <c r="B662" s="402">
        <v>0.12353009259259258</v>
      </c>
      <c r="C662" s="403">
        <v>5</v>
      </c>
      <c r="D662" s="823">
        <v>7.43</v>
      </c>
      <c r="E662" s="57">
        <v>27</v>
      </c>
      <c r="F662" s="57">
        <v>24.73</v>
      </c>
      <c r="G662" s="403">
        <v>80.319999999999993</v>
      </c>
      <c r="H662" s="403"/>
    </row>
    <row r="663" spans="1:14" x14ac:dyDescent="0.25">
      <c r="A663" s="1053"/>
      <c r="B663" s="402">
        <v>0.12356481481481481</v>
      </c>
      <c r="C663" s="403">
        <v>5</v>
      </c>
      <c r="D663" s="823">
        <v>7.43</v>
      </c>
      <c r="E663" s="57">
        <v>27</v>
      </c>
      <c r="F663" s="57">
        <v>24.73</v>
      </c>
      <c r="G663" s="403">
        <v>80.319999999999993</v>
      </c>
      <c r="H663" s="403"/>
      <c r="J663" s="99"/>
      <c r="K663" s="100"/>
    </row>
    <row r="664" spans="1:14" x14ac:dyDescent="0.25">
      <c r="A664" s="1053"/>
      <c r="B664" s="402">
        <v>0.15490740740740741</v>
      </c>
      <c r="C664" s="403">
        <v>5</v>
      </c>
      <c r="D664" s="823">
        <v>7.42</v>
      </c>
      <c r="E664" s="57">
        <v>26.8</v>
      </c>
      <c r="F664" s="57">
        <v>24.64</v>
      </c>
      <c r="G664" s="403">
        <v>80.95</v>
      </c>
      <c r="H664" s="403"/>
      <c r="J664" s="101"/>
      <c r="K664" s="102"/>
      <c r="M664" s="373" t="s">
        <v>129</v>
      </c>
      <c r="N664" s="373" t="s">
        <v>130</v>
      </c>
    </row>
    <row r="665" spans="1:14" ht="17.25" thickBot="1" x14ac:dyDescent="0.3">
      <c r="A665" s="1053"/>
      <c r="B665" s="402">
        <v>0.15497685185185187</v>
      </c>
      <c r="C665" s="403">
        <v>5</v>
      </c>
      <c r="D665" s="823">
        <v>7.42</v>
      </c>
      <c r="E665" s="57">
        <v>26.8</v>
      </c>
      <c r="F665" s="57">
        <v>24.64</v>
      </c>
      <c r="G665" s="403">
        <v>80.95</v>
      </c>
      <c r="H665" s="403"/>
      <c r="J665" s="105"/>
      <c r="K665" s="104"/>
    </row>
    <row r="666" spans="1:14" x14ac:dyDescent="0.25">
      <c r="A666" s="1053"/>
      <c r="B666" s="402">
        <v>0.15501157407407407</v>
      </c>
      <c r="C666" s="403">
        <v>5</v>
      </c>
      <c r="D666" s="823">
        <v>7.42</v>
      </c>
      <c r="E666" s="57">
        <v>26.8</v>
      </c>
      <c r="F666" s="57">
        <v>24.64</v>
      </c>
      <c r="G666" s="403">
        <v>80.95</v>
      </c>
      <c r="H666" s="403"/>
    </row>
    <row r="667" spans="1:14" x14ac:dyDescent="0.25">
      <c r="A667" s="1053"/>
      <c r="B667" s="402">
        <v>0.15516203703703704</v>
      </c>
      <c r="C667" s="403">
        <v>5</v>
      </c>
      <c r="D667" s="823">
        <v>7.42</v>
      </c>
      <c r="E667" s="57">
        <v>26.8</v>
      </c>
      <c r="F667" s="57">
        <v>24.64</v>
      </c>
      <c r="G667" s="403">
        <v>80.95</v>
      </c>
      <c r="H667" s="403"/>
    </row>
    <row r="668" spans="1:14" x14ac:dyDescent="0.25">
      <c r="A668" s="1053"/>
      <c r="B668" s="402">
        <v>0.15557870370370372</v>
      </c>
      <c r="C668" s="403">
        <v>5</v>
      </c>
      <c r="D668" s="823">
        <v>7.42</v>
      </c>
      <c r="E668" s="57">
        <v>26.8</v>
      </c>
      <c r="F668" s="57">
        <v>24.64</v>
      </c>
      <c r="G668" s="403">
        <v>80.95</v>
      </c>
      <c r="H668" s="403"/>
    </row>
    <row r="669" spans="1:14" x14ac:dyDescent="0.25">
      <c r="A669" s="1053"/>
      <c r="B669" s="402">
        <v>0.15593749999999998</v>
      </c>
      <c r="C669" s="403">
        <v>5</v>
      </c>
      <c r="D669" s="823">
        <v>7.42</v>
      </c>
      <c r="E669" s="57">
        <v>26.8</v>
      </c>
      <c r="F669" s="57">
        <v>24.64</v>
      </c>
      <c r="G669" s="403">
        <v>80.95</v>
      </c>
      <c r="H669" s="403"/>
    </row>
    <row r="670" spans="1:14" x14ac:dyDescent="0.25">
      <c r="A670" s="1053"/>
      <c r="B670" s="402">
        <v>0.15600694444444443</v>
      </c>
      <c r="C670" s="403">
        <v>5</v>
      </c>
      <c r="D670" s="823">
        <v>7.42</v>
      </c>
      <c r="E670" s="57">
        <v>26.8</v>
      </c>
      <c r="F670" s="57">
        <v>24.64</v>
      </c>
      <c r="G670" s="403">
        <v>80.95</v>
      </c>
      <c r="H670" s="403"/>
    </row>
    <row r="671" spans="1:14" x14ac:dyDescent="0.25">
      <c r="A671" s="1053"/>
      <c r="B671" s="402">
        <v>0.15605324074074076</v>
      </c>
      <c r="C671" s="403">
        <v>5</v>
      </c>
      <c r="D671" s="823">
        <v>7.42</v>
      </c>
      <c r="E671" s="57">
        <v>26.8</v>
      </c>
      <c r="F671" s="57">
        <v>24.64</v>
      </c>
      <c r="G671" s="403">
        <v>80.95</v>
      </c>
      <c r="H671" s="403"/>
    </row>
    <row r="672" spans="1:14" ht="17.25" thickBot="1" x14ac:dyDescent="0.3">
      <c r="A672" s="1053"/>
      <c r="B672" s="402">
        <v>0.15606481481481482</v>
      </c>
      <c r="C672" s="403">
        <v>5</v>
      </c>
      <c r="D672" s="823">
        <v>7.42</v>
      </c>
      <c r="E672" s="57">
        <v>26.8</v>
      </c>
      <c r="F672" s="57">
        <v>24.64</v>
      </c>
      <c r="G672" s="403">
        <v>80.95</v>
      </c>
      <c r="H672" s="216"/>
    </row>
    <row r="673" spans="1:8" x14ac:dyDescent="0.25">
      <c r="A673" s="1053"/>
      <c r="B673" s="562">
        <v>0.47700231481481481</v>
      </c>
      <c r="C673" s="134">
        <v>23</v>
      </c>
      <c r="D673" s="859">
        <v>7.89</v>
      </c>
      <c r="E673" s="126">
        <v>27.8</v>
      </c>
      <c r="F673" s="126">
        <v>29.91</v>
      </c>
      <c r="G673" s="134">
        <v>59.16</v>
      </c>
      <c r="H673" s="133" t="s">
        <v>107</v>
      </c>
    </row>
    <row r="674" spans="1:8" ht="17.25" thickBot="1" x14ac:dyDescent="0.3">
      <c r="A674" s="1054"/>
      <c r="B674" s="713">
        <v>0.48287037037037034</v>
      </c>
      <c r="C674" s="679">
        <v>23</v>
      </c>
      <c r="D674" s="860">
        <v>7.89</v>
      </c>
      <c r="E674" s="127">
        <v>27.8</v>
      </c>
      <c r="F674" s="127">
        <v>29.91</v>
      </c>
      <c r="G674" s="679">
        <v>59.16</v>
      </c>
      <c r="H674" s="679"/>
    </row>
    <row r="675" spans="1:8" x14ac:dyDescent="0.25">
      <c r="A675" s="1052">
        <v>42815</v>
      </c>
      <c r="B675" s="562">
        <v>6.609953703703704E-2</v>
      </c>
      <c r="C675" s="134">
        <v>23</v>
      </c>
      <c r="D675" s="859">
        <v>7.45</v>
      </c>
      <c r="E675" s="126">
        <v>27.2</v>
      </c>
      <c r="F675" s="126">
        <v>25.23</v>
      </c>
      <c r="G675" s="134">
        <v>78.17</v>
      </c>
      <c r="H675" s="133" t="s">
        <v>107</v>
      </c>
    </row>
    <row r="676" spans="1:8" x14ac:dyDescent="0.25">
      <c r="A676" s="1053"/>
      <c r="B676" s="562">
        <v>6.7164351851851864E-2</v>
      </c>
      <c r="C676" s="134">
        <v>23</v>
      </c>
      <c r="D676" s="859">
        <v>7.45</v>
      </c>
      <c r="E676" s="126">
        <v>27.2</v>
      </c>
      <c r="F676" s="126">
        <v>25.23</v>
      </c>
      <c r="G676" s="134">
        <v>78.17</v>
      </c>
      <c r="H676" s="753"/>
    </row>
    <row r="677" spans="1:8" x14ac:dyDescent="0.25">
      <c r="A677" s="1053"/>
      <c r="B677" s="562">
        <v>6.7210648148148144E-2</v>
      </c>
      <c r="C677" s="134">
        <v>23</v>
      </c>
      <c r="D677" s="859">
        <v>7.45</v>
      </c>
      <c r="E677" s="126">
        <v>27.2</v>
      </c>
      <c r="F677" s="126">
        <v>25.23</v>
      </c>
      <c r="G677" s="134">
        <v>78.17</v>
      </c>
      <c r="H677" s="753"/>
    </row>
    <row r="678" spans="1:8" ht="17.25" thickBot="1" x14ac:dyDescent="0.3">
      <c r="A678" s="1053"/>
      <c r="B678" s="562">
        <v>6.7916666666666667E-2</v>
      </c>
      <c r="C678" s="134">
        <v>23</v>
      </c>
      <c r="D678" s="859">
        <v>7.45</v>
      </c>
      <c r="E678" s="126">
        <v>27.2</v>
      </c>
      <c r="F678" s="126">
        <v>25.23</v>
      </c>
      <c r="G678" s="134">
        <v>78.17</v>
      </c>
      <c r="H678" s="754"/>
    </row>
    <row r="679" spans="1:8" x14ac:dyDescent="0.25">
      <c r="A679" s="1053"/>
      <c r="B679" s="364">
        <v>0.11150462962962963</v>
      </c>
      <c r="C679" s="365">
        <v>24</v>
      </c>
      <c r="D679" s="861">
        <v>7.42</v>
      </c>
      <c r="E679" s="129">
        <v>27</v>
      </c>
      <c r="F679" s="129">
        <v>25.2</v>
      </c>
      <c r="G679" s="365">
        <v>78.27</v>
      </c>
      <c r="H679" s="597" t="s">
        <v>116</v>
      </c>
    </row>
    <row r="680" spans="1:8" x14ac:dyDescent="0.25">
      <c r="A680" s="1053"/>
      <c r="B680" s="364">
        <v>0.11153935185185186</v>
      </c>
      <c r="C680" s="365">
        <v>24</v>
      </c>
      <c r="D680" s="861">
        <v>7.42</v>
      </c>
      <c r="E680" s="129">
        <v>27</v>
      </c>
      <c r="F680" s="129">
        <v>25.2</v>
      </c>
      <c r="G680" s="365">
        <v>78.27</v>
      </c>
      <c r="H680" s="365"/>
    </row>
    <row r="681" spans="1:8" x14ac:dyDescent="0.25">
      <c r="A681" s="1053"/>
      <c r="B681" s="364">
        <v>0.11170138888888888</v>
      </c>
      <c r="C681" s="365">
        <v>24</v>
      </c>
      <c r="D681" s="861">
        <v>7.42</v>
      </c>
      <c r="E681" s="129">
        <v>27</v>
      </c>
      <c r="F681" s="129">
        <v>25.2</v>
      </c>
      <c r="G681" s="365">
        <v>78.27</v>
      </c>
      <c r="H681" s="365"/>
    </row>
    <row r="682" spans="1:8" x14ac:dyDescent="0.25">
      <c r="A682" s="1053"/>
      <c r="B682" s="364">
        <v>0.11171296296296296</v>
      </c>
      <c r="C682" s="365">
        <v>24</v>
      </c>
      <c r="D682" s="861">
        <v>7.42</v>
      </c>
      <c r="E682" s="129">
        <v>27</v>
      </c>
      <c r="F682" s="129">
        <v>25.2</v>
      </c>
      <c r="G682" s="365">
        <v>78.27</v>
      </c>
      <c r="H682" s="365"/>
    </row>
    <row r="683" spans="1:8" x14ac:dyDescent="0.25">
      <c r="A683" s="1053"/>
      <c r="B683" s="364">
        <v>0.11178240740740741</v>
      </c>
      <c r="C683" s="365">
        <v>24</v>
      </c>
      <c r="D683" s="861">
        <v>7.42</v>
      </c>
      <c r="E683" s="129">
        <v>27</v>
      </c>
      <c r="F683" s="129">
        <v>25.2</v>
      </c>
      <c r="G683" s="365">
        <v>78.27</v>
      </c>
      <c r="H683" s="365"/>
    </row>
    <row r="684" spans="1:8" x14ac:dyDescent="0.25">
      <c r="A684" s="1053"/>
      <c r="B684" s="364">
        <v>0.11229166666666668</v>
      </c>
      <c r="C684" s="365">
        <v>24</v>
      </c>
      <c r="D684" s="861">
        <v>7.42</v>
      </c>
      <c r="E684" s="129">
        <v>27</v>
      </c>
      <c r="F684" s="129">
        <v>25.2</v>
      </c>
      <c r="G684" s="365">
        <v>78.27</v>
      </c>
      <c r="H684" s="365"/>
    </row>
    <row r="685" spans="1:8" x14ac:dyDescent="0.25">
      <c r="A685" s="1053"/>
      <c r="B685" s="364">
        <v>0.11237268518518519</v>
      </c>
      <c r="C685" s="365">
        <v>24</v>
      </c>
      <c r="D685" s="861">
        <v>7.42</v>
      </c>
      <c r="E685" s="129">
        <v>27</v>
      </c>
      <c r="F685" s="129">
        <v>25.2</v>
      </c>
      <c r="G685" s="365">
        <v>78.27</v>
      </c>
      <c r="H685" s="365"/>
    </row>
    <row r="686" spans="1:8" x14ac:dyDescent="0.25">
      <c r="A686" s="1053"/>
      <c r="B686" s="364">
        <v>0.1124074074074074</v>
      </c>
      <c r="C686" s="365">
        <v>24</v>
      </c>
      <c r="D686" s="861">
        <v>7.42</v>
      </c>
      <c r="E686" s="129">
        <v>27</v>
      </c>
      <c r="F686" s="129">
        <v>25.2</v>
      </c>
      <c r="G686" s="365">
        <v>78.27</v>
      </c>
      <c r="H686" s="365"/>
    </row>
    <row r="687" spans="1:8" x14ac:dyDescent="0.25">
      <c r="A687" s="1053"/>
      <c r="B687" s="364">
        <v>0.1125</v>
      </c>
      <c r="C687" s="365">
        <v>24</v>
      </c>
      <c r="D687" s="861">
        <v>7.42</v>
      </c>
      <c r="E687" s="129">
        <v>27</v>
      </c>
      <c r="F687" s="129">
        <v>25.2</v>
      </c>
      <c r="G687" s="365">
        <v>78.27</v>
      </c>
      <c r="H687" s="365"/>
    </row>
    <row r="688" spans="1:8" x14ac:dyDescent="0.25">
      <c r="A688" s="1053"/>
      <c r="B688" s="364">
        <v>0.1125462962962963</v>
      </c>
      <c r="C688" s="365">
        <v>24</v>
      </c>
      <c r="D688" s="861">
        <v>7.42</v>
      </c>
      <c r="E688" s="129">
        <v>27</v>
      </c>
      <c r="F688" s="129">
        <v>25.2</v>
      </c>
      <c r="G688" s="365">
        <v>78.27</v>
      </c>
      <c r="H688" s="365"/>
    </row>
    <row r="689" spans="1:14" x14ac:dyDescent="0.25">
      <c r="A689" s="1053"/>
      <c r="B689" s="364">
        <v>0.11256944444444444</v>
      </c>
      <c r="C689" s="365">
        <v>24</v>
      </c>
      <c r="D689" s="861">
        <v>7.42</v>
      </c>
      <c r="E689" s="129">
        <v>27</v>
      </c>
      <c r="F689" s="129">
        <v>25.2</v>
      </c>
      <c r="G689" s="365">
        <v>78.27</v>
      </c>
      <c r="H689" s="365"/>
    </row>
    <row r="690" spans="1:14" x14ac:dyDescent="0.25">
      <c r="A690" s="1053"/>
      <c r="B690" s="364">
        <v>0.11306712962962963</v>
      </c>
      <c r="C690" s="365">
        <v>24</v>
      </c>
      <c r="D690" s="861">
        <v>7.42</v>
      </c>
      <c r="E690" s="129">
        <v>27</v>
      </c>
      <c r="F690" s="129">
        <v>25.2</v>
      </c>
      <c r="G690" s="365">
        <v>78.27</v>
      </c>
      <c r="H690" s="365"/>
    </row>
    <row r="691" spans="1:14" x14ac:dyDescent="0.25">
      <c r="A691" s="1053"/>
      <c r="B691" s="364">
        <v>0.1131712962962963</v>
      </c>
      <c r="C691" s="365">
        <v>24</v>
      </c>
      <c r="D691" s="861">
        <v>7.42</v>
      </c>
      <c r="E691" s="129">
        <v>27</v>
      </c>
      <c r="F691" s="129">
        <v>25.2</v>
      </c>
      <c r="G691" s="365">
        <v>78.27</v>
      </c>
      <c r="H691" s="365"/>
    </row>
    <row r="692" spans="1:14" x14ac:dyDescent="0.25">
      <c r="A692" s="1053"/>
      <c r="B692" s="364">
        <v>0.11320601851851853</v>
      </c>
      <c r="C692" s="365">
        <v>24</v>
      </c>
      <c r="D692" s="861">
        <v>7.42</v>
      </c>
      <c r="E692" s="129">
        <v>27</v>
      </c>
      <c r="F692" s="129">
        <v>25.2</v>
      </c>
      <c r="G692" s="365">
        <v>78.27</v>
      </c>
      <c r="H692" s="365"/>
    </row>
    <row r="693" spans="1:14" x14ac:dyDescent="0.25">
      <c r="A693" s="1053"/>
      <c r="B693" s="364">
        <v>0.11326388888888889</v>
      </c>
      <c r="C693" s="365">
        <v>24</v>
      </c>
      <c r="D693" s="861">
        <v>7.42</v>
      </c>
      <c r="E693" s="129">
        <v>27</v>
      </c>
      <c r="F693" s="129">
        <v>25.2</v>
      </c>
      <c r="G693" s="365">
        <v>78.27</v>
      </c>
      <c r="H693" s="365"/>
    </row>
    <row r="694" spans="1:14" x14ac:dyDescent="0.25">
      <c r="A694" s="1053"/>
      <c r="B694" s="364">
        <v>0.11335648148148147</v>
      </c>
      <c r="C694" s="365">
        <v>24</v>
      </c>
      <c r="D694" s="861">
        <v>7.42</v>
      </c>
      <c r="E694" s="129">
        <v>27</v>
      </c>
      <c r="F694" s="129">
        <v>25.2</v>
      </c>
      <c r="G694" s="365">
        <v>78.27</v>
      </c>
      <c r="H694" s="365"/>
    </row>
    <row r="695" spans="1:14" x14ac:dyDescent="0.25">
      <c r="A695" s="1053"/>
      <c r="B695" s="364">
        <v>0.11357638888888888</v>
      </c>
      <c r="C695" s="365">
        <v>24</v>
      </c>
      <c r="D695" s="861">
        <v>7.42</v>
      </c>
      <c r="E695" s="129">
        <v>27</v>
      </c>
      <c r="F695" s="129">
        <v>25.2</v>
      </c>
      <c r="G695" s="365">
        <v>78.27</v>
      </c>
      <c r="H695" s="365"/>
    </row>
    <row r="696" spans="1:14" ht="17.25" thickBot="1" x14ac:dyDescent="0.3">
      <c r="A696" s="1053"/>
      <c r="B696" s="364">
        <v>0.11368055555555556</v>
      </c>
      <c r="C696" s="365">
        <v>24</v>
      </c>
      <c r="D696" s="861">
        <v>7.42</v>
      </c>
      <c r="E696" s="129">
        <v>27</v>
      </c>
      <c r="F696" s="129">
        <v>25.2</v>
      </c>
      <c r="G696" s="365">
        <v>78.27</v>
      </c>
      <c r="H696" s="365"/>
    </row>
    <row r="697" spans="1:14" x14ac:dyDescent="0.25">
      <c r="A697" s="1053"/>
      <c r="B697" s="364">
        <v>0.11372685185185184</v>
      </c>
      <c r="C697" s="365">
        <v>24</v>
      </c>
      <c r="D697" s="861">
        <v>7.42</v>
      </c>
      <c r="E697" s="129">
        <v>27</v>
      </c>
      <c r="F697" s="129">
        <v>25.2</v>
      </c>
      <c r="G697" s="365">
        <v>78.27</v>
      </c>
      <c r="H697" s="365"/>
      <c r="J697" s="108"/>
      <c r="K697" s="100"/>
      <c r="L697" s="373" t="s">
        <v>116</v>
      </c>
      <c r="M697" s="373" t="s">
        <v>131</v>
      </c>
      <c r="N697" s="373" t="s">
        <v>132</v>
      </c>
    </row>
    <row r="698" spans="1:14" x14ac:dyDescent="0.25">
      <c r="A698" s="1053"/>
      <c r="B698" s="364">
        <v>0.11378472222222223</v>
      </c>
      <c r="C698" s="365">
        <v>24</v>
      </c>
      <c r="D698" s="861">
        <v>7.42</v>
      </c>
      <c r="E698" s="129">
        <v>27</v>
      </c>
      <c r="F698" s="129">
        <v>25.2</v>
      </c>
      <c r="G698" s="365">
        <v>78.27</v>
      </c>
      <c r="H698" s="365"/>
      <c r="J698" s="101"/>
      <c r="K698" s="102"/>
      <c r="L698" s="373" t="s">
        <v>133</v>
      </c>
    </row>
    <row r="699" spans="1:14" ht="17.25" thickBot="1" x14ac:dyDescent="0.3">
      <c r="A699" s="1053"/>
      <c r="B699" s="364">
        <v>0.11398148148148148</v>
      </c>
      <c r="C699" s="365">
        <v>24</v>
      </c>
      <c r="D699" s="861">
        <v>7.42</v>
      </c>
      <c r="E699" s="129">
        <v>27</v>
      </c>
      <c r="F699" s="129">
        <v>25.2</v>
      </c>
      <c r="G699" s="365">
        <v>78.27</v>
      </c>
      <c r="H699" s="365"/>
      <c r="J699" s="103"/>
      <c r="K699" s="104"/>
    </row>
    <row r="700" spans="1:14" x14ac:dyDescent="0.25">
      <c r="A700" s="1053"/>
      <c r="B700" s="364">
        <v>0.11402777777777778</v>
      </c>
      <c r="C700" s="365">
        <v>24</v>
      </c>
      <c r="D700" s="861">
        <v>7.42</v>
      </c>
      <c r="E700" s="129">
        <v>27</v>
      </c>
      <c r="F700" s="129">
        <v>25.2</v>
      </c>
      <c r="G700" s="365">
        <v>78.27</v>
      </c>
      <c r="H700" s="365"/>
    </row>
    <row r="701" spans="1:14" x14ac:dyDescent="0.25">
      <c r="A701" s="1053"/>
      <c r="B701" s="364">
        <v>0.11425925925925927</v>
      </c>
      <c r="C701" s="365">
        <v>24</v>
      </c>
      <c r="D701" s="861">
        <v>7.42</v>
      </c>
      <c r="E701" s="129">
        <v>27</v>
      </c>
      <c r="F701" s="129">
        <v>25.2</v>
      </c>
      <c r="G701" s="365">
        <v>78.27</v>
      </c>
      <c r="H701" s="365"/>
    </row>
    <row r="702" spans="1:14" x14ac:dyDescent="0.25">
      <c r="A702" s="1053"/>
      <c r="B702" s="364">
        <v>0.1143287037037037</v>
      </c>
      <c r="C702" s="365">
        <v>24</v>
      </c>
      <c r="D702" s="861">
        <v>7.42</v>
      </c>
      <c r="E702" s="129">
        <v>27</v>
      </c>
      <c r="F702" s="129">
        <v>25.2</v>
      </c>
      <c r="G702" s="365">
        <v>78.27</v>
      </c>
      <c r="H702" s="365"/>
    </row>
    <row r="703" spans="1:14" x14ac:dyDescent="0.25">
      <c r="A703" s="1053"/>
      <c r="B703" s="364">
        <v>0.11443287037037037</v>
      </c>
      <c r="C703" s="365">
        <v>24</v>
      </c>
      <c r="D703" s="861">
        <v>7.42</v>
      </c>
      <c r="E703" s="129">
        <v>27</v>
      </c>
      <c r="F703" s="129">
        <v>25.2</v>
      </c>
      <c r="G703" s="365">
        <v>78.27</v>
      </c>
      <c r="H703" s="365"/>
    </row>
    <row r="704" spans="1:14" x14ac:dyDescent="0.25">
      <c r="A704" s="1053"/>
      <c r="B704" s="364">
        <v>0.11446759259259259</v>
      </c>
      <c r="C704" s="365">
        <v>24</v>
      </c>
      <c r="D704" s="861">
        <v>7.42</v>
      </c>
      <c r="E704" s="129">
        <v>27</v>
      </c>
      <c r="F704" s="129">
        <v>25.2</v>
      </c>
      <c r="G704" s="365">
        <v>78.27</v>
      </c>
      <c r="H704" s="365"/>
    </row>
    <row r="705" spans="1:8" x14ac:dyDescent="0.25">
      <c r="A705" s="1053"/>
      <c r="B705" s="364">
        <v>0.11451388888888887</v>
      </c>
      <c r="C705" s="365">
        <v>24</v>
      </c>
      <c r="D705" s="861">
        <v>7.42</v>
      </c>
      <c r="E705" s="129">
        <v>27</v>
      </c>
      <c r="F705" s="129">
        <v>25.2</v>
      </c>
      <c r="G705" s="365">
        <v>78.27</v>
      </c>
      <c r="H705" s="365"/>
    </row>
    <row r="706" spans="1:8" x14ac:dyDescent="0.25">
      <c r="A706" s="1053"/>
      <c r="B706" s="364">
        <v>0.11453703703703703</v>
      </c>
      <c r="C706" s="365">
        <v>24</v>
      </c>
      <c r="D706" s="861">
        <v>7.42</v>
      </c>
      <c r="E706" s="129">
        <v>27</v>
      </c>
      <c r="F706" s="129">
        <v>25.2</v>
      </c>
      <c r="G706" s="365">
        <v>78.27</v>
      </c>
      <c r="H706" s="365"/>
    </row>
    <row r="707" spans="1:8" x14ac:dyDescent="0.25">
      <c r="A707" s="1053"/>
      <c r="B707" s="364">
        <v>0.11457175925925926</v>
      </c>
      <c r="C707" s="365">
        <v>24</v>
      </c>
      <c r="D707" s="861">
        <v>7.42</v>
      </c>
      <c r="E707" s="129">
        <v>27</v>
      </c>
      <c r="F707" s="129">
        <v>25.2</v>
      </c>
      <c r="G707" s="365">
        <v>78.27</v>
      </c>
      <c r="H707" s="365"/>
    </row>
    <row r="708" spans="1:8" x14ac:dyDescent="0.25">
      <c r="A708" s="1053"/>
      <c r="B708" s="364">
        <v>0.11461805555555556</v>
      </c>
      <c r="C708" s="365">
        <v>24</v>
      </c>
      <c r="D708" s="861">
        <v>7.42</v>
      </c>
      <c r="E708" s="129">
        <v>27</v>
      </c>
      <c r="F708" s="129">
        <v>25.2</v>
      </c>
      <c r="G708" s="365">
        <v>78.27</v>
      </c>
      <c r="H708" s="365"/>
    </row>
    <row r="709" spans="1:8" x14ac:dyDescent="0.25">
      <c r="A709" s="1053"/>
      <c r="B709" s="364">
        <v>0.11462962962962964</v>
      </c>
      <c r="C709" s="365">
        <v>24</v>
      </c>
      <c r="D709" s="861">
        <v>7.42</v>
      </c>
      <c r="E709" s="129">
        <v>27</v>
      </c>
      <c r="F709" s="129">
        <v>25.2</v>
      </c>
      <c r="G709" s="365">
        <v>78.27</v>
      </c>
      <c r="H709" s="365"/>
    </row>
    <row r="710" spans="1:8" x14ac:dyDescent="0.25">
      <c r="A710" s="1053"/>
      <c r="B710" s="364">
        <v>0.11483796296296296</v>
      </c>
      <c r="C710" s="365">
        <v>24</v>
      </c>
      <c r="D710" s="861">
        <v>7.42</v>
      </c>
      <c r="E710" s="129">
        <v>27</v>
      </c>
      <c r="F710" s="129">
        <v>25.2</v>
      </c>
      <c r="G710" s="365">
        <v>78.27</v>
      </c>
      <c r="H710" s="365"/>
    </row>
    <row r="711" spans="1:8" x14ac:dyDescent="0.25">
      <c r="A711" s="1053"/>
      <c r="B711" s="364">
        <v>0.11501157407407407</v>
      </c>
      <c r="C711" s="365">
        <v>24</v>
      </c>
      <c r="D711" s="861">
        <v>7.42</v>
      </c>
      <c r="E711" s="129">
        <v>27</v>
      </c>
      <c r="F711" s="129">
        <v>25.2</v>
      </c>
      <c r="G711" s="365">
        <v>78.27</v>
      </c>
      <c r="H711" s="365"/>
    </row>
    <row r="712" spans="1:8" x14ac:dyDescent="0.25">
      <c r="A712" s="1053"/>
      <c r="B712" s="364">
        <v>0.11540509259259259</v>
      </c>
      <c r="C712" s="365">
        <v>24</v>
      </c>
      <c r="D712" s="861">
        <v>7.42</v>
      </c>
      <c r="E712" s="129">
        <v>27</v>
      </c>
      <c r="F712" s="129">
        <v>25.2</v>
      </c>
      <c r="G712" s="365">
        <v>78.27</v>
      </c>
      <c r="H712" s="365"/>
    </row>
    <row r="713" spans="1:8" x14ac:dyDescent="0.25">
      <c r="A713" s="1053"/>
      <c r="B713" s="364">
        <v>0.11547453703703703</v>
      </c>
      <c r="C713" s="365">
        <v>24</v>
      </c>
      <c r="D713" s="861">
        <v>7.42</v>
      </c>
      <c r="E713" s="129">
        <v>27</v>
      </c>
      <c r="F713" s="129">
        <v>25.2</v>
      </c>
      <c r="G713" s="365">
        <v>78.27</v>
      </c>
      <c r="H713" s="365"/>
    </row>
    <row r="714" spans="1:8" x14ac:dyDescent="0.25">
      <c r="A714" s="1053"/>
      <c r="B714" s="364">
        <v>0.11562499999999999</v>
      </c>
      <c r="C714" s="365">
        <v>24</v>
      </c>
      <c r="D714" s="861">
        <v>7.42</v>
      </c>
      <c r="E714" s="129">
        <v>27</v>
      </c>
      <c r="F714" s="129">
        <v>25.2</v>
      </c>
      <c r="G714" s="365">
        <v>78.27</v>
      </c>
      <c r="H714" s="365"/>
    </row>
    <row r="715" spans="1:8" x14ac:dyDescent="0.25">
      <c r="A715" s="1053"/>
      <c r="B715" s="364">
        <v>0.11658564814814815</v>
      </c>
      <c r="C715" s="365">
        <v>24</v>
      </c>
      <c r="D715" s="861">
        <v>7.4</v>
      </c>
      <c r="E715" s="129">
        <v>26.9</v>
      </c>
      <c r="F715" s="129">
        <v>25.24</v>
      </c>
      <c r="G715" s="365">
        <v>77.680000000000007</v>
      </c>
      <c r="H715" s="365"/>
    </row>
    <row r="716" spans="1:8" x14ac:dyDescent="0.25">
      <c r="A716" s="1053"/>
      <c r="B716" s="364">
        <v>0.11662037037037037</v>
      </c>
      <c r="C716" s="365">
        <v>24</v>
      </c>
      <c r="D716" s="861">
        <v>7.4</v>
      </c>
      <c r="E716" s="129">
        <v>26.9</v>
      </c>
      <c r="F716" s="129">
        <v>25.24</v>
      </c>
      <c r="G716" s="365">
        <v>77.680000000000007</v>
      </c>
      <c r="H716" s="365"/>
    </row>
    <row r="717" spans="1:8" x14ac:dyDescent="0.25">
      <c r="A717" s="1053"/>
      <c r="B717" s="364">
        <v>0.11723379629629631</v>
      </c>
      <c r="C717" s="365">
        <v>24</v>
      </c>
      <c r="D717" s="861">
        <v>7.4</v>
      </c>
      <c r="E717" s="129">
        <v>26.9</v>
      </c>
      <c r="F717" s="129">
        <v>25.24</v>
      </c>
      <c r="G717" s="365">
        <v>77.680000000000007</v>
      </c>
      <c r="H717" s="365"/>
    </row>
    <row r="718" spans="1:8" x14ac:dyDescent="0.25">
      <c r="A718" s="1053"/>
      <c r="B718" s="364">
        <v>0.11730324074074074</v>
      </c>
      <c r="C718" s="365">
        <v>24</v>
      </c>
      <c r="D718" s="861">
        <v>7.4</v>
      </c>
      <c r="E718" s="129">
        <v>26.9</v>
      </c>
      <c r="F718" s="129">
        <v>25.24</v>
      </c>
      <c r="G718" s="365">
        <v>77.680000000000007</v>
      </c>
      <c r="H718" s="365"/>
    </row>
    <row r="719" spans="1:8" x14ac:dyDescent="0.25">
      <c r="A719" s="1053"/>
      <c r="B719" s="364">
        <v>0.11733796296296296</v>
      </c>
      <c r="C719" s="365">
        <v>24</v>
      </c>
      <c r="D719" s="861">
        <v>7.4</v>
      </c>
      <c r="E719" s="129">
        <v>26.9</v>
      </c>
      <c r="F719" s="129">
        <v>25.24</v>
      </c>
      <c r="G719" s="365">
        <v>77.680000000000007</v>
      </c>
      <c r="H719" s="365"/>
    </row>
    <row r="720" spans="1:8" x14ac:dyDescent="0.25">
      <c r="A720" s="1053"/>
      <c r="B720" s="364">
        <v>0.11743055555555555</v>
      </c>
      <c r="C720" s="365">
        <v>24</v>
      </c>
      <c r="D720" s="861">
        <v>7.4</v>
      </c>
      <c r="E720" s="129">
        <v>26.9</v>
      </c>
      <c r="F720" s="129">
        <v>25.1</v>
      </c>
      <c r="G720" s="365">
        <v>76.64</v>
      </c>
      <c r="H720" s="365"/>
    </row>
    <row r="721" spans="1:8" x14ac:dyDescent="0.25">
      <c r="A721" s="1053"/>
      <c r="B721" s="364">
        <v>0.11798611111111111</v>
      </c>
      <c r="C721" s="365">
        <v>24</v>
      </c>
      <c r="D721" s="861">
        <v>7.4</v>
      </c>
      <c r="E721" s="129">
        <v>26.9</v>
      </c>
      <c r="F721" s="129">
        <v>25.1</v>
      </c>
      <c r="G721" s="365">
        <v>76.64</v>
      </c>
      <c r="H721" s="365"/>
    </row>
    <row r="722" spans="1:8" x14ac:dyDescent="0.25">
      <c r="A722" s="1053"/>
      <c r="B722" s="364">
        <v>0.11810185185185185</v>
      </c>
      <c r="C722" s="365">
        <v>24</v>
      </c>
      <c r="D722" s="861">
        <v>7.4</v>
      </c>
      <c r="E722" s="129">
        <v>26.9</v>
      </c>
      <c r="F722" s="129">
        <v>25.1</v>
      </c>
      <c r="G722" s="365">
        <v>76.64</v>
      </c>
      <c r="H722" s="365"/>
    </row>
    <row r="723" spans="1:8" x14ac:dyDescent="0.25">
      <c r="A723" s="1053"/>
      <c r="B723" s="364">
        <v>0.11820601851851853</v>
      </c>
      <c r="C723" s="365">
        <v>24</v>
      </c>
      <c r="D723" s="861">
        <v>7.4</v>
      </c>
      <c r="E723" s="129">
        <v>26.9</v>
      </c>
      <c r="F723" s="129">
        <v>25.1</v>
      </c>
      <c r="G723" s="365">
        <v>76.64</v>
      </c>
      <c r="H723" s="365"/>
    </row>
    <row r="724" spans="1:8" x14ac:dyDescent="0.25">
      <c r="A724" s="1053"/>
      <c r="B724" s="364">
        <v>0.13957175925925927</v>
      </c>
      <c r="C724" s="365">
        <v>24</v>
      </c>
      <c r="D724" s="861">
        <v>7.38</v>
      </c>
      <c r="E724" s="129">
        <v>26.9</v>
      </c>
      <c r="F724" s="129">
        <v>25.02</v>
      </c>
      <c r="G724" s="365">
        <v>76.92</v>
      </c>
      <c r="H724" s="365"/>
    </row>
    <row r="725" spans="1:8" x14ac:dyDescent="0.25">
      <c r="A725" s="1053"/>
      <c r="B725" s="364">
        <v>0.15762731481481482</v>
      </c>
      <c r="C725" s="365">
        <v>24</v>
      </c>
      <c r="D725" s="861">
        <v>7.4</v>
      </c>
      <c r="E725" s="129">
        <v>26.8</v>
      </c>
      <c r="F725" s="129">
        <v>25.08</v>
      </c>
      <c r="G725" s="365">
        <v>76.63</v>
      </c>
      <c r="H725" s="365"/>
    </row>
    <row r="726" spans="1:8" ht="17.25" thickBot="1" x14ac:dyDescent="0.3">
      <c r="A726" s="1053"/>
      <c r="B726" s="364">
        <v>0.15763888888888888</v>
      </c>
      <c r="C726" s="365">
        <v>24</v>
      </c>
      <c r="D726" s="861">
        <v>7.4</v>
      </c>
      <c r="E726" s="129">
        <v>26.8</v>
      </c>
      <c r="F726" s="129">
        <v>25.08</v>
      </c>
      <c r="G726" s="365">
        <v>76.63</v>
      </c>
      <c r="H726" s="755"/>
    </row>
    <row r="727" spans="1:8" ht="17.25" thickBot="1" x14ac:dyDescent="0.3">
      <c r="A727" s="1053"/>
      <c r="B727" s="562">
        <v>0.55884259259259261</v>
      </c>
      <c r="C727" s="134">
        <v>23</v>
      </c>
      <c r="D727" s="859">
        <v>8.31</v>
      </c>
      <c r="E727" s="126">
        <v>28.8</v>
      </c>
      <c r="F727" s="126">
        <v>29.97</v>
      </c>
      <c r="G727" s="134">
        <v>57.63</v>
      </c>
      <c r="H727" s="756" t="s">
        <v>42</v>
      </c>
    </row>
    <row r="728" spans="1:8" ht="17.25" thickBot="1" x14ac:dyDescent="0.3">
      <c r="A728" s="1053"/>
      <c r="B728" s="218">
        <v>0.82060185185185175</v>
      </c>
      <c r="C728" s="174">
        <v>6</v>
      </c>
      <c r="D728" s="826">
        <v>7.87</v>
      </c>
      <c r="E728" s="60">
        <v>28.4</v>
      </c>
      <c r="F728" s="60">
        <v>26.75</v>
      </c>
      <c r="G728" s="174">
        <v>64.89</v>
      </c>
      <c r="H728" s="757" t="s">
        <v>42</v>
      </c>
    </row>
    <row r="729" spans="1:8" x14ac:dyDescent="0.25">
      <c r="A729" s="1053"/>
      <c r="B729" s="253">
        <v>0.82131944444444438</v>
      </c>
      <c r="C729" s="254">
        <v>14</v>
      </c>
      <c r="D729" s="839">
        <v>7.87</v>
      </c>
      <c r="E729" s="39">
        <v>28.4</v>
      </c>
      <c r="F729" s="39">
        <v>26.75</v>
      </c>
      <c r="G729" s="254">
        <v>64.89</v>
      </c>
      <c r="H729" s="743" t="s">
        <v>42</v>
      </c>
    </row>
    <row r="730" spans="1:8" x14ac:dyDescent="0.25">
      <c r="A730" s="1053"/>
      <c r="B730" s="253">
        <v>0.82202546296296297</v>
      </c>
      <c r="C730" s="254">
        <v>14</v>
      </c>
      <c r="D730" s="839">
        <v>7.87</v>
      </c>
      <c r="E730" s="39">
        <v>28.4</v>
      </c>
      <c r="F730" s="39">
        <v>26.75</v>
      </c>
      <c r="G730" s="254">
        <v>64.89</v>
      </c>
      <c r="H730" s="254"/>
    </row>
    <row r="731" spans="1:8" ht="17.25" thickBot="1" x14ac:dyDescent="0.3">
      <c r="A731" s="1053"/>
      <c r="B731" s="253">
        <v>0.82203703703703701</v>
      </c>
      <c r="C731" s="254">
        <v>14</v>
      </c>
      <c r="D731" s="839">
        <v>7.87</v>
      </c>
      <c r="E731" s="39">
        <v>28.4</v>
      </c>
      <c r="F731" s="39">
        <v>26.75</v>
      </c>
      <c r="G731" s="254">
        <v>64.89</v>
      </c>
      <c r="H731" s="256"/>
    </row>
    <row r="732" spans="1:8" x14ac:dyDescent="0.25">
      <c r="A732" s="1053"/>
      <c r="B732" s="562">
        <v>0.86515046296296294</v>
      </c>
      <c r="C732" s="134">
        <v>23</v>
      </c>
      <c r="D732" s="859">
        <v>7.71</v>
      </c>
      <c r="E732" s="126">
        <v>28.3</v>
      </c>
      <c r="F732" s="126">
        <v>26.71</v>
      </c>
      <c r="G732" s="134">
        <v>66.3</v>
      </c>
      <c r="H732" s="133" t="s">
        <v>42</v>
      </c>
    </row>
    <row r="733" spans="1:8" x14ac:dyDescent="0.25">
      <c r="A733" s="1053"/>
      <c r="B733" s="562">
        <v>0.86525462962962962</v>
      </c>
      <c r="C733" s="134">
        <v>23</v>
      </c>
      <c r="D733" s="859">
        <v>7.71</v>
      </c>
      <c r="E733" s="126">
        <v>28.3</v>
      </c>
      <c r="F733" s="126">
        <v>26.71</v>
      </c>
      <c r="G733" s="134">
        <v>66.3</v>
      </c>
      <c r="H733" s="134"/>
    </row>
    <row r="734" spans="1:8" x14ac:dyDescent="0.25">
      <c r="A734" s="1053"/>
      <c r="B734" s="562">
        <v>0.8652777777777777</v>
      </c>
      <c r="C734" s="134">
        <v>23</v>
      </c>
      <c r="D734" s="859">
        <v>7.71</v>
      </c>
      <c r="E734" s="126">
        <v>28.3</v>
      </c>
      <c r="F734" s="126">
        <v>26.71</v>
      </c>
      <c r="G734" s="134">
        <v>66.3</v>
      </c>
      <c r="H734" s="134"/>
    </row>
    <row r="735" spans="1:8" x14ac:dyDescent="0.25">
      <c r="A735" s="1053"/>
      <c r="B735" s="562">
        <v>0.865300925925926</v>
      </c>
      <c r="C735" s="134">
        <v>23</v>
      </c>
      <c r="D735" s="859">
        <v>7.71</v>
      </c>
      <c r="E735" s="126">
        <v>28.3</v>
      </c>
      <c r="F735" s="126">
        <v>26.71</v>
      </c>
      <c r="G735" s="134">
        <v>66.3</v>
      </c>
      <c r="H735" s="134"/>
    </row>
    <row r="736" spans="1:8" x14ac:dyDescent="0.25">
      <c r="A736" s="1053"/>
      <c r="B736" s="562">
        <v>0.86532407407407408</v>
      </c>
      <c r="C736" s="134">
        <v>23</v>
      </c>
      <c r="D736" s="859">
        <v>7.71</v>
      </c>
      <c r="E736" s="126">
        <v>28.3</v>
      </c>
      <c r="F736" s="126">
        <v>26.71</v>
      </c>
      <c r="G736" s="134">
        <v>66.3</v>
      </c>
      <c r="H736" s="134"/>
    </row>
    <row r="737" spans="1:12" x14ac:dyDescent="0.25">
      <c r="A737" s="1053"/>
      <c r="B737" s="562">
        <v>0.86533564814814812</v>
      </c>
      <c r="C737" s="134">
        <v>23</v>
      </c>
      <c r="D737" s="859">
        <v>7.71</v>
      </c>
      <c r="E737" s="126">
        <v>28.3</v>
      </c>
      <c r="F737" s="126">
        <v>26.71</v>
      </c>
      <c r="G737" s="134">
        <v>66.3</v>
      </c>
      <c r="H737" s="134"/>
    </row>
    <row r="738" spans="1:12" x14ac:dyDescent="0.25">
      <c r="A738" s="1053"/>
      <c r="B738" s="562">
        <v>0.8653587962962962</v>
      </c>
      <c r="C738" s="134">
        <v>23</v>
      </c>
      <c r="D738" s="859">
        <v>7.71</v>
      </c>
      <c r="E738" s="126">
        <v>28.3</v>
      </c>
      <c r="F738" s="126">
        <v>26.71</v>
      </c>
      <c r="G738" s="134">
        <v>66.3</v>
      </c>
      <c r="H738" s="134"/>
    </row>
    <row r="739" spans="1:12" x14ac:dyDescent="0.25">
      <c r="A739" s="1053"/>
      <c r="B739" s="562">
        <v>0.86540509259259257</v>
      </c>
      <c r="C739" s="134">
        <v>23</v>
      </c>
      <c r="D739" s="859">
        <v>7.71</v>
      </c>
      <c r="E739" s="126">
        <v>28.3</v>
      </c>
      <c r="F739" s="126">
        <v>26.71</v>
      </c>
      <c r="G739" s="134">
        <v>66.3</v>
      </c>
      <c r="H739" s="134"/>
    </row>
    <row r="740" spans="1:12" x14ac:dyDescent="0.25">
      <c r="A740" s="1053"/>
      <c r="B740" s="562">
        <v>0.86545138888888884</v>
      </c>
      <c r="C740" s="134">
        <v>23</v>
      </c>
      <c r="D740" s="859">
        <v>7.71</v>
      </c>
      <c r="E740" s="126">
        <v>28.3</v>
      </c>
      <c r="F740" s="126">
        <v>26.71</v>
      </c>
      <c r="G740" s="134">
        <v>66.3</v>
      </c>
      <c r="H740" s="134"/>
    </row>
    <row r="741" spans="1:12" x14ac:dyDescent="0.25">
      <c r="A741" s="1053"/>
      <c r="B741" s="562">
        <v>0.86547453703703703</v>
      </c>
      <c r="C741" s="134">
        <v>23</v>
      </c>
      <c r="D741" s="859">
        <v>7.71</v>
      </c>
      <c r="E741" s="126">
        <v>28.3</v>
      </c>
      <c r="F741" s="126">
        <v>26.71</v>
      </c>
      <c r="G741" s="134">
        <v>66.3</v>
      </c>
      <c r="H741" s="134"/>
    </row>
    <row r="742" spans="1:12" ht="17.25" thickBot="1" x14ac:dyDescent="0.3">
      <c r="A742" s="1053"/>
      <c r="B742" s="562">
        <v>0.86561342592592594</v>
      </c>
      <c r="C742" s="134">
        <v>23</v>
      </c>
      <c r="D742" s="859">
        <v>7.71</v>
      </c>
      <c r="E742" s="126">
        <v>28.3</v>
      </c>
      <c r="F742" s="126">
        <v>26.71</v>
      </c>
      <c r="G742" s="134">
        <v>66.3</v>
      </c>
      <c r="H742" s="679"/>
    </row>
    <row r="743" spans="1:12" ht="17.25" thickBot="1" x14ac:dyDescent="0.3">
      <c r="A743" s="1054"/>
      <c r="B743" s="255">
        <v>0.92813657407407402</v>
      </c>
      <c r="C743" s="256">
        <v>14</v>
      </c>
      <c r="D743" s="862">
        <v>7.65</v>
      </c>
      <c r="E743" s="130">
        <v>28</v>
      </c>
      <c r="F743" s="130">
        <v>26.38</v>
      </c>
      <c r="G743" s="256">
        <v>65.400000000000006</v>
      </c>
      <c r="H743" s="256" t="s">
        <v>42</v>
      </c>
    </row>
    <row r="744" spans="1:12" x14ac:dyDescent="0.25">
      <c r="A744" s="1052">
        <v>42816</v>
      </c>
      <c r="B744" s="363">
        <v>2.3414351851851853E-2</v>
      </c>
      <c r="C744" s="133">
        <v>23</v>
      </c>
      <c r="D744" s="859">
        <v>7.55</v>
      </c>
      <c r="E744" s="126">
        <v>27.4</v>
      </c>
      <c r="F744" s="126">
        <v>25.5</v>
      </c>
      <c r="G744" s="134">
        <v>67.94</v>
      </c>
      <c r="H744" s="133" t="s">
        <v>42</v>
      </c>
    </row>
    <row r="745" spans="1:12" ht="17.25" thickBot="1" x14ac:dyDescent="0.3">
      <c r="A745" s="1053"/>
      <c r="B745" s="562">
        <v>2.3587962962962963E-2</v>
      </c>
      <c r="C745" s="134">
        <v>23</v>
      </c>
      <c r="D745" s="859">
        <v>7.55</v>
      </c>
      <c r="E745" s="126">
        <v>27.4</v>
      </c>
      <c r="F745" s="126">
        <v>25.5</v>
      </c>
      <c r="G745" s="134">
        <v>67.94</v>
      </c>
      <c r="H745" s="679"/>
    </row>
    <row r="746" spans="1:12" ht="17.25" thickBot="1" x14ac:dyDescent="0.3">
      <c r="A746" s="1054"/>
      <c r="B746" s="219">
        <v>0.7713310185185186</v>
      </c>
      <c r="C746" s="220">
        <v>6</v>
      </c>
      <c r="D746" s="863">
        <v>8.07</v>
      </c>
      <c r="E746" s="131">
        <v>29.4</v>
      </c>
      <c r="F746" s="131">
        <v>27.48</v>
      </c>
      <c r="G746" s="220">
        <v>63.45</v>
      </c>
      <c r="H746" s="757" t="s">
        <v>42</v>
      </c>
    </row>
    <row r="747" spans="1:12" x14ac:dyDescent="0.25">
      <c r="A747" s="1052">
        <v>42817</v>
      </c>
      <c r="B747" s="363">
        <v>9.3379629629629632E-2</v>
      </c>
      <c r="C747" s="133">
        <v>23</v>
      </c>
      <c r="D747" s="864">
        <v>7.41</v>
      </c>
      <c r="E747" s="132">
        <v>27.3</v>
      </c>
      <c r="F747" s="132">
        <v>25.32</v>
      </c>
      <c r="G747" s="133">
        <v>69.22</v>
      </c>
      <c r="H747" s="133" t="s">
        <v>105</v>
      </c>
      <c r="J747" s="108"/>
      <c r="K747" s="100"/>
      <c r="L747" s="373" t="s">
        <v>43</v>
      </c>
    </row>
    <row r="748" spans="1:12" x14ac:dyDescent="0.25">
      <c r="A748" s="1053"/>
      <c r="B748" s="562">
        <v>9.341435185185186E-2</v>
      </c>
      <c r="C748" s="134">
        <v>23</v>
      </c>
      <c r="D748" s="859">
        <v>7.41</v>
      </c>
      <c r="E748" s="126">
        <v>27.3</v>
      </c>
      <c r="F748" s="126">
        <v>25.32</v>
      </c>
      <c r="G748" s="134">
        <v>69.22</v>
      </c>
      <c r="H748" s="134"/>
      <c r="J748" s="101"/>
      <c r="K748" s="102"/>
    </row>
    <row r="749" spans="1:12" ht="17.25" thickBot="1" x14ac:dyDescent="0.3">
      <c r="A749" s="1053"/>
      <c r="B749" s="562">
        <v>9.347222222222222E-2</v>
      </c>
      <c r="C749" s="134">
        <v>23</v>
      </c>
      <c r="D749" s="859">
        <v>7.41</v>
      </c>
      <c r="E749" s="126">
        <v>27.3</v>
      </c>
      <c r="F749" s="126">
        <v>25.32</v>
      </c>
      <c r="G749" s="134">
        <v>69.22</v>
      </c>
      <c r="H749" s="134"/>
      <c r="J749" s="103"/>
      <c r="K749" s="104"/>
    </row>
    <row r="750" spans="1:12" x14ac:dyDescent="0.25">
      <c r="A750" s="1053"/>
      <c r="B750" s="562">
        <v>0.11142361111111111</v>
      </c>
      <c r="C750" s="134">
        <v>23</v>
      </c>
      <c r="D750" s="859">
        <v>7.4</v>
      </c>
      <c r="E750" s="126">
        <v>27.2</v>
      </c>
      <c r="F750" s="126">
        <v>25.01</v>
      </c>
      <c r="G750" s="134">
        <v>70.56</v>
      </c>
      <c r="H750" s="134"/>
    </row>
    <row r="751" spans="1:12" ht="17.25" thickBot="1" x14ac:dyDescent="0.3">
      <c r="A751" s="1053"/>
      <c r="B751" s="562">
        <v>0.11144675925925925</v>
      </c>
      <c r="C751" s="134">
        <v>23</v>
      </c>
      <c r="D751" s="859">
        <v>7.4</v>
      </c>
      <c r="E751" s="126">
        <v>27.2</v>
      </c>
      <c r="F751" s="126">
        <v>25.01</v>
      </c>
      <c r="G751" s="134">
        <v>70.56</v>
      </c>
      <c r="H751" s="679"/>
    </row>
    <row r="752" spans="1:12" x14ac:dyDescent="0.25">
      <c r="A752" s="1053"/>
      <c r="B752" s="218">
        <v>0.58761574074074074</v>
      </c>
      <c r="C752" s="174">
        <v>6</v>
      </c>
      <c r="D752" s="826">
        <v>8.4499999999999993</v>
      </c>
      <c r="E752" s="60">
        <v>30.1</v>
      </c>
      <c r="F752" s="60">
        <v>32.72</v>
      </c>
      <c r="G752" s="174">
        <v>41.4</v>
      </c>
      <c r="H752" s="758" t="s">
        <v>42</v>
      </c>
    </row>
    <row r="753" spans="1:8" x14ac:dyDescent="0.25">
      <c r="A753" s="1053"/>
      <c r="B753" s="218">
        <v>0.72339120370370369</v>
      </c>
      <c r="C753" s="174">
        <v>6</v>
      </c>
      <c r="D753" s="826">
        <v>8.36</v>
      </c>
      <c r="E753" s="60">
        <v>29.9</v>
      </c>
      <c r="F753" s="60">
        <v>27.23</v>
      </c>
      <c r="G753" s="174">
        <v>66.86</v>
      </c>
      <c r="H753" s="175"/>
    </row>
    <row r="754" spans="1:8" x14ac:dyDescent="0.25">
      <c r="A754" s="1053"/>
      <c r="B754" s="218">
        <v>0.72343750000000007</v>
      </c>
      <c r="C754" s="174">
        <v>6</v>
      </c>
      <c r="D754" s="826">
        <v>8.36</v>
      </c>
      <c r="E754" s="60">
        <v>29.9</v>
      </c>
      <c r="F754" s="60">
        <v>27.23</v>
      </c>
      <c r="G754" s="174">
        <v>66.86</v>
      </c>
      <c r="H754" s="175"/>
    </row>
    <row r="755" spans="1:8" x14ac:dyDescent="0.25">
      <c r="A755" s="1053"/>
      <c r="B755" s="218">
        <v>0.72346064814814814</v>
      </c>
      <c r="C755" s="174">
        <v>6</v>
      </c>
      <c r="D755" s="826">
        <v>8.36</v>
      </c>
      <c r="E755" s="60">
        <v>29.9</v>
      </c>
      <c r="F755" s="60">
        <v>27.23</v>
      </c>
      <c r="G755" s="174">
        <v>66.86</v>
      </c>
      <c r="H755" s="175"/>
    </row>
    <row r="756" spans="1:8" x14ac:dyDescent="0.25">
      <c r="A756" s="1053"/>
      <c r="B756" s="218">
        <v>0.72349537037037026</v>
      </c>
      <c r="C756" s="174">
        <v>6</v>
      </c>
      <c r="D756" s="826">
        <v>8.36</v>
      </c>
      <c r="E756" s="60">
        <v>29.9</v>
      </c>
      <c r="F756" s="60">
        <v>27.23</v>
      </c>
      <c r="G756" s="174">
        <v>66.86</v>
      </c>
      <c r="H756" s="175"/>
    </row>
    <row r="757" spans="1:8" x14ac:dyDescent="0.25">
      <c r="A757" s="1053"/>
      <c r="B757" s="218">
        <v>0.72351851851851856</v>
      </c>
      <c r="C757" s="174">
        <v>6</v>
      </c>
      <c r="D757" s="826">
        <v>8.36</v>
      </c>
      <c r="E757" s="60">
        <v>29.9</v>
      </c>
      <c r="F757" s="60">
        <v>27.23</v>
      </c>
      <c r="G757" s="174">
        <v>66.86</v>
      </c>
      <c r="H757" s="175"/>
    </row>
    <row r="758" spans="1:8" x14ac:dyDescent="0.25">
      <c r="A758" s="1053"/>
      <c r="B758" s="218">
        <v>0.7235300925925926</v>
      </c>
      <c r="C758" s="174">
        <v>6</v>
      </c>
      <c r="D758" s="826">
        <v>8.36</v>
      </c>
      <c r="E758" s="60">
        <v>29.9</v>
      </c>
      <c r="F758" s="60">
        <v>27.23</v>
      </c>
      <c r="G758" s="174">
        <v>66.86</v>
      </c>
      <c r="H758" s="175"/>
    </row>
    <row r="759" spans="1:8" x14ac:dyDescent="0.25">
      <c r="A759" s="1053"/>
      <c r="B759" s="218">
        <v>0.72356481481481483</v>
      </c>
      <c r="C759" s="174">
        <v>6</v>
      </c>
      <c r="D759" s="826">
        <v>8.36</v>
      </c>
      <c r="E759" s="60">
        <v>29.9</v>
      </c>
      <c r="F759" s="60">
        <v>27.23</v>
      </c>
      <c r="G759" s="174">
        <v>66.86</v>
      </c>
      <c r="H759" s="175"/>
    </row>
    <row r="760" spans="1:8" x14ac:dyDescent="0.25">
      <c r="A760" s="1053"/>
      <c r="B760" s="218">
        <v>0.72362268518518524</v>
      </c>
      <c r="C760" s="174">
        <v>6</v>
      </c>
      <c r="D760" s="826">
        <v>8.36</v>
      </c>
      <c r="E760" s="60">
        <v>29.9</v>
      </c>
      <c r="F760" s="60">
        <v>27.23</v>
      </c>
      <c r="G760" s="174">
        <v>66.86</v>
      </c>
      <c r="H760" s="175"/>
    </row>
    <row r="761" spans="1:8" x14ac:dyDescent="0.25">
      <c r="A761" s="1053"/>
      <c r="B761" s="218">
        <v>0.72363425925925917</v>
      </c>
      <c r="C761" s="174">
        <v>6</v>
      </c>
      <c r="D761" s="826">
        <v>8.36</v>
      </c>
      <c r="E761" s="60">
        <v>29.9</v>
      </c>
      <c r="F761" s="60">
        <v>27.23</v>
      </c>
      <c r="G761" s="174">
        <v>66.86</v>
      </c>
      <c r="H761" s="175"/>
    </row>
    <row r="762" spans="1:8" x14ac:dyDescent="0.25">
      <c r="A762" s="1053"/>
      <c r="B762" s="218">
        <v>0.72365740740740747</v>
      </c>
      <c r="C762" s="174">
        <v>6</v>
      </c>
      <c r="D762" s="826">
        <v>8.36</v>
      </c>
      <c r="E762" s="60">
        <v>29.9</v>
      </c>
      <c r="F762" s="60">
        <v>27.23</v>
      </c>
      <c r="G762" s="174">
        <v>66.86</v>
      </c>
      <c r="H762" s="175"/>
    </row>
    <row r="763" spans="1:8" x14ac:dyDescent="0.25">
      <c r="A763" s="1053"/>
      <c r="B763" s="218">
        <v>0.72369212962962959</v>
      </c>
      <c r="C763" s="174">
        <v>6</v>
      </c>
      <c r="D763" s="826">
        <v>8.36</v>
      </c>
      <c r="E763" s="60">
        <v>29.9</v>
      </c>
      <c r="F763" s="60">
        <v>27.23</v>
      </c>
      <c r="G763" s="174">
        <v>66.86</v>
      </c>
      <c r="H763" s="175"/>
    </row>
    <row r="764" spans="1:8" x14ac:dyDescent="0.25">
      <c r="A764" s="1053"/>
      <c r="B764" s="218">
        <v>0.72371527777777767</v>
      </c>
      <c r="C764" s="174">
        <v>6</v>
      </c>
      <c r="D764" s="826">
        <v>8.36</v>
      </c>
      <c r="E764" s="60">
        <v>29.9</v>
      </c>
      <c r="F764" s="60">
        <v>27.23</v>
      </c>
      <c r="G764" s="174">
        <v>66.86</v>
      </c>
      <c r="H764" s="175"/>
    </row>
    <row r="765" spans="1:8" x14ac:dyDescent="0.25">
      <c r="A765" s="1053"/>
      <c r="B765" s="218">
        <v>0.72377314814814808</v>
      </c>
      <c r="C765" s="174">
        <v>6</v>
      </c>
      <c r="D765" s="826">
        <v>8.36</v>
      </c>
      <c r="E765" s="60">
        <v>29.9</v>
      </c>
      <c r="F765" s="60">
        <v>27.23</v>
      </c>
      <c r="G765" s="174">
        <v>66.86</v>
      </c>
      <c r="H765" s="175"/>
    </row>
    <row r="766" spans="1:8" x14ac:dyDescent="0.25">
      <c r="A766" s="1053"/>
      <c r="B766" s="218">
        <v>0.72399305555555549</v>
      </c>
      <c r="C766" s="174">
        <v>6</v>
      </c>
      <c r="D766" s="826">
        <v>8.36</v>
      </c>
      <c r="E766" s="60">
        <v>29.9</v>
      </c>
      <c r="F766" s="60">
        <v>27.23</v>
      </c>
      <c r="G766" s="174">
        <v>66.86</v>
      </c>
      <c r="H766" s="175"/>
    </row>
    <row r="767" spans="1:8" x14ac:dyDescent="0.25">
      <c r="A767" s="1053"/>
      <c r="B767" s="218">
        <v>0.72400462962962964</v>
      </c>
      <c r="C767" s="174">
        <v>6</v>
      </c>
      <c r="D767" s="826">
        <v>8.36</v>
      </c>
      <c r="E767" s="60">
        <v>29.9</v>
      </c>
      <c r="F767" s="60">
        <v>27.23</v>
      </c>
      <c r="G767" s="174">
        <v>66.86</v>
      </c>
      <c r="H767" s="175"/>
    </row>
    <row r="768" spans="1:8" ht="17.25" thickBot="1" x14ac:dyDescent="0.3">
      <c r="A768" s="1053"/>
      <c r="B768" s="218">
        <v>0.72530092592592599</v>
      </c>
      <c r="C768" s="174">
        <v>6</v>
      </c>
      <c r="D768" s="826">
        <v>8.35</v>
      </c>
      <c r="E768" s="60">
        <v>29.8</v>
      </c>
      <c r="F768" s="60">
        <v>27.13</v>
      </c>
      <c r="G768" s="174">
        <v>67.36</v>
      </c>
      <c r="H768" s="759"/>
    </row>
    <row r="769" spans="1:13" x14ac:dyDescent="0.25">
      <c r="A769" s="1053"/>
      <c r="B769" s="714">
        <v>0.75408564814814805</v>
      </c>
      <c r="C769" s="143">
        <v>26</v>
      </c>
      <c r="D769" s="865">
        <v>8.2799999999999994</v>
      </c>
      <c r="E769" s="142">
        <v>29.6</v>
      </c>
      <c r="F769" s="142">
        <v>26.69</v>
      </c>
      <c r="G769" s="143">
        <v>68.86</v>
      </c>
      <c r="H769" s="760" t="s">
        <v>42</v>
      </c>
    </row>
    <row r="770" spans="1:13" x14ac:dyDescent="0.25">
      <c r="A770" s="1053"/>
      <c r="B770" s="714">
        <v>0.75410879629629635</v>
      </c>
      <c r="C770" s="143">
        <v>26</v>
      </c>
      <c r="D770" s="865">
        <v>8.2799999999999994</v>
      </c>
      <c r="E770" s="142">
        <v>29.6</v>
      </c>
      <c r="F770" s="142">
        <v>26.69</v>
      </c>
      <c r="G770" s="143">
        <v>68.86</v>
      </c>
      <c r="H770" s="143"/>
    </row>
    <row r="771" spans="1:13" x14ac:dyDescent="0.25">
      <c r="A771" s="1053"/>
      <c r="B771" s="714">
        <v>0.7611458333333333</v>
      </c>
      <c r="C771" s="143">
        <v>26</v>
      </c>
      <c r="D771" s="865">
        <v>8.26</v>
      </c>
      <c r="E771" s="142">
        <v>29.5</v>
      </c>
      <c r="F771" s="142">
        <v>26.65</v>
      </c>
      <c r="G771" s="143">
        <v>69.099999999999994</v>
      </c>
      <c r="H771" s="143"/>
    </row>
    <row r="772" spans="1:13" x14ac:dyDescent="0.25">
      <c r="A772" s="1053"/>
      <c r="B772" s="714">
        <v>0.76116898148148149</v>
      </c>
      <c r="C772" s="143">
        <v>26</v>
      </c>
      <c r="D772" s="865">
        <v>8.26</v>
      </c>
      <c r="E772" s="142">
        <v>29.5</v>
      </c>
      <c r="F772" s="142">
        <v>26.65</v>
      </c>
      <c r="G772" s="143">
        <v>69.099999999999994</v>
      </c>
      <c r="H772" s="143"/>
    </row>
    <row r="773" spans="1:13" ht="17.25" thickBot="1" x14ac:dyDescent="0.3">
      <c r="A773" s="1053"/>
      <c r="B773" s="714">
        <v>0.76133101851851848</v>
      </c>
      <c r="C773" s="143">
        <v>26</v>
      </c>
      <c r="D773" s="865">
        <v>8.26</v>
      </c>
      <c r="E773" s="142">
        <v>29.5</v>
      </c>
      <c r="F773" s="142">
        <v>26.65</v>
      </c>
      <c r="G773" s="143">
        <v>69.099999999999994</v>
      </c>
      <c r="H773" s="157"/>
    </row>
    <row r="774" spans="1:13" x14ac:dyDescent="0.25">
      <c r="A774" s="1053"/>
      <c r="B774" s="398">
        <v>0.77306712962962953</v>
      </c>
      <c r="C774" s="146">
        <v>7</v>
      </c>
      <c r="D774" s="835">
        <v>8.2200000000000006</v>
      </c>
      <c r="E774" s="68">
        <v>29.4</v>
      </c>
      <c r="F774" s="68">
        <v>26.44</v>
      </c>
      <c r="G774" s="146">
        <v>68.33</v>
      </c>
      <c r="H774" s="761" t="s">
        <v>42</v>
      </c>
    </row>
    <row r="775" spans="1:13" ht="17.25" thickBot="1" x14ac:dyDescent="0.3">
      <c r="A775" s="1053"/>
      <c r="B775" s="398">
        <v>0.77307870370370368</v>
      </c>
      <c r="C775" s="146">
        <v>7</v>
      </c>
      <c r="D775" s="835">
        <v>8.2200000000000006</v>
      </c>
      <c r="E775" s="68">
        <v>29.4</v>
      </c>
      <c r="F775" s="68">
        <v>26.44</v>
      </c>
      <c r="G775" s="146">
        <v>68.33</v>
      </c>
      <c r="H775" s="736"/>
    </row>
    <row r="776" spans="1:13" x14ac:dyDescent="0.25">
      <c r="A776" s="1053"/>
      <c r="B776" s="447">
        <v>0.77612268518518512</v>
      </c>
      <c r="C776" s="141">
        <v>25</v>
      </c>
      <c r="D776" s="866">
        <v>8.2200000000000006</v>
      </c>
      <c r="E776" s="140">
        <v>29.4</v>
      </c>
      <c r="F776" s="140">
        <v>26.44</v>
      </c>
      <c r="G776" s="141">
        <v>68.33</v>
      </c>
      <c r="H776" s="762" t="s">
        <v>105</v>
      </c>
      <c r="J776" s="99"/>
      <c r="K776" s="100"/>
      <c r="L776" s="109"/>
    </row>
    <row r="777" spans="1:13" x14ac:dyDescent="0.25">
      <c r="A777" s="1053"/>
      <c r="B777" s="447">
        <v>0.77614583333333342</v>
      </c>
      <c r="C777" s="141">
        <v>25</v>
      </c>
      <c r="D777" s="866">
        <v>8.2200000000000006</v>
      </c>
      <c r="E777" s="140">
        <v>29.4</v>
      </c>
      <c r="F777" s="140">
        <v>26.44</v>
      </c>
      <c r="G777" s="141">
        <v>68.33</v>
      </c>
      <c r="H777" s="141"/>
      <c r="J777" s="107"/>
      <c r="K777" s="102"/>
      <c r="L777" s="109"/>
      <c r="M777" s="373" t="s">
        <v>105</v>
      </c>
    </row>
    <row r="778" spans="1:13" ht="17.25" thickBot="1" x14ac:dyDescent="0.3">
      <c r="A778" s="1053"/>
      <c r="B778" s="447">
        <v>0.7761689814814815</v>
      </c>
      <c r="C778" s="141">
        <v>25</v>
      </c>
      <c r="D778" s="866">
        <v>8.2200000000000006</v>
      </c>
      <c r="E778" s="140">
        <v>29.4</v>
      </c>
      <c r="F778" s="140">
        <v>26.44</v>
      </c>
      <c r="G778" s="141">
        <v>68.33</v>
      </c>
      <c r="H778" s="141"/>
      <c r="J778" s="103"/>
      <c r="K778" s="104"/>
      <c r="L778" s="109"/>
    </row>
    <row r="779" spans="1:13" ht="17.25" thickBot="1" x14ac:dyDescent="0.3">
      <c r="A779" s="1053"/>
      <c r="B779" s="447">
        <v>0.77620370370370362</v>
      </c>
      <c r="C779" s="141">
        <v>25</v>
      </c>
      <c r="D779" s="866">
        <v>8.2200000000000006</v>
      </c>
      <c r="E779" s="140">
        <v>29.4</v>
      </c>
      <c r="F779" s="140">
        <v>26.44</v>
      </c>
      <c r="G779" s="141">
        <v>68.33</v>
      </c>
      <c r="H779" s="763"/>
    </row>
    <row r="780" spans="1:13" x14ac:dyDescent="0.25">
      <c r="A780" s="1053"/>
      <c r="B780" s="398">
        <v>0.78473379629629625</v>
      </c>
      <c r="C780" s="146">
        <v>7</v>
      </c>
      <c r="D780" s="835">
        <v>8.17</v>
      </c>
      <c r="E780" s="68">
        <v>29.3</v>
      </c>
      <c r="F780" s="68">
        <v>26.41</v>
      </c>
      <c r="G780" s="146">
        <v>70.23</v>
      </c>
      <c r="H780" s="761" t="s">
        <v>42</v>
      </c>
    </row>
    <row r="781" spans="1:13" x14ac:dyDescent="0.25">
      <c r="A781" s="1053"/>
      <c r="B781" s="398">
        <v>0.78475694444444455</v>
      </c>
      <c r="C781" s="146">
        <v>7</v>
      </c>
      <c r="D781" s="835">
        <v>8.17</v>
      </c>
      <c r="E781" s="68">
        <v>29.3</v>
      </c>
      <c r="F781" s="68">
        <v>26.41</v>
      </c>
      <c r="G781" s="146">
        <v>70.23</v>
      </c>
      <c r="H781" s="146"/>
    </row>
    <row r="782" spans="1:13" ht="17.25" thickBot="1" x14ac:dyDescent="0.3">
      <c r="A782" s="1053"/>
      <c r="B782" s="398">
        <v>0.78494212962962961</v>
      </c>
      <c r="C782" s="146">
        <v>7</v>
      </c>
      <c r="D782" s="835">
        <v>8.17</v>
      </c>
      <c r="E782" s="68">
        <v>29.3</v>
      </c>
      <c r="F782" s="68">
        <v>26.41</v>
      </c>
      <c r="G782" s="146">
        <v>70.23</v>
      </c>
      <c r="H782" s="736"/>
    </row>
    <row r="783" spans="1:13" ht="17.25" thickBot="1" x14ac:dyDescent="0.3">
      <c r="A783" s="1053"/>
      <c r="B783" s="168">
        <v>0.79060185185185183</v>
      </c>
      <c r="C783" s="147">
        <v>8</v>
      </c>
      <c r="D783" s="832">
        <v>8.11</v>
      </c>
      <c r="E783" s="66">
        <v>29.2</v>
      </c>
      <c r="F783" s="66">
        <v>26.34</v>
      </c>
      <c r="G783" s="147">
        <v>70.239999999999995</v>
      </c>
      <c r="H783" s="147" t="s">
        <v>42</v>
      </c>
    </row>
    <row r="784" spans="1:13" ht="17.25" thickBot="1" x14ac:dyDescent="0.3">
      <c r="A784" s="1053"/>
      <c r="B784" s="714">
        <v>0.79890046296296291</v>
      </c>
      <c r="C784" s="143">
        <v>26</v>
      </c>
      <c r="D784" s="865">
        <v>8.06</v>
      </c>
      <c r="E784" s="142">
        <v>29.2</v>
      </c>
      <c r="F784" s="142">
        <v>26.34</v>
      </c>
      <c r="G784" s="143">
        <v>69.87</v>
      </c>
      <c r="H784" s="764" t="s">
        <v>42</v>
      </c>
    </row>
    <row r="785" spans="1:12" x14ac:dyDescent="0.25">
      <c r="A785" s="1053"/>
      <c r="B785" s="218">
        <v>0.80391203703703706</v>
      </c>
      <c r="C785" s="174">
        <v>6</v>
      </c>
      <c r="D785" s="826">
        <v>8.16</v>
      </c>
      <c r="E785" s="60">
        <v>29.2</v>
      </c>
      <c r="F785" s="60">
        <v>26.26</v>
      </c>
      <c r="G785" s="174">
        <v>69.540000000000006</v>
      </c>
      <c r="H785" s="758" t="s">
        <v>42</v>
      </c>
    </row>
    <row r="786" spans="1:12" ht="17.25" thickBot="1" x14ac:dyDescent="0.3">
      <c r="A786" s="1053"/>
      <c r="B786" s="697">
        <v>0.80398148148148152</v>
      </c>
      <c r="C786" s="175">
        <v>6</v>
      </c>
      <c r="D786" s="822">
        <v>8.16</v>
      </c>
      <c r="E786" s="56">
        <v>29.2</v>
      </c>
      <c r="F786" s="56">
        <v>26.26</v>
      </c>
      <c r="G786" s="175">
        <v>69.540000000000006</v>
      </c>
      <c r="H786" s="759"/>
    </row>
    <row r="787" spans="1:12" ht="17.25" thickBot="1" x14ac:dyDescent="0.3">
      <c r="A787" s="1053"/>
      <c r="B787" s="714">
        <v>0.80423611111111104</v>
      </c>
      <c r="C787" s="143">
        <v>26</v>
      </c>
      <c r="D787" s="865">
        <v>8.16</v>
      </c>
      <c r="E787" s="142">
        <v>29.2</v>
      </c>
      <c r="F787" s="142">
        <v>26.26</v>
      </c>
      <c r="G787" s="143">
        <v>69.540000000000006</v>
      </c>
      <c r="H787" s="764"/>
    </row>
    <row r="788" spans="1:12" x14ac:dyDescent="0.25">
      <c r="A788" s="1053"/>
      <c r="B788" s="218">
        <v>0.8187037037037036</v>
      </c>
      <c r="C788" s="174">
        <v>6</v>
      </c>
      <c r="D788" s="826">
        <v>8.07</v>
      </c>
      <c r="E788" s="60">
        <v>29.1</v>
      </c>
      <c r="F788" s="60">
        <v>26.28</v>
      </c>
      <c r="G788" s="174">
        <v>68.62</v>
      </c>
      <c r="H788" s="758" t="s">
        <v>105</v>
      </c>
    </row>
    <row r="789" spans="1:12" x14ac:dyDescent="0.25">
      <c r="A789" s="1053"/>
      <c r="B789" s="218">
        <v>0.81877314814814817</v>
      </c>
      <c r="C789" s="174">
        <v>6</v>
      </c>
      <c r="D789" s="826">
        <v>8.07</v>
      </c>
      <c r="E789" s="60">
        <v>29.1</v>
      </c>
      <c r="F789" s="60">
        <v>26.28</v>
      </c>
      <c r="G789" s="174">
        <v>68.62</v>
      </c>
      <c r="H789" s="175"/>
    </row>
    <row r="790" spans="1:12" ht="17.25" thickBot="1" x14ac:dyDescent="0.3">
      <c r="A790" s="1053"/>
      <c r="B790" s="218">
        <v>0.81880787037037039</v>
      </c>
      <c r="C790" s="174">
        <v>6</v>
      </c>
      <c r="D790" s="826">
        <v>8.07</v>
      </c>
      <c r="E790" s="60">
        <v>29.1</v>
      </c>
      <c r="F790" s="60">
        <v>26.28</v>
      </c>
      <c r="G790" s="174">
        <v>68.62</v>
      </c>
      <c r="H790" s="175"/>
    </row>
    <row r="791" spans="1:12" x14ac:dyDescent="0.25">
      <c r="A791" s="1053"/>
      <c r="B791" s="218">
        <v>0.81886574074074081</v>
      </c>
      <c r="C791" s="174">
        <v>6</v>
      </c>
      <c r="D791" s="826">
        <v>8.07</v>
      </c>
      <c r="E791" s="60">
        <v>29.1</v>
      </c>
      <c r="F791" s="60">
        <v>26.28</v>
      </c>
      <c r="G791" s="174">
        <v>68.62</v>
      </c>
      <c r="H791" s="175"/>
      <c r="J791" s="99"/>
      <c r="K791" s="100"/>
    </row>
    <row r="792" spans="1:12" x14ac:dyDescent="0.25">
      <c r="A792" s="1053"/>
      <c r="B792" s="218">
        <v>0.81887731481481474</v>
      </c>
      <c r="C792" s="174">
        <v>6</v>
      </c>
      <c r="D792" s="826">
        <v>8.07</v>
      </c>
      <c r="E792" s="60">
        <v>29.1</v>
      </c>
      <c r="F792" s="60">
        <v>26.28</v>
      </c>
      <c r="G792" s="174">
        <v>68.62</v>
      </c>
      <c r="H792" s="175"/>
      <c r="J792" s="101"/>
      <c r="K792" s="102"/>
      <c r="L792" s="373" t="s">
        <v>105</v>
      </c>
    </row>
    <row r="793" spans="1:12" ht="17.25" thickBot="1" x14ac:dyDescent="0.3">
      <c r="A793" s="1053"/>
      <c r="B793" s="218">
        <v>0.81892361111111101</v>
      </c>
      <c r="C793" s="174">
        <v>6</v>
      </c>
      <c r="D793" s="826">
        <v>8.07</v>
      </c>
      <c r="E793" s="60">
        <v>29.1</v>
      </c>
      <c r="F793" s="60">
        <v>26.28</v>
      </c>
      <c r="G793" s="174">
        <v>68.62</v>
      </c>
      <c r="H793" s="175"/>
      <c r="J793" s="105"/>
      <c r="K793" s="104"/>
    </row>
    <row r="794" spans="1:12" x14ac:dyDescent="0.25">
      <c r="A794" s="1053"/>
      <c r="B794" s="218">
        <v>0.8189467592592593</v>
      </c>
      <c r="C794" s="174">
        <v>6</v>
      </c>
      <c r="D794" s="826">
        <v>8.07</v>
      </c>
      <c r="E794" s="60">
        <v>29.1</v>
      </c>
      <c r="F794" s="60">
        <v>26.28</v>
      </c>
      <c r="G794" s="174">
        <v>68.62</v>
      </c>
      <c r="H794" s="175"/>
    </row>
    <row r="795" spans="1:12" x14ac:dyDescent="0.25">
      <c r="A795" s="1053"/>
      <c r="B795" s="218">
        <v>0.81896990740740738</v>
      </c>
      <c r="C795" s="174">
        <v>6</v>
      </c>
      <c r="D795" s="826">
        <v>8.07</v>
      </c>
      <c r="E795" s="60">
        <v>29.1</v>
      </c>
      <c r="F795" s="60">
        <v>26.28</v>
      </c>
      <c r="G795" s="174">
        <v>68.62</v>
      </c>
      <c r="H795" s="175"/>
    </row>
    <row r="796" spans="1:12" x14ac:dyDescent="0.25">
      <c r="A796" s="1053"/>
      <c r="B796" s="218">
        <v>0.81899305555555557</v>
      </c>
      <c r="C796" s="174">
        <v>6</v>
      </c>
      <c r="D796" s="826">
        <v>8.07</v>
      </c>
      <c r="E796" s="60">
        <v>29.1</v>
      </c>
      <c r="F796" s="60">
        <v>26.28</v>
      </c>
      <c r="G796" s="174">
        <v>68.62</v>
      </c>
      <c r="H796" s="175"/>
    </row>
    <row r="797" spans="1:12" x14ac:dyDescent="0.25">
      <c r="A797" s="1053"/>
      <c r="B797" s="218">
        <v>0.81901620370370365</v>
      </c>
      <c r="C797" s="174">
        <v>6</v>
      </c>
      <c r="D797" s="826">
        <v>8.07</v>
      </c>
      <c r="E797" s="60">
        <v>29.1</v>
      </c>
      <c r="F797" s="60">
        <v>26.28</v>
      </c>
      <c r="G797" s="174">
        <v>68.62</v>
      </c>
      <c r="H797" s="175"/>
    </row>
    <row r="798" spans="1:12" x14ac:dyDescent="0.25">
      <c r="A798" s="1053"/>
      <c r="B798" s="218">
        <v>0.8190277777777778</v>
      </c>
      <c r="C798" s="174">
        <v>6</v>
      </c>
      <c r="D798" s="826">
        <v>8.07</v>
      </c>
      <c r="E798" s="60">
        <v>29.1</v>
      </c>
      <c r="F798" s="60">
        <v>26.28</v>
      </c>
      <c r="G798" s="174">
        <v>68.62</v>
      </c>
      <c r="H798" s="175"/>
    </row>
    <row r="799" spans="1:12" x14ac:dyDescent="0.25">
      <c r="A799" s="1053"/>
      <c r="B799" s="218">
        <v>0.81905092592592599</v>
      </c>
      <c r="C799" s="174">
        <v>6</v>
      </c>
      <c r="D799" s="826">
        <v>8.07</v>
      </c>
      <c r="E799" s="60">
        <v>29.1</v>
      </c>
      <c r="F799" s="60">
        <v>26.28</v>
      </c>
      <c r="G799" s="174">
        <v>68.62</v>
      </c>
      <c r="H799" s="175"/>
    </row>
    <row r="800" spans="1:12" x14ac:dyDescent="0.25">
      <c r="A800" s="1053"/>
      <c r="B800" s="218">
        <v>0.81907407407407407</v>
      </c>
      <c r="C800" s="174">
        <v>6</v>
      </c>
      <c r="D800" s="826">
        <v>8.07</v>
      </c>
      <c r="E800" s="60">
        <v>29.1</v>
      </c>
      <c r="F800" s="60">
        <v>26.28</v>
      </c>
      <c r="G800" s="174">
        <v>68.62</v>
      </c>
      <c r="H800" s="175"/>
    </row>
    <row r="801" spans="1:13" x14ac:dyDescent="0.25">
      <c r="A801" s="1053"/>
      <c r="B801" s="218">
        <v>0.82171296296296292</v>
      </c>
      <c r="C801" s="174">
        <v>6</v>
      </c>
      <c r="D801" s="826">
        <v>8.06</v>
      </c>
      <c r="E801" s="60">
        <v>29</v>
      </c>
      <c r="F801" s="60">
        <v>26.24</v>
      </c>
      <c r="G801" s="174">
        <v>68.8</v>
      </c>
      <c r="H801" s="175"/>
    </row>
    <row r="802" spans="1:13" x14ac:dyDescent="0.25">
      <c r="A802" s="1053"/>
      <c r="B802" s="218">
        <v>0.82173611111111111</v>
      </c>
      <c r="C802" s="174">
        <v>6</v>
      </c>
      <c r="D802" s="826">
        <v>8.06</v>
      </c>
      <c r="E802" s="60">
        <v>29</v>
      </c>
      <c r="F802" s="60">
        <v>26.24</v>
      </c>
      <c r="G802" s="174">
        <v>68.8</v>
      </c>
      <c r="H802" s="175"/>
    </row>
    <row r="803" spans="1:13" ht="17.25" thickBot="1" x14ac:dyDescent="0.3">
      <c r="A803" s="1053"/>
      <c r="B803" s="218">
        <v>0.82174768518518526</v>
      </c>
      <c r="C803" s="174">
        <v>6</v>
      </c>
      <c r="D803" s="826">
        <v>8.06</v>
      </c>
      <c r="E803" s="60">
        <v>29</v>
      </c>
      <c r="F803" s="60">
        <v>26.24</v>
      </c>
      <c r="G803" s="174">
        <v>68.8</v>
      </c>
      <c r="H803" s="759"/>
    </row>
    <row r="804" spans="1:13" x14ac:dyDescent="0.25">
      <c r="A804" s="1053"/>
      <c r="B804" s="714">
        <v>0.82633101851851853</v>
      </c>
      <c r="C804" s="143">
        <v>26</v>
      </c>
      <c r="D804" s="865">
        <v>8.06</v>
      </c>
      <c r="E804" s="142">
        <v>29</v>
      </c>
      <c r="F804" s="142">
        <v>26.24</v>
      </c>
      <c r="G804" s="143">
        <v>68.8</v>
      </c>
      <c r="H804" s="760" t="s">
        <v>123</v>
      </c>
    </row>
    <row r="805" spans="1:13" ht="17.25" thickBot="1" x14ac:dyDescent="0.3">
      <c r="A805" s="1053"/>
      <c r="B805" s="714">
        <v>0.82832175925925933</v>
      </c>
      <c r="C805" s="143">
        <v>26</v>
      </c>
      <c r="D805" s="865">
        <v>8.0500000000000007</v>
      </c>
      <c r="E805" s="142">
        <v>29</v>
      </c>
      <c r="F805" s="142">
        <v>26.17</v>
      </c>
      <c r="G805" s="143">
        <v>68.94</v>
      </c>
      <c r="H805" s="143"/>
      <c r="K805" s="373" t="s">
        <v>123</v>
      </c>
      <c r="L805" s="373" t="s">
        <v>134</v>
      </c>
    </row>
    <row r="806" spans="1:13" x14ac:dyDescent="0.25">
      <c r="A806" s="1053"/>
      <c r="B806" s="714">
        <v>0.83864583333333342</v>
      </c>
      <c r="C806" s="143">
        <v>26</v>
      </c>
      <c r="D806" s="865">
        <v>8</v>
      </c>
      <c r="E806" s="142">
        <v>29</v>
      </c>
      <c r="F806" s="142">
        <v>26.14</v>
      </c>
      <c r="G806" s="143">
        <v>68.17</v>
      </c>
      <c r="H806" s="143"/>
      <c r="J806" s="99"/>
      <c r="K806" s="106"/>
      <c r="L806" s="108"/>
      <c r="M806" s="100"/>
    </row>
    <row r="807" spans="1:13" x14ac:dyDescent="0.25">
      <c r="A807" s="1053"/>
      <c r="B807" s="714">
        <v>0.84028935185185183</v>
      </c>
      <c r="C807" s="143">
        <v>26</v>
      </c>
      <c r="D807" s="865">
        <v>8</v>
      </c>
      <c r="E807" s="142">
        <v>29</v>
      </c>
      <c r="F807" s="142">
        <v>26.14</v>
      </c>
      <c r="G807" s="143">
        <v>68.17</v>
      </c>
      <c r="H807" s="143"/>
      <c r="J807" s="101"/>
      <c r="K807" s="102"/>
      <c r="L807" s="101"/>
      <c r="M807" s="102"/>
    </row>
    <row r="808" spans="1:13" ht="17.25" thickBot="1" x14ac:dyDescent="0.3">
      <c r="A808" s="1053"/>
      <c r="B808" s="714">
        <v>0.84247685185185184</v>
      </c>
      <c r="C808" s="143">
        <v>26</v>
      </c>
      <c r="D808" s="865">
        <v>8</v>
      </c>
      <c r="E808" s="142">
        <v>29</v>
      </c>
      <c r="F808" s="142">
        <v>26.14</v>
      </c>
      <c r="G808" s="143">
        <v>68.17</v>
      </c>
      <c r="H808" s="143"/>
      <c r="J808" s="103"/>
      <c r="K808" s="104"/>
      <c r="L808" s="103"/>
      <c r="M808" s="104"/>
    </row>
    <row r="809" spans="1:13" x14ac:dyDescent="0.25">
      <c r="A809" s="1053"/>
      <c r="B809" s="714">
        <v>0.84320601851851851</v>
      </c>
      <c r="C809" s="143">
        <v>26</v>
      </c>
      <c r="D809" s="865">
        <v>7.94</v>
      </c>
      <c r="E809" s="142">
        <v>28.9</v>
      </c>
      <c r="F809" s="142">
        <v>26.12</v>
      </c>
      <c r="G809" s="143">
        <v>68.89</v>
      </c>
      <c r="H809" s="143"/>
      <c r="L809" s="109"/>
      <c r="M809" s="109"/>
    </row>
    <row r="810" spans="1:13" ht="17.25" thickBot="1" x14ac:dyDescent="0.3">
      <c r="A810" s="1053"/>
      <c r="B810" s="714">
        <v>0.84803240740740737</v>
      </c>
      <c r="C810" s="143">
        <v>26</v>
      </c>
      <c r="D810" s="865">
        <v>7.94</v>
      </c>
      <c r="E810" s="142">
        <v>28.9</v>
      </c>
      <c r="F810" s="142">
        <v>26.12</v>
      </c>
      <c r="G810" s="143">
        <v>68.89</v>
      </c>
      <c r="H810" s="157"/>
    </row>
    <row r="811" spans="1:13" ht="17.25" thickBot="1" x14ac:dyDescent="0.3">
      <c r="A811" s="1053"/>
      <c r="B811" s="168">
        <v>0.85416666666666663</v>
      </c>
      <c r="C811" s="147">
        <v>8</v>
      </c>
      <c r="D811" s="832">
        <v>7.93</v>
      </c>
      <c r="E811" s="66">
        <v>28.9</v>
      </c>
      <c r="F811" s="66">
        <v>26.01</v>
      </c>
      <c r="G811" s="147">
        <v>68.69</v>
      </c>
      <c r="H811" s="765"/>
    </row>
    <row r="812" spans="1:13" ht="17.25" thickBot="1" x14ac:dyDescent="0.3">
      <c r="A812" s="1053"/>
      <c r="B812" s="714">
        <v>0.86246527777777782</v>
      </c>
      <c r="C812" s="143">
        <v>26</v>
      </c>
      <c r="D812" s="865">
        <v>7.97</v>
      </c>
      <c r="E812" s="142">
        <v>28.8</v>
      </c>
      <c r="F812" s="142">
        <v>25.99</v>
      </c>
      <c r="G812" s="143">
        <v>68.42</v>
      </c>
      <c r="H812" s="764" t="s">
        <v>42</v>
      </c>
    </row>
    <row r="813" spans="1:13" x14ac:dyDescent="0.25">
      <c r="A813" s="1053"/>
      <c r="B813" s="377">
        <v>0.86273148148148149</v>
      </c>
      <c r="C813" s="151">
        <v>27</v>
      </c>
      <c r="D813" s="867">
        <v>7.97</v>
      </c>
      <c r="E813" s="150">
        <v>28.8</v>
      </c>
      <c r="F813" s="150">
        <v>25.99</v>
      </c>
      <c r="G813" s="151">
        <v>68.42</v>
      </c>
      <c r="H813" s="163" t="s">
        <v>42</v>
      </c>
    </row>
    <row r="814" spans="1:13" x14ac:dyDescent="0.25">
      <c r="A814" s="1053"/>
      <c r="B814" s="377">
        <v>0.86289351851851848</v>
      </c>
      <c r="C814" s="151">
        <v>27</v>
      </c>
      <c r="D814" s="867">
        <v>7.97</v>
      </c>
      <c r="E814" s="150">
        <v>28.8</v>
      </c>
      <c r="F814" s="150">
        <v>25.99</v>
      </c>
      <c r="G814" s="151">
        <v>68.42</v>
      </c>
      <c r="H814" s="151"/>
    </row>
    <row r="815" spans="1:13" x14ac:dyDescent="0.25">
      <c r="A815" s="1053"/>
      <c r="B815" s="377">
        <v>0.86328703703703702</v>
      </c>
      <c r="C815" s="151">
        <v>27</v>
      </c>
      <c r="D815" s="867">
        <v>7.97</v>
      </c>
      <c r="E815" s="150">
        <v>28.8</v>
      </c>
      <c r="F815" s="150">
        <v>25.99</v>
      </c>
      <c r="G815" s="151">
        <v>68.42</v>
      </c>
      <c r="H815" s="151"/>
    </row>
    <row r="816" spans="1:13" x14ac:dyDescent="0.25">
      <c r="A816" s="1053"/>
      <c r="B816" s="377">
        <v>0.8634722222222222</v>
      </c>
      <c r="C816" s="151">
        <v>27</v>
      </c>
      <c r="D816" s="867">
        <v>7.97</v>
      </c>
      <c r="E816" s="150">
        <v>28.8</v>
      </c>
      <c r="F816" s="150">
        <v>25.99</v>
      </c>
      <c r="G816" s="151">
        <v>68.42</v>
      </c>
      <c r="H816" s="151"/>
    </row>
    <row r="817" spans="1:8" x14ac:dyDescent="0.25">
      <c r="A817" s="1053"/>
      <c r="B817" s="377">
        <v>0.86373842592592587</v>
      </c>
      <c r="C817" s="151">
        <v>27</v>
      </c>
      <c r="D817" s="867">
        <v>7.97</v>
      </c>
      <c r="E817" s="150">
        <v>28.8</v>
      </c>
      <c r="F817" s="150">
        <v>25.99</v>
      </c>
      <c r="G817" s="151">
        <v>68.42</v>
      </c>
      <c r="H817" s="151"/>
    </row>
    <row r="818" spans="1:8" x14ac:dyDescent="0.25">
      <c r="A818" s="1053"/>
      <c r="B818" s="377">
        <v>0.86380787037037043</v>
      </c>
      <c r="C818" s="151">
        <v>27</v>
      </c>
      <c r="D818" s="867">
        <v>7.97</v>
      </c>
      <c r="E818" s="150">
        <v>28.8</v>
      </c>
      <c r="F818" s="150">
        <v>25.99</v>
      </c>
      <c r="G818" s="151">
        <v>68.42</v>
      </c>
      <c r="H818" s="151"/>
    </row>
    <row r="819" spans="1:8" ht="17.25" thickBot="1" x14ac:dyDescent="0.3">
      <c r="A819" s="1053"/>
      <c r="B819" s="377">
        <v>0.86386574074074074</v>
      </c>
      <c r="C819" s="151">
        <v>27</v>
      </c>
      <c r="D819" s="867">
        <v>7.97</v>
      </c>
      <c r="E819" s="150">
        <v>28.8</v>
      </c>
      <c r="F819" s="150">
        <v>25.99</v>
      </c>
      <c r="G819" s="151">
        <v>68.42</v>
      </c>
      <c r="H819" s="155"/>
    </row>
    <row r="820" spans="1:8" x14ac:dyDescent="0.25">
      <c r="A820" s="1053"/>
      <c r="B820" s="714">
        <v>0.86659722222222213</v>
      </c>
      <c r="C820" s="143">
        <v>26</v>
      </c>
      <c r="D820" s="865">
        <v>7.95</v>
      </c>
      <c r="E820" s="142">
        <v>28.8</v>
      </c>
      <c r="F820" s="142">
        <v>25.99</v>
      </c>
      <c r="G820" s="143">
        <v>67.760000000000005</v>
      </c>
      <c r="H820" s="760" t="s">
        <v>42</v>
      </c>
    </row>
    <row r="821" spans="1:8" x14ac:dyDescent="0.25">
      <c r="A821" s="1053"/>
      <c r="B821" s="714">
        <v>0.86829861111111117</v>
      </c>
      <c r="C821" s="143">
        <v>26</v>
      </c>
      <c r="D821" s="865">
        <v>7.95</v>
      </c>
      <c r="E821" s="142">
        <v>28.8</v>
      </c>
      <c r="F821" s="142">
        <v>25.99</v>
      </c>
      <c r="G821" s="143">
        <v>67.760000000000005</v>
      </c>
      <c r="H821" s="143"/>
    </row>
    <row r="822" spans="1:8" x14ac:dyDescent="0.25">
      <c r="A822" s="1053"/>
      <c r="B822" s="714">
        <v>0.86833333333333329</v>
      </c>
      <c r="C822" s="143">
        <v>26</v>
      </c>
      <c r="D822" s="865">
        <v>7.95</v>
      </c>
      <c r="E822" s="142">
        <v>28.8</v>
      </c>
      <c r="F822" s="142">
        <v>25.99</v>
      </c>
      <c r="G822" s="143">
        <v>67.760000000000005</v>
      </c>
      <c r="H822" s="143"/>
    </row>
    <row r="823" spans="1:8" ht="17.25" thickBot="1" x14ac:dyDescent="0.3">
      <c r="A823" s="1053"/>
      <c r="B823" s="714">
        <v>0.86861111111111111</v>
      </c>
      <c r="C823" s="143">
        <v>26</v>
      </c>
      <c r="D823" s="865">
        <v>7.95</v>
      </c>
      <c r="E823" s="142">
        <v>28.8</v>
      </c>
      <c r="F823" s="142">
        <v>25.99</v>
      </c>
      <c r="G823" s="143">
        <v>67.760000000000005</v>
      </c>
      <c r="H823" s="157"/>
    </row>
    <row r="824" spans="1:8" x14ac:dyDescent="0.25">
      <c r="A824" s="1053"/>
      <c r="B824" s="377">
        <v>0.8730902777777777</v>
      </c>
      <c r="C824" s="151">
        <v>27</v>
      </c>
      <c r="D824" s="867">
        <v>7.94</v>
      </c>
      <c r="E824" s="150">
        <v>28.8</v>
      </c>
      <c r="F824" s="150">
        <v>26.06</v>
      </c>
      <c r="G824" s="151">
        <v>68.900000000000006</v>
      </c>
      <c r="H824" s="163" t="s">
        <v>42</v>
      </c>
    </row>
    <row r="825" spans="1:8" x14ac:dyDescent="0.25">
      <c r="A825" s="1053"/>
      <c r="B825" s="377">
        <v>0.87320601851851853</v>
      </c>
      <c r="C825" s="151">
        <v>27</v>
      </c>
      <c r="D825" s="867">
        <v>7.94</v>
      </c>
      <c r="E825" s="150">
        <v>28.8</v>
      </c>
      <c r="F825" s="150">
        <v>26.06</v>
      </c>
      <c r="G825" s="151">
        <v>68.900000000000006</v>
      </c>
      <c r="H825" s="151"/>
    </row>
    <row r="826" spans="1:8" x14ac:dyDescent="0.25">
      <c r="A826" s="1053"/>
      <c r="B826" s="377">
        <v>0.87376157407407407</v>
      </c>
      <c r="C826" s="151">
        <v>27</v>
      </c>
      <c r="D826" s="867">
        <v>7.94</v>
      </c>
      <c r="E826" s="150">
        <v>28.8</v>
      </c>
      <c r="F826" s="150">
        <v>26.06</v>
      </c>
      <c r="G826" s="151">
        <v>68.900000000000006</v>
      </c>
      <c r="H826" s="151"/>
    </row>
    <row r="827" spans="1:8" x14ac:dyDescent="0.25">
      <c r="A827" s="1053"/>
      <c r="B827" s="377">
        <v>0.87386574074074075</v>
      </c>
      <c r="C827" s="151">
        <v>27</v>
      </c>
      <c r="D827" s="867">
        <v>7.94</v>
      </c>
      <c r="E827" s="150">
        <v>28.8</v>
      </c>
      <c r="F827" s="150">
        <v>26.06</v>
      </c>
      <c r="G827" s="151">
        <v>68.900000000000006</v>
      </c>
      <c r="H827" s="151"/>
    </row>
    <row r="828" spans="1:8" x14ac:dyDescent="0.25">
      <c r="A828" s="1053"/>
      <c r="B828" s="377">
        <v>0.87409722222222219</v>
      </c>
      <c r="C828" s="151">
        <v>27</v>
      </c>
      <c r="D828" s="867">
        <v>7.94</v>
      </c>
      <c r="E828" s="150">
        <v>28.8</v>
      </c>
      <c r="F828" s="150">
        <v>26.06</v>
      </c>
      <c r="G828" s="151">
        <v>68.900000000000006</v>
      </c>
      <c r="H828" s="151"/>
    </row>
    <row r="829" spans="1:8" x14ac:dyDescent="0.25">
      <c r="A829" s="1053"/>
      <c r="B829" s="377">
        <v>0.87415509259259261</v>
      </c>
      <c r="C829" s="151">
        <v>27</v>
      </c>
      <c r="D829" s="867">
        <v>7.94</v>
      </c>
      <c r="E829" s="150">
        <v>28.8</v>
      </c>
      <c r="F829" s="150">
        <v>26.06</v>
      </c>
      <c r="G829" s="151">
        <v>68.900000000000006</v>
      </c>
      <c r="H829" s="151"/>
    </row>
    <row r="830" spans="1:8" x14ac:dyDescent="0.25">
      <c r="A830" s="1053"/>
      <c r="B830" s="377">
        <v>0.8742361111111111</v>
      </c>
      <c r="C830" s="151">
        <v>27</v>
      </c>
      <c r="D830" s="867">
        <v>7.94</v>
      </c>
      <c r="E830" s="150">
        <v>28.8</v>
      </c>
      <c r="F830" s="150">
        <v>26.06</v>
      </c>
      <c r="G830" s="151">
        <v>68.900000000000006</v>
      </c>
      <c r="H830" s="151"/>
    </row>
    <row r="831" spans="1:8" x14ac:dyDescent="0.25">
      <c r="A831" s="1053"/>
      <c r="B831" s="377">
        <v>0.87462962962962953</v>
      </c>
      <c r="C831" s="151">
        <v>27</v>
      </c>
      <c r="D831" s="867">
        <v>7.94</v>
      </c>
      <c r="E831" s="150">
        <v>28.8</v>
      </c>
      <c r="F831" s="150">
        <v>26.06</v>
      </c>
      <c r="G831" s="151">
        <v>68.900000000000006</v>
      </c>
      <c r="H831" s="151"/>
    </row>
    <row r="832" spans="1:8" x14ac:dyDescent="0.25">
      <c r="A832" s="1053"/>
      <c r="B832" s="377">
        <v>0.87464120370370368</v>
      </c>
      <c r="C832" s="151">
        <v>27</v>
      </c>
      <c r="D832" s="867">
        <v>7.94</v>
      </c>
      <c r="E832" s="150">
        <v>28.8</v>
      </c>
      <c r="F832" s="150">
        <v>26.06</v>
      </c>
      <c r="G832" s="151">
        <v>68.900000000000006</v>
      </c>
      <c r="H832" s="151"/>
    </row>
    <row r="833" spans="1:8" x14ac:dyDescent="0.25">
      <c r="A833" s="1053"/>
      <c r="B833" s="377">
        <v>0.87561342592592595</v>
      </c>
      <c r="C833" s="151">
        <v>27</v>
      </c>
      <c r="D833" s="867">
        <v>7.94</v>
      </c>
      <c r="E833" s="150">
        <v>28.8</v>
      </c>
      <c r="F833" s="150">
        <v>26.06</v>
      </c>
      <c r="G833" s="151">
        <v>68.900000000000006</v>
      </c>
      <c r="H833" s="151"/>
    </row>
    <row r="834" spans="1:8" x14ac:dyDescent="0.25">
      <c r="A834" s="1053"/>
      <c r="B834" s="377">
        <v>0.87646990740740749</v>
      </c>
      <c r="C834" s="151">
        <v>27</v>
      </c>
      <c r="D834" s="867">
        <v>7.94</v>
      </c>
      <c r="E834" s="150">
        <v>28.8</v>
      </c>
      <c r="F834" s="150">
        <v>26.06</v>
      </c>
      <c r="G834" s="151">
        <v>68.900000000000006</v>
      </c>
      <c r="H834" s="151"/>
    </row>
    <row r="835" spans="1:8" x14ac:dyDescent="0.25">
      <c r="A835" s="1053"/>
      <c r="B835" s="377">
        <v>0.87652777777777768</v>
      </c>
      <c r="C835" s="151">
        <v>27</v>
      </c>
      <c r="D835" s="867">
        <v>7.94</v>
      </c>
      <c r="E835" s="150">
        <v>28.8</v>
      </c>
      <c r="F835" s="150">
        <v>26.06</v>
      </c>
      <c r="G835" s="151">
        <v>68.900000000000006</v>
      </c>
      <c r="H835" s="151"/>
    </row>
    <row r="836" spans="1:8" x14ac:dyDescent="0.25">
      <c r="A836" s="1053"/>
      <c r="B836" s="377">
        <v>0.87663194444444448</v>
      </c>
      <c r="C836" s="151">
        <v>27</v>
      </c>
      <c r="D836" s="867">
        <v>7.94</v>
      </c>
      <c r="E836" s="150">
        <v>28.8</v>
      </c>
      <c r="F836" s="150">
        <v>26.06</v>
      </c>
      <c r="G836" s="151">
        <v>68.900000000000006</v>
      </c>
      <c r="H836" s="151"/>
    </row>
    <row r="837" spans="1:8" x14ac:dyDescent="0.25">
      <c r="A837" s="1053"/>
      <c r="B837" s="377">
        <v>0.87675925925925924</v>
      </c>
      <c r="C837" s="151">
        <v>27</v>
      </c>
      <c r="D837" s="867">
        <v>7.94</v>
      </c>
      <c r="E837" s="150">
        <v>28.8</v>
      </c>
      <c r="F837" s="150">
        <v>26.06</v>
      </c>
      <c r="G837" s="151">
        <v>68.900000000000006</v>
      </c>
      <c r="H837" s="151"/>
    </row>
    <row r="838" spans="1:8" x14ac:dyDescent="0.25">
      <c r="A838" s="1053"/>
      <c r="B838" s="377">
        <v>0.8768287037037038</v>
      </c>
      <c r="C838" s="151">
        <v>27</v>
      </c>
      <c r="D838" s="867">
        <v>7.94</v>
      </c>
      <c r="E838" s="150">
        <v>28.8</v>
      </c>
      <c r="F838" s="150">
        <v>26.06</v>
      </c>
      <c r="G838" s="151">
        <v>68.900000000000006</v>
      </c>
      <c r="H838" s="151"/>
    </row>
    <row r="839" spans="1:8" x14ac:dyDescent="0.25">
      <c r="A839" s="1053"/>
      <c r="B839" s="377">
        <v>0.87715277777777778</v>
      </c>
      <c r="C839" s="151">
        <v>27</v>
      </c>
      <c r="D839" s="867">
        <v>7.94</v>
      </c>
      <c r="E839" s="150">
        <v>28.8</v>
      </c>
      <c r="F839" s="150">
        <v>26.06</v>
      </c>
      <c r="G839" s="151">
        <v>68.900000000000006</v>
      </c>
      <c r="H839" s="151"/>
    </row>
    <row r="840" spans="1:8" ht="17.25" thickBot="1" x14ac:dyDescent="0.3">
      <c r="A840" s="1053"/>
      <c r="B840" s="377">
        <v>0.8772106481481482</v>
      </c>
      <c r="C840" s="151">
        <v>27</v>
      </c>
      <c r="D840" s="867">
        <v>7.94</v>
      </c>
      <c r="E840" s="150">
        <v>28.8</v>
      </c>
      <c r="F840" s="150">
        <v>26.06</v>
      </c>
      <c r="G840" s="151">
        <v>68.900000000000006</v>
      </c>
      <c r="H840" s="155"/>
    </row>
    <row r="841" spans="1:8" x14ac:dyDescent="0.25">
      <c r="A841" s="1053"/>
      <c r="B841" s="714">
        <v>0.89369212962962974</v>
      </c>
      <c r="C841" s="143">
        <v>26</v>
      </c>
      <c r="D841" s="865">
        <v>7.8</v>
      </c>
      <c r="E841" s="142">
        <v>28.6</v>
      </c>
      <c r="F841" s="142">
        <v>25.79</v>
      </c>
      <c r="G841" s="143">
        <v>69.010000000000005</v>
      </c>
      <c r="H841" s="760" t="s">
        <v>42</v>
      </c>
    </row>
    <row r="842" spans="1:8" x14ac:dyDescent="0.25">
      <c r="A842" s="1053"/>
      <c r="B842" s="714">
        <v>0.89467592592592593</v>
      </c>
      <c r="C842" s="143">
        <v>26</v>
      </c>
      <c r="D842" s="865">
        <v>7.8</v>
      </c>
      <c r="E842" s="142">
        <v>28.6</v>
      </c>
      <c r="F842" s="142">
        <v>25.79</v>
      </c>
      <c r="G842" s="143">
        <v>69.010000000000005</v>
      </c>
      <c r="H842" s="143"/>
    </row>
    <row r="843" spans="1:8" x14ac:dyDescent="0.25">
      <c r="A843" s="1053"/>
      <c r="B843" s="714">
        <v>0.89894675925925915</v>
      </c>
      <c r="C843" s="143">
        <v>26</v>
      </c>
      <c r="D843" s="865">
        <v>7.81</v>
      </c>
      <c r="E843" s="142">
        <v>28.5</v>
      </c>
      <c r="F843" s="142">
        <v>25.68</v>
      </c>
      <c r="G843" s="143">
        <v>68.98</v>
      </c>
      <c r="H843" s="143"/>
    </row>
    <row r="844" spans="1:8" x14ac:dyDescent="0.25">
      <c r="A844" s="1053"/>
      <c r="B844" s="714">
        <v>0.90020833333333339</v>
      </c>
      <c r="C844" s="143">
        <v>26</v>
      </c>
      <c r="D844" s="865">
        <v>7.81</v>
      </c>
      <c r="E844" s="142">
        <v>28.5</v>
      </c>
      <c r="F844" s="142">
        <v>25.68</v>
      </c>
      <c r="G844" s="143">
        <v>68.98</v>
      </c>
      <c r="H844" s="143"/>
    </row>
    <row r="845" spans="1:8" x14ac:dyDescent="0.25">
      <c r="A845" s="1053"/>
      <c r="B845" s="714">
        <v>0.90390046296296289</v>
      </c>
      <c r="C845" s="143">
        <v>26</v>
      </c>
      <c r="D845" s="865">
        <v>7.81</v>
      </c>
      <c r="E845" s="142">
        <v>28.5</v>
      </c>
      <c r="F845" s="142">
        <v>25.68</v>
      </c>
      <c r="G845" s="143">
        <v>68.98</v>
      </c>
      <c r="H845" s="143"/>
    </row>
    <row r="846" spans="1:8" x14ac:dyDescent="0.25">
      <c r="A846" s="1053"/>
      <c r="B846" s="714">
        <v>0.90396990740740746</v>
      </c>
      <c r="C846" s="143">
        <v>26</v>
      </c>
      <c r="D846" s="865">
        <v>7.81</v>
      </c>
      <c r="E846" s="142">
        <v>28.5</v>
      </c>
      <c r="F846" s="142">
        <v>25.68</v>
      </c>
      <c r="G846" s="143">
        <v>68.98</v>
      </c>
      <c r="H846" s="143"/>
    </row>
    <row r="847" spans="1:8" ht="17.25" thickBot="1" x14ac:dyDescent="0.3">
      <c r="A847" s="1053"/>
      <c r="B847" s="714">
        <v>0.90421296296296294</v>
      </c>
      <c r="C847" s="143">
        <v>26</v>
      </c>
      <c r="D847" s="865">
        <v>7.81</v>
      </c>
      <c r="E847" s="142">
        <v>28.5</v>
      </c>
      <c r="F847" s="142">
        <v>25.68</v>
      </c>
      <c r="G847" s="143">
        <v>68.98</v>
      </c>
      <c r="H847" s="157"/>
    </row>
    <row r="848" spans="1:8" x14ac:dyDescent="0.25">
      <c r="A848" s="1053"/>
      <c r="B848" s="377">
        <v>0.90871527777777772</v>
      </c>
      <c r="C848" s="151">
        <v>27</v>
      </c>
      <c r="D848" s="867">
        <v>7.79</v>
      </c>
      <c r="E848" s="150">
        <v>28.4</v>
      </c>
      <c r="F848" s="150">
        <v>25.65</v>
      </c>
      <c r="G848" s="151">
        <v>69.14</v>
      </c>
      <c r="H848" s="163" t="s">
        <v>42</v>
      </c>
    </row>
    <row r="849" spans="1:8" x14ac:dyDescent="0.25">
      <c r="A849" s="1053"/>
      <c r="B849" s="377">
        <v>0.90873842592592602</v>
      </c>
      <c r="C849" s="151">
        <v>27</v>
      </c>
      <c r="D849" s="867">
        <v>7.79</v>
      </c>
      <c r="E849" s="150">
        <v>28.4</v>
      </c>
      <c r="F849" s="150">
        <v>25.65</v>
      </c>
      <c r="G849" s="151">
        <v>69.14</v>
      </c>
      <c r="H849" s="151"/>
    </row>
    <row r="850" spans="1:8" x14ac:dyDescent="0.25">
      <c r="A850" s="1053"/>
      <c r="B850" s="377">
        <v>0.90880787037037036</v>
      </c>
      <c r="C850" s="151">
        <v>27</v>
      </c>
      <c r="D850" s="867">
        <v>7.79</v>
      </c>
      <c r="E850" s="150">
        <v>28.4</v>
      </c>
      <c r="F850" s="150">
        <v>25.65</v>
      </c>
      <c r="G850" s="151">
        <v>69.14</v>
      </c>
      <c r="H850" s="151"/>
    </row>
    <row r="851" spans="1:8" x14ac:dyDescent="0.25">
      <c r="A851" s="1053"/>
      <c r="B851" s="377">
        <v>0.90903935185185192</v>
      </c>
      <c r="C851" s="151">
        <v>27</v>
      </c>
      <c r="D851" s="867">
        <v>7.79</v>
      </c>
      <c r="E851" s="150">
        <v>28.4</v>
      </c>
      <c r="F851" s="150">
        <v>25.65</v>
      </c>
      <c r="G851" s="151">
        <v>69.14</v>
      </c>
      <c r="H851" s="151"/>
    </row>
    <row r="852" spans="1:8" x14ac:dyDescent="0.25">
      <c r="A852" s="1053"/>
      <c r="B852" s="377">
        <v>0.90905092592592596</v>
      </c>
      <c r="C852" s="151">
        <v>27</v>
      </c>
      <c r="D852" s="867">
        <v>7.79</v>
      </c>
      <c r="E852" s="150">
        <v>28.4</v>
      </c>
      <c r="F852" s="150">
        <v>25.65</v>
      </c>
      <c r="G852" s="151">
        <v>69.14</v>
      </c>
      <c r="H852" s="151"/>
    </row>
    <row r="853" spans="1:8" x14ac:dyDescent="0.25">
      <c r="A853" s="1053"/>
      <c r="B853" s="377">
        <v>0.90907407407407403</v>
      </c>
      <c r="C853" s="151">
        <v>27</v>
      </c>
      <c r="D853" s="867">
        <v>7.79</v>
      </c>
      <c r="E853" s="150">
        <v>28.4</v>
      </c>
      <c r="F853" s="150">
        <v>25.65</v>
      </c>
      <c r="G853" s="151">
        <v>69.14</v>
      </c>
      <c r="H853" s="151"/>
    </row>
    <row r="854" spans="1:8" x14ac:dyDescent="0.25">
      <c r="A854" s="1053"/>
      <c r="B854" s="377">
        <v>0.90942129629629631</v>
      </c>
      <c r="C854" s="151">
        <v>27</v>
      </c>
      <c r="D854" s="867">
        <v>7.79</v>
      </c>
      <c r="E854" s="150">
        <v>28.4</v>
      </c>
      <c r="F854" s="150">
        <v>25.65</v>
      </c>
      <c r="G854" s="151">
        <v>69.14</v>
      </c>
      <c r="H854" s="151"/>
    </row>
    <row r="855" spans="1:8" x14ac:dyDescent="0.25">
      <c r="A855" s="1053"/>
      <c r="B855" s="377">
        <v>0.90947916666666673</v>
      </c>
      <c r="C855" s="151">
        <v>27</v>
      </c>
      <c r="D855" s="867">
        <v>7.79</v>
      </c>
      <c r="E855" s="150">
        <v>28.4</v>
      </c>
      <c r="F855" s="150">
        <v>25.65</v>
      </c>
      <c r="G855" s="151">
        <v>69.14</v>
      </c>
      <c r="H855" s="151"/>
    </row>
    <row r="856" spans="1:8" x14ac:dyDescent="0.25">
      <c r="A856" s="1053"/>
      <c r="B856" s="377">
        <v>0.90956018518518522</v>
      </c>
      <c r="C856" s="151">
        <v>27</v>
      </c>
      <c r="D856" s="867">
        <v>7.79</v>
      </c>
      <c r="E856" s="150">
        <v>28.4</v>
      </c>
      <c r="F856" s="150">
        <v>25.65</v>
      </c>
      <c r="G856" s="151">
        <v>69.14</v>
      </c>
      <c r="H856" s="151"/>
    </row>
    <row r="857" spans="1:8" x14ac:dyDescent="0.25">
      <c r="A857" s="1053"/>
      <c r="B857" s="377">
        <v>0.90959490740740734</v>
      </c>
      <c r="C857" s="151">
        <v>27</v>
      </c>
      <c r="D857" s="867">
        <v>7.79</v>
      </c>
      <c r="E857" s="150">
        <v>28.4</v>
      </c>
      <c r="F857" s="150">
        <v>25.65</v>
      </c>
      <c r="G857" s="151">
        <v>69.14</v>
      </c>
      <c r="H857" s="151"/>
    </row>
    <row r="858" spans="1:8" x14ac:dyDescent="0.25">
      <c r="A858" s="1053"/>
      <c r="B858" s="377">
        <v>0.90962962962962957</v>
      </c>
      <c r="C858" s="151">
        <v>27</v>
      </c>
      <c r="D858" s="867">
        <v>7.79</v>
      </c>
      <c r="E858" s="150">
        <v>28.4</v>
      </c>
      <c r="F858" s="150">
        <v>25.65</v>
      </c>
      <c r="G858" s="151">
        <v>69.14</v>
      </c>
      <c r="H858" s="151"/>
    </row>
    <row r="859" spans="1:8" ht="17.25" thickBot="1" x14ac:dyDescent="0.3">
      <c r="A859" s="1053"/>
      <c r="B859" s="377">
        <v>0.90964120370370372</v>
      </c>
      <c r="C859" s="151">
        <v>27</v>
      </c>
      <c r="D859" s="867">
        <v>7.79</v>
      </c>
      <c r="E859" s="150">
        <v>28.4</v>
      </c>
      <c r="F859" s="150">
        <v>25.65</v>
      </c>
      <c r="G859" s="151">
        <v>69.14</v>
      </c>
      <c r="H859" s="155"/>
    </row>
    <row r="860" spans="1:8" x14ac:dyDescent="0.25">
      <c r="A860" s="1053"/>
      <c r="B860" s="714">
        <v>0.92721064814814813</v>
      </c>
      <c r="C860" s="143">
        <v>26</v>
      </c>
      <c r="D860" s="865">
        <v>7.7</v>
      </c>
      <c r="E860" s="142">
        <v>28.3</v>
      </c>
      <c r="F860" s="142">
        <v>25.61</v>
      </c>
      <c r="G860" s="143">
        <v>71.680000000000007</v>
      </c>
      <c r="H860" s="760" t="s">
        <v>42</v>
      </c>
    </row>
    <row r="861" spans="1:8" x14ac:dyDescent="0.25">
      <c r="A861" s="1053"/>
      <c r="B861" s="714">
        <v>0.92995370370370367</v>
      </c>
      <c r="C861" s="143">
        <v>26</v>
      </c>
      <c r="D861" s="865">
        <v>7.7</v>
      </c>
      <c r="E861" s="142">
        <v>28.3</v>
      </c>
      <c r="F861" s="142">
        <v>25.61</v>
      </c>
      <c r="G861" s="143">
        <v>71.680000000000007</v>
      </c>
      <c r="H861" s="143"/>
    </row>
    <row r="862" spans="1:8" x14ac:dyDescent="0.25">
      <c r="A862" s="1053"/>
      <c r="B862" s="714">
        <v>0.93041666666666656</v>
      </c>
      <c r="C862" s="143">
        <v>26</v>
      </c>
      <c r="D862" s="865">
        <v>7.7</v>
      </c>
      <c r="E862" s="142">
        <v>28.3</v>
      </c>
      <c r="F862" s="142">
        <v>25.61</v>
      </c>
      <c r="G862" s="143">
        <v>71.680000000000007</v>
      </c>
      <c r="H862" s="143"/>
    </row>
    <row r="863" spans="1:8" x14ac:dyDescent="0.25">
      <c r="A863" s="1053"/>
      <c r="B863" s="714">
        <v>0.93047453703703698</v>
      </c>
      <c r="C863" s="143">
        <v>26</v>
      </c>
      <c r="D863" s="865">
        <v>7.7</v>
      </c>
      <c r="E863" s="142">
        <v>28.3</v>
      </c>
      <c r="F863" s="142">
        <v>25.61</v>
      </c>
      <c r="G863" s="143">
        <v>71.680000000000007</v>
      </c>
      <c r="H863" s="143"/>
    </row>
    <row r="864" spans="1:8" x14ac:dyDescent="0.25">
      <c r="A864" s="1053"/>
      <c r="B864" s="714">
        <v>0.93071759259259268</v>
      </c>
      <c r="C864" s="143">
        <v>26</v>
      </c>
      <c r="D864" s="865">
        <v>7.7</v>
      </c>
      <c r="E864" s="142">
        <v>28.3</v>
      </c>
      <c r="F864" s="142">
        <v>25.61</v>
      </c>
      <c r="G864" s="143">
        <v>71.680000000000007</v>
      </c>
      <c r="H864" s="143"/>
    </row>
    <row r="865" spans="1:8" x14ac:dyDescent="0.25">
      <c r="A865" s="1053"/>
      <c r="B865" s="714">
        <v>0.93368055555555562</v>
      </c>
      <c r="C865" s="143">
        <v>26</v>
      </c>
      <c r="D865" s="865">
        <v>7.68</v>
      </c>
      <c r="E865" s="142">
        <v>28.3</v>
      </c>
      <c r="F865" s="142">
        <v>25.66</v>
      </c>
      <c r="G865" s="143">
        <v>70.900000000000006</v>
      </c>
      <c r="H865" s="143"/>
    </row>
    <row r="866" spans="1:8" x14ac:dyDescent="0.25">
      <c r="A866" s="1053"/>
      <c r="B866" s="714">
        <v>0.93873842592592593</v>
      </c>
      <c r="C866" s="143">
        <v>26</v>
      </c>
      <c r="D866" s="865">
        <v>7.68</v>
      </c>
      <c r="E866" s="142">
        <v>28.3</v>
      </c>
      <c r="F866" s="142">
        <v>25.66</v>
      </c>
      <c r="G866" s="143">
        <v>70.900000000000006</v>
      </c>
      <c r="H866" s="143"/>
    </row>
    <row r="867" spans="1:8" x14ac:dyDescent="0.25">
      <c r="A867" s="1053"/>
      <c r="B867" s="714">
        <v>0.93887731481481485</v>
      </c>
      <c r="C867" s="143">
        <v>26</v>
      </c>
      <c r="D867" s="865">
        <v>7.68</v>
      </c>
      <c r="E867" s="142">
        <v>28.3</v>
      </c>
      <c r="F867" s="142">
        <v>25.66</v>
      </c>
      <c r="G867" s="143">
        <v>70.900000000000006</v>
      </c>
      <c r="H867" s="143"/>
    </row>
    <row r="868" spans="1:8" x14ac:dyDescent="0.25">
      <c r="A868" s="1053"/>
      <c r="B868" s="714">
        <v>0.93892361111111111</v>
      </c>
      <c r="C868" s="143">
        <v>26</v>
      </c>
      <c r="D868" s="865">
        <v>7.68</v>
      </c>
      <c r="E868" s="142">
        <v>28.3</v>
      </c>
      <c r="F868" s="142">
        <v>25.66</v>
      </c>
      <c r="G868" s="143">
        <v>70.900000000000006</v>
      </c>
      <c r="H868" s="143"/>
    </row>
    <row r="869" spans="1:8" x14ac:dyDescent="0.25">
      <c r="A869" s="1053"/>
      <c r="B869" s="714">
        <v>0.93893518518518526</v>
      </c>
      <c r="C869" s="143">
        <v>26</v>
      </c>
      <c r="D869" s="865">
        <v>7.68</v>
      </c>
      <c r="E869" s="142">
        <v>28.3</v>
      </c>
      <c r="F869" s="142">
        <v>25.66</v>
      </c>
      <c r="G869" s="143">
        <v>70.900000000000006</v>
      </c>
      <c r="H869" s="143"/>
    </row>
    <row r="870" spans="1:8" x14ac:dyDescent="0.25">
      <c r="A870" s="1053"/>
      <c r="B870" s="714">
        <v>0.93899305555555557</v>
      </c>
      <c r="C870" s="143">
        <v>26</v>
      </c>
      <c r="D870" s="865">
        <v>7.68</v>
      </c>
      <c r="E870" s="142">
        <v>28.3</v>
      </c>
      <c r="F870" s="142">
        <v>25.66</v>
      </c>
      <c r="G870" s="143">
        <v>70.900000000000006</v>
      </c>
      <c r="H870" s="143"/>
    </row>
    <row r="871" spans="1:8" x14ac:dyDescent="0.25">
      <c r="A871" s="1053"/>
      <c r="B871" s="714">
        <v>0.93906250000000002</v>
      </c>
      <c r="C871" s="143">
        <v>26</v>
      </c>
      <c r="D871" s="865">
        <v>7.68</v>
      </c>
      <c r="E871" s="142">
        <v>28.3</v>
      </c>
      <c r="F871" s="142">
        <v>25.66</v>
      </c>
      <c r="G871" s="143">
        <v>70.900000000000006</v>
      </c>
      <c r="H871" s="143"/>
    </row>
    <row r="872" spans="1:8" x14ac:dyDescent="0.25">
      <c r="A872" s="1053"/>
      <c r="B872" s="714">
        <v>0.93907407407407406</v>
      </c>
      <c r="C872" s="143">
        <v>26</v>
      </c>
      <c r="D872" s="865">
        <v>7.68</v>
      </c>
      <c r="E872" s="142">
        <v>28.3</v>
      </c>
      <c r="F872" s="142">
        <v>25.66</v>
      </c>
      <c r="G872" s="143">
        <v>70.900000000000006</v>
      </c>
      <c r="H872" s="143"/>
    </row>
    <row r="873" spans="1:8" x14ac:dyDescent="0.25">
      <c r="A873" s="1053"/>
      <c r="B873" s="714">
        <v>0.9391087962962964</v>
      </c>
      <c r="C873" s="143">
        <v>26</v>
      </c>
      <c r="D873" s="865">
        <v>7.68</v>
      </c>
      <c r="E873" s="142">
        <v>28.3</v>
      </c>
      <c r="F873" s="142">
        <v>25.66</v>
      </c>
      <c r="G873" s="143">
        <v>70.900000000000006</v>
      </c>
      <c r="H873" s="143"/>
    </row>
    <row r="874" spans="1:8" ht="17.25" thickBot="1" x14ac:dyDescent="0.3">
      <c r="A874" s="1053"/>
      <c r="B874" s="714">
        <v>0.93914351851851852</v>
      </c>
      <c r="C874" s="143">
        <v>26</v>
      </c>
      <c r="D874" s="865">
        <v>7.68</v>
      </c>
      <c r="E874" s="142">
        <v>28.3</v>
      </c>
      <c r="F874" s="142">
        <v>25.66</v>
      </c>
      <c r="G874" s="143">
        <v>70.900000000000006</v>
      </c>
      <c r="H874" s="157"/>
    </row>
    <row r="875" spans="1:8" x14ac:dyDescent="0.25">
      <c r="A875" s="1053"/>
      <c r="B875" s="168">
        <v>0.94341435185185185</v>
      </c>
      <c r="C875" s="147">
        <v>8</v>
      </c>
      <c r="D875" s="832">
        <v>7.66</v>
      </c>
      <c r="E875" s="66">
        <v>28.2</v>
      </c>
      <c r="F875" s="66">
        <v>25.67</v>
      </c>
      <c r="G875" s="147">
        <v>71.69</v>
      </c>
      <c r="H875" s="147" t="s">
        <v>42</v>
      </c>
    </row>
    <row r="876" spans="1:8" x14ac:dyDescent="0.25">
      <c r="A876" s="1053"/>
      <c r="B876" s="398">
        <v>0.95337962962962963</v>
      </c>
      <c r="C876" s="146">
        <v>7</v>
      </c>
      <c r="D876" s="835">
        <v>7.67</v>
      </c>
      <c r="E876" s="68">
        <v>28.1</v>
      </c>
      <c r="F876" s="68">
        <v>25.67</v>
      </c>
      <c r="G876" s="146">
        <v>71.489999999999995</v>
      </c>
      <c r="H876" s="146" t="s">
        <v>42</v>
      </c>
    </row>
    <row r="877" spans="1:8" x14ac:dyDescent="0.25">
      <c r="A877" s="1053"/>
      <c r="B877" s="398">
        <v>0.95341435185185175</v>
      </c>
      <c r="C877" s="146">
        <v>7</v>
      </c>
      <c r="D877" s="835">
        <v>7.67</v>
      </c>
      <c r="E877" s="68">
        <v>28.1</v>
      </c>
      <c r="F877" s="68">
        <v>25.67</v>
      </c>
      <c r="G877" s="146">
        <v>71.489999999999995</v>
      </c>
      <c r="H877" s="146"/>
    </row>
    <row r="878" spans="1:8" x14ac:dyDescent="0.25">
      <c r="A878" s="1053"/>
      <c r="B878" s="398">
        <v>0.95343750000000005</v>
      </c>
      <c r="C878" s="146">
        <v>7</v>
      </c>
      <c r="D878" s="835">
        <v>7.67</v>
      </c>
      <c r="E878" s="68">
        <v>28.1</v>
      </c>
      <c r="F878" s="68">
        <v>25.67</v>
      </c>
      <c r="G878" s="146">
        <v>71.489999999999995</v>
      </c>
      <c r="H878" s="146"/>
    </row>
    <row r="879" spans="1:8" x14ac:dyDescent="0.25">
      <c r="A879" s="1053"/>
      <c r="B879" s="398">
        <v>0.95351851851851854</v>
      </c>
      <c r="C879" s="146">
        <v>7</v>
      </c>
      <c r="D879" s="835">
        <v>7.67</v>
      </c>
      <c r="E879" s="68">
        <v>28.1</v>
      </c>
      <c r="F879" s="68">
        <v>25.67</v>
      </c>
      <c r="G879" s="146">
        <v>71.489999999999995</v>
      </c>
      <c r="H879" s="146"/>
    </row>
    <row r="880" spans="1:8" x14ac:dyDescent="0.25">
      <c r="A880" s="1053"/>
      <c r="B880" s="398">
        <v>0.95363425925925915</v>
      </c>
      <c r="C880" s="146">
        <v>7</v>
      </c>
      <c r="D880" s="835">
        <v>7.67</v>
      </c>
      <c r="E880" s="68">
        <v>28.1</v>
      </c>
      <c r="F880" s="68">
        <v>25.67</v>
      </c>
      <c r="G880" s="146">
        <v>71.489999999999995</v>
      </c>
      <c r="H880" s="146"/>
    </row>
    <row r="881" spans="1:8" x14ac:dyDescent="0.25">
      <c r="A881" s="1053"/>
      <c r="B881" s="398">
        <v>0.9538078703703704</v>
      </c>
      <c r="C881" s="146">
        <v>7</v>
      </c>
      <c r="D881" s="835">
        <v>7.67</v>
      </c>
      <c r="E881" s="68">
        <v>28.1</v>
      </c>
      <c r="F881" s="68">
        <v>25.67</v>
      </c>
      <c r="G881" s="146">
        <v>71.489999999999995</v>
      </c>
      <c r="H881" s="146"/>
    </row>
    <row r="882" spans="1:8" x14ac:dyDescent="0.25">
      <c r="A882" s="1053"/>
      <c r="B882" s="214">
        <v>0.96012731481481473</v>
      </c>
      <c r="C882" s="153">
        <v>1</v>
      </c>
      <c r="D882" s="868">
        <v>7.63</v>
      </c>
      <c r="E882" s="152">
        <v>28.1</v>
      </c>
      <c r="F882" s="152">
        <v>25.63</v>
      </c>
      <c r="G882" s="153">
        <v>71.62</v>
      </c>
      <c r="H882" s="153" t="s">
        <v>42</v>
      </c>
    </row>
    <row r="883" spans="1:8" x14ac:dyDescent="0.25">
      <c r="A883" s="1053"/>
      <c r="B883" s="714">
        <v>0.98682870370370368</v>
      </c>
      <c r="C883" s="143">
        <v>26</v>
      </c>
      <c r="D883" s="865">
        <v>7.55</v>
      </c>
      <c r="E883" s="142">
        <v>27.9</v>
      </c>
      <c r="F883" s="142">
        <v>25.66</v>
      </c>
      <c r="G883" s="143">
        <v>72.41</v>
      </c>
      <c r="H883" s="143" t="s">
        <v>42</v>
      </c>
    </row>
    <row r="884" spans="1:8" x14ac:dyDescent="0.25">
      <c r="A884" s="1053"/>
      <c r="B884" s="714">
        <v>0.98693287037037036</v>
      </c>
      <c r="C884" s="143">
        <v>26</v>
      </c>
      <c r="D884" s="865">
        <v>7.55</v>
      </c>
      <c r="E884" s="142">
        <v>27.9</v>
      </c>
      <c r="F884" s="142">
        <v>25.66</v>
      </c>
      <c r="G884" s="143">
        <v>72.41</v>
      </c>
      <c r="H884" s="143"/>
    </row>
    <row r="885" spans="1:8" x14ac:dyDescent="0.25">
      <c r="A885" s="1053"/>
      <c r="B885" s="714">
        <v>0.99329861111111117</v>
      </c>
      <c r="C885" s="143">
        <v>26</v>
      </c>
      <c r="D885" s="865">
        <v>7.55</v>
      </c>
      <c r="E885" s="142">
        <v>27.9</v>
      </c>
      <c r="F885" s="142">
        <v>25.66</v>
      </c>
      <c r="G885" s="143">
        <v>72.41</v>
      </c>
      <c r="H885" s="143"/>
    </row>
    <row r="886" spans="1:8" x14ac:dyDescent="0.25">
      <c r="A886" s="1053"/>
      <c r="B886" s="714">
        <v>0.99340277777777775</v>
      </c>
      <c r="C886" s="143">
        <v>26</v>
      </c>
      <c r="D886" s="865">
        <v>7.55</v>
      </c>
      <c r="E886" s="142">
        <v>27.9</v>
      </c>
      <c r="F886" s="142">
        <v>25.66</v>
      </c>
      <c r="G886" s="143">
        <v>72.41</v>
      </c>
      <c r="H886" s="143"/>
    </row>
    <row r="887" spans="1:8" x14ac:dyDescent="0.25">
      <c r="A887" s="1053"/>
      <c r="B887" s="714">
        <v>0.99349537037037028</v>
      </c>
      <c r="C887" s="143">
        <v>26</v>
      </c>
      <c r="D887" s="865">
        <v>7.55</v>
      </c>
      <c r="E887" s="142">
        <v>27.9</v>
      </c>
      <c r="F887" s="142">
        <v>25.66</v>
      </c>
      <c r="G887" s="143">
        <v>72.41</v>
      </c>
      <c r="H887" s="143"/>
    </row>
    <row r="888" spans="1:8" x14ac:dyDescent="0.25">
      <c r="A888" s="1053"/>
      <c r="B888" s="714">
        <v>0.99369212962962961</v>
      </c>
      <c r="C888" s="143">
        <v>26</v>
      </c>
      <c r="D888" s="865">
        <v>7.55</v>
      </c>
      <c r="E888" s="142">
        <v>27.9</v>
      </c>
      <c r="F888" s="142">
        <v>25.66</v>
      </c>
      <c r="G888" s="143">
        <v>72.41</v>
      </c>
      <c r="H888" s="143"/>
    </row>
    <row r="889" spans="1:8" x14ac:dyDescent="0.25">
      <c r="A889" s="1053"/>
      <c r="B889" s="714">
        <v>0.99373842592592598</v>
      </c>
      <c r="C889" s="143">
        <v>26</v>
      </c>
      <c r="D889" s="865">
        <v>7.55</v>
      </c>
      <c r="E889" s="142">
        <v>27.9</v>
      </c>
      <c r="F889" s="142">
        <v>25.66</v>
      </c>
      <c r="G889" s="143">
        <v>72.41</v>
      </c>
      <c r="H889" s="143"/>
    </row>
    <row r="890" spans="1:8" x14ac:dyDescent="0.25">
      <c r="A890" s="1053"/>
      <c r="B890" s="714">
        <v>0.99390046296296297</v>
      </c>
      <c r="C890" s="143">
        <v>26</v>
      </c>
      <c r="D890" s="865">
        <v>7.55</v>
      </c>
      <c r="E890" s="142">
        <v>27.9</v>
      </c>
      <c r="F890" s="142">
        <v>25.66</v>
      </c>
      <c r="G890" s="143">
        <v>72.41</v>
      </c>
      <c r="H890" s="143"/>
    </row>
    <row r="891" spans="1:8" ht="17.25" thickBot="1" x14ac:dyDescent="0.3">
      <c r="A891" s="1054"/>
      <c r="B891" s="715">
        <v>0.99393518518518509</v>
      </c>
      <c r="C891" s="157">
        <v>26</v>
      </c>
      <c r="D891" s="869">
        <v>7.55</v>
      </c>
      <c r="E891" s="156">
        <v>27.9</v>
      </c>
      <c r="F891" s="156">
        <v>25.66</v>
      </c>
      <c r="G891" s="157">
        <v>72.41</v>
      </c>
      <c r="H891" s="157"/>
    </row>
    <row r="892" spans="1:8" ht="17.25" thickBot="1" x14ac:dyDescent="0.3">
      <c r="A892" s="1052">
        <v>42818</v>
      </c>
      <c r="B892" s="626">
        <v>1.2650462962962962E-2</v>
      </c>
      <c r="C892" s="159">
        <v>8</v>
      </c>
      <c r="D892" s="870">
        <v>7.54</v>
      </c>
      <c r="E892" s="158">
        <v>27.8</v>
      </c>
      <c r="F892" s="158">
        <v>25.48</v>
      </c>
      <c r="G892" s="159">
        <v>72.349999999999994</v>
      </c>
      <c r="H892" s="159" t="s">
        <v>42</v>
      </c>
    </row>
    <row r="893" spans="1:8" ht="17.25" thickBot="1" x14ac:dyDescent="0.3">
      <c r="A893" s="1053"/>
      <c r="B893" s="377">
        <v>1.5439814814814816E-2</v>
      </c>
      <c r="C893" s="151">
        <v>27</v>
      </c>
      <c r="D893" s="867">
        <v>7.55</v>
      </c>
      <c r="E893" s="150">
        <v>27.7</v>
      </c>
      <c r="F893" s="150">
        <v>25.61</v>
      </c>
      <c r="G893" s="151">
        <v>72.760000000000005</v>
      </c>
      <c r="H893" s="766" t="s">
        <v>42</v>
      </c>
    </row>
    <row r="894" spans="1:8" x14ac:dyDescent="0.25">
      <c r="A894" s="1053"/>
      <c r="B894" s="716">
        <v>3.3159722222222222E-2</v>
      </c>
      <c r="C894" s="161">
        <v>26</v>
      </c>
      <c r="D894" s="871">
        <v>7.54</v>
      </c>
      <c r="E894" s="160">
        <v>27.7</v>
      </c>
      <c r="F894" s="160">
        <v>25.3</v>
      </c>
      <c r="G894" s="161">
        <v>72.37</v>
      </c>
      <c r="H894" s="767" t="s">
        <v>42</v>
      </c>
    </row>
    <row r="895" spans="1:8" x14ac:dyDescent="0.25">
      <c r="A895" s="1053"/>
      <c r="B895" s="716">
        <v>3.3206018518518517E-2</v>
      </c>
      <c r="C895" s="161">
        <v>26</v>
      </c>
      <c r="D895" s="871">
        <v>7.54</v>
      </c>
      <c r="E895" s="160">
        <v>27.7</v>
      </c>
      <c r="F895" s="160">
        <v>25.3</v>
      </c>
      <c r="G895" s="161">
        <v>72.37</v>
      </c>
      <c r="H895" s="161"/>
    </row>
    <row r="896" spans="1:8" x14ac:dyDescent="0.25">
      <c r="A896" s="1053"/>
      <c r="B896" s="716">
        <v>3.5474537037037041E-2</v>
      </c>
      <c r="C896" s="161">
        <v>26</v>
      </c>
      <c r="D896" s="871">
        <v>7.54</v>
      </c>
      <c r="E896" s="160">
        <v>27.7</v>
      </c>
      <c r="F896" s="160">
        <v>25.3</v>
      </c>
      <c r="G896" s="161">
        <v>72.37</v>
      </c>
      <c r="H896" s="161"/>
    </row>
    <row r="897" spans="1:8" x14ac:dyDescent="0.25">
      <c r="A897" s="1053"/>
      <c r="B897" s="716">
        <v>3.5983796296296298E-2</v>
      </c>
      <c r="C897" s="161">
        <v>26</v>
      </c>
      <c r="D897" s="871">
        <v>7.54</v>
      </c>
      <c r="E897" s="160">
        <v>27.7</v>
      </c>
      <c r="F897" s="160">
        <v>25.3</v>
      </c>
      <c r="G897" s="161">
        <v>72.37</v>
      </c>
      <c r="H897" s="161"/>
    </row>
    <row r="898" spans="1:8" x14ac:dyDescent="0.25">
      <c r="A898" s="1053"/>
      <c r="B898" s="716">
        <v>3.6018518518518519E-2</v>
      </c>
      <c r="C898" s="161">
        <v>26</v>
      </c>
      <c r="D898" s="871">
        <v>7.54</v>
      </c>
      <c r="E898" s="160">
        <v>27.7</v>
      </c>
      <c r="F898" s="160">
        <v>25.3</v>
      </c>
      <c r="G898" s="161">
        <v>72.37</v>
      </c>
      <c r="H898" s="161"/>
    </row>
    <row r="899" spans="1:8" x14ac:dyDescent="0.25">
      <c r="A899" s="1053"/>
      <c r="B899" s="716">
        <v>3.6145833333333328E-2</v>
      </c>
      <c r="C899" s="161">
        <v>26</v>
      </c>
      <c r="D899" s="871">
        <v>7.54</v>
      </c>
      <c r="E899" s="160">
        <v>27.7</v>
      </c>
      <c r="F899" s="160">
        <v>25.3</v>
      </c>
      <c r="G899" s="161">
        <v>72.37</v>
      </c>
      <c r="H899" s="161"/>
    </row>
    <row r="900" spans="1:8" x14ac:dyDescent="0.25">
      <c r="A900" s="1053"/>
      <c r="B900" s="716">
        <v>3.6215277777777777E-2</v>
      </c>
      <c r="C900" s="161">
        <v>26</v>
      </c>
      <c r="D900" s="871">
        <v>7.54</v>
      </c>
      <c r="E900" s="160">
        <v>27.7</v>
      </c>
      <c r="F900" s="160">
        <v>25.3</v>
      </c>
      <c r="G900" s="161">
        <v>72.37</v>
      </c>
      <c r="H900" s="161"/>
    </row>
    <row r="901" spans="1:8" x14ac:dyDescent="0.25">
      <c r="A901" s="1053"/>
      <c r="B901" s="716">
        <v>4.2893518518518518E-2</v>
      </c>
      <c r="C901" s="161">
        <v>26</v>
      </c>
      <c r="D901" s="871">
        <v>7.53</v>
      </c>
      <c r="E901" s="160">
        <v>27.6</v>
      </c>
      <c r="F901" s="160">
        <v>25.33</v>
      </c>
      <c r="G901" s="161">
        <v>70.87</v>
      </c>
      <c r="H901" s="161"/>
    </row>
    <row r="902" spans="1:8" ht="17.25" thickBot="1" x14ac:dyDescent="0.3">
      <c r="A902" s="1053"/>
      <c r="B902" s="716">
        <v>4.2939814814814813E-2</v>
      </c>
      <c r="C902" s="161">
        <v>26</v>
      </c>
      <c r="D902" s="871">
        <v>7.53</v>
      </c>
      <c r="E902" s="160">
        <v>27.6</v>
      </c>
      <c r="F902" s="160">
        <v>25.33</v>
      </c>
      <c r="G902" s="161">
        <v>70.87</v>
      </c>
      <c r="H902" s="768"/>
    </row>
    <row r="903" spans="1:8" x14ac:dyDescent="0.25">
      <c r="A903" s="1053"/>
      <c r="B903" s="377">
        <v>0.1014236111111111</v>
      </c>
      <c r="C903" s="151">
        <v>27</v>
      </c>
      <c r="D903" s="867">
        <v>7.43</v>
      </c>
      <c r="E903" s="150">
        <v>27.3</v>
      </c>
      <c r="F903" s="150">
        <v>25.55</v>
      </c>
      <c r="G903" s="151">
        <v>69.680000000000007</v>
      </c>
      <c r="H903" s="163" t="s">
        <v>42</v>
      </c>
    </row>
    <row r="904" spans="1:8" x14ac:dyDescent="0.25">
      <c r="A904" s="1053"/>
      <c r="B904" s="377">
        <v>0.10145833333333333</v>
      </c>
      <c r="C904" s="151">
        <v>27</v>
      </c>
      <c r="D904" s="867">
        <v>7.43</v>
      </c>
      <c r="E904" s="150">
        <v>27.3</v>
      </c>
      <c r="F904" s="150">
        <v>25.55</v>
      </c>
      <c r="G904" s="151">
        <v>69.680000000000007</v>
      </c>
      <c r="H904" s="151"/>
    </row>
    <row r="905" spans="1:8" x14ac:dyDescent="0.25">
      <c r="A905" s="1053"/>
      <c r="B905" s="377">
        <v>0.10146990740740741</v>
      </c>
      <c r="C905" s="151">
        <v>27</v>
      </c>
      <c r="D905" s="867">
        <v>7.43</v>
      </c>
      <c r="E905" s="150">
        <v>27.3</v>
      </c>
      <c r="F905" s="150">
        <v>25.55</v>
      </c>
      <c r="G905" s="151">
        <v>69.680000000000007</v>
      </c>
      <c r="H905" s="151"/>
    </row>
    <row r="906" spans="1:8" x14ac:dyDescent="0.25">
      <c r="A906" s="1053"/>
      <c r="B906" s="377">
        <v>0.10148148148148149</v>
      </c>
      <c r="C906" s="151">
        <v>27</v>
      </c>
      <c r="D906" s="867">
        <v>7.43</v>
      </c>
      <c r="E906" s="150">
        <v>27.3</v>
      </c>
      <c r="F906" s="150">
        <v>25.55</v>
      </c>
      <c r="G906" s="151">
        <v>69.680000000000007</v>
      </c>
      <c r="H906" s="151"/>
    </row>
    <row r="907" spans="1:8" x14ac:dyDescent="0.25">
      <c r="A907" s="1053"/>
      <c r="B907" s="377">
        <v>0.10158564814814815</v>
      </c>
      <c r="C907" s="151">
        <v>27</v>
      </c>
      <c r="D907" s="867">
        <v>7.43</v>
      </c>
      <c r="E907" s="150">
        <v>27.3</v>
      </c>
      <c r="F907" s="150">
        <v>25.55</v>
      </c>
      <c r="G907" s="151">
        <v>69.680000000000007</v>
      </c>
      <c r="H907" s="151"/>
    </row>
    <row r="908" spans="1:8" x14ac:dyDescent="0.25">
      <c r="A908" s="1053"/>
      <c r="B908" s="377">
        <v>0.10162037037037037</v>
      </c>
      <c r="C908" s="151">
        <v>27</v>
      </c>
      <c r="D908" s="867">
        <v>7.43</v>
      </c>
      <c r="E908" s="150">
        <v>27.3</v>
      </c>
      <c r="F908" s="150">
        <v>25.55</v>
      </c>
      <c r="G908" s="151">
        <v>69.680000000000007</v>
      </c>
      <c r="H908" s="151"/>
    </row>
    <row r="909" spans="1:8" x14ac:dyDescent="0.25">
      <c r="A909" s="1053"/>
      <c r="B909" s="377">
        <v>0.10166666666666667</v>
      </c>
      <c r="C909" s="151">
        <v>27</v>
      </c>
      <c r="D909" s="867">
        <v>7.43</v>
      </c>
      <c r="E909" s="150">
        <v>27.3</v>
      </c>
      <c r="F909" s="150">
        <v>25.55</v>
      </c>
      <c r="G909" s="151">
        <v>69.680000000000007</v>
      </c>
      <c r="H909" s="151"/>
    </row>
    <row r="910" spans="1:8" x14ac:dyDescent="0.25">
      <c r="A910" s="1053"/>
      <c r="B910" s="377">
        <v>0.10167824074074074</v>
      </c>
      <c r="C910" s="151">
        <v>27</v>
      </c>
      <c r="D910" s="867">
        <v>7.43</v>
      </c>
      <c r="E910" s="150">
        <v>27.3</v>
      </c>
      <c r="F910" s="150">
        <v>25.55</v>
      </c>
      <c r="G910" s="151">
        <v>69.680000000000007</v>
      </c>
      <c r="H910" s="151"/>
    </row>
    <row r="911" spans="1:8" x14ac:dyDescent="0.25">
      <c r="A911" s="1053"/>
      <c r="B911" s="377">
        <v>0.1017013888888889</v>
      </c>
      <c r="C911" s="151">
        <v>27</v>
      </c>
      <c r="D911" s="867">
        <v>7.43</v>
      </c>
      <c r="E911" s="150">
        <v>27.3</v>
      </c>
      <c r="F911" s="150">
        <v>25.55</v>
      </c>
      <c r="G911" s="151">
        <v>69.680000000000007</v>
      </c>
      <c r="H911" s="151"/>
    </row>
    <row r="912" spans="1:8" x14ac:dyDescent="0.25">
      <c r="A912" s="1053"/>
      <c r="B912" s="377">
        <v>0.10172453703703704</v>
      </c>
      <c r="C912" s="151">
        <v>27</v>
      </c>
      <c r="D912" s="867">
        <v>7.43</v>
      </c>
      <c r="E912" s="150">
        <v>27.3</v>
      </c>
      <c r="F912" s="150">
        <v>25.55</v>
      </c>
      <c r="G912" s="151">
        <v>69.680000000000007</v>
      </c>
      <c r="H912" s="151"/>
    </row>
    <row r="913" spans="1:8" x14ac:dyDescent="0.25">
      <c r="A913" s="1053"/>
      <c r="B913" s="377">
        <v>0.10179398148148149</v>
      </c>
      <c r="C913" s="151">
        <v>27</v>
      </c>
      <c r="D913" s="867">
        <v>7.43</v>
      </c>
      <c r="E913" s="150">
        <v>27.3</v>
      </c>
      <c r="F913" s="150">
        <v>25.55</v>
      </c>
      <c r="G913" s="151">
        <v>69.680000000000007</v>
      </c>
      <c r="H913" s="151"/>
    </row>
    <row r="914" spans="1:8" x14ac:dyDescent="0.25">
      <c r="A914" s="1053"/>
      <c r="B914" s="377">
        <v>0.10184027777777778</v>
      </c>
      <c r="C914" s="151">
        <v>27</v>
      </c>
      <c r="D914" s="867">
        <v>7.43</v>
      </c>
      <c r="E914" s="150">
        <v>27.3</v>
      </c>
      <c r="F914" s="150">
        <v>25.55</v>
      </c>
      <c r="G914" s="151">
        <v>69.680000000000007</v>
      </c>
      <c r="H914" s="151"/>
    </row>
    <row r="915" spans="1:8" x14ac:dyDescent="0.25">
      <c r="A915" s="1053"/>
      <c r="B915" s="377">
        <v>0.10186342592592594</v>
      </c>
      <c r="C915" s="151">
        <v>27</v>
      </c>
      <c r="D915" s="867">
        <v>7.43</v>
      </c>
      <c r="E915" s="150">
        <v>27.3</v>
      </c>
      <c r="F915" s="150">
        <v>25.55</v>
      </c>
      <c r="G915" s="151">
        <v>69.680000000000007</v>
      </c>
      <c r="H915" s="151"/>
    </row>
    <row r="916" spans="1:8" x14ac:dyDescent="0.25">
      <c r="A916" s="1053"/>
      <c r="B916" s="377">
        <v>0.10187499999999999</v>
      </c>
      <c r="C916" s="151">
        <v>27</v>
      </c>
      <c r="D916" s="867">
        <v>7.43</v>
      </c>
      <c r="E916" s="150">
        <v>27.3</v>
      </c>
      <c r="F916" s="150">
        <v>25.55</v>
      </c>
      <c r="G916" s="151">
        <v>69.680000000000007</v>
      </c>
      <c r="H916" s="151"/>
    </row>
    <row r="917" spans="1:8" x14ac:dyDescent="0.25">
      <c r="A917" s="1053"/>
      <c r="B917" s="377">
        <v>0.10188657407407407</v>
      </c>
      <c r="C917" s="151">
        <v>27</v>
      </c>
      <c r="D917" s="867">
        <v>7.43</v>
      </c>
      <c r="E917" s="150">
        <v>27.3</v>
      </c>
      <c r="F917" s="150">
        <v>25.55</v>
      </c>
      <c r="G917" s="151">
        <v>69.680000000000007</v>
      </c>
      <c r="H917" s="151"/>
    </row>
    <row r="918" spans="1:8" x14ac:dyDescent="0.25">
      <c r="A918" s="1053"/>
      <c r="B918" s="377">
        <v>0.10190972222222222</v>
      </c>
      <c r="C918" s="151">
        <v>27</v>
      </c>
      <c r="D918" s="867">
        <v>7.43</v>
      </c>
      <c r="E918" s="150">
        <v>27.3</v>
      </c>
      <c r="F918" s="150">
        <v>25.55</v>
      </c>
      <c r="G918" s="151">
        <v>69.680000000000007</v>
      </c>
      <c r="H918" s="151"/>
    </row>
    <row r="919" spans="1:8" x14ac:dyDescent="0.25">
      <c r="A919" s="1053"/>
      <c r="B919" s="377">
        <v>0.10193287037037037</v>
      </c>
      <c r="C919" s="151">
        <v>27</v>
      </c>
      <c r="D919" s="867">
        <v>7.43</v>
      </c>
      <c r="E919" s="150">
        <v>27.3</v>
      </c>
      <c r="F919" s="150">
        <v>25.55</v>
      </c>
      <c r="G919" s="151">
        <v>69.680000000000007</v>
      </c>
      <c r="H919" s="151"/>
    </row>
    <row r="920" spans="1:8" x14ac:dyDescent="0.25">
      <c r="A920" s="1053"/>
      <c r="B920" s="377">
        <v>0.10195601851851853</v>
      </c>
      <c r="C920" s="151">
        <v>27</v>
      </c>
      <c r="D920" s="867">
        <v>7.43</v>
      </c>
      <c r="E920" s="150">
        <v>27.3</v>
      </c>
      <c r="F920" s="150">
        <v>25.55</v>
      </c>
      <c r="G920" s="151">
        <v>69.680000000000007</v>
      </c>
      <c r="H920" s="151"/>
    </row>
    <row r="921" spans="1:8" x14ac:dyDescent="0.25">
      <c r="A921" s="1053"/>
      <c r="B921" s="377">
        <v>0.10196759259259258</v>
      </c>
      <c r="C921" s="151">
        <v>27</v>
      </c>
      <c r="D921" s="867">
        <v>7.43</v>
      </c>
      <c r="E921" s="150">
        <v>27.3</v>
      </c>
      <c r="F921" s="150">
        <v>25.55</v>
      </c>
      <c r="G921" s="151">
        <v>69.680000000000007</v>
      </c>
      <c r="H921" s="151"/>
    </row>
    <row r="922" spans="1:8" x14ac:dyDescent="0.25">
      <c r="A922" s="1053"/>
      <c r="B922" s="377">
        <v>0.10200231481481481</v>
      </c>
      <c r="C922" s="151">
        <v>27</v>
      </c>
      <c r="D922" s="867">
        <v>7.43</v>
      </c>
      <c r="E922" s="150">
        <v>27.3</v>
      </c>
      <c r="F922" s="150">
        <v>25.55</v>
      </c>
      <c r="G922" s="151">
        <v>69.680000000000007</v>
      </c>
      <c r="H922" s="151"/>
    </row>
    <row r="923" spans="1:8" x14ac:dyDescent="0.25">
      <c r="A923" s="1053"/>
      <c r="B923" s="377">
        <v>0.10202546296296296</v>
      </c>
      <c r="C923" s="151">
        <v>27</v>
      </c>
      <c r="D923" s="867">
        <v>7.43</v>
      </c>
      <c r="E923" s="150">
        <v>27.3</v>
      </c>
      <c r="F923" s="150">
        <v>25.55</v>
      </c>
      <c r="G923" s="151">
        <v>69.680000000000007</v>
      </c>
      <c r="H923" s="151"/>
    </row>
    <row r="924" spans="1:8" x14ac:dyDescent="0.25">
      <c r="A924" s="1053"/>
      <c r="B924" s="377">
        <v>0.10209490740740741</v>
      </c>
      <c r="C924" s="151">
        <v>27</v>
      </c>
      <c r="D924" s="867">
        <v>7.43</v>
      </c>
      <c r="E924" s="150">
        <v>27.3</v>
      </c>
      <c r="F924" s="150">
        <v>25.55</v>
      </c>
      <c r="G924" s="151">
        <v>69.680000000000007</v>
      </c>
      <c r="H924" s="151"/>
    </row>
    <row r="925" spans="1:8" x14ac:dyDescent="0.25">
      <c r="A925" s="1053"/>
      <c r="B925" s="377">
        <v>0.10214120370370371</v>
      </c>
      <c r="C925" s="151">
        <v>27</v>
      </c>
      <c r="D925" s="867">
        <v>7.43</v>
      </c>
      <c r="E925" s="150">
        <v>27.3</v>
      </c>
      <c r="F925" s="150">
        <v>25.55</v>
      </c>
      <c r="G925" s="151">
        <v>69.680000000000007</v>
      </c>
      <c r="H925" s="151"/>
    </row>
    <row r="926" spans="1:8" x14ac:dyDescent="0.25">
      <c r="A926" s="1053"/>
      <c r="B926" s="377">
        <v>0.10215277777777777</v>
      </c>
      <c r="C926" s="151">
        <v>27</v>
      </c>
      <c r="D926" s="867">
        <v>7.43</v>
      </c>
      <c r="E926" s="150">
        <v>27.3</v>
      </c>
      <c r="F926" s="150">
        <v>25.55</v>
      </c>
      <c r="G926" s="151">
        <v>69.680000000000007</v>
      </c>
      <c r="H926" s="151"/>
    </row>
    <row r="927" spans="1:8" x14ac:dyDescent="0.25">
      <c r="A927" s="1053"/>
      <c r="B927" s="377">
        <v>0.10219907407407408</v>
      </c>
      <c r="C927" s="151">
        <v>27</v>
      </c>
      <c r="D927" s="867">
        <v>7.43</v>
      </c>
      <c r="E927" s="150">
        <v>27.3</v>
      </c>
      <c r="F927" s="150">
        <v>25.55</v>
      </c>
      <c r="G927" s="151">
        <v>69.680000000000007</v>
      </c>
      <c r="H927" s="151"/>
    </row>
    <row r="928" spans="1:8" x14ac:dyDescent="0.25">
      <c r="A928" s="1053"/>
      <c r="B928" s="377">
        <v>0.10221064814814813</v>
      </c>
      <c r="C928" s="151">
        <v>27</v>
      </c>
      <c r="D928" s="867">
        <v>7.43</v>
      </c>
      <c r="E928" s="150">
        <v>27.3</v>
      </c>
      <c r="F928" s="150">
        <v>25.55</v>
      </c>
      <c r="G928" s="151">
        <v>69.680000000000007</v>
      </c>
      <c r="H928" s="151"/>
    </row>
    <row r="929" spans="1:13" x14ac:dyDescent="0.25">
      <c r="A929" s="1053"/>
      <c r="B929" s="377">
        <v>0.10223379629629629</v>
      </c>
      <c r="C929" s="151">
        <v>27</v>
      </c>
      <c r="D929" s="867">
        <v>7.43</v>
      </c>
      <c r="E929" s="150">
        <v>27.3</v>
      </c>
      <c r="F929" s="150">
        <v>25.55</v>
      </c>
      <c r="G929" s="151">
        <v>69.680000000000007</v>
      </c>
      <c r="H929" s="151"/>
    </row>
    <row r="930" spans="1:13" x14ac:dyDescent="0.25">
      <c r="A930" s="1053"/>
      <c r="B930" s="377">
        <v>0.10226851851851852</v>
      </c>
      <c r="C930" s="151">
        <v>27</v>
      </c>
      <c r="D930" s="867">
        <v>7.43</v>
      </c>
      <c r="E930" s="150">
        <v>27.3</v>
      </c>
      <c r="F930" s="150">
        <v>25.55</v>
      </c>
      <c r="G930" s="151">
        <v>69.680000000000007</v>
      </c>
      <c r="H930" s="151"/>
    </row>
    <row r="931" spans="1:13" x14ac:dyDescent="0.25">
      <c r="A931" s="1053"/>
      <c r="B931" s="377">
        <v>0.10230324074074075</v>
      </c>
      <c r="C931" s="151">
        <v>27</v>
      </c>
      <c r="D931" s="867">
        <v>7.43</v>
      </c>
      <c r="E931" s="150">
        <v>27.3</v>
      </c>
      <c r="F931" s="150">
        <v>25.55</v>
      </c>
      <c r="G931" s="151">
        <v>69.680000000000007</v>
      </c>
      <c r="H931" s="151"/>
    </row>
    <row r="932" spans="1:13" x14ac:dyDescent="0.25">
      <c r="A932" s="1053"/>
      <c r="B932" s="377">
        <v>0.10231481481481482</v>
      </c>
      <c r="C932" s="151">
        <v>27</v>
      </c>
      <c r="D932" s="867">
        <v>7.43</v>
      </c>
      <c r="E932" s="150">
        <v>27.3</v>
      </c>
      <c r="F932" s="150">
        <v>25.55</v>
      </c>
      <c r="G932" s="151">
        <v>69.680000000000007</v>
      </c>
      <c r="H932" s="151"/>
    </row>
    <row r="933" spans="1:13" x14ac:dyDescent="0.25">
      <c r="A933" s="1053"/>
      <c r="B933" s="377">
        <v>0.10233796296296298</v>
      </c>
      <c r="C933" s="151">
        <v>27</v>
      </c>
      <c r="D933" s="867">
        <v>7.43</v>
      </c>
      <c r="E933" s="150">
        <v>27.3</v>
      </c>
      <c r="F933" s="150">
        <v>25.55</v>
      </c>
      <c r="G933" s="151">
        <v>69.680000000000007</v>
      </c>
      <c r="H933" s="151"/>
    </row>
    <row r="934" spans="1:13" x14ac:dyDescent="0.25">
      <c r="A934" s="1053"/>
      <c r="B934" s="377">
        <v>0.10236111111111111</v>
      </c>
      <c r="C934" s="151">
        <v>27</v>
      </c>
      <c r="D934" s="867">
        <v>7.43</v>
      </c>
      <c r="E934" s="150">
        <v>27.3</v>
      </c>
      <c r="F934" s="150">
        <v>25.55</v>
      </c>
      <c r="G934" s="151">
        <v>69.680000000000007</v>
      </c>
      <c r="H934" s="151"/>
    </row>
    <row r="935" spans="1:13" ht="17.25" thickBot="1" x14ac:dyDescent="0.3">
      <c r="A935" s="1053"/>
      <c r="B935" s="377">
        <v>0.10237268518518518</v>
      </c>
      <c r="C935" s="151">
        <v>27</v>
      </c>
      <c r="D935" s="867">
        <v>7.43</v>
      </c>
      <c r="E935" s="150">
        <v>27.3</v>
      </c>
      <c r="F935" s="150">
        <v>25.55</v>
      </c>
      <c r="G935" s="151">
        <v>69.680000000000007</v>
      </c>
      <c r="H935" s="151"/>
      <c r="K935" s="373" t="s">
        <v>105</v>
      </c>
      <c r="L935" s="373" t="s">
        <v>118</v>
      </c>
    </row>
    <row r="936" spans="1:13" ht="17.25" thickBot="1" x14ac:dyDescent="0.3">
      <c r="A936" s="1053"/>
      <c r="B936" s="377">
        <v>0.10239583333333334</v>
      </c>
      <c r="C936" s="151">
        <v>27</v>
      </c>
      <c r="D936" s="867">
        <v>7.43</v>
      </c>
      <c r="E936" s="150">
        <v>27.3</v>
      </c>
      <c r="F936" s="150">
        <v>25.55</v>
      </c>
      <c r="G936" s="151">
        <v>69.680000000000007</v>
      </c>
      <c r="H936" s="155"/>
      <c r="J936" s="99"/>
      <c r="K936" s="100"/>
      <c r="L936" s="117"/>
      <c r="M936" s="100"/>
    </row>
    <row r="937" spans="1:13" x14ac:dyDescent="0.25">
      <c r="A937" s="1053"/>
      <c r="B937" s="714">
        <v>0.13297453703703704</v>
      </c>
      <c r="C937" s="143">
        <v>26</v>
      </c>
      <c r="D937" s="865">
        <v>7.45</v>
      </c>
      <c r="E937" s="142">
        <v>27.2</v>
      </c>
      <c r="F937" s="142">
        <v>25.5</v>
      </c>
      <c r="G937" s="143">
        <v>70.88</v>
      </c>
      <c r="H937" s="760" t="s">
        <v>135</v>
      </c>
      <c r="J937" s="101"/>
      <c r="K937" s="144"/>
      <c r="L937" s="110"/>
      <c r="M937" s="102"/>
    </row>
    <row r="938" spans="1:13" ht="17.25" thickBot="1" x14ac:dyDescent="0.3">
      <c r="A938" s="1053"/>
      <c r="B938" s="714">
        <v>0.1330324074074074</v>
      </c>
      <c r="C938" s="143">
        <v>26</v>
      </c>
      <c r="D938" s="865">
        <v>7.45</v>
      </c>
      <c r="E938" s="142">
        <v>27.2</v>
      </c>
      <c r="F938" s="142">
        <v>25.5</v>
      </c>
      <c r="G938" s="143">
        <v>70.88</v>
      </c>
      <c r="H938" s="157"/>
      <c r="J938" s="103"/>
      <c r="K938" s="104"/>
      <c r="L938" s="118"/>
      <c r="M938" s="104"/>
    </row>
    <row r="939" spans="1:13" x14ac:dyDescent="0.25">
      <c r="A939" s="1053"/>
      <c r="B939" s="377">
        <v>0.86349537037037039</v>
      </c>
      <c r="C939" s="151">
        <v>27</v>
      </c>
      <c r="D939" s="867">
        <v>8.08</v>
      </c>
      <c r="E939" s="150">
        <v>28.5</v>
      </c>
      <c r="F939" s="150">
        <v>26.3</v>
      </c>
      <c r="G939" s="151">
        <v>69.41</v>
      </c>
      <c r="H939" s="163" t="s">
        <v>42</v>
      </c>
    </row>
    <row r="940" spans="1:13" x14ac:dyDescent="0.25">
      <c r="A940" s="1053"/>
      <c r="B940" s="377">
        <v>0.86353009259259261</v>
      </c>
      <c r="C940" s="151">
        <v>27</v>
      </c>
      <c r="D940" s="867">
        <v>8.08</v>
      </c>
      <c r="E940" s="150">
        <v>28.5</v>
      </c>
      <c r="F940" s="150">
        <v>26.3</v>
      </c>
      <c r="G940" s="151">
        <v>69.41</v>
      </c>
      <c r="H940" s="151"/>
    </row>
    <row r="941" spans="1:13" x14ac:dyDescent="0.25">
      <c r="A941" s="1053"/>
      <c r="B941" s="377">
        <v>0.86355324074074069</v>
      </c>
      <c r="C941" s="151">
        <v>27</v>
      </c>
      <c r="D941" s="867">
        <v>8.08</v>
      </c>
      <c r="E941" s="150">
        <v>28.5</v>
      </c>
      <c r="F941" s="150">
        <v>26.3</v>
      </c>
      <c r="G941" s="151">
        <v>69.41</v>
      </c>
      <c r="H941" s="151"/>
    </row>
    <row r="942" spans="1:13" x14ac:dyDescent="0.25">
      <c r="A942" s="1053"/>
      <c r="B942" s="377">
        <v>0.86365740740740737</v>
      </c>
      <c r="C942" s="151">
        <v>27</v>
      </c>
      <c r="D942" s="867">
        <v>8.08</v>
      </c>
      <c r="E942" s="150">
        <v>28.5</v>
      </c>
      <c r="F942" s="150">
        <v>26.3</v>
      </c>
      <c r="G942" s="151">
        <v>69.41</v>
      </c>
      <c r="H942" s="151"/>
    </row>
    <row r="943" spans="1:13" x14ac:dyDescent="0.25">
      <c r="A943" s="1053"/>
      <c r="B943" s="377">
        <v>0.86372685185185183</v>
      </c>
      <c r="C943" s="151">
        <v>27</v>
      </c>
      <c r="D943" s="867">
        <v>8.08</v>
      </c>
      <c r="E943" s="150">
        <v>28.5</v>
      </c>
      <c r="F943" s="150">
        <v>26.3</v>
      </c>
      <c r="G943" s="151">
        <v>69.41</v>
      </c>
      <c r="H943" s="151"/>
    </row>
    <row r="944" spans="1:13" x14ac:dyDescent="0.25">
      <c r="A944" s="1053"/>
      <c r="B944" s="377">
        <v>0.86375000000000002</v>
      </c>
      <c r="C944" s="151">
        <v>27</v>
      </c>
      <c r="D944" s="867">
        <v>8.08</v>
      </c>
      <c r="E944" s="150">
        <v>28.5</v>
      </c>
      <c r="F944" s="150">
        <v>26.3</v>
      </c>
      <c r="G944" s="151">
        <v>69.41</v>
      </c>
      <c r="H944" s="151"/>
    </row>
    <row r="945" spans="1:12" x14ac:dyDescent="0.25">
      <c r="A945" s="1053"/>
      <c r="B945" s="377">
        <v>0.86379629629629628</v>
      </c>
      <c r="C945" s="151">
        <v>27</v>
      </c>
      <c r="D945" s="867">
        <v>8.08</v>
      </c>
      <c r="E945" s="150">
        <v>28.5</v>
      </c>
      <c r="F945" s="150">
        <v>26.3</v>
      </c>
      <c r="G945" s="151">
        <v>69.41</v>
      </c>
      <c r="H945" s="151"/>
    </row>
    <row r="946" spans="1:12" x14ac:dyDescent="0.25">
      <c r="A946" s="1053"/>
      <c r="B946" s="377">
        <v>0.86381944444444436</v>
      </c>
      <c r="C946" s="151">
        <v>27</v>
      </c>
      <c r="D946" s="867">
        <v>8.08</v>
      </c>
      <c r="E946" s="150">
        <v>28.5</v>
      </c>
      <c r="F946" s="150">
        <v>26.3</v>
      </c>
      <c r="G946" s="151">
        <v>69.41</v>
      </c>
      <c r="H946" s="151"/>
    </row>
    <row r="947" spans="1:12" x14ac:dyDescent="0.25">
      <c r="A947" s="1053"/>
      <c r="B947" s="377">
        <v>0.86391203703703701</v>
      </c>
      <c r="C947" s="151">
        <v>27</v>
      </c>
      <c r="D947" s="867">
        <v>8.08</v>
      </c>
      <c r="E947" s="150">
        <v>28.5</v>
      </c>
      <c r="F947" s="150">
        <v>26.3</v>
      </c>
      <c r="G947" s="151">
        <v>69.41</v>
      </c>
      <c r="H947" s="151"/>
    </row>
    <row r="948" spans="1:12" x14ac:dyDescent="0.25">
      <c r="A948" s="1053"/>
      <c r="B948" s="377">
        <v>0.86392361111111116</v>
      </c>
      <c r="C948" s="151">
        <v>27</v>
      </c>
      <c r="D948" s="867">
        <v>8.08</v>
      </c>
      <c r="E948" s="150">
        <v>28.5</v>
      </c>
      <c r="F948" s="150">
        <v>26.3</v>
      </c>
      <c r="G948" s="151">
        <v>69.41</v>
      </c>
      <c r="H948" s="151"/>
    </row>
    <row r="949" spans="1:12" x14ac:dyDescent="0.25">
      <c r="A949" s="1053"/>
      <c r="B949" s="377">
        <v>0.8639930555555555</v>
      </c>
      <c r="C949" s="151">
        <v>27</v>
      </c>
      <c r="D949" s="867">
        <v>8.08</v>
      </c>
      <c r="E949" s="150">
        <v>28.5</v>
      </c>
      <c r="F949" s="150">
        <v>26.3</v>
      </c>
      <c r="G949" s="151">
        <v>69.41</v>
      </c>
      <c r="H949" s="151"/>
    </row>
    <row r="950" spans="1:12" x14ac:dyDescent="0.25">
      <c r="A950" s="1053"/>
      <c r="B950" s="377">
        <v>0.86402777777777784</v>
      </c>
      <c r="C950" s="151">
        <v>27</v>
      </c>
      <c r="D950" s="867">
        <v>8.08</v>
      </c>
      <c r="E950" s="150">
        <v>28.5</v>
      </c>
      <c r="F950" s="150">
        <v>26.3</v>
      </c>
      <c r="G950" s="151">
        <v>69.41</v>
      </c>
      <c r="H950" s="151"/>
    </row>
    <row r="951" spans="1:12" x14ac:dyDescent="0.25">
      <c r="A951" s="1053"/>
      <c r="B951" s="377">
        <v>0.86406250000000007</v>
      </c>
      <c r="C951" s="151">
        <v>27</v>
      </c>
      <c r="D951" s="867">
        <v>8.08</v>
      </c>
      <c r="E951" s="150">
        <v>28.5</v>
      </c>
      <c r="F951" s="150">
        <v>26.3</v>
      </c>
      <c r="G951" s="151">
        <v>69.41</v>
      </c>
      <c r="H951" s="151"/>
    </row>
    <row r="952" spans="1:12" x14ac:dyDescent="0.25">
      <c r="A952" s="1053"/>
      <c r="B952" s="377">
        <v>0.86408564814814814</v>
      </c>
      <c r="C952" s="151">
        <v>27</v>
      </c>
      <c r="D952" s="867">
        <v>8.08</v>
      </c>
      <c r="E952" s="150">
        <v>28.5</v>
      </c>
      <c r="F952" s="150">
        <v>26.3</v>
      </c>
      <c r="G952" s="151">
        <v>69.41</v>
      </c>
      <c r="H952" s="151"/>
    </row>
    <row r="953" spans="1:12" ht="17.25" thickBot="1" x14ac:dyDescent="0.3">
      <c r="A953" s="1053"/>
      <c r="B953" s="377">
        <v>0.86412037037037026</v>
      </c>
      <c r="C953" s="151">
        <v>27</v>
      </c>
      <c r="D953" s="867">
        <v>8.08</v>
      </c>
      <c r="E953" s="150">
        <v>28.5</v>
      </c>
      <c r="F953" s="150">
        <v>26.3</v>
      </c>
      <c r="G953" s="151">
        <v>69.41</v>
      </c>
      <c r="H953" s="155"/>
    </row>
    <row r="954" spans="1:12" x14ac:dyDescent="0.25">
      <c r="A954" s="1053"/>
      <c r="B954" s="167">
        <v>0.86744212962962963</v>
      </c>
      <c r="C954" s="149">
        <v>28</v>
      </c>
      <c r="D954" s="872">
        <v>8.08</v>
      </c>
      <c r="E954" s="148">
        <v>28.5</v>
      </c>
      <c r="F954" s="148">
        <v>26.3</v>
      </c>
      <c r="G954" s="149">
        <v>69.41</v>
      </c>
      <c r="H954" s="165" t="s">
        <v>42</v>
      </c>
    </row>
    <row r="955" spans="1:12" x14ac:dyDescent="0.25">
      <c r="A955" s="1053"/>
      <c r="B955" s="167">
        <v>0.86746527777777782</v>
      </c>
      <c r="C955" s="149">
        <v>28</v>
      </c>
      <c r="D955" s="872">
        <v>8.08</v>
      </c>
      <c r="E955" s="148">
        <v>28.5</v>
      </c>
      <c r="F955" s="148">
        <v>26.3</v>
      </c>
      <c r="G955" s="149">
        <v>69.41</v>
      </c>
      <c r="H955" s="149"/>
    </row>
    <row r="956" spans="1:12" x14ac:dyDescent="0.25">
      <c r="A956" s="1053"/>
      <c r="B956" s="167">
        <v>0.86750000000000005</v>
      </c>
      <c r="C956" s="149">
        <v>28</v>
      </c>
      <c r="D956" s="872">
        <v>8.08</v>
      </c>
      <c r="E956" s="148">
        <v>28.5</v>
      </c>
      <c r="F956" s="148">
        <v>26.3</v>
      </c>
      <c r="G956" s="149">
        <v>69.41</v>
      </c>
      <c r="H956" s="149"/>
    </row>
    <row r="957" spans="1:12" ht="17.25" thickBot="1" x14ac:dyDescent="0.3">
      <c r="A957" s="1053"/>
      <c r="B957" s="167">
        <v>0.86752314814814813</v>
      </c>
      <c r="C957" s="149">
        <v>28</v>
      </c>
      <c r="D957" s="872">
        <v>8.08</v>
      </c>
      <c r="E957" s="148">
        <v>28.5</v>
      </c>
      <c r="F957" s="148">
        <v>26.3</v>
      </c>
      <c r="G957" s="149">
        <v>69.41</v>
      </c>
      <c r="H957" s="149"/>
    </row>
    <row r="958" spans="1:12" ht="17.25" thickBot="1" x14ac:dyDescent="0.3">
      <c r="A958" s="1053"/>
      <c r="B958" s="167">
        <v>0.86754629629629632</v>
      </c>
      <c r="C958" s="149">
        <v>28</v>
      </c>
      <c r="D958" s="872">
        <v>8.08</v>
      </c>
      <c r="E958" s="148">
        <v>28.5</v>
      </c>
      <c r="F958" s="148">
        <v>26.3</v>
      </c>
      <c r="G958" s="149">
        <v>69.41</v>
      </c>
      <c r="H958" s="438"/>
      <c r="J958" s="99"/>
      <c r="K958" s="100"/>
    </row>
    <row r="959" spans="1:12" ht="17.25" thickBot="1" x14ac:dyDescent="0.3">
      <c r="A959" s="1053"/>
      <c r="B959" s="446">
        <v>0.87476851851851845</v>
      </c>
      <c r="C959" s="145">
        <v>29</v>
      </c>
      <c r="D959" s="873">
        <v>7.97</v>
      </c>
      <c r="E959" s="139">
        <v>28.4</v>
      </c>
      <c r="F959" s="139">
        <v>26.31</v>
      </c>
      <c r="G959" s="145">
        <v>69.290000000000006</v>
      </c>
      <c r="H959" s="769" t="s">
        <v>108</v>
      </c>
      <c r="J959" s="101"/>
      <c r="K959" s="102"/>
      <c r="L959" s="373" t="s">
        <v>108</v>
      </c>
    </row>
    <row r="960" spans="1:12" ht="17.25" thickBot="1" x14ac:dyDescent="0.3">
      <c r="A960" s="1053"/>
      <c r="B960" s="168">
        <v>0.87820601851851843</v>
      </c>
      <c r="C960" s="147">
        <v>8</v>
      </c>
      <c r="D960" s="832">
        <v>7.96</v>
      </c>
      <c r="E960" s="66">
        <v>28.4</v>
      </c>
      <c r="F960" s="66">
        <v>26.34</v>
      </c>
      <c r="G960" s="147">
        <v>70.34</v>
      </c>
      <c r="H960" s="159" t="s">
        <v>42</v>
      </c>
      <c r="J960" s="105"/>
      <c r="K960" s="104"/>
    </row>
    <row r="961" spans="1:8" x14ac:dyDescent="0.25">
      <c r="A961" s="1053"/>
      <c r="B961" s="168">
        <v>0.87826388888888884</v>
      </c>
      <c r="C961" s="147">
        <v>8</v>
      </c>
      <c r="D961" s="832">
        <v>7.96</v>
      </c>
      <c r="E961" s="66">
        <v>28.4</v>
      </c>
      <c r="F961" s="66">
        <v>26.34</v>
      </c>
      <c r="G961" s="147">
        <v>70.34</v>
      </c>
      <c r="H961" s="147"/>
    </row>
    <row r="962" spans="1:8" ht="17.25" thickBot="1" x14ac:dyDescent="0.3">
      <c r="A962" s="1053"/>
      <c r="B962" s="168">
        <v>0.87836805555555564</v>
      </c>
      <c r="C962" s="147">
        <v>8</v>
      </c>
      <c r="D962" s="832">
        <v>7.96</v>
      </c>
      <c r="E962" s="66">
        <v>28.4</v>
      </c>
      <c r="F962" s="66">
        <v>26.34</v>
      </c>
      <c r="G962" s="147">
        <v>70.34</v>
      </c>
      <c r="H962" s="170"/>
    </row>
    <row r="963" spans="1:8" ht="17.25" thickBot="1" x14ac:dyDescent="0.3">
      <c r="A963" s="1054"/>
      <c r="B963" s="717">
        <v>0.9060300925925926</v>
      </c>
      <c r="C963" s="155">
        <v>27</v>
      </c>
      <c r="D963" s="874">
        <v>7.83</v>
      </c>
      <c r="E963" s="154">
        <v>28.2</v>
      </c>
      <c r="F963" s="154">
        <v>25.9</v>
      </c>
      <c r="G963" s="155">
        <v>72.569999999999993</v>
      </c>
      <c r="H963" s="155" t="s">
        <v>42</v>
      </c>
    </row>
    <row r="964" spans="1:8" x14ac:dyDescent="0.25">
      <c r="A964" s="1052">
        <v>42819</v>
      </c>
      <c r="B964" s="376">
        <v>3.2175925925925927E-2</v>
      </c>
      <c r="C964" s="163">
        <v>27</v>
      </c>
      <c r="D964" s="875">
        <v>7.45</v>
      </c>
      <c r="E964" s="162">
        <v>27.6</v>
      </c>
      <c r="F964" s="162">
        <v>25.84</v>
      </c>
      <c r="G964" s="163">
        <v>70.36</v>
      </c>
      <c r="H964" s="163"/>
    </row>
    <row r="965" spans="1:8" x14ac:dyDescent="0.25">
      <c r="A965" s="1053"/>
      <c r="B965" s="377">
        <v>3.2233796296296295E-2</v>
      </c>
      <c r="C965" s="151">
        <v>27</v>
      </c>
      <c r="D965" s="867">
        <v>7.45</v>
      </c>
      <c r="E965" s="150">
        <v>27.6</v>
      </c>
      <c r="F965" s="150">
        <v>25.84</v>
      </c>
      <c r="G965" s="151">
        <v>70.36</v>
      </c>
      <c r="H965" s="151"/>
    </row>
    <row r="966" spans="1:8" x14ac:dyDescent="0.25">
      <c r="A966" s="1053"/>
      <c r="B966" s="377">
        <v>3.2256944444444442E-2</v>
      </c>
      <c r="C966" s="151">
        <v>27</v>
      </c>
      <c r="D966" s="867">
        <v>7.45</v>
      </c>
      <c r="E966" s="150">
        <v>27.6</v>
      </c>
      <c r="F966" s="150">
        <v>25.84</v>
      </c>
      <c r="G966" s="151">
        <v>70.36</v>
      </c>
      <c r="H966" s="151"/>
    </row>
    <row r="967" spans="1:8" x14ac:dyDescent="0.25">
      <c r="A967" s="1053"/>
      <c r="B967" s="377">
        <v>3.2326388888888884E-2</v>
      </c>
      <c r="C967" s="151">
        <v>27</v>
      </c>
      <c r="D967" s="867">
        <v>7.45</v>
      </c>
      <c r="E967" s="150">
        <v>27.6</v>
      </c>
      <c r="F967" s="150">
        <v>25.84</v>
      </c>
      <c r="G967" s="151">
        <v>70.36</v>
      </c>
      <c r="H967" s="151"/>
    </row>
    <row r="968" spans="1:8" x14ac:dyDescent="0.25">
      <c r="A968" s="1053"/>
      <c r="B968" s="377">
        <v>3.2418981481481479E-2</v>
      </c>
      <c r="C968" s="151">
        <v>27</v>
      </c>
      <c r="D968" s="867">
        <v>7.45</v>
      </c>
      <c r="E968" s="150">
        <v>27.6</v>
      </c>
      <c r="F968" s="150">
        <v>25.84</v>
      </c>
      <c r="G968" s="151">
        <v>70.36</v>
      </c>
      <c r="H968" s="151"/>
    </row>
    <row r="969" spans="1:8" x14ac:dyDescent="0.25">
      <c r="A969" s="1053"/>
      <c r="B969" s="377">
        <v>3.243055555555556E-2</v>
      </c>
      <c r="C969" s="151">
        <v>27</v>
      </c>
      <c r="D969" s="867">
        <v>7.45</v>
      </c>
      <c r="E969" s="150">
        <v>27.6</v>
      </c>
      <c r="F969" s="150">
        <v>25.84</v>
      </c>
      <c r="G969" s="151">
        <v>70.36</v>
      </c>
      <c r="H969" s="151"/>
    </row>
    <row r="970" spans="1:8" x14ac:dyDescent="0.25">
      <c r="A970" s="1053"/>
      <c r="B970" s="377">
        <v>3.246527777777778E-2</v>
      </c>
      <c r="C970" s="151">
        <v>27</v>
      </c>
      <c r="D970" s="867">
        <v>7.45</v>
      </c>
      <c r="E970" s="150">
        <v>27.6</v>
      </c>
      <c r="F970" s="150">
        <v>25.84</v>
      </c>
      <c r="G970" s="151">
        <v>70.36</v>
      </c>
      <c r="H970" s="151"/>
    </row>
    <row r="971" spans="1:8" x14ac:dyDescent="0.25">
      <c r="A971" s="1053"/>
      <c r="B971" s="377">
        <v>3.2511574074074075E-2</v>
      </c>
      <c r="C971" s="151">
        <v>27</v>
      </c>
      <c r="D971" s="867">
        <v>7.45</v>
      </c>
      <c r="E971" s="150">
        <v>27.6</v>
      </c>
      <c r="F971" s="150">
        <v>25.84</v>
      </c>
      <c r="G971" s="151">
        <v>70.36</v>
      </c>
      <c r="H971" s="151"/>
    </row>
    <row r="972" spans="1:8" x14ac:dyDescent="0.25">
      <c r="A972" s="1053"/>
      <c r="B972" s="377">
        <v>3.2534722222222222E-2</v>
      </c>
      <c r="C972" s="151">
        <v>27</v>
      </c>
      <c r="D972" s="867">
        <v>7.45</v>
      </c>
      <c r="E972" s="150">
        <v>27.6</v>
      </c>
      <c r="F972" s="150">
        <v>25.84</v>
      </c>
      <c r="G972" s="151">
        <v>70.36</v>
      </c>
      <c r="H972" s="151"/>
    </row>
    <row r="973" spans="1:8" x14ac:dyDescent="0.25">
      <c r="A973" s="1053"/>
      <c r="B973" s="377">
        <v>3.2546296296296295E-2</v>
      </c>
      <c r="C973" s="151">
        <v>27</v>
      </c>
      <c r="D973" s="867">
        <v>7.45</v>
      </c>
      <c r="E973" s="150">
        <v>27.6</v>
      </c>
      <c r="F973" s="150">
        <v>25.84</v>
      </c>
      <c r="G973" s="151">
        <v>70.36</v>
      </c>
      <c r="H973" s="151"/>
    </row>
    <row r="974" spans="1:8" x14ac:dyDescent="0.25">
      <c r="A974" s="1053"/>
      <c r="B974" s="377">
        <v>3.259259259259259E-2</v>
      </c>
      <c r="C974" s="151">
        <v>27</v>
      </c>
      <c r="D974" s="867">
        <v>7.45</v>
      </c>
      <c r="E974" s="150">
        <v>27.6</v>
      </c>
      <c r="F974" s="150">
        <v>25.84</v>
      </c>
      <c r="G974" s="151">
        <v>70.36</v>
      </c>
      <c r="H974" s="151"/>
    </row>
    <row r="975" spans="1:8" x14ac:dyDescent="0.25">
      <c r="A975" s="1053"/>
      <c r="B975" s="377">
        <v>3.260416666666667E-2</v>
      </c>
      <c r="C975" s="151">
        <v>27</v>
      </c>
      <c r="D975" s="867">
        <v>7.45</v>
      </c>
      <c r="E975" s="150">
        <v>27.6</v>
      </c>
      <c r="F975" s="150">
        <v>25.84</v>
      </c>
      <c r="G975" s="151">
        <v>70.36</v>
      </c>
      <c r="H975" s="151" t="s">
        <v>42</v>
      </c>
    </row>
    <row r="976" spans="1:8" x14ac:dyDescent="0.25">
      <c r="A976" s="1053"/>
      <c r="B976" s="377">
        <v>3.2696759259259259E-2</v>
      </c>
      <c r="C976" s="151">
        <v>27</v>
      </c>
      <c r="D976" s="867">
        <v>7.45</v>
      </c>
      <c r="E976" s="150">
        <v>27.6</v>
      </c>
      <c r="F976" s="150">
        <v>25.84</v>
      </c>
      <c r="G976" s="151">
        <v>70.36</v>
      </c>
      <c r="H976" s="151"/>
    </row>
    <row r="977" spans="1:8" x14ac:dyDescent="0.25">
      <c r="A977" s="1053"/>
      <c r="B977" s="377">
        <v>3.2719907407407406E-2</v>
      </c>
      <c r="C977" s="151">
        <v>27</v>
      </c>
      <c r="D977" s="867">
        <v>7.45</v>
      </c>
      <c r="E977" s="150">
        <v>27.6</v>
      </c>
      <c r="F977" s="150">
        <v>25.84</v>
      </c>
      <c r="G977" s="151">
        <v>70.36</v>
      </c>
      <c r="H977" s="151"/>
    </row>
    <row r="978" spans="1:8" x14ac:dyDescent="0.25">
      <c r="A978" s="1053"/>
      <c r="B978" s="377">
        <v>3.2754629629629627E-2</v>
      </c>
      <c r="C978" s="151">
        <v>27</v>
      </c>
      <c r="D978" s="867">
        <v>7.45</v>
      </c>
      <c r="E978" s="150">
        <v>27.6</v>
      </c>
      <c r="F978" s="150">
        <v>25.84</v>
      </c>
      <c r="G978" s="151">
        <v>70.36</v>
      </c>
      <c r="H978" s="151"/>
    </row>
    <row r="979" spans="1:8" x14ac:dyDescent="0.25">
      <c r="A979" s="1053"/>
      <c r="B979" s="377">
        <v>3.2777777777777781E-2</v>
      </c>
      <c r="C979" s="151">
        <v>27</v>
      </c>
      <c r="D979" s="867">
        <v>7.45</v>
      </c>
      <c r="E979" s="150">
        <v>27.6</v>
      </c>
      <c r="F979" s="150">
        <v>25.84</v>
      </c>
      <c r="G979" s="151">
        <v>70.36</v>
      </c>
      <c r="H979" s="151"/>
    </row>
    <row r="980" spans="1:8" x14ac:dyDescent="0.25">
      <c r="A980" s="1053"/>
      <c r="B980" s="377">
        <v>3.2858796296296296E-2</v>
      </c>
      <c r="C980" s="151">
        <v>27</v>
      </c>
      <c r="D980" s="867">
        <v>7.45</v>
      </c>
      <c r="E980" s="150">
        <v>27.6</v>
      </c>
      <c r="F980" s="150">
        <v>25.84</v>
      </c>
      <c r="G980" s="151">
        <v>70.36</v>
      </c>
      <c r="H980" s="151"/>
    </row>
    <row r="981" spans="1:8" x14ac:dyDescent="0.25">
      <c r="A981" s="1053"/>
      <c r="B981" s="377">
        <v>3.2951388888888891E-2</v>
      </c>
      <c r="C981" s="151">
        <v>27</v>
      </c>
      <c r="D981" s="867">
        <v>7.45</v>
      </c>
      <c r="E981" s="150">
        <v>27.6</v>
      </c>
      <c r="F981" s="150">
        <v>25.84</v>
      </c>
      <c r="G981" s="151">
        <v>70.36</v>
      </c>
      <c r="H981" s="151"/>
    </row>
    <row r="982" spans="1:8" x14ac:dyDescent="0.25">
      <c r="A982" s="1053"/>
      <c r="B982" s="377">
        <v>3.2974537037037038E-2</v>
      </c>
      <c r="C982" s="151">
        <v>27</v>
      </c>
      <c r="D982" s="867">
        <v>7.45</v>
      </c>
      <c r="E982" s="150">
        <v>27.6</v>
      </c>
      <c r="F982" s="150">
        <v>25.84</v>
      </c>
      <c r="G982" s="151">
        <v>70.36</v>
      </c>
      <c r="H982" s="151"/>
    </row>
    <row r="983" spans="1:8" x14ac:dyDescent="0.25">
      <c r="A983" s="1053"/>
      <c r="B983" s="377">
        <v>3.3009259259259259E-2</v>
      </c>
      <c r="C983" s="151">
        <v>27</v>
      </c>
      <c r="D983" s="867">
        <v>7.45</v>
      </c>
      <c r="E983" s="150">
        <v>27.6</v>
      </c>
      <c r="F983" s="150">
        <v>25.84</v>
      </c>
      <c r="G983" s="151">
        <v>70.36</v>
      </c>
      <c r="H983" s="151"/>
    </row>
    <row r="984" spans="1:8" x14ac:dyDescent="0.25">
      <c r="A984" s="1053"/>
      <c r="B984" s="377">
        <v>3.3032407407407406E-2</v>
      </c>
      <c r="C984" s="151">
        <v>27</v>
      </c>
      <c r="D984" s="867">
        <v>7.45</v>
      </c>
      <c r="E984" s="150">
        <v>27.6</v>
      </c>
      <c r="F984" s="150">
        <v>25.84</v>
      </c>
      <c r="G984" s="151">
        <v>70.36</v>
      </c>
      <c r="H984" s="151"/>
    </row>
    <row r="985" spans="1:8" x14ac:dyDescent="0.25">
      <c r="A985" s="1053"/>
      <c r="B985" s="377">
        <v>3.3055555555555553E-2</v>
      </c>
      <c r="C985" s="151">
        <v>27</v>
      </c>
      <c r="D985" s="867">
        <v>7.45</v>
      </c>
      <c r="E985" s="150">
        <v>27.6</v>
      </c>
      <c r="F985" s="150">
        <v>25.84</v>
      </c>
      <c r="G985" s="151">
        <v>70.36</v>
      </c>
      <c r="H985" s="151"/>
    </row>
    <row r="986" spans="1:8" ht="17.25" thickBot="1" x14ac:dyDescent="0.3">
      <c r="A986" s="1054"/>
      <c r="B986" s="717">
        <v>3.30787037037037E-2</v>
      </c>
      <c r="C986" s="155">
        <v>27</v>
      </c>
      <c r="D986" s="874">
        <v>7.45</v>
      </c>
      <c r="E986" s="154">
        <v>27.6</v>
      </c>
      <c r="F986" s="154">
        <v>25.84</v>
      </c>
      <c r="G986" s="155">
        <v>70.36</v>
      </c>
      <c r="H986" s="155"/>
    </row>
    <row r="987" spans="1:8" x14ac:dyDescent="0.25">
      <c r="A987" s="1052">
        <v>42821</v>
      </c>
      <c r="B987" s="164">
        <v>0.48158564814814814</v>
      </c>
      <c r="C987" s="165">
        <v>28</v>
      </c>
      <c r="D987" s="876">
        <v>8.15</v>
      </c>
      <c r="E987" s="166">
        <v>25.6</v>
      </c>
      <c r="F987" s="166">
        <v>26.87</v>
      </c>
      <c r="G987" s="165">
        <v>51.09</v>
      </c>
      <c r="H987" s="165"/>
    </row>
    <row r="988" spans="1:8" x14ac:dyDescent="0.25">
      <c r="A988" s="1053"/>
      <c r="B988" s="167">
        <v>0.48167824074074073</v>
      </c>
      <c r="C988" s="149">
        <v>28</v>
      </c>
      <c r="D988" s="872">
        <v>8.15</v>
      </c>
      <c r="E988" s="148">
        <v>25.6</v>
      </c>
      <c r="F988" s="148">
        <v>26.87</v>
      </c>
      <c r="G988" s="149">
        <v>51.09</v>
      </c>
      <c r="H988" s="149"/>
    </row>
    <row r="989" spans="1:8" x14ac:dyDescent="0.25">
      <c r="A989" s="1053"/>
      <c r="B989" s="167">
        <v>0.48173611111111114</v>
      </c>
      <c r="C989" s="149">
        <v>28</v>
      </c>
      <c r="D989" s="872">
        <v>8.15</v>
      </c>
      <c r="E989" s="148">
        <v>25.6</v>
      </c>
      <c r="F989" s="148">
        <v>26.87</v>
      </c>
      <c r="G989" s="149">
        <v>51.09</v>
      </c>
      <c r="H989" s="149"/>
    </row>
    <row r="990" spans="1:8" x14ac:dyDescent="0.25">
      <c r="A990" s="1053"/>
      <c r="B990" s="167">
        <v>0.48177083333333331</v>
      </c>
      <c r="C990" s="149">
        <v>28</v>
      </c>
      <c r="D990" s="872">
        <v>8.15</v>
      </c>
      <c r="E990" s="148">
        <v>25.6</v>
      </c>
      <c r="F990" s="148">
        <v>26.87</v>
      </c>
      <c r="G990" s="149">
        <v>51.09</v>
      </c>
      <c r="H990" s="149"/>
    </row>
    <row r="991" spans="1:8" x14ac:dyDescent="0.25">
      <c r="A991" s="1053"/>
      <c r="B991" s="167">
        <v>0.48184027777777777</v>
      </c>
      <c r="C991" s="149">
        <v>28</v>
      </c>
      <c r="D991" s="872">
        <v>8.15</v>
      </c>
      <c r="E991" s="148">
        <v>25.6</v>
      </c>
      <c r="F991" s="148">
        <v>26.87</v>
      </c>
      <c r="G991" s="149">
        <v>51.09</v>
      </c>
      <c r="H991" s="149"/>
    </row>
    <row r="992" spans="1:8" x14ac:dyDescent="0.25">
      <c r="A992" s="1053"/>
      <c r="B992" s="167">
        <v>0.48188657407407409</v>
      </c>
      <c r="C992" s="149">
        <v>28</v>
      </c>
      <c r="D992" s="872">
        <v>8.15</v>
      </c>
      <c r="E992" s="148">
        <v>25.6</v>
      </c>
      <c r="F992" s="148">
        <v>26.87</v>
      </c>
      <c r="G992" s="149">
        <v>51.09</v>
      </c>
      <c r="H992" s="149"/>
    </row>
    <row r="993" spans="1:8" x14ac:dyDescent="0.25">
      <c r="A993" s="1053"/>
      <c r="B993" s="167">
        <v>0.48221064814814812</v>
      </c>
      <c r="C993" s="149">
        <v>28</v>
      </c>
      <c r="D993" s="872">
        <v>8.15</v>
      </c>
      <c r="E993" s="148">
        <v>25.6</v>
      </c>
      <c r="F993" s="148">
        <v>26.87</v>
      </c>
      <c r="G993" s="149">
        <v>51.09</v>
      </c>
      <c r="H993" s="149"/>
    </row>
    <row r="994" spans="1:8" x14ac:dyDescent="0.25">
      <c r="A994" s="1053"/>
      <c r="B994" s="167">
        <v>0.48625000000000002</v>
      </c>
      <c r="C994" s="149">
        <v>28</v>
      </c>
      <c r="D994" s="872">
        <v>8.15</v>
      </c>
      <c r="E994" s="148">
        <v>25.6</v>
      </c>
      <c r="F994" s="148">
        <v>26.87</v>
      </c>
      <c r="G994" s="149">
        <v>51.09</v>
      </c>
      <c r="H994" s="149"/>
    </row>
    <row r="995" spans="1:8" x14ac:dyDescent="0.25">
      <c r="A995" s="1053"/>
      <c r="B995" s="167">
        <v>0.48628472222222219</v>
      </c>
      <c r="C995" s="149">
        <v>28</v>
      </c>
      <c r="D995" s="872">
        <v>8.15</v>
      </c>
      <c r="E995" s="148">
        <v>25.6</v>
      </c>
      <c r="F995" s="148">
        <v>26.87</v>
      </c>
      <c r="G995" s="149">
        <v>51.09</v>
      </c>
      <c r="H995" s="149"/>
    </row>
    <row r="996" spans="1:8" x14ac:dyDescent="0.25">
      <c r="A996" s="1053"/>
      <c r="B996" s="167">
        <v>0.4863425925925926</v>
      </c>
      <c r="C996" s="149">
        <v>28</v>
      </c>
      <c r="D996" s="872">
        <v>8.15</v>
      </c>
      <c r="E996" s="148">
        <v>25.6</v>
      </c>
      <c r="F996" s="148">
        <v>26.87</v>
      </c>
      <c r="G996" s="149">
        <v>51.09</v>
      </c>
      <c r="H996" s="149"/>
    </row>
    <row r="997" spans="1:8" x14ac:dyDescent="0.25">
      <c r="A997" s="1053"/>
      <c r="B997" s="167">
        <v>0.49637731481481479</v>
      </c>
      <c r="C997" s="149">
        <v>28</v>
      </c>
      <c r="D997" s="872">
        <v>8.11</v>
      </c>
      <c r="E997" s="148">
        <v>25.9</v>
      </c>
      <c r="F997" s="148">
        <v>26.93</v>
      </c>
      <c r="G997" s="149">
        <v>50.39</v>
      </c>
      <c r="H997" s="149"/>
    </row>
    <row r="998" spans="1:8" x14ac:dyDescent="0.25">
      <c r="A998" s="1053"/>
      <c r="B998" s="167">
        <v>0.49761574074074072</v>
      </c>
      <c r="C998" s="149">
        <v>28</v>
      </c>
      <c r="D998" s="872">
        <v>8.11</v>
      </c>
      <c r="E998" s="148">
        <v>25.9</v>
      </c>
      <c r="F998" s="148">
        <v>26.93</v>
      </c>
      <c r="G998" s="149">
        <v>50.39</v>
      </c>
      <c r="H998" s="149" t="s">
        <v>42</v>
      </c>
    </row>
    <row r="999" spans="1:8" x14ac:dyDescent="0.25">
      <c r="A999" s="1053"/>
      <c r="B999" s="167">
        <v>0.49766203703703704</v>
      </c>
      <c r="C999" s="149">
        <v>28</v>
      </c>
      <c r="D999" s="872">
        <v>8.11</v>
      </c>
      <c r="E999" s="148">
        <v>25.9</v>
      </c>
      <c r="F999" s="148">
        <v>26.93</v>
      </c>
      <c r="G999" s="149">
        <v>50.39</v>
      </c>
      <c r="H999" s="149"/>
    </row>
    <row r="1000" spans="1:8" x14ac:dyDescent="0.25">
      <c r="A1000" s="1053"/>
      <c r="B1000" s="167">
        <v>0.49769675925925921</v>
      </c>
      <c r="C1000" s="149">
        <v>28</v>
      </c>
      <c r="D1000" s="872">
        <v>8.11</v>
      </c>
      <c r="E1000" s="148">
        <v>25.9</v>
      </c>
      <c r="F1000" s="148">
        <v>26.93</v>
      </c>
      <c r="G1000" s="149">
        <v>50.39</v>
      </c>
      <c r="H1000" s="149"/>
    </row>
    <row r="1001" spans="1:8" x14ac:dyDescent="0.25">
      <c r="A1001" s="1053"/>
      <c r="B1001" s="167">
        <v>0.4982523148148148</v>
      </c>
      <c r="C1001" s="149">
        <v>28</v>
      </c>
      <c r="D1001" s="872">
        <v>8.11</v>
      </c>
      <c r="E1001" s="148">
        <v>25.9</v>
      </c>
      <c r="F1001" s="148">
        <v>26.93</v>
      </c>
      <c r="G1001" s="149">
        <v>50.39</v>
      </c>
      <c r="H1001" s="149"/>
    </row>
    <row r="1002" spans="1:8" x14ac:dyDescent="0.25">
      <c r="A1002" s="1053"/>
      <c r="B1002" s="167">
        <v>0.49829861111111112</v>
      </c>
      <c r="C1002" s="149">
        <v>28</v>
      </c>
      <c r="D1002" s="872">
        <v>8.11</v>
      </c>
      <c r="E1002" s="148">
        <v>25.9</v>
      </c>
      <c r="F1002" s="148">
        <v>26.93</v>
      </c>
      <c r="G1002" s="149">
        <v>50.39</v>
      </c>
      <c r="H1002" s="149"/>
    </row>
    <row r="1003" spans="1:8" x14ac:dyDescent="0.25">
      <c r="A1003" s="1053"/>
      <c r="B1003" s="167">
        <v>0.50097222222222226</v>
      </c>
      <c r="C1003" s="149">
        <v>28</v>
      </c>
      <c r="D1003" s="872">
        <v>8.11</v>
      </c>
      <c r="E1003" s="148">
        <v>25.9</v>
      </c>
      <c r="F1003" s="148">
        <v>26.93</v>
      </c>
      <c r="G1003" s="149">
        <v>50.39</v>
      </c>
      <c r="H1003" s="149"/>
    </row>
    <row r="1004" spans="1:8" x14ac:dyDescent="0.25">
      <c r="A1004" s="1053"/>
      <c r="B1004" s="167">
        <v>0.50112268518518521</v>
      </c>
      <c r="C1004" s="149">
        <v>28</v>
      </c>
      <c r="D1004" s="872">
        <v>8.11</v>
      </c>
      <c r="E1004" s="148">
        <v>25.9</v>
      </c>
      <c r="F1004" s="148">
        <v>26.93</v>
      </c>
      <c r="G1004" s="149">
        <v>50.39</v>
      </c>
      <c r="H1004" s="149"/>
    </row>
    <row r="1005" spans="1:8" x14ac:dyDescent="0.25">
      <c r="A1005" s="1053"/>
      <c r="B1005" s="167">
        <v>0.5017476851851852</v>
      </c>
      <c r="C1005" s="149">
        <v>28</v>
      </c>
      <c r="D1005" s="872">
        <v>8.11</v>
      </c>
      <c r="E1005" s="148">
        <v>25.9</v>
      </c>
      <c r="F1005" s="148">
        <v>26.93</v>
      </c>
      <c r="G1005" s="149">
        <v>50.39</v>
      </c>
      <c r="H1005" s="149"/>
    </row>
    <row r="1006" spans="1:8" x14ac:dyDescent="0.25">
      <c r="A1006" s="1053"/>
      <c r="B1006" s="167">
        <v>0.50177083333333339</v>
      </c>
      <c r="C1006" s="149">
        <v>28</v>
      </c>
      <c r="D1006" s="872">
        <v>8.11</v>
      </c>
      <c r="E1006" s="148">
        <v>25.9</v>
      </c>
      <c r="F1006" s="148">
        <v>26.93</v>
      </c>
      <c r="G1006" s="149">
        <v>50.39</v>
      </c>
      <c r="H1006" s="149"/>
    </row>
    <row r="1007" spans="1:8" x14ac:dyDescent="0.25">
      <c r="A1007" s="1053"/>
      <c r="B1007" s="167">
        <v>0.52817129629629633</v>
      </c>
      <c r="C1007" s="149">
        <v>28</v>
      </c>
      <c r="D1007" s="872">
        <v>7.97</v>
      </c>
      <c r="E1007" s="148">
        <v>26.2</v>
      </c>
      <c r="F1007" s="148">
        <v>27.97</v>
      </c>
      <c r="G1007" s="149">
        <v>47.46</v>
      </c>
      <c r="H1007" s="149"/>
    </row>
    <row r="1008" spans="1:8" x14ac:dyDescent="0.25">
      <c r="A1008" s="1053"/>
      <c r="B1008" s="167">
        <v>0.52819444444444441</v>
      </c>
      <c r="C1008" s="149">
        <v>28</v>
      </c>
      <c r="D1008" s="872">
        <v>7.97</v>
      </c>
      <c r="E1008" s="148">
        <v>26.2</v>
      </c>
      <c r="F1008" s="148">
        <v>27.97</v>
      </c>
      <c r="G1008" s="149">
        <v>47.46</v>
      </c>
      <c r="H1008" s="149"/>
    </row>
    <row r="1009" spans="1:8" x14ac:dyDescent="0.25">
      <c r="A1009" s="1053"/>
      <c r="B1009" s="167">
        <v>0.52822916666666664</v>
      </c>
      <c r="C1009" s="149">
        <v>28</v>
      </c>
      <c r="D1009" s="872">
        <v>7.97</v>
      </c>
      <c r="E1009" s="148">
        <v>26.2</v>
      </c>
      <c r="F1009" s="148">
        <v>27.97</v>
      </c>
      <c r="G1009" s="149">
        <v>47.46</v>
      </c>
      <c r="H1009" s="149"/>
    </row>
    <row r="1010" spans="1:8" x14ac:dyDescent="0.25">
      <c r="A1010" s="1053"/>
      <c r="B1010" s="167">
        <v>0.52960648148148148</v>
      </c>
      <c r="C1010" s="149">
        <v>28</v>
      </c>
      <c r="D1010" s="872">
        <v>7.97</v>
      </c>
      <c r="E1010" s="148">
        <v>26.2</v>
      </c>
      <c r="F1010" s="148">
        <v>27.97</v>
      </c>
      <c r="G1010" s="149">
        <v>47.46</v>
      </c>
      <c r="H1010" s="149"/>
    </row>
    <row r="1011" spans="1:8" x14ac:dyDescent="0.25">
      <c r="A1011" s="1053"/>
      <c r="B1011" s="167">
        <v>0.52967592592592594</v>
      </c>
      <c r="C1011" s="149">
        <v>28</v>
      </c>
      <c r="D1011" s="872">
        <v>7.97</v>
      </c>
      <c r="E1011" s="148">
        <v>26.2</v>
      </c>
      <c r="F1011" s="148">
        <v>27.97</v>
      </c>
      <c r="G1011" s="149">
        <v>47.46</v>
      </c>
      <c r="H1011" s="149"/>
    </row>
    <row r="1012" spans="1:8" x14ac:dyDescent="0.25">
      <c r="A1012" s="1053"/>
      <c r="B1012" s="168">
        <v>0.78282407407407406</v>
      </c>
      <c r="C1012" s="147">
        <v>8</v>
      </c>
      <c r="D1012" s="832">
        <v>8.1999999999999993</v>
      </c>
      <c r="E1012" s="66">
        <v>26.2</v>
      </c>
      <c r="F1012" s="66">
        <v>24.22</v>
      </c>
      <c r="G1012" s="147">
        <v>60.09</v>
      </c>
      <c r="H1012" s="147"/>
    </row>
    <row r="1013" spans="1:8" x14ac:dyDescent="0.25">
      <c r="A1013" s="1053"/>
      <c r="B1013" s="168">
        <v>0.78414351851851849</v>
      </c>
      <c r="C1013" s="147">
        <v>8</v>
      </c>
      <c r="D1013" s="832">
        <v>8.1999999999999993</v>
      </c>
      <c r="E1013" s="66">
        <v>26.2</v>
      </c>
      <c r="F1013" s="66">
        <v>24.22</v>
      </c>
      <c r="G1013" s="147">
        <v>60.09</v>
      </c>
      <c r="H1013" s="147"/>
    </row>
    <row r="1014" spans="1:8" x14ac:dyDescent="0.25">
      <c r="A1014" s="1053"/>
      <c r="B1014" s="168">
        <v>0.80723379629629621</v>
      </c>
      <c r="C1014" s="147">
        <v>8</v>
      </c>
      <c r="D1014" s="832">
        <v>8.16</v>
      </c>
      <c r="E1014" s="66">
        <v>26.1</v>
      </c>
      <c r="F1014" s="66">
        <v>24.43</v>
      </c>
      <c r="G1014" s="147">
        <v>61.12</v>
      </c>
      <c r="H1014" s="147"/>
    </row>
    <row r="1015" spans="1:8" x14ac:dyDescent="0.25">
      <c r="A1015" s="1053"/>
      <c r="B1015" s="168">
        <v>0.81027777777777776</v>
      </c>
      <c r="C1015" s="147">
        <v>8</v>
      </c>
      <c r="D1015" s="832">
        <v>8.16</v>
      </c>
      <c r="E1015" s="66">
        <v>26.1</v>
      </c>
      <c r="F1015" s="66">
        <v>24.43</v>
      </c>
      <c r="G1015" s="147">
        <v>61.12</v>
      </c>
      <c r="H1015" s="147"/>
    </row>
    <row r="1016" spans="1:8" x14ac:dyDescent="0.25">
      <c r="A1016" s="1053"/>
      <c r="B1016" s="168">
        <v>0.8103125000000001</v>
      </c>
      <c r="C1016" s="147">
        <v>8</v>
      </c>
      <c r="D1016" s="832">
        <v>8.16</v>
      </c>
      <c r="E1016" s="66">
        <v>26.1</v>
      </c>
      <c r="F1016" s="66">
        <v>24.43</v>
      </c>
      <c r="G1016" s="147">
        <v>61.12</v>
      </c>
      <c r="H1016" s="147"/>
    </row>
    <row r="1017" spans="1:8" x14ac:dyDescent="0.25">
      <c r="A1017" s="1053"/>
      <c r="B1017" s="168">
        <v>0.81064814814814812</v>
      </c>
      <c r="C1017" s="147">
        <v>8</v>
      </c>
      <c r="D1017" s="832">
        <v>8.16</v>
      </c>
      <c r="E1017" s="66">
        <v>26.1</v>
      </c>
      <c r="F1017" s="66">
        <v>24.43</v>
      </c>
      <c r="G1017" s="147">
        <v>61.12</v>
      </c>
      <c r="H1017" s="147"/>
    </row>
    <row r="1018" spans="1:8" x14ac:dyDescent="0.25">
      <c r="A1018" s="1053"/>
      <c r="B1018" s="168">
        <v>0.8127199074074074</v>
      </c>
      <c r="C1018" s="147">
        <v>8</v>
      </c>
      <c r="D1018" s="832">
        <v>8.16</v>
      </c>
      <c r="E1018" s="66">
        <v>26.1</v>
      </c>
      <c r="F1018" s="66">
        <v>24.47</v>
      </c>
      <c r="G1018" s="147">
        <v>61.06</v>
      </c>
      <c r="H1018" s="147" t="s">
        <v>42</v>
      </c>
    </row>
    <row r="1019" spans="1:8" x14ac:dyDescent="0.25">
      <c r="A1019" s="1053"/>
      <c r="B1019" s="168">
        <v>0.81274305555555559</v>
      </c>
      <c r="C1019" s="147">
        <v>8</v>
      </c>
      <c r="D1019" s="832">
        <v>8.16</v>
      </c>
      <c r="E1019" s="66">
        <v>26.1</v>
      </c>
      <c r="F1019" s="66">
        <v>24.47</v>
      </c>
      <c r="G1019" s="147">
        <v>61.06</v>
      </c>
      <c r="H1019" s="147"/>
    </row>
    <row r="1020" spans="1:8" x14ac:dyDescent="0.25">
      <c r="A1020" s="1053"/>
      <c r="B1020" s="168">
        <v>0.81276620370370367</v>
      </c>
      <c r="C1020" s="147">
        <v>8</v>
      </c>
      <c r="D1020" s="832">
        <v>8.16</v>
      </c>
      <c r="E1020" s="66">
        <v>26.1</v>
      </c>
      <c r="F1020" s="66">
        <v>24.47</v>
      </c>
      <c r="G1020" s="147">
        <v>61.06</v>
      </c>
      <c r="H1020" s="147"/>
    </row>
    <row r="1021" spans="1:8" x14ac:dyDescent="0.25">
      <c r="A1021" s="1053"/>
      <c r="B1021" s="168">
        <v>0.81278935185185175</v>
      </c>
      <c r="C1021" s="147">
        <v>8</v>
      </c>
      <c r="D1021" s="832">
        <v>8.16</v>
      </c>
      <c r="E1021" s="66">
        <v>26.1</v>
      </c>
      <c r="F1021" s="66">
        <v>24.47</v>
      </c>
      <c r="G1021" s="147">
        <v>61.06</v>
      </c>
      <c r="H1021" s="147"/>
    </row>
    <row r="1022" spans="1:8" x14ac:dyDescent="0.25">
      <c r="A1022" s="1053"/>
      <c r="B1022" s="168">
        <v>0.8128009259259259</v>
      </c>
      <c r="C1022" s="147">
        <v>8</v>
      </c>
      <c r="D1022" s="832">
        <v>8.16</v>
      </c>
      <c r="E1022" s="66">
        <v>26.1</v>
      </c>
      <c r="F1022" s="66">
        <v>24.47</v>
      </c>
      <c r="G1022" s="147">
        <v>61.06</v>
      </c>
      <c r="H1022" s="147"/>
    </row>
    <row r="1023" spans="1:8" x14ac:dyDescent="0.25">
      <c r="A1023" s="1053"/>
      <c r="B1023" s="168">
        <v>0.81284722222222217</v>
      </c>
      <c r="C1023" s="147">
        <v>8</v>
      </c>
      <c r="D1023" s="832">
        <v>8.16</v>
      </c>
      <c r="E1023" s="66">
        <v>26.1</v>
      </c>
      <c r="F1023" s="66">
        <v>24.47</v>
      </c>
      <c r="G1023" s="147">
        <v>61.06</v>
      </c>
      <c r="H1023" s="147"/>
    </row>
    <row r="1024" spans="1:8" x14ac:dyDescent="0.25">
      <c r="A1024" s="1053"/>
      <c r="B1024" s="168">
        <v>0.81290509259259258</v>
      </c>
      <c r="C1024" s="147">
        <v>8</v>
      </c>
      <c r="D1024" s="832">
        <v>8.16</v>
      </c>
      <c r="E1024" s="66">
        <v>26.1</v>
      </c>
      <c r="F1024" s="66">
        <v>24.47</v>
      </c>
      <c r="G1024" s="147">
        <v>61.06</v>
      </c>
      <c r="H1024" s="147"/>
    </row>
    <row r="1025" spans="1:8" x14ac:dyDescent="0.25">
      <c r="A1025" s="1053"/>
      <c r="B1025" s="168">
        <v>0.81291666666666673</v>
      </c>
      <c r="C1025" s="147">
        <v>8</v>
      </c>
      <c r="D1025" s="832">
        <v>8.16</v>
      </c>
      <c r="E1025" s="66">
        <v>26.1</v>
      </c>
      <c r="F1025" s="66">
        <v>24.47</v>
      </c>
      <c r="G1025" s="147">
        <v>61.06</v>
      </c>
      <c r="H1025" s="147"/>
    </row>
    <row r="1026" spans="1:8" x14ac:dyDescent="0.25">
      <c r="A1026" s="1053"/>
      <c r="B1026" s="167">
        <v>0.82114583333333335</v>
      </c>
      <c r="C1026" s="149">
        <v>28</v>
      </c>
      <c r="D1026" s="872">
        <v>8.1199999999999992</v>
      </c>
      <c r="E1026" s="148">
        <v>26</v>
      </c>
      <c r="F1026" s="148">
        <v>24.39</v>
      </c>
      <c r="G1026" s="149">
        <v>60.92</v>
      </c>
      <c r="H1026" s="149"/>
    </row>
    <row r="1027" spans="1:8" x14ac:dyDescent="0.25">
      <c r="A1027" s="1053"/>
      <c r="B1027" s="167">
        <v>0.82118055555555547</v>
      </c>
      <c r="C1027" s="149">
        <v>28</v>
      </c>
      <c r="D1027" s="872">
        <v>8.1199999999999992</v>
      </c>
      <c r="E1027" s="148">
        <v>26</v>
      </c>
      <c r="F1027" s="148">
        <v>24.39</v>
      </c>
      <c r="G1027" s="149">
        <v>60.92</v>
      </c>
      <c r="H1027" s="149"/>
    </row>
    <row r="1028" spans="1:8" x14ac:dyDescent="0.25">
      <c r="A1028" s="1053"/>
      <c r="B1028" s="167">
        <v>0.82123842592592589</v>
      </c>
      <c r="C1028" s="149">
        <v>28</v>
      </c>
      <c r="D1028" s="872">
        <v>8.1199999999999992</v>
      </c>
      <c r="E1028" s="148">
        <v>26</v>
      </c>
      <c r="F1028" s="148">
        <v>24.39</v>
      </c>
      <c r="G1028" s="149">
        <v>60.92</v>
      </c>
      <c r="H1028" s="149"/>
    </row>
    <row r="1029" spans="1:8" x14ac:dyDescent="0.25">
      <c r="A1029" s="1053"/>
      <c r="B1029" s="167">
        <v>0.8212962962962963</v>
      </c>
      <c r="C1029" s="149">
        <v>28</v>
      </c>
      <c r="D1029" s="872">
        <v>8.1199999999999992</v>
      </c>
      <c r="E1029" s="148">
        <v>26</v>
      </c>
      <c r="F1029" s="148">
        <v>24.39</v>
      </c>
      <c r="G1029" s="149">
        <v>60.92</v>
      </c>
      <c r="H1029" s="149"/>
    </row>
    <row r="1030" spans="1:8" x14ac:dyDescent="0.25">
      <c r="A1030" s="1053"/>
      <c r="B1030" s="167">
        <v>0.82624999999999993</v>
      </c>
      <c r="C1030" s="149">
        <v>28</v>
      </c>
      <c r="D1030" s="872">
        <v>8.1199999999999992</v>
      </c>
      <c r="E1030" s="148">
        <v>26</v>
      </c>
      <c r="F1030" s="148">
        <v>24.39</v>
      </c>
      <c r="G1030" s="149">
        <v>60.92</v>
      </c>
      <c r="H1030" s="149"/>
    </row>
    <row r="1031" spans="1:8" x14ac:dyDescent="0.25">
      <c r="A1031" s="1053"/>
      <c r="B1031" s="167">
        <v>0.83045138888888881</v>
      </c>
      <c r="C1031" s="149">
        <v>28</v>
      </c>
      <c r="D1031" s="872">
        <v>8.06</v>
      </c>
      <c r="E1031" s="148">
        <v>26</v>
      </c>
      <c r="F1031" s="148">
        <v>24.29</v>
      </c>
      <c r="G1031" s="149">
        <v>60.9</v>
      </c>
      <c r="H1031" s="149"/>
    </row>
    <row r="1032" spans="1:8" x14ac:dyDescent="0.25">
      <c r="A1032" s="1053"/>
      <c r="B1032" s="167">
        <v>0.83048611111111104</v>
      </c>
      <c r="C1032" s="149">
        <v>28</v>
      </c>
      <c r="D1032" s="872">
        <v>8.06</v>
      </c>
      <c r="E1032" s="148">
        <v>26</v>
      </c>
      <c r="F1032" s="148">
        <v>24.29</v>
      </c>
      <c r="G1032" s="149">
        <v>60.9</v>
      </c>
      <c r="H1032" s="149" t="s">
        <v>42</v>
      </c>
    </row>
    <row r="1033" spans="1:8" x14ac:dyDescent="0.25">
      <c r="A1033" s="1053"/>
      <c r="B1033" s="167">
        <v>0.83050925925925922</v>
      </c>
      <c r="C1033" s="149">
        <v>28</v>
      </c>
      <c r="D1033" s="872">
        <v>8.06</v>
      </c>
      <c r="E1033" s="148">
        <v>26</v>
      </c>
      <c r="F1033" s="148">
        <v>24.29</v>
      </c>
      <c r="G1033" s="149">
        <v>60.9</v>
      </c>
      <c r="H1033" s="149"/>
    </row>
    <row r="1034" spans="1:8" x14ac:dyDescent="0.25">
      <c r="A1034" s="1053"/>
      <c r="B1034" s="167">
        <v>0.84756944444444438</v>
      </c>
      <c r="C1034" s="149">
        <v>28</v>
      </c>
      <c r="D1034" s="872">
        <v>7.95</v>
      </c>
      <c r="E1034" s="148">
        <v>25.9</v>
      </c>
      <c r="F1034" s="148">
        <v>24.14</v>
      </c>
      <c r="G1034" s="149">
        <v>62.49</v>
      </c>
      <c r="H1034" s="149"/>
    </row>
    <row r="1035" spans="1:8" x14ac:dyDescent="0.25">
      <c r="A1035" s="1053"/>
      <c r="B1035" s="167">
        <v>0.84778935185185178</v>
      </c>
      <c r="C1035" s="149">
        <v>28</v>
      </c>
      <c r="D1035" s="872">
        <v>7.95</v>
      </c>
      <c r="E1035" s="148">
        <v>25.9</v>
      </c>
      <c r="F1035" s="148">
        <v>24.14</v>
      </c>
      <c r="G1035" s="149">
        <v>62.49</v>
      </c>
      <c r="H1035" s="149"/>
    </row>
    <row r="1036" spans="1:8" x14ac:dyDescent="0.25">
      <c r="A1036" s="1053"/>
      <c r="B1036" s="167">
        <v>0.84797453703703696</v>
      </c>
      <c r="C1036" s="149">
        <v>28</v>
      </c>
      <c r="D1036" s="872">
        <v>7.95</v>
      </c>
      <c r="E1036" s="148">
        <v>25.9</v>
      </c>
      <c r="F1036" s="148">
        <v>24.14</v>
      </c>
      <c r="G1036" s="149">
        <v>62.49</v>
      </c>
      <c r="H1036" s="149"/>
    </row>
    <row r="1037" spans="1:8" x14ac:dyDescent="0.25">
      <c r="A1037" s="1053"/>
      <c r="B1037" s="167">
        <v>0.84936342592592595</v>
      </c>
      <c r="C1037" s="149">
        <v>28</v>
      </c>
      <c r="D1037" s="872">
        <v>7.95</v>
      </c>
      <c r="E1037" s="148">
        <v>25.9</v>
      </c>
      <c r="F1037" s="148">
        <v>24.14</v>
      </c>
      <c r="G1037" s="149">
        <v>62.49</v>
      </c>
      <c r="H1037" s="149"/>
    </row>
    <row r="1038" spans="1:8" x14ac:dyDescent="0.25">
      <c r="A1038" s="1053"/>
      <c r="B1038" s="168">
        <v>0.86062500000000008</v>
      </c>
      <c r="C1038" s="147">
        <v>8</v>
      </c>
      <c r="D1038" s="832">
        <v>8.06</v>
      </c>
      <c r="E1038" s="66">
        <v>25.9</v>
      </c>
      <c r="F1038" s="66">
        <v>24.3</v>
      </c>
      <c r="G1038" s="147">
        <v>61.45</v>
      </c>
      <c r="H1038" s="147"/>
    </row>
    <row r="1039" spans="1:8" x14ac:dyDescent="0.25">
      <c r="A1039" s="1053"/>
      <c r="B1039" s="168">
        <v>0.8650578703703703</v>
      </c>
      <c r="C1039" s="147">
        <v>8</v>
      </c>
      <c r="D1039" s="832">
        <v>8</v>
      </c>
      <c r="E1039" s="66">
        <v>25.9</v>
      </c>
      <c r="F1039" s="66">
        <v>24.34</v>
      </c>
      <c r="G1039" s="147">
        <v>62.22</v>
      </c>
      <c r="H1039" s="147"/>
    </row>
    <row r="1040" spans="1:8" x14ac:dyDescent="0.25">
      <c r="A1040" s="1053"/>
      <c r="B1040" s="168">
        <v>0.86509259259259252</v>
      </c>
      <c r="C1040" s="147">
        <v>8</v>
      </c>
      <c r="D1040" s="832">
        <v>8</v>
      </c>
      <c r="E1040" s="66">
        <v>25.9</v>
      </c>
      <c r="F1040" s="66">
        <v>24.34</v>
      </c>
      <c r="G1040" s="147">
        <v>62.22</v>
      </c>
      <c r="H1040" s="147"/>
    </row>
    <row r="1041" spans="1:12" x14ac:dyDescent="0.25">
      <c r="A1041" s="1053"/>
      <c r="B1041" s="168">
        <v>0.86542824074074076</v>
      </c>
      <c r="C1041" s="147">
        <v>8</v>
      </c>
      <c r="D1041" s="832">
        <v>8</v>
      </c>
      <c r="E1041" s="66">
        <v>25.9</v>
      </c>
      <c r="F1041" s="66">
        <v>24.34</v>
      </c>
      <c r="G1041" s="147">
        <v>62.22</v>
      </c>
      <c r="H1041" s="147"/>
    </row>
    <row r="1042" spans="1:12" ht="17.25" thickBot="1" x14ac:dyDescent="0.3">
      <c r="A1042" s="1053"/>
      <c r="B1042" s="168">
        <v>0.86552083333333341</v>
      </c>
      <c r="C1042" s="147">
        <v>8</v>
      </c>
      <c r="D1042" s="832">
        <v>8</v>
      </c>
      <c r="E1042" s="66">
        <v>25.9</v>
      </c>
      <c r="F1042" s="66">
        <v>24.34</v>
      </c>
      <c r="G1042" s="147">
        <v>62.22</v>
      </c>
      <c r="H1042" s="147"/>
    </row>
    <row r="1043" spans="1:12" x14ac:dyDescent="0.25">
      <c r="A1043" s="1053"/>
      <c r="B1043" s="168">
        <v>0.8656018518518519</v>
      </c>
      <c r="C1043" s="147">
        <v>8</v>
      </c>
      <c r="D1043" s="832">
        <v>8</v>
      </c>
      <c r="E1043" s="66">
        <v>25.9</v>
      </c>
      <c r="F1043" s="66">
        <v>24.34</v>
      </c>
      <c r="G1043" s="147">
        <v>62.22</v>
      </c>
      <c r="H1043" s="147"/>
      <c r="J1043" s="99"/>
      <c r="K1043" s="100"/>
    </row>
    <row r="1044" spans="1:12" x14ac:dyDescent="0.25">
      <c r="A1044" s="1053"/>
      <c r="B1044" s="168">
        <v>0.86567129629629624</v>
      </c>
      <c r="C1044" s="147">
        <v>8</v>
      </c>
      <c r="D1044" s="832">
        <v>8</v>
      </c>
      <c r="E1044" s="66">
        <v>25.9</v>
      </c>
      <c r="F1044" s="66">
        <v>24.34</v>
      </c>
      <c r="G1044" s="147">
        <v>62.22</v>
      </c>
      <c r="H1044" s="147"/>
      <c r="J1044" s="101"/>
      <c r="K1044" s="102"/>
      <c r="L1044" s="373" t="s">
        <v>105</v>
      </c>
    </row>
    <row r="1045" spans="1:12" ht="17.25" thickBot="1" x14ac:dyDescent="0.3">
      <c r="A1045" s="1053"/>
      <c r="B1045" s="168">
        <v>0.86626157407407411</v>
      </c>
      <c r="C1045" s="147">
        <v>8</v>
      </c>
      <c r="D1045" s="832">
        <v>8</v>
      </c>
      <c r="E1045" s="66">
        <v>25.9</v>
      </c>
      <c r="F1045" s="66">
        <v>24.34</v>
      </c>
      <c r="G1045" s="147">
        <v>62.22</v>
      </c>
      <c r="H1045" s="147"/>
      <c r="J1045" s="105"/>
      <c r="K1045" s="104"/>
    </row>
    <row r="1046" spans="1:12" x14ac:dyDescent="0.25">
      <c r="A1046" s="1053"/>
      <c r="B1046" s="168">
        <v>0.86627314814814815</v>
      </c>
      <c r="C1046" s="147">
        <v>8</v>
      </c>
      <c r="D1046" s="832">
        <v>8</v>
      </c>
      <c r="E1046" s="66">
        <v>25.9</v>
      </c>
      <c r="F1046" s="66">
        <v>24.34</v>
      </c>
      <c r="G1046" s="147">
        <v>62.22</v>
      </c>
      <c r="H1046" s="147" t="s">
        <v>105</v>
      </c>
    </row>
    <row r="1047" spans="1:12" x14ac:dyDescent="0.25">
      <c r="A1047" s="1053"/>
      <c r="B1047" s="168">
        <v>0.86630787037037038</v>
      </c>
      <c r="C1047" s="147">
        <v>8</v>
      </c>
      <c r="D1047" s="832">
        <v>8</v>
      </c>
      <c r="E1047" s="66">
        <v>25.9</v>
      </c>
      <c r="F1047" s="66">
        <v>24.34</v>
      </c>
      <c r="G1047" s="147">
        <v>62.22</v>
      </c>
      <c r="H1047" s="147"/>
    </row>
    <row r="1048" spans="1:12" x14ac:dyDescent="0.25">
      <c r="A1048" s="1053"/>
      <c r="B1048" s="168">
        <v>0.8666666666666667</v>
      </c>
      <c r="C1048" s="147">
        <v>8</v>
      </c>
      <c r="D1048" s="832">
        <v>8</v>
      </c>
      <c r="E1048" s="66">
        <v>25.9</v>
      </c>
      <c r="F1048" s="66">
        <v>24.34</v>
      </c>
      <c r="G1048" s="147">
        <v>62.22</v>
      </c>
      <c r="H1048" s="147"/>
    </row>
    <row r="1049" spans="1:12" x14ac:dyDescent="0.25">
      <c r="A1049" s="1053"/>
      <c r="B1049" s="168">
        <v>0.86673611111111104</v>
      </c>
      <c r="C1049" s="147">
        <v>8</v>
      </c>
      <c r="D1049" s="832">
        <v>8</v>
      </c>
      <c r="E1049" s="66">
        <v>25.9</v>
      </c>
      <c r="F1049" s="66">
        <v>24.34</v>
      </c>
      <c r="G1049" s="147">
        <v>62.22</v>
      </c>
      <c r="H1049" s="147"/>
    </row>
    <row r="1050" spans="1:12" x14ac:dyDescent="0.25">
      <c r="A1050" s="1053"/>
      <c r="B1050" s="168">
        <v>0.86679398148148146</v>
      </c>
      <c r="C1050" s="147">
        <v>8</v>
      </c>
      <c r="D1050" s="832">
        <v>8</v>
      </c>
      <c r="E1050" s="66">
        <v>25.9</v>
      </c>
      <c r="F1050" s="66">
        <v>24.34</v>
      </c>
      <c r="G1050" s="147">
        <v>62.22</v>
      </c>
      <c r="H1050" s="147"/>
    </row>
    <row r="1051" spans="1:12" x14ac:dyDescent="0.25">
      <c r="A1051" s="1053"/>
      <c r="B1051" s="168">
        <v>0.86685185185185187</v>
      </c>
      <c r="C1051" s="147">
        <v>8</v>
      </c>
      <c r="D1051" s="832">
        <v>8</v>
      </c>
      <c r="E1051" s="66">
        <v>25.9</v>
      </c>
      <c r="F1051" s="66">
        <v>24.34</v>
      </c>
      <c r="G1051" s="147">
        <v>62.22</v>
      </c>
      <c r="H1051" s="147"/>
    </row>
    <row r="1052" spans="1:12" x14ac:dyDescent="0.25">
      <c r="A1052" s="1053"/>
      <c r="B1052" s="168">
        <v>0.8852199074074073</v>
      </c>
      <c r="C1052" s="147">
        <v>8</v>
      </c>
      <c r="D1052" s="832">
        <v>7.98</v>
      </c>
      <c r="E1052" s="66">
        <v>25.8</v>
      </c>
      <c r="F1052" s="66">
        <v>24.3</v>
      </c>
      <c r="G1052" s="147">
        <v>62.08</v>
      </c>
      <c r="H1052" s="147"/>
    </row>
    <row r="1053" spans="1:12" x14ac:dyDescent="0.25">
      <c r="A1053" s="1053"/>
      <c r="B1053" s="168">
        <v>0.8852430555555556</v>
      </c>
      <c r="C1053" s="147">
        <v>8</v>
      </c>
      <c r="D1053" s="832">
        <v>7.98</v>
      </c>
      <c r="E1053" s="66">
        <v>25.8</v>
      </c>
      <c r="F1053" s="66">
        <v>24.3</v>
      </c>
      <c r="G1053" s="147">
        <v>62.08</v>
      </c>
      <c r="H1053" s="147"/>
    </row>
    <row r="1054" spans="1:12" x14ac:dyDescent="0.25">
      <c r="A1054" s="1053"/>
      <c r="B1054" s="167">
        <v>0.96984953703703702</v>
      </c>
      <c r="C1054" s="149">
        <v>28</v>
      </c>
      <c r="D1054" s="872">
        <v>7.68</v>
      </c>
      <c r="E1054" s="148">
        <v>25.5</v>
      </c>
      <c r="F1054" s="148">
        <v>23.54</v>
      </c>
      <c r="G1054" s="149">
        <v>63.98</v>
      </c>
      <c r="H1054" s="149"/>
    </row>
    <row r="1055" spans="1:12" x14ac:dyDescent="0.25">
      <c r="A1055" s="1053"/>
      <c r="B1055" s="167">
        <v>0.96986111111111117</v>
      </c>
      <c r="C1055" s="149">
        <v>28</v>
      </c>
      <c r="D1055" s="872">
        <v>7.68</v>
      </c>
      <c r="E1055" s="148">
        <v>25.5</v>
      </c>
      <c r="F1055" s="148">
        <v>23.54</v>
      </c>
      <c r="G1055" s="149">
        <v>63.98</v>
      </c>
      <c r="H1055" s="149"/>
    </row>
    <row r="1056" spans="1:12" x14ac:dyDescent="0.25">
      <c r="A1056" s="1053"/>
      <c r="B1056" s="167">
        <v>0.96988425925925925</v>
      </c>
      <c r="C1056" s="149">
        <v>28</v>
      </c>
      <c r="D1056" s="872">
        <v>7.68</v>
      </c>
      <c r="E1056" s="148">
        <v>25.5</v>
      </c>
      <c r="F1056" s="148">
        <v>23.54</v>
      </c>
      <c r="G1056" s="149">
        <v>63.98</v>
      </c>
      <c r="H1056" s="149" t="s">
        <v>42</v>
      </c>
    </row>
    <row r="1057" spans="1:8" x14ac:dyDescent="0.25">
      <c r="A1057" s="1053"/>
      <c r="B1057" s="167">
        <v>0.97166666666666668</v>
      </c>
      <c r="C1057" s="149">
        <v>28</v>
      </c>
      <c r="D1057" s="872">
        <v>7.68</v>
      </c>
      <c r="E1057" s="148">
        <v>25.5</v>
      </c>
      <c r="F1057" s="148">
        <v>23.54</v>
      </c>
      <c r="G1057" s="149">
        <v>63.98</v>
      </c>
      <c r="H1057" s="149"/>
    </row>
    <row r="1058" spans="1:8" x14ac:dyDescent="0.25">
      <c r="A1058" s="1053"/>
      <c r="B1058" s="167">
        <v>0.97226851851851848</v>
      </c>
      <c r="C1058" s="149">
        <v>28</v>
      </c>
      <c r="D1058" s="872">
        <v>7.68</v>
      </c>
      <c r="E1058" s="148">
        <v>25.5</v>
      </c>
      <c r="F1058" s="148">
        <v>23.54</v>
      </c>
      <c r="G1058" s="149">
        <v>63.98</v>
      </c>
      <c r="H1058" s="149"/>
    </row>
    <row r="1059" spans="1:8" x14ac:dyDescent="0.25">
      <c r="A1059" s="1053"/>
      <c r="B1059" s="168">
        <v>0.99695601851851856</v>
      </c>
      <c r="C1059" s="147">
        <v>8</v>
      </c>
      <c r="D1059" s="832">
        <v>7.73</v>
      </c>
      <c r="E1059" s="66">
        <v>25.3</v>
      </c>
      <c r="F1059" s="66">
        <v>23.14</v>
      </c>
      <c r="G1059" s="147">
        <v>67.760000000000005</v>
      </c>
      <c r="H1059" s="147"/>
    </row>
    <row r="1060" spans="1:8" x14ac:dyDescent="0.25">
      <c r="A1060" s="1053"/>
      <c r="B1060" s="168">
        <v>0.99702546296296291</v>
      </c>
      <c r="C1060" s="147">
        <v>8</v>
      </c>
      <c r="D1060" s="832">
        <v>7.73</v>
      </c>
      <c r="E1060" s="66">
        <v>25.3</v>
      </c>
      <c r="F1060" s="66">
        <v>23.14</v>
      </c>
      <c r="G1060" s="147">
        <v>67.760000000000005</v>
      </c>
      <c r="H1060" s="147"/>
    </row>
    <row r="1061" spans="1:8" x14ac:dyDescent="0.25">
      <c r="A1061" s="1053"/>
      <c r="B1061" s="168">
        <v>0.99707175925925917</v>
      </c>
      <c r="C1061" s="147">
        <v>8</v>
      </c>
      <c r="D1061" s="832">
        <v>7.73</v>
      </c>
      <c r="E1061" s="66">
        <v>25.3</v>
      </c>
      <c r="F1061" s="66">
        <v>23.14</v>
      </c>
      <c r="G1061" s="147">
        <v>67.760000000000005</v>
      </c>
      <c r="H1061" s="147"/>
    </row>
    <row r="1062" spans="1:8" x14ac:dyDescent="0.25">
      <c r="A1062" s="1053"/>
      <c r="B1062" s="168">
        <v>0.99710648148148151</v>
      </c>
      <c r="C1062" s="147">
        <v>8</v>
      </c>
      <c r="D1062" s="832">
        <v>7.73</v>
      </c>
      <c r="E1062" s="66">
        <v>25.3</v>
      </c>
      <c r="F1062" s="66">
        <v>23.14</v>
      </c>
      <c r="G1062" s="147">
        <v>67.760000000000005</v>
      </c>
      <c r="H1062" s="147"/>
    </row>
    <row r="1063" spans="1:8" x14ac:dyDescent="0.25">
      <c r="A1063" s="1053"/>
      <c r="B1063" s="168">
        <v>0.99717592592592597</v>
      </c>
      <c r="C1063" s="147">
        <v>8</v>
      </c>
      <c r="D1063" s="832">
        <v>7.73</v>
      </c>
      <c r="E1063" s="66">
        <v>25.3</v>
      </c>
      <c r="F1063" s="66">
        <v>23.14</v>
      </c>
      <c r="G1063" s="147">
        <v>67.760000000000005</v>
      </c>
      <c r="H1063" s="147"/>
    </row>
    <row r="1064" spans="1:8" x14ac:dyDescent="0.25">
      <c r="A1064" s="1053"/>
      <c r="B1064" s="168">
        <v>0.99719907407407404</v>
      </c>
      <c r="C1064" s="147">
        <v>8</v>
      </c>
      <c r="D1064" s="832">
        <v>7.73</v>
      </c>
      <c r="E1064" s="66">
        <v>25.3</v>
      </c>
      <c r="F1064" s="66">
        <v>23.14</v>
      </c>
      <c r="G1064" s="147">
        <v>67.760000000000005</v>
      </c>
      <c r="H1064" s="147"/>
    </row>
    <row r="1065" spans="1:8" x14ac:dyDescent="0.25">
      <c r="A1065" s="1053"/>
      <c r="B1065" s="168">
        <v>0.99725694444444446</v>
      </c>
      <c r="C1065" s="147">
        <v>8</v>
      </c>
      <c r="D1065" s="832">
        <v>7.73</v>
      </c>
      <c r="E1065" s="66">
        <v>25.3</v>
      </c>
      <c r="F1065" s="66">
        <v>23.14</v>
      </c>
      <c r="G1065" s="147">
        <v>67.760000000000005</v>
      </c>
      <c r="H1065" s="147" t="s">
        <v>42</v>
      </c>
    </row>
    <row r="1066" spans="1:8" x14ac:dyDescent="0.25">
      <c r="A1066" s="1053"/>
      <c r="B1066" s="168">
        <v>0.99730324074074073</v>
      </c>
      <c r="C1066" s="147">
        <v>8</v>
      </c>
      <c r="D1066" s="832">
        <v>7.73</v>
      </c>
      <c r="E1066" s="66">
        <v>25.3</v>
      </c>
      <c r="F1066" s="66">
        <v>23.14</v>
      </c>
      <c r="G1066" s="147">
        <v>67.760000000000005</v>
      </c>
      <c r="H1066" s="147"/>
    </row>
    <row r="1067" spans="1:8" x14ac:dyDescent="0.25">
      <c r="A1067" s="1053"/>
      <c r="B1067" s="168">
        <v>0.99732638888888892</v>
      </c>
      <c r="C1067" s="147">
        <v>8</v>
      </c>
      <c r="D1067" s="832">
        <v>7.73</v>
      </c>
      <c r="E1067" s="66">
        <v>25.3</v>
      </c>
      <c r="F1067" s="66">
        <v>23.14</v>
      </c>
      <c r="G1067" s="147">
        <v>67.760000000000005</v>
      </c>
      <c r="H1067" s="147"/>
    </row>
    <row r="1068" spans="1:8" x14ac:dyDescent="0.25">
      <c r="A1068" s="1053"/>
      <c r="B1068" s="168">
        <v>0.99733796296296295</v>
      </c>
      <c r="C1068" s="147">
        <v>8</v>
      </c>
      <c r="D1068" s="832">
        <v>7.73</v>
      </c>
      <c r="E1068" s="66">
        <v>25.3</v>
      </c>
      <c r="F1068" s="66">
        <v>23.14</v>
      </c>
      <c r="G1068" s="147">
        <v>67.760000000000005</v>
      </c>
      <c r="H1068" s="147"/>
    </row>
    <row r="1069" spans="1:8" x14ac:dyDescent="0.25">
      <c r="A1069" s="1053"/>
      <c r="B1069" s="168">
        <v>0.99734953703703699</v>
      </c>
      <c r="C1069" s="147">
        <v>8</v>
      </c>
      <c r="D1069" s="832">
        <v>7.73</v>
      </c>
      <c r="E1069" s="66">
        <v>25.3</v>
      </c>
      <c r="F1069" s="66">
        <v>23.14</v>
      </c>
      <c r="G1069" s="147">
        <v>67.760000000000005</v>
      </c>
      <c r="H1069" s="147"/>
    </row>
    <row r="1070" spans="1:8" x14ac:dyDescent="0.25">
      <c r="A1070" s="1053"/>
      <c r="B1070" s="168">
        <v>0.9987152777777778</v>
      </c>
      <c r="C1070" s="147">
        <v>8</v>
      </c>
      <c r="D1070" s="832">
        <v>7.73</v>
      </c>
      <c r="E1070" s="66">
        <v>25.3</v>
      </c>
      <c r="F1070" s="66">
        <v>23.14</v>
      </c>
      <c r="G1070" s="147">
        <v>67.760000000000005</v>
      </c>
      <c r="H1070" s="147"/>
    </row>
    <row r="1071" spans="1:8" ht="17.25" thickBot="1" x14ac:dyDescent="0.3">
      <c r="A1071" s="1054"/>
      <c r="B1071" s="169">
        <v>0.99880787037037033</v>
      </c>
      <c r="C1071" s="170">
        <v>8</v>
      </c>
      <c r="D1071" s="877">
        <v>7.73</v>
      </c>
      <c r="E1071" s="171">
        <v>25.3</v>
      </c>
      <c r="F1071" s="171">
        <v>23.14</v>
      </c>
      <c r="G1071" s="170">
        <v>67.760000000000005</v>
      </c>
      <c r="H1071" s="170"/>
    </row>
    <row r="1072" spans="1:8" ht="17.25" thickBot="1" x14ac:dyDescent="0.3">
      <c r="A1072" s="1052">
        <v>42822</v>
      </c>
      <c r="B1072" s="718">
        <v>5.4004629629629632E-2</v>
      </c>
      <c r="C1072" s="680">
        <v>30</v>
      </c>
      <c r="D1072" s="878">
        <v>7.48</v>
      </c>
      <c r="E1072" s="172">
        <v>25.1</v>
      </c>
      <c r="F1072" s="172">
        <v>22.89</v>
      </c>
      <c r="G1072" s="680">
        <v>67.38</v>
      </c>
      <c r="H1072" s="680" t="s">
        <v>105</v>
      </c>
    </row>
    <row r="1073" spans="1:12" x14ac:dyDescent="0.25">
      <c r="A1073" s="1053"/>
      <c r="B1073" s="719">
        <v>5.4027777777777779E-2</v>
      </c>
      <c r="C1073" s="681">
        <v>30</v>
      </c>
      <c r="D1073" s="879">
        <v>7.48</v>
      </c>
      <c r="E1073" s="173">
        <v>25.1</v>
      </c>
      <c r="F1073" s="173">
        <v>22.89</v>
      </c>
      <c r="G1073" s="681">
        <v>67.38</v>
      </c>
      <c r="H1073" s="681"/>
      <c r="J1073" s="108"/>
      <c r="K1073" s="100"/>
    </row>
    <row r="1074" spans="1:12" x14ac:dyDescent="0.25">
      <c r="A1074" s="1053"/>
      <c r="B1074" s="719">
        <v>5.4050925925925926E-2</v>
      </c>
      <c r="C1074" s="681">
        <v>30</v>
      </c>
      <c r="D1074" s="879">
        <v>7.48</v>
      </c>
      <c r="E1074" s="173">
        <v>25.1</v>
      </c>
      <c r="F1074" s="173">
        <v>22.89</v>
      </c>
      <c r="G1074" s="681">
        <v>67.38</v>
      </c>
      <c r="H1074" s="681"/>
      <c r="J1074" s="101"/>
      <c r="K1074" s="102"/>
      <c r="L1074" s="373" t="s">
        <v>105</v>
      </c>
    </row>
    <row r="1075" spans="1:12" ht="17.25" thickBot="1" x14ac:dyDescent="0.3">
      <c r="A1075" s="1053"/>
      <c r="B1075" s="719">
        <v>5.409722222222222E-2</v>
      </c>
      <c r="C1075" s="681">
        <v>30</v>
      </c>
      <c r="D1075" s="879">
        <v>7.48</v>
      </c>
      <c r="E1075" s="173">
        <v>25.1</v>
      </c>
      <c r="F1075" s="173">
        <v>22.89</v>
      </c>
      <c r="G1075" s="681">
        <v>67.38</v>
      </c>
      <c r="H1075" s="681"/>
      <c r="J1075" s="103"/>
      <c r="K1075" s="104"/>
    </row>
    <row r="1076" spans="1:12" x14ac:dyDescent="0.25">
      <c r="A1076" s="1053"/>
      <c r="B1076" s="719">
        <v>5.4120370370370374E-2</v>
      </c>
      <c r="C1076" s="681">
        <v>30</v>
      </c>
      <c r="D1076" s="879">
        <v>7.48</v>
      </c>
      <c r="E1076" s="173">
        <v>25.1</v>
      </c>
      <c r="F1076" s="173">
        <v>22.89</v>
      </c>
      <c r="G1076" s="681">
        <v>67.38</v>
      </c>
      <c r="H1076" s="681"/>
    </row>
    <row r="1077" spans="1:12" ht="17.25" thickBot="1" x14ac:dyDescent="0.3">
      <c r="A1077" s="1053"/>
      <c r="B1077" s="719">
        <v>5.4131944444444441E-2</v>
      </c>
      <c r="C1077" s="681">
        <v>30</v>
      </c>
      <c r="D1077" s="879">
        <v>7.48</v>
      </c>
      <c r="E1077" s="173">
        <v>25.1</v>
      </c>
      <c r="F1077" s="173">
        <v>22.89</v>
      </c>
      <c r="G1077" s="681">
        <v>67.38</v>
      </c>
      <c r="H1077" s="770"/>
    </row>
    <row r="1078" spans="1:12" ht="17.25" thickBot="1" x14ac:dyDescent="0.3">
      <c r="A1078" s="1053"/>
      <c r="B1078" s="168">
        <v>9.4722222222222222E-2</v>
      </c>
      <c r="C1078" s="147">
        <v>8</v>
      </c>
      <c r="D1078" s="832">
        <v>7.63</v>
      </c>
      <c r="E1078" s="66">
        <v>24.9</v>
      </c>
      <c r="F1078" s="66">
        <v>21.95</v>
      </c>
      <c r="G1078" s="147">
        <v>69.66</v>
      </c>
      <c r="H1078" s="765" t="s">
        <v>42</v>
      </c>
    </row>
    <row r="1079" spans="1:12" x14ac:dyDescent="0.25">
      <c r="A1079" s="1053"/>
      <c r="B1079" s="719">
        <v>9.5740740740740737E-2</v>
      </c>
      <c r="C1079" s="681">
        <v>30</v>
      </c>
      <c r="D1079" s="879">
        <v>7.63</v>
      </c>
      <c r="E1079" s="173">
        <v>24.9</v>
      </c>
      <c r="F1079" s="173">
        <v>21.95</v>
      </c>
      <c r="G1079" s="681">
        <v>69.66</v>
      </c>
      <c r="H1079" s="680" t="s">
        <v>42</v>
      </c>
    </row>
    <row r="1080" spans="1:12" x14ac:dyDescent="0.25">
      <c r="A1080" s="1053"/>
      <c r="B1080" s="719">
        <v>0.1223611111111111</v>
      </c>
      <c r="C1080" s="681">
        <v>30</v>
      </c>
      <c r="D1080" s="879">
        <v>7.58</v>
      </c>
      <c r="E1080" s="173">
        <v>24.8</v>
      </c>
      <c r="F1080" s="173">
        <v>21.88</v>
      </c>
      <c r="G1080" s="681">
        <v>69.400000000000006</v>
      </c>
      <c r="H1080" s="681"/>
    </row>
    <row r="1081" spans="1:12" x14ac:dyDescent="0.25">
      <c r="A1081" s="1053"/>
      <c r="B1081" s="719">
        <v>0.12244212962962964</v>
      </c>
      <c r="C1081" s="681">
        <v>30</v>
      </c>
      <c r="D1081" s="879">
        <v>7.58</v>
      </c>
      <c r="E1081" s="173">
        <v>24.8</v>
      </c>
      <c r="F1081" s="173">
        <v>21.88</v>
      </c>
      <c r="G1081" s="681">
        <v>69.400000000000006</v>
      </c>
      <c r="H1081" s="681"/>
    </row>
    <row r="1082" spans="1:12" x14ac:dyDescent="0.25">
      <c r="A1082" s="1053"/>
      <c r="B1082" s="719">
        <v>0.12246527777777778</v>
      </c>
      <c r="C1082" s="681">
        <v>30</v>
      </c>
      <c r="D1082" s="879">
        <v>7.58</v>
      </c>
      <c r="E1082" s="173">
        <v>24.8</v>
      </c>
      <c r="F1082" s="173">
        <v>21.88</v>
      </c>
      <c r="G1082" s="681">
        <v>69.400000000000006</v>
      </c>
      <c r="H1082" s="681"/>
    </row>
    <row r="1083" spans="1:12" x14ac:dyDescent="0.25">
      <c r="A1083" s="1053"/>
      <c r="B1083" s="719">
        <v>0.12248842592592592</v>
      </c>
      <c r="C1083" s="681">
        <v>30</v>
      </c>
      <c r="D1083" s="879">
        <v>7.58</v>
      </c>
      <c r="E1083" s="173">
        <v>24.8</v>
      </c>
      <c r="F1083" s="173">
        <v>21.88</v>
      </c>
      <c r="G1083" s="681">
        <v>69.400000000000006</v>
      </c>
      <c r="H1083" s="681"/>
    </row>
    <row r="1084" spans="1:12" x14ac:dyDescent="0.25">
      <c r="A1084" s="1053"/>
      <c r="B1084" s="719">
        <v>0.12255787037037037</v>
      </c>
      <c r="C1084" s="681">
        <v>30</v>
      </c>
      <c r="D1084" s="879">
        <v>7.58</v>
      </c>
      <c r="E1084" s="173">
        <v>24.8</v>
      </c>
      <c r="F1084" s="173">
        <v>21.88</v>
      </c>
      <c r="G1084" s="681">
        <v>69.400000000000006</v>
      </c>
      <c r="H1084" s="681"/>
    </row>
    <row r="1085" spans="1:12" x14ac:dyDescent="0.25">
      <c r="A1085" s="1053"/>
      <c r="B1085" s="719">
        <v>0.12259259259259259</v>
      </c>
      <c r="C1085" s="681">
        <v>30</v>
      </c>
      <c r="D1085" s="879">
        <v>7.58</v>
      </c>
      <c r="E1085" s="173">
        <v>24.8</v>
      </c>
      <c r="F1085" s="173">
        <v>21.88</v>
      </c>
      <c r="G1085" s="681">
        <v>69.400000000000006</v>
      </c>
      <c r="H1085" s="681"/>
    </row>
    <row r="1086" spans="1:12" x14ac:dyDescent="0.25">
      <c r="A1086" s="1053"/>
      <c r="B1086" s="719">
        <v>0.12260416666666667</v>
      </c>
      <c r="C1086" s="681">
        <v>30</v>
      </c>
      <c r="D1086" s="879">
        <v>7.58</v>
      </c>
      <c r="E1086" s="173">
        <v>24.8</v>
      </c>
      <c r="F1086" s="173">
        <v>21.88</v>
      </c>
      <c r="G1086" s="681">
        <v>69.400000000000006</v>
      </c>
      <c r="H1086" s="681"/>
    </row>
    <row r="1087" spans="1:12" x14ac:dyDescent="0.25">
      <c r="A1087" s="1053"/>
      <c r="B1087" s="719">
        <v>0.12620370370370371</v>
      </c>
      <c r="C1087" s="681">
        <v>30</v>
      </c>
      <c r="D1087" s="879">
        <v>7.5</v>
      </c>
      <c r="E1087" s="173">
        <v>24.7</v>
      </c>
      <c r="F1087" s="173">
        <v>21.95</v>
      </c>
      <c r="G1087" s="681">
        <v>68.849999999999994</v>
      </c>
      <c r="H1087" s="681"/>
    </row>
    <row r="1088" spans="1:12" x14ac:dyDescent="0.25">
      <c r="A1088" s="1053"/>
      <c r="B1088" s="719">
        <v>0.12637731481481482</v>
      </c>
      <c r="C1088" s="681">
        <v>30</v>
      </c>
      <c r="D1088" s="879">
        <v>7.5</v>
      </c>
      <c r="E1088" s="173">
        <v>24.7</v>
      </c>
      <c r="F1088" s="173">
        <v>21.95</v>
      </c>
      <c r="G1088" s="681">
        <v>68.849999999999994</v>
      </c>
      <c r="H1088" s="681"/>
    </row>
    <row r="1089" spans="1:8" x14ac:dyDescent="0.25">
      <c r="A1089" s="1053"/>
      <c r="B1089" s="719">
        <v>0.12641203703703704</v>
      </c>
      <c r="C1089" s="681">
        <v>30</v>
      </c>
      <c r="D1089" s="879">
        <v>7.5</v>
      </c>
      <c r="E1089" s="173">
        <v>24.7</v>
      </c>
      <c r="F1089" s="173">
        <v>21.95</v>
      </c>
      <c r="G1089" s="681">
        <v>68.849999999999994</v>
      </c>
      <c r="H1089" s="681"/>
    </row>
    <row r="1090" spans="1:8" x14ac:dyDescent="0.25">
      <c r="A1090" s="1053"/>
      <c r="B1090" s="719">
        <v>0.13437499999999999</v>
      </c>
      <c r="C1090" s="681">
        <v>30</v>
      </c>
      <c r="D1090" s="879">
        <v>7.57</v>
      </c>
      <c r="E1090" s="173">
        <v>24.7</v>
      </c>
      <c r="F1090" s="173">
        <v>21.85</v>
      </c>
      <c r="G1090" s="681">
        <v>68.36</v>
      </c>
      <c r="H1090" s="681"/>
    </row>
    <row r="1091" spans="1:8" x14ac:dyDescent="0.25">
      <c r="A1091" s="1053"/>
      <c r="B1091" s="719">
        <v>0.13440972222222222</v>
      </c>
      <c r="C1091" s="681">
        <v>30</v>
      </c>
      <c r="D1091" s="879">
        <v>7.57</v>
      </c>
      <c r="E1091" s="173">
        <v>24.7</v>
      </c>
      <c r="F1091" s="173">
        <v>21.85</v>
      </c>
      <c r="G1091" s="681">
        <v>68.36</v>
      </c>
      <c r="H1091" s="681"/>
    </row>
    <row r="1092" spans="1:8" x14ac:dyDescent="0.25">
      <c r="A1092" s="1053"/>
      <c r="B1092" s="719">
        <v>0.13451388888888891</v>
      </c>
      <c r="C1092" s="681">
        <v>30</v>
      </c>
      <c r="D1092" s="879">
        <v>7.57</v>
      </c>
      <c r="E1092" s="173">
        <v>24.7</v>
      </c>
      <c r="F1092" s="173">
        <v>21.85</v>
      </c>
      <c r="G1092" s="681">
        <v>68.36</v>
      </c>
      <c r="H1092" s="681"/>
    </row>
    <row r="1093" spans="1:8" x14ac:dyDescent="0.25">
      <c r="A1093" s="1053"/>
      <c r="B1093" s="719">
        <v>0.13856481481481484</v>
      </c>
      <c r="C1093" s="681">
        <v>30</v>
      </c>
      <c r="D1093" s="879">
        <v>7.57</v>
      </c>
      <c r="E1093" s="173">
        <v>24.7</v>
      </c>
      <c r="F1093" s="173">
        <v>21.85</v>
      </c>
      <c r="G1093" s="681">
        <v>68.36</v>
      </c>
      <c r="H1093" s="681"/>
    </row>
    <row r="1094" spans="1:8" x14ac:dyDescent="0.25">
      <c r="A1094" s="1053"/>
      <c r="B1094" s="719">
        <v>0.13858796296296297</v>
      </c>
      <c r="C1094" s="681">
        <v>30</v>
      </c>
      <c r="D1094" s="879">
        <v>7.57</v>
      </c>
      <c r="E1094" s="173">
        <v>24.7</v>
      </c>
      <c r="F1094" s="173">
        <v>21.85</v>
      </c>
      <c r="G1094" s="681">
        <v>68.36</v>
      </c>
      <c r="H1094" s="681"/>
    </row>
    <row r="1095" spans="1:8" ht="17.25" thickBot="1" x14ac:dyDescent="0.3">
      <c r="A1095" s="1053"/>
      <c r="B1095" s="719">
        <v>0.13864583333333333</v>
      </c>
      <c r="C1095" s="681">
        <v>30</v>
      </c>
      <c r="D1095" s="879">
        <v>7.57</v>
      </c>
      <c r="E1095" s="173">
        <v>24.7</v>
      </c>
      <c r="F1095" s="173">
        <v>21.85</v>
      </c>
      <c r="G1095" s="681">
        <v>68.36</v>
      </c>
      <c r="H1095" s="770"/>
    </row>
    <row r="1096" spans="1:8" x14ac:dyDescent="0.25">
      <c r="A1096" s="1053"/>
      <c r="B1096" s="168">
        <v>0.13994212962962962</v>
      </c>
      <c r="C1096" s="147">
        <v>8</v>
      </c>
      <c r="D1096" s="832">
        <v>7.56</v>
      </c>
      <c r="E1096" s="66">
        <v>24.7</v>
      </c>
      <c r="F1096" s="66">
        <v>21.76</v>
      </c>
      <c r="G1096" s="147">
        <v>68.89</v>
      </c>
      <c r="H1096" s="159" t="s">
        <v>42</v>
      </c>
    </row>
    <row r="1097" spans="1:8" x14ac:dyDescent="0.25">
      <c r="A1097" s="1053"/>
      <c r="B1097" s="168">
        <v>0.13998842592592592</v>
      </c>
      <c r="C1097" s="147">
        <v>8</v>
      </c>
      <c r="D1097" s="832">
        <v>7.56</v>
      </c>
      <c r="E1097" s="66">
        <v>24.7</v>
      </c>
      <c r="F1097" s="66">
        <v>21.76</v>
      </c>
      <c r="G1097" s="147">
        <v>68.89</v>
      </c>
      <c r="H1097" s="147"/>
    </row>
    <row r="1098" spans="1:8" ht="17.25" thickBot="1" x14ac:dyDescent="0.3">
      <c r="A1098" s="1053"/>
      <c r="B1098" s="168">
        <v>0.1401388888888889</v>
      </c>
      <c r="C1098" s="147">
        <v>8</v>
      </c>
      <c r="D1098" s="832">
        <v>7.56</v>
      </c>
      <c r="E1098" s="66">
        <v>24.7</v>
      </c>
      <c r="F1098" s="66">
        <v>21.76</v>
      </c>
      <c r="G1098" s="147">
        <v>68.89</v>
      </c>
      <c r="H1098" s="170"/>
    </row>
    <row r="1099" spans="1:8" ht="17.25" thickBot="1" x14ac:dyDescent="0.3">
      <c r="A1099" s="1053"/>
      <c r="B1099" s="719">
        <v>0.14046296296296296</v>
      </c>
      <c r="C1099" s="681">
        <v>30</v>
      </c>
      <c r="D1099" s="879">
        <v>7.56</v>
      </c>
      <c r="E1099" s="173">
        <v>24.7</v>
      </c>
      <c r="F1099" s="173">
        <v>21.76</v>
      </c>
      <c r="G1099" s="681">
        <v>68.89</v>
      </c>
      <c r="H1099" s="771" t="s">
        <v>42</v>
      </c>
    </row>
    <row r="1100" spans="1:8" x14ac:dyDescent="0.25">
      <c r="A1100" s="1053"/>
      <c r="B1100" s="168">
        <v>0.14787037037037037</v>
      </c>
      <c r="C1100" s="147">
        <v>8</v>
      </c>
      <c r="D1100" s="832">
        <v>7.51</v>
      </c>
      <c r="E1100" s="66">
        <v>24.7</v>
      </c>
      <c r="F1100" s="66">
        <v>21.8</v>
      </c>
      <c r="G1100" s="147">
        <v>69.959999999999994</v>
      </c>
      <c r="H1100" s="159" t="s">
        <v>42</v>
      </c>
    </row>
    <row r="1101" spans="1:8" x14ac:dyDescent="0.25">
      <c r="A1101" s="1053"/>
      <c r="B1101" s="168">
        <v>0.14789351851851854</v>
      </c>
      <c r="C1101" s="147">
        <v>8</v>
      </c>
      <c r="D1101" s="832">
        <v>7.51</v>
      </c>
      <c r="E1101" s="66">
        <v>24.7</v>
      </c>
      <c r="F1101" s="66">
        <v>21.8</v>
      </c>
      <c r="G1101" s="147">
        <v>69.959999999999994</v>
      </c>
      <c r="H1101" s="147"/>
    </row>
    <row r="1102" spans="1:8" x14ac:dyDescent="0.25">
      <c r="A1102" s="1053"/>
      <c r="B1102" s="168">
        <v>0.1479398148148148</v>
      </c>
      <c r="C1102" s="147">
        <v>8</v>
      </c>
      <c r="D1102" s="832">
        <v>7.51</v>
      </c>
      <c r="E1102" s="66">
        <v>24.7</v>
      </c>
      <c r="F1102" s="66">
        <v>21.8</v>
      </c>
      <c r="G1102" s="147">
        <v>69.959999999999994</v>
      </c>
      <c r="H1102" s="147"/>
    </row>
    <row r="1103" spans="1:8" x14ac:dyDescent="0.25">
      <c r="A1103" s="1053"/>
      <c r="B1103" s="168">
        <v>0.14796296296296296</v>
      </c>
      <c r="C1103" s="147">
        <v>8</v>
      </c>
      <c r="D1103" s="832">
        <v>7.51</v>
      </c>
      <c r="E1103" s="66">
        <v>24.7</v>
      </c>
      <c r="F1103" s="66">
        <v>21.8</v>
      </c>
      <c r="G1103" s="147">
        <v>69.959999999999994</v>
      </c>
      <c r="H1103" s="147"/>
    </row>
    <row r="1104" spans="1:8" x14ac:dyDescent="0.25">
      <c r="A1104" s="1053"/>
      <c r="B1104" s="168">
        <v>0.14798611111111112</v>
      </c>
      <c r="C1104" s="147">
        <v>8</v>
      </c>
      <c r="D1104" s="832">
        <v>7.51</v>
      </c>
      <c r="E1104" s="66">
        <v>24.7</v>
      </c>
      <c r="F1104" s="66">
        <v>21.8</v>
      </c>
      <c r="G1104" s="147">
        <v>69.959999999999994</v>
      </c>
      <c r="H1104" s="147"/>
    </row>
    <row r="1105" spans="1:12" x14ac:dyDescent="0.25">
      <c r="A1105" s="1053"/>
      <c r="B1105" s="168">
        <v>0.14804398148148148</v>
      </c>
      <c r="C1105" s="147">
        <v>8</v>
      </c>
      <c r="D1105" s="832">
        <v>7.51</v>
      </c>
      <c r="E1105" s="66">
        <v>24.7</v>
      </c>
      <c r="F1105" s="66">
        <v>21.8</v>
      </c>
      <c r="G1105" s="147">
        <v>69.959999999999994</v>
      </c>
      <c r="H1105" s="147"/>
    </row>
    <row r="1106" spans="1:12" x14ac:dyDescent="0.25">
      <c r="A1106" s="1053"/>
      <c r="B1106" s="168">
        <v>0.14805555555555555</v>
      </c>
      <c r="C1106" s="147">
        <v>8</v>
      </c>
      <c r="D1106" s="832">
        <v>7.51</v>
      </c>
      <c r="E1106" s="66">
        <v>24.7</v>
      </c>
      <c r="F1106" s="66">
        <v>21.8</v>
      </c>
      <c r="G1106" s="147">
        <v>69.959999999999994</v>
      </c>
      <c r="H1106" s="147"/>
    </row>
    <row r="1107" spans="1:12" x14ac:dyDescent="0.25">
      <c r="A1107" s="1053"/>
      <c r="B1107" s="168">
        <v>0.14806712962962962</v>
      </c>
      <c r="C1107" s="147">
        <v>8</v>
      </c>
      <c r="D1107" s="832">
        <v>7.51</v>
      </c>
      <c r="E1107" s="66">
        <v>24.7</v>
      </c>
      <c r="F1107" s="66">
        <v>21.8</v>
      </c>
      <c r="G1107" s="147">
        <v>69.959999999999994</v>
      </c>
      <c r="H1107" s="147"/>
    </row>
    <row r="1108" spans="1:12" ht="17.25" thickBot="1" x14ac:dyDescent="0.3">
      <c r="A1108" s="1053"/>
      <c r="B1108" s="168">
        <v>0.14810185185185185</v>
      </c>
      <c r="C1108" s="147">
        <v>8</v>
      </c>
      <c r="D1108" s="832">
        <v>7.51</v>
      </c>
      <c r="E1108" s="66">
        <v>24.7</v>
      </c>
      <c r="F1108" s="66">
        <v>21.8</v>
      </c>
      <c r="G1108" s="147">
        <v>69.959999999999994</v>
      </c>
      <c r="H1108" s="170"/>
    </row>
    <row r="1109" spans="1:12" x14ac:dyDescent="0.25">
      <c r="A1109" s="1053"/>
      <c r="B1109" s="719">
        <v>0.38341435185185185</v>
      </c>
      <c r="C1109" s="681">
        <v>30</v>
      </c>
      <c r="D1109" s="879">
        <v>7.7</v>
      </c>
      <c r="E1109" s="173">
        <v>24.4</v>
      </c>
      <c r="F1109" s="173">
        <v>24.58</v>
      </c>
      <c r="G1109" s="681">
        <v>56.23</v>
      </c>
      <c r="H1109" s="680" t="s">
        <v>105</v>
      </c>
      <c r="J1109" s="99"/>
      <c r="K1109" s="100"/>
    </row>
    <row r="1110" spans="1:12" x14ac:dyDescent="0.25">
      <c r="A1110" s="1053"/>
      <c r="B1110" s="719">
        <v>0.38379629629629625</v>
      </c>
      <c r="C1110" s="681">
        <v>30</v>
      </c>
      <c r="D1110" s="879">
        <v>7.7</v>
      </c>
      <c r="E1110" s="173">
        <v>24.4</v>
      </c>
      <c r="F1110" s="173">
        <v>24.58</v>
      </c>
      <c r="G1110" s="681">
        <v>56.23</v>
      </c>
      <c r="H1110" s="681"/>
      <c r="J1110" s="101"/>
      <c r="K1110" s="102"/>
      <c r="L1110" s="373" t="s">
        <v>105</v>
      </c>
    </row>
    <row r="1111" spans="1:12" ht="17.25" thickBot="1" x14ac:dyDescent="0.3">
      <c r="A1111" s="1053"/>
      <c r="B1111" s="719">
        <v>0.40196759259259257</v>
      </c>
      <c r="C1111" s="681">
        <v>30</v>
      </c>
      <c r="D1111" s="879">
        <v>7.68</v>
      </c>
      <c r="E1111" s="173">
        <v>24.5</v>
      </c>
      <c r="F1111" s="173">
        <v>24.98</v>
      </c>
      <c r="G1111" s="681">
        <v>54.31</v>
      </c>
      <c r="H1111" s="770"/>
      <c r="J1111" s="105"/>
      <c r="K1111" s="104"/>
    </row>
    <row r="1112" spans="1:12" x14ac:dyDescent="0.25">
      <c r="A1112" s="1053"/>
      <c r="B1112" s="167">
        <v>0.45233796296296297</v>
      </c>
      <c r="C1112" s="149">
        <v>28</v>
      </c>
      <c r="D1112" s="872">
        <v>8.14</v>
      </c>
      <c r="E1112" s="148">
        <v>25.4</v>
      </c>
      <c r="F1112" s="148">
        <v>27.01</v>
      </c>
      <c r="G1112" s="149">
        <v>47.86</v>
      </c>
      <c r="H1112" s="165" t="s">
        <v>42</v>
      </c>
    </row>
    <row r="1113" spans="1:12" x14ac:dyDescent="0.25">
      <c r="A1113" s="1053"/>
      <c r="B1113" s="167">
        <v>0.45236111111111116</v>
      </c>
      <c r="C1113" s="149">
        <v>28</v>
      </c>
      <c r="D1113" s="872">
        <v>8.14</v>
      </c>
      <c r="E1113" s="148">
        <v>25.4</v>
      </c>
      <c r="F1113" s="148">
        <v>27.01</v>
      </c>
      <c r="G1113" s="149">
        <v>47.86</v>
      </c>
      <c r="H1113" s="149"/>
    </row>
    <row r="1114" spans="1:12" x14ac:dyDescent="0.25">
      <c r="A1114" s="1053"/>
      <c r="B1114" s="167">
        <v>0.45238425925925929</v>
      </c>
      <c r="C1114" s="149">
        <v>28</v>
      </c>
      <c r="D1114" s="872">
        <v>8.14</v>
      </c>
      <c r="E1114" s="148">
        <v>25.4</v>
      </c>
      <c r="F1114" s="148">
        <v>27.01</v>
      </c>
      <c r="G1114" s="149">
        <v>47.86</v>
      </c>
      <c r="H1114" s="149"/>
    </row>
    <row r="1115" spans="1:12" ht="17.25" thickBot="1" x14ac:dyDescent="0.3">
      <c r="A1115" s="1053"/>
      <c r="B1115" s="167">
        <v>0.45561342592592591</v>
      </c>
      <c r="C1115" s="149">
        <v>28</v>
      </c>
      <c r="D1115" s="872">
        <v>8.14</v>
      </c>
      <c r="E1115" s="148">
        <v>25.4</v>
      </c>
      <c r="F1115" s="148">
        <v>27.01</v>
      </c>
      <c r="G1115" s="149">
        <v>47.86</v>
      </c>
      <c r="H1115" s="438"/>
    </row>
    <row r="1116" spans="1:12" x14ac:dyDescent="0.25">
      <c r="A1116" s="1053"/>
      <c r="B1116" s="207">
        <v>0.56934027777777774</v>
      </c>
      <c r="C1116" s="208">
        <v>31</v>
      </c>
      <c r="D1116" s="880">
        <v>8.43</v>
      </c>
      <c r="E1116" s="202">
        <v>27.3</v>
      </c>
      <c r="F1116" s="202">
        <v>27.62</v>
      </c>
      <c r="G1116" s="208">
        <v>50.73</v>
      </c>
      <c r="H1116" s="205" t="s">
        <v>42</v>
      </c>
    </row>
    <row r="1117" spans="1:12" x14ac:dyDescent="0.25">
      <c r="A1117" s="1053"/>
      <c r="B1117" s="207">
        <v>0.56945601851851857</v>
      </c>
      <c r="C1117" s="208">
        <v>31</v>
      </c>
      <c r="D1117" s="880">
        <v>8.43</v>
      </c>
      <c r="E1117" s="202">
        <v>27.3</v>
      </c>
      <c r="F1117" s="202">
        <v>27.62</v>
      </c>
      <c r="G1117" s="208">
        <v>50.73</v>
      </c>
      <c r="H1117" s="208"/>
    </row>
    <row r="1118" spans="1:12" x14ac:dyDescent="0.25">
      <c r="A1118" s="1053"/>
      <c r="B1118" s="207">
        <v>0.57071759259259258</v>
      </c>
      <c r="C1118" s="208">
        <v>31</v>
      </c>
      <c r="D1118" s="880">
        <v>8.43</v>
      </c>
      <c r="E1118" s="202">
        <v>27.3</v>
      </c>
      <c r="F1118" s="202">
        <v>27.62</v>
      </c>
      <c r="G1118" s="208">
        <v>50.73</v>
      </c>
      <c r="H1118" s="208"/>
    </row>
    <row r="1119" spans="1:12" ht="17.25" thickBot="1" x14ac:dyDescent="0.3">
      <c r="A1119" s="1053"/>
      <c r="B1119" s="207">
        <v>0.57084490740740745</v>
      </c>
      <c r="C1119" s="208">
        <v>31</v>
      </c>
      <c r="D1119" s="880">
        <v>8.43</v>
      </c>
      <c r="E1119" s="202">
        <v>27.3</v>
      </c>
      <c r="F1119" s="202">
        <v>27.62</v>
      </c>
      <c r="G1119" s="208">
        <v>50.73</v>
      </c>
      <c r="H1119" s="615"/>
    </row>
    <row r="1120" spans="1:12" x14ac:dyDescent="0.25">
      <c r="A1120" s="1053"/>
      <c r="B1120" s="167">
        <v>0.57964120370370364</v>
      </c>
      <c r="C1120" s="149">
        <v>28</v>
      </c>
      <c r="D1120" s="872">
        <v>8.3699999999999992</v>
      </c>
      <c r="E1120" s="148">
        <v>27.3</v>
      </c>
      <c r="F1120" s="148">
        <v>27.14</v>
      </c>
      <c r="G1120" s="149">
        <v>51.93</v>
      </c>
      <c r="H1120" s="165" t="s">
        <v>42</v>
      </c>
    </row>
    <row r="1121" spans="1:12" ht="17.25" thickBot="1" x14ac:dyDescent="0.3">
      <c r="A1121" s="1053"/>
      <c r="B1121" s="167">
        <v>0.58274305555555561</v>
      </c>
      <c r="C1121" s="149">
        <v>28</v>
      </c>
      <c r="D1121" s="872">
        <v>8.3699999999999992</v>
      </c>
      <c r="E1121" s="148">
        <v>27.3</v>
      </c>
      <c r="F1121" s="148">
        <v>27.14</v>
      </c>
      <c r="G1121" s="149">
        <v>51.93</v>
      </c>
      <c r="H1121" s="149"/>
    </row>
    <row r="1122" spans="1:12" x14ac:dyDescent="0.25">
      <c r="A1122" s="1053"/>
      <c r="B1122" s="168">
        <v>0.78126157407407415</v>
      </c>
      <c r="C1122" s="147">
        <v>8</v>
      </c>
      <c r="D1122" s="832">
        <v>8.36</v>
      </c>
      <c r="E1122" s="66">
        <v>26.7</v>
      </c>
      <c r="F1122" s="66">
        <v>24.91</v>
      </c>
      <c r="G1122" s="147">
        <v>62.75</v>
      </c>
      <c r="H1122" s="159" t="s">
        <v>42</v>
      </c>
    </row>
    <row r="1123" spans="1:12" x14ac:dyDescent="0.25">
      <c r="A1123" s="1053"/>
      <c r="B1123" s="168">
        <v>0.78144675925925933</v>
      </c>
      <c r="C1123" s="147">
        <v>8</v>
      </c>
      <c r="D1123" s="832">
        <v>8.36</v>
      </c>
      <c r="E1123" s="66">
        <v>26.7</v>
      </c>
      <c r="F1123" s="66">
        <v>24.91</v>
      </c>
      <c r="G1123" s="147">
        <v>62.75</v>
      </c>
      <c r="H1123" s="147"/>
    </row>
    <row r="1124" spans="1:12" x14ac:dyDescent="0.25">
      <c r="A1124" s="1053"/>
      <c r="B1124" s="168">
        <v>0.78153935185185175</v>
      </c>
      <c r="C1124" s="147">
        <v>8</v>
      </c>
      <c r="D1124" s="832">
        <v>8.36</v>
      </c>
      <c r="E1124" s="66">
        <v>26.7</v>
      </c>
      <c r="F1124" s="66">
        <v>24.91</v>
      </c>
      <c r="G1124" s="147">
        <v>62.75</v>
      </c>
      <c r="H1124" s="147"/>
    </row>
    <row r="1125" spans="1:12" x14ac:dyDescent="0.25">
      <c r="A1125" s="1053"/>
      <c r="B1125" s="168">
        <v>0.7815509259259259</v>
      </c>
      <c r="C1125" s="147">
        <v>8</v>
      </c>
      <c r="D1125" s="832">
        <v>8.36</v>
      </c>
      <c r="E1125" s="66">
        <v>26.7</v>
      </c>
      <c r="F1125" s="66">
        <v>24.91</v>
      </c>
      <c r="G1125" s="147">
        <v>62.75</v>
      </c>
      <c r="H1125" s="147"/>
    </row>
    <row r="1126" spans="1:12" x14ac:dyDescent="0.25">
      <c r="A1126" s="1053"/>
      <c r="B1126" s="168">
        <v>0.78222222222222226</v>
      </c>
      <c r="C1126" s="147">
        <v>8</v>
      </c>
      <c r="D1126" s="832">
        <v>8.36</v>
      </c>
      <c r="E1126" s="66">
        <v>26.7</v>
      </c>
      <c r="F1126" s="66">
        <v>24.91</v>
      </c>
      <c r="G1126" s="147">
        <v>62.75</v>
      </c>
      <c r="H1126" s="147"/>
    </row>
    <row r="1127" spans="1:12" x14ac:dyDescent="0.25">
      <c r="A1127" s="1053"/>
      <c r="B1127" s="168">
        <v>0.7822337962962963</v>
      </c>
      <c r="C1127" s="147">
        <v>8</v>
      </c>
      <c r="D1127" s="832">
        <v>8.36</v>
      </c>
      <c r="E1127" s="66">
        <v>26.7</v>
      </c>
      <c r="F1127" s="66">
        <v>24.91</v>
      </c>
      <c r="G1127" s="147">
        <v>62.75</v>
      </c>
      <c r="H1127" s="147"/>
    </row>
    <row r="1128" spans="1:12" x14ac:dyDescent="0.25">
      <c r="A1128" s="1053"/>
      <c r="B1128" s="168">
        <v>0.78225694444444438</v>
      </c>
      <c r="C1128" s="147">
        <v>8</v>
      </c>
      <c r="D1128" s="832">
        <v>8.36</v>
      </c>
      <c r="E1128" s="66">
        <v>26.7</v>
      </c>
      <c r="F1128" s="66">
        <v>24.91</v>
      </c>
      <c r="G1128" s="147">
        <v>62.75</v>
      </c>
      <c r="H1128" s="147"/>
    </row>
    <row r="1129" spans="1:12" x14ac:dyDescent="0.25">
      <c r="A1129" s="1053"/>
      <c r="B1129" s="168">
        <v>0.78868055555555561</v>
      </c>
      <c r="C1129" s="147">
        <v>8</v>
      </c>
      <c r="D1129" s="832">
        <v>8.31</v>
      </c>
      <c r="E1129" s="66">
        <v>26.6</v>
      </c>
      <c r="F1129" s="66">
        <v>24.76</v>
      </c>
      <c r="G1129" s="147">
        <v>63.74</v>
      </c>
      <c r="H1129" s="147"/>
    </row>
    <row r="1130" spans="1:12" ht="17.25" thickBot="1" x14ac:dyDescent="0.3">
      <c r="A1130" s="1053"/>
      <c r="B1130" s="168">
        <v>0.82016203703703694</v>
      </c>
      <c r="C1130" s="147">
        <v>8</v>
      </c>
      <c r="D1130" s="832">
        <v>8.06</v>
      </c>
      <c r="E1130" s="66">
        <v>26.6</v>
      </c>
      <c r="F1130" s="66">
        <v>24.48</v>
      </c>
      <c r="G1130" s="147">
        <v>63.97</v>
      </c>
      <c r="H1130" s="170"/>
    </row>
    <row r="1131" spans="1:12" x14ac:dyDescent="0.25">
      <c r="A1131" s="1053"/>
      <c r="B1131" s="207">
        <v>0.92552083333333324</v>
      </c>
      <c r="C1131" s="208">
        <v>31</v>
      </c>
      <c r="D1131" s="880">
        <v>7.69</v>
      </c>
      <c r="E1131" s="202">
        <v>26.2</v>
      </c>
      <c r="F1131" s="202">
        <v>23.91</v>
      </c>
      <c r="G1131" s="208">
        <v>62.4</v>
      </c>
      <c r="H1131" s="205" t="s">
        <v>105</v>
      </c>
      <c r="J1131" s="99"/>
      <c r="K1131" s="100"/>
    </row>
    <row r="1132" spans="1:12" x14ac:dyDescent="0.25">
      <c r="A1132" s="1053"/>
      <c r="B1132" s="207">
        <v>0.92614583333333333</v>
      </c>
      <c r="C1132" s="208">
        <v>31</v>
      </c>
      <c r="D1132" s="880">
        <v>7.69</v>
      </c>
      <c r="E1132" s="202">
        <v>26.2</v>
      </c>
      <c r="F1132" s="202">
        <v>23.91</v>
      </c>
      <c r="G1132" s="208">
        <v>62.4</v>
      </c>
      <c r="H1132" s="208"/>
      <c r="J1132" s="107"/>
      <c r="K1132" s="102"/>
      <c r="L1132" s="373" t="s">
        <v>105</v>
      </c>
    </row>
    <row r="1133" spans="1:12" ht="17.25" thickBot="1" x14ac:dyDescent="0.3">
      <c r="A1133" s="1053"/>
      <c r="B1133" s="207">
        <v>0.92615740740740737</v>
      </c>
      <c r="C1133" s="208">
        <v>31</v>
      </c>
      <c r="D1133" s="880">
        <v>7.69</v>
      </c>
      <c r="E1133" s="202">
        <v>26.2</v>
      </c>
      <c r="F1133" s="202">
        <v>23.91</v>
      </c>
      <c r="G1133" s="208">
        <v>62.4</v>
      </c>
      <c r="H1133" s="208"/>
      <c r="J1133" s="103"/>
      <c r="K1133" s="104"/>
    </row>
    <row r="1134" spans="1:12" ht="17.25" thickBot="1" x14ac:dyDescent="0.3">
      <c r="A1134" s="1053"/>
      <c r="B1134" s="207">
        <v>0.93184027777777778</v>
      </c>
      <c r="C1134" s="208">
        <v>31</v>
      </c>
      <c r="D1134" s="880">
        <v>7.69</v>
      </c>
      <c r="E1134" s="202">
        <v>26.2</v>
      </c>
      <c r="F1134" s="202">
        <v>23.91</v>
      </c>
      <c r="G1134" s="208">
        <v>62.4</v>
      </c>
      <c r="H1134" s="208"/>
    </row>
    <row r="1135" spans="1:12" x14ac:dyDescent="0.25">
      <c r="A1135" s="1053"/>
      <c r="B1135" s="207">
        <v>0.93186342592592597</v>
      </c>
      <c r="C1135" s="208">
        <v>31</v>
      </c>
      <c r="D1135" s="880">
        <v>7.69</v>
      </c>
      <c r="E1135" s="202">
        <v>26.2</v>
      </c>
      <c r="F1135" s="202">
        <v>23.91</v>
      </c>
      <c r="G1135" s="208">
        <v>62.4</v>
      </c>
      <c r="H1135" s="208"/>
      <c r="J1135" s="99"/>
      <c r="K1135" s="100"/>
    </row>
    <row r="1136" spans="1:12" x14ac:dyDescent="0.25">
      <c r="A1136" s="1053"/>
      <c r="B1136" s="207">
        <v>0.97059027777777773</v>
      </c>
      <c r="C1136" s="208">
        <v>31</v>
      </c>
      <c r="D1136" s="880">
        <v>7.62</v>
      </c>
      <c r="E1136" s="202">
        <v>26</v>
      </c>
      <c r="F1136" s="202">
        <v>23.55</v>
      </c>
      <c r="G1136" s="208">
        <v>60.97</v>
      </c>
      <c r="H1136" s="208"/>
      <c r="J1136" s="101"/>
      <c r="K1136" s="102"/>
      <c r="L1136" s="373" t="s">
        <v>105</v>
      </c>
    </row>
    <row r="1137" spans="1:13" ht="17.25" thickBot="1" x14ac:dyDescent="0.3">
      <c r="A1137" s="1053"/>
      <c r="B1137" s="207">
        <v>0.99576388888888889</v>
      </c>
      <c r="C1137" s="208">
        <v>31</v>
      </c>
      <c r="D1137" s="880">
        <v>7.66</v>
      </c>
      <c r="E1137" s="202">
        <v>25.9</v>
      </c>
      <c r="F1137" s="202">
        <v>23.55</v>
      </c>
      <c r="G1137" s="208">
        <v>61.53</v>
      </c>
      <c r="H1137" s="208"/>
      <c r="J1137" s="105"/>
      <c r="K1137" s="104"/>
    </row>
    <row r="1138" spans="1:13" ht="17.25" thickBot="1" x14ac:dyDescent="0.3">
      <c r="A1138" s="1054"/>
      <c r="B1138" s="625">
        <v>0.99586805555555558</v>
      </c>
      <c r="C1138" s="615">
        <v>31</v>
      </c>
      <c r="D1138" s="881">
        <v>7.66</v>
      </c>
      <c r="E1138" s="203">
        <v>25.9</v>
      </c>
      <c r="F1138" s="203">
        <v>23.55</v>
      </c>
      <c r="G1138" s="615">
        <v>61.53</v>
      </c>
      <c r="H1138" s="615"/>
    </row>
    <row r="1139" spans="1:13" ht="17.25" thickBot="1" x14ac:dyDescent="0.3">
      <c r="A1139" s="1052">
        <v>42823</v>
      </c>
      <c r="B1139" s="204">
        <v>1.2766203703703703E-2</v>
      </c>
      <c r="C1139" s="205">
        <v>31</v>
      </c>
      <c r="D1139" s="882">
        <v>7.57</v>
      </c>
      <c r="E1139" s="206">
        <v>25.8</v>
      </c>
      <c r="F1139" s="206">
        <v>23.45</v>
      </c>
      <c r="G1139" s="205">
        <v>59.8</v>
      </c>
      <c r="H1139" s="205" t="s">
        <v>105</v>
      </c>
    </row>
    <row r="1140" spans="1:13" x14ac:dyDescent="0.25">
      <c r="A1140" s="1053"/>
      <c r="B1140" s="207">
        <v>1.2847222222222223E-2</v>
      </c>
      <c r="C1140" s="208">
        <v>31</v>
      </c>
      <c r="D1140" s="880">
        <v>7.57</v>
      </c>
      <c r="E1140" s="202">
        <v>25.8</v>
      </c>
      <c r="F1140" s="202">
        <v>23.45</v>
      </c>
      <c r="G1140" s="208">
        <v>59.8</v>
      </c>
      <c r="H1140" s="208"/>
      <c r="J1140" s="99"/>
      <c r="K1140" s="100"/>
    </row>
    <row r="1141" spans="1:13" x14ac:dyDescent="0.25">
      <c r="A1141" s="1053"/>
      <c r="B1141" s="207">
        <v>1.2881944444444446E-2</v>
      </c>
      <c r="C1141" s="208">
        <v>31</v>
      </c>
      <c r="D1141" s="880">
        <v>7.57</v>
      </c>
      <c r="E1141" s="202">
        <v>25.8</v>
      </c>
      <c r="F1141" s="202">
        <v>23.45</v>
      </c>
      <c r="G1141" s="208">
        <v>59.8</v>
      </c>
      <c r="H1141" s="208"/>
      <c r="J1141" s="101"/>
      <c r="K1141" s="144"/>
      <c r="L1141" s="373" t="s">
        <v>105</v>
      </c>
    </row>
    <row r="1142" spans="1:13" ht="17.25" thickBot="1" x14ac:dyDescent="0.3">
      <c r="A1142" s="1053"/>
      <c r="B1142" s="207">
        <v>1.2893518518518519E-2</v>
      </c>
      <c r="C1142" s="208">
        <v>31</v>
      </c>
      <c r="D1142" s="880">
        <v>7.57</v>
      </c>
      <c r="E1142" s="202">
        <v>25.8</v>
      </c>
      <c r="F1142" s="202">
        <v>23.45</v>
      </c>
      <c r="G1142" s="208">
        <v>59.8</v>
      </c>
      <c r="H1142" s="208"/>
      <c r="J1142" s="103"/>
      <c r="K1142" s="104"/>
    </row>
    <row r="1143" spans="1:13" ht="17.25" thickBot="1" x14ac:dyDescent="0.3">
      <c r="A1143" s="1053"/>
      <c r="B1143" s="207">
        <v>1.2916666666666667E-2</v>
      </c>
      <c r="C1143" s="208">
        <v>31</v>
      </c>
      <c r="D1143" s="880">
        <v>7.57</v>
      </c>
      <c r="E1143" s="202">
        <v>25.8</v>
      </c>
      <c r="F1143" s="202">
        <v>23.45</v>
      </c>
      <c r="G1143" s="208">
        <v>59.8</v>
      </c>
      <c r="H1143" s="208"/>
      <c r="J1143" s="373" t="s">
        <v>105</v>
      </c>
      <c r="M1143" s="373" t="s">
        <v>118</v>
      </c>
    </row>
    <row r="1144" spans="1:13" x14ac:dyDescent="0.25">
      <c r="A1144" s="1053"/>
      <c r="B1144" s="207">
        <v>1.2939814814814814E-2</v>
      </c>
      <c r="C1144" s="208">
        <v>31</v>
      </c>
      <c r="D1144" s="880">
        <v>7.57</v>
      </c>
      <c r="E1144" s="202">
        <v>25.8</v>
      </c>
      <c r="F1144" s="202">
        <v>23.45</v>
      </c>
      <c r="G1144" s="208">
        <v>59.8</v>
      </c>
      <c r="H1144" s="208"/>
      <c r="J1144" s="99"/>
      <c r="K1144" s="100"/>
      <c r="L1144" s="99"/>
      <c r="M1144" s="100"/>
    </row>
    <row r="1145" spans="1:13" x14ac:dyDescent="0.25">
      <c r="A1145" s="1053"/>
      <c r="B1145" s="207">
        <v>1.2951388888888887E-2</v>
      </c>
      <c r="C1145" s="208">
        <v>31</v>
      </c>
      <c r="D1145" s="880">
        <v>7.57</v>
      </c>
      <c r="E1145" s="202">
        <v>25.8</v>
      </c>
      <c r="F1145" s="202">
        <v>23.45</v>
      </c>
      <c r="G1145" s="208">
        <v>59.8</v>
      </c>
      <c r="H1145" s="208"/>
      <c r="J1145" s="101"/>
      <c r="K1145" s="144"/>
      <c r="L1145" s="107"/>
      <c r="M1145" s="102"/>
    </row>
    <row r="1146" spans="1:13" ht="17.25" thickBot="1" x14ac:dyDescent="0.3">
      <c r="A1146" s="1053"/>
      <c r="B1146" s="207">
        <v>1.2974537037037036E-2</v>
      </c>
      <c r="C1146" s="208">
        <v>31</v>
      </c>
      <c r="D1146" s="880">
        <v>7.57</v>
      </c>
      <c r="E1146" s="202">
        <v>25.8</v>
      </c>
      <c r="F1146" s="202">
        <v>23.45</v>
      </c>
      <c r="G1146" s="208">
        <v>59.8</v>
      </c>
      <c r="H1146" s="208"/>
      <c r="J1146" s="103"/>
      <c r="K1146" s="104"/>
      <c r="L1146" s="103"/>
      <c r="M1146" s="104"/>
    </row>
    <row r="1147" spans="1:13" x14ac:dyDescent="0.25">
      <c r="A1147" s="1053"/>
      <c r="B1147" s="207">
        <v>1.300925925925926E-2</v>
      </c>
      <c r="C1147" s="208">
        <v>31</v>
      </c>
      <c r="D1147" s="880">
        <v>7.57</v>
      </c>
      <c r="E1147" s="202">
        <v>25.8</v>
      </c>
      <c r="F1147" s="202">
        <v>23.45</v>
      </c>
      <c r="G1147" s="208">
        <v>59.8</v>
      </c>
      <c r="H1147" s="208"/>
    </row>
    <row r="1148" spans="1:13" x14ac:dyDescent="0.25">
      <c r="A1148" s="1053"/>
      <c r="B1148" s="207">
        <v>1.3043981481481483E-2</v>
      </c>
      <c r="C1148" s="208">
        <v>31</v>
      </c>
      <c r="D1148" s="880">
        <v>7.57</v>
      </c>
      <c r="E1148" s="202">
        <v>25.8</v>
      </c>
      <c r="F1148" s="202">
        <v>23.45</v>
      </c>
      <c r="G1148" s="208">
        <v>59.8</v>
      </c>
      <c r="H1148" s="208"/>
    </row>
    <row r="1149" spans="1:13" x14ac:dyDescent="0.25">
      <c r="A1149" s="1053"/>
      <c r="B1149" s="207">
        <v>1.3252314814814814E-2</v>
      </c>
      <c r="C1149" s="208">
        <v>31</v>
      </c>
      <c r="D1149" s="880">
        <v>7.57</v>
      </c>
      <c r="E1149" s="202">
        <v>25.8</v>
      </c>
      <c r="F1149" s="202">
        <v>23.45</v>
      </c>
      <c r="G1149" s="208">
        <v>59.8</v>
      </c>
      <c r="H1149" s="208"/>
    </row>
    <row r="1150" spans="1:13" x14ac:dyDescent="0.25">
      <c r="A1150" s="1053"/>
      <c r="B1150" s="207">
        <v>1.3344907407407408E-2</v>
      </c>
      <c r="C1150" s="208">
        <v>31</v>
      </c>
      <c r="D1150" s="880">
        <v>7.57</v>
      </c>
      <c r="E1150" s="202">
        <v>25.8</v>
      </c>
      <c r="F1150" s="202">
        <v>23.45</v>
      </c>
      <c r="G1150" s="208">
        <v>59.8</v>
      </c>
      <c r="H1150" s="208"/>
    </row>
    <row r="1151" spans="1:13" x14ac:dyDescent="0.25">
      <c r="A1151" s="1053"/>
      <c r="B1151" s="207">
        <v>1.3379629629629628E-2</v>
      </c>
      <c r="C1151" s="208">
        <v>31</v>
      </c>
      <c r="D1151" s="880">
        <v>7.57</v>
      </c>
      <c r="E1151" s="202">
        <v>25.8</v>
      </c>
      <c r="F1151" s="202">
        <v>23.45</v>
      </c>
      <c r="G1151" s="208">
        <v>59.8</v>
      </c>
      <c r="H1151" s="208"/>
    </row>
    <row r="1152" spans="1:13" ht="17.25" thickBot="1" x14ac:dyDescent="0.3">
      <c r="A1152" s="1053"/>
      <c r="B1152" s="207">
        <v>1.34375E-2</v>
      </c>
      <c r="C1152" s="208">
        <v>31</v>
      </c>
      <c r="D1152" s="880">
        <v>7.57</v>
      </c>
      <c r="E1152" s="202">
        <v>25.8</v>
      </c>
      <c r="F1152" s="202">
        <v>23.45</v>
      </c>
      <c r="G1152" s="208">
        <v>59.8</v>
      </c>
      <c r="H1152" s="615"/>
    </row>
    <row r="1153" spans="1:8" x14ac:dyDescent="0.25">
      <c r="A1153" s="1053"/>
      <c r="B1153" s="210">
        <v>5.2731481481481483E-2</v>
      </c>
      <c r="C1153" s="211">
        <v>33</v>
      </c>
      <c r="D1153" s="883">
        <v>7.53</v>
      </c>
      <c r="E1153" s="212">
        <v>25.7</v>
      </c>
      <c r="F1153" s="212">
        <v>23.64</v>
      </c>
      <c r="G1153" s="211">
        <v>62.32</v>
      </c>
      <c r="H1153" s="772" t="s">
        <v>42</v>
      </c>
    </row>
    <row r="1154" spans="1:8" x14ac:dyDescent="0.25">
      <c r="A1154" s="1053"/>
      <c r="B1154" s="210">
        <v>5.2743055555555557E-2</v>
      </c>
      <c r="C1154" s="211">
        <v>33</v>
      </c>
      <c r="D1154" s="883">
        <v>7.53</v>
      </c>
      <c r="E1154" s="212">
        <v>25.7</v>
      </c>
      <c r="F1154" s="212">
        <v>23.64</v>
      </c>
      <c r="G1154" s="211">
        <v>62.32</v>
      </c>
      <c r="H1154" s="211"/>
    </row>
    <row r="1155" spans="1:8" x14ac:dyDescent="0.25">
      <c r="A1155" s="1053"/>
      <c r="B1155" s="210">
        <v>0.13296296296296298</v>
      </c>
      <c r="C1155" s="211">
        <v>33</v>
      </c>
      <c r="D1155" s="883">
        <v>7.44</v>
      </c>
      <c r="E1155" s="212">
        <v>25.4</v>
      </c>
      <c r="F1155" s="212">
        <v>23.44</v>
      </c>
      <c r="G1155" s="211">
        <v>65.599999999999994</v>
      </c>
      <c r="H1155" s="211"/>
    </row>
    <row r="1156" spans="1:8" x14ac:dyDescent="0.25">
      <c r="A1156" s="1053"/>
      <c r="B1156" s="210">
        <v>0.13309027777777779</v>
      </c>
      <c r="C1156" s="211">
        <v>33</v>
      </c>
      <c r="D1156" s="883">
        <v>7.44</v>
      </c>
      <c r="E1156" s="212">
        <v>25.4</v>
      </c>
      <c r="F1156" s="212">
        <v>23.44</v>
      </c>
      <c r="G1156" s="211">
        <v>65.599999999999994</v>
      </c>
      <c r="H1156" s="211"/>
    </row>
    <row r="1157" spans="1:8" x14ac:dyDescent="0.25">
      <c r="A1157" s="1053"/>
      <c r="B1157" s="210">
        <v>0.13339120370370369</v>
      </c>
      <c r="C1157" s="211">
        <v>33</v>
      </c>
      <c r="D1157" s="883">
        <v>7.44</v>
      </c>
      <c r="E1157" s="212">
        <v>25.4</v>
      </c>
      <c r="F1157" s="212">
        <v>23.44</v>
      </c>
      <c r="G1157" s="211">
        <v>65.599999999999994</v>
      </c>
      <c r="H1157" s="211"/>
    </row>
    <row r="1158" spans="1:8" x14ac:dyDescent="0.25">
      <c r="A1158" s="1053"/>
      <c r="B1158" s="210">
        <v>0.13368055555555555</v>
      </c>
      <c r="C1158" s="211">
        <v>33</v>
      </c>
      <c r="D1158" s="883">
        <v>7.44</v>
      </c>
      <c r="E1158" s="212">
        <v>25.4</v>
      </c>
      <c r="F1158" s="212">
        <v>23.44</v>
      </c>
      <c r="G1158" s="211">
        <v>65.599999999999994</v>
      </c>
      <c r="H1158" s="211"/>
    </row>
    <row r="1159" spans="1:8" x14ac:dyDescent="0.25">
      <c r="A1159" s="1053"/>
      <c r="B1159" s="210">
        <v>0.16138888888888889</v>
      </c>
      <c r="C1159" s="211">
        <v>33</v>
      </c>
      <c r="D1159" s="883">
        <v>7.46</v>
      </c>
      <c r="E1159" s="212">
        <v>25.3</v>
      </c>
      <c r="F1159" s="212">
        <v>23.23</v>
      </c>
      <c r="G1159" s="211">
        <v>68.150000000000006</v>
      </c>
      <c r="H1159" s="211"/>
    </row>
    <row r="1160" spans="1:8" x14ac:dyDescent="0.25">
      <c r="A1160" s="1053"/>
      <c r="B1160" s="210">
        <v>0.16140046296296295</v>
      </c>
      <c r="C1160" s="211">
        <v>33</v>
      </c>
      <c r="D1160" s="883">
        <v>7.46</v>
      </c>
      <c r="E1160" s="212">
        <v>25.3</v>
      </c>
      <c r="F1160" s="212">
        <v>23.23</v>
      </c>
      <c r="G1160" s="211">
        <v>68.150000000000006</v>
      </c>
      <c r="H1160" s="211"/>
    </row>
    <row r="1161" spans="1:8" x14ac:dyDescent="0.25">
      <c r="A1161" s="1053"/>
      <c r="B1161" s="210">
        <v>0.1632638888888889</v>
      </c>
      <c r="C1161" s="211">
        <v>33</v>
      </c>
      <c r="D1161" s="883">
        <v>7.46</v>
      </c>
      <c r="E1161" s="212">
        <v>25.3</v>
      </c>
      <c r="F1161" s="212">
        <v>23.23</v>
      </c>
      <c r="G1161" s="211">
        <v>68.150000000000006</v>
      </c>
      <c r="H1161" s="211"/>
    </row>
    <row r="1162" spans="1:8" x14ac:dyDescent="0.25">
      <c r="A1162" s="1053"/>
      <c r="B1162" s="210">
        <v>0.16331018518518517</v>
      </c>
      <c r="C1162" s="211">
        <v>33</v>
      </c>
      <c r="D1162" s="883">
        <v>7.46</v>
      </c>
      <c r="E1162" s="212">
        <v>25.3</v>
      </c>
      <c r="F1162" s="212">
        <v>23.23</v>
      </c>
      <c r="G1162" s="211">
        <v>68.150000000000006</v>
      </c>
      <c r="H1162" s="211"/>
    </row>
    <row r="1163" spans="1:8" x14ac:dyDescent="0.25">
      <c r="A1163" s="1053"/>
      <c r="B1163" s="210">
        <v>0.16347222222222221</v>
      </c>
      <c r="C1163" s="211">
        <v>33</v>
      </c>
      <c r="D1163" s="883">
        <v>7.46</v>
      </c>
      <c r="E1163" s="212">
        <v>25.3</v>
      </c>
      <c r="F1163" s="212">
        <v>23.23</v>
      </c>
      <c r="G1163" s="211">
        <v>68.150000000000006</v>
      </c>
      <c r="H1163" s="211"/>
    </row>
    <row r="1164" spans="1:8" x14ac:dyDescent="0.25">
      <c r="A1164" s="1053"/>
      <c r="B1164" s="210">
        <v>0.16350694444444444</v>
      </c>
      <c r="C1164" s="211">
        <v>33</v>
      </c>
      <c r="D1164" s="883">
        <v>7.46</v>
      </c>
      <c r="E1164" s="212">
        <v>25.3</v>
      </c>
      <c r="F1164" s="212">
        <v>23.23</v>
      </c>
      <c r="G1164" s="211">
        <v>68.150000000000006</v>
      </c>
      <c r="H1164" s="211"/>
    </row>
    <row r="1165" spans="1:8" x14ac:dyDescent="0.25">
      <c r="A1165" s="1053"/>
      <c r="B1165" s="210">
        <v>0.16354166666666667</v>
      </c>
      <c r="C1165" s="211">
        <v>33</v>
      </c>
      <c r="D1165" s="883">
        <v>7.46</v>
      </c>
      <c r="E1165" s="212">
        <v>25.3</v>
      </c>
      <c r="F1165" s="212">
        <v>23.23</v>
      </c>
      <c r="G1165" s="211">
        <v>68.150000000000006</v>
      </c>
      <c r="H1165" s="211"/>
    </row>
    <row r="1166" spans="1:8" x14ac:dyDescent="0.25">
      <c r="A1166" s="1053"/>
      <c r="B1166" s="210">
        <v>0.1635763888888889</v>
      </c>
      <c r="C1166" s="211">
        <v>33</v>
      </c>
      <c r="D1166" s="883">
        <v>7.46</v>
      </c>
      <c r="E1166" s="212">
        <v>25.3</v>
      </c>
      <c r="F1166" s="212">
        <v>23.23</v>
      </c>
      <c r="G1166" s="211">
        <v>68.150000000000006</v>
      </c>
      <c r="H1166" s="211"/>
    </row>
    <row r="1167" spans="1:8" x14ac:dyDescent="0.25">
      <c r="A1167" s="1053"/>
      <c r="B1167" s="210">
        <v>0.16359953703703703</v>
      </c>
      <c r="C1167" s="211">
        <v>33</v>
      </c>
      <c r="D1167" s="883">
        <v>7.46</v>
      </c>
      <c r="E1167" s="212">
        <v>25.3</v>
      </c>
      <c r="F1167" s="212">
        <v>23.23</v>
      </c>
      <c r="G1167" s="211">
        <v>68.150000000000006</v>
      </c>
      <c r="H1167" s="211"/>
    </row>
    <row r="1168" spans="1:8" x14ac:dyDescent="0.25">
      <c r="A1168" s="1053"/>
      <c r="B1168" s="210">
        <v>0.16366898148148148</v>
      </c>
      <c r="C1168" s="211">
        <v>33</v>
      </c>
      <c r="D1168" s="883">
        <v>7.46</v>
      </c>
      <c r="E1168" s="212">
        <v>25.3</v>
      </c>
      <c r="F1168" s="212">
        <v>23.23</v>
      </c>
      <c r="G1168" s="211">
        <v>68.150000000000006</v>
      </c>
      <c r="H1168" s="211"/>
    </row>
    <row r="1169" spans="1:8" x14ac:dyDescent="0.25">
      <c r="A1169" s="1053"/>
      <c r="B1169" s="210">
        <v>0.16369212962962962</v>
      </c>
      <c r="C1169" s="211">
        <v>33</v>
      </c>
      <c r="D1169" s="883">
        <v>7.46</v>
      </c>
      <c r="E1169" s="212">
        <v>25.3</v>
      </c>
      <c r="F1169" s="212">
        <v>23.23</v>
      </c>
      <c r="G1169" s="211">
        <v>68.150000000000006</v>
      </c>
      <c r="H1169" s="211"/>
    </row>
    <row r="1170" spans="1:8" x14ac:dyDescent="0.25">
      <c r="A1170" s="1053"/>
      <c r="B1170" s="210">
        <v>0.44172453703703707</v>
      </c>
      <c r="C1170" s="211">
        <v>33</v>
      </c>
      <c r="D1170" s="883">
        <v>7.45</v>
      </c>
      <c r="E1170" s="212">
        <v>25.1</v>
      </c>
      <c r="F1170" s="212">
        <v>25.16</v>
      </c>
      <c r="G1170" s="211">
        <v>63.24</v>
      </c>
      <c r="H1170" s="211"/>
    </row>
    <row r="1171" spans="1:8" x14ac:dyDescent="0.25">
      <c r="A1171" s="1053"/>
      <c r="B1171" s="210">
        <v>0.44388888888888894</v>
      </c>
      <c r="C1171" s="211">
        <v>33</v>
      </c>
      <c r="D1171" s="883">
        <v>7.45</v>
      </c>
      <c r="E1171" s="212">
        <v>25.1</v>
      </c>
      <c r="F1171" s="212">
        <v>25.16</v>
      </c>
      <c r="G1171" s="211">
        <v>63.24</v>
      </c>
      <c r="H1171" s="211"/>
    </row>
    <row r="1172" spans="1:8" x14ac:dyDescent="0.25">
      <c r="A1172" s="1053"/>
      <c r="B1172" s="210">
        <v>0.44391203703703702</v>
      </c>
      <c r="C1172" s="211">
        <v>33</v>
      </c>
      <c r="D1172" s="883">
        <v>7.45</v>
      </c>
      <c r="E1172" s="212">
        <v>25.1</v>
      </c>
      <c r="F1172" s="212">
        <v>25.16</v>
      </c>
      <c r="G1172" s="211">
        <v>63.24</v>
      </c>
      <c r="H1172" s="211"/>
    </row>
    <row r="1173" spans="1:8" x14ac:dyDescent="0.25">
      <c r="A1173" s="1053"/>
      <c r="B1173" s="210">
        <v>0.44393518518518515</v>
      </c>
      <c r="C1173" s="211">
        <v>33</v>
      </c>
      <c r="D1173" s="883">
        <v>7.45</v>
      </c>
      <c r="E1173" s="212">
        <v>25.1</v>
      </c>
      <c r="F1173" s="212">
        <v>25.16</v>
      </c>
      <c r="G1173" s="211">
        <v>63.24</v>
      </c>
      <c r="H1173" s="211"/>
    </row>
    <row r="1174" spans="1:8" x14ac:dyDescent="0.25">
      <c r="A1174" s="1053"/>
      <c r="B1174" s="210">
        <v>0.44395833333333329</v>
      </c>
      <c r="C1174" s="211">
        <v>33</v>
      </c>
      <c r="D1174" s="883">
        <v>7.45</v>
      </c>
      <c r="E1174" s="212">
        <v>25.1</v>
      </c>
      <c r="F1174" s="212">
        <v>25.16</v>
      </c>
      <c r="G1174" s="211">
        <v>63.24</v>
      </c>
      <c r="H1174" s="211"/>
    </row>
    <row r="1175" spans="1:8" x14ac:dyDescent="0.25">
      <c r="A1175" s="1053"/>
      <c r="B1175" s="210">
        <v>0.44403935185185189</v>
      </c>
      <c r="C1175" s="211">
        <v>33</v>
      </c>
      <c r="D1175" s="883">
        <v>7.45</v>
      </c>
      <c r="E1175" s="212">
        <v>25.1</v>
      </c>
      <c r="F1175" s="212">
        <v>25.16</v>
      </c>
      <c r="G1175" s="211">
        <v>63.24</v>
      </c>
      <c r="H1175" s="211"/>
    </row>
    <row r="1176" spans="1:8" x14ac:dyDescent="0.25">
      <c r="A1176" s="1053"/>
      <c r="B1176" s="210">
        <v>0.44412037037037039</v>
      </c>
      <c r="C1176" s="211">
        <v>33</v>
      </c>
      <c r="D1176" s="883">
        <v>7.45</v>
      </c>
      <c r="E1176" s="212">
        <v>25.1</v>
      </c>
      <c r="F1176" s="212">
        <v>25.16</v>
      </c>
      <c r="G1176" s="211">
        <v>63.24</v>
      </c>
      <c r="H1176" s="211"/>
    </row>
    <row r="1177" spans="1:8" x14ac:dyDescent="0.25">
      <c r="A1177" s="1053"/>
      <c r="B1177" s="210">
        <v>0.44462962962962965</v>
      </c>
      <c r="C1177" s="211">
        <v>33</v>
      </c>
      <c r="D1177" s="883">
        <v>7.45</v>
      </c>
      <c r="E1177" s="212">
        <v>25.1</v>
      </c>
      <c r="F1177" s="212">
        <v>25.16</v>
      </c>
      <c r="G1177" s="211">
        <v>63.24</v>
      </c>
      <c r="H1177" s="211"/>
    </row>
    <row r="1178" spans="1:8" x14ac:dyDescent="0.25">
      <c r="A1178" s="1053"/>
      <c r="B1178" s="210">
        <v>0.44465277777777779</v>
      </c>
      <c r="C1178" s="211">
        <v>33</v>
      </c>
      <c r="D1178" s="883">
        <v>7.45</v>
      </c>
      <c r="E1178" s="212">
        <v>25.1</v>
      </c>
      <c r="F1178" s="212">
        <v>25.16</v>
      </c>
      <c r="G1178" s="211">
        <v>63.24</v>
      </c>
      <c r="H1178" s="211"/>
    </row>
    <row r="1179" spans="1:8" x14ac:dyDescent="0.25">
      <c r="A1179" s="1053"/>
      <c r="B1179" s="210">
        <v>0.44472222222222224</v>
      </c>
      <c r="C1179" s="211">
        <v>33</v>
      </c>
      <c r="D1179" s="883">
        <v>7.45</v>
      </c>
      <c r="E1179" s="212">
        <v>25.1</v>
      </c>
      <c r="F1179" s="212">
        <v>25.16</v>
      </c>
      <c r="G1179" s="211">
        <v>63.24</v>
      </c>
      <c r="H1179" s="211"/>
    </row>
    <row r="1180" spans="1:8" x14ac:dyDescent="0.25">
      <c r="A1180" s="1053"/>
      <c r="B1180" s="210">
        <v>0.4447800925925926</v>
      </c>
      <c r="C1180" s="211">
        <v>33</v>
      </c>
      <c r="D1180" s="883">
        <v>7.45</v>
      </c>
      <c r="E1180" s="212">
        <v>25.1</v>
      </c>
      <c r="F1180" s="212">
        <v>25.16</v>
      </c>
      <c r="G1180" s="211">
        <v>63.24</v>
      </c>
      <c r="H1180" s="211"/>
    </row>
    <row r="1181" spans="1:8" x14ac:dyDescent="0.25">
      <c r="A1181" s="1053"/>
      <c r="B1181" s="210">
        <v>0.44500000000000001</v>
      </c>
      <c r="C1181" s="211">
        <v>33</v>
      </c>
      <c r="D1181" s="883">
        <v>7.45</v>
      </c>
      <c r="E1181" s="212">
        <v>25.1</v>
      </c>
      <c r="F1181" s="212">
        <v>25.16</v>
      </c>
      <c r="G1181" s="211">
        <v>63.24</v>
      </c>
      <c r="H1181" s="211"/>
    </row>
    <row r="1182" spans="1:8" x14ac:dyDescent="0.25">
      <c r="A1182" s="1053"/>
      <c r="B1182" s="210">
        <v>0.44502314814814814</v>
      </c>
      <c r="C1182" s="211">
        <v>33</v>
      </c>
      <c r="D1182" s="883">
        <v>7.45</v>
      </c>
      <c r="E1182" s="212">
        <v>25.1</v>
      </c>
      <c r="F1182" s="212">
        <v>25.16</v>
      </c>
      <c r="G1182" s="211">
        <v>63.24</v>
      </c>
      <c r="H1182" s="211"/>
    </row>
    <row r="1183" spans="1:8" x14ac:dyDescent="0.25">
      <c r="A1183" s="1053"/>
      <c r="B1183" s="210">
        <v>0.4450810185185185</v>
      </c>
      <c r="C1183" s="211">
        <v>33</v>
      </c>
      <c r="D1183" s="883">
        <v>7.45</v>
      </c>
      <c r="E1183" s="212">
        <v>25.1</v>
      </c>
      <c r="F1183" s="212">
        <v>25.16</v>
      </c>
      <c r="G1183" s="211">
        <v>63.24</v>
      </c>
      <c r="H1183" s="211"/>
    </row>
    <row r="1184" spans="1:8" x14ac:dyDescent="0.25">
      <c r="A1184" s="1053"/>
      <c r="B1184" s="210">
        <v>0.44513888888888892</v>
      </c>
      <c r="C1184" s="211">
        <v>33</v>
      </c>
      <c r="D1184" s="883">
        <v>7.45</v>
      </c>
      <c r="E1184" s="212">
        <v>25.1</v>
      </c>
      <c r="F1184" s="212">
        <v>25.16</v>
      </c>
      <c r="G1184" s="211">
        <v>63.24</v>
      </c>
      <c r="H1184" s="211"/>
    </row>
    <row r="1185" spans="1:12" x14ac:dyDescent="0.25">
      <c r="A1185" s="1053"/>
      <c r="B1185" s="210">
        <v>0.44539351851851849</v>
      </c>
      <c r="C1185" s="211">
        <v>33</v>
      </c>
      <c r="D1185" s="883">
        <v>7.45</v>
      </c>
      <c r="E1185" s="212">
        <v>25.1</v>
      </c>
      <c r="F1185" s="212">
        <v>25.16</v>
      </c>
      <c r="G1185" s="211">
        <v>63.24</v>
      </c>
      <c r="H1185" s="211"/>
    </row>
    <row r="1186" spans="1:12" x14ac:dyDescent="0.25">
      <c r="A1186" s="1053"/>
      <c r="B1186" s="210">
        <v>0.44562499999999999</v>
      </c>
      <c r="C1186" s="211">
        <v>33</v>
      </c>
      <c r="D1186" s="883">
        <v>7.45</v>
      </c>
      <c r="E1186" s="212">
        <v>25.1</v>
      </c>
      <c r="F1186" s="212">
        <v>25.16</v>
      </c>
      <c r="G1186" s="211">
        <v>63.24</v>
      </c>
      <c r="H1186" s="211"/>
    </row>
    <row r="1187" spans="1:12" x14ac:dyDescent="0.25">
      <c r="A1187" s="1053"/>
      <c r="B1187" s="210">
        <v>0.44564814814814818</v>
      </c>
      <c r="C1187" s="211">
        <v>33</v>
      </c>
      <c r="D1187" s="883">
        <v>7.45</v>
      </c>
      <c r="E1187" s="212">
        <v>25.1</v>
      </c>
      <c r="F1187" s="212">
        <v>25.16</v>
      </c>
      <c r="G1187" s="211">
        <v>63.24</v>
      </c>
      <c r="H1187" s="211"/>
    </row>
    <row r="1188" spans="1:12" ht="17.25" thickBot="1" x14ac:dyDescent="0.3">
      <c r="A1188" s="1053"/>
      <c r="B1188" s="210">
        <v>0.44570601851851849</v>
      </c>
      <c r="C1188" s="211">
        <v>33</v>
      </c>
      <c r="D1188" s="883">
        <v>7.45</v>
      </c>
      <c r="E1188" s="212">
        <v>25.1</v>
      </c>
      <c r="F1188" s="212">
        <v>25.16</v>
      </c>
      <c r="G1188" s="211">
        <v>63.24</v>
      </c>
      <c r="H1188" s="211"/>
    </row>
    <row r="1189" spans="1:12" x14ac:dyDescent="0.25">
      <c r="A1189" s="1053"/>
      <c r="B1189" s="167">
        <v>0.44581018518518517</v>
      </c>
      <c r="C1189" s="149">
        <v>28</v>
      </c>
      <c r="D1189" s="872">
        <v>7.45</v>
      </c>
      <c r="E1189" s="148">
        <v>25.1</v>
      </c>
      <c r="F1189" s="148">
        <v>25.16</v>
      </c>
      <c r="G1189" s="149">
        <v>63.24</v>
      </c>
      <c r="H1189" s="165" t="s">
        <v>42</v>
      </c>
    </row>
    <row r="1190" spans="1:12" ht="17.25" thickBot="1" x14ac:dyDescent="0.3">
      <c r="A1190" s="1053"/>
      <c r="B1190" s="167">
        <v>0.44792824074074072</v>
      </c>
      <c r="C1190" s="149">
        <v>28</v>
      </c>
      <c r="D1190" s="872">
        <v>7.49</v>
      </c>
      <c r="E1190" s="148">
        <v>25.2</v>
      </c>
      <c r="F1190" s="148">
        <v>25.59</v>
      </c>
      <c r="G1190" s="149">
        <v>61.2</v>
      </c>
      <c r="H1190" s="149"/>
    </row>
    <row r="1191" spans="1:12" x14ac:dyDescent="0.25">
      <c r="A1191" s="1053"/>
      <c r="B1191" s="210">
        <v>0.45804398148148145</v>
      </c>
      <c r="C1191" s="211">
        <v>33</v>
      </c>
      <c r="D1191" s="883">
        <v>7.49</v>
      </c>
      <c r="E1191" s="212">
        <v>25.3</v>
      </c>
      <c r="F1191" s="212">
        <v>26.28</v>
      </c>
      <c r="G1191" s="211">
        <v>56.81</v>
      </c>
      <c r="H1191" s="772" t="s">
        <v>136</v>
      </c>
      <c r="J1191" s="99"/>
      <c r="K1191" s="100"/>
    </row>
    <row r="1192" spans="1:12" x14ac:dyDescent="0.25">
      <c r="A1192" s="1053"/>
      <c r="B1192" s="210">
        <v>0.4580555555555556</v>
      </c>
      <c r="C1192" s="211">
        <v>33</v>
      </c>
      <c r="D1192" s="883">
        <v>7.49</v>
      </c>
      <c r="E1192" s="212">
        <v>25.3</v>
      </c>
      <c r="F1192" s="212">
        <v>26.28</v>
      </c>
      <c r="G1192" s="211">
        <v>56.81</v>
      </c>
      <c r="H1192" s="211"/>
      <c r="J1192" s="107"/>
      <c r="K1192" s="102"/>
      <c r="L1192" s="373" t="s">
        <v>136</v>
      </c>
    </row>
    <row r="1193" spans="1:12" ht="17.25" thickBot="1" x14ac:dyDescent="0.3">
      <c r="A1193" s="1053"/>
      <c r="B1193" s="210">
        <v>0.45848379629629626</v>
      </c>
      <c r="C1193" s="211">
        <v>33</v>
      </c>
      <c r="D1193" s="883">
        <v>7.49</v>
      </c>
      <c r="E1193" s="212">
        <v>25.3</v>
      </c>
      <c r="F1193" s="212">
        <v>26.28</v>
      </c>
      <c r="G1193" s="211">
        <v>56.81</v>
      </c>
      <c r="H1193" s="211"/>
      <c r="J1193" s="103"/>
      <c r="K1193" s="104"/>
    </row>
    <row r="1194" spans="1:12" ht="17.25" thickBot="1" x14ac:dyDescent="0.3">
      <c r="A1194" s="1053"/>
      <c r="B1194" s="210">
        <v>0.47424768518518517</v>
      </c>
      <c r="C1194" s="211">
        <v>33</v>
      </c>
      <c r="D1194" s="883">
        <v>7.57</v>
      </c>
      <c r="E1194" s="212">
        <v>25.6</v>
      </c>
      <c r="F1194" s="212">
        <v>27.25</v>
      </c>
      <c r="G1194" s="211">
        <v>51.87</v>
      </c>
      <c r="H1194" s="609"/>
    </row>
    <row r="1195" spans="1:12" x14ac:dyDescent="0.25">
      <c r="A1195" s="1053"/>
      <c r="B1195" s="167">
        <v>0.48891203703703701</v>
      </c>
      <c r="C1195" s="149">
        <v>28</v>
      </c>
      <c r="D1195" s="872">
        <v>7.63</v>
      </c>
      <c r="E1195" s="148">
        <v>25.7</v>
      </c>
      <c r="F1195" s="148">
        <v>27.82</v>
      </c>
      <c r="G1195" s="149">
        <v>50.06</v>
      </c>
      <c r="H1195" s="165" t="s">
        <v>42</v>
      </c>
    </row>
    <row r="1196" spans="1:12" x14ac:dyDescent="0.25">
      <c r="A1196" s="1053"/>
      <c r="B1196" s="167">
        <v>0.48917824074074073</v>
      </c>
      <c r="C1196" s="149">
        <v>28</v>
      </c>
      <c r="D1196" s="872">
        <v>7.63</v>
      </c>
      <c r="E1196" s="148">
        <v>25.7</v>
      </c>
      <c r="F1196" s="148">
        <v>27.82</v>
      </c>
      <c r="G1196" s="149">
        <v>50.06</v>
      </c>
      <c r="H1196" s="149"/>
    </row>
    <row r="1197" spans="1:12" x14ac:dyDescent="0.25">
      <c r="A1197" s="1053"/>
      <c r="B1197" s="167">
        <v>0.489224537037037</v>
      </c>
      <c r="C1197" s="149">
        <v>28</v>
      </c>
      <c r="D1197" s="872">
        <v>7.63</v>
      </c>
      <c r="E1197" s="148">
        <v>25.7</v>
      </c>
      <c r="F1197" s="148">
        <v>27.82</v>
      </c>
      <c r="G1197" s="149">
        <v>50.06</v>
      </c>
      <c r="H1197" s="149"/>
    </row>
    <row r="1198" spans="1:12" x14ac:dyDescent="0.25">
      <c r="A1198" s="1053"/>
      <c r="B1198" s="167">
        <v>0.49035879629629631</v>
      </c>
      <c r="C1198" s="149">
        <v>28</v>
      </c>
      <c r="D1198" s="872">
        <v>7.63</v>
      </c>
      <c r="E1198" s="148">
        <v>25.7</v>
      </c>
      <c r="F1198" s="148">
        <v>27.82</v>
      </c>
      <c r="G1198" s="149">
        <v>50.06</v>
      </c>
      <c r="H1198" s="149"/>
    </row>
    <row r="1199" spans="1:12" x14ac:dyDescent="0.25">
      <c r="A1199" s="1053"/>
      <c r="B1199" s="167">
        <v>0.49042824074074076</v>
      </c>
      <c r="C1199" s="149">
        <v>28</v>
      </c>
      <c r="D1199" s="872">
        <v>7.63</v>
      </c>
      <c r="E1199" s="148">
        <v>25.7</v>
      </c>
      <c r="F1199" s="148">
        <v>27.82</v>
      </c>
      <c r="G1199" s="149">
        <v>50.06</v>
      </c>
      <c r="H1199" s="149"/>
    </row>
    <row r="1200" spans="1:12" x14ac:dyDescent="0.25">
      <c r="A1200" s="1053"/>
      <c r="B1200" s="167">
        <v>0.49055555555555558</v>
      </c>
      <c r="C1200" s="149">
        <v>28</v>
      </c>
      <c r="D1200" s="872">
        <v>7.63</v>
      </c>
      <c r="E1200" s="148">
        <v>25.7</v>
      </c>
      <c r="F1200" s="148">
        <v>27.82</v>
      </c>
      <c r="G1200" s="149">
        <v>50.06</v>
      </c>
      <c r="H1200" s="149"/>
    </row>
    <row r="1201" spans="1:8" x14ac:dyDescent="0.25">
      <c r="A1201" s="1053"/>
      <c r="B1201" s="167">
        <v>0.50035879629629632</v>
      </c>
      <c r="C1201" s="149">
        <v>28</v>
      </c>
      <c r="D1201" s="872">
        <v>7.68</v>
      </c>
      <c r="E1201" s="148">
        <v>25.9</v>
      </c>
      <c r="F1201" s="148">
        <v>28.21</v>
      </c>
      <c r="G1201" s="149">
        <v>46.04</v>
      </c>
      <c r="H1201" s="149"/>
    </row>
    <row r="1202" spans="1:8" x14ac:dyDescent="0.25">
      <c r="A1202" s="1053"/>
      <c r="B1202" s="167">
        <v>0.50085648148148143</v>
      </c>
      <c r="C1202" s="149">
        <v>28</v>
      </c>
      <c r="D1202" s="872">
        <v>7.68</v>
      </c>
      <c r="E1202" s="148">
        <v>25.9</v>
      </c>
      <c r="F1202" s="148">
        <v>28.21</v>
      </c>
      <c r="G1202" s="149">
        <v>46.04</v>
      </c>
      <c r="H1202" s="149"/>
    </row>
    <row r="1203" spans="1:8" x14ac:dyDescent="0.25">
      <c r="A1203" s="1053"/>
      <c r="B1203" s="167">
        <v>0.50089120370370377</v>
      </c>
      <c r="C1203" s="149">
        <v>28</v>
      </c>
      <c r="D1203" s="872">
        <v>7.68</v>
      </c>
      <c r="E1203" s="148">
        <v>25.9</v>
      </c>
      <c r="F1203" s="148">
        <v>28.21</v>
      </c>
      <c r="G1203" s="149">
        <v>46.04</v>
      </c>
      <c r="H1203" s="149"/>
    </row>
    <row r="1204" spans="1:8" x14ac:dyDescent="0.25">
      <c r="A1204" s="1053"/>
      <c r="B1204" s="167">
        <v>0.50093750000000004</v>
      </c>
      <c r="C1204" s="149">
        <v>28</v>
      </c>
      <c r="D1204" s="872">
        <v>7.68</v>
      </c>
      <c r="E1204" s="148">
        <v>25.9</v>
      </c>
      <c r="F1204" s="148">
        <v>28.21</v>
      </c>
      <c r="G1204" s="149">
        <v>46.04</v>
      </c>
      <c r="H1204" s="149"/>
    </row>
    <row r="1205" spans="1:8" x14ac:dyDescent="0.25">
      <c r="A1205" s="1053"/>
      <c r="B1205" s="167">
        <v>0.5009837962962963</v>
      </c>
      <c r="C1205" s="149">
        <v>28</v>
      </c>
      <c r="D1205" s="872">
        <v>7.68</v>
      </c>
      <c r="E1205" s="148">
        <v>25.9</v>
      </c>
      <c r="F1205" s="148">
        <v>28.21</v>
      </c>
      <c r="G1205" s="149">
        <v>46.04</v>
      </c>
      <c r="H1205" s="149"/>
    </row>
    <row r="1206" spans="1:8" x14ac:dyDescent="0.25">
      <c r="A1206" s="1053"/>
      <c r="B1206" s="167">
        <v>0.50099537037037034</v>
      </c>
      <c r="C1206" s="149">
        <v>28</v>
      </c>
      <c r="D1206" s="872">
        <v>7.68</v>
      </c>
      <c r="E1206" s="148">
        <v>25.9</v>
      </c>
      <c r="F1206" s="148">
        <v>28.21</v>
      </c>
      <c r="G1206" s="149">
        <v>46.04</v>
      </c>
      <c r="H1206" s="149"/>
    </row>
    <row r="1207" spans="1:8" x14ac:dyDescent="0.25">
      <c r="A1207" s="1053"/>
      <c r="B1207" s="167">
        <v>0.50103009259259257</v>
      </c>
      <c r="C1207" s="149">
        <v>28</v>
      </c>
      <c r="D1207" s="872">
        <v>7.68</v>
      </c>
      <c r="E1207" s="148">
        <v>25.9</v>
      </c>
      <c r="F1207" s="148">
        <v>28.21</v>
      </c>
      <c r="G1207" s="149">
        <v>46.04</v>
      </c>
      <c r="H1207" s="149"/>
    </row>
    <row r="1208" spans="1:8" x14ac:dyDescent="0.25">
      <c r="A1208" s="1053"/>
      <c r="B1208" s="167">
        <v>0.5010648148148148</v>
      </c>
      <c r="C1208" s="149">
        <v>28</v>
      </c>
      <c r="D1208" s="872">
        <v>7.68</v>
      </c>
      <c r="E1208" s="148">
        <v>25.9</v>
      </c>
      <c r="F1208" s="148">
        <v>28.21</v>
      </c>
      <c r="G1208" s="149">
        <v>46.04</v>
      </c>
      <c r="H1208" s="149"/>
    </row>
    <row r="1209" spans="1:8" ht="17.25" thickBot="1" x14ac:dyDescent="0.3">
      <c r="A1209" s="1053"/>
      <c r="B1209" s="167">
        <v>0.50108796296296299</v>
      </c>
      <c r="C1209" s="149">
        <v>28</v>
      </c>
      <c r="D1209" s="872">
        <v>7.68</v>
      </c>
      <c r="E1209" s="148">
        <v>25.9</v>
      </c>
      <c r="F1209" s="148">
        <v>28.21</v>
      </c>
      <c r="G1209" s="149">
        <v>46.04</v>
      </c>
      <c r="H1209" s="438"/>
    </row>
    <row r="1210" spans="1:8" x14ac:dyDescent="0.25">
      <c r="A1210" s="1053"/>
      <c r="B1210" s="213">
        <v>0.51855324074074072</v>
      </c>
      <c r="C1210" s="84">
        <v>13</v>
      </c>
      <c r="D1210" s="82">
        <v>7.83</v>
      </c>
      <c r="E1210" s="80">
        <v>26.2</v>
      </c>
      <c r="F1210" s="80">
        <v>28.61</v>
      </c>
      <c r="G1210" s="84">
        <v>48.18</v>
      </c>
      <c r="H1210" s="741" t="s">
        <v>42</v>
      </c>
    </row>
    <row r="1211" spans="1:8" x14ac:dyDescent="0.25">
      <c r="A1211" s="1053"/>
      <c r="B1211" s="213">
        <v>0.51856481481481487</v>
      </c>
      <c r="C1211" s="84">
        <v>13</v>
      </c>
      <c r="D1211" s="82">
        <v>7.83</v>
      </c>
      <c r="E1211" s="80">
        <v>26.2</v>
      </c>
      <c r="F1211" s="80">
        <v>28.61</v>
      </c>
      <c r="G1211" s="84">
        <v>48.18</v>
      </c>
      <c r="H1211" s="84"/>
    </row>
    <row r="1212" spans="1:8" x14ac:dyDescent="0.25">
      <c r="A1212" s="1053"/>
      <c r="B1212" s="213">
        <v>0.52137731481481475</v>
      </c>
      <c r="C1212" s="84">
        <v>13</v>
      </c>
      <c r="D1212" s="82">
        <v>7.83</v>
      </c>
      <c r="E1212" s="80">
        <v>26.2</v>
      </c>
      <c r="F1212" s="80">
        <v>28.61</v>
      </c>
      <c r="G1212" s="84">
        <v>48.18</v>
      </c>
      <c r="H1212" s="84"/>
    </row>
    <row r="1213" spans="1:8" x14ac:dyDescent="0.25">
      <c r="A1213" s="1053"/>
      <c r="B1213" s="213">
        <v>0.52150462962962962</v>
      </c>
      <c r="C1213" s="84">
        <v>13</v>
      </c>
      <c r="D1213" s="82">
        <v>7.83</v>
      </c>
      <c r="E1213" s="80">
        <v>26.2</v>
      </c>
      <c r="F1213" s="80">
        <v>28.61</v>
      </c>
      <c r="G1213" s="84">
        <v>48.18</v>
      </c>
      <c r="H1213" s="84"/>
    </row>
    <row r="1214" spans="1:8" x14ac:dyDescent="0.25">
      <c r="A1214" s="1053"/>
      <c r="B1214" s="213">
        <v>0.52152777777777781</v>
      </c>
      <c r="C1214" s="84">
        <v>13</v>
      </c>
      <c r="D1214" s="82">
        <v>7.83</v>
      </c>
      <c r="E1214" s="80">
        <v>26.2</v>
      </c>
      <c r="F1214" s="80">
        <v>28.61</v>
      </c>
      <c r="G1214" s="84">
        <v>48.18</v>
      </c>
      <c r="H1214" s="84"/>
    </row>
    <row r="1215" spans="1:8" x14ac:dyDescent="0.25">
      <c r="A1215" s="1053"/>
      <c r="B1215" s="213">
        <v>0.52153935185185185</v>
      </c>
      <c r="C1215" s="84">
        <v>13</v>
      </c>
      <c r="D1215" s="82">
        <v>7.83</v>
      </c>
      <c r="E1215" s="80">
        <v>26.2</v>
      </c>
      <c r="F1215" s="80">
        <v>28.61</v>
      </c>
      <c r="G1215" s="84">
        <v>48.18</v>
      </c>
      <c r="H1215" s="84"/>
    </row>
    <row r="1216" spans="1:8" x14ac:dyDescent="0.25">
      <c r="A1216" s="1053"/>
      <c r="B1216" s="213">
        <v>0.52159722222222216</v>
      </c>
      <c r="C1216" s="84">
        <v>13</v>
      </c>
      <c r="D1216" s="82">
        <v>7.83</v>
      </c>
      <c r="E1216" s="80">
        <v>26.2</v>
      </c>
      <c r="F1216" s="80">
        <v>28.61</v>
      </c>
      <c r="G1216" s="84">
        <v>48.18</v>
      </c>
      <c r="H1216" s="84"/>
    </row>
    <row r="1217" spans="1:8" x14ac:dyDescent="0.25">
      <c r="A1217" s="1053"/>
      <c r="B1217" s="213">
        <v>0.52334490740740736</v>
      </c>
      <c r="C1217" s="84">
        <v>13</v>
      </c>
      <c r="D1217" s="82">
        <v>7.93</v>
      </c>
      <c r="E1217" s="80">
        <v>26.4</v>
      </c>
      <c r="F1217" s="80">
        <v>28.85</v>
      </c>
      <c r="G1217" s="84">
        <v>47.04</v>
      </c>
      <c r="H1217" s="84"/>
    </row>
    <row r="1218" spans="1:8" x14ac:dyDescent="0.25">
      <c r="A1218" s="1053"/>
      <c r="B1218" s="213">
        <v>0.52337962962962969</v>
      </c>
      <c r="C1218" s="84">
        <v>13</v>
      </c>
      <c r="D1218" s="82">
        <v>7.93</v>
      </c>
      <c r="E1218" s="80">
        <v>26.4</v>
      </c>
      <c r="F1218" s="80">
        <v>28.85</v>
      </c>
      <c r="G1218" s="84">
        <v>47.04</v>
      </c>
      <c r="H1218" s="84"/>
    </row>
    <row r="1219" spans="1:8" x14ac:dyDescent="0.25">
      <c r="A1219" s="1053"/>
      <c r="B1219" s="213">
        <v>0.52339120370370373</v>
      </c>
      <c r="C1219" s="84">
        <v>13</v>
      </c>
      <c r="D1219" s="82">
        <v>7.93</v>
      </c>
      <c r="E1219" s="80">
        <v>26.4</v>
      </c>
      <c r="F1219" s="80">
        <v>28.85</v>
      </c>
      <c r="G1219" s="84">
        <v>47.04</v>
      </c>
      <c r="H1219" s="84"/>
    </row>
    <row r="1220" spans="1:8" x14ac:dyDescent="0.25">
      <c r="A1220" s="1053"/>
      <c r="B1220" s="213">
        <v>0.52356481481481476</v>
      </c>
      <c r="C1220" s="84">
        <v>13</v>
      </c>
      <c r="D1220" s="82">
        <v>7.93</v>
      </c>
      <c r="E1220" s="80">
        <v>26.4</v>
      </c>
      <c r="F1220" s="80">
        <v>28.85</v>
      </c>
      <c r="G1220" s="84">
        <v>47.04</v>
      </c>
      <c r="H1220" s="84"/>
    </row>
    <row r="1221" spans="1:8" x14ac:dyDescent="0.25">
      <c r="A1221" s="1053"/>
      <c r="B1221" s="213">
        <v>0.5235995370370371</v>
      </c>
      <c r="C1221" s="84">
        <v>13</v>
      </c>
      <c r="D1221" s="82">
        <v>7.93</v>
      </c>
      <c r="E1221" s="80">
        <v>26.4</v>
      </c>
      <c r="F1221" s="80">
        <v>28.85</v>
      </c>
      <c r="G1221" s="84">
        <v>47.04</v>
      </c>
      <c r="H1221" s="84"/>
    </row>
    <row r="1222" spans="1:8" x14ac:dyDescent="0.25">
      <c r="A1222" s="1053"/>
      <c r="B1222" s="213">
        <v>0.52361111111111114</v>
      </c>
      <c r="C1222" s="84">
        <v>13</v>
      </c>
      <c r="D1222" s="82">
        <v>7.93</v>
      </c>
      <c r="E1222" s="80">
        <v>26.4</v>
      </c>
      <c r="F1222" s="80">
        <v>28.85</v>
      </c>
      <c r="G1222" s="84">
        <v>47.04</v>
      </c>
      <c r="H1222" s="84"/>
    </row>
    <row r="1223" spans="1:8" x14ac:dyDescent="0.25">
      <c r="A1223" s="1053"/>
      <c r="B1223" s="213">
        <v>0.52362268518518518</v>
      </c>
      <c r="C1223" s="84">
        <v>13</v>
      </c>
      <c r="D1223" s="82">
        <v>7.93</v>
      </c>
      <c r="E1223" s="80">
        <v>26.4</v>
      </c>
      <c r="F1223" s="80">
        <v>28.85</v>
      </c>
      <c r="G1223" s="84">
        <v>47.04</v>
      </c>
      <c r="H1223" s="84"/>
    </row>
    <row r="1224" spans="1:8" x14ac:dyDescent="0.25">
      <c r="A1224" s="1053"/>
      <c r="B1224" s="213">
        <v>0.5236574074074074</v>
      </c>
      <c r="C1224" s="84">
        <v>13</v>
      </c>
      <c r="D1224" s="82">
        <v>7.93</v>
      </c>
      <c r="E1224" s="80">
        <v>26.4</v>
      </c>
      <c r="F1224" s="80">
        <v>28.85</v>
      </c>
      <c r="G1224" s="84">
        <v>47.04</v>
      </c>
      <c r="H1224" s="84"/>
    </row>
    <row r="1225" spans="1:8" x14ac:dyDescent="0.25">
      <c r="A1225" s="1053"/>
      <c r="B1225" s="213">
        <v>0.52369212962962963</v>
      </c>
      <c r="C1225" s="84">
        <v>13</v>
      </c>
      <c r="D1225" s="82">
        <v>7.93</v>
      </c>
      <c r="E1225" s="80">
        <v>26.4</v>
      </c>
      <c r="F1225" s="80">
        <v>28.85</v>
      </c>
      <c r="G1225" s="84">
        <v>47.04</v>
      </c>
      <c r="H1225" s="84"/>
    </row>
    <row r="1226" spans="1:8" x14ac:dyDescent="0.25">
      <c r="A1226" s="1053"/>
      <c r="B1226" s="213">
        <v>0.52371527777777771</v>
      </c>
      <c r="C1226" s="84">
        <v>13</v>
      </c>
      <c r="D1226" s="82">
        <v>7.93</v>
      </c>
      <c r="E1226" s="80">
        <v>26.4</v>
      </c>
      <c r="F1226" s="80">
        <v>28.85</v>
      </c>
      <c r="G1226" s="84">
        <v>47.04</v>
      </c>
      <c r="H1226" s="84"/>
    </row>
    <row r="1227" spans="1:8" x14ac:dyDescent="0.25">
      <c r="A1227" s="1053"/>
      <c r="B1227" s="213">
        <v>0.52378472222222217</v>
      </c>
      <c r="C1227" s="84">
        <v>13</v>
      </c>
      <c r="D1227" s="82">
        <v>7.93</v>
      </c>
      <c r="E1227" s="80">
        <v>26.4</v>
      </c>
      <c r="F1227" s="80">
        <v>28.85</v>
      </c>
      <c r="G1227" s="84">
        <v>47.04</v>
      </c>
      <c r="H1227" s="84"/>
    </row>
    <row r="1228" spans="1:8" x14ac:dyDescent="0.25">
      <c r="A1228" s="1053"/>
      <c r="B1228" s="213">
        <v>0.52508101851851852</v>
      </c>
      <c r="C1228" s="84">
        <v>13</v>
      </c>
      <c r="D1228" s="82">
        <v>7.93</v>
      </c>
      <c r="E1228" s="80">
        <v>26.4</v>
      </c>
      <c r="F1228" s="80">
        <v>28.85</v>
      </c>
      <c r="G1228" s="84">
        <v>47.04</v>
      </c>
      <c r="H1228" s="84"/>
    </row>
    <row r="1229" spans="1:8" x14ac:dyDescent="0.25">
      <c r="A1229" s="1053"/>
      <c r="B1229" s="213">
        <v>0.52511574074074074</v>
      </c>
      <c r="C1229" s="84">
        <v>13</v>
      </c>
      <c r="D1229" s="82">
        <v>7.93</v>
      </c>
      <c r="E1229" s="80">
        <v>26.4</v>
      </c>
      <c r="F1229" s="80">
        <v>28.85</v>
      </c>
      <c r="G1229" s="84">
        <v>47.04</v>
      </c>
      <c r="H1229" s="84"/>
    </row>
    <row r="1230" spans="1:8" x14ac:dyDescent="0.25">
      <c r="A1230" s="1053"/>
      <c r="B1230" s="213">
        <v>0.52512731481481478</v>
      </c>
      <c r="C1230" s="84">
        <v>13</v>
      </c>
      <c r="D1230" s="82">
        <v>7.93</v>
      </c>
      <c r="E1230" s="80">
        <v>26.4</v>
      </c>
      <c r="F1230" s="80">
        <v>28.85</v>
      </c>
      <c r="G1230" s="84">
        <v>47.04</v>
      </c>
      <c r="H1230" s="84"/>
    </row>
    <row r="1231" spans="1:8" ht="17.25" thickBot="1" x14ac:dyDescent="0.3">
      <c r="A1231" s="1053"/>
      <c r="B1231" s="213">
        <v>0.5252430555555555</v>
      </c>
      <c r="C1231" s="84">
        <v>13</v>
      </c>
      <c r="D1231" s="82">
        <v>7.93</v>
      </c>
      <c r="E1231" s="80">
        <v>26.4</v>
      </c>
      <c r="F1231" s="80">
        <v>28.85</v>
      </c>
      <c r="G1231" s="84">
        <v>47.04</v>
      </c>
      <c r="H1231" s="742"/>
    </row>
    <row r="1232" spans="1:8" x14ac:dyDescent="0.25">
      <c r="A1232" s="1053"/>
      <c r="B1232" s="221">
        <v>0.52627314814814818</v>
      </c>
      <c r="C1232" s="222">
        <v>34</v>
      </c>
      <c r="D1232" s="884">
        <v>7.93</v>
      </c>
      <c r="E1232" s="223">
        <v>26.4</v>
      </c>
      <c r="F1232" s="223">
        <v>28.85</v>
      </c>
      <c r="G1232" s="222">
        <v>47.04</v>
      </c>
      <c r="H1232" s="773" t="s">
        <v>42</v>
      </c>
    </row>
    <row r="1233" spans="1:8" x14ac:dyDescent="0.25">
      <c r="A1233" s="1053"/>
      <c r="B1233" s="221">
        <v>0.52635416666666668</v>
      </c>
      <c r="C1233" s="222">
        <v>34</v>
      </c>
      <c r="D1233" s="884">
        <v>7.93</v>
      </c>
      <c r="E1233" s="223">
        <v>26.4</v>
      </c>
      <c r="F1233" s="223">
        <v>28.85</v>
      </c>
      <c r="G1233" s="222">
        <v>47.04</v>
      </c>
      <c r="H1233" s="222"/>
    </row>
    <row r="1234" spans="1:8" x14ac:dyDescent="0.25">
      <c r="A1234" s="1053"/>
      <c r="B1234" s="221">
        <v>0.52644675925925932</v>
      </c>
      <c r="C1234" s="222">
        <v>34</v>
      </c>
      <c r="D1234" s="884">
        <v>7.93</v>
      </c>
      <c r="E1234" s="223">
        <v>26.4</v>
      </c>
      <c r="F1234" s="223">
        <v>28.85</v>
      </c>
      <c r="G1234" s="222">
        <v>47.04</v>
      </c>
      <c r="H1234" s="222"/>
    </row>
    <row r="1235" spans="1:8" x14ac:dyDescent="0.25">
      <c r="A1235" s="1053"/>
      <c r="B1235" s="221">
        <v>0.52648148148148144</v>
      </c>
      <c r="C1235" s="222">
        <v>34</v>
      </c>
      <c r="D1235" s="884">
        <v>7.93</v>
      </c>
      <c r="E1235" s="223">
        <v>26.4</v>
      </c>
      <c r="F1235" s="223">
        <v>28.85</v>
      </c>
      <c r="G1235" s="222">
        <v>47.04</v>
      </c>
      <c r="H1235" s="222"/>
    </row>
    <row r="1236" spans="1:8" ht="17.25" thickBot="1" x14ac:dyDescent="0.3">
      <c r="A1236" s="1053"/>
      <c r="B1236" s="221">
        <v>0.52653935185185186</v>
      </c>
      <c r="C1236" s="222">
        <v>34</v>
      </c>
      <c r="D1236" s="884">
        <v>7.93</v>
      </c>
      <c r="E1236" s="223">
        <v>26.4</v>
      </c>
      <c r="F1236" s="223">
        <v>28.85</v>
      </c>
      <c r="G1236" s="222">
        <v>47.04</v>
      </c>
      <c r="H1236" s="774"/>
    </row>
    <row r="1237" spans="1:8" x14ac:dyDescent="0.25">
      <c r="A1237" s="1053"/>
      <c r="B1237" s="167">
        <v>0.5271527777777778</v>
      </c>
      <c r="C1237" s="149">
        <v>28</v>
      </c>
      <c r="D1237" s="872">
        <v>7.93</v>
      </c>
      <c r="E1237" s="148">
        <v>26.4</v>
      </c>
      <c r="F1237" s="148">
        <v>28.85</v>
      </c>
      <c r="G1237" s="149">
        <v>47.04</v>
      </c>
      <c r="H1237" s="165" t="s">
        <v>42</v>
      </c>
    </row>
    <row r="1238" spans="1:8" ht="17.25" thickBot="1" x14ac:dyDescent="0.3">
      <c r="A1238" s="1053"/>
      <c r="B1238" s="167">
        <v>0.52813657407407411</v>
      </c>
      <c r="C1238" s="149">
        <v>28</v>
      </c>
      <c r="D1238" s="872">
        <v>7.93</v>
      </c>
      <c r="E1238" s="148">
        <v>26.4</v>
      </c>
      <c r="F1238" s="148">
        <v>28.85</v>
      </c>
      <c r="G1238" s="149">
        <v>47.04</v>
      </c>
      <c r="H1238" s="149"/>
    </row>
    <row r="1239" spans="1:8" x14ac:dyDescent="0.25">
      <c r="A1239" s="1053"/>
      <c r="B1239" s="221">
        <v>0.52887731481481481</v>
      </c>
      <c r="C1239" s="222">
        <v>34</v>
      </c>
      <c r="D1239" s="884">
        <v>7.93</v>
      </c>
      <c r="E1239" s="223">
        <v>26.4</v>
      </c>
      <c r="F1239" s="223">
        <v>28.85</v>
      </c>
      <c r="G1239" s="222">
        <v>47.04</v>
      </c>
      <c r="H1239" s="773" t="s">
        <v>42</v>
      </c>
    </row>
    <row r="1240" spans="1:8" x14ac:dyDescent="0.25">
      <c r="A1240" s="1053"/>
      <c r="B1240" s="221">
        <v>0.52893518518518523</v>
      </c>
      <c r="C1240" s="222">
        <v>34</v>
      </c>
      <c r="D1240" s="884">
        <v>7.93</v>
      </c>
      <c r="E1240" s="223">
        <v>26.4</v>
      </c>
      <c r="F1240" s="223">
        <v>28.85</v>
      </c>
      <c r="G1240" s="222">
        <v>47.04</v>
      </c>
      <c r="H1240" s="222"/>
    </row>
    <row r="1241" spans="1:8" x14ac:dyDescent="0.25">
      <c r="A1241" s="1053"/>
      <c r="B1241" s="221">
        <v>0.53437499999999993</v>
      </c>
      <c r="C1241" s="222">
        <v>34</v>
      </c>
      <c r="D1241" s="884">
        <v>7.87</v>
      </c>
      <c r="E1241" s="223">
        <v>26.4</v>
      </c>
      <c r="F1241" s="223">
        <v>29.26</v>
      </c>
      <c r="G1241" s="222">
        <v>45.66</v>
      </c>
      <c r="H1241" s="222"/>
    </row>
    <row r="1242" spans="1:8" x14ac:dyDescent="0.25">
      <c r="A1242" s="1053"/>
      <c r="B1242" s="221">
        <v>0.53446759259259258</v>
      </c>
      <c r="C1242" s="222">
        <v>34</v>
      </c>
      <c r="D1242" s="884">
        <v>7.87</v>
      </c>
      <c r="E1242" s="223">
        <v>26.4</v>
      </c>
      <c r="F1242" s="223">
        <v>29.26</v>
      </c>
      <c r="G1242" s="222">
        <v>45.66</v>
      </c>
      <c r="H1242" s="222"/>
    </row>
    <row r="1243" spans="1:8" x14ac:dyDescent="0.25">
      <c r="A1243" s="1053"/>
      <c r="B1243" s="221">
        <v>0.53450231481481481</v>
      </c>
      <c r="C1243" s="222">
        <v>34</v>
      </c>
      <c r="D1243" s="884">
        <v>7.87</v>
      </c>
      <c r="E1243" s="223">
        <v>26.4</v>
      </c>
      <c r="F1243" s="223">
        <v>29.26</v>
      </c>
      <c r="G1243" s="222">
        <v>45.66</v>
      </c>
      <c r="H1243" s="222"/>
    </row>
    <row r="1244" spans="1:8" x14ac:dyDescent="0.25">
      <c r="A1244" s="1053"/>
      <c r="B1244" s="221">
        <v>0.53453703703703703</v>
      </c>
      <c r="C1244" s="222">
        <v>34</v>
      </c>
      <c r="D1244" s="884">
        <v>7.87</v>
      </c>
      <c r="E1244" s="223">
        <v>26.4</v>
      </c>
      <c r="F1244" s="223">
        <v>29.26</v>
      </c>
      <c r="G1244" s="222">
        <v>45.66</v>
      </c>
      <c r="H1244" s="222"/>
    </row>
    <row r="1245" spans="1:8" x14ac:dyDescent="0.25">
      <c r="A1245" s="1053"/>
      <c r="B1245" s="221">
        <v>0.53454861111111118</v>
      </c>
      <c r="C1245" s="222">
        <v>34</v>
      </c>
      <c r="D1245" s="884">
        <v>7.87</v>
      </c>
      <c r="E1245" s="223">
        <v>26.4</v>
      </c>
      <c r="F1245" s="223">
        <v>29.26</v>
      </c>
      <c r="G1245" s="222">
        <v>45.66</v>
      </c>
      <c r="H1245" s="222"/>
    </row>
    <row r="1246" spans="1:8" x14ac:dyDescent="0.25">
      <c r="A1246" s="1053"/>
      <c r="B1246" s="221">
        <v>0.53457175925925926</v>
      </c>
      <c r="C1246" s="222">
        <v>34</v>
      </c>
      <c r="D1246" s="884">
        <v>7.87</v>
      </c>
      <c r="E1246" s="223">
        <v>26.4</v>
      </c>
      <c r="F1246" s="223">
        <v>29.26</v>
      </c>
      <c r="G1246" s="222">
        <v>45.66</v>
      </c>
      <c r="H1246" s="222"/>
    </row>
    <row r="1247" spans="1:8" x14ac:dyDescent="0.25">
      <c r="A1247" s="1053"/>
      <c r="B1247" s="221">
        <v>0.53461805555555553</v>
      </c>
      <c r="C1247" s="222">
        <v>34</v>
      </c>
      <c r="D1247" s="884">
        <v>7.87</v>
      </c>
      <c r="E1247" s="223">
        <v>26.4</v>
      </c>
      <c r="F1247" s="223">
        <v>29.26</v>
      </c>
      <c r="G1247" s="222">
        <v>45.66</v>
      </c>
      <c r="H1247" s="222"/>
    </row>
    <row r="1248" spans="1:8" x14ac:dyDescent="0.25">
      <c r="A1248" s="1053"/>
      <c r="B1248" s="221">
        <v>0.53475694444444444</v>
      </c>
      <c r="C1248" s="222">
        <v>34</v>
      </c>
      <c r="D1248" s="884">
        <v>7.87</v>
      </c>
      <c r="E1248" s="223">
        <v>26.4</v>
      </c>
      <c r="F1248" s="223">
        <v>29.26</v>
      </c>
      <c r="G1248" s="222">
        <v>45.66</v>
      </c>
      <c r="H1248" s="222"/>
    </row>
    <row r="1249" spans="1:8" x14ac:dyDescent="0.25">
      <c r="A1249" s="1053"/>
      <c r="B1249" s="221">
        <v>0.5360300925925926</v>
      </c>
      <c r="C1249" s="222">
        <v>34</v>
      </c>
      <c r="D1249" s="884">
        <v>7.87</v>
      </c>
      <c r="E1249" s="223">
        <v>26.4</v>
      </c>
      <c r="F1249" s="223">
        <v>29.26</v>
      </c>
      <c r="G1249" s="222">
        <v>45.66</v>
      </c>
      <c r="H1249" s="222"/>
    </row>
    <row r="1250" spans="1:8" x14ac:dyDescent="0.25">
      <c r="A1250" s="1053"/>
      <c r="B1250" s="221">
        <v>0.53611111111111109</v>
      </c>
      <c r="C1250" s="222">
        <v>34</v>
      </c>
      <c r="D1250" s="884">
        <v>7.87</v>
      </c>
      <c r="E1250" s="223">
        <v>26.4</v>
      </c>
      <c r="F1250" s="223">
        <v>29.26</v>
      </c>
      <c r="G1250" s="222">
        <v>45.66</v>
      </c>
      <c r="H1250" s="222"/>
    </row>
    <row r="1251" spans="1:8" x14ac:dyDescent="0.25">
      <c r="A1251" s="1053"/>
      <c r="B1251" s="221">
        <v>0.53612268518518513</v>
      </c>
      <c r="C1251" s="222">
        <v>34</v>
      </c>
      <c r="D1251" s="884">
        <v>7.87</v>
      </c>
      <c r="E1251" s="223">
        <v>26.4</v>
      </c>
      <c r="F1251" s="223">
        <v>29.26</v>
      </c>
      <c r="G1251" s="222">
        <v>45.66</v>
      </c>
      <c r="H1251" s="222"/>
    </row>
    <row r="1252" spans="1:8" x14ac:dyDescent="0.25">
      <c r="A1252" s="1053"/>
      <c r="B1252" s="221">
        <v>0.54682870370370373</v>
      </c>
      <c r="C1252" s="222">
        <v>34</v>
      </c>
      <c r="D1252" s="884">
        <v>7.86</v>
      </c>
      <c r="E1252" s="223">
        <v>26.8</v>
      </c>
      <c r="F1252" s="223">
        <v>29.2</v>
      </c>
      <c r="G1252" s="222">
        <v>46.23</v>
      </c>
      <c r="H1252" s="222"/>
    </row>
    <row r="1253" spans="1:8" x14ac:dyDescent="0.25">
      <c r="A1253" s="1053"/>
      <c r="B1253" s="221">
        <v>0.54685185185185181</v>
      </c>
      <c r="C1253" s="222">
        <v>34</v>
      </c>
      <c r="D1253" s="884">
        <v>7.86</v>
      </c>
      <c r="E1253" s="223">
        <v>26.8</v>
      </c>
      <c r="F1253" s="223">
        <v>29.2</v>
      </c>
      <c r="G1253" s="222">
        <v>46.23</v>
      </c>
      <c r="H1253" s="222"/>
    </row>
    <row r="1254" spans="1:8" x14ac:dyDescent="0.25">
      <c r="A1254" s="1053"/>
      <c r="B1254" s="221">
        <v>0.54686342592592596</v>
      </c>
      <c r="C1254" s="222">
        <v>34</v>
      </c>
      <c r="D1254" s="884">
        <v>7.86</v>
      </c>
      <c r="E1254" s="223">
        <v>26.8</v>
      </c>
      <c r="F1254" s="223">
        <v>29.2</v>
      </c>
      <c r="G1254" s="222">
        <v>46.23</v>
      </c>
      <c r="H1254" s="222"/>
    </row>
    <row r="1255" spans="1:8" ht="17.25" thickBot="1" x14ac:dyDescent="0.3">
      <c r="A1255" s="1053"/>
      <c r="B1255" s="221">
        <v>0.54690972222222223</v>
      </c>
      <c r="C1255" s="222">
        <v>34</v>
      </c>
      <c r="D1255" s="884">
        <v>7.86</v>
      </c>
      <c r="E1255" s="223">
        <v>26.8</v>
      </c>
      <c r="F1255" s="223">
        <v>29.2</v>
      </c>
      <c r="G1255" s="222">
        <v>46.23</v>
      </c>
      <c r="H1255" s="222"/>
    </row>
    <row r="1256" spans="1:8" x14ac:dyDescent="0.25">
      <c r="A1256" s="1053"/>
      <c r="B1256" s="230">
        <v>0.55090277777777785</v>
      </c>
      <c r="C1256" s="231">
        <v>9</v>
      </c>
      <c r="D1256" s="72">
        <v>7.96</v>
      </c>
      <c r="E1256" s="71">
        <v>26.9</v>
      </c>
      <c r="F1256" s="71">
        <v>29.72</v>
      </c>
      <c r="G1256" s="231">
        <v>43.77</v>
      </c>
      <c r="H1256" s="687" t="s">
        <v>42</v>
      </c>
    </row>
    <row r="1257" spans="1:8" x14ac:dyDescent="0.25">
      <c r="A1257" s="1053"/>
      <c r="B1257" s="230">
        <v>0.55092592592592593</v>
      </c>
      <c r="C1257" s="231">
        <v>9</v>
      </c>
      <c r="D1257" s="72">
        <v>7.96</v>
      </c>
      <c r="E1257" s="71">
        <v>26.9</v>
      </c>
      <c r="F1257" s="71">
        <v>29.72</v>
      </c>
      <c r="G1257" s="231">
        <v>43.77</v>
      </c>
      <c r="H1257" s="231"/>
    </row>
    <row r="1258" spans="1:8" x14ac:dyDescent="0.25">
      <c r="A1258" s="1053"/>
      <c r="B1258" s="230">
        <v>0.55344907407407407</v>
      </c>
      <c r="C1258" s="231">
        <v>9</v>
      </c>
      <c r="D1258" s="72">
        <v>7.96</v>
      </c>
      <c r="E1258" s="71">
        <v>26.9</v>
      </c>
      <c r="F1258" s="71">
        <v>29.72</v>
      </c>
      <c r="G1258" s="231">
        <v>43.77</v>
      </c>
      <c r="H1258" s="231"/>
    </row>
    <row r="1259" spans="1:8" x14ac:dyDescent="0.25">
      <c r="A1259" s="1053"/>
      <c r="B1259" s="230">
        <v>0.55347222222222225</v>
      </c>
      <c r="C1259" s="231">
        <v>9</v>
      </c>
      <c r="D1259" s="72">
        <v>7.96</v>
      </c>
      <c r="E1259" s="71">
        <v>26.9</v>
      </c>
      <c r="F1259" s="71">
        <v>29.72</v>
      </c>
      <c r="G1259" s="231">
        <v>43.77</v>
      </c>
      <c r="H1259" s="231"/>
    </row>
    <row r="1260" spans="1:8" x14ac:dyDescent="0.25">
      <c r="A1260" s="1053"/>
      <c r="B1260" s="230">
        <v>0.55348379629629629</v>
      </c>
      <c r="C1260" s="231">
        <v>9</v>
      </c>
      <c r="D1260" s="72">
        <v>7.96</v>
      </c>
      <c r="E1260" s="71">
        <v>26.9</v>
      </c>
      <c r="F1260" s="71">
        <v>29.72</v>
      </c>
      <c r="G1260" s="231">
        <v>43.77</v>
      </c>
      <c r="H1260" s="231"/>
    </row>
    <row r="1261" spans="1:8" ht="17.25" thickBot="1" x14ac:dyDescent="0.3">
      <c r="A1261" s="1053"/>
      <c r="B1261" s="230">
        <v>0.55351851851851852</v>
      </c>
      <c r="C1261" s="231">
        <v>9</v>
      </c>
      <c r="D1261" s="72">
        <v>7.96</v>
      </c>
      <c r="E1261" s="71">
        <v>26.9</v>
      </c>
      <c r="F1261" s="71">
        <v>29.72</v>
      </c>
      <c r="G1261" s="231">
        <v>43.77</v>
      </c>
      <c r="H1261" s="775"/>
    </row>
    <row r="1262" spans="1:8" ht="17.25" thickBot="1" x14ac:dyDescent="0.3">
      <c r="A1262" s="1053"/>
      <c r="B1262" s="221">
        <v>0.55637731481481478</v>
      </c>
      <c r="C1262" s="222">
        <v>34</v>
      </c>
      <c r="D1262" s="884">
        <v>7.96</v>
      </c>
      <c r="E1262" s="223">
        <v>26.9</v>
      </c>
      <c r="F1262" s="223">
        <v>29.72</v>
      </c>
      <c r="G1262" s="222">
        <v>43.77</v>
      </c>
      <c r="H1262" s="776" t="s">
        <v>42</v>
      </c>
    </row>
    <row r="1263" spans="1:8" x14ac:dyDescent="0.25">
      <c r="A1263" s="1053"/>
      <c r="B1263" s="230">
        <v>0.55641203703703701</v>
      </c>
      <c r="C1263" s="231">
        <v>9</v>
      </c>
      <c r="D1263" s="72">
        <v>7.96</v>
      </c>
      <c r="E1263" s="71">
        <v>26.9</v>
      </c>
      <c r="F1263" s="71">
        <v>29.72</v>
      </c>
      <c r="G1263" s="231">
        <v>43.77</v>
      </c>
      <c r="H1263" s="687" t="s">
        <v>42</v>
      </c>
    </row>
    <row r="1264" spans="1:8" x14ac:dyDescent="0.25">
      <c r="A1264" s="1053"/>
      <c r="B1264" s="230">
        <v>0.5564351851851852</v>
      </c>
      <c r="C1264" s="231">
        <v>9</v>
      </c>
      <c r="D1264" s="72">
        <v>7.96</v>
      </c>
      <c r="E1264" s="71">
        <v>26.9</v>
      </c>
      <c r="F1264" s="71">
        <v>29.72</v>
      </c>
      <c r="G1264" s="231">
        <v>43.77</v>
      </c>
      <c r="H1264" s="231"/>
    </row>
    <row r="1265" spans="1:8" x14ac:dyDescent="0.25">
      <c r="A1265" s="1053"/>
      <c r="B1265" s="230">
        <v>0.5581828703703704</v>
      </c>
      <c r="C1265" s="231">
        <v>9</v>
      </c>
      <c r="D1265" s="72">
        <v>7.84</v>
      </c>
      <c r="E1265" s="71">
        <v>27.3</v>
      </c>
      <c r="F1265" s="71">
        <v>29.89</v>
      </c>
      <c r="G1265" s="231">
        <v>44.1</v>
      </c>
      <c r="H1265" s="231"/>
    </row>
    <row r="1266" spans="1:8" x14ac:dyDescent="0.25">
      <c r="A1266" s="1053"/>
      <c r="B1266" s="230">
        <v>0.55820601851851859</v>
      </c>
      <c r="C1266" s="231">
        <v>9</v>
      </c>
      <c r="D1266" s="72">
        <v>7.84</v>
      </c>
      <c r="E1266" s="71">
        <v>27.3</v>
      </c>
      <c r="F1266" s="71">
        <v>29.89</v>
      </c>
      <c r="G1266" s="231">
        <v>44.1</v>
      </c>
      <c r="H1266" s="231"/>
    </row>
    <row r="1267" spans="1:8" x14ac:dyDescent="0.25">
      <c r="A1267" s="1053"/>
      <c r="B1267" s="230">
        <v>0.5582407407407407</v>
      </c>
      <c r="C1267" s="231">
        <v>9</v>
      </c>
      <c r="D1267" s="72">
        <v>7.84</v>
      </c>
      <c r="E1267" s="71">
        <v>27.3</v>
      </c>
      <c r="F1267" s="71">
        <v>29.89</v>
      </c>
      <c r="G1267" s="231">
        <v>44.1</v>
      </c>
      <c r="H1267" s="231"/>
    </row>
    <row r="1268" spans="1:8" x14ac:dyDescent="0.25">
      <c r="A1268" s="1053"/>
      <c r="B1268" s="230">
        <v>0.55825231481481474</v>
      </c>
      <c r="C1268" s="231">
        <v>9</v>
      </c>
      <c r="D1268" s="72">
        <v>7.84</v>
      </c>
      <c r="E1268" s="71">
        <v>27.3</v>
      </c>
      <c r="F1268" s="71">
        <v>29.89</v>
      </c>
      <c r="G1268" s="231">
        <v>44.1</v>
      </c>
      <c r="H1268" s="231"/>
    </row>
    <row r="1269" spans="1:8" x14ac:dyDescent="0.25">
      <c r="A1269" s="1053"/>
      <c r="B1269" s="230">
        <v>0.55829861111111112</v>
      </c>
      <c r="C1269" s="231">
        <v>9</v>
      </c>
      <c r="D1269" s="72">
        <v>7.84</v>
      </c>
      <c r="E1269" s="71">
        <v>27.3</v>
      </c>
      <c r="F1269" s="71">
        <v>29.89</v>
      </c>
      <c r="G1269" s="231">
        <v>44.1</v>
      </c>
      <c r="H1269" s="231"/>
    </row>
    <row r="1270" spans="1:8" x14ac:dyDescent="0.25">
      <c r="A1270" s="1053"/>
      <c r="B1270" s="230">
        <v>0.55831018518518516</v>
      </c>
      <c r="C1270" s="231">
        <v>9</v>
      </c>
      <c r="D1270" s="72">
        <v>7.84</v>
      </c>
      <c r="E1270" s="71">
        <v>27.3</v>
      </c>
      <c r="F1270" s="71">
        <v>29.89</v>
      </c>
      <c r="G1270" s="231">
        <v>44.1</v>
      </c>
      <c r="H1270" s="231"/>
    </row>
    <row r="1271" spans="1:8" x14ac:dyDescent="0.25">
      <c r="A1271" s="1053"/>
      <c r="B1271" s="230">
        <v>0.55833333333333335</v>
      </c>
      <c r="C1271" s="231">
        <v>9</v>
      </c>
      <c r="D1271" s="72">
        <v>7.84</v>
      </c>
      <c r="E1271" s="71">
        <v>27.3</v>
      </c>
      <c r="F1271" s="71">
        <v>29.89</v>
      </c>
      <c r="G1271" s="231">
        <v>44.1</v>
      </c>
      <c r="H1271" s="231"/>
    </row>
    <row r="1272" spans="1:8" x14ac:dyDescent="0.25">
      <c r="A1272" s="1053"/>
      <c r="B1272" s="230">
        <v>0.55841435185185184</v>
      </c>
      <c r="C1272" s="231">
        <v>9</v>
      </c>
      <c r="D1272" s="72">
        <v>7.84</v>
      </c>
      <c r="E1272" s="71">
        <v>27.3</v>
      </c>
      <c r="F1272" s="71">
        <v>29.89</v>
      </c>
      <c r="G1272" s="231">
        <v>44.1</v>
      </c>
      <c r="H1272" s="231"/>
    </row>
    <row r="1273" spans="1:8" x14ac:dyDescent="0.25">
      <c r="A1273" s="1053"/>
      <c r="B1273" s="230">
        <v>0.55849537037037034</v>
      </c>
      <c r="C1273" s="231">
        <v>9</v>
      </c>
      <c r="D1273" s="72">
        <v>7.84</v>
      </c>
      <c r="E1273" s="71">
        <v>27.3</v>
      </c>
      <c r="F1273" s="71">
        <v>29.89</v>
      </c>
      <c r="G1273" s="231">
        <v>44.1</v>
      </c>
      <c r="H1273" s="231"/>
    </row>
    <row r="1274" spans="1:8" x14ac:dyDescent="0.25">
      <c r="A1274" s="1053"/>
      <c r="B1274" s="230">
        <v>0.5585416666666666</v>
      </c>
      <c r="C1274" s="231">
        <v>9</v>
      </c>
      <c r="D1274" s="72">
        <v>7.84</v>
      </c>
      <c r="E1274" s="71">
        <v>27.3</v>
      </c>
      <c r="F1274" s="71">
        <v>29.89</v>
      </c>
      <c r="G1274" s="231">
        <v>44.1</v>
      </c>
      <c r="H1274" s="231"/>
    </row>
    <row r="1275" spans="1:8" x14ac:dyDescent="0.25">
      <c r="A1275" s="1053"/>
      <c r="B1275" s="230">
        <v>0.55855324074074075</v>
      </c>
      <c r="C1275" s="231">
        <v>9</v>
      </c>
      <c r="D1275" s="72">
        <v>7.84</v>
      </c>
      <c r="E1275" s="71">
        <v>27.3</v>
      </c>
      <c r="F1275" s="71">
        <v>29.89</v>
      </c>
      <c r="G1275" s="231">
        <v>44.1</v>
      </c>
      <c r="H1275" s="231"/>
    </row>
    <row r="1276" spans="1:8" x14ac:dyDescent="0.25">
      <c r="A1276" s="1053"/>
      <c r="B1276" s="230">
        <v>0.55857638888888894</v>
      </c>
      <c r="C1276" s="231">
        <v>9</v>
      </c>
      <c r="D1276" s="72">
        <v>7.84</v>
      </c>
      <c r="E1276" s="71">
        <v>27.3</v>
      </c>
      <c r="F1276" s="71">
        <v>29.89</v>
      </c>
      <c r="G1276" s="231">
        <v>44.1</v>
      </c>
      <c r="H1276" s="231"/>
    </row>
    <row r="1277" spans="1:8" ht="17.25" thickBot="1" x14ac:dyDescent="0.3">
      <c r="A1277" s="1053"/>
      <c r="B1277" s="230">
        <v>0.5586458333333334</v>
      </c>
      <c r="C1277" s="231">
        <v>9</v>
      </c>
      <c r="D1277" s="72">
        <v>7.84</v>
      </c>
      <c r="E1277" s="71">
        <v>27.3</v>
      </c>
      <c r="F1277" s="71">
        <v>29.89</v>
      </c>
      <c r="G1277" s="231">
        <v>44.1</v>
      </c>
      <c r="H1277" s="775"/>
    </row>
    <row r="1278" spans="1:8" ht="17.25" thickBot="1" x14ac:dyDescent="0.3">
      <c r="A1278" s="1053"/>
      <c r="B1278" s="213">
        <v>0.56416666666666659</v>
      </c>
      <c r="C1278" s="84">
        <v>13</v>
      </c>
      <c r="D1278" s="82">
        <v>7.87</v>
      </c>
      <c r="E1278" s="80">
        <v>27.3</v>
      </c>
      <c r="F1278" s="80">
        <v>29.64</v>
      </c>
      <c r="G1278" s="84">
        <v>44.45</v>
      </c>
      <c r="H1278" s="777" t="s">
        <v>42</v>
      </c>
    </row>
    <row r="1279" spans="1:8" x14ac:dyDescent="0.25">
      <c r="A1279" s="1053"/>
      <c r="B1279" s="230">
        <v>0.56488425925925922</v>
      </c>
      <c r="C1279" s="231">
        <v>9</v>
      </c>
      <c r="D1279" s="72">
        <v>7.87</v>
      </c>
      <c r="E1279" s="71">
        <v>27.3</v>
      </c>
      <c r="F1279" s="71">
        <v>29.64</v>
      </c>
      <c r="G1279" s="231">
        <v>44.45</v>
      </c>
      <c r="H1279" s="687" t="s">
        <v>42</v>
      </c>
    </row>
    <row r="1280" spans="1:8" x14ac:dyDescent="0.25">
      <c r="A1280" s="1053"/>
      <c r="B1280" s="230">
        <v>0.56494212962962964</v>
      </c>
      <c r="C1280" s="231">
        <v>9</v>
      </c>
      <c r="D1280" s="72">
        <v>7.87</v>
      </c>
      <c r="E1280" s="71">
        <v>27.3</v>
      </c>
      <c r="F1280" s="71">
        <v>29.64</v>
      </c>
      <c r="G1280" s="231">
        <v>44.45</v>
      </c>
      <c r="H1280" s="231"/>
    </row>
    <row r="1281" spans="1:13" x14ac:dyDescent="0.25">
      <c r="A1281" s="1053"/>
      <c r="B1281" s="230">
        <v>0.56498842592592591</v>
      </c>
      <c r="C1281" s="231">
        <v>9</v>
      </c>
      <c r="D1281" s="72">
        <v>7.87</v>
      </c>
      <c r="E1281" s="71">
        <v>27.3</v>
      </c>
      <c r="F1281" s="71">
        <v>29.64</v>
      </c>
      <c r="G1281" s="231">
        <v>44.45</v>
      </c>
      <c r="H1281" s="231"/>
    </row>
    <row r="1282" spans="1:13" x14ac:dyDescent="0.25">
      <c r="A1282" s="1053"/>
      <c r="B1282" s="230">
        <v>0.56547453703703698</v>
      </c>
      <c r="C1282" s="231">
        <v>9</v>
      </c>
      <c r="D1282" s="72">
        <v>7.87</v>
      </c>
      <c r="E1282" s="71">
        <v>27.3</v>
      </c>
      <c r="F1282" s="71">
        <v>29.64</v>
      </c>
      <c r="G1282" s="231">
        <v>44.45</v>
      </c>
      <c r="H1282" s="231"/>
    </row>
    <row r="1283" spans="1:13" ht="17.25" thickBot="1" x14ac:dyDescent="0.3">
      <c r="A1283" s="1053"/>
      <c r="B1283" s="230">
        <v>0.56549768518518517</v>
      </c>
      <c r="C1283" s="231">
        <v>9</v>
      </c>
      <c r="D1283" s="72">
        <v>7.87</v>
      </c>
      <c r="E1283" s="71">
        <v>27.3</v>
      </c>
      <c r="F1283" s="71">
        <v>29.64</v>
      </c>
      <c r="G1283" s="231">
        <v>44.45</v>
      </c>
      <c r="H1283" s="231"/>
    </row>
    <row r="1284" spans="1:13" x14ac:dyDescent="0.25">
      <c r="A1284" s="1053"/>
      <c r="B1284" s="213">
        <v>0.56615740740740739</v>
      </c>
      <c r="C1284" s="84">
        <v>13</v>
      </c>
      <c r="D1284" s="82">
        <v>7.87</v>
      </c>
      <c r="E1284" s="80">
        <v>27.3</v>
      </c>
      <c r="F1284" s="80">
        <v>29.64</v>
      </c>
      <c r="G1284" s="84">
        <v>44.45</v>
      </c>
      <c r="H1284" s="741" t="s">
        <v>42</v>
      </c>
    </row>
    <row r="1285" spans="1:13" x14ac:dyDescent="0.25">
      <c r="A1285" s="1053"/>
      <c r="B1285" s="213">
        <v>0.5662152777777778</v>
      </c>
      <c r="C1285" s="84">
        <v>13</v>
      </c>
      <c r="D1285" s="82">
        <v>7.87</v>
      </c>
      <c r="E1285" s="80">
        <v>27.3</v>
      </c>
      <c r="F1285" s="80">
        <v>29.64</v>
      </c>
      <c r="G1285" s="84">
        <v>44.45</v>
      </c>
      <c r="H1285" s="84"/>
    </row>
    <row r="1286" spans="1:13" x14ac:dyDescent="0.25">
      <c r="A1286" s="1053"/>
      <c r="B1286" s="213">
        <v>0.56623842592592599</v>
      </c>
      <c r="C1286" s="84">
        <v>13</v>
      </c>
      <c r="D1286" s="82">
        <v>7.87</v>
      </c>
      <c r="E1286" s="80">
        <v>27.3</v>
      </c>
      <c r="F1286" s="80">
        <v>29.64</v>
      </c>
      <c r="G1286" s="84">
        <v>44.45</v>
      </c>
      <c r="H1286" s="84"/>
    </row>
    <row r="1287" spans="1:13" ht="17.25" thickBot="1" x14ac:dyDescent="0.3">
      <c r="A1287" s="1053"/>
      <c r="B1287" s="213">
        <v>0.56633101851851853</v>
      </c>
      <c r="C1287" s="84">
        <v>13</v>
      </c>
      <c r="D1287" s="82">
        <v>7.87</v>
      </c>
      <c r="E1287" s="80">
        <v>27.3</v>
      </c>
      <c r="F1287" s="80">
        <v>29.64</v>
      </c>
      <c r="G1287" s="84">
        <v>44.45</v>
      </c>
      <c r="H1287" s="742"/>
    </row>
    <row r="1288" spans="1:13" x14ac:dyDescent="0.25">
      <c r="A1288" s="1053"/>
      <c r="B1288" s="230">
        <v>0.56938657407407411</v>
      </c>
      <c r="C1288" s="231">
        <v>9</v>
      </c>
      <c r="D1288" s="72">
        <v>7.87</v>
      </c>
      <c r="E1288" s="71">
        <v>27.3</v>
      </c>
      <c r="F1288" s="71">
        <v>29.64</v>
      </c>
      <c r="G1288" s="231">
        <v>44.45</v>
      </c>
      <c r="H1288" s="231" t="s">
        <v>105</v>
      </c>
      <c r="J1288" s="99"/>
      <c r="K1288" s="100"/>
      <c r="L1288" s="373" t="s">
        <v>137</v>
      </c>
    </row>
    <row r="1289" spans="1:13" x14ac:dyDescent="0.25">
      <c r="A1289" s="1053"/>
      <c r="B1289" s="230">
        <v>0.56940972222222219</v>
      </c>
      <c r="C1289" s="231">
        <v>9</v>
      </c>
      <c r="D1289" s="72">
        <v>7.87</v>
      </c>
      <c r="E1289" s="71">
        <v>27.3</v>
      </c>
      <c r="F1289" s="71">
        <v>29.64</v>
      </c>
      <c r="G1289" s="231">
        <v>44.45</v>
      </c>
      <c r="H1289" s="231"/>
      <c r="J1289" s="107"/>
      <c r="K1289" s="102"/>
      <c r="L1289" s="373" t="s">
        <v>105</v>
      </c>
    </row>
    <row r="1290" spans="1:13" ht="17.25" thickBot="1" x14ac:dyDescent="0.3">
      <c r="A1290" s="1053"/>
      <c r="B1290" s="230">
        <v>0.56945601851851857</v>
      </c>
      <c r="C1290" s="231">
        <v>9</v>
      </c>
      <c r="D1290" s="72">
        <v>7.87</v>
      </c>
      <c r="E1290" s="71">
        <v>27.3</v>
      </c>
      <c r="F1290" s="71">
        <v>29.64</v>
      </c>
      <c r="G1290" s="231">
        <v>44.45</v>
      </c>
      <c r="H1290" s="231"/>
      <c r="J1290" s="103"/>
      <c r="K1290" s="104"/>
    </row>
    <row r="1291" spans="1:13" x14ac:dyDescent="0.25">
      <c r="A1291" s="1053"/>
      <c r="B1291" s="221">
        <v>0.57521990740740747</v>
      </c>
      <c r="C1291" s="222">
        <v>34</v>
      </c>
      <c r="D1291" s="884">
        <v>7.78</v>
      </c>
      <c r="E1291" s="223">
        <v>27.6</v>
      </c>
      <c r="F1291" s="223">
        <v>29.46</v>
      </c>
      <c r="G1291" s="222">
        <v>43.64</v>
      </c>
      <c r="H1291" s="222"/>
    </row>
    <row r="1292" spans="1:13" ht="17.25" thickBot="1" x14ac:dyDescent="0.3">
      <c r="A1292" s="1053"/>
      <c r="B1292" s="221">
        <v>0.57571759259259259</v>
      </c>
      <c r="C1292" s="222">
        <v>34</v>
      </c>
      <c r="D1292" s="884">
        <v>7.78</v>
      </c>
      <c r="E1292" s="223">
        <v>27.6</v>
      </c>
      <c r="F1292" s="223">
        <v>29.46</v>
      </c>
      <c r="G1292" s="222">
        <v>43.64</v>
      </c>
      <c r="H1292" s="222"/>
    </row>
    <row r="1293" spans="1:13" x14ac:dyDescent="0.25">
      <c r="A1293" s="1053"/>
      <c r="B1293" s="230">
        <v>0.57605324074074071</v>
      </c>
      <c r="C1293" s="231">
        <v>9</v>
      </c>
      <c r="D1293" s="72">
        <v>7.78</v>
      </c>
      <c r="E1293" s="71">
        <v>27.6</v>
      </c>
      <c r="F1293" s="71">
        <v>29.46</v>
      </c>
      <c r="G1293" s="231">
        <v>43.64</v>
      </c>
      <c r="H1293" s="231" t="s">
        <v>105</v>
      </c>
      <c r="J1293" s="99"/>
      <c r="K1293" s="100"/>
    </row>
    <row r="1294" spans="1:13" x14ac:dyDescent="0.25">
      <c r="A1294" s="1053"/>
      <c r="B1294" s="230">
        <v>0.5760763888888889</v>
      </c>
      <c r="C1294" s="231">
        <v>9</v>
      </c>
      <c r="D1294" s="72">
        <v>7.78</v>
      </c>
      <c r="E1294" s="71">
        <v>27.6</v>
      </c>
      <c r="F1294" s="71">
        <v>29.46</v>
      </c>
      <c r="G1294" s="231">
        <v>43.64</v>
      </c>
      <c r="H1294" s="231"/>
      <c r="J1294" s="101"/>
      <c r="K1294" s="102"/>
      <c r="L1294" s="373" t="s">
        <v>105</v>
      </c>
      <c r="M1294" s="373" t="s">
        <v>138</v>
      </c>
    </row>
    <row r="1295" spans="1:13" ht="17.25" thickBot="1" x14ac:dyDescent="0.3">
      <c r="A1295" s="1053"/>
      <c r="B1295" s="230">
        <v>0.58099537037037041</v>
      </c>
      <c r="C1295" s="231">
        <v>9</v>
      </c>
      <c r="D1295" s="72">
        <v>8.0299999999999994</v>
      </c>
      <c r="E1295" s="71">
        <v>27.6</v>
      </c>
      <c r="F1295" s="71">
        <v>29.21</v>
      </c>
      <c r="G1295" s="231">
        <v>45.82</v>
      </c>
      <c r="H1295" s="231"/>
      <c r="J1295" s="103"/>
      <c r="K1295" s="116"/>
    </row>
    <row r="1296" spans="1:13" ht="17.25" thickBot="1" x14ac:dyDescent="0.3">
      <c r="A1296" s="1053"/>
      <c r="B1296" s="230">
        <v>0.58108796296296295</v>
      </c>
      <c r="C1296" s="231">
        <v>9</v>
      </c>
      <c r="D1296" s="72">
        <v>8.0299999999999994</v>
      </c>
      <c r="E1296" s="71">
        <v>27.6</v>
      </c>
      <c r="F1296" s="71">
        <v>29.21</v>
      </c>
      <c r="G1296" s="231">
        <v>45.82</v>
      </c>
      <c r="H1296" s="231"/>
    </row>
    <row r="1297" spans="1:12" x14ac:dyDescent="0.25">
      <c r="A1297" s="1053"/>
      <c r="B1297" s="213">
        <v>0.59512731481481485</v>
      </c>
      <c r="C1297" s="84">
        <v>13</v>
      </c>
      <c r="D1297" s="82">
        <v>7.9</v>
      </c>
      <c r="E1297" s="80">
        <v>27.7</v>
      </c>
      <c r="F1297" s="80">
        <v>29.86</v>
      </c>
      <c r="G1297" s="84">
        <v>44.03</v>
      </c>
      <c r="H1297" s="741" t="s">
        <v>105</v>
      </c>
      <c r="J1297" s="99"/>
      <c r="K1297" s="100"/>
    </row>
    <row r="1298" spans="1:12" x14ac:dyDescent="0.25">
      <c r="A1298" s="1053"/>
      <c r="B1298" s="213">
        <v>0.59557870370370369</v>
      </c>
      <c r="C1298" s="84">
        <v>13</v>
      </c>
      <c r="D1298" s="82">
        <v>7.9</v>
      </c>
      <c r="E1298" s="80">
        <v>27.7</v>
      </c>
      <c r="F1298" s="80">
        <v>29.86</v>
      </c>
      <c r="G1298" s="84">
        <v>44.03</v>
      </c>
      <c r="H1298" s="84"/>
      <c r="J1298" s="101"/>
      <c r="K1298" s="102"/>
      <c r="L1298" s="373" t="s">
        <v>105</v>
      </c>
    </row>
    <row r="1299" spans="1:12" ht="17.25" thickBot="1" x14ac:dyDescent="0.3">
      <c r="A1299" s="1053"/>
      <c r="B1299" s="213">
        <v>0.59564814814814815</v>
      </c>
      <c r="C1299" s="84">
        <v>13</v>
      </c>
      <c r="D1299" s="82">
        <v>7.9</v>
      </c>
      <c r="E1299" s="80">
        <v>27.7</v>
      </c>
      <c r="F1299" s="80">
        <v>29.86</v>
      </c>
      <c r="G1299" s="84">
        <v>44.03</v>
      </c>
      <c r="H1299" s="742"/>
      <c r="J1299" s="105"/>
      <c r="K1299" s="104"/>
    </row>
    <row r="1300" spans="1:12" x14ac:dyDescent="0.25">
      <c r="A1300" s="1053"/>
      <c r="B1300" s="167">
        <v>0.62844907407407413</v>
      </c>
      <c r="C1300" s="149">
        <v>28</v>
      </c>
      <c r="D1300" s="872">
        <v>8.08</v>
      </c>
      <c r="E1300" s="148">
        <v>28.2</v>
      </c>
      <c r="F1300" s="148">
        <v>29.52</v>
      </c>
      <c r="G1300" s="149">
        <v>44.4</v>
      </c>
      <c r="H1300" s="165" t="s">
        <v>42</v>
      </c>
    </row>
    <row r="1301" spans="1:12" ht="17.25" thickBot="1" x14ac:dyDescent="0.3">
      <c r="A1301" s="1053"/>
      <c r="B1301" s="167">
        <v>0.62848379629629625</v>
      </c>
      <c r="C1301" s="149">
        <v>28</v>
      </c>
      <c r="D1301" s="872">
        <v>8.08</v>
      </c>
      <c r="E1301" s="148">
        <v>28.2</v>
      </c>
      <c r="F1301" s="148">
        <v>29.52</v>
      </c>
      <c r="G1301" s="149">
        <v>44.4</v>
      </c>
      <c r="H1301" s="149"/>
    </row>
    <row r="1302" spans="1:12" x14ac:dyDescent="0.25">
      <c r="A1302" s="1053"/>
      <c r="B1302" s="221">
        <v>0.62905092592592593</v>
      </c>
      <c r="C1302" s="222">
        <v>34</v>
      </c>
      <c r="D1302" s="884">
        <v>8.08</v>
      </c>
      <c r="E1302" s="223">
        <v>28.2</v>
      </c>
      <c r="F1302" s="223">
        <v>29.52</v>
      </c>
      <c r="G1302" s="222">
        <v>44.4</v>
      </c>
      <c r="H1302" s="773" t="s">
        <v>42</v>
      </c>
    </row>
    <row r="1303" spans="1:12" x14ac:dyDescent="0.25">
      <c r="A1303" s="1053"/>
      <c r="B1303" s="221">
        <v>0.62908564814814816</v>
      </c>
      <c r="C1303" s="222">
        <v>34</v>
      </c>
      <c r="D1303" s="884">
        <v>8.08</v>
      </c>
      <c r="E1303" s="223">
        <v>28.2</v>
      </c>
      <c r="F1303" s="223">
        <v>29.52</v>
      </c>
      <c r="G1303" s="222">
        <v>44.4</v>
      </c>
      <c r="H1303" s="222"/>
    </row>
    <row r="1304" spans="1:12" x14ac:dyDescent="0.25">
      <c r="A1304" s="1053"/>
      <c r="B1304" s="221">
        <v>0.6290972222222222</v>
      </c>
      <c r="C1304" s="222">
        <v>34</v>
      </c>
      <c r="D1304" s="884">
        <v>8.08</v>
      </c>
      <c r="E1304" s="223">
        <v>28.2</v>
      </c>
      <c r="F1304" s="223">
        <v>29.52</v>
      </c>
      <c r="G1304" s="222">
        <v>44.4</v>
      </c>
      <c r="H1304" s="222"/>
    </row>
    <row r="1305" spans="1:12" x14ac:dyDescent="0.25">
      <c r="A1305" s="1053"/>
      <c r="B1305" s="221">
        <v>0.62913194444444442</v>
      </c>
      <c r="C1305" s="222">
        <v>34</v>
      </c>
      <c r="D1305" s="884">
        <v>8.08</v>
      </c>
      <c r="E1305" s="223">
        <v>28.2</v>
      </c>
      <c r="F1305" s="223">
        <v>29.52</v>
      </c>
      <c r="G1305" s="222">
        <v>44.4</v>
      </c>
      <c r="H1305" s="222"/>
    </row>
    <row r="1306" spans="1:12" x14ac:dyDescent="0.25">
      <c r="A1306" s="1053"/>
      <c r="B1306" s="221">
        <v>0.62914351851851846</v>
      </c>
      <c r="C1306" s="222">
        <v>34</v>
      </c>
      <c r="D1306" s="884">
        <v>8.08</v>
      </c>
      <c r="E1306" s="223">
        <v>28.2</v>
      </c>
      <c r="F1306" s="223">
        <v>29.52</v>
      </c>
      <c r="G1306" s="222">
        <v>44.4</v>
      </c>
      <c r="H1306" s="222"/>
    </row>
    <row r="1307" spans="1:12" x14ac:dyDescent="0.25">
      <c r="A1307" s="1053"/>
      <c r="B1307" s="221">
        <v>0.62916666666666665</v>
      </c>
      <c r="C1307" s="222">
        <v>34</v>
      </c>
      <c r="D1307" s="884">
        <v>8.08</v>
      </c>
      <c r="E1307" s="223">
        <v>28.2</v>
      </c>
      <c r="F1307" s="223">
        <v>29.52</v>
      </c>
      <c r="G1307" s="222">
        <v>44.4</v>
      </c>
      <c r="H1307" s="222"/>
    </row>
    <row r="1308" spans="1:12" x14ac:dyDescent="0.25">
      <c r="A1308" s="1053"/>
      <c r="B1308" s="221">
        <v>0.62918981481481484</v>
      </c>
      <c r="C1308" s="222">
        <v>34</v>
      </c>
      <c r="D1308" s="884">
        <v>8.08</v>
      </c>
      <c r="E1308" s="223">
        <v>28.2</v>
      </c>
      <c r="F1308" s="223">
        <v>29.52</v>
      </c>
      <c r="G1308" s="222">
        <v>44.4</v>
      </c>
      <c r="H1308" s="222"/>
    </row>
    <row r="1309" spans="1:12" x14ac:dyDescent="0.25">
      <c r="A1309" s="1053"/>
      <c r="B1309" s="221">
        <v>0.62921296296296292</v>
      </c>
      <c r="C1309" s="222">
        <v>34</v>
      </c>
      <c r="D1309" s="884">
        <v>8.08</v>
      </c>
      <c r="E1309" s="223">
        <v>28.2</v>
      </c>
      <c r="F1309" s="223">
        <v>29.52</v>
      </c>
      <c r="G1309" s="222">
        <v>44.4</v>
      </c>
      <c r="H1309" s="222"/>
    </row>
    <row r="1310" spans="1:12" x14ac:dyDescent="0.25">
      <c r="A1310" s="1053"/>
      <c r="B1310" s="221">
        <v>0.62922453703703707</v>
      </c>
      <c r="C1310" s="222">
        <v>34</v>
      </c>
      <c r="D1310" s="884">
        <v>8.08</v>
      </c>
      <c r="E1310" s="223">
        <v>28.2</v>
      </c>
      <c r="F1310" s="223">
        <v>29.52</v>
      </c>
      <c r="G1310" s="222">
        <v>44.4</v>
      </c>
      <c r="H1310" s="222"/>
    </row>
    <row r="1311" spans="1:12" x14ac:dyDescent="0.25">
      <c r="A1311" s="1053"/>
      <c r="B1311" s="221">
        <v>0.62924768518518526</v>
      </c>
      <c r="C1311" s="222">
        <v>34</v>
      </c>
      <c r="D1311" s="884">
        <v>8.08</v>
      </c>
      <c r="E1311" s="223">
        <v>28.2</v>
      </c>
      <c r="F1311" s="223">
        <v>29.52</v>
      </c>
      <c r="G1311" s="222">
        <v>44.4</v>
      </c>
      <c r="H1311" s="222"/>
    </row>
    <row r="1312" spans="1:12" x14ac:dyDescent="0.25">
      <c r="A1312" s="1053"/>
      <c r="B1312" s="221">
        <v>0.62930555555555556</v>
      </c>
      <c r="C1312" s="222">
        <v>34</v>
      </c>
      <c r="D1312" s="884">
        <v>8.08</v>
      </c>
      <c r="E1312" s="223">
        <v>28.2</v>
      </c>
      <c r="F1312" s="223">
        <v>29.52</v>
      </c>
      <c r="G1312" s="222">
        <v>44.4</v>
      </c>
      <c r="H1312" s="222"/>
    </row>
    <row r="1313" spans="1:13" x14ac:dyDescent="0.25">
      <c r="A1313" s="1053"/>
      <c r="B1313" s="221">
        <v>0.62932870370370375</v>
      </c>
      <c r="C1313" s="222">
        <v>34</v>
      </c>
      <c r="D1313" s="884">
        <v>8.08</v>
      </c>
      <c r="E1313" s="223">
        <v>28.2</v>
      </c>
      <c r="F1313" s="223">
        <v>29.52</v>
      </c>
      <c r="G1313" s="222">
        <v>44.4</v>
      </c>
      <c r="H1313" s="222"/>
    </row>
    <row r="1314" spans="1:13" ht="17.25" thickBot="1" x14ac:dyDescent="0.3">
      <c r="A1314" s="1053"/>
      <c r="B1314" s="221">
        <v>0.62934027777777779</v>
      </c>
      <c r="C1314" s="222">
        <v>34</v>
      </c>
      <c r="D1314" s="884">
        <v>8.08</v>
      </c>
      <c r="E1314" s="223">
        <v>28.2</v>
      </c>
      <c r="F1314" s="223">
        <v>29.52</v>
      </c>
      <c r="G1314" s="222">
        <v>44.4</v>
      </c>
      <c r="H1314" s="774"/>
    </row>
    <row r="1315" spans="1:13" x14ac:dyDescent="0.25">
      <c r="A1315" s="1053"/>
      <c r="B1315" s="167">
        <v>0.63063657407407414</v>
      </c>
      <c r="C1315" s="149">
        <v>28</v>
      </c>
      <c r="D1315" s="872">
        <v>8.08</v>
      </c>
      <c r="E1315" s="148">
        <v>28.2</v>
      </c>
      <c r="F1315" s="148">
        <v>29.52</v>
      </c>
      <c r="G1315" s="149">
        <v>44.4</v>
      </c>
      <c r="H1315" s="165" t="s">
        <v>42</v>
      </c>
    </row>
    <row r="1316" spans="1:13" x14ac:dyDescent="0.25">
      <c r="A1316" s="1053"/>
      <c r="B1316" s="167">
        <v>0.63215277777777779</v>
      </c>
      <c r="C1316" s="149">
        <v>28</v>
      </c>
      <c r="D1316" s="872">
        <v>8.08</v>
      </c>
      <c r="E1316" s="148">
        <v>28.2</v>
      </c>
      <c r="F1316" s="148">
        <v>29.52</v>
      </c>
      <c r="G1316" s="149">
        <v>44.4</v>
      </c>
      <c r="H1316" s="149"/>
    </row>
    <row r="1317" spans="1:13" ht="17.25" thickBot="1" x14ac:dyDescent="0.3">
      <c r="A1317" s="1053"/>
      <c r="B1317" s="167">
        <v>0.63228009259259255</v>
      </c>
      <c r="C1317" s="149">
        <v>28</v>
      </c>
      <c r="D1317" s="872">
        <v>8.08</v>
      </c>
      <c r="E1317" s="148">
        <v>28.2</v>
      </c>
      <c r="F1317" s="148">
        <v>29.52</v>
      </c>
      <c r="G1317" s="149">
        <v>44.4</v>
      </c>
      <c r="H1317" s="438"/>
    </row>
    <row r="1318" spans="1:13" x14ac:dyDescent="0.25">
      <c r="A1318" s="1053"/>
      <c r="B1318" s="213">
        <v>0.63899305555555552</v>
      </c>
      <c r="C1318" s="84">
        <v>13</v>
      </c>
      <c r="D1318" s="82">
        <v>7.97</v>
      </c>
      <c r="E1318" s="80">
        <v>28.3</v>
      </c>
      <c r="F1318" s="80">
        <v>29.36</v>
      </c>
      <c r="G1318" s="84">
        <v>46.96</v>
      </c>
      <c r="H1318" s="741" t="s">
        <v>139</v>
      </c>
    </row>
    <row r="1319" spans="1:13" ht="17.25" thickBot="1" x14ac:dyDescent="0.3">
      <c r="A1319" s="1053"/>
      <c r="B1319" s="213">
        <v>0.63922453703703697</v>
      </c>
      <c r="C1319" s="84">
        <v>13</v>
      </c>
      <c r="D1319" s="82">
        <v>7.97</v>
      </c>
      <c r="E1319" s="80">
        <v>28.3</v>
      </c>
      <c r="F1319" s="80">
        <v>29.36</v>
      </c>
      <c r="G1319" s="84">
        <v>46.96</v>
      </c>
      <c r="H1319" s="84"/>
      <c r="J1319" s="373" t="s">
        <v>123</v>
      </c>
      <c r="M1319" s="373" t="s">
        <v>134</v>
      </c>
    </row>
    <row r="1320" spans="1:13" x14ac:dyDescent="0.25">
      <c r="A1320" s="1053"/>
      <c r="B1320" s="213">
        <v>0.64278935185185182</v>
      </c>
      <c r="C1320" s="84">
        <v>13</v>
      </c>
      <c r="D1320" s="82">
        <v>8.1</v>
      </c>
      <c r="E1320" s="80">
        <v>28.3</v>
      </c>
      <c r="F1320" s="80">
        <v>28.87</v>
      </c>
      <c r="G1320" s="84">
        <v>46.67</v>
      </c>
      <c r="H1320" s="84"/>
      <c r="J1320" s="99"/>
      <c r="K1320" s="100"/>
      <c r="L1320" s="99"/>
      <c r="M1320" s="100"/>
    </row>
    <row r="1321" spans="1:13" x14ac:dyDescent="0.25">
      <c r="A1321" s="1053"/>
      <c r="B1321" s="213">
        <v>0.64288194444444446</v>
      </c>
      <c r="C1321" s="84">
        <v>13</v>
      </c>
      <c r="D1321" s="82">
        <v>8.1</v>
      </c>
      <c r="E1321" s="80">
        <v>28.3</v>
      </c>
      <c r="F1321" s="80">
        <v>28.87</v>
      </c>
      <c r="G1321" s="84">
        <v>46.67</v>
      </c>
      <c r="H1321" s="84"/>
      <c r="J1321" s="101"/>
      <c r="K1321" s="102"/>
      <c r="L1321" s="101"/>
      <c r="M1321" s="102"/>
    </row>
    <row r="1322" spans="1:13" ht="17.25" thickBot="1" x14ac:dyDescent="0.3">
      <c r="A1322" s="1053"/>
      <c r="B1322" s="213">
        <v>0.64295138888888892</v>
      </c>
      <c r="C1322" s="84">
        <v>13</v>
      </c>
      <c r="D1322" s="82">
        <v>8.1</v>
      </c>
      <c r="E1322" s="80">
        <v>28.3</v>
      </c>
      <c r="F1322" s="80">
        <v>28.87</v>
      </c>
      <c r="G1322" s="84">
        <v>46.67</v>
      </c>
      <c r="H1322" s="84"/>
      <c r="J1322" s="103"/>
      <c r="K1322" s="116"/>
      <c r="L1322" s="105"/>
      <c r="M1322" s="104"/>
    </row>
    <row r="1323" spans="1:13" x14ac:dyDescent="0.25">
      <c r="A1323" s="1053"/>
      <c r="B1323" s="213">
        <v>0.6484375</v>
      </c>
      <c r="C1323" s="84">
        <v>13</v>
      </c>
      <c r="D1323" s="82">
        <v>8.16</v>
      </c>
      <c r="E1323" s="80">
        <v>28.3</v>
      </c>
      <c r="F1323" s="80">
        <v>28.65</v>
      </c>
      <c r="G1323" s="84">
        <v>48.7</v>
      </c>
      <c r="H1323" s="84"/>
      <c r="J1323" s="99"/>
      <c r="K1323" s="106"/>
      <c r="L1323" s="108"/>
      <c r="M1323" s="100"/>
    </row>
    <row r="1324" spans="1:13" x14ac:dyDescent="0.25">
      <c r="A1324" s="1053"/>
      <c r="B1324" s="213">
        <v>0.64844907407407404</v>
      </c>
      <c r="C1324" s="84">
        <v>13</v>
      </c>
      <c r="D1324" s="82">
        <v>8.16</v>
      </c>
      <c r="E1324" s="80">
        <v>28.3</v>
      </c>
      <c r="F1324" s="80">
        <v>28.65</v>
      </c>
      <c r="G1324" s="84">
        <v>48.7</v>
      </c>
      <c r="H1324" s="84"/>
      <c r="J1324" s="101"/>
      <c r="K1324" s="102"/>
      <c r="L1324" s="101"/>
      <c r="M1324" s="102"/>
    </row>
    <row r="1325" spans="1:13" ht="17.25" thickBot="1" x14ac:dyDescent="0.3">
      <c r="A1325" s="1053"/>
      <c r="B1325" s="213">
        <v>0.64849537037037031</v>
      </c>
      <c r="C1325" s="84">
        <v>13</v>
      </c>
      <c r="D1325" s="82">
        <v>8.16</v>
      </c>
      <c r="E1325" s="80">
        <v>28.3</v>
      </c>
      <c r="F1325" s="80">
        <v>28.65</v>
      </c>
      <c r="G1325" s="84">
        <v>48.7</v>
      </c>
      <c r="H1325" s="84"/>
      <c r="J1325" s="103"/>
      <c r="K1325" s="104"/>
      <c r="L1325" s="103"/>
      <c r="M1325" s="104"/>
    </row>
    <row r="1326" spans="1:13" x14ac:dyDescent="0.25">
      <c r="A1326" s="1053"/>
      <c r="B1326" s="213">
        <v>0.64851851851851849</v>
      </c>
      <c r="C1326" s="84">
        <v>13</v>
      </c>
      <c r="D1326" s="82">
        <v>8.16</v>
      </c>
      <c r="E1326" s="80">
        <v>28.3</v>
      </c>
      <c r="F1326" s="80">
        <v>28.65</v>
      </c>
      <c r="G1326" s="84">
        <v>48.7</v>
      </c>
      <c r="H1326" s="84"/>
      <c r="J1326" s="373" t="s">
        <v>136</v>
      </c>
      <c r="M1326" s="373" t="s">
        <v>127</v>
      </c>
    </row>
    <row r="1327" spans="1:13" x14ac:dyDescent="0.25">
      <c r="A1327" s="1053"/>
      <c r="B1327" s="213">
        <v>0.64857638888888891</v>
      </c>
      <c r="C1327" s="84">
        <v>13</v>
      </c>
      <c r="D1327" s="82">
        <v>8.16</v>
      </c>
      <c r="E1327" s="80">
        <v>28.3</v>
      </c>
      <c r="F1327" s="80">
        <v>28.65</v>
      </c>
      <c r="G1327" s="84">
        <v>48.7</v>
      </c>
      <c r="H1327" s="84"/>
    </row>
    <row r="1328" spans="1:13" x14ac:dyDescent="0.25">
      <c r="A1328" s="1053"/>
      <c r="B1328" s="213">
        <v>0.64858796296296295</v>
      </c>
      <c r="C1328" s="84">
        <v>13</v>
      </c>
      <c r="D1328" s="82">
        <v>8.16</v>
      </c>
      <c r="E1328" s="80">
        <v>28.3</v>
      </c>
      <c r="F1328" s="80">
        <v>28.65</v>
      </c>
      <c r="G1328" s="84">
        <v>48.7</v>
      </c>
      <c r="H1328" s="84"/>
    </row>
    <row r="1329" spans="1:12" x14ac:dyDescent="0.25">
      <c r="A1329" s="1053"/>
      <c r="B1329" s="213">
        <v>0.6485995370370371</v>
      </c>
      <c r="C1329" s="84">
        <v>13</v>
      </c>
      <c r="D1329" s="82">
        <v>8.16</v>
      </c>
      <c r="E1329" s="80">
        <v>28.3</v>
      </c>
      <c r="F1329" s="80">
        <v>28.65</v>
      </c>
      <c r="G1329" s="84">
        <v>48.7</v>
      </c>
      <c r="H1329" s="84"/>
    </row>
    <row r="1330" spans="1:12" x14ac:dyDescent="0.25">
      <c r="A1330" s="1053"/>
      <c r="B1330" s="213">
        <v>0.64899305555555553</v>
      </c>
      <c r="C1330" s="84">
        <v>13</v>
      </c>
      <c r="D1330" s="82">
        <v>8.16</v>
      </c>
      <c r="E1330" s="80">
        <v>28.3</v>
      </c>
      <c r="F1330" s="80">
        <v>28.65</v>
      </c>
      <c r="G1330" s="84">
        <v>48.7</v>
      </c>
      <c r="H1330" s="84"/>
    </row>
    <row r="1331" spans="1:12" x14ac:dyDescent="0.25">
      <c r="A1331" s="1053"/>
      <c r="B1331" s="213">
        <v>0.65125</v>
      </c>
      <c r="C1331" s="84">
        <v>13</v>
      </c>
      <c r="D1331" s="82">
        <v>8.16</v>
      </c>
      <c r="E1331" s="80">
        <v>28.3</v>
      </c>
      <c r="F1331" s="80">
        <v>28.65</v>
      </c>
      <c r="G1331" s="84">
        <v>48.7</v>
      </c>
      <c r="H1331" s="84"/>
    </row>
    <row r="1332" spans="1:12" x14ac:dyDescent="0.25">
      <c r="A1332" s="1053"/>
      <c r="B1332" s="213">
        <v>0.65134259259259253</v>
      </c>
      <c r="C1332" s="84">
        <v>13</v>
      </c>
      <c r="D1332" s="82">
        <v>8.16</v>
      </c>
      <c r="E1332" s="80">
        <v>28.3</v>
      </c>
      <c r="F1332" s="80">
        <v>28.65</v>
      </c>
      <c r="G1332" s="84">
        <v>48.7</v>
      </c>
      <c r="H1332" s="84"/>
    </row>
    <row r="1333" spans="1:12" x14ac:dyDescent="0.25">
      <c r="A1333" s="1053"/>
      <c r="B1333" s="213">
        <v>0.70136574074074076</v>
      </c>
      <c r="C1333" s="84">
        <v>13</v>
      </c>
      <c r="D1333" s="82">
        <v>8.18</v>
      </c>
      <c r="E1333" s="80">
        <v>28.3</v>
      </c>
      <c r="F1333" s="80">
        <v>28.43</v>
      </c>
      <c r="G1333" s="84">
        <v>48.01</v>
      </c>
      <c r="H1333" s="84"/>
    </row>
    <row r="1334" spans="1:12" x14ac:dyDescent="0.25">
      <c r="A1334" s="1053"/>
      <c r="B1334" s="213">
        <v>0.70137731481481491</v>
      </c>
      <c r="C1334" s="84">
        <v>13</v>
      </c>
      <c r="D1334" s="82">
        <v>8.18</v>
      </c>
      <c r="E1334" s="80">
        <v>28.3</v>
      </c>
      <c r="F1334" s="80">
        <v>28.43</v>
      </c>
      <c r="G1334" s="84">
        <v>48.01</v>
      </c>
      <c r="H1334" s="84"/>
    </row>
    <row r="1335" spans="1:12" ht="17.25" thickBot="1" x14ac:dyDescent="0.3">
      <c r="A1335" s="1053"/>
      <c r="B1335" s="213">
        <v>0.70140046296296299</v>
      </c>
      <c r="C1335" s="84">
        <v>13</v>
      </c>
      <c r="D1335" s="82">
        <v>8.18</v>
      </c>
      <c r="E1335" s="80">
        <v>28.3</v>
      </c>
      <c r="F1335" s="80">
        <v>28.43</v>
      </c>
      <c r="G1335" s="84">
        <v>48.01</v>
      </c>
      <c r="H1335" s="742"/>
    </row>
    <row r="1336" spans="1:12" ht="17.25" thickBot="1" x14ac:dyDescent="0.3">
      <c r="A1336" s="1053"/>
      <c r="B1336" s="237">
        <v>0.85626157407407411</v>
      </c>
      <c r="C1336" s="238">
        <v>17</v>
      </c>
      <c r="D1336" s="844">
        <v>7.95</v>
      </c>
      <c r="E1336" s="42">
        <v>27.2</v>
      </c>
      <c r="F1336" s="42">
        <v>25.73</v>
      </c>
      <c r="G1336" s="238">
        <v>63.57</v>
      </c>
      <c r="H1336" s="750" t="s">
        <v>42</v>
      </c>
    </row>
    <row r="1337" spans="1:12" x14ac:dyDescent="0.25">
      <c r="A1337" s="1053"/>
      <c r="B1337" s="239">
        <v>0.90596064814814825</v>
      </c>
      <c r="C1337" s="240">
        <v>35</v>
      </c>
      <c r="D1337" s="885">
        <v>7.77</v>
      </c>
      <c r="E1337" s="241">
        <v>26.9</v>
      </c>
      <c r="F1337" s="241">
        <v>25.12</v>
      </c>
      <c r="G1337" s="240">
        <v>65.709999999999994</v>
      </c>
      <c r="H1337" s="778" t="s">
        <v>140</v>
      </c>
    </row>
    <row r="1338" spans="1:12" x14ac:dyDescent="0.25">
      <c r="A1338" s="1053"/>
      <c r="B1338" s="239">
        <v>0.90598379629629633</v>
      </c>
      <c r="C1338" s="240">
        <v>35</v>
      </c>
      <c r="D1338" s="885">
        <v>7.77</v>
      </c>
      <c r="E1338" s="241">
        <v>26.9</v>
      </c>
      <c r="F1338" s="241">
        <v>25.12</v>
      </c>
      <c r="G1338" s="240">
        <v>65.709999999999994</v>
      </c>
      <c r="H1338" s="240"/>
    </row>
    <row r="1339" spans="1:12" x14ac:dyDescent="0.25">
      <c r="A1339" s="1053"/>
      <c r="B1339" s="239">
        <v>0.91819444444444442</v>
      </c>
      <c r="C1339" s="240">
        <v>35</v>
      </c>
      <c r="D1339" s="885">
        <v>7.75</v>
      </c>
      <c r="E1339" s="241">
        <v>26.9</v>
      </c>
      <c r="F1339" s="241">
        <v>25.04</v>
      </c>
      <c r="G1339" s="240">
        <v>64.78</v>
      </c>
      <c r="H1339" s="240"/>
    </row>
    <row r="1340" spans="1:12" x14ac:dyDescent="0.25">
      <c r="A1340" s="1053"/>
      <c r="B1340" s="239">
        <v>0.91827546296296303</v>
      </c>
      <c r="C1340" s="240">
        <v>35</v>
      </c>
      <c r="D1340" s="885">
        <v>7.75</v>
      </c>
      <c r="E1340" s="241">
        <v>26.9</v>
      </c>
      <c r="F1340" s="241">
        <v>25.04</v>
      </c>
      <c r="G1340" s="240">
        <v>64.78</v>
      </c>
      <c r="H1340" s="240"/>
    </row>
    <row r="1341" spans="1:12" ht="17.25" thickBot="1" x14ac:dyDescent="0.3">
      <c r="A1341" s="1053"/>
      <c r="B1341" s="239">
        <v>0.91866898148148157</v>
      </c>
      <c r="C1341" s="240">
        <v>35</v>
      </c>
      <c r="D1341" s="885">
        <v>7.75</v>
      </c>
      <c r="E1341" s="241">
        <v>26.9</v>
      </c>
      <c r="F1341" s="241">
        <v>25.04</v>
      </c>
      <c r="G1341" s="240">
        <v>64.78</v>
      </c>
      <c r="H1341" s="240"/>
    </row>
    <row r="1342" spans="1:12" x14ac:dyDescent="0.25">
      <c r="A1342" s="1053"/>
      <c r="B1342" s="239">
        <v>0.9205902777777778</v>
      </c>
      <c r="C1342" s="240">
        <v>35</v>
      </c>
      <c r="D1342" s="885">
        <v>7.75</v>
      </c>
      <c r="E1342" s="241">
        <v>26.9</v>
      </c>
      <c r="F1342" s="241">
        <v>25.04</v>
      </c>
      <c r="G1342" s="240">
        <v>64.78</v>
      </c>
      <c r="H1342" s="240"/>
      <c r="J1342" s="99"/>
      <c r="K1342" s="100"/>
    </row>
    <row r="1343" spans="1:12" x14ac:dyDescent="0.25">
      <c r="A1343" s="1053"/>
      <c r="B1343" s="239">
        <v>0.92103009259259261</v>
      </c>
      <c r="C1343" s="240">
        <v>35</v>
      </c>
      <c r="D1343" s="885">
        <v>7.75</v>
      </c>
      <c r="E1343" s="241">
        <v>26.9</v>
      </c>
      <c r="F1343" s="241">
        <v>25.04</v>
      </c>
      <c r="G1343" s="240">
        <v>64.78</v>
      </c>
      <c r="H1343" s="240"/>
      <c r="J1343" s="101"/>
      <c r="K1343" s="102"/>
      <c r="L1343" s="373" t="s">
        <v>118</v>
      </c>
    </row>
    <row r="1344" spans="1:12" ht="17.25" thickBot="1" x14ac:dyDescent="0.3">
      <c r="A1344" s="1053"/>
      <c r="B1344" s="239">
        <v>0.92980324074074072</v>
      </c>
      <c r="C1344" s="240">
        <v>35</v>
      </c>
      <c r="D1344" s="885">
        <v>7.67</v>
      </c>
      <c r="E1344" s="241">
        <v>26.8</v>
      </c>
      <c r="F1344" s="241">
        <v>24.88</v>
      </c>
      <c r="G1344" s="240">
        <v>64.34</v>
      </c>
      <c r="H1344" s="240"/>
      <c r="J1344" s="105"/>
      <c r="K1344" s="104"/>
    </row>
    <row r="1345" spans="1:12" x14ac:dyDescent="0.25">
      <c r="A1345" s="1053"/>
      <c r="B1345" s="239">
        <v>0.92994212962962963</v>
      </c>
      <c r="C1345" s="240">
        <v>35</v>
      </c>
      <c r="D1345" s="885">
        <v>7.67</v>
      </c>
      <c r="E1345" s="241">
        <v>26.8</v>
      </c>
      <c r="F1345" s="241">
        <v>24.88</v>
      </c>
      <c r="G1345" s="240">
        <v>64.34</v>
      </c>
      <c r="H1345" s="240"/>
      <c r="J1345" s="108"/>
      <c r="K1345" s="100"/>
      <c r="L1345" s="373" t="s">
        <v>134</v>
      </c>
    </row>
    <row r="1346" spans="1:12" x14ac:dyDescent="0.25">
      <c r="A1346" s="1053"/>
      <c r="B1346" s="239">
        <v>0.9299884259259259</v>
      </c>
      <c r="C1346" s="240">
        <v>35</v>
      </c>
      <c r="D1346" s="885">
        <v>7.67</v>
      </c>
      <c r="E1346" s="241">
        <v>26.8</v>
      </c>
      <c r="F1346" s="241">
        <v>24.88</v>
      </c>
      <c r="G1346" s="240">
        <v>64.34</v>
      </c>
      <c r="H1346" s="240"/>
      <c r="J1346" s="101"/>
      <c r="K1346" s="102"/>
    </row>
    <row r="1347" spans="1:12" ht="17.25" thickBot="1" x14ac:dyDescent="0.3">
      <c r="A1347" s="1053"/>
      <c r="B1347" s="239">
        <v>0.93002314814814813</v>
      </c>
      <c r="C1347" s="240">
        <v>35</v>
      </c>
      <c r="D1347" s="885">
        <v>7.67</v>
      </c>
      <c r="E1347" s="241">
        <v>26.8</v>
      </c>
      <c r="F1347" s="241">
        <v>24.88</v>
      </c>
      <c r="G1347" s="240">
        <v>64.34</v>
      </c>
      <c r="H1347" s="240"/>
      <c r="J1347" s="103"/>
      <c r="K1347" s="104"/>
    </row>
    <row r="1348" spans="1:12" x14ac:dyDescent="0.25">
      <c r="A1348" s="1053"/>
      <c r="B1348" s="239">
        <v>0.93019675925925915</v>
      </c>
      <c r="C1348" s="240">
        <v>35</v>
      </c>
      <c r="D1348" s="885">
        <v>7.67</v>
      </c>
      <c r="E1348" s="241">
        <v>26.8</v>
      </c>
      <c r="F1348" s="241">
        <v>24.88</v>
      </c>
      <c r="G1348" s="240">
        <v>64.34</v>
      </c>
      <c r="H1348" s="240"/>
    </row>
    <row r="1349" spans="1:12" x14ac:dyDescent="0.25">
      <c r="A1349" s="1053"/>
      <c r="B1349" s="239">
        <v>0.94050925925925932</v>
      </c>
      <c r="C1349" s="240">
        <v>35</v>
      </c>
      <c r="D1349" s="885">
        <v>7.67</v>
      </c>
      <c r="E1349" s="241">
        <v>26.8</v>
      </c>
      <c r="F1349" s="241">
        <v>24.82</v>
      </c>
      <c r="G1349" s="240">
        <v>67.16</v>
      </c>
      <c r="H1349" s="240"/>
    </row>
    <row r="1350" spans="1:12" x14ac:dyDescent="0.25">
      <c r="A1350" s="1053"/>
      <c r="B1350" s="239">
        <v>0.94057870370370367</v>
      </c>
      <c r="C1350" s="240">
        <v>35</v>
      </c>
      <c r="D1350" s="885">
        <v>7.67</v>
      </c>
      <c r="E1350" s="241">
        <v>26.8</v>
      </c>
      <c r="F1350" s="241">
        <v>24.82</v>
      </c>
      <c r="G1350" s="240">
        <v>67.16</v>
      </c>
      <c r="H1350" s="240"/>
    </row>
    <row r="1351" spans="1:12" x14ac:dyDescent="0.25">
      <c r="A1351" s="1053"/>
      <c r="B1351" s="239">
        <v>0.94428240740740732</v>
      </c>
      <c r="C1351" s="240">
        <v>35</v>
      </c>
      <c r="D1351" s="885">
        <v>7.67</v>
      </c>
      <c r="E1351" s="241">
        <v>26.8</v>
      </c>
      <c r="F1351" s="241">
        <v>24.82</v>
      </c>
      <c r="G1351" s="240">
        <v>67.16</v>
      </c>
      <c r="H1351" s="240"/>
    </row>
    <row r="1352" spans="1:12" x14ac:dyDescent="0.25">
      <c r="A1352" s="1053"/>
      <c r="B1352" s="239">
        <v>0.94453703703703706</v>
      </c>
      <c r="C1352" s="240">
        <v>35</v>
      </c>
      <c r="D1352" s="885">
        <v>7.67</v>
      </c>
      <c r="E1352" s="241">
        <v>26.8</v>
      </c>
      <c r="F1352" s="241">
        <v>24.82</v>
      </c>
      <c r="G1352" s="240">
        <v>67.16</v>
      </c>
      <c r="H1352" s="240"/>
    </row>
    <row r="1353" spans="1:12" x14ac:dyDescent="0.25">
      <c r="A1353" s="1053"/>
      <c r="B1353" s="239">
        <v>0.94811342592592596</v>
      </c>
      <c r="C1353" s="240">
        <v>35</v>
      </c>
      <c r="D1353" s="885">
        <v>7.69</v>
      </c>
      <c r="E1353" s="241">
        <v>26.7</v>
      </c>
      <c r="F1353" s="241">
        <v>24.7</v>
      </c>
      <c r="G1353" s="240">
        <v>65.98</v>
      </c>
      <c r="H1353" s="240"/>
    </row>
    <row r="1354" spans="1:12" x14ac:dyDescent="0.25">
      <c r="A1354" s="1053"/>
      <c r="B1354" s="239">
        <v>0.95204861111111105</v>
      </c>
      <c r="C1354" s="240">
        <v>35</v>
      </c>
      <c r="D1354" s="885">
        <v>7.67</v>
      </c>
      <c r="E1354" s="241">
        <v>26.7</v>
      </c>
      <c r="F1354" s="241">
        <v>24.79</v>
      </c>
      <c r="G1354" s="240">
        <v>67.510000000000005</v>
      </c>
      <c r="H1354" s="240"/>
    </row>
    <row r="1355" spans="1:12" ht="17.25" thickBot="1" x14ac:dyDescent="0.3">
      <c r="A1355" s="1054"/>
      <c r="B1355" s="242">
        <v>0.98064814814814805</v>
      </c>
      <c r="C1355" s="243">
        <v>35</v>
      </c>
      <c r="D1355" s="886">
        <v>7.65</v>
      </c>
      <c r="E1355" s="244">
        <v>26.6</v>
      </c>
      <c r="F1355" s="244">
        <v>24.37</v>
      </c>
      <c r="G1355" s="243">
        <v>68.239999999999995</v>
      </c>
      <c r="H1355" s="243"/>
    </row>
    <row r="1356" spans="1:12" x14ac:dyDescent="0.25">
      <c r="A1356" s="1052">
        <v>42824</v>
      </c>
      <c r="B1356" s="167">
        <v>0.43622685185185189</v>
      </c>
      <c r="C1356" s="149">
        <v>28</v>
      </c>
      <c r="D1356" s="872">
        <v>7.77</v>
      </c>
      <c r="E1356" s="148">
        <v>26.1</v>
      </c>
      <c r="F1356" s="148">
        <v>27.85</v>
      </c>
      <c r="G1356" s="149">
        <v>54.88</v>
      </c>
      <c r="H1356" s="165" t="s">
        <v>42</v>
      </c>
    </row>
    <row r="1357" spans="1:12" x14ac:dyDescent="0.25">
      <c r="A1357" s="1053"/>
      <c r="B1357" s="167">
        <v>0.4366666666666667</v>
      </c>
      <c r="C1357" s="149">
        <v>28</v>
      </c>
      <c r="D1357" s="872">
        <v>7.77</v>
      </c>
      <c r="E1357" s="148">
        <v>26.1</v>
      </c>
      <c r="F1357" s="148">
        <v>27.85</v>
      </c>
      <c r="G1357" s="149">
        <v>54.88</v>
      </c>
      <c r="H1357" s="149"/>
    </row>
    <row r="1358" spans="1:12" x14ac:dyDescent="0.25">
      <c r="A1358" s="1053"/>
      <c r="B1358" s="167">
        <v>0.43670138888888888</v>
      </c>
      <c r="C1358" s="149">
        <v>28</v>
      </c>
      <c r="D1358" s="872">
        <v>7.77</v>
      </c>
      <c r="E1358" s="148">
        <v>26.1</v>
      </c>
      <c r="F1358" s="148">
        <v>27.85</v>
      </c>
      <c r="G1358" s="149">
        <v>54.88</v>
      </c>
      <c r="H1358" s="149"/>
    </row>
    <row r="1359" spans="1:12" ht="17.25" thickBot="1" x14ac:dyDescent="0.3">
      <c r="A1359" s="1053"/>
      <c r="B1359" s="167">
        <v>0.44041666666666668</v>
      </c>
      <c r="C1359" s="149">
        <v>28</v>
      </c>
      <c r="D1359" s="872">
        <v>7.83</v>
      </c>
      <c r="E1359" s="148">
        <v>26.2</v>
      </c>
      <c r="F1359" s="148">
        <v>28.07</v>
      </c>
      <c r="G1359" s="149">
        <v>53.55</v>
      </c>
      <c r="H1359" s="149"/>
    </row>
    <row r="1360" spans="1:12" ht="17.25" thickBot="1" x14ac:dyDescent="0.3">
      <c r="A1360" s="1053"/>
      <c r="B1360" s="167">
        <v>0.44048611111111113</v>
      </c>
      <c r="C1360" s="149">
        <v>28</v>
      </c>
      <c r="D1360" s="872">
        <v>7.83</v>
      </c>
      <c r="E1360" s="148">
        <v>26.2</v>
      </c>
      <c r="F1360" s="148">
        <v>28.07</v>
      </c>
      <c r="G1360" s="149">
        <v>53.55</v>
      </c>
      <c r="H1360" s="438"/>
      <c r="J1360" s="99"/>
      <c r="K1360" s="100"/>
    </row>
    <row r="1361" spans="1:12" x14ac:dyDescent="0.25">
      <c r="A1361" s="1053"/>
      <c r="B1361" s="237">
        <v>0.44854166666666667</v>
      </c>
      <c r="C1361" s="238">
        <v>17</v>
      </c>
      <c r="D1361" s="844">
        <v>7.86</v>
      </c>
      <c r="E1361" s="42">
        <v>26.4</v>
      </c>
      <c r="F1361" s="42">
        <v>28.12</v>
      </c>
      <c r="G1361" s="238">
        <v>55.17</v>
      </c>
      <c r="H1361" s="504" t="s">
        <v>105</v>
      </c>
      <c r="J1361" s="101"/>
      <c r="K1361" s="144"/>
      <c r="L1361" s="373" t="s">
        <v>105</v>
      </c>
    </row>
    <row r="1362" spans="1:12" ht="17.25" thickBot="1" x14ac:dyDescent="0.3">
      <c r="A1362" s="1053"/>
      <c r="B1362" s="237">
        <v>0.45997685185185189</v>
      </c>
      <c r="C1362" s="238">
        <v>17</v>
      </c>
      <c r="D1362" s="844">
        <v>7.89</v>
      </c>
      <c r="E1362" s="42">
        <v>26.6</v>
      </c>
      <c r="F1362" s="42">
        <v>27.82</v>
      </c>
      <c r="G1362" s="238">
        <v>57.51</v>
      </c>
      <c r="H1362" s="424"/>
      <c r="J1362" s="103"/>
      <c r="K1362" s="104"/>
    </row>
    <row r="1363" spans="1:12" x14ac:dyDescent="0.25">
      <c r="A1363" s="1053"/>
      <c r="B1363" s="221">
        <v>0.46184027777777775</v>
      </c>
      <c r="C1363" s="222">
        <v>34</v>
      </c>
      <c r="D1363" s="884">
        <v>7.89</v>
      </c>
      <c r="E1363" s="223">
        <v>26.6</v>
      </c>
      <c r="F1363" s="223">
        <v>27.82</v>
      </c>
      <c r="G1363" s="222">
        <v>57.51</v>
      </c>
      <c r="H1363" s="773" t="s">
        <v>42</v>
      </c>
    </row>
    <row r="1364" spans="1:12" x14ac:dyDescent="0.25">
      <c r="A1364" s="1053"/>
      <c r="B1364" s="221">
        <v>0.46203703703703702</v>
      </c>
      <c r="C1364" s="222">
        <v>34</v>
      </c>
      <c r="D1364" s="884">
        <v>7.89</v>
      </c>
      <c r="E1364" s="223">
        <v>26.6</v>
      </c>
      <c r="F1364" s="223">
        <v>27.82</v>
      </c>
      <c r="G1364" s="222">
        <v>57.51</v>
      </c>
      <c r="H1364" s="222"/>
    </row>
    <row r="1365" spans="1:12" x14ac:dyDescent="0.25">
      <c r="A1365" s="1053"/>
      <c r="B1365" s="221">
        <v>0.46530092592592592</v>
      </c>
      <c r="C1365" s="222">
        <v>34</v>
      </c>
      <c r="D1365" s="884">
        <v>7.89</v>
      </c>
      <c r="E1365" s="223">
        <v>26.6</v>
      </c>
      <c r="F1365" s="223">
        <v>27.82</v>
      </c>
      <c r="G1365" s="222">
        <v>57.51</v>
      </c>
      <c r="H1365" s="222"/>
    </row>
    <row r="1366" spans="1:12" x14ac:dyDescent="0.25">
      <c r="A1366" s="1053"/>
      <c r="B1366" s="221">
        <v>0.46534722222222219</v>
      </c>
      <c r="C1366" s="222">
        <v>34</v>
      </c>
      <c r="D1366" s="884">
        <v>7.89</v>
      </c>
      <c r="E1366" s="223">
        <v>26.6</v>
      </c>
      <c r="F1366" s="223">
        <v>27.82</v>
      </c>
      <c r="G1366" s="222">
        <v>57.51</v>
      </c>
      <c r="H1366" s="222"/>
    </row>
    <row r="1367" spans="1:12" x14ac:dyDescent="0.25">
      <c r="A1367" s="1053"/>
      <c r="B1367" s="221">
        <v>0.46535879629629634</v>
      </c>
      <c r="C1367" s="222">
        <v>34</v>
      </c>
      <c r="D1367" s="884">
        <v>7.89</v>
      </c>
      <c r="E1367" s="223">
        <v>26.6</v>
      </c>
      <c r="F1367" s="223">
        <v>27.82</v>
      </c>
      <c r="G1367" s="222">
        <v>57.51</v>
      </c>
      <c r="H1367" s="222"/>
    </row>
    <row r="1368" spans="1:12" x14ac:dyDescent="0.25">
      <c r="A1368" s="1053"/>
      <c r="B1368" s="221">
        <v>0.46865740740740741</v>
      </c>
      <c r="C1368" s="222">
        <v>34</v>
      </c>
      <c r="D1368" s="884">
        <v>7.73</v>
      </c>
      <c r="E1368" s="223">
        <v>26.8</v>
      </c>
      <c r="F1368" s="223">
        <v>27.64</v>
      </c>
      <c r="G1368" s="222">
        <v>59.43</v>
      </c>
      <c r="H1368" s="222"/>
    </row>
    <row r="1369" spans="1:12" x14ac:dyDescent="0.25">
      <c r="A1369" s="1053"/>
      <c r="B1369" s="221">
        <v>0.46868055555555554</v>
      </c>
      <c r="C1369" s="222">
        <v>34</v>
      </c>
      <c r="D1369" s="884">
        <v>7.73</v>
      </c>
      <c r="E1369" s="223">
        <v>26.8</v>
      </c>
      <c r="F1369" s="223">
        <v>27.64</v>
      </c>
      <c r="G1369" s="222">
        <v>59.43</v>
      </c>
      <c r="H1369" s="222"/>
    </row>
    <row r="1370" spans="1:12" x14ac:dyDescent="0.25">
      <c r="A1370" s="1053"/>
      <c r="B1370" s="221">
        <v>0.46934027777777776</v>
      </c>
      <c r="C1370" s="222">
        <v>34</v>
      </c>
      <c r="D1370" s="884">
        <v>7.73</v>
      </c>
      <c r="E1370" s="223">
        <v>26.8</v>
      </c>
      <c r="F1370" s="223">
        <v>27.64</v>
      </c>
      <c r="G1370" s="222">
        <v>59.43</v>
      </c>
      <c r="H1370" s="222"/>
    </row>
    <row r="1371" spans="1:12" x14ac:dyDescent="0.25">
      <c r="A1371" s="1053"/>
      <c r="B1371" s="221">
        <v>0.46935185185185185</v>
      </c>
      <c r="C1371" s="222">
        <v>34</v>
      </c>
      <c r="D1371" s="884">
        <v>7.73</v>
      </c>
      <c r="E1371" s="223">
        <v>26.8</v>
      </c>
      <c r="F1371" s="223">
        <v>27.64</v>
      </c>
      <c r="G1371" s="222">
        <v>59.43</v>
      </c>
      <c r="H1371" s="222"/>
    </row>
    <row r="1372" spans="1:12" x14ac:dyDescent="0.25">
      <c r="A1372" s="1053"/>
      <c r="B1372" s="221">
        <v>0.46940972222222221</v>
      </c>
      <c r="C1372" s="222">
        <v>34</v>
      </c>
      <c r="D1372" s="884">
        <v>7.73</v>
      </c>
      <c r="E1372" s="223">
        <v>26.8</v>
      </c>
      <c r="F1372" s="223">
        <v>27.64</v>
      </c>
      <c r="G1372" s="222">
        <v>59.43</v>
      </c>
      <c r="H1372" s="222"/>
    </row>
    <row r="1373" spans="1:12" ht="17.25" thickBot="1" x14ac:dyDescent="0.3">
      <c r="A1373" s="1053"/>
      <c r="B1373" s="221">
        <v>0.46942129629629631</v>
      </c>
      <c r="C1373" s="222">
        <v>34</v>
      </c>
      <c r="D1373" s="884">
        <v>7.73</v>
      </c>
      <c r="E1373" s="223">
        <v>26.8</v>
      </c>
      <c r="F1373" s="223">
        <v>27.64</v>
      </c>
      <c r="G1373" s="222">
        <v>59.43</v>
      </c>
      <c r="H1373" s="774"/>
    </row>
    <row r="1374" spans="1:12" x14ac:dyDescent="0.25">
      <c r="A1374" s="1053"/>
      <c r="B1374" s="253">
        <v>0.51003472222222224</v>
      </c>
      <c r="C1374" s="254">
        <v>14</v>
      </c>
      <c r="D1374" s="839">
        <v>8.15</v>
      </c>
      <c r="E1374" s="39">
        <v>27.2</v>
      </c>
      <c r="F1374" s="39">
        <v>27.96</v>
      </c>
      <c r="G1374" s="254">
        <v>58.23</v>
      </c>
      <c r="H1374" s="743" t="s">
        <v>42</v>
      </c>
    </row>
    <row r="1375" spans="1:12" x14ac:dyDescent="0.25">
      <c r="A1375" s="1053"/>
      <c r="B1375" s="253">
        <v>0.51005787037037031</v>
      </c>
      <c r="C1375" s="254">
        <v>14</v>
      </c>
      <c r="D1375" s="839">
        <v>8.15</v>
      </c>
      <c r="E1375" s="39">
        <v>27.2</v>
      </c>
      <c r="F1375" s="39">
        <v>27.96</v>
      </c>
      <c r="G1375" s="254">
        <v>58.23</v>
      </c>
      <c r="H1375" s="254"/>
    </row>
    <row r="1376" spans="1:12" ht="17.25" thickBot="1" x14ac:dyDescent="0.3">
      <c r="A1376" s="1053"/>
      <c r="B1376" s="253">
        <v>0.51269675925925928</v>
      </c>
      <c r="C1376" s="254">
        <v>14</v>
      </c>
      <c r="D1376" s="839">
        <v>8.15</v>
      </c>
      <c r="E1376" s="39">
        <v>27.2</v>
      </c>
      <c r="F1376" s="39">
        <v>27.96</v>
      </c>
      <c r="G1376" s="254">
        <v>58.23</v>
      </c>
      <c r="H1376" s="256"/>
    </row>
    <row r="1377" spans="1:13" x14ac:dyDescent="0.25">
      <c r="A1377" s="1053"/>
      <c r="B1377" s="167">
        <v>0.51313657407407409</v>
      </c>
      <c r="C1377" s="149">
        <v>28</v>
      </c>
      <c r="D1377" s="872">
        <v>8.15</v>
      </c>
      <c r="E1377" s="148">
        <v>27.2</v>
      </c>
      <c r="F1377" s="148">
        <v>27.96</v>
      </c>
      <c r="G1377" s="149">
        <v>58.23</v>
      </c>
      <c r="H1377" s="165" t="s">
        <v>42</v>
      </c>
    </row>
    <row r="1378" spans="1:13" x14ac:dyDescent="0.25">
      <c r="A1378" s="1053"/>
      <c r="B1378" s="167">
        <v>0.51315972222222228</v>
      </c>
      <c r="C1378" s="149">
        <v>28</v>
      </c>
      <c r="D1378" s="872">
        <v>8.15</v>
      </c>
      <c r="E1378" s="148">
        <v>27.2</v>
      </c>
      <c r="F1378" s="148">
        <v>27.96</v>
      </c>
      <c r="G1378" s="149">
        <v>58.23</v>
      </c>
      <c r="H1378" s="149"/>
    </row>
    <row r="1379" spans="1:13" ht="17.25" thickBot="1" x14ac:dyDescent="0.3">
      <c r="A1379" s="1053"/>
      <c r="B1379" s="221">
        <v>0.51505787037037043</v>
      </c>
      <c r="C1379" s="222">
        <v>34</v>
      </c>
      <c r="D1379" s="884">
        <v>8.23</v>
      </c>
      <c r="E1379" s="223">
        <v>27.3</v>
      </c>
      <c r="F1379" s="223">
        <v>27.96</v>
      </c>
      <c r="G1379" s="222">
        <v>58.74</v>
      </c>
      <c r="H1379" s="222" t="s">
        <v>42</v>
      </c>
      <c r="J1379" s="373" t="s">
        <v>121</v>
      </c>
      <c r="M1379" s="373" t="s">
        <v>141</v>
      </c>
    </row>
    <row r="1380" spans="1:13" x14ac:dyDescent="0.25">
      <c r="A1380" s="1053"/>
      <c r="B1380" s="221">
        <v>0.51506944444444447</v>
      </c>
      <c r="C1380" s="222">
        <v>34</v>
      </c>
      <c r="D1380" s="884">
        <v>8.23</v>
      </c>
      <c r="E1380" s="223">
        <v>27.3</v>
      </c>
      <c r="F1380" s="223">
        <v>27.96</v>
      </c>
      <c r="G1380" s="222">
        <v>58.74</v>
      </c>
      <c r="H1380" s="222"/>
      <c r="J1380" s="99"/>
      <c r="K1380" s="100"/>
      <c r="L1380" s="99"/>
      <c r="M1380" s="100"/>
    </row>
    <row r="1381" spans="1:13" ht="17.25" thickBot="1" x14ac:dyDescent="0.3">
      <c r="A1381" s="1053"/>
      <c r="B1381" s="261">
        <v>0.51628472222222221</v>
      </c>
      <c r="C1381" s="262">
        <v>36</v>
      </c>
      <c r="D1381" s="887">
        <v>8.23</v>
      </c>
      <c r="E1381" s="263">
        <v>27.3</v>
      </c>
      <c r="F1381" s="263">
        <v>27.96</v>
      </c>
      <c r="G1381" s="262">
        <v>58.74</v>
      </c>
      <c r="H1381" s="262" t="s">
        <v>142</v>
      </c>
      <c r="J1381" s="101"/>
      <c r="K1381" s="144"/>
      <c r="L1381" s="107"/>
      <c r="M1381" s="102"/>
    </row>
    <row r="1382" spans="1:13" ht="17.25" thickBot="1" x14ac:dyDescent="0.3">
      <c r="A1382" s="1053"/>
      <c r="B1382" s="167">
        <v>0.51635416666666667</v>
      </c>
      <c r="C1382" s="149">
        <v>28</v>
      </c>
      <c r="D1382" s="872">
        <v>8.23</v>
      </c>
      <c r="E1382" s="148">
        <v>27.3</v>
      </c>
      <c r="F1382" s="148">
        <v>27.96</v>
      </c>
      <c r="G1382" s="149">
        <v>58.74</v>
      </c>
      <c r="H1382" s="165" t="s">
        <v>42</v>
      </c>
      <c r="J1382" s="103"/>
      <c r="K1382" s="104"/>
      <c r="L1382" s="103"/>
      <c r="M1382" s="104"/>
    </row>
    <row r="1383" spans="1:13" x14ac:dyDescent="0.25">
      <c r="A1383" s="1053"/>
      <c r="B1383" s="167">
        <v>0.5163888888888889</v>
      </c>
      <c r="C1383" s="149">
        <v>28</v>
      </c>
      <c r="D1383" s="872">
        <v>8.23</v>
      </c>
      <c r="E1383" s="148">
        <v>27.3</v>
      </c>
      <c r="F1383" s="148">
        <v>27.96</v>
      </c>
      <c r="G1383" s="149">
        <v>58.74</v>
      </c>
      <c r="H1383" s="149"/>
    </row>
    <row r="1384" spans="1:13" x14ac:dyDescent="0.25">
      <c r="A1384" s="1053"/>
      <c r="B1384" s="167">
        <v>0.51640046296296294</v>
      </c>
      <c r="C1384" s="149">
        <v>28</v>
      </c>
      <c r="D1384" s="872">
        <v>8.23</v>
      </c>
      <c r="E1384" s="148">
        <v>27.3</v>
      </c>
      <c r="F1384" s="148">
        <v>27.96</v>
      </c>
      <c r="G1384" s="149">
        <v>58.74</v>
      </c>
      <c r="H1384" s="149"/>
    </row>
    <row r="1385" spans="1:13" x14ac:dyDescent="0.25">
      <c r="A1385" s="1053"/>
      <c r="B1385" s="167">
        <v>0.51642361111111112</v>
      </c>
      <c r="C1385" s="149">
        <v>28</v>
      </c>
      <c r="D1385" s="872">
        <v>8.23</v>
      </c>
      <c r="E1385" s="148">
        <v>27.3</v>
      </c>
      <c r="F1385" s="148">
        <v>27.96</v>
      </c>
      <c r="G1385" s="149">
        <v>58.74</v>
      </c>
      <c r="H1385" s="149"/>
    </row>
    <row r="1386" spans="1:13" x14ac:dyDescent="0.25">
      <c r="A1386" s="1053"/>
      <c r="B1386" s="167">
        <v>0.51644675925925931</v>
      </c>
      <c r="C1386" s="149">
        <v>28</v>
      </c>
      <c r="D1386" s="872">
        <v>8.23</v>
      </c>
      <c r="E1386" s="148">
        <v>27.3</v>
      </c>
      <c r="F1386" s="148">
        <v>27.96</v>
      </c>
      <c r="G1386" s="149">
        <v>58.74</v>
      </c>
      <c r="H1386" s="149"/>
    </row>
    <row r="1387" spans="1:13" x14ac:dyDescent="0.25">
      <c r="A1387" s="1053"/>
      <c r="B1387" s="167">
        <v>0.51650462962962962</v>
      </c>
      <c r="C1387" s="149">
        <v>28</v>
      </c>
      <c r="D1387" s="872">
        <v>8.23</v>
      </c>
      <c r="E1387" s="148">
        <v>27.3</v>
      </c>
      <c r="F1387" s="148">
        <v>27.96</v>
      </c>
      <c r="G1387" s="149">
        <v>58.74</v>
      </c>
      <c r="H1387" s="149"/>
    </row>
    <row r="1388" spans="1:13" ht="17.25" thickBot="1" x14ac:dyDescent="0.3">
      <c r="A1388" s="1053"/>
      <c r="B1388" s="167">
        <v>0.51653935185185185</v>
      </c>
      <c r="C1388" s="149">
        <v>28</v>
      </c>
      <c r="D1388" s="872">
        <v>8.23</v>
      </c>
      <c r="E1388" s="148">
        <v>27.3</v>
      </c>
      <c r="F1388" s="148">
        <v>27.96</v>
      </c>
      <c r="G1388" s="149">
        <v>58.74</v>
      </c>
      <c r="H1388" s="438"/>
    </row>
    <row r="1389" spans="1:13" x14ac:dyDescent="0.25">
      <c r="A1389" s="1053"/>
      <c r="B1389" s="253">
        <v>0.51672453703703702</v>
      </c>
      <c r="C1389" s="254">
        <v>14</v>
      </c>
      <c r="D1389" s="839">
        <v>8.23</v>
      </c>
      <c r="E1389" s="39">
        <v>27.3</v>
      </c>
      <c r="F1389" s="39">
        <v>27.96</v>
      </c>
      <c r="G1389" s="254">
        <v>58.74</v>
      </c>
      <c r="H1389" s="743" t="s">
        <v>42</v>
      </c>
    </row>
    <row r="1390" spans="1:13" x14ac:dyDescent="0.25">
      <c r="A1390" s="1053"/>
      <c r="B1390" s="253">
        <v>0.51923611111111112</v>
      </c>
      <c r="C1390" s="254">
        <v>14</v>
      </c>
      <c r="D1390" s="839">
        <v>8.23</v>
      </c>
      <c r="E1390" s="39">
        <v>27.3</v>
      </c>
      <c r="F1390" s="39">
        <v>27.96</v>
      </c>
      <c r="G1390" s="254">
        <v>58.74</v>
      </c>
      <c r="H1390" s="254"/>
    </row>
    <row r="1391" spans="1:13" x14ac:dyDescent="0.25">
      <c r="A1391" s="1053"/>
      <c r="B1391" s="253">
        <v>0.51924768518518516</v>
      </c>
      <c r="C1391" s="254">
        <v>14</v>
      </c>
      <c r="D1391" s="839">
        <v>8.23</v>
      </c>
      <c r="E1391" s="39">
        <v>27.3</v>
      </c>
      <c r="F1391" s="39">
        <v>27.96</v>
      </c>
      <c r="G1391" s="254">
        <v>58.74</v>
      </c>
      <c r="H1391" s="254"/>
    </row>
    <row r="1392" spans="1:13" x14ac:dyDescent="0.25">
      <c r="A1392" s="1053"/>
      <c r="B1392" s="253">
        <v>0.53630787037037042</v>
      </c>
      <c r="C1392" s="254">
        <v>14</v>
      </c>
      <c r="D1392" s="839">
        <v>8.09</v>
      </c>
      <c r="E1392" s="39">
        <v>27.4</v>
      </c>
      <c r="F1392" s="39">
        <v>28.67</v>
      </c>
      <c r="G1392" s="254">
        <v>56.23</v>
      </c>
      <c r="H1392" s="254"/>
    </row>
    <row r="1393" spans="1:8" x14ac:dyDescent="0.25">
      <c r="A1393" s="1053"/>
      <c r="B1393" s="253">
        <v>0.53631944444444446</v>
      </c>
      <c r="C1393" s="254">
        <v>14</v>
      </c>
      <c r="D1393" s="839">
        <v>8.09</v>
      </c>
      <c r="E1393" s="39">
        <v>27.4</v>
      </c>
      <c r="F1393" s="39">
        <v>28.67</v>
      </c>
      <c r="G1393" s="254">
        <v>56.23</v>
      </c>
      <c r="H1393" s="254"/>
    </row>
    <row r="1394" spans="1:8" ht="17.25" thickBot="1" x14ac:dyDescent="0.3">
      <c r="A1394" s="1053"/>
      <c r="B1394" s="253">
        <v>0.53765046296296293</v>
      </c>
      <c r="C1394" s="254">
        <v>14</v>
      </c>
      <c r="D1394" s="839">
        <v>8.09</v>
      </c>
      <c r="E1394" s="39">
        <v>27.4</v>
      </c>
      <c r="F1394" s="39">
        <v>28.67</v>
      </c>
      <c r="G1394" s="254">
        <v>56.23</v>
      </c>
      <c r="H1394" s="256"/>
    </row>
    <row r="1395" spans="1:8" x14ac:dyDescent="0.25">
      <c r="A1395" s="1053"/>
      <c r="B1395" s="221">
        <v>0.53866898148148146</v>
      </c>
      <c r="C1395" s="222">
        <v>34</v>
      </c>
      <c r="D1395" s="884">
        <v>8.09</v>
      </c>
      <c r="E1395" s="223">
        <v>27.4</v>
      </c>
      <c r="F1395" s="223">
        <v>28.67</v>
      </c>
      <c r="G1395" s="222">
        <v>56.23</v>
      </c>
      <c r="H1395" s="773" t="s">
        <v>42</v>
      </c>
    </row>
    <row r="1396" spans="1:8" x14ac:dyDescent="0.25">
      <c r="A1396" s="1053"/>
      <c r="B1396" s="221">
        <v>0.53873842592592591</v>
      </c>
      <c r="C1396" s="222">
        <v>34</v>
      </c>
      <c r="D1396" s="884">
        <v>8.09</v>
      </c>
      <c r="E1396" s="223">
        <v>27.4</v>
      </c>
      <c r="F1396" s="223">
        <v>28.67</v>
      </c>
      <c r="G1396" s="222">
        <v>56.23</v>
      </c>
      <c r="H1396" s="222"/>
    </row>
    <row r="1397" spans="1:8" x14ac:dyDescent="0.25">
      <c r="A1397" s="1053"/>
      <c r="B1397" s="221">
        <v>0.53880787037037037</v>
      </c>
      <c r="C1397" s="222">
        <v>34</v>
      </c>
      <c r="D1397" s="884">
        <v>8.09</v>
      </c>
      <c r="E1397" s="223">
        <v>27.4</v>
      </c>
      <c r="F1397" s="223">
        <v>28.67</v>
      </c>
      <c r="G1397" s="222">
        <v>56.23</v>
      </c>
      <c r="H1397" s="222"/>
    </row>
    <row r="1398" spans="1:8" x14ac:dyDescent="0.25">
      <c r="A1398" s="1053"/>
      <c r="B1398" s="221">
        <v>0.5388425925925926</v>
      </c>
      <c r="C1398" s="222">
        <v>34</v>
      </c>
      <c r="D1398" s="884">
        <v>8.09</v>
      </c>
      <c r="E1398" s="223">
        <v>27.4</v>
      </c>
      <c r="F1398" s="223">
        <v>28.67</v>
      </c>
      <c r="G1398" s="222">
        <v>56.23</v>
      </c>
      <c r="H1398" s="222"/>
    </row>
    <row r="1399" spans="1:8" x14ac:dyDescent="0.25">
      <c r="A1399" s="1053"/>
      <c r="B1399" s="221">
        <v>0.5389004629629629</v>
      </c>
      <c r="C1399" s="222">
        <v>34</v>
      </c>
      <c r="D1399" s="884">
        <v>8.09</v>
      </c>
      <c r="E1399" s="223">
        <v>27.4</v>
      </c>
      <c r="F1399" s="223">
        <v>28.67</v>
      </c>
      <c r="G1399" s="222">
        <v>56.23</v>
      </c>
      <c r="H1399" s="222"/>
    </row>
    <row r="1400" spans="1:8" x14ac:dyDescent="0.25">
      <c r="A1400" s="1053"/>
      <c r="B1400" s="221">
        <v>0.53892361111111109</v>
      </c>
      <c r="C1400" s="222">
        <v>34</v>
      </c>
      <c r="D1400" s="884">
        <v>8.09</v>
      </c>
      <c r="E1400" s="223">
        <v>27.4</v>
      </c>
      <c r="F1400" s="223">
        <v>28.67</v>
      </c>
      <c r="G1400" s="222">
        <v>56.23</v>
      </c>
      <c r="H1400" s="222"/>
    </row>
    <row r="1401" spans="1:8" x14ac:dyDescent="0.25">
      <c r="A1401" s="1053"/>
      <c r="B1401" s="221">
        <v>0.53895833333333332</v>
      </c>
      <c r="C1401" s="222">
        <v>34</v>
      </c>
      <c r="D1401" s="884">
        <v>8.09</v>
      </c>
      <c r="E1401" s="223">
        <v>27.4</v>
      </c>
      <c r="F1401" s="223">
        <v>28.67</v>
      </c>
      <c r="G1401" s="222">
        <v>56.23</v>
      </c>
      <c r="H1401" s="222"/>
    </row>
    <row r="1402" spans="1:8" x14ac:dyDescent="0.25">
      <c r="A1402" s="1053"/>
      <c r="B1402" s="221">
        <v>0.53920138888888891</v>
      </c>
      <c r="C1402" s="222">
        <v>34</v>
      </c>
      <c r="D1402" s="884">
        <v>8.09</v>
      </c>
      <c r="E1402" s="223">
        <v>27.4</v>
      </c>
      <c r="F1402" s="223">
        <v>28.67</v>
      </c>
      <c r="G1402" s="222">
        <v>56.23</v>
      </c>
      <c r="H1402" s="222"/>
    </row>
    <row r="1403" spans="1:8" x14ac:dyDescent="0.25">
      <c r="A1403" s="1053"/>
      <c r="B1403" s="221">
        <v>0.5392245370370371</v>
      </c>
      <c r="C1403" s="222">
        <v>34</v>
      </c>
      <c r="D1403" s="884">
        <v>8.09</v>
      </c>
      <c r="E1403" s="223">
        <v>27.4</v>
      </c>
      <c r="F1403" s="223">
        <v>28.67</v>
      </c>
      <c r="G1403" s="222">
        <v>56.23</v>
      </c>
      <c r="H1403" s="222"/>
    </row>
    <row r="1404" spans="1:8" x14ac:dyDescent="0.25">
      <c r="A1404" s="1053"/>
      <c r="B1404" s="221">
        <v>0.53980324074074071</v>
      </c>
      <c r="C1404" s="222">
        <v>34</v>
      </c>
      <c r="D1404" s="884">
        <v>8.09</v>
      </c>
      <c r="E1404" s="223">
        <v>27.4</v>
      </c>
      <c r="F1404" s="223">
        <v>28.67</v>
      </c>
      <c r="G1404" s="222">
        <v>56.23</v>
      </c>
      <c r="H1404" s="222"/>
    </row>
    <row r="1405" spans="1:8" x14ac:dyDescent="0.25">
      <c r="A1405" s="1053"/>
      <c r="B1405" s="221">
        <v>0.5400462962962963</v>
      </c>
      <c r="C1405" s="222">
        <v>34</v>
      </c>
      <c r="D1405" s="884">
        <v>8.09</v>
      </c>
      <c r="E1405" s="223">
        <v>27.4</v>
      </c>
      <c r="F1405" s="223">
        <v>28.67</v>
      </c>
      <c r="G1405" s="222">
        <v>56.23</v>
      </c>
      <c r="H1405" s="222"/>
    </row>
    <row r="1406" spans="1:8" x14ac:dyDescent="0.25">
      <c r="A1406" s="1053"/>
      <c r="B1406" s="221">
        <v>0.54005787037037034</v>
      </c>
      <c r="C1406" s="222">
        <v>34</v>
      </c>
      <c r="D1406" s="884">
        <v>8.09</v>
      </c>
      <c r="E1406" s="223">
        <v>27.4</v>
      </c>
      <c r="F1406" s="223">
        <v>28.67</v>
      </c>
      <c r="G1406" s="222">
        <v>56.23</v>
      </c>
      <c r="H1406" s="222"/>
    </row>
    <row r="1407" spans="1:8" x14ac:dyDescent="0.25">
      <c r="A1407" s="1053"/>
      <c r="B1407" s="221">
        <v>0.54009259259259257</v>
      </c>
      <c r="C1407" s="222">
        <v>34</v>
      </c>
      <c r="D1407" s="884">
        <v>8.09</v>
      </c>
      <c r="E1407" s="223">
        <v>27.4</v>
      </c>
      <c r="F1407" s="223">
        <v>28.67</v>
      </c>
      <c r="G1407" s="222">
        <v>56.23</v>
      </c>
      <c r="H1407" s="222"/>
    </row>
    <row r="1408" spans="1:8" x14ac:dyDescent="0.25">
      <c r="A1408" s="1053"/>
      <c r="B1408" s="221">
        <v>0.54013888888888884</v>
      </c>
      <c r="C1408" s="222">
        <v>34</v>
      </c>
      <c r="D1408" s="884">
        <v>8.09</v>
      </c>
      <c r="E1408" s="223">
        <v>27.4</v>
      </c>
      <c r="F1408" s="223">
        <v>28.67</v>
      </c>
      <c r="G1408" s="222">
        <v>56.23</v>
      </c>
      <c r="H1408" s="222"/>
    </row>
    <row r="1409" spans="1:12" x14ac:dyDescent="0.25">
      <c r="A1409" s="1053"/>
      <c r="B1409" s="221">
        <v>0.54016203703703702</v>
      </c>
      <c r="C1409" s="222">
        <v>34</v>
      </c>
      <c r="D1409" s="884">
        <v>8.09</v>
      </c>
      <c r="E1409" s="223">
        <v>27.4</v>
      </c>
      <c r="F1409" s="223">
        <v>28.67</v>
      </c>
      <c r="G1409" s="222">
        <v>56.23</v>
      </c>
      <c r="H1409" s="222"/>
    </row>
    <row r="1410" spans="1:12" x14ac:dyDescent="0.25">
      <c r="A1410" s="1053"/>
      <c r="B1410" s="221">
        <v>0.54020833333333329</v>
      </c>
      <c r="C1410" s="222">
        <v>34</v>
      </c>
      <c r="D1410" s="884">
        <v>8.09</v>
      </c>
      <c r="E1410" s="223">
        <v>27.4</v>
      </c>
      <c r="F1410" s="223">
        <v>28.67</v>
      </c>
      <c r="G1410" s="222">
        <v>56.23</v>
      </c>
      <c r="H1410" s="222"/>
    </row>
    <row r="1411" spans="1:12" x14ac:dyDescent="0.25">
      <c r="A1411" s="1053"/>
      <c r="B1411" s="221">
        <v>0.54025462962962967</v>
      </c>
      <c r="C1411" s="222">
        <v>34</v>
      </c>
      <c r="D1411" s="884">
        <v>8.09</v>
      </c>
      <c r="E1411" s="223">
        <v>27.4</v>
      </c>
      <c r="F1411" s="223">
        <v>28.67</v>
      </c>
      <c r="G1411" s="222">
        <v>56.23</v>
      </c>
      <c r="H1411" s="222"/>
    </row>
    <row r="1412" spans="1:12" x14ac:dyDescent="0.25">
      <c r="A1412" s="1053"/>
      <c r="B1412" s="221">
        <v>0.54028935185185178</v>
      </c>
      <c r="C1412" s="222">
        <v>34</v>
      </c>
      <c r="D1412" s="884">
        <v>8.09</v>
      </c>
      <c r="E1412" s="223">
        <v>27.4</v>
      </c>
      <c r="F1412" s="223">
        <v>28.67</v>
      </c>
      <c r="G1412" s="222">
        <v>56.23</v>
      </c>
      <c r="H1412" s="222"/>
    </row>
    <row r="1413" spans="1:12" x14ac:dyDescent="0.25">
      <c r="A1413" s="1053"/>
      <c r="B1413" s="221">
        <v>0.54031249999999997</v>
      </c>
      <c r="C1413" s="222">
        <v>34</v>
      </c>
      <c r="D1413" s="884">
        <v>8.09</v>
      </c>
      <c r="E1413" s="223">
        <v>27.4</v>
      </c>
      <c r="F1413" s="223">
        <v>28.67</v>
      </c>
      <c r="G1413" s="222">
        <v>56.23</v>
      </c>
      <c r="H1413" s="222"/>
    </row>
    <row r="1414" spans="1:12" x14ac:dyDescent="0.25">
      <c r="A1414" s="1053"/>
      <c r="B1414" s="221">
        <v>0.54032407407407412</v>
      </c>
      <c r="C1414" s="222">
        <v>34</v>
      </c>
      <c r="D1414" s="884">
        <v>8.09</v>
      </c>
      <c r="E1414" s="223">
        <v>27.4</v>
      </c>
      <c r="F1414" s="223">
        <v>28.67</v>
      </c>
      <c r="G1414" s="222">
        <v>56.23</v>
      </c>
      <c r="H1414" s="222"/>
    </row>
    <row r="1415" spans="1:12" ht="17.25" thickBot="1" x14ac:dyDescent="0.3">
      <c r="A1415" s="1053"/>
      <c r="B1415" s="221">
        <v>0.54037037037037039</v>
      </c>
      <c r="C1415" s="222">
        <v>34</v>
      </c>
      <c r="D1415" s="884">
        <v>8.09</v>
      </c>
      <c r="E1415" s="223">
        <v>27.4</v>
      </c>
      <c r="F1415" s="223">
        <v>28.67</v>
      </c>
      <c r="G1415" s="222">
        <v>56.23</v>
      </c>
      <c r="H1415" s="222"/>
    </row>
    <row r="1416" spans="1:12" ht="17.25" thickBot="1" x14ac:dyDescent="0.3">
      <c r="A1416" s="1053"/>
      <c r="B1416" s="221">
        <v>0.54038194444444443</v>
      </c>
      <c r="C1416" s="222">
        <v>34</v>
      </c>
      <c r="D1416" s="884">
        <v>8.09</v>
      </c>
      <c r="E1416" s="223">
        <v>27.4</v>
      </c>
      <c r="F1416" s="223">
        <v>28.67</v>
      </c>
      <c r="G1416" s="222">
        <v>56.23</v>
      </c>
      <c r="H1416" s="774"/>
      <c r="J1416" s="99"/>
      <c r="K1416" s="100"/>
    </row>
    <row r="1417" spans="1:12" x14ac:dyDescent="0.25">
      <c r="A1417" s="1053"/>
      <c r="B1417" s="253">
        <v>0.5531018518518519</v>
      </c>
      <c r="C1417" s="254">
        <v>14</v>
      </c>
      <c r="D1417" s="839">
        <v>8.3699999999999992</v>
      </c>
      <c r="E1417" s="39">
        <v>27.6</v>
      </c>
      <c r="F1417" s="39">
        <v>28.9</v>
      </c>
      <c r="G1417" s="254">
        <v>57.02</v>
      </c>
      <c r="H1417" s="254" t="s">
        <v>105</v>
      </c>
      <c r="J1417" s="107"/>
      <c r="K1417" s="102"/>
      <c r="L1417" s="373" t="s">
        <v>105</v>
      </c>
    </row>
    <row r="1418" spans="1:12" ht="17.25" thickBot="1" x14ac:dyDescent="0.3">
      <c r="A1418" s="1053"/>
      <c r="B1418" s="253">
        <v>0.55311342592592594</v>
      </c>
      <c r="C1418" s="254">
        <v>14</v>
      </c>
      <c r="D1418" s="839">
        <v>8.3699999999999992</v>
      </c>
      <c r="E1418" s="39">
        <v>27.6</v>
      </c>
      <c r="F1418" s="39">
        <v>28.9</v>
      </c>
      <c r="G1418" s="254">
        <v>57.02</v>
      </c>
      <c r="H1418" s="254"/>
      <c r="J1418" s="103"/>
      <c r="K1418" s="104"/>
    </row>
    <row r="1419" spans="1:12" x14ac:dyDescent="0.25">
      <c r="A1419" s="1053"/>
      <c r="B1419" s="167">
        <v>0.55412037037037043</v>
      </c>
      <c r="C1419" s="149">
        <v>28</v>
      </c>
      <c r="D1419" s="872">
        <v>8.3699999999999992</v>
      </c>
      <c r="E1419" s="148">
        <v>27.6</v>
      </c>
      <c r="F1419" s="148">
        <v>28.9</v>
      </c>
      <c r="G1419" s="149">
        <v>57.02</v>
      </c>
      <c r="H1419" s="165" t="s">
        <v>42</v>
      </c>
    </row>
    <row r="1420" spans="1:12" ht="17.25" thickBot="1" x14ac:dyDescent="0.3">
      <c r="A1420" s="1053"/>
      <c r="B1420" s="257">
        <v>0.5559722222222222</v>
      </c>
      <c r="C1420" s="77">
        <v>10</v>
      </c>
      <c r="D1420" s="76">
        <v>8.3699999999999992</v>
      </c>
      <c r="E1420" s="73">
        <v>27.6</v>
      </c>
      <c r="F1420" s="73">
        <v>28.9</v>
      </c>
      <c r="G1420" s="77">
        <v>57.02</v>
      </c>
      <c r="H1420" s="77" t="s">
        <v>42</v>
      </c>
    </row>
    <row r="1421" spans="1:12" x14ac:dyDescent="0.25">
      <c r="A1421" s="1053"/>
      <c r="B1421" s="253">
        <v>0.55805555555555553</v>
      </c>
      <c r="C1421" s="254">
        <v>14</v>
      </c>
      <c r="D1421" s="839">
        <v>8.41</v>
      </c>
      <c r="E1421" s="39">
        <v>27.6</v>
      </c>
      <c r="F1421" s="39">
        <v>28.63</v>
      </c>
      <c r="G1421" s="254">
        <v>56.4</v>
      </c>
      <c r="H1421" s="743" t="s">
        <v>42</v>
      </c>
    </row>
    <row r="1422" spans="1:12" x14ac:dyDescent="0.25">
      <c r="A1422" s="1053"/>
      <c r="B1422" s="253">
        <v>0.55806712962962968</v>
      </c>
      <c r="C1422" s="254">
        <v>14</v>
      </c>
      <c r="D1422" s="839">
        <v>8.41</v>
      </c>
      <c r="E1422" s="39">
        <v>27.6</v>
      </c>
      <c r="F1422" s="39">
        <v>28.63</v>
      </c>
      <c r="G1422" s="254">
        <v>56.4</v>
      </c>
      <c r="H1422" s="254"/>
    </row>
    <row r="1423" spans="1:12" ht="17.25" thickBot="1" x14ac:dyDescent="0.3">
      <c r="A1423" s="1053"/>
      <c r="B1423" s="253">
        <v>0.55810185185185179</v>
      </c>
      <c r="C1423" s="254">
        <v>14</v>
      </c>
      <c r="D1423" s="839">
        <v>8.41</v>
      </c>
      <c r="E1423" s="39">
        <v>27.6</v>
      </c>
      <c r="F1423" s="39">
        <v>28.63</v>
      </c>
      <c r="G1423" s="254">
        <v>56.4</v>
      </c>
      <c r="H1423" s="256"/>
    </row>
    <row r="1424" spans="1:12" x14ac:dyDescent="0.25">
      <c r="A1424" s="1053"/>
      <c r="B1424" s="257">
        <v>0.55896990740740737</v>
      </c>
      <c r="C1424" s="77">
        <v>10</v>
      </c>
      <c r="D1424" s="76">
        <v>8.41</v>
      </c>
      <c r="E1424" s="73">
        <v>27.6</v>
      </c>
      <c r="F1424" s="73">
        <v>28.63</v>
      </c>
      <c r="G1424" s="77">
        <v>56.4</v>
      </c>
      <c r="H1424" s="77" t="s">
        <v>42</v>
      </c>
      <c r="J1424" s="373" t="s">
        <v>143</v>
      </c>
    </row>
    <row r="1425" spans="1:8" x14ac:dyDescent="0.25">
      <c r="A1425" s="1053"/>
      <c r="B1425" s="257">
        <v>0.55899305555555556</v>
      </c>
      <c r="C1425" s="77">
        <v>10</v>
      </c>
      <c r="D1425" s="76">
        <v>8.41</v>
      </c>
      <c r="E1425" s="73">
        <v>27.6</v>
      </c>
      <c r="F1425" s="73">
        <v>28.63</v>
      </c>
      <c r="G1425" s="77">
        <v>56.4</v>
      </c>
      <c r="H1425" s="77"/>
    </row>
    <row r="1426" spans="1:8" x14ac:dyDescent="0.25">
      <c r="A1426" s="1053"/>
      <c r="B1426" s="253">
        <v>0.79084490740740743</v>
      </c>
      <c r="C1426" s="254">
        <v>14</v>
      </c>
      <c r="D1426" s="839">
        <v>8.07</v>
      </c>
      <c r="E1426" s="39">
        <v>27.4</v>
      </c>
      <c r="F1426" s="39">
        <v>26.84</v>
      </c>
      <c r="G1426" s="254">
        <v>67.59</v>
      </c>
      <c r="H1426" s="254" t="s">
        <v>42</v>
      </c>
    </row>
    <row r="1427" spans="1:8" ht="17.25" thickBot="1" x14ac:dyDescent="0.3">
      <c r="A1427" s="1053"/>
      <c r="B1427" s="253">
        <v>0.8178009259259259</v>
      </c>
      <c r="C1427" s="254">
        <v>14</v>
      </c>
      <c r="D1427" s="839">
        <v>7.86</v>
      </c>
      <c r="E1427" s="39">
        <v>27.3</v>
      </c>
      <c r="F1427" s="39">
        <v>26.43</v>
      </c>
      <c r="G1427" s="254">
        <v>68.47</v>
      </c>
      <c r="H1427" s="254"/>
    </row>
    <row r="1428" spans="1:8" x14ac:dyDescent="0.25">
      <c r="A1428" s="1053"/>
      <c r="B1428" s="257">
        <v>0.82886574074074071</v>
      </c>
      <c r="C1428" s="77">
        <v>10</v>
      </c>
      <c r="D1428" s="76">
        <v>7.8</v>
      </c>
      <c r="E1428" s="73">
        <v>27.3</v>
      </c>
      <c r="F1428" s="73">
        <v>26.14</v>
      </c>
      <c r="G1428" s="77">
        <v>68.7</v>
      </c>
      <c r="H1428" s="259" t="s">
        <v>42</v>
      </c>
    </row>
    <row r="1429" spans="1:8" x14ac:dyDescent="0.25">
      <c r="A1429" s="1053"/>
      <c r="B1429" s="257">
        <v>0.82909722222222226</v>
      </c>
      <c r="C1429" s="77">
        <v>10</v>
      </c>
      <c r="D1429" s="76">
        <v>7.8</v>
      </c>
      <c r="E1429" s="73">
        <v>27.3</v>
      </c>
      <c r="F1429" s="73">
        <v>26.14</v>
      </c>
      <c r="G1429" s="77">
        <v>68.7</v>
      </c>
      <c r="H1429" s="77"/>
    </row>
    <row r="1430" spans="1:8" x14ac:dyDescent="0.25">
      <c r="A1430" s="1053"/>
      <c r="B1430" s="257">
        <v>0.83273148148148157</v>
      </c>
      <c r="C1430" s="77">
        <v>10</v>
      </c>
      <c r="D1430" s="76">
        <v>7.8</v>
      </c>
      <c r="E1430" s="73">
        <v>27.3</v>
      </c>
      <c r="F1430" s="73">
        <v>26.14</v>
      </c>
      <c r="G1430" s="77">
        <v>68.7</v>
      </c>
      <c r="H1430" s="77"/>
    </row>
    <row r="1431" spans="1:8" x14ac:dyDescent="0.25">
      <c r="A1431" s="1053"/>
      <c r="B1431" s="257">
        <v>0.83276620370370369</v>
      </c>
      <c r="C1431" s="77">
        <v>10</v>
      </c>
      <c r="D1431" s="76">
        <v>7.8</v>
      </c>
      <c r="E1431" s="73">
        <v>27.3</v>
      </c>
      <c r="F1431" s="73">
        <v>26.14</v>
      </c>
      <c r="G1431" s="77">
        <v>68.7</v>
      </c>
      <c r="H1431" s="77"/>
    </row>
    <row r="1432" spans="1:8" ht="17.25" thickBot="1" x14ac:dyDescent="0.3">
      <c r="A1432" s="1053"/>
      <c r="B1432" s="257">
        <v>0.84295138888888888</v>
      </c>
      <c r="C1432" s="77">
        <v>10</v>
      </c>
      <c r="D1432" s="76">
        <v>7.73</v>
      </c>
      <c r="E1432" s="73">
        <v>27.3</v>
      </c>
      <c r="F1432" s="73">
        <v>26.36</v>
      </c>
      <c r="G1432" s="77">
        <v>68.319999999999993</v>
      </c>
      <c r="H1432" s="79"/>
    </row>
    <row r="1433" spans="1:8" x14ac:dyDescent="0.25">
      <c r="A1433" s="1053"/>
      <c r="B1433" s="253">
        <v>0.86376157407407417</v>
      </c>
      <c r="C1433" s="254">
        <v>14</v>
      </c>
      <c r="D1433" s="839">
        <v>7.67</v>
      </c>
      <c r="E1433" s="39">
        <v>27.2</v>
      </c>
      <c r="F1433" s="39">
        <v>26.12</v>
      </c>
      <c r="G1433" s="254">
        <v>69.66</v>
      </c>
      <c r="H1433" s="254" t="s">
        <v>42</v>
      </c>
    </row>
    <row r="1434" spans="1:8" x14ac:dyDescent="0.25">
      <c r="A1434" s="1053"/>
      <c r="B1434" s="253">
        <v>0.86796296296296294</v>
      </c>
      <c r="C1434" s="254">
        <v>14</v>
      </c>
      <c r="D1434" s="839">
        <v>7.67</v>
      </c>
      <c r="E1434" s="39">
        <v>27.2</v>
      </c>
      <c r="F1434" s="39">
        <v>26.12</v>
      </c>
      <c r="G1434" s="254">
        <v>69.66</v>
      </c>
      <c r="H1434" s="254"/>
    </row>
    <row r="1435" spans="1:8" ht="17.25" thickBot="1" x14ac:dyDescent="0.3">
      <c r="A1435" s="1053"/>
      <c r="B1435" s="253">
        <v>0.8680092592592592</v>
      </c>
      <c r="C1435" s="254">
        <v>14</v>
      </c>
      <c r="D1435" s="839">
        <v>7.67</v>
      </c>
      <c r="E1435" s="39">
        <v>27.2</v>
      </c>
      <c r="F1435" s="39">
        <v>26.12</v>
      </c>
      <c r="G1435" s="254">
        <v>69.66</v>
      </c>
      <c r="H1435" s="254"/>
    </row>
    <row r="1436" spans="1:8" x14ac:dyDescent="0.25">
      <c r="A1436" s="1053"/>
      <c r="B1436" s="257">
        <v>0.89028935185185187</v>
      </c>
      <c r="C1436" s="77">
        <v>10</v>
      </c>
      <c r="D1436" s="76">
        <v>7.68</v>
      </c>
      <c r="E1436" s="73">
        <v>27.1</v>
      </c>
      <c r="F1436" s="73">
        <v>26.12</v>
      </c>
      <c r="G1436" s="77">
        <v>68.98</v>
      </c>
      <c r="H1436" s="259" t="s">
        <v>42</v>
      </c>
    </row>
    <row r="1437" spans="1:8" x14ac:dyDescent="0.25">
      <c r="A1437" s="1053"/>
      <c r="B1437" s="257">
        <v>0.89517361111111116</v>
      </c>
      <c r="C1437" s="77">
        <v>10</v>
      </c>
      <c r="D1437" s="76">
        <v>7.68</v>
      </c>
      <c r="E1437" s="73">
        <v>27.1</v>
      </c>
      <c r="F1437" s="73">
        <v>26.12</v>
      </c>
      <c r="G1437" s="77">
        <v>68.98</v>
      </c>
      <c r="H1437" s="77"/>
    </row>
    <row r="1438" spans="1:8" x14ac:dyDescent="0.25">
      <c r="A1438" s="1053"/>
      <c r="B1438" s="257">
        <v>0.89525462962962965</v>
      </c>
      <c r="C1438" s="77">
        <v>10</v>
      </c>
      <c r="D1438" s="76">
        <v>7.68</v>
      </c>
      <c r="E1438" s="73">
        <v>27.1</v>
      </c>
      <c r="F1438" s="73">
        <v>26.12</v>
      </c>
      <c r="G1438" s="77">
        <v>68.98</v>
      </c>
      <c r="H1438" s="77"/>
    </row>
    <row r="1439" spans="1:8" x14ac:dyDescent="0.25">
      <c r="A1439" s="1053"/>
      <c r="B1439" s="257">
        <v>0.89539351851851856</v>
      </c>
      <c r="C1439" s="77">
        <v>10</v>
      </c>
      <c r="D1439" s="76">
        <v>7.68</v>
      </c>
      <c r="E1439" s="73">
        <v>27.1</v>
      </c>
      <c r="F1439" s="73">
        <v>26.12</v>
      </c>
      <c r="G1439" s="77">
        <v>68.98</v>
      </c>
      <c r="H1439" s="77"/>
    </row>
    <row r="1440" spans="1:8" x14ac:dyDescent="0.25">
      <c r="A1440" s="1053"/>
      <c r="B1440" s="257">
        <v>0.89542824074074068</v>
      </c>
      <c r="C1440" s="77">
        <v>10</v>
      </c>
      <c r="D1440" s="76">
        <v>7.68</v>
      </c>
      <c r="E1440" s="73">
        <v>27.1</v>
      </c>
      <c r="F1440" s="73">
        <v>26.12</v>
      </c>
      <c r="G1440" s="77">
        <v>68.98</v>
      </c>
      <c r="H1440" s="77"/>
    </row>
    <row r="1441" spans="1:8" x14ac:dyDescent="0.25">
      <c r="A1441" s="1053"/>
      <c r="B1441" s="257">
        <v>0.89547453703703705</v>
      </c>
      <c r="C1441" s="77">
        <v>10</v>
      </c>
      <c r="D1441" s="76">
        <v>7.68</v>
      </c>
      <c r="E1441" s="73">
        <v>27.1</v>
      </c>
      <c r="F1441" s="73">
        <v>26.12</v>
      </c>
      <c r="G1441" s="77">
        <v>68.98</v>
      </c>
      <c r="H1441" s="77"/>
    </row>
    <row r="1442" spans="1:8" ht="17.25" thickBot="1" x14ac:dyDescent="0.3">
      <c r="A1442" s="1053"/>
      <c r="B1442" s="257">
        <v>0.89568287037037031</v>
      </c>
      <c r="C1442" s="77">
        <v>10</v>
      </c>
      <c r="D1442" s="76">
        <v>7.68</v>
      </c>
      <c r="E1442" s="73">
        <v>27.1</v>
      </c>
      <c r="F1442" s="73">
        <v>26.12</v>
      </c>
      <c r="G1442" s="77">
        <v>68.98</v>
      </c>
      <c r="H1442" s="79"/>
    </row>
    <row r="1443" spans="1:8" x14ac:dyDescent="0.25">
      <c r="A1443" s="1053"/>
      <c r="B1443" s="253">
        <v>0.91592592592592592</v>
      </c>
      <c r="C1443" s="254">
        <v>14</v>
      </c>
      <c r="D1443" s="839">
        <v>7.62</v>
      </c>
      <c r="E1443" s="39">
        <v>26.9</v>
      </c>
      <c r="F1443" s="39">
        <v>25.95</v>
      </c>
      <c r="G1443" s="254">
        <v>69.17</v>
      </c>
      <c r="H1443" s="743" t="s">
        <v>42</v>
      </c>
    </row>
    <row r="1444" spans="1:8" x14ac:dyDescent="0.25">
      <c r="A1444" s="1053"/>
      <c r="B1444" s="253">
        <v>0.91693287037037041</v>
      </c>
      <c r="C1444" s="254">
        <v>14</v>
      </c>
      <c r="D1444" s="839">
        <v>7.62</v>
      </c>
      <c r="E1444" s="39">
        <v>26.9</v>
      </c>
      <c r="F1444" s="39">
        <v>25.95</v>
      </c>
      <c r="G1444" s="254">
        <v>69.17</v>
      </c>
      <c r="H1444" s="254"/>
    </row>
    <row r="1445" spans="1:8" ht="17.25" thickBot="1" x14ac:dyDescent="0.3">
      <c r="A1445" s="1053"/>
      <c r="B1445" s="253">
        <v>0.91696759259259253</v>
      </c>
      <c r="C1445" s="254">
        <v>14</v>
      </c>
      <c r="D1445" s="839">
        <v>7.62</v>
      </c>
      <c r="E1445" s="39">
        <v>26.9</v>
      </c>
      <c r="F1445" s="39">
        <v>25.95</v>
      </c>
      <c r="G1445" s="254">
        <v>69.17</v>
      </c>
      <c r="H1445" s="256"/>
    </row>
    <row r="1446" spans="1:8" x14ac:dyDescent="0.25">
      <c r="A1446" s="1053"/>
      <c r="B1446" s="167">
        <v>0.9254282407407407</v>
      </c>
      <c r="C1446" s="149">
        <v>28</v>
      </c>
      <c r="D1446" s="872">
        <v>7.58</v>
      </c>
      <c r="E1446" s="148">
        <v>26.9</v>
      </c>
      <c r="F1446" s="148">
        <v>25.86</v>
      </c>
      <c r="G1446" s="149">
        <v>68.349999999999994</v>
      </c>
      <c r="H1446" s="165" t="s">
        <v>42</v>
      </c>
    </row>
    <row r="1447" spans="1:8" x14ac:dyDescent="0.25">
      <c r="A1447" s="1053"/>
      <c r="B1447" s="167">
        <v>0.92545138888888889</v>
      </c>
      <c r="C1447" s="149">
        <v>28</v>
      </c>
      <c r="D1447" s="872">
        <v>7.58</v>
      </c>
      <c r="E1447" s="148">
        <v>26.9</v>
      </c>
      <c r="F1447" s="148">
        <v>25.86</v>
      </c>
      <c r="G1447" s="149">
        <v>68.349999999999994</v>
      </c>
      <c r="H1447" s="149"/>
    </row>
    <row r="1448" spans="1:8" x14ac:dyDescent="0.25">
      <c r="A1448" s="1053"/>
      <c r="B1448" s="167">
        <v>0.92552083333333324</v>
      </c>
      <c r="C1448" s="149">
        <v>28</v>
      </c>
      <c r="D1448" s="872">
        <v>7.58</v>
      </c>
      <c r="E1448" s="148">
        <v>26.9</v>
      </c>
      <c r="F1448" s="148">
        <v>25.86</v>
      </c>
      <c r="G1448" s="149">
        <v>68.349999999999994</v>
      </c>
      <c r="H1448" s="149"/>
    </row>
    <row r="1449" spans="1:8" x14ac:dyDescent="0.25">
      <c r="A1449" s="1053"/>
      <c r="B1449" s="167">
        <v>0.92555555555555558</v>
      </c>
      <c r="C1449" s="149">
        <v>28</v>
      </c>
      <c r="D1449" s="872">
        <v>7.58</v>
      </c>
      <c r="E1449" s="148">
        <v>26.9</v>
      </c>
      <c r="F1449" s="148">
        <v>25.86</v>
      </c>
      <c r="G1449" s="149">
        <v>68.349999999999994</v>
      </c>
      <c r="H1449" s="149"/>
    </row>
    <row r="1450" spans="1:8" x14ac:dyDescent="0.25">
      <c r="A1450" s="1053"/>
      <c r="B1450" s="167">
        <v>0.92556712962962961</v>
      </c>
      <c r="C1450" s="149">
        <v>28</v>
      </c>
      <c r="D1450" s="872">
        <v>7.58</v>
      </c>
      <c r="E1450" s="148">
        <v>26.9</v>
      </c>
      <c r="F1450" s="148">
        <v>25.86</v>
      </c>
      <c r="G1450" s="149">
        <v>68.349999999999994</v>
      </c>
      <c r="H1450" s="149"/>
    </row>
    <row r="1451" spans="1:8" x14ac:dyDescent="0.25">
      <c r="A1451" s="1053"/>
      <c r="B1451" s="167">
        <v>0.92561342592592588</v>
      </c>
      <c r="C1451" s="149">
        <v>28</v>
      </c>
      <c r="D1451" s="872">
        <v>7.58</v>
      </c>
      <c r="E1451" s="148">
        <v>26.9</v>
      </c>
      <c r="F1451" s="148">
        <v>25.86</v>
      </c>
      <c r="G1451" s="149">
        <v>68.349999999999994</v>
      </c>
      <c r="H1451" s="149"/>
    </row>
    <row r="1452" spans="1:8" ht="17.25" thickBot="1" x14ac:dyDescent="0.3">
      <c r="A1452" s="1053"/>
      <c r="B1452" s="167">
        <v>0.92562500000000003</v>
      </c>
      <c r="C1452" s="149">
        <v>28</v>
      </c>
      <c r="D1452" s="872">
        <v>7.58</v>
      </c>
      <c r="E1452" s="148">
        <v>26.9</v>
      </c>
      <c r="F1452" s="148">
        <v>25.86</v>
      </c>
      <c r="G1452" s="149">
        <v>68.349999999999994</v>
      </c>
      <c r="H1452" s="438"/>
    </row>
    <row r="1453" spans="1:8" x14ac:dyDescent="0.25">
      <c r="A1453" s="1053"/>
      <c r="B1453" s="257">
        <v>0.92637731481481478</v>
      </c>
      <c r="C1453" s="77">
        <v>10</v>
      </c>
      <c r="D1453" s="76">
        <v>7.58</v>
      </c>
      <c r="E1453" s="73">
        <v>26.9</v>
      </c>
      <c r="F1453" s="73">
        <v>25.86</v>
      </c>
      <c r="G1453" s="77">
        <v>68.349999999999994</v>
      </c>
      <c r="H1453" s="259" t="s">
        <v>42</v>
      </c>
    </row>
    <row r="1454" spans="1:8" ht="17.25" thickBot="1" x14ac:dyDescent="0.3">
      <c r="A1454" s="1053"/>
      <c r="B1454" s="257">
        <v>0.92694444444444446</v>
      </c>
      <c r="C1454" s="77">
        <v>10</v>
      </c>
      <c r="D1454" s="76">
        <v>7.58</v>
      </c>
      <c r="E1454" s="73">
        <v>26.9</v>
      </c>
      <c r="F1454" s="73">
        <v>25.86</v>
      </c>
      <c r="G1454" s="77">
        <v>68.349999999999994</v>
      </c>
      <c r="H1454" s="79"/>
    </row>
    <row r="1455" spans="1:8" ht="17.25" thickBot="1" x14ac:dyDescent="0.3">
      <c r="A1455" s="1053"/>
      <c r="B1455" s="167">
        <v>0.92699074074074073</v>
      </c>
      <c r="C1455" s="149">
        <v>28</v>
      </c>
      <c r="D1455" s="872">
        <v>7.58</v>
      </c>
      <c r="E1455" s="148">
        <v>26.9</v>
      </c>
      <c r="F1455" s="148">
        <v>25.86</v>
      </c>
      <c r="G1455" s="149">
        <v>68.349999999999994</v>
      </c>
      <c r="H1455" s="165" t="s">
        <v>42</v>
      </c>
    </row>
    <row r="1456" spans="1:8" x14ac:dyDescent="0.25">
      <c r="A1456" s="1053"/>
      <c r="B1456" s="253">
        <v>0.94241898148148151</v>
      </c>
      <c r="C1456" s="254">
        <v>14</v>
      </c>
      <c r="D1456" s="839">
        <v>7.5</v>
      </c>
      <c r="E1456" s="39">
        <v>26.8</v>
      </c>
      <c r="F1456" s="39">
        <v>25.7</v>
      </c>
      <c r="G1456" s="254">
        <v>66.61</v>
      </c>
      <c r="H1456" s="743" t="s">
        <v>42</v>
      </c>
    </row>
    <row r="1457" spans="1:8" x14ac:dyDescent="0.25">
      <c r="A1457" s="1053"/>
      <c r="B1457" s="253">
        <v>0.94319444444444445</v>
      </c>
      <c r="C1457" s="254">
        <v>14</v>
      </c>
      <c r="D1457" s="839">
        <v>7.5</v>
      </c>
      <c r="E1457" s="39">
        <v>26.8</v>
      </c>
      <c r="F1457" s="39">
        <v>25.7</v>
      </c>
      <c r="G1457" s="254">
        <v>66.61</v>
      </c>
      <c r="H1457" s="254"/>
    </row>
    <row r="1458" spans="1:8" x14ac:dyDescent="0.25">
      <c r="A1458" s="1053"/>
      <c r="B1458" s="253">
        <v>0.94321759259259252</v>
      </c>
      <c r="C1458" s="254">
        <v>14</v>
      </c>
      <c r="D1458" s="839">
        <v>7.5</v>
      </c>
      <c r="E1458" s="39">
        <v>26.8</v>
      </c>
      <c r="F1458" s="39">
        <v>25.7</v>
      </c>
      <c r="G1458" s="254">
        <v>66.61</v>
      </c>
      <c r="H1458" s="254"/>
    </row>
    <row r="1459" spans="1:8" x14ac:dyDescent="0.25">
      <c r="A1459" s="1053"/>
      <c r="B1459" s="253">
        <v>0.94325231481481486</v>
      </c>
      <c r="C1459" s="254">
        <v>14</v>
      </c>
      <c r="D1459" s="839">
        <v>7.5</v>
      </c>
      <c r="E1459" s="39">
        <v>26.8</v>
      </c>
      <c r="F1459" s="39">
        <v>25.7</v>
      </c>
      <c r="G1459" s="254">
        <v>66.61</v>
      </c>
      <c r="H1459" s="254"/>
    </row>
    <row r="1460" spans="1:8" x14ac:dyDescent="0.25">
      <c r="A1460" s="1053"/>
      <c r="B1460" s="253">
        <v>0.94326388888888879</v>
      </c>
      <c r="C1460" s="254">
        <v>14</v>
      </c>
      <c r="D1460" s="839">
        <v>7.5</v>
      </c>
      <c r="E1460" s="39">
        <v>26.8</v>
      </c>
      <c r="F1460" s="39">
        <v>25.7</v>
      </c>
      <c r="G1460" s="254">
        <v>66.61</v>
      </c>
      <c r="H1460" s="254"/>
    </row>
    <row r="1461" spans="1:8" x14ac:dyDescent="0.25">
      <c r="A1461" s="1053"/>
      <c r="B1461" s="253">
        <v>0.95914351851851853</v>
      </c>
      <c r="C1461" s="254">
        <v>14</v>
      </c>
      <c r="D1461" s="839">
        <v>7.49</v>
      </c>
      <c r="E1461" s="39">
        <v>26.7</v>
      </c>
      <c r="F1461" s="39">
        <v>25.62</v>
      </c>
      <c r="G1461" s="254">
        <v>66.87</v>
      </c>
      <c r="H1461" s="254"/>
    </row>
    <row r="1462" spans="1:8" ht="17.25" thickBot="1" x14ac:dyDescent="0.3">
      <c r="A1462" s="1054"/>
      <c r="B1462" s="255">
        <v>0.95918981481481491</v>
      </c>
      <c r="C1462" s="256">
        <v>14</v>
      </c>
      <c r="D1462" s="862">
        <v>7.49</v>
      </c>
      <c r="E1462" s="130">
        <v>26.7</v>
      </c>
      <c r="F1462" s="130">
        <v>25.62</v>
      </c>
      <c r="G1462" s="256">
        <v>66.87</v>
      </c>
      <c r="H1462" s="256"/>
    </row>
    <row r="1463" spans="1:8" x14ac:dyDescent="0.25">
      <c r="A1463" s="1052">
        <v>42825</v>
      </c>
      <c r="B1463" s="258">
        <v>5.0520833333333327E-2</v>
      </c>
      <c r="C1463" s="259">
        <v>10</v>
      </c>
      <c r="D1463" s="836">
        <v>7.5</v>
      </c>
      <c r="E1463" s="75">
        <v>26.3</v>
      </c>
      <c r="F1463" s="75">
        <v>24.53</v>
      </c>
      <c r="G1463" s="259">
        <v>71</v>
      </c>
      <c r="H1463" s="259" t="s">
        <v>42</v>
      </c>
    </row>
    <row r="1464" spans="1:8" x14ac:dyDescent="0.25">
      <c r="A1464" s="1053"/>
      <c r="B1464" s="257">
        <v>5.3738425925925926E-2</v>
      </c>
      <c r="C1464" s="77">
        <v>10</v>
      </c>
      <c r="D1464" s="76">
        <v>7.5</v>
      </c>
      <c r="E1464" s="73">
        <v>26.3</v>
      </c>
      <c r="F1464" s="73">
        <v>24.53</v>
      </c>
      <c r="G1464" s="77">
        <v>71</v>
      </c>
      <c r="H1464" s="77"/>
    </row>
    <row r="1465" spans="1:8" x14ac:dyDescent="0.25">
      <c r="A1465" s="1053"/>
      <c r="B1465" s="257">
        <v>0.11118055555555556</v>
      </c>
      <c r="C1465" s="77">
        <v>10</v>
      </c>
      <c r="D1465" s="76">
        <v>7.48</v>
      </c>
      <c r="E1465" s="73">
        <v>26.1</v>
      </c>
      <c r="F1465" s="73">
        <v>23.99</v>
      </c>
      <c r="G1465" s="77">
        <v>73.010000000000005</v>
      </c>
      <c r="H1465" s="77"/>
    </row>
    <row r="1466" spans="1:8" ht="17.25" thickBot="1" x14ac:dyDescent="0.3">
      <c r="A1466" s="1053"/>
      <c r="B1466" s="257">
        <v>0.11368055555555556</v>
      </c>
      <c r="C1466" s="77">
        <v>10</v>
      </c>
      <c r="D1466" s="76">
        <v>7.48</v>
      </c>
      <c r="E1466" s="73">
        <v>26.1</v>
      </c>
      <c r="F1466" s="73">
        <v>23.99</v>
      </c>
      <c r="G1466" s="77">
        <v>73.010000000000005</v>
      </c>
      <c r="H1466" s="77"/>
    </row>
    <row r="1467" spans="1:8" x14ac:dyDescent="0.25">
      <c r="A1467" s="1053"/>
      <c r="B1467" s="253">
        <v>0.12664351851851852</v>
      </c>
      <c r="C1467" s="254">
        <v>14</v>
      </c>
      <c r="D1467" s="839">
        <v>7.43</v>
      </c>
      <c r="E1467" s="39">
        <v>26.1</v>
      </c>
      <c r="F1467" s="39">
        <v>24.07</v>
      </c>
      <c r="G1467" s="254">
        <v>73.95</v>
      </c>
      <c r="H1467" s="743" t="s">
        <v>42</v>
      </c>
    </row>
    <row r="1468" spans="1:8" x14ac:dyDescent="0.25">
      <c r="A1468" s="1053"/>
      <c r="B1468" s="253">
        <v>0.12666666666666668</v>
      </c>
      <c r="C1468" s="254">
        <v>14</v>
      </c>
      <c r="D1468" s="839">
        <v>7.43</v>
      </c>
      <c r="E1468" s="39">
        <v>26.1</v>
      </c>
      <c r="F1468" s="39">
        <v>24.07</v>
      </c>
      <c r="G1468" s="254">
        <v>73.95</v>
      </c>
      <c r="H1468" s="254"/>
    </row>
    <row r="1469" spans="1:8" x14ac:dyDescent="0.25">
      <c r="A1469" s="1053"/>
      <c r="B1469" s="253">
        <v>0.12670138888888891</v>
      </c>
      <c r="C1469" s="254">
        <v>14</v>
      </c>
      <c r="D1469" s="839">
        <v>7.43</v>
      </c>
      <c r="E1469" s="39">
        <v>26.1</v>
      </c>
      <c r="F1469" s="39">
        <v>24.07</v>
      </c>
      <c r="G1469" s="254">
        <v>73.95</v>
      </c>
      <c r="H1469" s="254"/>
    </row>
    <row r="1470" spans="1:8" x14ac:dyDescent="0.25">
      <c r="A1470" s="1053"/>
      <c r="B1470" s="253">
        <v>0.12896990740740741</v>
      </c>
      <c r="C1470" s="254">
        <v>14</v>
      </c>
      <c r="D1470" s="839">
        <v>7.43</v>
      </c>
      <c r="E1470" s="39">
        <v>26.1</v>
      </c>
      <c r="F1470" s="39">
        <v>24.07</v>
      </c>
      <c r="G1470" s="254">
        <v>73.95</v>
      </c>
      <c r="H1470" s="254"/>
    </row>
    <row r="1471" spans="1:8" ht="17.25" thickBot="1" x14ac:dyDescent="0.3">
      <c r="A1471" s="1053"/>
      <c r="B1471" s="253">
        <v>0.12900462962962964</v>
      </c>
      <c r="C1471" s="254">
        <v>14</v>
      </c>
      <c r="D1471" s="839">
        <v>7.43</v>
      </c>
      <c r="E1471" s="39">
        <v>26.1</v>
      </c>
      <c r="F1471" s="39">
        <v>24.07</v>
      </c>
      <c r="G1471" s="254">
        <v>73.95</v>
      </c>
      <c r="H1471" s="256"/>
    </row>
    <row r="1472" spans="1:8" x14ac:dyDescent="0.25">
      <c r="A1472" s="1053"/>
      <c r="B1472" s="257">
        <v>0.13520833333333335</v>
      </c>
      <c r="C1472" s="77">
        <v>10</v>
      </c>
      <c r="D1472" s="76">
        <v>7.43</v>
      </c>
      <c r="E1472" s="73">
        <v>26</v>
      </c>
      <c r="F1472" s="73">
        <v>23.9</v>
      </c>
      <c r="G1472" s="77">
        <v>72.819999999999993</v>
      </c>
      <c r="H1472" s="77" t="s">
        <v>42</v>
      </c>
    </row>
    <row r="1473" spans="1:8" x14ac:dyDescent="0.25">
      <c r="A1473" s="1053"/>
      <c r="B1473" s="257">
        <v>0.13521990740740741</v>
      </c>
      <c r="C1473" s="77">
        <v>10</v>
      </c>
      <c r="D1473" s="76">
        <v>7.43</v>
      </c>
      <c r="E1473" s="73">
        <v>26</v>
      </c>
      <c r="F1473" s="73">
        <v>23.9</v>
      </c>
      <c r="G1473" s="77">
        <v>72.819999999999993</v>
      </c>
      <c r="H1473" s="77"/>
    </row>
    <row r="1474" spans="1:8" x14ac:dyDescent="0.25">
      <c r="A1474" s="1053"/>
      <c r="B1474" s="257">
        <v>0.13530092592592594</v>
      </c>
      <c r="C1474" s="77">
        <v>10</v>
      </c>
      <c r="D1474" s="76">
        <v>7.43</v>
      </c>
      <c r="E1474" s="73">
        <v>26</v>
      </c>
      <c r="F1474" s="73">
        <v>23.9</v>
      </c>
      <c r="G1474" s="77">
        <v>72.819999999999993</v>
      </c>
      <c r="H1474" s="77"/>
    </row>
    <row r="1475" spans="1:8" x14ac:dyDescent="0.25">
      <c r="A1475" s="1053"/>
      <c r="B1475" s="257">
        <v>0.13532407407407407</v>
      </c>
      <c r="C1475" s="77">
        <v>10</v>
      </c>
      <c r="D1475" s="76">
        <v>7.43</v>
      </c>
      <c r="E1475" s="73">
        <v>26</v>
      </c>
      <c r="F1475" s="73">
        <v>23.9</v>
      </c>
      <c r="G1475" s="77">
        <v>72.819999999999993</v>
      </c>
      <c r="H1475" s="77"/>
    </row>
    <row r="1476" spans="1:8" x14ac:dyDescent="0.25">
      <c r="A1476" s="1053"/>
      <c r="B1476" s="257">
        <v>0.13534722222222223</v>
      </c>
      <c r="C1476" s="77">
        <v>10</v>
      </c>
      <c r="D1476" s="76">
        <v>7.43</v>
      </c>
      <c r="E1476" s="73">
        <v>26</v>
      </c>
      <c r="F1476" s="73">
        <v>23.9</v>
      </c>
      <c r="G1476" s="77">
        <v>72.819999999999993</v>
      </c>
      <c r="H1476" s="77"/>
    </row>
    <row r="1477" spans="1:8" x14ac:dyDescent="0.25">
      <c r="A1477" s="1053"/>
      <c r="B1477" s="257">
        <v>0.13540509259259259</v>
      </c>
      <c r="C1477" s="77">
        <v>10</v>
      </c>
      <c r="D1477" s="76">
        <v>7.43</v>
      </c>
      <c r="E1477" s="73">
        <v>26</v>
      </c>
      <c r="F1477" s="73">
        <v>23.9</v>
      </c>
      <c r="G1477" s="77">
        <v>72.819999999999993</v>
      </c>
      <c r="H1477" s="77"/>
    </row>
    <row r="1478" spans="1:8" x14ac:dyDescent="0.25">
      <c r="A1478" s="1053"/>
      <c r="B1478" s="257">
        <v>0.13546296296296298</v>
      </c>
      <c r="C1478" s="77">
        <v>10</v>
      </c>
      <c r="D1478" s="76">
        <v>7.43</v>
      </c>
      <c r="E1478" s="73">
        <v>26</v>
      </c>
      <c r="F1478" s="73">
        <v>23.9</v>
      </c>
      <c r="G1478" s="77">
        <v>72.819999999999993</v>
      </c>
      <c r="H1478" s="77"/>
    </row>
    <row r="1479" spans="1:8" x14ac:dyDescent="0.25">
      <c r="A1479" s="1053"/>
      <c r="B1479" s="257">
        <v>0.13550925925925925</v>
      </c>
      <c r="C1479" s="77">
        <v>10</v>
      </c>
      <c r="D1479" s="76">
        <v>7.43</v>
      </c>
      <c r="E1479" s="73">
        <v>26</v>
      </c>
      <c r="F1479" s="73">
        <v>23.9</v>
      </c>
      <c r="G1479" s="77">
        <v>72.819999999999993</v>
      </c>
      <c r="H1479" s="77"/>
    </row>
    <row r="1480" spans="1:8" x14ac:dyDescent="0.25">
      <c r="A1480" s="1053"/>
      <c r="B1480" s="257">
        <v>0.13554398148148147</v>
      </c>
      <c r="C1480" s="77">
        <v>10</v>
      </c>
      <c r="D1480" s="76">
        <v>7.43</v>
      </c>
      <c r="E1480" s="73">
        <v>26</v>
      </c>
      <c r="F1480" s="73">
        <v>23.9</v>
      </c>
      <c r="G1480" s="77">
        <v>72.819999999999993</v>
      </c>
      <c r="H1480" s="77"/>
    </row>
    <row r="1481" spans="1:8" x14ac:dyDescent="0.25">
      <c r="A1481" s="1053"/>
      <c r="B1481" s="257">
        <v>0.13559027777777777</v>
      </c>
      <c r="C1481" s="77">
        <v>10</v>
      </c>
      <c r="D1481" s="76">
        <v>7.43</v>
      </c>
      <c r="E1481" s="73">
        <v>26</v>
      </c>
      <c r="F1481" s="73">
        <v>23.9</v>
      </c>
      <c r="G1481" s="77">
        <v>72.819999999999993</v>
      </c>
      <c r="H1481" s="77"/>
    </row>
    <row r="1482" spans="1:8" x14ac:dyDescent="0.25">
      <c r="A1482" s="1053"/>
      <c r="B1482" s="257">
        <v>0.135625</v>
      </c>
      <c r="C1482" s="77">
        <v>10</v>
      </c>
      <c r="D1482" s="76">
        <v>7.43</v>
      </c>
      <c r="E1482" s="73">
        <v>26</v>
      </c>
      <c r="F1482" s="73">
        <v>23.9</v>
      </c>
      <c r="G1482" s="77">
        <v>72.819999999999993</v>
      </c>
      <c r="H1482" s="77"/>
    </row>
    <row r="1483" spans="1:8" x14ac:dyDescent="0.25">
      <c r="A1483" s="1053"/>
      <c r="B1483" s="257">
        <v>0.13568287037037038</v>
      </c>
      <c r="C1483" s="77">
        <v>10</v>
      </c>
      <c r="D1483" s="76">
        <v>7.43</v>
      </c>
      <c r="E1483" s="73">
        <v>26</v>
      </c>
      <c r="F1483" s="73">
        <v>23.9</v>
      </c>
      <c r="G1483" s="77">
        <v>72.819999999999993</v>
      </c>
      <c r="H1483" s="77"/>
    </row>
    <row r="1484" spans="1:8" x14ac:dyDescent="0.25">
      <c r="A1484" s="1053"/>
      <c r="B1484" s="257">
        <v>0.13596064814814815</v>
      </c>
      <c r="C1484" s="77">
        <v>10</v>
      </c>
      <c r="D1484" s="76">
        <v>7.43</v>
      </c>
      <c r="E1484" s="73">
        <v>26</v>
      </c>
      <c r="F1484" s="73">
        <v>23.9</v>
      </c>
      <c r="G1484" s="77">
        <v>72.819999999999993</v>
      </c>
      <c r="H1484" s="77"/>
    </row>
    <row r="1485" spans="1:8" x14ac:dyDescent="0.25">
      <c r="A1485" s="1053"/>
      <c r="B1485" s="257">
        <v>0.13600694444444444</v>
      </c>
      <c r="C1485" s="77">
        <v>10</v>
      </c>
      <c r="D1485" s="76">
        <v>7.43</v>
      </c>
      <c r="E1485" s="73">
        <v>26</v>
      </c>
      <c r="F1485" s="73">
        <v>23.9</v>
      </c>
      <c r="G1485" s="77">
        <v>72.819999999999993</v>
      </c>
      <c r="H1485" s="77"/>
    </row>
    <row r="1486" spans="1:8" x14ac:dyDescent="0.25">
      <c r="A1486" s="1053"/>
      <c r="B1486" s="257">
        <v>0.13603009259259261</v>
      </c>
      <c r="C1486" s="77">
        <v>10</v>
      </c>
      <c r="D1486" s="76">
        <v>7.43</v>
      </c>
      <c r="E1486" s="73">
        <v>26</v>
      </c>
      <c r="F1486" s="73">
        <v>23.9</v>
      </c>
      <c r="G1486" s="77">
        <v>72.819999999999993</v>
      </c>
      <c r="H1486" s="77"/>
    </row>
    <row r="1487" spans="1:8" x14ac:dyDescent="0.25">
      <c r="A1487" s="1053"/>
      <c r="B1487" s="257">
        <v>0.13707175925925927</v>
      </c>
      <c r="C1487" s="77">
        <v>10</v>
      </c>
      <c r="D1487" s="76">
        <v>7.43</v>
      </c>
      <c r="E1487" s="73">
        <v>26</v>
      </c>
      <c r="F1487" s="73">
        <v>23.9</v>
      </c>
      <c r="G1487" s="77">
        <v>72.819999999999993</v>
      </c>
      <c r="H1487" s="77"/>
    </row>
    <row r="1488" spans="1:8" ht="17.25" thickBot="1" x14ac:dyDescent="0.3">
      <c r="A1488" s="1053"/>
      <c r="B1488" s="257">
        <v>0.13722222222222222</v>
      </c>
      <c r="C1488" s="77">
        <v>10</v>
      </c>
      <c r="D1488" s="76">
        <v>7.43</v>
      </c>
      <c r="E1488" s="73">
        <v>26</v>
      </c>
      <c r="F1488" s="73">
        <v>23.9</v>
      </c>
      <c r="G1488" s="77">
        <v>72.819999999999993</v>
      </c>
      <c r="H1488" s="77"/>
    </row>
    <row r="1489" spans="1:12" x14ac:dyDescent="0.25">
      <c r="A1489" s="1053"/>
      <c r="B1489" s="167">
        <v>0.37548611111111113</v>
      </c>
      <c r="C1489" s="149">
        <v>28</v>
      </c>
      <c r="D1489" s="872">
        <v>7.44</v>
      </c>
      <c r="E1489" s="148">
        <v>25.8</v>
      </c>
      <c r="F1489" s="148">
        <v>27.44</v>
      </c>
      <c r="G1489" s="149">
        <v>59.43</v>
      </c>
      <c r="H1489" s="165" t="s">
        <v>42</v>
      </c>
    </row>
    <row r="1490" spans="1:12" x14ac:dyDescent="0.25">
      <c r="A1490" s="1053"/>
      <c r="B1490" s="167">
        <v>0.37813657407407408</v>
      </c>
      <c r="C1490" s="149">
        <v>28</v>
      </c>
      <c r="D1490" s="872">
        <v>7.44</v>
      </c>
      <c r="E1490" s="148">
        <v>25.8</v>
      </c>
      <c r="F1490" s="148">
        <v>27.44</v>
      </c>
      <c r="G1490" s="149">
        <v>59.43</v>
      </c>
      <c r="H1490" s="149"/>
    </row>
    <row r="1491" spans="1:12" x14ac:dyDescent="0.25">
      <c r="A1491" s="1053"/>
      <c r="B1491" s="167">
        <v>0.37825231481481486</v>
      </c>
      <c r="C1491" s="149">
        <v>28</v>
      </c>
      <c r="D1491" s="872">
        <v>7.44</v>
      </c>
      <c r="E1491" s="148">
        <v>25.8</v>
      </c>
      <c r="F1491" s="148">
        <v>27.44</v>
      </c>
      <c r="G1491" s="149">
        <v>59.43</v>
      </c>
      <c r="H1491" s="149"/>
    </row>
    <row r="1492" spans="1:12" x14ac:dyDescent="0.25">
      <c r="A1492" s="1053"/>
      <c r="B1492" s="167">
        <v>0.3845601851851852</v>
      </c>
      <c r="C1492" s="149">
        <v>28</v>
      </c>
      <c r="D1492" s="872">
        <v>7.46</v>
      </c>
      <c r="E1492" s="148">
        <v>25.9</v>
      </c>
      <c r="F1492" s="148">
        <v>27.57</v>
      </c>
      <c r="G1492" s="149">
        <v>59.12</v>
      </c>
      <c r="H1492" s="149"/>
    </row>
    <row r="1493" spans="1:12" x14ac:dyDescent="0.25">
      <c r="A1493" s="1053"/>
      <c r="B1493" s="167">
        <v>0.38457175925925924</v>
      </c>
      <c r="C1493" s="149">
        <v>28</v>
      </c>
      <c r="D1493" s="872">
        <v>7.46</v>
      </c>
      <c r="E1493" s="148">
        <v>25.9</v>
      </c>
      <c r="F1493" s="148">
        <v>27.57</v>
      </c>
      <c r="G1493" s="149">
        <v>59.12</v>
      </c>
      <c r="H1493" s="149"/>
    </row>
    <row r="1494" spans="1:12" x14ac:dyDescent="0.25">
      <c r="A1494" s="1053"/>
      <c r="B1494" s="167">
        <v>0.3865277777777778</v>
      </c>
      <c r="C1494" s="149">
        <v>28</v>
      </c>
      <c r="D1494" s="872">
        <v>7.46</v>
      </c>
      <c r="E1494" s="148">
        <v>25.9</v>
      </c>
      <c r="F1494" s="148">
        <v>27.57</v>
      </c>
      <c r="G1494" s="149">
        <v>59.12</v>
      </c>
      <c r="H1494" s="149"/>
    </row>
    <row r="1495" spans="1:12" x14ac:dyDescent="0.25">
      <c r="A1495" s="1053"/>
      <c r="B1495" s="167">
        <v>0.38657407407407413</v>
      </c>
      <c r="C1495" s="149">
        <v>28</v>
      </c>
      <c r="D1495" s="872">
        <v>7.46</v>
      </c>
      <c r="E1495" s="148">
        <v>25.9</v>
      </c>
      <c r="F1495" s="148">
        <v>27.57</v>
      </c>
      <c r="G1495" s="149">
        <v>59.12</v>
      </c>
      <c r="H1495" s="149"/>
    </row>
    <row r="1496" spans="1:12" x14ac:dyDescent="0.25">
      <c r="A1496" s="1053"/>
      <c r="B1496" s="167">
        <v>0.48557870370370365</v>
      </c>
      <c r="C1496" s="149">
        <v>28</v>
      </c>
      <c r="D1496" s="872">
        <v>7.85</v>
      </c>
      <c r="E1496" s="148">
        <v>27.6</v>
      </c>
      <c r="F1496" s="148">
        <v>30.83</v>
      </c>
      <c r="G1496" s="149">
        <v>54.98</v>
      </c>
      <c r="H1496" s="149"/>
    </row>
    <row r="1497" spans="1:12" x14ac:dyDescent="0.25">
      <c r="A1497" s="1053"/>
      <c r="B1497" s="167">
        <v>0.48560185185185184</v>
      </c>
      <c r="C1497" s="149">
        <v>28</v>
      </c>
      <c r="D1497" s="872">
        <v>7.85</v>
      </c>
      <c r="E1497" s="148">
        <v>27.6</v>
      </c>
      <c r="F1497" s="148">
        <v>30.83</v>
      </c>
      <c r="G1497" s="149">
        <v>54.98</v>
      </c>
      <c r="H1497" s="149"/>
    </row>
    <row r="1498" spans="1:12" x14ac:dyDescent="0.25">
      <c r="A1498" s="1053"/>
      <c r="B1498" s="167">
        <v>0.48562499999999997</v>
      </c>
      <c r="C1498" s="149">
        <v>28</v>
      </c>
      <c r="D1498" s="872">
        <v>7.85</v>
      </c>
      <c r="E1498" s="148">
        <v>27.6</v>
      </c>
      <c r="F1498" s="148">
        <v>30.83</v>
      </c>
      <c r="G1498" s="149">
        <v>54.98</v>
      </c>
      <c r="H1498" s="149"/>
    </row>
    <row r="1499" spans="1:12" ht="17.25" thickBot="1" x14ac:dyDescent="0.3">
      <c r="A1499" s="1053"/>
      <c r="B1499" s="167">
        <v>0.48565972222222226</v>
      </c>
      <c r="C1499" s="149">
        <v>28</v>
      </c>
      <c r="D1499" s="872">
        <v>7.85</v>
      </c>
      <c r="E1499" s="148">
        <v>27.6</v>
      </c>
      <c r="F1499" s="148">
        <v>30.83</v>
      </c>
      <c r="G1499" s="149">
        <v>54.98</v>
      </c>
      <c r="H1499" s="149"/>
    </row>
    <row r="1500" spans="1:12" x14ac:dyDescent="0.25">
      <c r="A1500" s="1053"/>
      <c r="B1500" s="167">
        <v>0.48572916666666671</v>
      </c>
      <c r="C1500" s="149">
        <v>28</v>
      </c>
      <c r="D1500" s="872">
        <v>7.85</v>
      </c>
      <c r="E1500" s="148">
        <v>27.6</v>
      </c>
      <c r="F1500" s="148">
        <v>30.83</v>
      </c>
      <c r="G1500" s="149">
        <v>54.98</v>
      </c>
      <c r="H1500" s="149"/>
      <c r="J1500" s="99"/>
      <c r="K1500" s="100"/>
    </row>
    <row r="1501" spans="1:12" ht="17.25" thickBot="1" x14ac:dyDescent="0.3">
      <c r="A1501" s="1053"/>
      <c r="B1501" s="253">
        <v>0.4896875</v>
      </c>
      <c r="C1501" s="254">
        <v>14</v>
      </c>
      <c r="D1501" s="839">
        <v>7.84</v>
      </c>
      <c r="E1501" s="39">
        <v>27.9</v>
      </c>
      <c r="F1501" s="39">
        <v>30.55</v>
      </c>
      <c r="G1501" s="254">
        <v>54.9</v>
      </c>
      <c r="H1501" s="254" t="s">
        <v>42</v>
      </c>
      <c r="J1501" s="101"/>
      <c r="K1501" s="102"/>
    </row>
    <row r="1502" spans="1:12" ht="17.25" thickBot="1" x14ac:dyDescent="0.3">
      <c r="A1502" s="1053"/>
      <c r="B1502" s="167">
        <v>0.49351851851851852</v>
      </c>
      <c r="C1502" s="149">
        <v>28</v>
      </c>
      <c r="D1502" s="872">
        <v>7.84</v>
      </c>
      <c r="E1502" s="148">
        <v>27.9</v>
      </c>
      <c r="F1502" s="148">
        <v>30.55</v>
      </c>
      <c r="G1502" s="149">
        <v>54.9</v>
      </c>
      <c r="H1502" s="165" t="s">
        <v>42</v>
      </c>
      <c r="J1502" s="103"/>
      <c r="K1502" s="116"/>
      <c r="L1502" s="373" t="s">
        <v>134</v>
      </c>
    </row>
    <row r="1503" spans="1:12" ht="17.25" thickBot="1" x14ac:dyDescent="0.3">
      <c r="A1503" s="1053"/>
      <c r="B1503" s="253">
        <v>0.51074074074074072</v>
      </c>
      <c r="C1503" s="254">
        <v>14</v>
      </c>
      <c r="D1503" s="839">
        <v>7.91</v>
      </c>
      <c r="E1503" s="39">
        <v>28.8</v>
      </c>
      <c r="F1503" s="39">
        <v>30.65</v>
      </c>
      <c r="G1503" s="254">
        <v>54.55</v>
      </c>
      <c r="H1503" s="254" t="s">
        <v>134</v>
      </c>
    </row>
    <row r="1504" spans="1:12" ht="17.25" thickBot="1" x14ac:dyDescent="0.3">
      <c r="A1504" s="1053"/>
      <c r="B1504" s="257">
        <v>0.54834490740740738</v>
      </c>
      <c r="C1504" s="77">
        <v>10</v>
      </c>
      <c r="D1504" s="76">
        <v>8.14</v>
      </c>
      <c r="E1504" s="73">
        <v>29.3</v>
      </c>
      <c r="F1504" s="73">
        <v>31.06</v>
      </c>
      <c r="G1504" s="77">
        <v>55.24</v>
      </c>
      <c r="H1504" s="77" t="s">
        <v>42</v>
      </c>
      <c r="J1504" s="99"/>
      <c r="K1504" s="100"/>
    </row>
    <row r="1505" spans="1:12" x14ac:dyDescent="0.25">
      <c r="A1505" s="1053"/>
      <c r="B1505" s="167">
        <v>0.5504282407407407</v>
      </c>
      <c r="C1505" s="149">
        <v>28</v>
      </c>
      <c r="D1505" s="872">
        <v>8.25</v>
      </c>
      <c r="E1505" s="148">
        <v>29.4</v>
      </c>
      <c r="F1505" s="148">
        <v>31.04</v>
      </c>
      <c r="G1505" s="149">
        <v>52.83</v>
      </c>
      <c r="H1505" s="165" t="s">
        <v>105</v>
      </c>
      <c r="J1505" s="101"/>
      <c r="K1505" s="102"/>
      <c r="L1505" s="373" t="s">
        <v>105</v>
      </c>
    </row>
    <row r="1506" spans="1:12" ht="17.25" thickBot="1" x14ac:dyDescent="0.3">
      <c r="A1506" s="1053"/>
      <c r="B1506" s="257">
        <v>0.55590277777777775</v>
      </c>
      <c r="C1506" s="77">
        <v>10</v>
      </c>
      <c r="D1506" s="76">
        <v>8.25</v>
      </c>
      <c r="E1506" s="73">
        <v>29.4</v>
      </c>
      <c r="F1506" s="73">
        <v>31.04</v>
      </c>
      <c r="G1506" s="77">
        <v>52.83</v>
      </c>
      <c r="H1506" s="77" t="s">
        <v>42</v>
      </c>
      <c r="J1506" s="105"/>
      <c r="K1506" s="104"/>
    </row>
    <row r="1507" spans="1:12" x14ac:dyDescent="0.25">
      <c r="A1507" s="1053"/>
      <c r="B1507" s="257">
        <v>0.63540509259259259</v>
      </c>
      <c r="C1507" s="77">
        <v>10</v>
      </c>
      <c r="D1507" s="76">
        <v>8.32</v>
      </c>
      <c r="E1507" s="73">
        <v>30</v>
      </c>
      <c r="F1507" s="73">
        <v>31.12</v>
      </c>
      <c r="G1507" s="77">
        <v>53.87</v>
      </c>
      <c r="H1507" s="77"/>
    </row>
    <row r="1508" spans="1:12" x14ac:dyDescent="0.25">
      <c r="A1508" s="1053"/>
      <c r="B1508" s="257">
        <v>0.64072916666666668</v>
      </c>
      <c r="C1508" s="77">
        <v>10</v>
      </c>
      <c r="D1508" s="76">
        <v>8.2799999999999994</v>
      </c>
      <c r="E1508" s="73">
        <v>29.9</v>
      </c>
      <c r="F1508" s="73">
        <v>30.64</v>
      </c>
      <c r="G1508" s="77">
        <v>55.39</v>
      </c>
      <c r="H1508" s="77"/>
    </row>
    <row r="1509" spans="1:12" x14ac:dyDescent="0.25">
      <c r="A1509" s="1053"/>
      <c r="B1509" s="257">
        <v>0.6407870370370371</v>
      </c>
      <c r="C1509" s="77">
        <v>10</v>
      </c>
      <c r="D1509" s="76">
        <v>8.2799999999999994</v>
      </c>
      <c r="E1509" s="73">
        <v>29.9</v>
      </c>
      <c r="F1509" s="73">
        <v>30.64</v>
      </c>
      <c r="G1509" s="77">
        <v>55.39</v>
      </c>
      <c r="H1509" s="77"/>
    </row>
    <row r="1510" spans="1:12" x14ac:dyDescent="0.25">
      <c r="A1510" s="1053"/>
      <c r="B1510" s="264">
        <v>0.77604166666666663</v>
      </c>
      <c r="C1510" s="265">
        <v>16</v>
      </c>
      <c r="D1510" s="842">
        <v>7.96</v>
      </c>
      <c r="E1510" s="88">
        <v>29.2</v>
      </c>
      <c r="F1510" s="88">
        <v>27.38</v>
      </c>
      <c r="G1510" s="265">
        <v>67.22</v>
      </c>
      <c r="H1510" s="265" t="s">
        <v>118</v>
      </c>
    </row>
    <row r="1511" spans="1:12" x14ac:dyDescent="0.25">
      <c r="A1511" s="1053"/>
      <c r="B1511" s="264">
        <v>0.77605324074074078</v>
      </c>
      <c r="C1511" s="265">
        <v>16</v>
      </c>
      <c r="D1511" s="842">
        <v>7.96</v>
      </c>
      <c r="E1511" s="88">
        <v>29.2</v>
      </c>
      <c r="F1511" s="88">
        <v>27.38</v>
      </c>
      <c r="G1511" s="265">
        <v>67.22</v>
      </c>
      <c r="H1511" s="265"/>
    </row>
    <row r="1512" spans="1:12" x14ac:dyDescent="0.25">
      <c r="A1512" s="1053"/>
      <c r="B1512" s="264">
        <v>0.77608796296296301</v>
      </c>
      <c r="C1512" s="265">
        <v>16</v>
      </c>
      <c r="D1512" s="842">
        <v>7.96</v>
      </c>
      <c r="E1512" s="88">
        <v>29.2</v>
      </c>
      <c r="F1512" s="88">
        <v>27.38</v>
      </c>
      <c r="G1512" s="265">
        <v>67.22</v>
      </c>
      <c r="H1512" s="265"/>
    </row>
    <row r="1513" spans="1:12" x14ac:dyDescent="0.25">
      <c r="A1513" s="1053"/>
      <c r="B1513" s="264">
        <v>0.77609953703703705</v>
      </c>
      <c r="C1513" s="265">
        <v>16</v>
      </c>
      <c r="D1513" s="842">
        <v>7.96</v>
      </c>
      <c r="E1513" s="88">
        <v>29.2</v>
      </c>
      <c r="F1513" s="88">
        <v>27.38</v>
      </c>
      <c r="G1513" s="265">
        <v>67.22</v>
      </c>
      <c r="H1513" s="265"/>
    </row>
    <row r="1514" spans="1:12" x14ac:dyDescent="0.25">
      <c r="A1514" s="1053"/>
      <c r="B1514" s="264">
        <v>0.77612268518518512</v>
      </c>
      <c r="C1514" s="265">
        <v>16</v>
      </c>
      <c r="D1514" s="842">
        <v>7.96</v>
      </c>
      <c r="E1514" s="88">
        <v>29.2</v>
      </c>
      <c r="F1514" s="88">
        <v>27.38</v>
      </c>
      <c r="G1514" s="265">
        <v>67.22</v>
      </c>
      <c r="H1514" s="265"/>
    </row>
    <row r="1515" spans="1:12" ht="17.25" thickBot="1" x14ac:dyDescent="0.3">
      <c r="A1515" s="1053"/>
      <c r="B1515" s="264">
        <v>0.7761689814814815</v>
      </c>
      <c r="C1515" s="265">
        <v>16</v>
      </c>
      <c r="D1515" s="842">
        <v>7.96</v>
      </c>
      <c r="E1515" s="88">
        <v>29.2</v>
      </c>
      <c r="F1515" s="88">
        <v>27.38</v>
      </c>
      <c r="G1515" s="265">
        <v>67.22</v>
      </c>
      <c r="H1515" s="265"/>
    </row>
    <row r="1516" spans="1:12" x14ac:dyDescent="0.25">
      <c r="A1516" s="1053"/>
      <c r="B1516" s="264">
        <v>0.77620370370370362</v>
      </c>
      <c r="C1516" s="265">
        <v>16</v>
      </c>
      <c r="D1516" s="842">
        <v>7.96</v>
      </c>
      <c r="E1516" s="88">
        <v>29.2</v>
      </c>
      <c r="F1516" s="88">
        <v>27.38</v>
      </c>
      <c r="G1516" s="265">
        <v>67.22</v>
      </c>
      <c r="H1516" s="265"/>
      <c r="J1516" s="99"/>
      <c r="K1516" s="106"/>
    </row>
    <row r="1517" spans="1:12" x14ac:dyDescent="0.25">
      <c r="A1517" s="1053"/>
      <c r="B1517" s="264">
        <v>0.77627314814814818</v>
      </c>
      <c r="C1517" s="265">
        <v>16</v>
      </c>
      <c r="D1517" s="842">
        <v>7.96</v>
      </c>
      <c r="E1517" s="88">
        <v>29.2</v>
      </c>
      <c r="F1517" s="88">
        <v>27.38</v>
      </c>
      <c r="G1517" s="265">
        <v>67.22</v>
      </c>
      <c r="H1517" s="265"/>
      <c r="J1517" s="101"/>
      <c r="K1517" s="102"/>
      <c r="L1517" s="373" t="s">
        <v>118</v>
      </c>
    </row>
    <row r="1518" spans="1:12" ht="17.25" thickBot="1" x14ac:dyDescent="0.3">
      <c r="A1518" s="1053"/>
      <c r="B1518" s="264">
        <v>0.77628472222222233</v>
      </c>
      <c r="C1518" s="265">
        <v>16</v>
      </c>
      <c r="D1518" s="842">
        <v>7.96</v>
      </c>
      <c r="E1518" s="88">
        <v>29.2</v>
      </c>
      <c r="F1518" s="88">
        <v>27.38</v>
      </c>
      <c r="G1518" s="265">
        <v>67.22</v>
      </c>
      <c r="H1518" s="265"/>
      <c r="J1518" s="103"/>
      <c r="K1518" s="104"/>
    </row>
    <row r="1519" spans="1:12" x14ac:dyDescent="0.25">
      <c r="A1519" s="1053"/>
      <c r="B1519" s="264">
        <v>0.77853009259259265</v>
      </c>
      <c r="C1519" s="265">
        <v>16</v>
      </c>
      <c r="D1519" s="842">
        <v>8.02</v>
      </c>
      <c r="E1519" s="88">
        <v>29.1</v>
      </c>
      <c r="F1519" s="88">
        <v>27.25</v>
      </c>
      <c r="G1519" s="265">
        <v>67.260000000000005</v>
      </c>
      <c r="H1519" s="265"/>
    </row>
    <row r="1520" spans="1:12" x14ac:dyDescent="0.25">
      <c r="A1520" s="1053"/>
      <c r="B1520" s="264">
        <v>0.78178240740740745</v>
      </c>
      <c r="C1520" s="265">
        <v>16</v>
      </c>
      <c r="D1520" s="842">
        <v>8.02</v>
      </c>
      <c r="E1520" s="88">
        <v>29.1</v>
      </c>
      <c r="F1520" s="88">
        <v>27.25</v>
      </c>
      <c r="G1520" s="265">
        <v>67.260000000000005</v>
      </c>
      <c r="H1520" s="265"/>
    </row>
    <row r="1521" spans="1:8" x14ac:dyDescent="0.25">
      <c r="A1521" s="1053"/>
      <c r="B1521" s="264">
        <v>0.78182870370370372</v>
      </c>
      <c r="C1521" s="265">
        <v>16</v>
      </c>
      <c r="D1521" s="842">
        <v>8.02</v>
      </c>
      <c r="E1521" s="88">
        <v>29.1</v>
      </c>
      <c r="F1521" s="88">
        <v>27.25</v>
      </c>
      <c r="G1521" s="265">
        <v>67.260000000000005</v>
      </c>
      <c r="H1521" s="265"/>
    </row>
    <row r="1522" spans="1:8" x14ac:dyDescent="0.25">
      <c r="A1522" s="1053"/>
      <c r="B1522" s="264">
        <v>0.78190972222222221</v>
      </c>
      <c r="C1522" s="265">
        <v>16</v>
      </c>
      <c r="D1522" s="842">
        <v>8.02</v>
      </c>
      <c r="E1522" s="88">
        <v>29.1</v>
      </c>
      <c r="F1522" s="88">
        <v>27.25</v>
      </c>
      <c r="G1522" s="265">
        <v>67.260000000000005</v>
      </c>
      <c r="H1522" s="265"/>
    </row>
    <row r="1523" spans="1:8" x14ac:dyDescent="0.25">
      <c r="A1523" s="1053"/>
      <c r="B1523" s="264">
        <v>0.79174768518518512</v>
      </c>
      <c r="C1523" s="265">
        <v>16</v>
      </c>
      <c r="D1523" s="842">
        <v>7.99</v>
      </c>
      <c r="E1523" s="88">
        <v>29</v>
      </c>
      <c r="F1523" s="88">
        <v>27.29</v>
      </c>
      <c r="G1523" s="265">
        <v>67.17</v>
      </c>
      <c r="H1523" s="265"/>
    </row>
    <row r="1524" spans="1:8" x14ac:dyDescent="0.25">
      <c r="A1524" s="1053"/>
      <c r="B1524" s="264">
        <v>0.79189814814814818</v>
      </c>
      <c r="C1524" s="265">
        <v>16</v>
      </c>
      <c r="D1524" s="842">
        <v>7.99</v>
      </c>
      <c r="E1524" s="88">
        <v>29</v>
      </c>
      <c r="F1524" s="88">
        <v>27.29</v>
      </c>
      <c r="G1524" s="265">
        <v>67.17</v>
      </c>
      <c r="H1524" s="265"/>
    </row>
    <row r="1525" spans="1:8" x14ac:dyDescent="0.25">
      <c r="A1525" s="1053"/>
      <c r="B1525" s="264">
        <v>0.80556712962962962</v>
      </c>
      <c r="C1525" s="265">
        <v>16</v>
      </c>
      <c r="D1525" s="842">
        <v>7.99</v>
      </c>
      <c r="E1525" s="88">
        <v>29</v>
      </c>
      <c r="F1525" s="88">
        <v>27.29</v>
      </c>
      <c r="G1525" s="265">
        <v>67.17</v>
      </c>
      <c r="H1525" s="265"/>
    </row>
    <row r="1526" spans="1:8" x14ac:dyDescent="0.25">
      <c r="A1526" s="1053"/>
      <c r="B1526" s="264">
        <v>0.80557870370370377</v>
      </c>
      <c r="C1526" s="265">
        <v>16</v>
      </c>
      <c r="D1526" s="842">
        <v>7.99</v>
      </c>
      <c r="E1526" s="88">
        <v>29</v>
      </c>
      <c r="F1526" s="88">
        <v>27.29</v>
      </c>
      <c r="G1526" s="265">
        <v>67.17</v>
      </c>
      <c r="H1526" s="265"/>
    </row>
    <row r="1527" spans="1:8" x14ac:dyDescent="0.25">
      <c r="A1527" s="1053"/>
      <c r="B1527" s="232">
        <v>0.8062962962962964</v>
      </c>
      <c r="C1527" s="233">
        <v>2</v>
      </c>
      <c r="D1527" s="831">
        <v>7.92</v>
      </c>
      <c r="E1527" s="65">
        <v>28.9</v>
      </c>
      <c r="F1527" s="65">
        <v>27.09</v>
      </c>
      <c r="G1527" s="233">
        <v>68.05</v>
      </c>
      <c r="H1527" s="233" t="s">
        <v>42</v>
      </c>
    </row>
    <row r="1528" spans="1:8" x14ac:dyDescent="0.25">
      <c r="A1528" s="1053"/>
      <c r="B1528" s="232">
        <v>0.80747685185185192</v>
      </c>
      <c r="C1528" s="233">
        <v>2</v>
      </c>
      <c r="D1528" s="831">
        <v>7.92</v>
      </c>
      <c r="E1528" s="65">
        <v>28.9</v>
      </c>
      <c r="F1528" s="65">
        <v>27.09</v>
      </c>
      <c r="G1528" s="233">
        <v>68.05</v>
      </c>
      <c r="H1528" s="233"/>
    </row>
    <row r="1529" spans="1:8" x14ac:dyDescent="0.25">
      <c r="A1529" s="1053"/>
      <c r="B1529" s="257">
        <v>0.81048611111111113</v>
      </c>
      <c r="C1529" s="77">
        <v>10</v>
      </c>
      <c r="D1529" s="76">
        <v>7.8</v>
      </c>
      <c r="E1529" s="73">
        <v>28.9</v>
      </c>
      <c r="F1529" s="73">
        <v>26.98</v>
      </c>
      <c r="G1529" s="77">
        <v>68.680000000000007</v>
      </c>
      <c r="H1529" s="77" t="s">
        <v>42</v>
      </c>
    </row>
    <row r="1530" spans="1:8" x14ac:dyDescent="0.25">
      <c r="A1530" s="1053"/>
      <c r="B1530" s="266">
        <v>0.81146990740740732</v>
      </c>
      <c r="C1530" s="267">
        <v>37</v>
      </c>
      <c r="D1530" s="888">
        <v>7.8</v>
      </c>
      <c r="E1530" s="268">
        <v>28.9</v>
      </c>
      <c r="F1530" s="268">
        <v>26.98</v>
      </c>
      <c r="G1530" s="267">
        <v>68.680000000000007</v>
      </c>
      <c r="H1530" s="267" t="s">
        <v>42</v>
      </c>
    </row>
    <row r="1531" spans="1:8" x14ac:dyDescent="0.25">
      <c r="A1531" s="1053"/>
      <c r="B1531" s="257">
        <v>0.81210648148148146</v>
      </c>
      <c r="C1531" s="77">
        <v>10</v>
      </c>
      <c r="D1531" s="76">
        <v>7.8</v>
      </c>
      <c r="E1531" s="73">
        <v>28.9</v>
      </c>
      <c r="F1531" s="73">
        <v>26.98</v>
      </c>
      <c r="G1531" s="77">
        <v>68.680000000000007</v>
      </c>
      <c r="H1531" s="77" t="s">
        <v>42</v>
      </c>
    </row>
    <row r="1532" spans="1:8" x14ac:dyDescent="0.25">
      <c r="A1532" s="1053"/>
      <c r="B1532" s="257">
        <v>0.81357638888888895</v>
      </c>
      <c r="C1532" s="77">
        <v>10</v>
      </c>
      <c r="D1532" s="76">
        <v>7.9</v>
      </c>
      <c r="E1532" s="73">
        <v>28.9</v>
      </c>
      <c r="F1532" s="73">
        <v>27.08</v>
      </c>
      <c r="G1532" s="77">
        <v>69.239999999999995</v>
      </c>
      <c r="H1532" s="77"/>
    </row>
    <row r="1533" spans="1:8" x14ac:dyDescent="0.25">
      <c r="A1533" s="1053"/>
      <c r="B1533" s="257">
        <v>0.81363425925925925</v>
      </c>
      <c r="C1533" s="77">
        <v>10</v>
      </c>
      <c r="D1533" s="76">
        <v>7.9</v>
      </c>
      <c r="E1533" s="73">
        <v>28.9</v>
      </c>
      <c r="F1533" s="73">
        <v>27.08</v>
      </c>
      <c r="G1533" s="77">
        <v>69.239999999999995</v>
      </c>
      <c r="H1533" s="77"/>
    </row>
    <row r="1534" spans="1:8" x14ac:dyDescent="0.25">
      <c r="A1534" s="1053"/>
      <c r="B1534" s="257">
        <v>0.81385416666666666</v>
      </c>
      <c r="C1534" s="77">
        <v>10</v>
      </c>
      <c r="D1534" s="76">
        <v>7.9</v>
      </c>
      <c r="E1534" s="73">
        <v>28.9</v>
      </c>
      <c r="F1534" s="73">
        <v>27.08</v>
      </c>
      <c r="G1534" s="77">
        <v>69.239999999999995</v>
      </c>
      <c r="H1534" s="77"/>
    </row>
    <row r="1535" spans="1:8" x14ac:dyDescent="0.25">
      <c r="A1535" s="1053"/>
      <c r="B1535" s="257">
        <v>0.81519675925925927</v>
      </c>
      <c r="C1535" s="77">
        <v>10</v>
      </c>
      <c r="D1535" s="76">
        <v>7.9</v>
      </c>
      <c r="E1535" s="73">
        <v>28.9</v>
      </c>
      <c r="F1535" s="73">
        <v>27.08</v>
      </c>
      <c r="G1535" s="77">
        <v>69.239999999999995</v>
      </c>
      <c r="H1535" s="77"/>
    </row>
    <row r="1536" spans="1:8" x14ac:dyDescent="0.25">
      <c r="A1536" s="1053"/>
      <c r="B1536" s="232">
        <v>0.83288194444444441</v>
      </c>
      <c r="C1536" s="233">
        <v>2</v>
      </c>
      <c r="D1536" s="831">
        <v>7.8</v>
      </c>
      <c r="E1536" s="65">
        <v>28.8</v>
      </c>
      <c r="F1536" s="65">
        <v>27.22</v>
      </c>
      <c r="G1536" s="233">
        <v>68.75</v>
      </c>
      <c r="H1536" s="233" t="s">
        <v>42</v>
      </c>
    </row>
    <row r="1537" spans="1:8" x14ac:dyDescent="0.25">
      <c r="A1537" s="1053"/>
      <c r="B1537" s="232">
        <v>0.83398148148148143</v>
      </c>
      <c r="C1537" s="233">
        <v>2</v>
      </c>
      <c r="D1537" s="831">
        <v>7.8</v>
      </c>
      <c r="E1537" s="65">
        <v>28.8</v>
      </c>
      <c r="F1537" s="65">
        <v>27.22</v>
      </c>
      <c r="G1537" s="233">
        <v>68.75</v>
      </c>
      <c r="H1537" s="233"/>
    </row>
    <row r="1538" spans="1:8" x14ac:dyDescent="0.25">
      <c r="A1538" s="1053"/>
      <c r="B1538" s="232">
        <v>0.8351157407407408</v>
      </c>
      <c r="C1538" s="233">
        <v>2</v>
      </c>
      <c r="D1538" s="831">
        <v>7.8</v>
      </c>
      <c r="E1538" s="65">
        <v>28.8</v>
      </c>
      <c r="F1538" s="65">
        <v>27.22</v>
      </c>
      <c r="G1538" s="233">
        <v>68.75</v>
      </c>
      <c r="H1538" s="233"/>
    </row>
    <row r="1539" spans="1:8" x14ac:dyDescent="0.25">
      <c r="A1539" s="1053"/>
      <c r="B1539" s="269">
        <v>0.83741898148148142</v>
      </c>
      <c r="C1539" s="270">
        <v>18</v>
      </c>
      <c r="D1539" s="845">
        <v>7.77</v>
      </c>
      <c r="E1539" s="86">
        <v>28.8</v>
      </c>
      <c r="F1539" s="86">
        <v>27.16</v>
      </c>
      <c r="G1539" s="270">
        <v>69.040000000000006</v>
      </c>
      <c r="H1539" s="270" t="s">
        <v>42</v>
      </c>
    </row>
    <row r="1540" spans="1:8" x14ac:dyDescent="0.25">
      <c r="A1540" s="1053"/>
      <c r="B1540" s="269">
        <v>0.83743055555555557</v>
      </c>
      <c r="C1540" s="270">
        <v>18</v>
      </c>
      <c r="D1540" s="845">
        <v>7.77</v>
      </c>
      <c r="E1540" s="86">
        <v>28.8</v>
      </c>
      <c r="F1540" s="86">
        <v>27.16</v>
      </c>
      <c r="G1540" s="270">
        <v>69.040000000000006</v>
      </c>
      <c r="H1540" s="270"/>
    </row>
    <row r="1541" spans="1:8" x14ac:dyDescent="0.25">
      <c r="A1541" s="1053"/>
      <c r="B1541" s="269">
        <v>0.83758101851851852</v>
      </c>
      <c r="C1541" s="270">
        <v>18</v>
      </c>
      <c r="D1541" s="845">
        <v>7.77</v>
      </c>
      <c r="E1541" s="86">
        <v>28.8</v>
      </c>
      <c r="F1541" s="86">
        <v>27.16</v>
      </c>
      <c r="G1541" s="270">
        <v>69.040000000000006</v>
      </c>
      <c r="H1541" s="270"/>
    </row>
    <row r="1542" spans="1:8" x14ac:dyDescent="0.25">
      <c r="A1542" s="1053"/>
      <c r="B1542" s="269">
        <v>0.83760416666666659</v>
      </c>
      <c r="C1542" s="270">
        <v>18</v>
      </c>
      <c r="D1542" s="845">
        <v>7.77</v>
      </c>
      <c r="E1542" s="86">
        <v>28.8</v>
      </c>
      <c r="F1542" s="86">
        <v>27.16</v>
      </c>
      <c r="G1542" s="270">
        <v>69.040000000000006</v>
      </c>
      <c r="H1542" s="270"/>
    </row>
    <row r="1543" spans="1:8" x14ac:dyDescent="0.25">
      <c r="A1543" s="1053"/>
      <c r="B1543" s="269">
        <v>0.83788194444444442</v>
      </c>
      <c r="C1543" s="270">
        <v>18</v>
      </c>
      <c r="D1543" s="845">
        <v>7.77</v>
      </c>
      <c r="E1543" s="86">
        <v>28.8</v>
      </c>
      <c r="F1543" s="86">
        <v>27.16</v>
      </c>
      <c r="G1543" s="270">
        <v>69.040000000000006</v>
      </c>
      <c r="H1543" s="270"/>
    </row>
    <row r="1544" spans="1:8" x14ac:dyDescent="0.25">
      <c r="A1544" s="1053"/>
      <c r="B1544" s="232">
        <v>0.84008101851851846</v>
      </c>
      <c r="C1544" s="233">
        <v>2</v>
      </c>
      <c r="D1544" s="831">
        <v>7.77</v>
      </c>
      <c r="E1544" s="65">
        <v>28.8</v>
      </c>
      <c r="F1544" s="65">
        <v>27.16</v>
      </c>
      <c r="G1544" s="233">
        <v>69.040000000000006</v>
      </c>
      <c r="H1544" s="233" t="s">
        <v>42</v>
      </c>
    </row>
    <row r="1545" spans="1:8" x14ac:dyDescent="0.25">
      <c r="A1545" s="1053"/>
      <c r="B1545" s="232">
        <v>0.84057870370370369</v>
      </c>
      <c r="C1545" s="233">
        <v>2</v>
      </c>
      <c r="D1545" s="831">
        <v>7.71</v>
      </c>
      <c r="E1545" s="65">
        <v>28.7</v>
      </c>
      <c r="F1545" s="65">
        <v>27.02</v>
      </c>
      <c r="G1545" s="233">
        <v>69.91</v>
      </c>
      <c r="H1545" s="233"/>
    </row>
    <row r="1546" spans="1:8" x14ac:dyDescent="0.25">
      <c r="A1546" s="1053"/>
      <c r="B1546" s="232">
        <v>0.84105324074074073</v>
      </c>
      <c r="C1546" s="233">
        <v>2</v>
      </c>
      <c r="D1546" s="831">
        <v>7.71</v>
      </c>
      <c r="E1546" s="65">
        <v>28.7</v>
      </c>
      <c r="F1546" s="65">
        <v>27.02</v>
      </c>
      <c r="G1546" s="233">
        <v>69.91</v>
      </c>
      <c r="H1546" s="233"/>
    </row>
    <row r="1547" spans="1:8" x14ac:dyDescent="0.25">
      <c r="A1547" s="1053"/>
      <c r="B1547" s="232">
        <v>0.84849537037037026</v>
      </c>
      <c r="C1547" s="233">
        <v>2</v>
      </c>
      <c r="D1547" s="831">
        <v>7.69</v>
      </c>
      <c r="E1547" s="65">
        <v>28.7</v>
      </c>
      <c r="F1547" s="65">
        <v>26.91</v>
      </c>
      <c r="G1547" s="233">
        <v>70.31</v>
      </c>
      <c r="H1547" s="233"/>
    </row>
    <row r="1548" spans="1:8" x14ac:dyDescent="0.25">
      <c r="A1548" s="1053"/>
      <c r="B1548" s="253">
        <v>0.84885416666666658</v>
      </c>
      <c r="C1548" s="254">
        <v>14</v>
      </c>
      <c r="D1548" s="839">
        <v>7.69</v>
      </c>
      <c r="E1548" s="39">
        <v>28.7</v>
      </c>
      <c r="F1548" s="39">
        <v>26.91</v>
      </c>
      <c r="G1548" s="254">
        <v>70.31</v>
      </c>
      <c r="H1548" s="254" t="s">
        <v>42</v>
      </c>
    </row>
    <row r="1549" spans="1:8" x14ac:dyDescent="0.25">
      <c r="A1549" s="1053"/>
      <c r="B1549" s="232">
        <v>0.85053240740740732</v>
      </c>
      <c r="C1549" s="233">
        <v>2</v>
      </c>
      <c r="D1549" s="831">
        <v>7.69</v>
      </c>
      <c r="E1549" s="65">
        <v>28.7</v>
      </c>
      <c r="F1549" s="65">
        <v>26.91</v>
      </c>
      <c r="G1549" s="233">
        <v>70.31</v>
      </c>
      <c r="H1549" s="233" t="s">
        <v>42</v>
      </c>
    </row>
    <row r="1550" spans="1:8" x14ac:dyDescent="0.25">
      <c r="A1550" s="1053"/>
      <c r="B1550" s="232">
        <v>0.85054398148148147</v>
      </c>
      <c r="C1550" s="233">
        <v>2</v>
      </c>
      <c r="D1550" s="831">
        <v>7.69</v>
      </c>
      <c r="E1550" s="65">
        <v>28.7</v>
      </c>
      <c r="F1550" s="65">
        <v>26.91</v>
      </c>
      <c r="G1550" s="233">
        <v>70.31</v>
      </c>
      <c r="H1550" s="233"/>
    </row>
    <row r="1551" spans="1:8" x14ac:dyDescent="0.25">
      <c r="A1551" s="1053"/>
      <c r="B1551" s="271">
        <v>0.85513888888888889</v>
      </c>
      <c r="C1551" s="272">
        <v>18</v>
      </c>
      <c r="D1551" s="889">
        <v>7.69</v>
      </c>
      <c r="E1551" s="273">
        <v>28.6</v>
      </c>
      <c r="F1551" s="273">
        <v>26.86</v>
      </c>
      <c r="G1551" s="272">
        <v>69.650000000000006</v>
      </c>
      <c r="H1551" s="272" t="s">
        <v>42</v>
      </c>
    </row>
    <row r="1552" spans="1:8" x14ac:dyDescent="0.25">
      <c r="A1552" s="1053"/>
      <c r="B1552" s="271">
        <v>0.85728009259259252</v>
      </c>
      <c r="C1552" s="272">
        <v>18</v>
      </c>
      <c r="D1552" s="889">
        <v>7.69</v>
      </c>
      <c r="E1552" s="273">
        <v>28.6</v>
      </c>
      <c r="F1552" s="273">
        <v>26.86</v>
      </c>
      <c r="G1552" s="272">
        <v>69.650000000000006</v>
      </c>
      <c r="H1552" s="272"/>
    </row>
    <row r="1553" spans="1:8" x14ac:dyDescent="0.25">
      <c r="A1553" s="1053"/>
      <c r="B1553" s="232">
        <v>0.86047453703703702</v>
      </c>
      <c r="C1553" s="233">
        <v>2</v>
      </c>
      <c r="D1553" s="831">
        <v>7.69</v>
      </c>
      <c r="E1553" s="65">
        <v>28.6</v>
      </c>
      <c r="F1553" s="65">
        <v>26.86</v>
      </c>
      <c r="G1553" s="233">
        <v>69.650000000000006</v>
      </c>
      <c r="H1553" s="233" t="s">
        <v>42</v>
      </c>
    </row>
    <row r="1554" spans="1:8" x14ac:dyDescent="0.25">
      <c r="A1554" s="1053"/>
      <c r="B1554" s="232">
        <v>0.86064814814814816</v>
      </c>
      <c r="C1554" s="233">
        <v>2</v>
      </c>
      <c r="D1554" s="831">
        <v>7.69</v>
      </c>
      <c r="E1554" s="65">
        <v>28.6</v>
      </c>
      <c r="F1554" s="65">
        <v>26.86</v>
      </c>
      <c r="G1554" s="233">
        <v>69.650000000000006</v>
      </c>
      <c r="H1554" s="233"/>
    </row>
    <row r="1555" spans="1:8" x14ac:dyDescent="0.25">
      <c r="A1555" s="1053"/>
      <c r="B1555" s="232">
        <v>0.86303240740740739</v>
      </c>
      <c r="C1555" s="233">
        <v>2</v>
      </c>
      <c r="D1555" s="831">
        <v>7.68</v>
      </c>
      <c r="E1555" s="65">
        <v>28.6</v>
      </c>
      <c r="F1555" s="65">
        <v>26.8</v>
      </c>
      <c r="G1555" s="233">
        <v>69.56</v>
      </c>
      <c r="H1555" s="233"/>
    </row>
    <row r="1556" spans="1:8" x14ac:dyDescent="0.25">
      <c r="A1556" s="1053"/>
      <c r="B1556" s="232">
        <v>0.86306712962962961</v>
      </c>
      <c r="C1556" s="233">
        <v>2</v>
      </c>
      <c r="D1556" s="831">
        <v>7.68</v>
      </c>
      <c r="E1556" s="65">
        <v>28.6</v>
      </c>
      <c r="F1556" s="65">
        <v>26.8</v>
      </c>
      <c r="G1556" s="233">
        <v>69.56</v>
      </c>
      <c r="H1556" s="233"/>
    </row>
    <row r="1557" spans="1:8" x14ac:dyDescent="0.25">
      <c r="A1557" s="1053"/>
      <c r="B1557" s="232">
        <v>0.86724537037037042</v>
      </c>
      <c r="C1557" s="233">
        <v>2</v>
      </c>
      <c r="D1557" s="831">
        <v>7.68</v>
      </c>
      <c r="E1557" s="65">
        <v>28.6</v>
      </c>
      <c r="F1557" s="65">
        <v>26.8</v>
      </c>
      <c r="G1557" s="233">
        <v>69.56</v>
      </c>
      <c r="H1557" s="233"/>
    </row>
    <row r="1558" spans="1:8" x14ac:dyDescent="0.25">
      <c r="A1558" s="1053"/>
      <c r="B1558" s="257">
        <v>0.87070601851851848</v>
      </c>
      <c r="C1558" s="77">
        <v>10</v>
      </c>
      <c r="D1558" s="76">
        <v>7.67</v>
      </c>
      <c r="E1558" s="73">
        <v>28.5</v>
      </c>
      <c r="F1558" s="73">
        <v>26.96</v>
      </c>
      <c r="G1558" s="77">
        <v>68.95</v>
      </c>
      <c r="H1558" s="77" t="s">
        <v>42</v>
      </c>
    </row>
    <row r="1559" spans="1:8" x14ac:dyDescent="0.25">
      <c r="A1559" s="1053"/>
      <c r="B1559" s="257">
        <v>0.87089120370370365</v>
      </c>
      <c r="C1559" s="77">
        <v>10</v>
      </c>
      <c r="D1559" s="76">
        <v>7.67</v>
      </c>
      <c r="E1559" s="73">
        <v>28.5</v>
      </c>
      <c r="F1559" s="73">
        <v>26.96</v>
      </c>
      <c r="G1559" s="77">
        <v>68.95</v>
      </c>
      <c r="H1559" s="77"/>
    </row>
    <row r="1560" spans="1:8" x14ac:dyDescent="0.25">
      <c r="A1560" s="1053"/>
      <c r="B1560" s="257">
        <v>0.8709027777777778</v>
      </c>
      <c r="C1560" s="77">
        <v>10</v>
      </c>
      <c r="D1560" s="76">
        <v>7.67</v>
      </c>
      <c r="E1560" s="73">
        <v>28.5</v>
      </c>
      <c r="F1560" s="73">
        <v>26.96</v>
      </c>
      <c r="G1560" s="77">
        <v>68.95</v>
      </c>
      <c r="H1560" s="77"/>
    </row>
    <row r="1561" spans="1:8" x14ac:dyDescent="0.25">
      <c r="A1561" s="1053"/>
      <c r="B1561" s="257">
        <v>0.87103009259259256</v>
      </c>
      <c r="C1561" s="77">
        <v>10</v>
      </c>
      <c r="D1561" s="76">
        <v>7.67</v>
      </c>
      <c r="E1561" s="73">
        <v>28.5</v>
      </c>
      <c r="F1561" s="73">
        <v>26.96</v>
      </c>
      <c r="G1561" s="77">
        <v>68.95</v>
      </c>
      <c r="H1561" s="77"/>
    </row>
    <row r="1562" spans="1:8" ht="17.25" thickBot="1" x14ac:dyDescent="0.3">
      <c r="A1562" s="1053"/>
      <c r="B1562" s="257">
        <v>0.87114583333333329</v>
      </c>
      <c r="C1562" s="77">
        <v>10</v>
      </c>
      <c r="D1562" s="76">
        <v>7.67</v>
      </c>
      <c r="E1562" s="73">
        <v>28.5</v>
      </c>
      <c r="F1562" s="73">
        <v>26.96</v>
      </c>
      <c r="G1562" s="77">
        <v>68.95</v>
      </c>
      <c r="H1562" s="77"/>
    </row>
    <row r="1563" spans="1:8" x14ac:dyDescent="0.25">
      <c r="A1563" s="1053"/>
      <c r="B1563" s="266">
        <v>0.87162037037037043</v>
      </c>
      <c r="C1563" s="267">
        <v>37</v>
      </c>
      <c r="D1563" s="888">
        <v>7.67</v>
      </c>
      <c r="E1563" s="268">
        <v>28.5</v>
      </c>
      <c r="F1563" s="268">
        <v>26.96</v>
      </c>
      <c r="G1563" s="267">
        <v>68.95</v>
      </c>
      <c r="H1563" s="779" t="s">
        <v>42</v>
      </c>
    </row>
    <row r="1564" spans="1:8" ht="17.25" thickBot="1" x14ac:dyDescent="0.3">
      <c r="A1564" s="1053"/>
      <c r="B1564" s="266">
        <v>0.8716666666666667</v>
      </c>
      <c r="C1564" s="267">
        <v>37</v>
      </c>
      <c r="D1564" s="888">
        <v>7.67</v>
      </c>
      <c r="E1564" s="268">
        <v>28.5</v>
      </c>
      <c r="F1564" s="268">
        <v>26.96</v>
      </c>
      <c r="G1564" s="267">
        <v>68.95</v>
      </c>
      <c r="H1564" s="780"/>
    </row>
    <row r="1565" spans="1:8" x14ac:dyDescent="0.25">
      <c r="A1565" s="1053"/>
      <c r="B1565" s="257">
        <v>0.87563657407407414</v>
      </c>
      <c r="C1565" s="77">
        <v>10</v>
      </c>
      <c r="D1565" s="76">
        <v>7.67</v>
      </c>
      <c r="E1565" s="73">
        <v>28.5</v>
      </c>
      <c r="F1565" s="73">
        <v>26.96</v>
      </c>
      <c r="G1565" s="77">
        <v>68.95</v>
      </c>
      <c r="H1565" s="259" t="s">
        <v>42</v>
      </c>
    </row>
    <row r="1566" spans="1:8" x14ac:dyDescent="0.25">
      <c r="A1566" s="1053"/>
      <c r="B1566" s="257">
        <v>0.87701388888888887</v>
      </c>
      <c r="C1566" s="77">
        <v>10</v>
      </c>
      <c r="D1566" s="76">
        <v>7.67</v>
      </c>
      <c r="E1566" s="73">
        <v>28.5</v>
      </c>
      <c r="F1566" s="73">
        <v>26.96</v>
      </c>
      <c r="G1566" s="77">
        <v>68.95</v>
      </c>
      <c r="H1566" s="77"/>
    </row>
    <row r="1567" spans="1:8" x14ac:dyDescent="0.25">
      <c r="A1567" s="1053"/>
      <c r="B1567" s="257">
        <v>0.87728009259259254</v>
      </c>
      <c r="C1567" s="77">
        <v>10</v>
      </c>
      <c r="D1567" s="76">
        <v>7.65</v>
      </c>
      <c r="E1567" s="73">
        <v>28.4</v>
      </c>
      <c r="F1567" s="73">
        <v>26.96</v>
      </c>
      <c r="G1567" s="77">
        <v>69.22</v>
      </c>
      <c r="H1567" s="77"/>
    </row>
    <row r="1568" spans="1:8" x14ac:dyDescent="0.25">
      <c r="A1568" s="1053"/>
      <c r="B1568" s="257">
        <v>0.87739583333333337</v>
      </c>
      <c r="C1568" s="77">
        <v>10</v>
      </c>
      <c r="D1568" s="76">
        <v>7.65</v>
      </c>
      <c r="E1568" s="73">
        <v>28.4</v>
      </c>
      <c r="F1568" s="73">
        <v>26.96</v>
      </c>
      <c r="G1568" s="77">
        <v>69.22</v>
      </c>
      <c r="H1568" s="77"/>
    </row>
    <row r="1569" spans="1:8" x14ac:dyDescent="0.25">
      <c r="A1569" s="1053"/>
      <c r="B1569" s="257">
        <v>0.87752314814814814</v>
      </c>
      <c r="C1569" s="77">
        <v>10</v>
      </c>
      <c r="D1569" s="76">
        <v>7.65</v>
      </c>
      <c r="E1569" s="73">
        <v>28.4</v>
      </c>
      <c r="F1569" s="73">
        <v>26.96</v>
      </c>
      <c r="G1569" s="77">
        <v>69.22</v>
      </c>
      <c r="H1569" s="77"/>
    </row>
    <row r="1570" spans="1:8" ht="17.25" thickBot="1" x14ac:dyDescent="0.3">
      <c r="A1570" s="1053"/>
      <c r="B1570" s="257">
        <v>0.87755787037037036</v>
      </c>
      <c r="C1570" s="77">
        <v>10</v>
      </c>
      <c r="D1570" s="76">
        <v>7.65</v>
      </c>
      <c r="E1570" s="73">
        <v>28.4</v>
      </c>
      <c r="F1570" s="73">
        <v>26.96</v>
      </c>
      <c r="G1570" s="77">
        <v>69.22</v>
      </c>
      <c r="H1570" s="79"/>
    </row>
    <row r="1571" spans="1:8" x14ac:dyDescent="0.25">
      <c r="A1571" s="1053"/>
      <c r="B1571" s="276">
        <v>0.88244212962962953</v>
      </c>
      <c r="C1571" s="277">
        <v>38</v>
      </c>
      <c r="D1571" s="890">
        <v>7.65</v>
      </c>
      <c r="E1571" s="278">
        <v>28.4</v>
      </c>
      <c r="F1571" s="278">
        <v>26.96</v>
      </c>
      <c r="G1571" s="277">
        <v>69.22</v>
      </c>
      <c r="H1571" s="781" t="s">
        <v>42</v>
      </c>
    </row>
    <row r="1572" spans="1:8" x14ac:dyDescent="0.25">
      <c r="A1572" s="1053"/>
      <c r="B1572" s="276">
        <v>0.88246527777777783</v>
      </c>
      <c r="C1572" s="277">
        <v>38</v>
      </c>
      <c r="D1572" s="890">
        <v>7.65</v>
      </c>
      <c r="E1572" s="278">
        <v>28.4</v>
      </c>
      <c r="F1572" s="278">
        <v>26.96</v>
      </c>
      <c r="G1572" s="277">
        <v>69.22</v>
      </c>
      <c r="H1572" s="277"/>
    </row>
    <row r="1573" spans="1:8" x14ac:dyDescent="0.25">
      <c r="A1573" s="1053"/>
      <c r="B1573" s="276">
        <v>0.88454861111111116</v>
      </c>
      <c r="C1573" s="277">
        <v>38</v>
      </c>
      <c r="D1573" s="890">
        <v>7.67</v>
      </c>
      <c r="E1573" s="278">
        <v>28.4</v>
      </c>
      <c r="F1573" s="278">
        <v>26.93</v>
      </c>
      <c r="G1573" s="277">
        <v>68.63</v>
      </c>
      <c r="H1573" s="277"/>
    </row>
    <row r="1574" spans="1:8" x14ac:dyDescent="0.25">
      <c r="A1574" s="1053"/>
      <c r="B1574" s="276">
        <v>0.88458333333333339</v>
      </c>
      <c r="C1574" s="277">
        <v>38</v>
      </c>
      <c r="D1574" s="890">
        <v>7.67</v>
      </c>
      <c r="E1574" s="278">
        <v>28.4</v>
      </c>
      <c r="F1574" s="278">
        <v>26.93</v>
      </c>
      <c r="G1574" s="277">
        <v>68.63</v>
      </c>
      <c r="H1574" s="277"/>
    </row>
    <row r="1575" spans="1:8" x14ac:dyDescent="0.25">
      <c r="A1575" s="1053"/>
      <c r="B1575" s="276">
        <v>0.88462962962962965</v>
      </c>
      <c r="C1575" s="277">
        <v>38</v>
      </c>
      <c r="D1575" s="890">
        <v>7.67</v>
      </c>
      <c r="E1575" s="278">
        <v>28.4</v>
      </c>
      <c r="F1575" s="278">
        <v>26.93</v>
      </c>
      <c r="G1575" s="277">
        <v>68.63</v>
      </c>
      <c r="H1575" s="277"/>
    </row>
    <row r="1576" spans="1:8" x14ac:dyDescent="0.25">
      <c r="A1576" s="1053"/>
      <c r="B1576" s="276">
        <v>0.88465277777777773</v>
      </c>
      <c r="C1576" s="277">
        <v>38</v>
      </c>
      <c r="D1576" s="890">
        <v>7.67</v>
      </c>
      <c r="E1576" s="278">
        <v>28.4</v>
      </c>
      <c r="F1576" s="278">
        <v>26.93</v>
      </c>
      <c r="G1576" s="277">
        <v>68.63</v>
      </c>
      <c r="H1576" s="277"/>
    </row>
    <row r="1577" spans="1:8" x14ac:dyDescent="0.25">
      <c r="A1577" s="1053"/>
      <c r="B1577" s="276">
        <v>0.88468750000000007</v>
      </c>
      <c r="C1577" s="277">
        <v>38</v>
      </c>
      <c r="D1577" s="890">
        <v>7.67</v>
      </c>
      <c r="E1577" s="278">
        <v>28.4</v>
      </c>
      <c r="F1577" s="278">
        <v>26.93</v>
      </c>
      <c r="G1577" s="277">
        <v>68.63</v>
      </c>
      <c r="H1577" s="277"/>
    </row>
    <row r="1578" spans="1:8" x14ac:dyDescent="0.25">
      <c r="A1578" s="1053"/>
      <c r="B1578" s="276">
        <v>0.8853240740740741</v>
      </c>
      <c r="C1578" s="277">
        <v>38</v>
      </c>
      <c r="D1578" s="890">
        <v>7.67</v>
      </c>
      <c r="E1578" s="278">
        <v>28.4</v>
      </c>
      <c r="F1578" s="278">
        <v>26.93</v>
      </c>
      <c r="G1578" s="277">
        <v>68.63</v>
      </c>
      <c r="H1578" s="277"/>
    </row>
    <row r="1579" spans="1:8" x14ac:dyDescent="0.25">
      <c r="A1579" s="1053"/>
      <c r="B1579" s="276">
        <v>0.88550925925925927</v>
      </c>
      <c r="C1579" s="277">
        <v>38</v>
      </c>
      <c r="D1579" s="890">
        <v>7.67</v>
      </c>
      <c r="E1579" s="278">
        <v>28.4</v>
      </c>
      <c r="F1579" s="278">
        <v>26.93</v>
      </c>
      <c r="G1579" s="277">
        <v>68.63</v>
      </c>
      <c r="H1579" s="277"/>
    </row>
    <row r="1580" spans="1:8" ht="17.25" thickBot="1" x14ac:dyDescent="0.3">
      <c r="A1580" s="1053"/>
      <c r="B1580" s="276">
        <v>0.88571759259259253</v>
      </c>
      <c r="C1580" s="277">
        <v>38</v>
      </c>
      <c r="D1580" s="890">
        <v>7.67</v>
      </c>
      <c r="E1580" s="278">
        <v>28.4</v>
      </c>
      <c r="F1580" s="278">
        <v>26.93</v>
      </c>
      <c r="G1580" s="277">
        <v>68.63</v>
      </c>
      <c r="H1580" s="782"/>
    </row>
    <row r="1581" spans="1:8" x14ac:dyDescent="0.25">
      <c r="A1581" s="1053"/>
      <c r="B1581" s="257">
        <v>0.90417824074074071</v>
      </c>
      <c r="C1581" s="77">
        <v>10</v>
      </c>
      <c r="D1581" s="76">
        <v>7.6</v>
      </c>
      <c r="E1581" s="73">
        <v>28.2</v>
      </c>
      <c r="F1581" s="73">
        <v>26.12</v>
      </c>
      <c r="G1581" s="77">
        <v>70.91</v>
      </c>
      <c r="H1581" s="77" t="s">
        <v>42</v>
      </c>
    </row>
    <row r="1582" spans="1:8" ht="17.25" thickBot="1" x14ac:dyDescent="0.3">
      <c r="A1582" s="1053"/>
      <c r="B1582" s="271">
        <v>0.90925925925925932</v>
      </c>
      <c r="C1582" s="272">
        <v>18</v>
      </c>
      <c r="D1582" s="889">
        <v>7.6</v>
      </c>
      <c r="E1582" s="273">
        <v>28.2</v>
      </c>
      <c r="F1582" s="273">
        <v>26.12</v>
      </c>
      <c r="G1582" s="272">
        <v>70.91</v>
      </c>
      <c r="H1582" s="272" t="s">
        <v>42</v>
      </c>
    </row>
    <row r="1583" spans="1:8" ht="17.25" thickBot="1" x14ac:dyDescent="0.3">
      <c r="A1583" s="1053"/>
      <c r="B1583" s="232">
        <v>0.91143518518518529</v>
      </c>
      <c r="C1583" s="233">
        <v>2</v>
      </c>
      <c r="D1583" s="831"/>
      <c r="E1583" s="65"/>
      <c r="F1583" s="65"/>
      <c r="G1583" s="233"/>
      <c r="H1583" s="749" t="s">
        <v>42</v>
      </c>
    </row>
    <row r="1584" spans="1:8" x14ac:dyDescent="0.25">
      <c r="A1584" s="1053"/>
      <c r="B1584" s="279">
        <v>0.91703703703703709</v>
      </c>
      <c r="C1584" s="280">
        <v>25</v>
      </c>
      <c r="D1584" s="891">
        <v>7.58</v>
      </c>
      <c r="E1584" s="281">
        <v>28.1</v>
      </c>
      <c r="F1584" s="281">
        <v>25.33</v>
      </c>
      <c r="G1584" s="280">
        <v>69.25</v>
      </c>
      <c r="H1584" s="783" t="s">
        <v>42</v>
      </c>
    </row>
    <row r="1585" spans="1:12" ht="17.25" thickBot="1" x14ac:dyDescent="0.3">
      <c r="A1585" s="1053"/>
      <c r="B1585" s="279">
        <v>0.91721064814814823</v>
      </c>
      <c r="C1585" s="280">
        <v>25</v>
      </c>
      <c r="D1585" s="891">
        <v>7.58</v>
      </c>
      <c r="E1585" s="281">
        <v>28.1</v>
      </c>
      <c r="F1585" s="281">
        <v>25.33</v>
      </c>
      <c r="G1585" s="280">
        <v>69.25</v>
      </c>
      <c r="H1585" s="784"/>
    </row>
    <row r="1586" spans="1:12" x14ac:dyDescent="0.25">
      <c r="A1586" s="1053"/>
      <c r="B1586" s="257">
        <v>0.92226851851851854</v>
      </c>
      <c r="C1586" s="77">
        <v>10</v>
      </c>
      <c r="D1586" s="76">
        <v>7.58</v>
      </c>
      <c r="E1586" s="73">
        <v>28.1</v>
      </c>
      <c r="F1586" s="73">
        <v>25.33</v>
      </c>
      <c r="G1586" s="77">
        <v>69.25</v>
      </c>
      <c r="H1586" s="259" t="s">
        <v>42</v>
      </c>
    </row>
    <row r="1587" spans="1:12" x14ac:dyDescent="0.25">
      <c r="A1587" s="1053"/>
      <c r="B1587" s="257">
        <v>0.92739583333333331</v>
      </c>
      <c r="C1587" s="77">
        <v>10</v>
      </c>
      <c r="D1587" s="76">
        <v>7.6</v>
      </c>
      <c r="E1587" s="73">
        <v>28</v>
      </c>
      <c r="F1587" s="73">
        <v>24.57</v>
      </c>
      <c r="G1587" s="77">
        <v>65.260000000000005</v>
      </c>
      <c r="H1587" s="77"/>
    </row>
    <row r="1588" spans="1:12" ht="17.25" thickBot="1" x14ac:dyDescent="0.3">
      <c r="A1588" s="1054"/>
      <c r="B1588" s="260">
        <v>0.95179398148148142</v>
      </c>
      <c r="C1588" s="79">
        <v>10</v>
      </c>
      <c r="D1588" s="78">
        <v>7.63</v>
      </c>
      <c r="E1588" s="74">
        <v>27.8</v>
      </c>
      <c r="F1588" s="74">
        <v>23.81</v>
      </c>
      <c r="G1588" s="79">
        <v>67.2</v>
      </c>
      <c r="H1588" s="79"/>
    </row>
    <row r="1589" spans="1:12" x14ac:dyDescent="0.25">
      <c r="A1589" s="1052">
        <v>42826</v>
      </c>
      <c r="B1589" s="234">
        <v>1.7245370370370369E-2</v>
      </c>
      <c r="C1589" s="235">
        <v>2</v>
      </c>
      <c r="D1589" s="892">
        <v>7.5</v>
      </c>
      <c r="E1589" s="236">
        <v>27</v>
      </c>
      <c r="F1589" s="236">
        <v>21.71</v>
      </c>
      <c r="G1589" s="235">
        <v>71.78</v>
      </c>
      <c r="H1589" s="235" t="s">
        <v>42</v>
      </c>
    </row>
    <row r="1590" spans="1:12" x14ac:dyDescent="0.25">
      <c r="A1590" s="1053"/>
      <c r="B1590" s="232">
        <v>1.7314814814814814E-2</v>
      </c>
      <c r="C1590" s="233">
        <v>2</v>
      </c>
      <c r="D1590" s="831">
        <v>7.5</v>
      </c>
      <c r="E1590" s="65">
        <v>27</v>
      </c>
      <c r="F1590" s="65">
        <v>21.71</v>
      </c>
      <c r="G1590" s="233">
        <v>71.78</v>
      </c>
      <c r="H1590" s="233"/>
    </row>
    <row r="1591" spans="1:12" x14ac:dyDescent="0.25">
      <c r="A1591" s="1053"/>
      <c r="B1591" s="282">
        <v>4.5671296296296293E-2</v>
      </c>
      <c r="C1591" s="81">
        <v>12</v>
      </c>
      <c r="D1591" s="838">
        <v>7.47</v>
      </c>
      <c r="E1591" s="283">
        <v>27</v>
      </c>
      <c r="F1591" s="283">
        <v>21.56</v>
      </c>
      <c r="G1591" s="81">
        <v>70.97</v>
      </c>
      <c r="H1591" s="81" t="s">
        <v>42</v>
      </c>
    </row>
    <row r="1592" spans="1:12" x14ac:dyDescent="0.25">
      <c r="A1592" s="1053"/>
      <c r="B1592" s="282">
        <v>4.5983796296296293E-2</v>
      </c>
      <c r="C1592" s="81">
        <v>12</v>
      </c>
      <c r="D1592" s="838">
        <v>7.47</v>
      </c>
      <c r="E1592" s="283">
        <v>27</v>
      </c>
      <c r="F1592" s="283">
        <v>21.56</v>
      </c>
      <c r="G1592" s="81">
        <v>70.97</v>
      </c>
      <c r="H1592" s="81"/>
    </row>
    <row r="1593" spans="1:12" ht="17.25" thickBot="1" x14ac:dyDescent="0.3">
      <c r="A1593" s="1053"/>
      <c r="B1593" s="257">
        <v>5.3124999999999999E-2</v>
      </c>
      <c r="C1593" s="77">
        <v>10</v>
      </c>
      <c r="D1593" s="76">
        <v>7.49</v>
      </c>
      <c r="E1593" s="73">
        <v>26.9</v>
      </c>
      <c r="F1593" s="73">
        <v>21.48</v>
      </c>
      <c r="G1593" s="77">
        <v>69.349999999999994</v>
      </c>
      <c r="H1593" s="77" t="s">
        <v>42</v>
      </c>
    </row>
    <row r="1594" spans="1:12" x14ac:dyDescent="0.25">
      <c r="A1594" s="1053"/>
      <c r="B1594" s="282">
        <v>0.14150462962962962</v>
      </c>
      <c r="C1594" s="81">
        <v>12</v>
      </c>
      <c r="D1594" s="838">
        <v>7.4</v>
      </c>
      <c r="E1594" s="283">
        <v>26.2</v>
      </c>
      <c r="F1594" s="283">
        <v>22.07</v>
      </c>
      <c r="G1594" s="81">
        <v>63.03</v>
      </c>
      <c r="H1594" s="81" t="s">
        <v>123</v>
      </c>
      <c r="J1594" s="99"/>
      <c r="K1594" s="100"/>
    </row>
    <row r="1595" spans="1:12" x14ac:dyDescent="0.25">
      <c r="A1595" s="1053"/>
      <c r="B1595" s="282">
        <v>0.14157407407407407</v>
      </c>
      <c r="C1595" s="81">
        <v>12</v>
      </c>
      <c r="D1595" s="838">
        <v>7.4</v>
      </c>
      <c r="E1595" s="283">
        <v>26.2</v>
      </c>
      <c r="F1595" s="283">
        <v>22.07</v>
      </c>
      <c r="G1595" s="81">
        <v>63.03</v>
      </c>
      <c r="H1595" s="81"/>
      <c r="J1595" s="107"/>
      <c r="K1595" s="144"/>
      <c r="L1595" s="373" t="s">
        <v>123</v>
      </c>
    </row>
    <row r="1596" spans="1:12" ht="17.25" thickBot="1" x14ac:dyDescent="0.3">
      <c r="A1596" s="1053"/>
      <c r="B1596" s="282">
        <v>0.14167824074074073</v>
      </c>
      <c r="C1596" s="81">
        <v>12</v>
      </c>
      <c r="D1596" s="838">
        <v>7.4</v>
      </c>
      <c r="E1596" s="283">
        <v>26.2</v>
      </c>
      <c r="F1596" s="283">
        <v>22.07</v>
      </c>
      <c r="G1596" s="81">
        <v>63.03</v>
      </c>
      <c r="H1596" s="81"/>
      <c r="J1596" s="103"/>
      <c r="K1596" s="104"/>
    </row>
    <row r="1597" spans="1:12" x14ac:dyDescent="0.25">
      <c r="A1597" s="1053"/>
      <c r="B1597" s="282">
        <v>0.14746527777777776</v>
      </c>
      <c r="C1597" s="81">
        <v>12</v>
      </c>
      <c r="D1597" s="838">
        <v>7.39</v>
      </c>
      <c r="E1597" s="283">
        <v>26.2</v>
      </c>
      <c r="F1597" s="283">
        <v>21.92</v>
      </c>
      <c r="G1597" s="81">
        <v>63</v>
      </c>
      <c r="H1597" s="81"/>
    </row>
    <row r="1598" spans="1:12" x14ac:dyDescent="0.25">
      <c r="A1598" s="1053"/>
      <c r="B1598" s="257">
        <v>0.46752314814814816</v>
      </c>
      <c r="C1598" s="77">
        <v>10</v>
      </c>
      <c r="D1598" s="76">
        <v>7.63</v>
      </c>
      <c r="E1598" s="73">
        <v>25.3</v>
      </c>
      <c r="F1598" s="73">
        <v>21.88</v>
      </c>
      <c r="G1598" s="77">
        <v>65.8</v>
      </c>
      <c r="H1598" s="77" t="s">
        <v>42</v>
      </c>
    </row>
    <row r="1599" spans="1:12" x14ac:dyDescent="0.25">
      <c r="A1599" s="1053"/>
      <c r="B1599" s="257">
        <v>0.46756944444444448</v>
      </c>
      <c r="C1599" s="77">
        <v>10</v>
      </c>
      <c r="D1599" s="76">
        <v>7.63</v>
      </c>
      <c r="E1599" s="73">
        <v>25.3</v>
      </c>
      <c r="F1599" s="73">
        <v>21.88</v>
      </c>
      <c r="G1599" s="77">
        <v>65.8</v>
      </c>
      <c r="H1599" s="77"/>
    </row>
    <row r="1600" spans="1:12" x14ac:dyDescent="0.25">
      <c r="A1600" s="1053"/>
      <c r="B1600" s="257">
        <v>0.47574074074074074</v>
      </c>
      <c r="C1600" s="77">
        <v>10</v>
      </c>
      <c r="D1600" s="76">
        <v>7.66</v>
      </c>
      <c r="E1600" s="73">
        <v>25.3</v>
      </c>
      <c r="F1600" s="73">
        <v>22.1</v>
      </c>
      <c r="G1600" s="77">
        <v>66.290000000000006</v>
      </c>
      <c r="H1600" s="77"/>
    </row>
    <row r="1601" spans="1:8" x14ac:dyDescent="0.25">
      <c r="A1601" s="1053"/>
      <c r="B1601" s="257">
        <v>0.48290509259259262</v>
      </c>
      <c r="C1601" s="77">
        <v>10</v>
      </c>
      <c r="D1601" s="76">
        <v>7.67</v>
      </c>
      <c r="E1601" s="73">
        <v>25.4</v>
      </c>
      <c r="F1601" s="73">
        <v>22.15</v>
      </c>
      <c r="G1601" s="77">
        <v>67.62</v>
      </c>
      <c r="H1601" s="77"/>
    </row>
    <row r="1602" spans="1:8" x14ac:dyDescent="0.25">
      <c r="A1602" s="1053"/>
      <c r="B1602" s="257">
        <v>0.48309027777777774</v>
      </c>
      <c r="C1602" s="77">
        <v>10</v>
      </c>
      <c r="D1602" s="76">
        <v>7.67</v>
      </c>
      <c r="E1602" s="73">
        <v>25.4</v>
      </c>
      <c r="F1602" s="73">
        <v>22.15</v>
      </c>
      <c r="G1602" s="77">
        <v>67.62</v>
      </c>
      <c r="H1602" s="77"/>
    </row>
    <row r="1603" spans="1:8" x14ac:dyDescent="0.25">
      <c r="A1603" s="1053"/>
      <c r="B1603" s="257">
        <v>0.83325231481481488</v>
      </c>
      <c r="C1603" s="77">
        <v>10</v>
      </c>
      <c r="D1603" s="76">
        <v>7.98</v>
      </c>
      <c r="E1603" s="73">
        <v>25.4</v>
      </c>
      <c r="F1603" s="73">
        <v>22.23</v>
      </c>
      <c r="G1603" s="77">
        <v>70.72</v>
      </c>
      <c r="H1603" s="77"/>
    </row>
    <row r="1604" spans="1:8" x14ac:dyDescent="0.25">
      <c r="A1604" s="1053"/>
      <c r="B1604" s="257">
        <v>0.83762731481481489</v>
      </c>
      <c r="C1604" s="77">
        <v>10</v>
      </c>
      <c r="D1604" s="76">
        <v>7.96</v>
      </c>
      <c r="E1604" s="73">
        <v>25.4</v>
      </c>
      <c r="F1604" s="73">
        <v>22.17</v>
      </c>
      <c r="G1604" s="77">
        <v>65.75</v>
      </c>
      <c r="H1604" s="77"/>
    </row>
    <row r="1605" spans="1:8" x14ac:dyDescent="0.25">
      <c r="A1605" s="1053"/>
      <c r="B1605" s="257">
        <v>0.83768518518518509</v>
      </c>
      <c r="C1605" s="77">
        <v>10</v>
      </c>
      <c r="D1605" s="76">
        <v>7.96</v>
      </c>
      <c r="E1605" s="73">
        <v>25.4</v>
      </c>
      <c r="F1605" s="73">
        <v>22.17</v>
      </c>
      <c r="G1605" s="77">
        <v>65.75</v>
      </c>
      <c r="H1605" s="77"/>
    </row>
    <row r="1606" spans="1:8" x14ac:dyDescent="0.25">
      <c r="A1606" s="1053"/>
      <c r="B1606" s="269">
        <v>0.87118055555555562</v>
      </c>
      <c r="C1606" s="270">
        <v>18</v>
      </c>
      <c r="D1606" s="845">
        <v>7.87</v>
      </c>
      <c r="E1606" s="86">
        <v>25.2</v>
      </c>
      <c r="F1606" s="86">
        <v>22.06</v>
      </c>
      <c r="G1606" s="270">
        <v>65.040000000000006</v>
      </c>
      <c r="H1606" s="270" t="s">
        <v>42</v>
      </c>
    </row>
    <row r="1607" spans="1:8" ht="17.25" thickBot="1" x14ac:dyDescent="0.3">
      <c r="A1607" s="1054"/>
      <c r="B1607" s="274">
        <v>0.8744791666666667</v>
      </c>
      <c r="C1607" s="275">
        <v>18</v>
      </c>
      <c r="D1607" s="846">
        <v>7.87</v>
      </c>
      <c r="E1607" s="87">
        <v>25.2</v>
      </c>
      <c r="F1607" s="87">
        <v>22.06</v>
      </c>
      <c r="G1607" s="275">
        <v>65.040000000000006</v>
      </c>
      <c r="H1607" s="275"/>
    </row>
    <row r="1608" spans="1:8" x14ac:dyDescent="0.25">
      <c r="A1608" s="1052">
        <v>42827</v>
      </c>
      <c r="B1608" s="258">
        <v>0.43181712962962965</v>
      </c>
      <c r="C1608" s="259">
        <v>10</v>
      </c>
      <c r="D1608" s="836">
        <v>7.66</v>
      </c>
      <c r="E1608" s="75">
        <v>24.6</v>
      </c>
      <c r="F1608" s="75">
        <v>24.55</v>
      </c>
      <c r="G1608" s="259">
        <v>46.72</v>
      </c>
      <c r="H1608" s="259" t="s">
        <v>42</v>
      </c>
    </row>
    <row r="1609" spans="1:8" x14ac:dyDescent="0.25">
      <c r="A1609" s="1053"/>
      <c r="B1609" s="257">
        <v>0.43440972222222224</v>
      </c>
      <c r="C1609" s="77">
        <v>10</v>
      </c>
      <c r="D1609" s="76">
        <v>7.66</v>
      </c>
      <c r="E1609" s="73">
        <v>24.6</v>
      </c>
      <c r="F1609" s="73">
        <v>24.55</v>
      </c>
      <c r="G1609" s="77">
        <v>46.72</v>
      </c>
      <c r="H1609" s="77"/>
    </row>
    <row r="1610" spans="1:8" x14ac:dyDescent="0.25">
      <c r="A1610" s="1053"/>
      <c r="B1610" s="257">
        <v>0.43451388888888887</v>
      </c>
      <c r="C1610" s="77">
        <v>10</v>
      </c>
      <c r="D1610" s="76">
        <v>7.66</v>
      </c>
      <c r="E1610" s="73">
        <v>24.6</v>
      </c>
      <c r="F1610" s="73">
        <v>24.55</v>
      </c>
      <c r="G1610" s="77">
        <v>46.72</v>
      </c>
      <c r="H1610" s="77"/>
    </row>
    <row r="1611" spans="1:8" x14ac:dyDescent="0.25">
      <c r="A1611" s="1053"/>
      <c r="B1611" s="257">
        <v>0.4368055555555555</v>
      </c>
      <c r="C1611" s="77">
        <v>10</v>
      </c>
      <c r="D1611" s="76">
        <v>7.66</v>
      </c>
      <c r="E1611" s="73">
        <v>24.6</v>
      </c>
      <c r="F1611" s="73">
        <v>24.55</v>
      </c>
      <c r="G1611" s="77">
        <v>46.72</v>
      </c>
      <c r="H1611" s="77"/>
    </row>
    <row r="1612" spans="1:8" x14ac:dyDescent="0.25">
      <c r="A1612" s="1053"/>
      <c r="B1612" s="257">
        <v>0.44248842592592591</v>
      </c>
      <c r="C1612" s="77">
        <v>10</v>
      </c>
      <c r="D1612" s="76">
        <v>7.72</v>
      </c>
      <c r="E1612" s="73">
        <v>24.7</v>
      </c>
      <c r="F1612" s="73">
        <v>24.64</v>
      </c>
      <c r="G1612" s="77">
        <v>46.07</v>
      </c>
      <c r="H1612" s="77"/>
    </row>
    <row r="1613" spans="1:8" x14ac:dyDescent="0.25">
      <c r="A1613" s="1053"/>
      <c r="B1613" s="257">
        <v>0.4425694444444444</v>
      </c>
      <c r="C1613" s="77">
        <v>10</v>
      </c>
      <c r="D1613" s="76">
        <v>7.72</v>
      </c>
      <c r="E1613" s="73">
        <v>24.7</v>
      </c>
      <c r="F1613" s="73">
        <v>24.64</v>
      </c>
      <c r="G1613" s="77">
        <v>46.07</v>
      </c>
      <c r="H1613" s="77"/>
    </row>
    <row r="1614" spans="1:8" x14ac:dyDescent="0.25">
      <c r="A1614" s="1053"/>
      <c r="B1614" s="257">
        <v>0.46620370370370368</v>
      </c>
      <c r="C1614" s="77">
        <v>10</v>
      </c>
      <c r="D1614" s="76">
        <v>7.87</v>
      </c>
      <c r="E1614" s="73">
        <v>25.1</v>
      </c>
      <c r="F1614" s="73">
        <v>24.57</v>
      </c>
      <c r="G1614" s="77">
        <v>48.25</v>
      </c>
      <c r="H1614" s="77"/>
    </row>
    <row r="1615" spans="1:8" ht="17.25" thickBot="1" x14ac:dyDescent="0.3">
      <c r="A1615" s="1053"/>
      <c r="B1615" s="257">
        <v>0.46674768518518522</v>
      </c>
      <c r="C1615" s="77">
        <v>10</v>
      </c>
      <c r="D1615" s="76">
        <v>7.87</v>
      </c>
      <c r="E1615" s="73">
        <v>25.1</v>
      </c>
      <c r="F1615" s="73">
        <v>24.57</v>
      </c>
      <c r="G1615" s="77">
        <v>48.25</v>
      </c>
      <c r="H1615" s="79"/>
    </row>
    <row r="1616" spans="1:8" x14ac:dyDescent="0.25">
      <c r="A1616" s="1053"/>
      <c r="B1616" s="284">
        <v>0.47017361111111117</v>
      </c>
      <c r="C1616" s="285">
        <v>37</v>
      </c>
      <c r="D1616" s="893">
        <v>7.87</v>
      </c>
      <c r="E1616" s="286">
        <v>25.1</v>
      </c>
      <c r="F1616" s="286">
        <v>24.57</v>
      </c>
      <c r="G1616" s="285">
        <v>48.25</v>
      </c>
      <c r="H1616" s="785" t="s">
        <v>42</v>
      </c>
    </row>
    <row r="1617" spans="1:15" ht="17.25" thickBot="1" x14ac:dyDescent="0.3">
      <c r="A1617" s="1053"/>
      <c r="B1617" s="284">
        <v>0.47020833333333334</v>
      </c>
      <c r="C1617" s="285">
        <v>37</v>
      </c>
      <c r="D1617" s="893">
        <v>7.87</v>
      </c>
      <c r="E1617" s="286">
        <v>25.1</v>
      </c>
      <c r="F1617" s="286">
        <v>24.57</v>
      </c>
      <c r="G1617" s="285">
        <v>48.25</v>
      </c>
      <c r="H1617" s="786"/>
    </row>
    <row r="1618" spans="1:15" x14ac:dyDescent="0.25">
      <c r="A1618" s="1053"/>
      <c r="B1618" s="257">
        <v>0.49843750000000003</v>
      </c>
      <c r="C1618" s="77">
        <v>10</v>
      </c>
      <c r="D1618" s="76">
        <v>7.98</v>
      </c>
      <c r="E1618" s="73">
        <v>25.6</v>
      </c>
      <c r="F1618" s="73">
        <v>25.26</v>
      </c>
      <c r="G1618" s="77">
        <v>42.5</v>
      </c>
      <c r="H1618" s="259" t="s">
        <v>42</v>
      </c>
    </row>
    <row r="1619" spans="1:15" ht="17.25" thickBot="1" x14ac:dyDescent="0.3">
      <c r="A1619" s="1053"/>
      <c r="B1619" s="257">
        <v>0.50210648148148151</v>
      </c>
      <c r="C1619" s="77">
        <v>10</v>
      </c>
      <c r="D1619" s="76">
        <v>7.98</v>
      </c>
      <c r="E1619" s="73">
        <v>25.6</v>
      </c>
      <c r="F1619" s="73">
        <v>25.26</v>
      </c>
      <c r="G1619" s="77">
        <v>42.5</v>
      </c>
      <c r="H1619" s="79"/>
    </row>
    <row r="1620" spans="1:15" x14ac:dyDescent="0.25">
      <c r="A1620" s="1053"/>
      <c r="B1620" s="248">
        <v>0.63664351851851853</v>
      </c>
      <c r="C1620" s="249">
        <v>15</v>
      </c>
      <c r="D1620" s="841">
        <v>8.4</v>
      </c>
      <c r="E1620" s="40">
        <v>27.1</v>
      </c>
      <c r="F1620" s="40">
        <v>24.86</v>
      </c>
      <c r="G1620" s="249">
        <v>41.34</v>
      </c>
      <c r="H1620" s="673" t="s">
        <v>42</v>
      </c>
    </row>
    <row r="1621" spans="1:15" x14ac:dyDescent="0.25">
      <c r="A1621" s="1053"/>
      <c r="B1621" s="248">
        <v>0.63668981481481479</v>
      </c>
      <c r="C1621" s="249">
        <v>15</v>
      </c>
      <c r="D1621" s="841">
        <v>8.4</v>
      </c>
      <c r="E1621" s="40">
        <v>27.1</v>
      </c>
      <c r="F1621" s="40">
        <v>24.86</v>
      </c>
      <c r="G1621" s="249">
        <v>41.34</v>
      </c>
      <c r="H1621" s="249"/>
    </row>
    <row r="1622" spans="1:15" x14ac:dyDescent="0.25">
      <c r="A1622" s="1053"/>
      <c r="B1622" s="248">
        <v>0.63672453703703702</v>
      </c>
      <c r="C1622" s="249">
        <v>15</v>
      </c>
      <c r="D1622" s="841">
        <v>8.4</v>
      </c>
      <c r="E1622" s="40">
        <v>27.1</v>
      </c>
      <c r="F1622" s="40">
        <v>24.86</v>
      </c>
      <c r="G1622" s="249">
        <v>41.34</v>
      </c>
      <c r="H1622" s="249"/>
    </row>
    <row r="1623" spans="1:15" ht="17.25" thickBot="1" x14ac:dyDescent="0.3">
      <c r="A1623" s="1053"/>
      <c r="B1623" s="248">
        <v>0.63674768518518521</v>
      </c>
      <c r="C1623" s="249">
        <v>15</v>
      </c>
      <c r="D1623" s="841">
        <v>8.4</v>
      </c>
      <c r="E1623" s="40">
        <v>27.1</v>
      </c>
      <c r="F1623" s="40">
        <v>24.86</v>
      </c>
      <c r="G1623" s="249">
        <v>41.34</v>
      </c>
      <c r="H1623" s="249"/>
    </row>
    <row r="1624" spans="1:15" x14ac:dyDescent="0.25">
      <c r="A1624" s="1053"/>
      <c r="B1624" s="248">
        <v>0.6367708333333334</v>
      </c>
      <c r="C1624" s="249">
        <v>15</v>
      </c>
      <c r="D1624" s="841">
        <v>8.4</v>
      </c>
      <c r="E1624" s="40">
        <v>27.1</v>
      </c>
      <c r="F1624" s="40">
        <v>24.86</v>
      </c>
      <c r="G1624" s="249">
        <v>41.34</v>
      </c>
      <c r="H1624" s="249"/>
      <c r="K1624" s="99"/>
      <c r="L1624" s="100"/>
      <c r="M1624" s="99"/>
      <c r="N1624" s="100"/>
    </row>
    <row r="1625" spans="1:15" ht="17.25" thickBot="1" x14ac:dyDescent="0.3">
      <c r="A1625" s="1053"/>
      <c r="B1625" s="248">
        <v>0.63680555555555551</v>
      </c>
      <c r="C1625" s="249">
        <v>15</v>
      </c>
      <c r="D1625" s="841">
        <v>8.4</v>
      </c>
      <c r="E1625" s="40">
        <v>27.1</v>
      </c>
      <c r="F1625" s="40">
        <v>24.86</v>
      </c>
      <c r="G1625" s="249">
        <v>41.34</v>
      </c>
      <c r="H1625" s="251"/>
      <c r="J1625" s="373" t="s">
        <v>105</v>
      </c>
      <c r="K1625" s="101"/>
      <c r="L1625" s="144"/>
      <c r="M1625" s="107"/>
      <c r="N1625" s="102"/>
      <c r="O1625" s="373" t="s">
        <v>118</v>
      </c>
    </row>
    <row r="1626" spans="1:15" ht="17.25" thickBot="1" x14ac:dyDescent="0.3">
      <c r="A1626" s="1053"/>
      <c r="B1626" s="271">
        <v>0.7917939814814815</v>
      </c>
      <c r="C1626" s="272">
        <v>18</v>
      </c>
      <c r="D1626" s="889">
        <v>8.1300000000000008</v>
      </c>
      <c r="E1626" s="273">
        <v>26.3</v>
      </c>
      <c r="F1626" s="273">
        <v>22.87</v>
      </c>
      <c r="G1626" s="272">
        <v>53.02</v>
      </c>
      <c r="H1626" s="272" t="s">
        <v>135</v>
      </c>
      <c r="K1626" s="103"/>
      <c r="L1626" s="104"/>
      <c r="M1626" s="103"/>
      <c r="N1626" s="104"/>
    </row>
    <row r="1627" spans="1:15" x14ac:dyDescent="0.25">
      <c r="A1627" s="1053"/>
      <c r="B1627" s="248">
        <v>0.80223379629629632</v>
      </c>
      <c r="C1627" s="249">
        <v>15</v>
      </c>
      <c r="D1627" s="841">
        <v>8.06</v>
      </c>
      <c r="E1627" s="40">
        <v>26.2</v>
      </c>
      <c r="F1627" s="40">
        <v>23.09</v>
      </c>
      <c r="G1627" s="249">
        <v>53.81</v>
      </c>
      <c r="H1627" s="249" t="s">
        <v>42</v>
      </c>
    </row>
    <row r="1628" spans="1:15" x14ac:dyDescent="0.25">
      <c r="A1628" s="1053"/>
      <c r="B1628" s="248">
        <v>0.80251157407407403</v>
      </c>
      <c r="C1628" s="249">
        <v>15</v>
      </c>
      <c r="D1628" s="841">
        <v>8.06</v>
      </c>
      <c r="E1628" s="40">
        <v>26.2</v>
      </c>
      <c r="F1628" s="40">
        <v>23.09</v>
      </c>
      <c r="G1628" s="249">
        <v>53.81</v>
      </c>
      <c r="H1628" s="249"/>
    </row>
    <row r="1629" spans="1:15" x14ac:dyDescent="0.25">
      <c r="A1629" s="1053"/>
      <c r="B1629" s="248">
        <v>0.80254629629629637</v>
      </c>
      <c r="C1629" s="249">
        <v>15</v>
      </c>
      <c r="D1629" s="841">
        <v>8.06</v>
      </c>
      <c r="E1629" s="40">
        <v>26.2</v>
      </c>
      <c r="F1629" s="40">
        <v>23.09</v>
      </c>
      <c r="G1629" s="249">
        <v>53.81</v>
      </c>
      <c r="H1629" s="249"/>
    </row>
    <row r="1630" spans="1:15" x14ac:dyDescent="0.25">
      <c r="A1630" s="1053"/>
      <c r="B1630" s="248">
        <v>0.80259259259259252</v>
      </c>
      <c r="C1630" s="249">
        <v>15</v>
      </c>
      <c r="D1630" s="841">
        <v>8.06</v>
      </c>
      <c r="E1630" s="40">
        <v>26.2</v>
      </c>
      <c r="F1630" s="40">
        <v>23.09</v>
      </c>
      <c r="G1630" s="249">
        <v>53.81</v>
      </c>
      <c r="H1630" s="249"/>
    </row>
    <row r="1631" spans="1:15" x14ac:dyDescent="0.25">
      <c r="A1631" s="1053"/>
      <c r="B1631" s="248">
        <v>0.80261574074074071</v>
      </c>
      <c r="C1631" s="249">
        <v>15</v>
      </c>
      <c r="D1631" s="841">
        <v>8.06</v>
      </c>
      <c r="E1631" s="40">
        <v>26.2</v>
      </c>
      <c r="F1631" s="40">
        <v>23.09</v>
      </c>
      <c r="G1631" s="249">
        <v>53.81</v>
      </c>
      <c r="H1631" s="249"/>
    </row>
    <row r="1632" spans="1:15" x14ac:dyDescent="0.25">
      <c r="A1632" s="1053"/>
      <c r="B1632" s="248">
        <v>0.80265046296296294</v>
      </c>
      <c r="C1632" s="249">
        <v>15</v>
      </c>
      <c r="D1632" s="841">
        <v>8.06</v>
      </c>
      <c r="E1632" s="40">
        <v>26.2</v>
      </c>
      <c r="F1632" s="40">
        <v>23.09</v>
      </c>
      <c r="G1632" s="249">
        <v>53.81</v>
      </c>
      <c r="H1632" s="249"/>
    </row>
    <row r="1633" spans="1:13" x14ac:dyDescent="0.25">
      <c r="A1633" s="1053"/>
      <c r="B1633" s="257">
        <v>0.81753472222222223</v>
      </c>
      <c r="C1633" s="77">
        <v>10</v>
      </c>
      <c r="D1633" s="76">
        <v>7.97</v>
      </c>
      <c r="E1633" s="73">
        <v>26.2</v>
      </c>
      <c r="F1633" s="73">
        <v>23.21</v>
      </c>
      <c r="G1633" s="77">
        <v>53.42</v>
      </c>
      <c r="H1633" s="77" t="s">
        <v>42</v>
      </c>
    </row>
    <row r="1634" spans="1:13" ht="17.25" thickBot="1" x14ac:dyDescent="0.3">
      <c r="A1634" s="1053"/>
      <c r="B1634" s="257">
        <v>0.81759259259259265</v>
      </c>
      <c r="C1634" s="77">
        <v>10</v>
      </c>
      <c r="D1634" s="76">
        <v>7.97</v>
      </c>
      <c r="E1634" s="73">
        <v>26.2</v>
      </c>
      <c r="F1634" s="73">
        <v>23.21</v>
      </c>
      <c r="G1634" s="77">
        <v>53.42</v>
      </c>
      <c r="H1634" s="77"/>
    </row>
    <row r="1635" spans="1:13" x14ac:dyDescent="0.25">
      <c r="A1635" s="1053"/>
      <c r="B1635" s="257">
        <v>0.81768518518518529</v>
      </c>
      <c r="C1635" s="77">
        <v>10</v>
      </c>
      <c r="D1635" s="76">
        <v>7.97</v>
      </c>
      <c r="E1635" s="73">
        <v>26.2</v>
      </c>
      <c r="F1635" s="73">
        <v>23.21</v>
      </c>
      <c r="G1635" s="77">
        <v>53.42</v>
      </c>
      <c r="H1635" s="77"/>
      <c r="K1635" s="108"/>
      <c r="L1635" s="100"/>
    </row>
    <row r="1636" spans="1:13" x14ac:dyDescent="0.25">
      <c r="A1636" s="1053"/>
      <c r="B1636" s="232">
        <v>0.84203703703703703</v>
      </c>
      <c r="C1636" s="233">
        <v>2</v>
      </c>
      <c r="D1636" s="831">
        <v>7.93</v>
      </c>
      <c r="E1636" s="65">
        <v>26</v>
      </c>
      <c r="F1636" s="65">
        <v>22.5</v>
      </c>
      <c r="G1636" s="233">
        <v>60.17</v>
      </c>
      <c r="H1636" s="233" t="s">
        <v>42</v>
      </c>
      <c r="K1636" s="101"/>
      <c r="L1636" s="102"/>
      <c r="M1636" s="373" t="s">
        <v>105</v>
      </c>
    </row>
    <row r="1637" spans="1:13" ht="17.25" thickBot="1" x14ac:dyDescent="0.3">
      <c r="A1637" s="1053"/>
      <c r="B1637" s="287">
        <v>0.87693287037037038</v>
      </c>
      <c r="C1637" s="288">
        <v>40</v>
      </c>
      <c r="D1637" s="894">
        <v>7.77</v>
      </c>
      <c r="E1637" s="289">
        <v>25.8</v>
      </c>
      <c r="F1637" s="289">
        <v>22.31</v>
      </c>
      <c r="G1637" s="288">
        <v>59.28</v>
      </c>
      <c r="H1637" s="288" t="s">
        <v>105</v>
      </c>
      <c r="K1637" s="103"/>
      <c r="L1637" s="104"/>
    </row>
    <row r="1638" spans="1:13" x14ac:dyDescent="0.25">
      <c r="A1638" s="1053"/>
      <c r="B1638" s="257">
        <v>0.94072916666666673</v>
      </c>
      <c r="C1638" s="77">
        <v>10</v>
      </c>
      <c r="D1638" s="76">
        <v>7.72</v>
      </c>
      <c r="E1638" s="73">
        <v>25.3</v>
      </c>
      <c r="F1638" s="73">
        <v>21.72</v>
      </c>
      <c r="G1638" s="77">
        <v>59.64</v>
      </c>
      <c r="H1638" s="77" t="s">
        <v>42</v>
      </c>
    </row>
    <row r="1639" spans="1:13" x14ac:dyDescent="0.25">
      <c r="A1639" s="1053"/>
      <c r="B1639" s="257">
        <v>0.94097222222222221</v>
      </c>
      <c r="C1639" s="77">
        <v>10</v>
      </c>
      <c r="D1639" s="76">
        <v>7.72</v>
      </c>
      <c r="E1639" s="73">
        <v>25.3</v>
      </c>
      <c r="F1639" s="73">
        <v>21.72</v>
      </c>
      <c r="G1639" s="77">
        <v>59.64</v>
      </c>
      <c r="H1639" s="77"/>
    </row>
    <row r="1640" spans="1:13" x14ac:dyDescent="0.25">
      <c r="A1640" s="1053"/>
      <c r="B1640" s="257">
        <v>0.94098379629629625</v>
      </c>
      <c r="C1640" s="77">
        <v>10</v>
      </c>
      <c r="D1640" s="76">
        <v>7.72</v>
      </c>
      <c r="E1640" s="73">
        <v>25.3</v>
      </c>
      <c r="F1640" s="73">
        <v>21.72</v>
      </c>
      <c r="G1640" s="77">
        <v>59.64</v>
      </c>
      <c r="H1640" s="77"/>
    </row>
    <row r="1641" spans="1:13" x14ac:dyDescent="0.25">
      <c r="A1641" s="1053"/>
      <c r="B1641" s="257">
        <v>0.94115740740740739</v>
      </c>
      <c r="C1641" s="77">
        <v>10</v>
      </c>
      <c r="D1641" s="76">
        <v>7.72</v>
      </c>
      <c r="E1641" s="73">
        <v>25.3</v>
      </c>
      <c r="F1641" s="73">
        <v>21.72</v>
      </c>
      <c r="G1641" s="77">
        <v>59.64</v>
      </c>
      <c r="H1641" s="77"/>
    </row>
    <row r="1642" spans="1:13" x14ac:dyDescent="0.25">
      <c r="A1642" s="1053"/>
      <c r="B1642" s="257">
        <v>0.94138888888888894</v>
      </c>
      <c r="C1642" s="77">
        <v>10</v>
      </c>
      <c r="D1642" s="76">
        <v>7.72</v>
      </c>
      <c r="E1642" s="73">
        <v>25.3</v>
      </c>
      <c r="F1642" s="73">
        <v>21.72</v>
      </c>
      <c r="G1642" s="77">
        <v>59.64</v>
      </c>
      <c r="H1642" s="77"/>
    </row>
    <row r="1643" spans="1:13" x14ac:dyDescent="0.25">
      <c r="A1643" s="1053"/>
      <c r="B1643" s="257">
        <v>0.94255787037037031</v>
      </c>
      <c r="C1643" s="77">
        <v>10</v>
      </c>
      <c r="D1643" s="76">
        <v>7.72</v>
      </c>
      <c r="E1643" s="73">
        <v>25.3</v>
      </c>
      <c r="F1643" s="73">
        <v>21.72</v>
      </c>
      <c r="G1643" s="77">
        <v>59.64</v>
      </c>
      <c r="H1643" s="77"/>
    </row>
    <row r="1644" spans="1:13" x14ac:dyDescent="0.25">
      <c r="A1644" s="1053"/>
      <c r="B1644" s="257">
        <v>0.94270833333333337</v>
      </c>
      <c r="C1644" s="77">
        <v>10</v>
      </c>
      <c r="D1644" s="76">
        <v>7.72</v>
      </c>
      <c r="E1644" s="73">
        <v>25.3</v>
      </c>
      <c r="F1644" s="73">
        <v>21.72</v>
      </c>
      <c r="G1644" s="77">
        <v>59.64</v>
      </c>
      <c r="H1644" s="77"/>
    </row>
    <row r="1645" spans="1:13" x14ac:dyDescent="0.25">
      <c r="A1645" s="1053"/>
      <c r="B1645" s="257">
        <v>0.94274305555555549</v>
      </c>
      <c r="C1645" s="77">
        <v>10</v>
      </c>
      <c r="D1645" s="76">
        <v>7.72</v>
      </c>
      <c r="E1645" s="73">
        <v>25.3</v>
      </c>
      <c r="F1645" s="73">
        <v>21.72</v>
      </c>
      <c r="G1645" s="77">
        <v>59.64</v>
      </c>
      <c r="H1645" s="77"/>
    </row>
    <row r="1646" spans="1:13" x14ac:dyDescent="0.25">
      <c r="A1646" s="1053"/>
      <c r="B1646" s="257">
        <v>0.94275462962962964</v>
      </c>
      <c r="C1646" s="77">
        <v>10</v>
      </c>
      <c r="D1646" s="76">
        <v>7.72</v>
      </c>
      <c r="E1646" s="73">
        <v>25.3</v>
      </c>
      <c r="F1646" s="73">
        <v>21.72</v>
      </c>
      <c r="G1646" s="77">
        <v>59.64</v>
      </c>
      <c r="H1646" s="77"/>
    </row>
    <row r="1647" spans="1:13" x14ac:dyDescent="0.25">
      <c r="A1647" s="1053"/>
      <c r="B1647" s="248">
        <v>0.96888888888888891</v>
      </c>
      <c r="C1647" s="249">
        <v>15</v>
      </c>
      <c r="D1647" s="841">
        <v>7.7</v>
      </c>
      <c r="E1647" s="40">
        <v>25.1</v>
      </c>
      <c r="F1647" s="40">
        <v>21.58</v>
      </c>
      <c r="G1647" s="249">
        <v>58.85</v>
      </c>
      <c r="H1647" s="249" t="s">
        <v>42</v>
      </c>
    </row>
    <row r="1648" spans="1:13" ht="17.25" thickBot="1" x14ac:dyDescent="0.3">
      <c r="A1648" s="1054"/>
      <c r="B1648" s="250">
        <v>0.96890046296296306</v>
      </c>
      <c r="C1648" s="251">
        <v>15</v>
      </c>
      <c r="D1648" s="895">
        <v>7.7</v>
      </c>
      <c r="E1648" s="252">
        <v>25.1</v>
      </c>
      <c r="F1648" s="252">
        <v>21.58</v>
      </c>
      <c r="G1648" s="251">
        <v>58.85</v>
      </c>
      <c r="H1648" s="251"/>
    </row>
    <row r="1649" spans="1:13" x14ac:dyDescent="0.25">
      <c r="A1649" s="1052">
        <v>42828</v>
      </c>
      <c r="B1649" s="258">
        <v>0.40331018518518519</v>
      </c>
      <c r="C1649" s="259">
        <v>10</v>
      </c>
      <c r="D1649" s="836">
        <v>7.63</v>
      </c>
      <c r="E1649" s="75">
        <v>24.2</v>
      </c>
      <c r="F1649" s="75">
        <v>24.2</v>
      </c>
      <c r="G1649" s="259">
        <v>49.5</v>
      </c>
      <c r="H1649" s="259" t="s">
        <v>42</v>
      </c>
    </row>
    <row r="1650" spans="1:13" x14ac:dyDescent="0.25">
      <c r="A1650" s="1053"/>
      <c r="B1650" s="248">
        <v>0.42259259259259258</v>
      </c>
      <c r="C1650" s="249">
        <v>15</v>
      </c>
      <c r="D1650" s="841">
        <v>7.73</v>
      </c>
      <c r="E1650" s="40">
        <v>24.7</v>
      </c>
      <c r="F1650" s="40">
        <v>25.24</v>
      </c>
      <c r="G1650" s="249">
        <v>49.43</v>
      </c>
      <c r="H1650" s="249" t="s">
        <v>42</v>
      </c>
    </row>
    <row r="1651" spans="1:13" x14ac:dyDescent="0.25">
      <c r="A1651" s="1053"/>
      <c r="B1651" s="248">
        <v>0.42261574074074071</v>
      </c>
      <c r="C1651" s="249">
        <v>15</v>
      </c>
      <c r="D1651" s="841">
        <v>7.73</v>
      </c>
      <c r="E1651" s="40">
        <v>24.7</v>
      </c>
      <c r="F1651" s="40">
        <v>25.24</v>
      </c>
      <c r="G1651" s="249">
        <v>49.43</v>
      </c>
      <c r="H1651" s="249"/>
    </row>
    <row r="1652" spans="1:13" x14ac:dyDescent="0.25">
      <c r="A1652" s="1053"/>
      <c r="B1652" s="248">
        <v>0.42265046296296299</v>
      </c>
      <c r="C1652" s="249">
        <v>15</v>
      </c>
      <c r="D1652" s="841">
        <v>7.73</v>
      </c>
      <c r="E1652" s="40">
        <v>24.7</v>
      </c>
      <c r="F1652" s="40">
        <v>25.24</v>
      </c>
      <c r="G1652" s="249">
        <v>49.43</v>
      </c>
      <c r="H1652" s="249"/>
    </row>
    <row r="1653" spans="1:13" ht="17.25" thickBot="1" x14ac:dyDescent="0.3">
      <c r="A1653" s="1053"/>
      <c r="B1653" s="257">
        <v>0.43956018518518519</v>
      </c>
      <c r="C1653" s="77">
        <v>10</v>
      </c>
      <c r="D1653" s="76">
        <v>7.81</v>
      </c>
      <c r="E1653" s="73">
        <v>25</v>
      </c>
      <c r="F1653" s="73">
        <v>25.24</v>
      </c>
      <c r="G1653" s="77">
        <v>47.21</v>
      </c>
      <c r="H1653" s="77" t="s">
        <v>42</v>
      </c>
    </row>
    <row r="1654" spans="1:13" x14ac:dyDescent="0.25">
      <c r="A1654" s="1053"/>
      <c r="B1654" s="248">
        <v>0.44905092592592594</v>
      </c>
      <c r="C1654" s="249">
        <v>15</v>
      </c>
      <c r="D1654" s="841">
        <v>7.82</v>
      </c>
      <c r="E1654" s="40">
        <v>25.1</v>
      </c>
      <c r="F1654" s="40">
        <v>25.81</v>
      </c>
      <c r="G1654" s="249">
        <v>44.21</v>
      </c>
      <c r="H1654" s="249" t="s">
        <v>42</v>
      </c>
      <c r="K1654" s="99"/>
      <c r="L1654" s="100"/>
      <c r="M1654" s="373" t="s">
        <v>105</v>
      </c>
    </row>
    <row r="1655" spans="1:13" x14ac:dyDescent="0.25">
      <c r="A1655" s="1053"/>
      <c r="B1655" s="248">
        <v>0.44908564814814816</v>
      </c>
      <c r="C1655" s="249">
        <v>15</v>
      </c>
      <c r="D1655" s="841">
        <v>7.82</v>
      </c>
      <c r="E1655" s="40">
        <v>25.1</v>
      </c>
      <c r="F1655" s="40">
        <v>25.81</v>
      </c>
      <c r="G1655" s="249">
        <v>44.21</v>
      </c>
      <c r="H1655" s="249"/>
      <c r="K1655" s="101"/>
      <c r="L1655" s="102"/>
    </row>
    <row r="1656" spans="1:13" ht="17.25" thickBot="1" x14ac:dyDescent="0.3">
      <c r="A1656" s="1053"/>
      <c r="B1656" s="248">
        <v>0.45263888888888887</v>
      </c>
      <c r="C1656" s="249">
        <v>15</v>
      </c>
      <c r="D1656" s="841">
        <v>7.82</v>
      </c>
      <c r="E1656" s="40">
        <v>25.1</v>
      </c>
      <c r="F1656" s="40">
        <v>25.81</v>
      </c>
      <c r="G1656" s="249">
        <v>44.21</v>
      </c>
      <c r="H1656" s="249"/>
      <c r="K1656" s="105"/>
      <c r="L1656" s="104"/>
    </row>
    <row r="1657" spans="1:13" x14ac:dyDescent="0.25">
      <c r="A1657" s="1053"/>
      <c r="B1657" s="248">
        <v>0.45266203703703706</v>
      </c>
      <c r="C1657" s="249">
        <v>15</v>
      </c>
      <c r="D1657" s="841">
        <v>7.82</v>
      </c>
      <c r="E1657" s="40">
        <v>25.1</v>
      </c>
      <c r="F1657" s="40">
        <v>25.81</v>
      </c>
      <c r="G1657" s="249">
        <v>44.21</v>
      </c>
      <c r="H1657" s="249"/>
      <c r="K1657" s="108"/>
      <c r="L1657" s="100"/>
      <c r="M1657" s="373" t="s">
        <v>123</v>
      </c>
    </row>
    <row r="1658" spans="1:13" x14ac:dyDescent="0.25">
      <c r="A1658" s="1053"/>
      <c r="B1658" s="248">
        <v>0.45277777777777778</v>
      </c>
      <c r="C1658" s="249">
        <v>15</v>
      </c>
      <c r="D1658" s="841">
        <v>7.82</v>
      </c>
      <c r="E1658" s="40">
        <v>25.1</v>
      </c>
      <c r="F1658" s="40">
        <v>25.81</v>
      </c>
      <c r="G1658" s="249">
        <v>44.21</v>
      </c>
      <c r="H1658" s="249"/>
      <c r="K1658" s="101"/>
      <c r="L1658" s="102"/>
    </row>
    <row r="1659" spans="1:13" ht="17.25" thickBot="1" x14ac:dyDescent="0.3">
      <c r="A1659" s="1053"/>
      <c r="B1659" s="257">
        <v>0.45373842592592589</v>
      </c>
      <c r="C1659" s="77">
        <v>10</v>
      </c>
      <c r="D1659" s="76">
        <v>7.82</v>
      </c>
      <c r="E1659" s="73">
        <v>25.1</v>
      </c>
      <c r="F1659" s="73">
        <v>25.81</v>
      </c>
      <c r="G1659" s="77">
        <v>44.21</v>
      </c>
      <c r="H1659" s="77" t="s">
        <v>144</v>
      </c>
      <c r="K1659" s="103"/>
      <c r="L1659" s="104"/>
    </row>
    <row r="1660" spans="1:13" x14ac:dyDescent="0.25">
      <c r="A1660" s="1053"/>
      <c r="B1660" s="266">
        <v>0.45554398148148145</v>
      </c>
      <c r="C1660" s="267">
        <v>37</v>
      </c>
      <c r="D1660" s="888">
        <v>7.95</v>
      </c>
      <c r="E1660" s="268">
        <v>25.3</v>
      </c>
      <c r="F1660" s="268">
        <v>25.67</v>
      </c>
      <c r="G1660" s="267">
        <v>45.2</v>
      </c>
      <c r="H1660" s="267" t="s">
        <v>42</v>
      </c>
    </row>
    <row r="1661" spans="1:13" x14ac:dyDescent="0.25">
      <c r="A1661" s="1053"/>
      <c r="B1661" s="248">
        <v>0.46281250000000002</v>
      </c>
      <c r="C1661" s="249">
        <v>15</v>
      </c>
      <c r="D1661" s="841">
        <v>7.92</v>
      </c>
      <c r="E1661" s="40">
        <v>25.3</v>
      </c>
      <c r="F1661" s="40">
        <v>25.48</v>
      </c>
      <c r="G1661" s="249">
        <v>45.57</v>
      </c>
      <c r="H1661" s="249" t="s">
        <v>42</v>
      </c>
    </row>
    <row r="1662" spans="1:13" x14ac:dyDescent="0.25">
      <c r="A1662" s="1053"/>
      <c r="B1662" s="248">
        <v>0.46288194444444447</v>
      </c>
      <c r="C1662" s="249">
        <v>15</v>
      </c>
      <c r="D1662" s="841">
        <v>7.92</v>
      </c>
      <c r="E1662" s="40">
        <v>25.3</v>
      </c>
      <c r="F1662" s="40">
        <v>25.48</v>
      </c>
      <c r="G1662" s="249">
        <v>45.57</v>
      </c>
      <c r="H1662" s="249"/>
    </row>
    <row r="1663" spans="1:13" x14ac:dyDescent="0.25">
      <c r="A1663" s="1053"/>
      <c r="B1663" s="248">
        <v>0.46303240740740742</v>
      </c>
      <c r="C1663" s="249">
        <v>15</v>
      </c>
      <c r="D1663" s="841">
        <v>7.92</v>
      </c>
      <c r="E1663" s="40">
        <v>25.3</v>
      </c>
      <c r="F1663" s="40">
        <v>25.48</v>
      </c>
      <c r="G1663" s="249">
        <v>45.57</v>
      </c>
      <c r="H1663" s="249"/>
    </row>
    <row r="1664" spans="1:13" x14ac:dyDescent="0.25">
      <c r="A1664" s="1053"/>
      <c r="B1664" s="248">
        <v>0.46307870370370369</v>
      </c>
      <c r="C1664" s="249">
        <v>15</v>
      </c>
      <c r="D1664" s="841">
        <v>7.92</v>
      </c>
      <c r="E1664" s="40">
        <v>25.3</v>
      </c>
      <c r="F1664" s="40">
        <v>25.48</v>
      </c>
      <c r="G1664" s="249">
        <v>45.57</v>
      </c>
      <c r="H1664" s="249"/>
    </row>
    <row r="1665" spans="1:12" x14ac:dyDescent="0.25">
      <c r="A1665" s="1053"/>
      <c r="B1665" s="248">
        <v>0.46325231481481483</v>
      </c>
      <c r="C1665" s="249">
        <v>15</v>
      </c>
      <c r="D1665" s="841">
        <v>7.92</v>
      </c>
      <c r="E1665" s="40">
        <v>25.3</v>
      </c>
      <c r="F1665" s="40">
        <v>25.48</v>
      </c>
      <c r="G1665" s="249">
        <v>45.57</v>
      </c>
      <c r="H1665" s="249"/>
    </row>
    <row r="1666" spans="1:12" x14ac:dyDescent="0.25">
      <c r="A1666" s="1053"/>
      <c r="B1666" s="248">
        <v>0.46327546296296296</v>
      </c>
      <c r="C1666" s="249">
        <v>15</v>
      </c>
      <c r="D1666" s="841">
        <v>7.92</v>
      </c>
      <c r="E1666" s="40">
        <v>25.3</v>
      </c>
      <c r="F1666" s="40">
        <v>25.48</v>
      </c>
      <c r="G1666" s="249">
        <v>45.57</v>
      </c>
      <c r="H1666" s="249"/>
    </row>
    <row r="1667" spans="1:12" x14ac:dyDescent="0.25">
      <c r="A1667" s="1053"/>
      <c r="B1667" s="248">
        <v>0.46331018518518513</v>
      </c>
      <c r="C1667" s="249">
        <v>15</v>
      </c>
      <c r="D1667" s="841">
        <v>7.92</v>
      </c>
      <c r="E1667" s="40">
        <v>25.3</v>
      </c>
      <c r="F1667" s="40">
        <v>25.48</v>
      </c>
      <c r="G1667" s="249">
        <v>45.57</v>
      </c>
      <c r="H1667" s="249"/>
    </row>
    <row r="1668" spans="1:12" x14ac:dyDescent="0.25">
      <c r="A1668" s="1053"/>
      <c r="B1668" s="248">
        <v>0.46428240740740739</v>
      </c>
      <c r="C1668" s="249">
        <v>15</v>
      </c>
      <c r="D1668" s="841">
        <v>7.92</v>
      </c>
      <c r="E1668" s="40">
        <v>25.3</v>
      </c>
      <c r="F1668" s="40">
        <v>25.48</v>
      </c>
      <c r="G1668" s="249">
        <v>45.57</v>
      </c>
      <c r="H1668" s="249"/>
    </row>
    <row r="1669" spans="1:12" x14ac:dyDescent="0.25">
      <c r="A1669" s="1053"/>
      <c r="B1669" s="248">
        <v>0.4760416666666667</v>
      </c>
      <c r="C1669" s="249">
        <v>15</v>
      </c>
      <c r="D1669" s="841">
        <v>7.91</v>
      </c>
      <c r="E1669" s="40">
        <v>25.5</v>
      </c>
      <c r="F1669" s="40">
        <v>26.27</v>
      </c>
      <c r="G1669" s="249">
        <v>40.61</v>
      </c>
      <c r="H1669" s="249"/>
    </row>
    <row r="1670" spans="1:12" x14ac:dyDescent="0.25">
      <c r="A1670" s="1053"/>
      <c r="B1670" s="248">
        <v>0.47606481481481483</v>
      </c>
      <c r="C1670" s="249">
        <v>15</v>
      </c>
      <c r="D1670" s="841">
        <v>7.91</v>
      </c>
      <c r="E1670" s="40">
        <v>25.5</v>
      </c>
      <c r="F1670" s="40">
        <v>26.27</v>
      </c>
      <c r="G1670" s="249">
        <v>40.61</v>
      </c>
      <c r="H1670" s="249"/>
    </row>
    <row r="1671" spans="1:12" x14ac:dyDescent="0.25">
      <c r="A1671" s="1053"/>
      <c r="B1671" s="248">
        <v>0.47644675925925922</v>
      </c>
      <c r="C1671" s="249">
        <v>15</v>
      </c>
      <c r="D1671" s="841">
        <v>7.91</v>
      </c>
      <c r="E1671" s="40">
        <v>25.5</v>
      </c>
      <c r="F1671" s="40">
        <v>26.27</v>
      </c>
      <c r="G1671" s="249">
        <v>40.61</v>
      </c>
      <c r="H1671" s="249"/>
    </row>
    <row r="1672" spans="1:12" x14ac:dyDescent="0.25">
      <c r="A1672" s="1053"/>
      <c r="B1672" s="248">
        <v>0.47650462962962964</v>
      </c>
      <c r="C1672" s="249">
        <v>15</v>
      </c>
      <c r="D1672" s="841">
        <v>7.91</v>
      </c>
      <c r="E1672" s="40">
        <v>25.5</v>
      </c>
      <c r="F1672" s="40">
        <v>26.27</v>
      </c>
      <c r="G1672" s="249">
        <v>40.61</v>
      </c>
      <c r="H1672" s="249"/>
    </row>
    <row r="1673" spans="1:12" x14ac:dyDescent="0.25">
      <c r="A1673" s="1053"/>
      <c r="B1673" s="248">
        <v>0.50126157407407412</v>
      </c>
      <c r="C1673" s="249">
        <v>15</v>
      </c>
      <c r="D1673" s="841">
        <v>7.98</v>
      </c>
      <c r="E1673" s="40">
        <v>26</v>
      </c>
      <c r="F1673" s="40">
        <v>26.71</v>
      </c>
      <c r="G1673" s="249">
        <v>43.81</v>
      </c>
      <c r="H1673" s="249"/>
    </row>
    <row r="1674" spans="1:12" x14ac:dyDescent="0.25">
      <c r="A1674" s="1053"/>
      <c r="B1674" s="248">
        <v>0.5012847222222222</v>
      </c>
      <c r="C1674" s="249">
        <v>15</v>
      </c>
      <c r="D1674" s="841">
        <v>7.98</v>
      </c>
      <c r="E1674" s="40">
        <v>26</v>
      </c>
      <c r="F1674" s="40">
        <v>26.71</v>
      </c>
      <c r="G1674" s="249">
        <v>43.81</v>
      </c>
      <c r="H1674" s="249"/>
    </row>
    <row r="1675" spans="1:12" x14ac:dyDescent="0.25">
      <c r="A1675" s="1053"/>
      <c r="B1675" s="248">
        <v>0.50130787037037039</v>
      </c>
      <c r="C1675" s="249">
        <v>15</v>
      </c>
      <c r="D1675" s="841">
        <v>7.98</v>
      </c>
      <c r="E1675" s="40">
        <v>26</v>
      </c>
      <c r="F1675" s="40">
        <v>26.71</v>
      </c>
      <c r="G1675" s="249">
        <v>43.81</v>
      </c>
      <c r="H1675" s="249"/>
    </row>
    <row r="1676" spans="1:12" x14ac:dyDescent="0.25">
      <c r="A1676" s="1053"/>
      <c r="B1676" s="248">
        <v>0.50134259259259262</v>
      </c>
      <c r="C1676" s="249">
        <v>15</v>
      </c>
      <c r="D1676" s="841">
        <v>7.98</v>
      </c>
      <c r="E1676" s="40">
        <v>26</v>
      </c>
      <c r="F1676" s="40">
        <v>26.71</v>
      </c>
      <c r="G1676" s="249">
        <v>43.81</v>
      </c>
      <c r="H1676" s="249"/>
    </row>
    <row r="1677" spans="1:12" ht="17.25" thickBot="1" x14ac:dyDescent="0.3">
      <c r="A1677" s="1053"/>
      <c r="B1677" s="248">
        <v>0.50152777777777779</v>
      </c>
      <c r="C1677" s="249">
        <v>15</v>
      </c>
      <c r="D1677" s="841">
        <v>7.98</v>
      </c>
      <c r="E1677" s="40">
        <v>26</v>
      </c>
      <c r="F1677" s="40">
        <v>26.71</v>
      </c>
      <c r="G1677" s="249">
        <v>43.81</v>
      </c>
      <c r="H1677" s="249"/>
    </row>
    <row r="1678" spans="1:12" x14ac:dyDescent="0.25">
      <c r="A1678" s="1053"/>
      <c r="B1678" s="248">
        <v>0.50160879629629629</v>
      </c>
      <c r="C1678" s="249">
        <v>15</v>
      </c>
      <c r="D1678" s="841">
        <v>7.98</v>
      </c>
      <c r="E1678" s="40">
        <v>26</v>
      </c>
      <c r="F1678" s="40">
        <v>26.71</v>
      </c>
      <c r="G1678" s="249">
        <v>43.81</v>
      </c>
      <c r="H1678" s="249"/>
      <c r="J1678" s="108"/>
      <c r="K1678" s="106"/>
    </row>
    <row r="1679" spans="1:12" x14ac:dyDescent="0.25">
      <c r="A1679" s="1053"/>
      <c r="B1679" s="248">
        <v>0.50480324074074068</v>
      </c>
      <c r="C1679" s="249">
        <v>15</v>
      </c>
      <c r="D1679" s="841">
        <v>7.98</v>
      </c>
      <c r="E1679" s="40">
        <v>26</v>
      </c>
      <c r="F1679" s="40">
        <v>26.71</v>
      </c>
      <c r="G1679" s="249">
        <v>43.81</v>
      </c>
      <c r="H1679" s="249"/>
      <c r="J1679" s="101"/>
      <c r="K1679" s="102"/>
      <c r="L1679" s="373" t="s">
        <v>105</v>
      </c>
    </row>
    <row r="1680" spans="1:12" ht="17.25" thickBot="1" x14ac:dyDescent="0.3">
      <c r="A1680" s="1053"/>
      <c r="B1680" s="245">
        <v>0.52326388888888886</v>
      </c>
      <c r="C1680" s="246">
        <v>4</v>
      </c>
      <c r="D1680" s="896">
        <v>8.06</v>
      </c>
      <c r="E1680" s="247">
        <v>26.5</v>
      </c>
      <c r="F1680" s="247">
        <v>26.74</v>
      </c>
      <c r="G1680" s="246">
        <v>42.49</v>
      </c>
      <c r="H1680" s="246" t="s">
        <v>105</v>
      </c>
      <c r="J1680" s="103"/>
      <c r="K1680" s="104"/>
    </row>
    <row r="1681" spans="1:8" x14ac:dyDescent="0.25">
      <c r="A1681" s="1053"/>
      <c r="B1681" s="266">
        <v>0.5252430555555555</v>
      </c>
      <c r="C1681" s="267">
        <v>37</v>
      </c>
      <c r="D1681" s="888">
        <v>8.06</v>
      </c>
      <c r="E1681" s="268">
        <v>26.5</v>
      </c>
      <c r="F1681" s="268">
        <v>26.74</v>
      </c>
      <c r="G1681" s="267">
        <v>42.49</v>
      </c>
      <c r="H1681" s="267" t="s">
        <v>42</v>
      </c>
    </row>
    <row r="1682" spans="1:8" x14ac:dyDescent="0.25">
      <c r="A1682" s="1053"/>
      <c r="B1682" s="266">
        <v>0.52530092592592592</v>
      </c>
      <c r="C1682" s="267">
        <v>37</v>
      </c>
      <c r="D1682" s="888">
        <v>8.06</v>
      </c>
      <c r="E1682" s="268">
        <v>26.5</v>
      </c>
      <c r="F1682" s="268">
        <v>26.74</v>
      </c>
      <c r="G1682" s="267">
        <v>42.49</v>
      </c>
      <c r="H1682" s="267"/>
    </row>
    <row r="1683" spans="1:8" x14ac:dyDescent="0.25">
      <c r="A1683" s="1053"/>
      <c r="B1683" s="248">
        <v>0.52598379629629632</v>
      </c>
      <c r="C1683" s="249">
        <v>15</v>
      </c>
      <c r="D1683" s="841">
        <v>8.06</v>
      </c>
      <c r="E1683" s="40">
        <v>26.5</v>
      </c>
      <c r="F1683" s="40">
        <v>26.74</v>
      </c>
      <c r="G1683" s="249">
        <v>42.49</v>
      </c>
      <c r="H1683" s="249" t="s">
        <v>42</v>
      </c>
    </row>
    <row r="1684" spans="1:8" x14ac:dyDescent="0.25">
      <c r="A1684" s="1053"/>
      <c r="B1684" s="248">
        <v>0.53032407407407411</v>
      </c>
      <c r="C1684" s="249">
        <v>15</v>
      </c>
      <c r="D1684" s="841">
        <v>7.92</v>
      </c>
      <c r="E1684" s="40">
        <v>26.6</v>
      </c>
      <c r="F1684" s="40">
        <v>26.77</v>
      </c>
      <c r="G1684" s="249">
        <v>44.26</v>
      </c>
      <c r="H1684" s="249"/>
    </row>
    <row r="1685" spans="1:8" x14ac:dyDescent="0.25">
      <c r="A1685" s="1053"/>
      <c r="B1685" s="248">
        <v>0.5304861111111111</v>
      </c>
      <c r="C1685" s="249">
        <v>15</v>
      </c>
      <c r="D1685" s="841">
        <v>7.92</v>
      </c>
      <c r="E1685" s="40">
        <v>26.6</v>
      </c>
      <c r="F1685" s="40">
        <v>26.77</v>
      </c>
      <c r="G1685" s="249">
        <v>44.26</v>
      </c>
      <c r="H1685" s="249"/>
    </row>
    <row r="1686" spans="1:8" x14ac:dyDescent="0.25">
      <c r="A1686" s="1053"/>
      <c r="B1686" s="248">
        <v>0.54995370370370367</v>
      </c>
      <c r="C1686" s="249">
        <v>15</v>
      </c>
      <c r="D1686" s="841">
        <v>8.27</v>
      </c>
      <c r="E1686" s="40">
        <v>26.9</v>
      </c>
      <c r="F1686" s="40">
        <v>27.51</v>
      </c>
      <c r="G1686" s="249">
        <v>44.76</v>
      </c>
      <c r="H1686" s="249"/>
    </row>
    <row r="1687" spans="1:8" x14ac:dyDescent="0.25">
      <c r="A1687" s="1053"/>
      <c r="B1687" s="248">
        <v>0.55008101851851854</v>
      </c>
      <c r="C1687" s="249">
        <v>15</v>
      </c>
      <c r="D1687" s="841">
        <v>8.27</v>
      </c>
      <c r="E1687" s="40">
        <v>26.9</v>
      </c>
      <c r="F1687" s="40">
        <v>27.51</v>
      </c>
      <c r="G1687" s="249">
        <v>44.76</v>
      </c>
      <c r="H1687" s="249"/>
    </row>
    <row r="1688" spans="1:8" x14ac:dyDescent="0.25">
      <c r="A1688" s="1053"/>
      <c r="B1688" s="248">
        <v>0.55013888888888884</v>
      </c>
      <c r="C1688" s="249">
        <v>15</v>
      </c>
      <c r="D1688" s="841">
        <v>8.27</v>
      </c>
      <c r="E1688" s="40">
        <v>26.9</v>
      </c>
      <c r="F1688" s="40">
        <v>27.51</v>
      </c>
      <c r="G1688" s="249">
        <v>44.76</v>
      </c>
      <c r="H1688" s="249"/>
    </row>
    <row r="1689" spans="1:8" x14ac:dyDescent="0.25">
      <c r="A1689" s="1053"/>
      <c r="B1689" s="248">
        <v>0.55015046296296299</v>
      </c>
      <c r="C1689" s="249">
        <v>15</v>
      </c>
      <c r="D1689" s="841">
        <v>8.27</v>
      </c>
      <c r="E1689" s="40">
        <v>26.9</v>
      </c>
      <c r="F1689" s="40">
        <v>27.51</v>
      </c>
      <c r="G1689" s="249">
        <v>44.76</v>
      </c>
      <c r="H1689" s="249"/>
    </row>
    <row r="1690" spans="1:8" x14ac:dyDescent="0.25">
      <c r="A1690" s="1053"/>
      <c r="B1690" s="248">
        <v>0.55019675925925926</v>
      </c>
      <c r="C1690" s="249">
        <v>15</v>
      </c>
      <c r="D1690" s="841">
        <v>8.27</v>
      </c>
      <c r="E1690" s="40">
        <v>26.9</v>
      </c>
      <c r="F1690" s="40">
        <v>27.51</v>
      </c>
      <c r="G1690" s="249">
        <v>44.76</v>
      </c>
      <c r="H1690" s="249"/>
    </row>
    <row r="1691" spans="1:8" x14ac:dyDescent="0.25">
      <c r="A1691" s="1053"/>
      <c r="B1691" s="248">
        <v>0.55023148148148149</v>
      </c>
      <c r="C1691" s="249">
        <v>15</v>
      </c>
      <c r="D1691" s="841">
        <v>8.27</v>
      </c>
      <c r="E1691" s="40">
        <v>26.9</v>
      </c>
      <c r="F1691" s="40">
        <v>27.51</v>
      </c>
      <c r="G1691" s="249">
        <v>44.76</v>
      </c>
      <c r="H1691" s="249"/>
    </row>
    <row r="1692" spans="1:8" x14ac:dyDescent="0.25">
      <c r="A1692" s="1053"/>
      <c r="B1692" s="248">
        <v>0.55025462962962968</v>
      </c>
      <c r="C1692" s="249">
        <v>15</v>
      </c>
      <c r="D1692" s="841">
        <v>8.27</v>
      </c>
      <c r="E1692" s="40">
        <v>26.9</v>
      </c>
      <c r="F1692" s="40">
        <v>27.51</v>
      </c>
      <c r="G1692" s="249">
        <v>44.76</v>
      </c>
      <c r="H1692" s="249"/>
    </row>
    <row r="1693" spans="1:8" x14ac:dyDescent="0.25">
      <c r="A1693" s="1053"/>
      <c r="B1693" s="248">
        <v>0.55028935185185179</v>
      </c>
      <c r="C1693" s="249">
        <v>15</v>
      </c>
      <c r="D1693" s="841">
        <v>8.27</v>
      </c>
      <c r="E1693" s="40">
        <v>26.9</v>
      </c>
      <c r="F1693" s="40">
        <v>27.51</v>
      </c>
      <c r="G1693" s="249">
        <v>44.76</v>
      </c>
      <c r="H1693" s="249"/>
    </row>
    <row r="1694" spans="1:8" x14ac:dyDescent="0.25">
      <c r="A1694" s="1053"/>
      <c r="B1694" s="248">
        <v>0.55032407407407413</v>
      </c>
      <c r="C1694" s="249">
        <v>15</v>
      </c>
      <c r="D1694" s="841">
        <v>8.27</v>
      </c>
      <c r="E1694" s="40">
        <v>26.9</v>
      </c>
      <c r="F1694" s="40">
        <v>27.51</v>
      </c>
      <c r="G1694" s="249">
        <v>44.76</v>
      </c>
      <c r="H1694" s="249"/>
    </row>
    <row r="1695" spans="1:8" x14ac:dyDescent="0.25">
      <c r="A1695" s="1053"/>
      <c r="B1695" s="248">
        <v>0.5504282407407407</v>
      </c>
      <c r="C1695" s="249">
        <v>15</v>
      </c>
      <c r="D1695" s="841">
        <v>8.27</v>
      </c>
      <c r="E1695" s="40">
        <v>26.9</v>
      </c>
      <c r="F1695" s="40">
        <v>27.51</v>
      </c>
      <c r="G1695" s="249">
        <v>44.76</v>
      </c>
      <c r="H1695" s="249"/>
    </row>
    <row r="1696" spans="1:8" x14ac:dyDescent="0.25">
      <c r="A1696" s="1053"/>
      <c r="B1696" s="290">
        <v>0.56093749999999998</v>
      </c>
      <c r="C1696" s="291">
        <v>19</v>
      </c>
      <c r="D1696" s="897">
        <v>8.14</v>
      </c>
      <c r="E1696" s="292">
        <v>27</v>
      </c>
      <c r="F1696" s="292">
        <v>27.42</v>
      </c>
      <c r="G1696" s="291">
        <v>43.58</v>
      </c>
      <c r="H1696" s="291" t="s">
        <v>42</v>
      </c>
    </row>
    <row r="1697" spans="1:12" x14ac:dyDescent="0.25">
      <c r="A1697" s="1053"/>
      <c r="B1697" s="290">
        <v>0.56100694444444443</v>
      </c>
      <c r="C1697" s="291">
        <v>19</v>
      </c>
      <c r="D1697" s="897">
        <v>8.14</v>
      </c>
      <c r="E1697" s="292">
        <v>27</v>
      </c>
      <c r="F1697" s="292">
        <v>27.42</v>
      </c>
      <c r="G1697" s="291">
        <v>43.58</v>
      </c>
      <c r="H1697" s="291"/>
    </row>
    <row r="1698" spans="1:12" x14ac:dyDescent="0.25">
      <c r="A1698" s="1053"/>
      <c r="B1698" s="290">
        <v>0.56106481481481485</v>
      </c>
      <c r="C1698" s="291">
        <v>19</v>
      </c>
      <c r="D1698" s="897">
        <v>8.14</v>
      </c>
      <c r="E1698" s="292">
        <v>27</v>
      </c>
      <c r="F1698" s="292">
        <v>27.42</v>
      </c>
      <c r="G1698" s="291">
        <v>43.58</v>
      </c>
      <c r="H1698" s="291"/>
    </row>
    <row r="1699" spans="1:12" x14ac:dyDescent="0.25">
      <c r="A1699" s="1053"/>
      <c r="B1699" s="290">
        <v>0.56109953703703697</v>
      </c>
      <c r="C1699" s="291">
        <v>19</v>
      </c>
      <c r="D1699" s="897">
        <v>8.14</v>
      </c>
      <c r="E1699" s="292">
        <v>27</v>
      </c>
      <c r="F1699" s="292">
        <v>27.42</v>
      </c>
      <c r="G1699" s="291">
        <v>43.58</v>
      </c>
      <c r="H1699" s="291"/>
    </row>
    <row r="1700" spans="1:12" x14ac:dyDescent="0.25">
      <c r="A1700" s="1053"/>
      <c r="B1700" s="290">
        <v>0.56111111111111112</v>
      </c>
      <c r="C1700" s="291">
        <v>19</v>
      </c>
      <c r="D1700" s="897">
        <v>8.14</v>
      </c>
      <c r="E1700" s="292">
        <v>27</v>
      </c>
      <c r="F1700" s="292">
        <v>27.42</v>
      </c>
      <c r="G1700" s="291">
        <v>43.58</v>
      </c>
      <c r="H1700" s="291"/>
    </row>
    <row r="1701" spans="1:12" x14ac:dyDescent="0.25">
      <c r="A1701" s="1053"/>
      <c r="B1701" s="290">
        <v>0.56115740740740738</v>
      </c>
      <c r="C1701" s="291">
        <v>19</v>
      </c>
      <c r="D1701" s="897">
        <v>8.14</v>
      </c>
      <c r="E1701" s="292">
        <v>27</v>
      </c>
      <c r="F1701" s="292">
        <v>27.42</v>
      </c>
      <c r="G1701" s="291">
        <v>43.58</v>
      </c>
      <c r="H1701" s="291"/>
    </row>
    <row r="1702" spans="1:12" x14ac:dyDescent="0.25">
      <c r="A1702" s="1053"/>
      <c r="B1702" s="290">
        <v>0.56119212962962961</v>
      </c>
      <c r="C1702" s="291">
        <v>19</v>
      </c>
      <c r="D1702" s="897">
        <v>8.14</v>
      </c>
      <c r="E1702" s="292">
        <v>27</v>
      </c>
      <c r="F1702" s="292">
        <v>27.42</v>
      </c>
      <c r="G1702" s="291">
        <v>43.58</v>
      </c>
      <c r="H1702" s="291"/>
    </row>
    <row r="1703" spans="1:12" x14ac:dyDescent="0.25">
      <c r="A1703" s="1053"/>
      <c r="B1703" s="290">
        <v>0.5612152777777778</v>
      </c>
      <c r="C1703" s="291">
        <v>19</v>
      </c>
      <c r="D1703" s="897">
        <v>8.14</v>
      </c>
      <c r="E1703" s="292">
        <v>27</v>
      </c>
      <c r="F1703" s="292">
        <v>27.42</v>
      </c>
      <c r="G1703" s="291">
        <v>43.58</v>
      </c>
      <c r="H1703" s="291"/>
    </row>
    <row r="1704" spans="1:12" x14ac:dyDescent="0.25">
      <c r="A1704" s="1053"/>
      <c r="B1704" s="290">
        <v>0.56127314814814822</v>
      </c>
      <c r="C1704" s="291">
        <v>19</v>
      </c>
      <c r="D1704" s="897">
        <v>8.14</v>
      </c>
      <c r="E1704" s="292">
        <v>27</v>
      </c>
      <c r="F1704" s="292">
        <v>27.42</v>
      </c>
      <c r="G1704" s="291">
        <v>43.58</v>
      </c>
      <c r="H1704" s="291"/>
    </row>
    <row r="1705" spans="1:12" x14ac:dyDescent="0.25">
      <c r="A1705" s="1053"/>
      <c r="B1705" s="290">
        <v>0.56129629629629629</v>
      </c>
      <c r="C1705" s="291">
        <v>19</v>
      </c>
      <c r="D1705" s="897">
        <v>8.14</v>
      </c>
      <c r="E1705" s="292">
        <v>27</v>
      </c>
      <c r="F1705" s="292">
        <v>27.42</v>
      </c>
      <c r="G1705" s="291">
        <v>43.58</v>
      </c>
      <c r="H1705" s="291"/>
    </row>
    <row r="1706" spans="1:12" x14ac:dyDescent="0.25">
      <c r="A1706" s="1053"/>
      <c r="B1706" s="290">
        <v>0.56131944444444448</v>
      </c>
      <c r="C1706" s="291">
        <v>19</v>
      </c>
      <c r="D1706" s="897">
        <v>8.14</v>
      </c>
      <c r="E1706" s="292">
        <v>27</v>
      </c>
      <c r="F1706" s="292">
        <v>27.42</v>
      </c>
      <c r="G1706" s="291">
        <v>43.58</v>
      </c>
      <c r="H1706" s="291"/>
    </row>
    <row r="1707" spans="1:12" x14ac:dyDescent="0.25">
      <c r="A1707" s="1053"/>
      <c r="B1707" s="290">
        <v>0.56136574074074075</v>
      </c>
      <c r="C1707" s="291">
        <v>19</v>
      </c>
      <c r="D1707" s="897">
        <v>8.14</v>
      </c>
      <c r="E1707" s="292">
        <v>27</v>
      </c>
      <c r="F1707" s="292">
        <v>27.42</v>
      </c>
      <c r="G1707" s="291">
        <v>43.58</v>
      </c>
      <c r="H1707" s="291"/>
    </row>
    <row r="1708" spans="1:12" x14ac:dyDescent="0.25">
      <c r="A1708" s="1053"/>
      <c r="B1708" s="248">
        <v>0.56292824074074077</v>
      </c>
      <c r="C1708" s="249">
        <v>15</v>
      </c>
      <c r="D1708" s="841">
        <v>7.57</v>
      </c>
      <c r="E1708" s="40">
        <v>27.1</v>
      </c>
      <c r="F1708" s="40">
        <v>27.33</v>
      </c>
      <c r="G1708" s="249">
        <v>46.53</v>
      </c>
      <c r="H1708" s="249" t="s">
        <v>145</v>
      </c>
    </row>
    <row r="1709" spans="1:12" x14ac:dyDescent="0.25">
      <c r="A1709" s="1053"/>
      <c r="B1709" s="248">
        <v>0.562962962962963</v>
      </c>
      <c r="C1709" s="249">
        <v>15</v>
      </c>
      <c r="D1709" s="841">
        <v>7.57</v>
      </c>
      <c r="E1709" s="40">
        <v>27.1</v>
      </c>
      <c r="F1709" s="40">
        <v>27.33</v>
      </c>
      <c r="G1709" s="249">
        <v>46.53</v>
      </c>
      <c r="H1709" s="249"/>
    </row>
    <row r="1710" spans="1:12" x14ac:dyDescent="0.25">
      <c r="A1710" s="1053"/>
      <c r="B1710" s="293">
        <v>0.56423611111111105</v>
      </c>
      <c r="C1710" s="294">
        <v>19</v>
      </c>
      <c r="D1710" s="898">
        <v>7.57</v>
      </c>
      <c r="E1710" s="295">
        <v>27.1</v>
      </c>
      <c r="F1710" s="295">
        <v>27.33</v>
      </c>
      <c r="G1710" s="294">
        <v>46.53</v>
      </c>
      <c r="H1710" s="294" t="s">
        <v>42</v>
      </c>
    </row>
    <row r="1711" spans="1:12" ht="17.25" thickBot="1" x14ac:dyDescent="0.3">
      <c r="A1711" s="1053"/>
      <c r="B1711" s="248">
        <v>0.56511574074074067</v>
      </c>
      <c r="C1711" s="249">
        <v>15</v>
      </c>
      <c r="D1711" s="841">
        <v>7.57</v>
      </c>
      <c r="E1711" s="40">
        <v>27.1</v>
      </c>
      <c r="F1711" s="40">
        <v>27.33</v>
      </c>
      <c r="G1711" s="249">
        <v>46.53</v>
      </c>
      <c r="H1711" s="249" t="s">
        <v>42</v>
      </c>
    </row>
    <row r="1712" spans="1:12" x14ac:dyDescent="0.25">
      <c r="A1712" s="1053"/>
      <c r="B1712" s="266">
        <v>0.77053240740740747</v>
      </c>
      <c r="C1712" s="267">
        <v>37</v>
      </c>
      <c r="D1712" s="888">
        <v>8.1199999999999992</v>
      </c>
      <c r="E1712" s="268">
        <v>27</v>
      </c>
      <c r="F1712" s="268">
        <v>24.56</v>
      </c>
      <c r="G1712" s="267">
        <v>54.43</v>
      </c>
      <c r="H1712" s="267" t="s">
        <v>105</v>
      </c>
      <c r="K1712" s="108"/>
      <c r="L1712" s="100"/>
    </row>
    <row r="1713" spans="1:16" x14ac:dyDescent="0.25">
      <c r="A1713" s="1053"/>
      <c r="B1713" s="266">
        <v>0.77054398148148151</v>
      </c>
      <c r="C1713" s="267">
        <v>37</v>
      </c>
      <c r="D1713" s="888">
        <v>8.1199999999999992</v>
      </c>
      <c r="E1713" s="268">
        <v>27</v>
      </c>
      <c r="F1713" s="268">
        <v>24.56</v>
      </c>
      <c r="G1713" s="267">
        <v>54.43</v>
      </c>
      <c r="H1713" s="267"/>
      <c r="K1713" s="101"/>
      <c r="L1713" s="102"/>
      <c r="M1713" s="373" t="s">
        <v>105</v>
      </c>
    </row>
    <row r="1714" spans="1:16" ht="17.25" thickBot="1" x14ac:dyDescent="0.3">
      <c r="A1714" s="1053"/>
      <c r="B1714" s="266">
        <v>0.77055555555555555</v>
      </c>
      <c r="C1714" s="267">
        <v>37</v>
      </c>
      <c r="D1714" s="888">
        <v>8.1199999999999992</v>
      </c>
      <c r="E1714" s="268">
        <v>27</v>
      </c>
      <c r="F1714" s="268">
        <v>24.56</v>
      </c>
      <c r="G1714" s="267">
        <v>54.43</v>
      </c>
      <c r="H1714" s="267"/>
      <c r="K1714" s="103"/>
      <c r="L1714" s="104"/>
    </row>
    <row r="1715" spans="1:16" x14ac:dyDescent="0.25">
      <c r="A1715" s="1053"/>
      <c r="B1715" s="266">
        <v>0.77324074074074067</v>
      </c>
      <c r="C1715" s="267">
        <v>37</v>
      </c>
      <c r="D1715" s="888">
        <v>8.1199999999999992</v>
      </c>
      <c r="E1715" s="268">
        <v>26.9</v>
      </c>
      <c r="F1715" s="268">
        <v>24.58</v>
      </c>
      <c r="G1715" s="267">
        <v>53.51</v>
      </c>
      <c r="H1715" s="267"/>
    </row>
    <row r="1716" spans="1:16" x14ac:dyDescent="0.25">
      <c r="A1716" s="1053"/>
      <c r="B1716" s="266">
        <v>0.77329861111111109</v>
      </c>
      <c r="C1716" s="267">
        <v>37</v>
      </c>
      <c r="D1716" s="888">
        <v>8.1199999999999992</v>
      </c>
      <c r="E1716" s="268">
        <v>26.9</v>
      </c>
      <c r="F1716" s="268">
        <v>24.58</v>
      </c>
      <c r="G1716" s="267">
        <v>53.51</v>
      </c>
      <c r="H1716" s="267"/>
    </row>
    <row r="1717" spans="1:16" x14ac:dyDescent="0.25">
      <c r="A1717" s="1053"/>
      <c r="B1717" s="232">
        <v>0.8024768518518518</v>
      </c>
      <c r="C1717" s="233">
        <v>2</v>
      </c>
      <c r="D1717" s="831">
        <v>8.06</v>
      </c>
      <c r="E1717" s="65">
        <v>26.8</v>
      </c>
      <c r="F1717" s="65">
        <v>24.36</v>
      </c>
      <c r="G1717" s="233">
        <v>55.46</v>
      </c>
      <c r="H1717" s="233" t="s">
        <v>42</v>
      </c>
    </row>
    <row r="1718" spans="1:16" x14ac:dyDescent="0.25">
      <c r="A1718" s="1053"/>
      <c r="B1718" s="232">
        <v>0.80578703703703702</v>
      </c>
      <c r="C1718" s="233">
        <v>2</v>
      </c>
      <c r="D1718" s="831">
        <v>8.06</v>
      </c>
      <c r="E1718" s="65">
        <v>26.8</v>
      </c>
      <c r="F1718" s="65">
        <v>24.36</v>
      </c>
      <c r="G1718" s="233">
        <v>55.46</v>
      </c>
      <c r="H1718" s="233"/>
    </row>
    <row r="1719" spans="1:16" x14ac:dyDescent="0.25">
      <c r="A1719" s="1053"/>
      <c r="B1719" s="232">
        <v>0.81293981481481481</v>
      </c>
      <c r="C1719" s="233">
        <v>2</v>
      </c>
      <c r="D1719" s="831">
        <v>7.98</v>
      </c>
      <c r="E1719" s="65">
        <v>26.7</v>
      </c>
      <c r="F1719" s="65">
        <v>24.35</v>
      </c>
      <c r="G1719" s="233">
        <v>55.57</v>
      </c>
      <c r="H1719" s="233"/>
    </row>
    <row r="1720" spans="1:16" x14ac:dyDescent="0.25">
      <c r="A1720" s="1053"/>
      <c r="B1720" s="232">
        <v>0.82262731481481488</v>
      </c>
      <c r="C1720" s="233">
        <v>2</v>
      </c>
      <c r="D1720" s="831">
        <v>7.94</v>
      </c>
      <c r="E1720" s="65">
        <v>26.7</v>
      </c>
      <c r="F1720" s="65">
        <v>24.39</v>
      </c>
      <c r="G1720" s="233">
        <v>56.97</v>
      </c>
      <c r="H1720" s="233"/>
    </row>
    <row r="1721" spans="1:16" ht="17.25" thickBot="1" x14ac:dyDescent="0.3">
      <c r="A1721" s="1053"/>
      <c r="B1721" s="232">
        <v>0.82435185185185189</v>
      </c>
      <c r="C1721" s="233">
        <v>2</v>
      </c>
      <c r="D1721" s="831">
        <v>7.94</v>
      </c>
      <c r="E1721" s="65">
        <v>26.7</v>
      </c>
      <c r="F1721" s="65">
        <v>24.39</v>
      </c>
      <c r="G1721" s="233">
        <v>56.97</v>
      </c>
      <c r="H1721" s="233"/>
    </row>
    <row r="1722" spans="1:16" x14ac:dyDescent="0.25">
      <c r="A1722" s="1053"/>
      <c r="B1722" s="248">
        <v>0.8743981481481482</v>
      </c>
      <c r="C1722" s="249">
        <v>15</v>
      </c>
      <c r="D1722" s="841">
        <v>7.81</v>
      </c>
      <c r="E1722" s="40">
        <v>26.4</v>
      </c>
      <c r="F1722" s="40">
        <v>24.27</v>
      </c>
      <c r="G1722" s="249">
        <v>56.01</v>
      </c>
      <c r="H1722" s="249" t="s">
        <v>42</v>
      </c>
      <c r="K1722" s="108"/>
      <c r="L1722" s="100"/>
      <c r="N1722" s="99"/>
      <c r="O1722" s="100"/>
    </row>
    <row r="1723" spans="1:16" x14ac:dyDescent="0.25">
      <c r="A1723" s="1053"/>
      <c r="B1723" s="248">
        <v>0.89939814814814811</v>
      </c>
      <c r="C1723" s="249">
        <v>15</v>
      </c>
      <c r="D1723" s="841">
        <v>7.72</v>
      </c>
      <c r="E1723" s="40">
        <v>26.4</v>
      </c>
      <c r="F1723" s="40">
        <v>24.36</v>
      </c>
      <c r="G1723" s="249">
        <v>56.66</v>
      </c>
      <c r="H1723" s="249"/>
      <c r="K1723" s="101"/>
      <c r="L1723" s="102"/>
      <c r="M1723" s="373" t="s">
        <v>105</v>
      </c>
      <c r="N1723" s="101"/>
      <c r="O1723" s="102"/>
      <c r="P1723" s="373" t="s">
        <v>118</v>
      </c>
    </row>
    <row r="1724" spans="1:16" ht="17.25" thickBot="1" x14ac:dyDescent="0.3">
      <c r="A1724" s="1053"/>
      <c r="B1724" s="248">
        <v>0.90336805555555555</v>
      </c>
      <c r="C1724" s="249">
        <v>15</v>
      </c>
      <c r="D1724" s="841">
        <v>7.72</v>
      </c>
      <c r="E1724" s="40">
        <v>26.4</v>
      </c>
      <c r="F1724" s="40">
        <v>24.36</v>
      </c>
      <c r="G1724" s="249">
        <v>56.66</v>
      </c>
      <c r="H1724" s="249"/>
      <c r="K1724" s="103"/>
      <c r="L1724" s="104"/>
      <c r="N1724" s="103"/>
      <c r="O1724" s="116"/>
    </row>
    <row r="1725" spans="1:16" ht="17.25" thickBot="1" x14ac:dyDescent="0.3">
      <c r="A1725" s="1054"/>
      <c r="B1725" s="250">
        <v>0.9309722222222222</v>
      </c>
      <c r="C1725" s="251">
        <v>15</v>
      </c>
      <c r="D1725" s="895">
        <v>7.73</v>
      </c>
      <c r="E1725" s="252">
        <v>26.3</v>
      </c>
      <c r="F1725" s="252">
        <v>24.27</v>
      </c>
      <c r="G1725" s="251">
        <v>55.21</v>
      </c>
      <c r="H1725" s="251"/>
      <c r="K1725" s="1055" t="s">
        <v>146</v>
      </c>
      <c r="L1725" s="1055"/>
      <c r="M1725" s="1055"/>
      <c r="N1725" s="1055"/>
      <c r="O1725" s="1055"/>
    </row>
    <row r="1726" spans="1:16" x14ac:dyDescent="0.25">
      <c r="A1726" s="1052">
        <v>42829</v>
      </c>
      <c r="B1726" s="296">
        <v>0.52893518518518523</v>
      </c>
      <c r="C1726" s="297">
        <v>41</v>
      </c>
      <c r="D1726" s="899">
        <v>8.18</v>
      </c>
      <c r="E1726" s="298">
        <v>27.4</v>
      </c>
      <c r="F1726" s="298">
        <v>28.13</v>
      </c>
      <c r="G1726" s="297">
        <v>42.67</v>
      </c>
      <c r="H1726" s="297" t="s">
        <v>105</v>
      </c>
      <c r="K1726" s="108"/>
      <c r="L1726" s="100"/>
    </row>
    <row r="1727" spans="1:16" x14ac:dyDescent="0.25">
      <c r="A1727" s="1053"/>
      <c r="B1727" s="299">
        <v>0.52945601851851853</v>
      </c>
      <c r="C1727" s="300">
        <v>41</v>
      </c>
      <c r="D1727" s="900">
        <v>8.18</v>
      </c>
      <c r="E1727" s="301">
        <v>27.4</v>
      </c>
      <c r="F1727" s="301">
        <v>28.13</v>
      </c>
      <c r="G1727" s="300">
        <v>42.67</v>
      </c>
      <c r="H1727" s="300"/>
      <c r="K1727" s="101"/>
      <c r="L1727" s="102"/>
      <c r="M1727" s="373" t="s">
        <v>105</v>
      </c>
    </row>
    <row r="1728" spans="1:16" ht="17.25" thickBot="1" x14ac:dyDescent="0.3">
      <c r="A1728" s="1053"/>
      <c r="B1728" s="302">
        <v>0.79901620370370363</v>
      </c>
      <c r="C1728" s="303">
        <v>42</v>
      </c>
      <c r="D1728" s="901">
        <v>7.93</v>
      </c>
      <c r="E1728" s="304">
        <v>27.5</v>
      </c>
      <c r="F1728" s="304">
        <v>24.8</v>
      </c>
      <c r="G1728" s="303">
        <v>60.27</v>
      </c>
      <c r="H1728" s="303" t="s">
        <v>105</v>
      </c>
      <c r="K1728" s="103"/>
      <c r="L1728" s="104"/>
    </row>
    <row r="1729" spans="1:13" x14ac:dyDescent="0.25">
      <c r="A1729" s="1053"/>
      <c r="B1729" s="302">
        <v>0.7990624999999999</v>
      </c>
      <c r="C1729" s="303">
        <v>42</v>
      </c>
      <c r="D1729" s="901">
        <v>7.93</v>
      </c>
      <c r="E1729" s="304">
        <v>27.5</v>
      </c>
      <c r="F1729" s="304">
        <v>24.8</v>
      </c>
      <c r="G1729" s="303">
        <v>60.27</v>
      </c>
      <c r="H1729" s="303"/>
    </row>
    <row r="1730" spans="1:13" x14ac:dyDescent="0.25">
      <c r="A1730" s="1053"/>
      <c r="B1730" s="302">
        <v>0.7990856481481482</v>
      </c>
      <c r="C1730" s="303">
        <v>42</v>
      </c>
      <c r="D1730" s="901">
        <v>7.93</v>
      </c>
      <c r="E1730" s="304">
        <v>27.5</v>
      </c>
      <c r="F1730" s="304">
        <v>24.8</v>
      </c>
      <c r="G1730" s="303">
        <v>60.27</v>
      </c>
      <c r="H1730" s="303"/>
    </row>
    <row r="1731" spans="1:13" x14ac:dyDescent="0.25">
      <c r="A1731" s="1053"/>
      <c r="B1731" s="302">
        <v>0.79910879629629628</v>
      </c>
      <c r="C1731" s="303">
        <v>42</v>
      </c>
      <c r="D1731" s="901">
        <v>7.93</v>
      </c>
      <c r="E1731" s="304">
        <v>27.5</v>
      </c>
      <c r="F1731" s="304">
        <v>24.8</v>
      </c>
      <c r="G1731" s="303">
        <v>60.27</v>
      </c>
      <c r="H1731" s="303"/>
    </row>
    <row r="1732" spans="1:13" x14ac:dyDescent="0.25">
      <c r="A1732" s="1053"/>
      <c r="B1732" s="302">
        <v>0.79913194444444446</v>
      </c>
      <c r="C1732" s="303">
        <v>42</v>
      </c>
      <c r="D1732" s="901">
        <v>7.93</v>
      </c>
      <c r="E1732" s="304">
        <v>27.5</v>
      </c>
      <c r="F1732" s="304">
        <v>24.8</v>
      </c>
      <c r="G1732" s="303">
        <v>60.27</v>
      </c>
      <c r="H1732" s="303"/>
    </row>
    <row r="1733" spans="1:13" x14ac:dyDescent="0.25">
      <c r="A1733" s="1053"/>
      <c r="B1733" s="302">
        <v>0.79922453703703711</v>
      </c>
      <c r="C1733" s="303">
        <v>42</v>
      </c>
      <c r="D1733" s="901">
        <v>7.93</v>
      </c>
      <c r="E1733" s="304">
        <v>27.5</v>
      </c>
      <c r="F1733" s="304">
        <v>24.8</v>
      </c>
      <c r="G1733" s="303">
        <v>60.27</v>
      </c>
      <c r="H1733" s="303"/>
    </row>
    <row r="1734" spans="1:13" x14ac:dyDescent="0.25">
      <c r="A1734" s="1053"/>
      <c r="B1734" s="302">
        <v>0.79923611111111115</v>
      </c>
      <c r="C1734" s="303">
        <v>42</v>
      </c>
      <c r="D1734" s="901">
        <v>7.93</v>
      </c>
      <c r="E1734" s="304">
        <v>27.5</v>
      </c>
      <c r="F1734" s="304">
        <v>24.8</v>
      </c>
      <c r="G1734" s="303">
        <v>60.27</v>
      </c>
      <c r="H1734" s="303"/>
    </row>
    <row r="1735" spans="1:13" x14ac:dyDescent="0.25">
      <c r="A1735" s="1053"/>
      <c r="B1735" s="302">
        <v>0.7992824074074073</v>
      </c>
      <c r="C1735" s="303">
        <v>42</v>
      </c>
      <c r="D1735" s="901">
        <v>7.93</v>
      </c>
      <c r="E1735" s="304">
        <v>27.5</v>
      </c>
      <c r="F1735" s="304">
        <v>24.8</v>
      </c>
      <c r="G1735" s="303">
        <v>60.27</v>
      </c>
      <c r="H1735" s="303"/>
    </row>
    <row r="1736" spans="1:13" ht="17.25" thickBot="1" x14ac:dyDescent="0.3">
      <c r="A1736" s="1053"/>
      <c r="B1736" s="302">
        <v>0.79935185185185187</v>
      </c>
      <c r="C1736" s="303">
        <v>42</v>
      </c>
      <c r="D1736" s="901">
        <v>7.93</v>
      </c>
      <c r="E1736" s="304">
        <v>27.5</v>
      </c>
      <c r="F1736" s="304">
        <v>24.8</v>
      </c>
      <c r="G1736" s="303">
        <v>60.27</v>
      </c>
      <c r="H1736" s="303"/>
    </row>
    <row r="1737" spans="1:13" x14ac:dyDescent="0.25">
      <c r="A1737" s="1053"/>
      <c r="B1737" s="302">
        <v>0.79940972222222229</v>
      </c>
      <c r="C1737" s="303">
        <v>42</v>
      </c>
      <c r="D1737" s="901">
        <v>7.93</v>
      </c>
      <c r="E1737" s="304">
        <v>27.5</v>
      </c>
      <c r="F1737" s="304">
        <v>24.8</v>
      </c>
      <c r="G1737" s="303">
        <v>60.27</v>
      </c>
      <c r="H1737" s="303"/>
      <c r="K1737" s="99"/>
      <c r="L1737" s="100"/>
    </row>
    <row r="1738" spans="1:13" x14ac:dyDescent="0.25">
      <c r="A1738" s="1053"/>
      <c r="B1738" s="302">
        <v>0.79944444444444451</v>
      </c>
      <c r="C1738" s="303">
        <v>42</v>
      </c>
      <c r="D1738" s="901">
        <v>7.93</v>
      </c>
      <c r="E1738" s="304">
        <v>27.5</v>
      </c>
      <c r="F1738" s="304">
        <v>24.8</v>
      </c>
      <c r="G1738" s="303">
        <v>60.27</v>
      </c>
      <c r="H1738" s="303"/>
      <c r="K1738" s="107"/>
      <c r="L1738" s="102"/>
      <c r="M1738" s="373" t="s">
        <v>105</v>
      </c>
    </row>
    <row r="1739" spans="1:13" ht="17.25" thickBot="1" x14ac:dyDescent="0.3">
      <c r="A1739" s="1053"/>
      <c r="B1739" s="302">
        <v>0.79951388888888886</v>
      </c>
      <c r="C1739" s="303">
        <v>42</v>
      </c>
      <c r="D1739" s="901">
        <v>7.93</v>
      </c>
      <c r="E1739" s="304">
        <v>27.5</v>
      </c>
      <c r="F1739" s="304">
        <v>24.8</v>
      </c>
      <c r="G1739" s="303">
        <v>60.27</v>
      </c>
      <c r="H1739" s="303"/>
      <c r="K1739" s="103"/>
      <c r="L1739" s="104"/>
      <c r="M1739" s="373" t="s">
        <v>147</v>
      </c>
    </row>
    <row r="1740" spans="1:13" x14ac:dyDescent="0.25">
      <c r="A1740" s="1053"/>
      <c r="B1740" s="302">
        <v>0.80218750000000005</v>
      </c>
      <c r="C1740" s="303">
        <v>42</v>
      </c>
      <c r="D1740" s="901">
        <v>7.87</v>
      </c>
      <c r="E1740" s="304">
        <v>27.5</v>
      </c>
      <c r="F1740" s="304">
        <v>24.77</v>
      </c>
      <c r="G1740" s="303">
        <v>61.74</v>
      </c>
      <c r="H1740" s="303"/>
    </row>
    <row r="1741" spans="1:13" x14ac:dyDescent="0.25">
      <c r="A1741" s="1053"/>
      <c r="B1741" s="302">
        <v>0.80219907407407398</v>
      </c>
      <c r="C1741" s="303">
        <v>42</v>
      </c>
      <c r="D1741" s="901">
        <v>7.87</v>
      </c>
      <c r="E1741" s="304">
        <v>27.5</v>
      </c>
      <c r="F1741" s="304">
        <v>24.77</v>
      </c>
      <c r="G1741" s="303">
        <v>61.74</v>
      </c>
      <c r="H1741" s="303"/>
    </row>
    <row r="1742" spans="1:13" x14ac:dyDescent="0.25">
      <c r="A1742" s="1053"/>
      <c r="B1742" s="302">
        <v>0.80223379629629632</v>
      </c>
      <c r="C1742" s="303">
        <v>42</v>
      </c>
      <c r="D1742" s="901">
        <v>7.87</v>
      </c>
      <c r="E1742" s="304">
        <v>27.5</v>
      </c>
      <c r="F1742" s="304">
        <v>24.77</v>
      </c>
      <c r="G1742" s="303">
        <v>61.74</v>
      </c>
      <c r="H1742" s="303"/>
    </row>
    <row r="1743" spans="1:13" x14ac:dyDescent="0.25">
      <c r="A1743" s="1053"/>
      <c r="B1743" s="302">
        <v>0.80454861111111109</v>
      </c>
      <c r="C1743" s="303">
        <v>42</v>
      </c>
      <c r="D1743" s="901">
        <v>7.87</v>
      </c>
      <c r="E1743" s="304">
        <v>27.5</v>
      </c>
      <c r="F1743" s="304">
        <v>24.77</v>
      </c>
      <c r="G1743" s="303">
        <v>61.74</v>
      </c>
      <c r="H1743" s="303"/>
    </row>
    <row r="1744" spans="1:13" x14ac:dyDescent="0.25">
      <c r="A1744" s="1053"/>
      <c r="B1744" s="302">
        <v>0.80481481481481476</v>
      </c>
      <c r="C1744" s="303">
        <v>42</v>
      </c>
      <c r="D1744" s="901">
        <v>7.87</v>
      </c>
      <c r="E1744" s="304">
        <v>27.5</v>
      </c>
      <c r="F1744" s="304">
        <v>24.77</v>
      </c>
      <c r="G1744" s="303">
        <v>61.74</v>
      </c>
      <c r="H1744" s="303"/>
    </row>
    <row r="1745" spans="1:15" x14ac:dyDescent="0.25">
      <c r="A1745" s="1053"/>
      <c r="B1745" s="302">
        <v>0.81616898148148154</v>
      </c>
      <c r="C1745" s="303">
        <v>42</v>
      </c>
      <c r="D1745" s="901">
        <v>7.73</v>
      </c>
      <c r="E1745" s="304">
        <v>27.4</v>
      </c>
      <c r="F1745" s="304">
        <v>24.71</v>
      </c>
      <c r="G1745" s="303">
        <v>61.16</v>
      </c>
      <c r="H1745" s="303"/>
    </row>
    <row r="1746" spans="1:15" x14ac:dyDescent="0.25">
      <c r="A1746" s="1053"/>
      <c r="B1746" s="302">
        <v>0.82043981481481476</v>
      </c>
      <c r="C1746" s="303">
        <v>42</v>
      </c>
      <c r="D1746" s="901">
        <v>7.62</v>
      </c>
      <c r="E1746" s="304">
        <v>27.4</v>
      </c>
      <c r="F1746" s="304">
        <v>24.68</v>
      </c>
      <c r="G1746" s="303">
        <v>62.56</v>
      </c>
      <c r="H1746" s="303"/>
    </row>
    <row r="1747" spans="1:15" ht="17.25" thickBot="1" x14ac:dyDescent="0.3">
      <c r="A1747" s="1053"/>
      <c r="B1747" s="302">
        <v>0.82052083333333325</v>
      </c>
      <c r="C1747" s="303">
        <v>42</v>
      </c>
      <c r="D1747" s="901">
        <v>7.62</v>
      </c>
      <c r="E1747" s="304">
        <v>27.4</v>
      </c>
      <c r="F1747" s="304">
        <v>24.68</v>
      </c>
      <c r="G1747" s="303">
        <v>62.56</v>
      </c>
      <c r="H1747" s="303"/>
    </row>
    <row r="1748" spans="1:15" x14ac:dyDescent="0.25">
      <c r="A1748" s="1053"/>
      <c r="B1748" s="302">
        <v>0.82289351851851855</v>
      </c>
      <c r="C1748" s="303">
        <v>42</v>
      </c>
      <c r="D1748" s="901">
        <v>7.62</v>
      </c>
      <c r="E1748" s="304">
        <v>27.4</v>
      </c>
      <c r="F1748" s="304">
        <v>24.68</v>
      </c>
      <c r="G1748" s="303">
        <v>62.56</v>
      </c>
      <c r="H1748" s="303"/>
      <c r="M1748" s="99"/>
      <c r="N1748" s="100"/>
    </row>
    <row r="1749" spans="1:15" x14ac:dyDescent="0.25">
      <c r="A1749" s="1053"/>
      <c r="B1749" s="302">
        <v>0.82293981481481471</v>
      </c>
      <c r="C1749" s="303">
        <v>42</v>
      </c>
      <c r="D1749" s="901">
        <v>7.62</v>
      </c>
      <c r="E1749" s="304">
        <v>27.4</v>
      </c>
      <c r="F1749" s="304">
        <v>24.68</v>
      </c>
      <c r="G1749" s="303">
        <v>62.56</v>
      </c>
      <c r="H1749" s="303"/>
      <c r="M1749" s="107"/>
      <c r="N1749" s="102"/>
      <c r="O1749" s="373" t="s">
        <v>105</v>
      </c>
    </row>
    <row r="1750" spans="1:15" ht="17.25" thickBot="1" x14ac:dyDescent="0.3">
      <c r="A1750" s="1053"/>
      <c r="B1750" s="302">
        <v>0.86665509259259255</v>
      </c>
      <c r="C1750" s="303">
        <v>42</v>
      </c>
      <c r="D1750" s="901">
        <v>7.62</v>
      </c>
      <c r="E1750" s="304">
        <v>27.4</v>
      </c>
      <c r="F1750" s="304">
        <v>24.68</v>
      </c>
      <c r="G1750" s="303">
        <v>62.56</v>
      </c>
      <c r="H1750" s="303"/>
      <c r="M1750" s="103"/>
      <c r="N1750" s="104"/>
      <c r="O1750" s="373" t="s">
        <v>148</v>
      </c>
    </row>
    <row r="1751" spans="1:15" x14ac:dyDescent="0.25">
      <c r="A1751" s="1053"/>
      <c r="B1751" s="302">
        <v>0.8669675925925926</v>
      </c>
      <c r="C1751" s="303">
        <v>42</v>
      </c>
      <c r="D1751" s="901">
        <v>7.62</v>
      </c>
      <c r="E1751" s="304">
        <v>27.4</v>
      </c>
      <c r="F1751" s="304">
        <v>24.68</v>
      </c>
      <c r="G1751" s="303">
        <v>62.56</v>
      </c>
      <c r="H1751" s="303"/>
    </row>
    <row r="1752" spans="1:15" x14ac:dyDescent="0.25">
      <c r="A1752" s="1053"/>
      <c r="B1752" s="302">
        <v>0.86697916666666675</v>
      </c>
      <c r="C1752" s="303">
        <v>42</v>
      </c>
      <c r="D1752" s="901">
        <v>7.62</v>
      </c>
      <c r="E1752" s="304">
        <v>27.4</v>
      </c>
      <c r="F1752" s="304">
        <v>24.68</v>
      </c>
      <c r="G1752" s="303">
        <v>62.56</v>
      </c>
      <c r="H1752" s="303"/>
    </row>
    <row r="1753" spans="1:15" x14ac:dyDescent="0.25">
      <c r="A1753" s="1053"/>
      <c r="B1753" s="302">
        <v>0.86700231481481482</v>
      </c>
      <c r="C1753" s="303">
        <v>42</v>
      </c>
      <c r="D1753" s="901">
        <v>7.62</v>
      </c>
      <c r="E1753" s="304">
        <v>27.4</v>
      </c>
      <c r="F1753" s="304">
        <v>24.68</v>
      </c>
      <c r="G1753" s="303">
        <v>62.56</v>
      </c>
      <c r="H1753" s="303"/>
    </row>
    <row r="1754" spans="1:15" x14ac:dyDescent="0.25">
      <c r="A1754" s="1053"/>
      <c r="B1754" s="302">
        <v>0.86709490740740736</v>
      </c>
      <c r="C1754" s="303">
        <v>42</v>
      </c>
      <c r="D1754" s="901">
        <v>7.62</v>
      </c>
      <c r="E1754" s="304">
        <v>27.4</v>
      </c>
      <c r="F1754" s="304">
        <v>24.68</v>
      </c>
      <c r="G1754" s="303">
        <v>62.56</v>
      </c>
      <c r="H1754" s="303"/>
    </row>
    <row r="1755" spans="1:15" x14ac:dyDescent="0.25">
      <c r="A1755" s="1053"/>
      <c r="B1755" s="302">
        <v>0.86962962962962964</v>
      </c>
      <c r="C1755" s="303">
        <v>42</v>
      </c>
      <c r="D1755" s="901">
        <v>7.72</v>
      </c>
      <c r="E1755" s="304">
        <v>27.4</v>
      </c>
      <c r="F1755" s="304">
        <v>24.79</v>
      </c>
      <c r="G1755" s="303">
        <v>61.95</v>
      </c>
      <c r="H1755" s="303"/>
    </row>
    <row r="1756" spans="1:15" x14ac:dyDescent="0.25">
      <c r="A1756" s="1053"/>
      <c r="B1756" s="302">
        <v>0.86978009259259259</v>
      </c>
      <c r="C1756" s="303">
        <v>42</v>
      </c>
      <c r="D1756" s="901">
        <v>7.72</v>
      </c>
      <c r="E1756" s="304">
        <v>27.4</v>
      </c>
      <c r="F1756" s="304">
        <v>24.79</v>
      </c>
      <c r="G1756" s="303">
        <v>61.95</v>
      </c>
      <c r="H1756" s="303"/>
    </row>
    <row r="1757" spans="1:15" x14ac:dyDescent="0.25">
      <c r="A1757" s="1053"/>
      <c r="B1757" s="302">
        <v>0.86979166666666663</v>
      </c>
      <c r="C1757" s="303">
        <v>42</v>
      </c>
      <c r="D1757" s="901">
        <v>7.72</v>
      </c>
      <c r="E1757" s="304">
        <v>27.4</v>
      </c>
      <c r="F1757" s="304">
        <v>24.79</v>
      </c>
      <c r="G1757" s="303">
        <v>61.95</v>
      </c>
      <c r="H1757" s="303"/>
    </row>
    <row r="1758" spans="1:15" x14ac:dyDescent="0.25">
      <c r="A1758" s="1053"/>
      <c r="B1758" s="302">
        <v>0.86989583333333342</v>
      </c>
      <c r="C1758" s="303">
        <v>42</v>
      </c>
      <c r="D1758" s="901">
        <v>7.72</v>
      </c>
      <c r="E1758" s="304">
        <v>27.4</v>
      </c>
      <c r="F1758" s="304">
        <v>24.79</v>
      </c>
      <c r="G1758" s="303">
        <v>61.95</v>
      </c>
      <c r="H1758" s="303"/>
    </row>
    <row r="1759" spans="1:15" ht="17.25" thickBot="1" x14ac:dyDescent="0.3">
      <c r="A1759" s="1053"/>
      <c r="B1759" s="302">
        <v>0.86994212962962969</v>
      </c>
      <c r="C1759" s="303">
        <v>42</v>
      </c>
      <c r="D1759" s="901">
        <v>7.72</v>
      </c>
      <c r="E1759" s="304">
        <v>27.4</v>
      </c>
      <c r="F1759" s="304">
        <v>24.79</v>
      </c>
      <c r="G1759" s="303">
        <v>61.95</v>
      </c>
      <c r="H1759" s="303"/>
    </row>
    <row r="1760" spans="1:15" x14ac:dyDescent="0.25">
      <c r="A1760" s="1053"/>
      <c r="B1760" s="302">
        <v>0.87179398148148157</v>
      </c>
      <c r="C1760" s="303">
        <v>42</v>
      </c>
      <c r="D1760" s="901">
        <v>7.72</v>
      </c>
      <c r="E1760" s="304">
        <v>27.4</v>
      </c>
      <c r="F1760" s="304">
        <v>24.79</v>
      </c>
      <c r="G1760" s="303">
        <v>61.95</v>
      </c>
      <c r="H1760" s="303"/>
      <c r="J1760" s="99"/>
      <c r="K1760" s="100"/>
    </row>
    <row r="1761" spans="1:12" x14ac:dyDescent="0.25">
      <c r="A1761" s="1053"/>
      <c r="B1761" s="302">
        <v>0.8722685185185185</v>
      </c>
      <c r="C1761" s="303">
        <v>42</v>
      </c>
      <c r="D1761" s="901">
        <v>7.72</v>
      </c>
      <c r="E1761" s="304">
        <v>27.4</v>
      </c>
      <c r="F1761" s="304">
        <v>24.79</v>
      </c>
      <c r="G1761" s="303">
        <v>61.95</v>
      </c>
      <c r="H1761" s="303"/>
      <c r="J1761" s="107"/>
      <c r="K1761" s="102"/>
      <c r="L1761" s="373" t="s">
        <v>136</v>
      </c>
    </row>
    <row r="1762" spans="1:12" ht="17.25" thickBot="1" x14ac:dyDescent="0.3">
      <c r="A1762" s="1053"/>
      <c r="B1762" s="305">
        <v>0.88432870370370376</v>
      </c>
      <c r="C1762" s="306">
        <v>43</v>
      </c>
      <c r="D1762" s="902">
        <v>7.67</v>
      </c>
      <c r="E1762" s="307">
        <v>27.2</v>
      </c>
      <c r="F1762" s="307">
        <v>24.78</v>
      </c>
      <c r="G1762" s="306">
        <v>62.16</v>
      </c>
      <c r="H1762" s="306" t="s">
        <v>136</v>
      </c>
      <c r="J1762" s="103"/>
      <c r="K1762" s="104"/>
    </row>
    <row r="1763" spans="1:12" x14ac:dyDescent="0.25">
      <c r="A1763" s="1053"/>
      <c r="B1763" s="302">
        <v>0.90964120370370372</v>
      </c>
      <c r="C1763" s="303">
        <v>42</v>
      </c>
      <c r="D1763" s="901">
        <v>7.65</v>
      </c>
      <c r="E1763" s="304">
        <v>27.1</v>
      </c>
      <c r="F1763" s="304">
        <v>24.87</v>
      </c>
      <c r="G1763" s="303">
        <v>61.74</v>
      </c>
      <c r="H1763" s="303" t="s">
        <v>136</v>
      </c>
      <c r="J1763" s="99"/>
      <c r="K1763" s="106"/>
    </row>
    <row r="1764" spans="1:12" x14ac:dyDescent="0.25">
      <c r="A1764" s="1053"/>
      <c r="B1764" s="224">
        <v>0.97785879629629635</v>
      </c>
      <c r="C1764" s="225">
        <v>3</v>
      </c>
      <c r="D1764" s="853">
        <v>7.52</v>
      </c>
      <c r="E1764" s="97">
        <v>26.8</v>
      </c>
      <c r="F1764" s="97">
        <v>24.54</v>
      </c>
      <c r="G1764" s="225">
        <v>63.61</v>
      </c>
      <c r="H1764" s="225" t="s">
        <v>42</v>
      </c>
      <c r="J1764" s="101"/>
      <c r="K1764" s="102"/>
      <c r="L1764" s="373" t="s">
        <v>136</v>
      </c>
    </row>
    <row r="1765" spans="1:12" ht="17.25" thickBot="1" x14ac:dyDescent="0.3">
      <c r="A1765" s="1053"/>
      <c r="B1765" s="224">
        <v>0.97787037037037028</v>
      </c>
      <c r="C1765" s="225">
        <v>3</v>
      </c>
      <c r="D1765" s="853">
        <v>7.52</v>
      </c>
      <c r="E1765" s="97">
        <v>26.8</v>
      </c>
      <c r="F1765" s="97">
        <v>24.54</v>
      </c>
      <c r="G1765" s="225">
        <v>63.61</v>
      </c>
      <c r="H1765" s="225"/>
      <c r="J1765" s="103"/>
      <c r="K1765" s="104"/>
    </row>
    <row r="1766" spans="1:12" x14ac:dyDescent="0.25">
      <c r="A1766" s="1053"/>
      <c r="B1766" s="224">
        <v>0.9779282407407407</v>
      </c>
      <c r="C1766" s="225">
        <v>3</v>
      </c>
      <c r="D1766" s="853">
        <v>7.52</v>
      </c>
      <c r="E1766" s="97">
        <v>26.8</v>
      </c>
      <c r="F1766" s="97">
        <v>24.54</v>
      </c>
      <c r="G1766" s="225">
        <v>63.61</v>
      </c>
      <c r="H1766" s="225"/>
    </row>
    <row r="1767" spans="1:12" x14ac:dyDescent="0.25">
      <c r="A1767" s="1053"/>
      <c r="B1767" s="224">
        <v>0.97795138888888899</v>
      </c>
      <c r="C1767" s="225">
        <v>3</v>
      </c>
      <c r="D1767" s="853">
        <v>7.52</v>
      </c>
      <c r="E1767" s="97">
        <v>26.8</v>
      </c>
      <c r="F1767" s="97">
        <v>24.54</v>
      </c>
      <c r="G1767" s="225">
        <v>63.61</v>
      </c>
      <c r="H1767" s="225"/>
    </row>
    <row r="1768" spans="1:12" ht="17.25" thickBot="1" x14ac:dyDescent="0.3">
      <c r="A1768" s="1054"/>
      <c r="B1768" s="226">
        <v>0.97799768518518515</v>
      </c>
      <c r="C1768" s="227">
        <v>3</v>
      </c>
      <c r="D1768" s="854">
        <v>7.52</v>
      </c>
      <c r="E1768" s="98">
        <v>26.8</v>
      </c>
      <c r="F1768" s="98">
        <v>24.54</v>
      </c>
      <c r="G1768" s="227">
        <v>63.61</v>
      </c>
      <c r="H1768" s="227"/>
    </row>
    <row r="1769" spans="1:12" x14ac:dyDescent="0.25">
      <c r="A1769" s="1052">
        <v>42830</v>
      </c>
      <c r="B1769" s="308">
        <v>0.10561342592592593</v>
      </c>
      <c r="C1769" s="309">
        <v>44</v>
      </c>
      <c r="D1769" s="903">
        <v>7.48</v>
      </c>
      <c r="E1769" s="310">
        <v>26.1</v>
      </c>
      <c r="F1769" s="310">
        <v>23.32</v>
      </c>
      <c r="G1769" s="309">
        <v>65.84</v>
      </c>
      <c r="H1769" s="309" t="s">
        <v>105</v>
      </c>
    </row>
    <row r="1770" spans="1:12" x14ac:dyDescent="0.25">
      <c r="A1770" s="1053"/>
      <c r="B1770" s="311">
        <v>0.10565972222222221</v>
      </c>
      <c r="C1770" s="312">
        <v>44</v>
      </c>
      <c r="D1770" s="904">
        <v>7.48</v>
      </c>
      <c r="E1770" s="313">
        <v>26.1</v>
      </c>
      <c r="F1770" s="313">
        <v>23.32</v>
      </c>
      <c r="G1770" s="312">
        <v>65.84</v>
      </c>
      <c r="H1770" s="312"/>
    </row>
    <row r="1771" spans="1:12" x14ac:dyDescent="0.25">
      <c r="A1771" s="1053"/>
      <c r="B1771" s="311">
        <v>0.10568287037037037</v>
      </c>
      <c r="C1771" s="312">
        <v>44</v>
      </c>
      <c r="D1771" s="904">
        <v>7.48</v>
      </c>
      <c r="E1771" s="313">
        <v>26.1</v>
      </c>
      <c r="F1771" s="313">
        <v>23.32</v>
      </c>
      <c r="G1771" s="312">
        <v>65.84</v>
      </c>
      <c r="H1771" s="312"/>
    </row>
    <row r="1772" spans="1:12" x14ac:dyDescent="0.25">
      <c r="A1772" s="1053"/>
      <c r="B1772" s="311">
        <v>0.10569444444444444</v>
      </c>
      <c r="C1772" s="312">
        <v>44</v>
      </c>
      <c r="D1772" s="904">
        <v>7.48</v>
      </c>
      <c r="E1772" s="313">
        <v>26.1</v>
      </c>
      <c r="F1772" s="313">
        <v>23.32</v>
      </c>
      <c r="G1772" s="312">
        <v>65.84</v>
      </c>
      <c r="H1772" s="312"/>
    </row>
    <row r="1773" spans="1:12" x14ac:dyDescent="0.25">
      <c r="A1773" s="1053"/>
      <c r="B1773" s="311">
        <v>0.10572916666666667</v>
      </c>
      <c r="C1773" s="312">
        <v>44</v>
      </c>
      <c r="D1773" s="904">
        <v>7.48</v>
      </c>
      <c r="E1773" s="313">
        <v>26.1</v>
      </c>
      <c r="F1773" s="313">
        <v>23.32</v>
      </c>
      <c r="G1773" s="312">
        <v>65.84</v>
      </c>
      <c r="H1773" s="312"/>
    </row>
    <row r="1774" spans="1:12" x14ac:dyDescent="0.25">
      <c r="A1774" s="1053"/>
      <c r="B1774" s="311">
        <v>0.10576388888888888</v>
      </c>
      <c r="C1774" s="312">
        <v>44</v>
      </c>
      <c r="D1774" s="904">
        <v>7.48</v>
      </c>
      <c r="E1774" s="313">
        <v>26.1</v>
      </c>
      <c r="F1774" s="313">
        <v>23.32</v>
      </c>
      <c r="G1774" s="312">
        <v>65.84</v>
      </c>
      <c r="H1774" s="312"/>
    </row>
    <row r="1775" spans="1:12" x14ac:dyDescent="0.25">
      <c r="A1775" s="1053"/>
      <c r="B1775" s="311">
        <v>0.10579861111111111</v>
      </c>
      <c r="C1775" s="312">
        <v>44</v>
      </c>
      <c r="D1775" s="904">
        <v>7.48</v>
      </c>
      <c r="E1775" s="313">
        <v>26.1</v>
      </c>
      <c r="F1775" s="313">
        <v>23.32</v>
      </c>
      <c r="G1775" s="312">
        <v>65.84</v>
      </c>
      <c r="H1775" s="312"/>
    </row>
    <row r="1776" spans="1:12" x14ac:dyDescent="0.25">
      <c r="A1776" s="1053"/>
      <c r="B1776" s="311">
        <v>0.10583333333333333</v>
      </c>
      <c r="C1776" s="312">
        <v>44</v>
      </c>
      <c r="D1776" s="904">
        <v>7.48</v>
      </c>
      <c r="E1776" s="313">
        <v>26.1</v>
      </c>
      <c r="F1776" s="313">
        <v>23.32</v>
      </c>
      <c r="G1776" s="312">
        <v>65.84</v>
      </c>
      <c r="H1776" s="312"/>
    </row>
    <row r="1777" spans="1:12" x14ac:dyDescent="0.25">
      <c r="A1777" s="1053"/>
      <c r="B1777" s="311">
        <v>0.10585648148148148</v>
      </c>
      <c r="C1777" s="312">
        <v>44</v>
      </c>
      <c r="D1777" s="904">
        <v>7.48</v>
      </c>
      <c r="E1777" s="313">
        <v>26.1</v>
      </c>
      <c r="F1777" s="313">
        <v>23.32</v>
      </c>
      <c r="G1777" s="312">
        <v>65.84</v>
      </c>
      <c r="H1777" s="312"/>
    </row>
    <row r="1778" spans="1:12" x14ac:dyDescent="0.25">
      <c r="A1778" s="1053"/>
      <c r="B1778" s="311">
        <v>0.10589120370370371</v>
      </c>
      <c r="C1778" s="312">
        <v>44</v>
      </c>
      <c r="D1778" s="904">
        <v>7.48</v>
      </c>
      <c r="E1778" s="313">
        <v>26.1</v>
      </c>
      <c r="F1778" s="313">
        <v>23.32</v>
      </c>
      <c r="G1778" s="312">
        <v>65.84</v>
      </c>
      <c r="H1778" s="312"/>
    </row>
    <row r="1779" spans="1:12" x14ac:dyDescent="0.25">
      <c r="A1779" s="1053"/>
      <c r="B1779" s="311">
        <v>0.10591435185185184</v>
      </c>
      <c r="C1779" s="312">
        <v>44</v>
      </c>
      <c r="D1779" s="904">
        <v>7.48</v>
      </c>
      <c r="E1779" s="313">
        <v>26.1</v>
      </c>
      <c r="F1779" s="313">
        <v>23.32</v>
      </c>
      <c r="G1779" s="312">
        <v>65.84</v>
      </c>
      <c r="H1779" s="312"/>
    </row>
    <row r="1780" spans="1:12" x14ac:dyDescent="0.25">
      <c r="A1780" s="1053"/>
      <c r="B1780" s="311">
        <v>0.10592592592592592</v>
      </c>
      <c r="C1780" s="312">
        <v>44</v>
      </c>
      <c r="D1780" s="904">
        <v>7.48</v>
      </c>
      <c r="E1780" s="313">
        <v>26.1</v>
      </c>
      <c r="F1780" s="313">
        <v>23.32</v>
      </c>
      <c r="G1780" s="312">
        <v>65.84</v>
      </c>
      <c r="H1780" s="312"/>
    </row>
    <row r="1781" spans="1:12" x14ac:dyDescent="0.25">
      <c r="A1781" s="1053"/>
      <c r="B1781" s="311">
        <v>0.10594907407407407</v>
      </c>
      <c r="C1781" s="312">
        <v>44</v>
      </c>
      <c r="D1781" s="904">
        <v>7.48</v>
      </c>
      <c r="E1781" s="313">
        <v>26.1</v>
      </c>
      <c r="F1781" s="313">
        <v>23.32</v>
      </c>
      <c r="G1781" s="312">
        <v>65.84</v>
      </c>
      <c r="H1781" s="312"/>
    </row>
    <row r="1782" spans="1:12" x14ac:dyDescent="0.25">
      <c r="A1782" s="1053"/>
      <c r="B1782" s="311">
        <v>0.10599537037037036</v>
      </c>
      <c r="C1782" s="312">
        <v>44</v>
      </c>
      <c r="D1782" s="904">
        <v>7.48</v>
      </c>
      <c r="E1782" s="313">
        <v>26.1</v>
      </c>
      <c r="F1782" s="313">
        <v>23.32</v>
      </c>
      <c r="G1782" s="312">
        <v>65.84</v>
      </c>
      <c r="H1782" s="312"/>
    </row>
    <row r="1783" spans="1:12" x14ac:dyDescent="0.25">
      <c r="A1783" s="1053"/>
      <c r="B1783" s="311">
        <v>0.10604166666666666</v>
      </c>
      <c r="C1783" s="312">
        <v>44</v>
      </c>
      <c r="D1783" s="904">
        <v>7.48</v>
      </c>
      <c r="E1783" s="313">
        <v>26.1</v>
      </c>
      <c r="F1783" s="313">
        <v>23.32</v>
      </c>
      <c r="G1783" s="312">
        <v>65.84</v>
      </c>
      <c r="H1783" s="312"/>
    </row>
    <row r="1784" spans="1:12" ht="17.25" thickBot="1" x14ac:dyDescent="0.3">
      <c r="A1784" s="1053"/>
      <c r="B1784" s="311">
        <v>0.10607638888888889</v>
      </c>
      <c r="C1784" s="312">
        <v>44</v>
      </c>
      <c r="D1784" s="904">
        <v>7.48</v>
      </c>
      <c r="E1784" s="313">
        <v>26.1</v>
      </c>
      <c r="F1784" s="313">
        <v>23.32</v>
      </c>
      <c r="G1784" s="312">
        <v>65.84</v>
      </c>
      <c r="H1784" s="312"/>
    </row>
    <row r="1785" spans="1:12" x14ac:dyDescent="0.25">
      <c r="A1785" s="1053"/>
      <c r="B1785" s="311">
        <v>0.10609953703703705</v>
      </c>
      <c r="C1785" s="312">
        <v>44</v>
      </c>
      <c r="D1785" s="904">
        <v>7.48</v>
      </c>
      <c r="E1785" s="313">
        <v>26.1</v>
      </c>
      <c r="F1785" s="313">
        <v>23.32</v>
      </c>
      <c r="G1785" s="312">
        <v>65.84</v>
      </c>
      <c r="H1785" s="312"/>
      <c r="J1785" s="108"/>
      <c r="K1785" s="100"/>
    </row>
    <row r="1786" spans="1:12" x14ac:dyDescent="0.25">
      <c r="A1786" s="1053"/>
      <c r="B1786" s="311">
        <v>0.10790509259259258</v>
      </c>
      <c r="C1786" s="312">
        <v>44</v>
      </c>
      <c r="D1786" s="904">
        <v>7.48</v>
      </c>
      <c r="E1786" s="313">
        <v>26.1</v>
      </c>
      <c r="F1786" s="313">
        <v>23.32</v>
      </c>
      <c r="G1786" s="312">
        <v>65.84</v>
      </c>
      <c r="H1786" s="312"/>
      <c r="J1786" s="101"/>
      <c r="K1786" s="102"/>
      <c r="L1786" s="373" t="s">
        <v>105</v>
      </c>
    </row>
    <row r="1787" spans="1:12" ht="17.25" thickBot="1" x14ac:dyDescent="0.3">
      <c r="A1787" s="1053"/>
      <c r="B1787" s="311">
        <v>0.10792824074074074</v>
      </c>
      <c r="C1787" s="312">
        <v>44</v>
      </c>
      <c r="D1787" s="904">
        <v>7.48</v>
      </c>
      <c r="E1787" s="313">
        <v>26.1</v>
      </c>
      <c r="F1787" s="313">
        <v>23.32</v>
      </c>
      <c r="G1787" s="312">
        <v>65.84</v>
      </c>
      <c r="H1787" s="312"/>
      <c r="J1787" s="103"/>
      <c r="K1787" s="104"/>
    </row>
    <row r="1788" spans="1:12" x14ac:dyDescent="0.25">
      <c r="A1788" s="1053"/>
      <c r="B1788" s="311">
        <v>0.10796296296296297</v>
      </c>
      <c r="C1788" s="312">
        <v>44</v>
      </c>
      <c r="D1788" s="904">
        <v>7.48</v>
      </c>
      <c r="E1788" s="313">
        <v>26.1</v>
      </c>
      <c r="F1788" s="313">
        <v>23.32</v>
      </c>
      <c r="G1788" s="312">
        <v>65.84</v>
      </c>
      <c r="H1788" s="312"/>
    </row>
    <row r="1789" spans="1:12" x14ac:dyDescent="0.25">
      <c r="A1789" s="1053"/>
      <c r="B1789" s="311">
        <v>0.10798611111111112</v>
      </c>
      <c r="C1789" s="312">
        <v>44</v>
      </c>
      <c r="D1789" s="904">
        <v>7.48</v>
      </c>
      <c r="E1789" s="313">
        <v>26.1</v>
      </c>
      <c r="F1789" s="313">
        <v>23.32</v>
      </c>
      <c r="G1789" s="312">
        <v>65.84</v>
      </c>
      <c r="H1789" s="312"/>
    </row>
    <row r="1790" spans="1:12" x14ac:dyDescent="0.25">
      <c r="A1790" s="1053"/>
      <c r="B1790" s="311">
        <v>0.10803240740740742</v>
      </c>
      <c r="C1790" s="312">
        <v>44</v>
      </c>
      <c r="D1790" s="904">
        <v>7.48</v>
      </c>
      <c r="E1790" s="313">
        <v>26.1</v>
      </c>
      <c r="F1790" s="313">
        <v>23.32</v>
      </c>
      <c r="G1790" s="312">
        <v>65.84</v>
      </c>
      <c r="H1790" s="312"/>
    </row>
    <row r="1791" spans="1:12" x14ac:dyDescent="0.25">
      <c r="A1791" s="1053"/>
      <c r="B1791" s="311">
        <v>0.11784722222222221</v>
      </c>
      <c r="C1791" s="312">
        <v>44</v>
      </c>
      <c r="D1791" s="904">
        <v>7.48</v>
      </c>
      <c r="E1791" s="313">
        <v>26</v>
      </c>
      <c r="F1791" s="313">
        <v>23.21</v>
      </c>
      <c r="G1791" s="312">
        <v>66.23</v>
      </c>
      <c r="H1791" s="312"/>
    </row>
    <row r="1792" spans="1:12" x14ac:dyDescent="0.25">
      <c r="A1792" s="1053"/>
      <c r="B1792" s="311">
        <v>0.11787037037037036</v>
      </c>
      <c r="C1792" s="312">
        <v>44</v>
      </c>
      <c r="D1792" s="904">
        <v>7.48</v>
      </c>
      <c r="E1792" s="313">
        <v>26</v>
      </c>
      <c r="F1792" s="313">
        <v>23.21</v>
      </c>
      <c r="G1792" s="312">
        <v>66.23</v>
      </c>
      <c r="H1792" s="312"/>
    </row>
    <row r="1793" spans="1:8" x14ac:dyDescent="0.25">
      <c r="A1793" s="1053"/>
      <c r="B1793" s="311">
        <v>0.11791666666666667</v>
      </c>
      <c r="C1793" s="312">
        <v>44</v>
      </c>
      <c r="D1793" s="904">
        <v>7.48</v>
      </c>
      <c r="E1793" s="313">
        <v>26</v>
      </c>
      <c r="F1793" s="313">
        <v>23.21</v>
      </c>
      <c r="G1793" s="312">
        <v>66.23</v>
      </c>
      <c r="H1793" s="312"/>
    </row>
    <row r="1794" spans="1:8" x14ac:dyDescent="0.25">
      <c r="A1794" s="1053"/>
      <c r="B1794" s="311">
        <v>0.11792824074074075</v>
      </c>
      <c r="C1794" s="312">
        <v>44</v>
      </c>
      <c r="D1794" s="904">
        <v>7.48</v>
      </c>
      <c r="E1794" s="313">
        <v>26</v>
      </c>
      <c r="F1794" s="313">
        <v>23.21</v>
      </c>
      <c r="G1794" s="312">
        <v>66.23</v>
      </c>
      <c r="H1794" s="312"/>
    </row>
    <row r="1795" spans="1:8" x14ac:dyDescent="0.25">
      <c r="A1795" s="1053"/>
      <c r="B1795" s="311">
        <v>0.11793981481481482</v>
      </c>
      <c r="C1795" s="312">
        <v>44</v>
      </c>
      <c r="D1795" s="904">
        <v>7.48</v>
      </c>
      <c r="E1795" s="313">
        <v>26</v>
      </c>
      <c r="F1795" s="313">
        <v>23.21</v>
      </c>
      <c r="G1795" s="312">
        <v>66.23</v>
      </c>
      <c r="H1795" s="312"/>
    </row>
    <row r="1796" spans="1:8" x14ac:dyDescent="0.25">
      <c r="A1796" s="1053"/>
      <c r="B1796" s="311">
        <v>0.11812499999999999</v>
      </c>
      <c r="C1796" s="312">
        <v>44</v>
      </c>
      <c r="D1796" s="904">
        <v>7.48</v>
      </c>
      <c r="E1796" s="313">
        <v>26</v>
      </c>
      <c r="F1796" s="313">
        <v>23.21</v>
      </c>
      <c r="G1796" s="312">
        <v>66.23</v>
      </c>
      <c r="H1796" s="312"/>
    </row>
    <row r="1797" spans="1:8" x14ac:dyDescent="0.25">
      <c r="A1797" s="1053"/>
      <c r="B1797" s="311">
        <v>0.11813657407407407</v>
      </c>
      <c r="C1797" s="312">
        <v>44</v>
      </c>
      <c r="D1797" s="904">
        <v>7.48</v>
      </c>
      <c r="E1797" s="313">
        <v>26</v>
      </c>
      <c r="F1797" s="313">
        <v>23.21</v>
      </c>
      <c r="G1797" s="312">
        <v>66.23</v>
      </c>
      <c r="H1797" s="312"/>
    </row>
    <row r="1798" spans="1:8" x14ac:dyDescent="0.25">
      <c r="A1798" s="1053"/>
      <c r="B1798" s="311">
        <v>0.11825231481481481</v>
      </c>
      <c r="C1798" s="312">
        <v>44</v>
      </c>
      <c r="D1798" s="904">
        <v>7.48</v>
      </c>
      <c r="E1798" s="313">
        <v>26</v>
      </c>
      <c r="F1798" s="313">
        <v>23.21</v>
      </c>
      <c r="G1798" s="312">
        <v>66.23</v>
      </c>
      <c r="H1798" s="312"/>
    </row>
    <row r="1799" spans="1:8" x14ac:dyDescent="0.25">
      <c r="A1799" s="1053"/>
      <c r="B1799" s="311">
        <v>0.14327546296296298</v>
      </c>
      <c r="C1799" s="312">
        <v>44</v>
      </c>
      <c r="D1799" s="904">
        <v>7.44</v>
      </c>
      <c r="E1799" s="313">
        <v>25.9</v>
      </c>
      <c r="F1799" s="313">
        <v>22.93</v>
      </c>
      <c r="G1799" s="312">
        <v>68.02</v>
      </c>
      <c r="H1799" s="312"/>
    </row>
    <row r="1800" spans="1:8" x14ac:dyDescent="0.25">
      <c r="A1800" s="1053"/>
      <c r="B1800" s="311">
        <v>0.14334490740740741</v>
      </c>
      <c r="C1800" s="312">
        <v>44</v>
      </c>
      <c r="D1800" s="904">
        <v>7.44</v>
      </c>
      <c r="E1800" s="313">
        <v>25.9</v>
      </c>
      <c r="F1800" s="313">
        <v>22.93</v>
      </c>
      <c r="G1800" s="312">
        <v>68.02</v>
      </c>
      <c r="H1800" s="312"/>
    </row>
    <row r="1801" spans="1:8" x14ac:dyDescent="0.25">
      <c r="A1801" s="1053"/>
      <c r="B1801" s="311">
        <v>0.14341435185185183</v>
      </c>
      <c r="C1801" s="312">
        <v>44</v>
      </c>
      <c r="D1801" s="904">
        <v>7.44</v>
      </c>
      <c r="E1801" s="313">
        <v>25.9</v>
      </c>
      <c r="F1801" s="313">
        <v>22.93</v>
      </c>
      <c r="G1801" s="312">
        <v>68.02</v>
      </c>
      <c r="H1801" s="312"/>
    </row>
    <row r="1802" spans="1:8" x14ac:dyDescent="0.25">
      <c r="A1802" s="1053"/>
      <c r="B1802" s="311">
        <v>0.14342592592592593</v>
      </c>
      <c r="C1802" s="312">
        <v>44</v>
      </c>
      <c r="D1802" s="904">
        <v>7.44</v>
      </c>
      <c r="E1802" s="313">
        <v>25.9</v>
      </c>
      <c r="F1802" s="313">
        <v>22.93</v>
      </c>
      <c r="G1802" s="312">
        <v>68.02</v>
      </c>
      <c r="H1802" s="312"/>
    </row>
    <row r="1803" spans="1:8" x14ac:dyDescent="0.25">
      <c r="A1803" s="1053"/>
      <c r="B1803" s="311">
        <v>0.14344907407407406</v>
      </c>
      <c r="C1803" s="312">
        <v>44</v>
      </c>
      <c r="D1803" s="904">
        <v>7.44</v>
      </c>
      <c r="E1803" s="313">
        <v>25.9</v>
      </c>
      <c r="F1803" s="313">
        <v>22.93</v>
      </c>
      <c r="G1803" s="312">
        <v>68.02</v>
      </c>
      <c r="H1803" s="312"/>
    </row>
    <row r="1804" spans="1:8" x14ac:dyDescent="0.25">
      <c r="A1804" s="1053"/>
      <c r="B1804" s="311">
        <v>0.15734953703703705</v>
      </c>
      <c r="C1804" s="312">
        <v>44</v>
      </c>
      <c r="D1804" s="904">
        <v>7.36</v>
      </c>
      <c r="E1804" s="313">
        <v>25.8</v>
      </c>
      <c r="F1804" s="313">
        <v>22.92</v>
      </c>
      <c r="G1804" s="312">
        <v>66.27</v>
      </c>
      <c r="H1804" s="312"/>
    </row>
    <row r="1805" spans="1:8" x14ac:dyDescent="0.25">
      <c r="A1805" s="1053"/>
      <c r="B1805" s="358">
        <v>0.78770833333333334</v>
      </c>
      <c r="C1805" s="359">
        <v>21</v>
      </c>
      <c r="D1805" s="905">
        <v>7.96</v>
      </c>
      <c r="E1805" s="360">
        <v>28.4</v>
      </c>
      <c r="F1805" s="360">
        <v>26.88</v>
      </c>
      <c r="G1805" s="359">
        <v>56.62</v>
      </c>
      <c r="H1805" s="359" t="s">
        <v>42</v>
      </c>
    </row>
    <row r="1806" spans="1:8" x14ac:dyDescent="0.25">
      <c r="A1806" s="1053"/>
      <c r="B1806" s="224">
        <v>0.93998842592592602</v>
      </c>
      <c r="C1806" s="225">
        <v>3</v>
      </c>
      <c r="D1806" s="853">
        <v>7.54</v>
      </c>
      <c r="E1806" s="97">
        <v>27.5</v>
      </c>
      <c r="F1806" s="97">
        <v>25.31</v>
      </c>
      <c r="G1806" s="225">
        <v>60.44</v>
      </c>
      <c r="H1806" s="787" t="s">
        <v>42</v>
      </c>
    </row>
    <row r="1807" spans="1:8" x14ac:dyDescent="0.25">
      <c r="A1807" s="1053"/>
      <c r="B1807" s="224">
        <v>0.94665509259259262</v>
      </c>
      <c r="C1807" s="225">
        <v>3</v>
      </c>
      <c r="D1807" s="853">
        <v>7.52</v>
      </c>
      <c r="E1807" s="97">
        <v>27.4</v>
      </c>
      <c r="F1807" s="97">
        <v>25.32</v>
      </c>
      <c r="G1807" s="225">
        <v>60.46</v>
      </c>
      <c r="H1807" s="787"/>
    </row>
    <row r="1808" spans="1:8" x14ac:dyDescent="0.25">
      <c r="A1808" s="1053"/>
      <c r="B1808" s="224">
        <v>0.94673611111111111</v>
      </c>
      <c r="C1808" s="225">
        <v>3</v>
      </c>
      <c r="D1808" s="853">
        <v>7.52</v>
      </c>
      <c r="E1808" s="97">
        <v>27.4</v>
      </c>
      <c r="F1808" s="97">
        <v>25.32</v>
      </c>
      <c r="G1808" s="225">
        <v>60.46</v>
      </c>
      <c r="H1808" s="787"/>
    </row>
    <row r="1809" spans="1:12" ht="17.25" thickBot="1" x14ac:dyDescent="0.3">
      <c r="A1809" s="1054"/>
      <c r="B1809" s="226">
        <v>0.94675925925925919</v>
      </c>
      <c r="C1809" s="227">
        <v>3</v>
      </c>
      <c r="D1809" s="854">
        <v>7.52</v>
      </c>
      <c r="E1809" s="98">
        <v>27.4</v>
      </c>
      <c r="F1809" s="98">
        <v>25.32</v>
      </c>
      <c r="G1809" s="227">
        <v>60.46</v>
      </c>
      <c r="H1809" s="788"/>
    </row>
    <row r="1810" spans="1:12" x14ac:dyDescent="0.25">
      <c r="A1810" s="1052">
        <v>42831</v>
      </c>
      <c r="B1810" s="228">
        <v>7.1562499999999987E-2</v>
      </c>
      <c r="C1810" s="229">
        <v>3</v>
      </c>
      <c r="D1810" s="852">
        <v>7.41</v>
      </c>
      <c r="E1810" s="96">
        <v>26.7</v>
      </c>
      <c r="F1810" s="96">
        <v>24.08</v>
      </c>
      <c r="G1810" s="229">
        <v>66.72</v>
      </c>
      <c r="H1810" s="229" t="s">
        <v>105</v>
      </c>
    </row>
    <row r="1811" spans="1:12" ht="17.25" thickBot="1" x14ac:dyDescent="0.3">
      <c r="A1811" s="1053"/>
      <c r="B1811" s="224">
        <v>7.1585648148148148E-2</v>
      </c>
      <c r="C1811" s="225">
        <v>3</v>
      </c>
      <c r="D1811" s="853">
        <v>7.41</v>
      </c>
      <c r="E1811" s="97">
        <v>26.7</v>
      </c>
      <c r="F1811" s="97">
        <v>24.08</v>
      </c>
      <c r="G1811" s="225">
        <v>66.72</v>
      </c>
      <c r="H1811" s="225"/>
    </row>
    <row r="1812" spans="1:12" x14ac:dyDescent="0.25">
      <c r="A1812" s="1053"/>
      <c r="B1812" s="224">
        <v>7.1759259259259259E-2</v>
      </c>
      <c r="C1812" s="225">
        <v>3</v>
      </c>
      <c r="D1812" s="853">
        <v>7.41</v>
      </c>
      <c r="E1812" s="97">
        <v>26.7</v>
      </c>
      <c r="F1812" s="97">
        <v>24.08</v>
      </c>
      <c r="G1812" s="225">
        <v>66.72</v>
      </c>
      <c r="H1812" s="225"/>
      <c r="J1812" s="108"/>
      <c r="K1812" s="100"/>
    </row>
    <row r="1813" spans="1:12" x14ac:dyDescent="0.25">
      <c r="A1813" s="1053"/>
      <c r="B1813" s="224">
        <v>7.1793981481481486E-2</v>
      </c>
      <c r="C1813" s="225">
        <v>3</v>
      </c>
      <c r="D1813" s="853">
        <v>7.41</v>
      </c>
      <c r="E1813" s="97">
        <v>26.7</v>
      </c>
      <c r="F1813" s="97">
        <v>24.08</v>
      </c>
      <c r="G1813" s="225">
        <v>66.72</v>
      </c>
      <c r="H1813" s="225"/>
      <c r="J1813" s="101"/>
      <c r="K1813" s="102"/>
      <c r="L1813" s="373" t="s">
        <v>105</v>
      </c>
    </row>
    <row r="1814" spans="1:12" ht="17.25" thickBot="1" x14ac:dyDescent="0.3">
      <c r="A1814" s="1053"/>
      <c r="B1814" s="224">
        <v>7.1840277777777781E-2</v>
      </c>
      <c r="C1814" s="225">
        <v>3</v>
      </c>
      <c r="D1814" s="853">
        <v>7.41</v>
      </c>
      <c r="E1814" s="97">
        <v>26.7</v>
      </c>
      <c r="F1814" s="97">
        <v>24.08</v>
      </c>
      <c r="G1814" s="225">
        <v>66.72</v>
      </c>
      <c r="H1814" s="225"/>
      <c r="J1814" s="103"/>
      <c r="K1814" s="104"/>
    </row>
    <row r="1815" spans="1:12" ht="17.25" thickBot="1" x14ac:dyDescent="0.3">
      <c r="A1815" s="1054"/>
      <c r="B1815" s="226">
        <v>7.1909722222222222E-2</v>
      </c>
      <c r="C1815" s="227">
        <v>3</v>
      </c>
      <c r="D1815" s="854">
        <v>7.41</v>
      </c>
      <c r="E1815" s="98">
        <v>26.7</v>
      </c>
      <c r="F1815" s="98">
        <v>24.08</v>
      </c>
      <c r="G1815" s="227">
        <v>66.72</v>
      </c>
      <c r="H1815" s="227"/>
    </row>
    <row r="1816" spans="1:12" x14ac:dyDescent="0.25">
      <c r="A1816" s="1052">
        <v>42832</v>
      </c>
      <c r="B1816" s="314">
        <v>7.631944444444444E-2</v>
      </c>
      <c r="C1816" s="315">
        <v>45</v>
      </c>
      <c r="D1816" s="906">
        <v>7.41</v>
      </c>
      <c r="E1816" s="316">
        <v>26.7</v>
      </c>
      <c r="F1816" s="316">
        <v>24.08</v>
      </c>
      <c r="G1816" s="315">
        <v>66.72</v>
      </c>
      <c r="H1816" s="315" t="s">
        <v>118</v>
      </c>
    </row>
    <row r="1817" spans="1:12" x14ac:dyDescent="0.25">
      <c r="A1817" s="1053"/>
      <c r="B1817" s="317">
        <v>7.6678240740740741E-2</v>
      </c>
      <c r="C1817" s="318">
        <v>45</v>
      </c>
      <c r="D1817" s="907">
        <v>7.42</v>
      </c>
      <c r="E1817" s="319">
        <v>26.7</v>
      </c>
      <c r="F1817" s="319">
        <v>24.05</v>
      </c>
      <c r="G1817" s="318">
        <v>65.52</v>
      </c>
      <c r="H1817" s="318"/>
    </row>
    <row r="1818" spans="1:12" x14ac:dyDescent="0.25">
      <c r="A1818" s="1053"/>
      <c r="B1818" s="317">
        <v>7.7187500000000006E-2</v>
      </c>
      <c r="C1818" s="318">
        <v>45</v>
      </c>
      <c r="D1818" s="907">
        <v>7.42</v>
      </c>
      <c r="E1818" s="319">
        <v>26.7</v>
      </c>
      <c r="F1818" s="319">
        <v>24.05</v>
      </c>
      <c r="G1818" s="318">
        <v>65.52</v>
      </c>
      <c r="H1818" s="318"/>
    </row>
    <row r="1819" spans="1:12" ht="17.25" thickBot="1" x14ac:dyDescent="0.3">
      <c r="A1819" s="1053"/>
      <c r="B1819" s="317">
        <v>7.7488425925925933E-2</v>
      </c>
      <c r="C1819" s="318">
        <v>45</v>
      </c>
      <c r="D1819" s="907">
        <v>7.42</v>
      </c>
      <c r="E1819" s="319">
        <v>26.7</v>
      </c>
      <c r="F1819" s="319">
        <v>24.05</v>
      </c>
      <c r="G1819" s="318">
        <v>65.52</v>
      </c>
      <c r="H1819" s="318"/>
    </row>
    <row r="1820" spans="1:12" x14ac:dyDescent="0.25">
      <c r="A1820" s="1053"/>
      <c r="B1820" s="317">
        <v>7.7511574074074066E-2</v>
      </c>
      <c r="C1820" s="318">
        <v>45</v>
      </c>
      <c r="D1820" s="907">
        <v>7.42</v>
      </c>
      <c r="E1820" s="319">
        <v>26.7</v>
      </c>
      <c r="F1820" s="319">
        <v>24.05</v>
      </c>
      <c r="G1820" s="318">
        <v>65.52</v>
      </c>
      <c r="H1820" s="318"/>
      <c r="J1820" s="108"/>
      <c r="K1820" s="100"/>
    </row>
    <row r="1821" spans="1:12" x14ac:dyDescent="0.25">
      <c r="A1821" s="1053"/>
      <c r="B1821" s="317">
        <v>7.7731481481481471E-2</v>
      </c>
      <c r="C1821" s="318">
        <v>45</v>
      </c>
      <c r="D1821" s="907">
        <v>7.42</v>
      </c>
      <c r="E1821" s="319">
        <v>26.7</v>
      </c>
      <c r="F1821" s="319">
        <v>24.05</v>
      </c>
      <c r="G1821" s="318">
        <v>65.52</v>
      </c>
      <c r="H1821" s="318"/>
      <c r="J1821" s="101"/>
      <c r="K1821" s="102"/>
      <c r="L1821" s="373" t="s">
        <v>118</v>
      </c>
    </row>
    <row r="1822" spans="1:12" ht="17.25" thickBot="1" x14ac:dyDescent="0.3">
      <c r="A1822" s="1053"/>
      <c r="B1822" s="317">
        <v>7.7905092592592595E-2</v>
      </c>
      <c r="C1822" s="318">
        <v>45</v>
      </c>
      <c r="D1822" s="907">
        <v>7.42</v>
      </c>
      <c r="E1822" s="319">
        <v>26.7</v>
      </c>
      <c r="F1822" s="319">
        <v>24.05</v>
      </c>
      <c r="G1822" s="318">
        <v>65.52</v>
      </c>
      <c r="H1822" s="318"/>
      <c r="J1822" s="103"/>
      <c r="K1822" s="104"/>
    </row>
    <row r="1823" spans="1:12" x14ac:dyDescent="0.25">
      <c r="A1823" s="1053"/>
      <c r="B1823" s="317">
        <v>8.8796296296296304E-2</v>
      </c>
      <c r="C1823" s="318">
        <v>45</v>
      </c>
      <c r="D1823" s="907">
        <v>7.44</v>
      </c>
      <c r="E1823" s="319">
        <v>26.6</v>
      </c>
      <c r="F1823" s="319">
        <v>24.03</v>
      </c>
      <c r="G1823" s="318">
        <v>66.52</v>
      </c>
      <c r="H1823" s="318"/>
    </row>
    <row r="1824" spans="1:12" x14ac:dyDescent="0.25">
      <c r="A1824" s="1053"/>
      <c r="B1824" s="317">
        <v>8.9849537037037033E-2</v>
      </c>
      <c r="C1824" s="318">
        <v>45</v>
      </c>
      <c r="D1824" s="907">
        <v>7.44</v>
      </c>
      <c r="E1824" s="319">
        <v>26.6</v>
      </c>
      <c r="F1824" s="319">
        <v>24.03</v>
      </c>
      <c r="G1824" s="318">
        <v>66.52</v>
      </c>
      <c r="H1824" s="318"/>
    </row>
    <row r="1825" spans="1:12" x14ac:dyDescent="0.25">
      <c r="A1825" s="1053"/>
      <c r="B1825" s="317">
        <v>9.0335648148148151E-2</v>
      </c>
      <c r="C1825" s="318">
        <v>45</v>
      </c>
      <c r="D1825" s="907">
        <v>7.44</v>
      </c>
      <c r="E1825" s="319">
        <v>26.6</v>
      </c>
      <c r="F1825" s="319">
        <v>24.03</v>
      </c>
      <c r="G1825" s="318">
        <v>66.52</v>
      </c>
      <c r="H1825" s="318"/>
    </row>
    <row r="1826" spans="1:12" ht="17.25" thickBot="1" x14ac:dyDescent="0.3">
      <c r="A1826" s="1053"/>
      <c r="B1826" s="317">
        <v>0.10407407407407408</v>
      </c>
      <c r="C1826" s="318">
        <v>45</v>
      </c>
      <c r="D1826" s="907">
        <v>7.41</v>
      </c>
      <c r="E1826" s="319">
        <v>26.5</v>
      </c>
      <c r="F1826" s="319">
        <v>23.91</v>
      </c>
      <c r="G1826" s="318">
        <v>66.69</v>
      </c>
      <c r="H1826" s="318"/>
    </row>
    <row r="1827" spans="1:12" x14ac:dyDescent="0.25">
      <c r="A1827" s="1053"/>
      <c r="B1827" s="364">
        <v>0.86993055555555554</v>
      </c>
      <c r="C1827" s="365">
        <v>24</v>
      </c>
      <c r="D1827" s="861">
        <v>7.67</v>
      </c>
      <c r="E1827" s="129">
        <v>28.4</v>
      </c>
      <c r="F1827" s="129">
        <v>26.71</v>
      </c>
      <c r="G1827" s="365">
        <v>66.89</v>
      </c>
      <c r="H1827" s="597" t="s">
        <v>105</v>
      </c>
      <c r="J1827" s="99"/>
      <c r="K1827" s="100"/>
    </row>
    <row r="1828" spans="1:12" x14ac:dyDescent="0.25">
      <c r="A1828" s="1053"/>
      <c r="B1828" s="364">
        <v>0.86998842592592596</v>
      </c>
      <c r="C1828" s="365">
        <v>24</v>
      </c>
      <c r="D1828" s="861">
        <v>7.67</v>
      </c>
      <c r="E1828" s="129">
        <v>28.4</v>
      </c>
      <c r="F1828" s="129">
        <v>26.71</v>
      </c>
      <c r="G1828" s="365">
        <v>66.89</v>
      </c>
      <c r="H1828" s="365"/>
      <c r="J1828" s="107"/>
      <c r="K1828" s="102"/>
      <c r="L1828" s="373" t="s">
        <v>105</v>
      </c>
    </row>
    <row r="1829" spans="1:12" ht="17.25" thickBot="1" x14ac:dyDescent="0.3">
      <c r="A1829" s="1053"/>
      <c r="B1829" s="364">
        <v>0.87523148148148155</v>
      </c>
      <c r="C1829" s="365">
        <v>24</v>
      </c>
      <c r="D1829" s="861">
        <v>7.64</v>
      </c>
      <c r="E1829" s="129">
        <v>28.3</v>
      </c>
      <c r="F1829" s="129">
        <v>26.69</v>
      </c>
      <c r="G1829" s="365">
        <v>67.34</v>
      </c>
      <c r="H1829" s="755"/>
      <c r="J1829" s="103"/>
      <c r="K1829" s="104"/>
    </row>
    <row r="1830" spans="1:12" ht="17.25" thickBot="1" x14ac:dyDescent="0.3">
      <c r="A1830" s="1053"/>
      <c r="B1830" s="361">
        <v>0.88193287037037038</v>
      </c>
      <c r="C1830" s="362">
        <v>22</v>
      </c>
      <c r="D1830" s="857">
        <v>7.64</v>
      </c>
      <c r="E1830" s="124">
        <v>28.3</v>
      </c>
      <c r="F1830" s="124">
        <v>26.69</v>
      </c>
      <c r="G1830" s="362">
        <v>67.34</v>
      </c>
      <c r="H1830" s="789" t="s">
        <v>42</v>
      </c>
    </row>
    <row r="1831" spans="1:12" x14ac:dyDescent="0.25">
      <c r="A1831" s="1053"/>
      <c r="B1831" s="364">
        <v>0.88214120370370364</v>
      </c>
      <c r="C1831" s="365">
        <v>24</v>
      </c>
      <c r="D1831" s="861">
        <v>7.64</v>
      </c>
      <c r="E1831" s="129">
        <v>28.3</v>
      </c>
      <c r="F1831" s="129">
        <v>26.79</v>
      </c>
      <c r="G1831" s="365">
        <v>67.56</v>
      </c>
      <c r="H1831" s="365" t="s">
        <v>42</v>
      </c>
    </row>
    <row r="1832" spans="1:12" ht="17.25" thickBot="1" x14ac:dyDescent="0.3">
      <c r="A1832" s="1053"/>
      <c r="B1832" s="364">
        <v>0.88217592592592586</v>
      </c>
      <c r="C1832" s="365">
        <v>24</v>
      </c>
      <c r="D1832" s="861">
        <v>7.64</v>
      </c>
      <c r="E1832" s="129">
        <v>28.3</v>
      </c>
      <c r="F1832" s="129">
        <v>26.79</v>
      </c>
      <c r="G1832" s="365">
        <v>67.56</v>
      </c>
      <c r="H1832" s="365"/>
    </row>
    <row r="1833" spans="1:12" x14ac:dyDescent="0.25">
      <c r="A1833" s="1053"/>
      <c r="B1833" s="361">
        <v>0.88410879629629635</v>
      </c>
      <c r="C1833" s="362">
        <v>22</v>
      </c>
      <c r="D1833" s="857">
        <v>7.64</v>
      </c>
      <c r="E1833" s="124">
        <v>28.3</v>
      </c>
      <c r="F1833" s="124">
        <v>26.79</v>
      </c>
      <c r="G1833" s="362">
        <v>67.56</v>
      </c>
      <c r="H1833" s="492" t="s">
        <v>42</v>
      </c>
    </row>
    <row r="1834" spans="1:12" x14ac:dyDescent="0.25">
      <c r="A1834" s="1053"/>
      <c r="B1834" s="361">
        <v>0.88415509259259262</v>
      </c>
      <c r="C1834" s="362">
        <v>22</v>
      </c>
      <c r="D1834" s="857">
        <v>7.64</v>
      </c>
      <c r="E1834" s="124">
        <v>28.3</v>
      </c>
      <c r="F1834" s="124">
        <v>26.79</v>
      </c>
      <c r="G1834" s="362">
        <v>67.56</v>
      </c>
      <c r="H1834" s="362"/>
    </row>
    <row r="1835" spans="1:12" x14ac:dyDescent="0.25">
      <c r="A1835" s="1053"/>
      <c r="B1835" s="361">
        <v>0.88421296296296292</v>
      </c>
      <c r="C1835" s="362">
        <v>22</v>
      </c>
      <c r="D1835" s="857">
        <v>7.64</v>
      </c>
      <c r="E1835" s="124">
        <v>28.3</v>
      </c>
      <c r="F1835" s="124">
        <v>26.79</v>
      </c>
      <c r="G1835" s="362">
        <v>67.56</v>
      </c>
      <c r="H1835" s="362"/>
    </row>
    <row r="1836" spans="1:12" x14ac:dyDescent="0.25">
      <c r="A1836" s="1053"/>
      <c r="B1836" s="361">
        <v>0.88422453703703707</v>
      </c>
      <c r="C1836" s="362">
        <v>22</v>
      </c>
      <c r="D1836" s="857">
        <v>7.64</v>
      </c>
      <c r="E1836" s="124">
        <v>28.3</v>
      </c>
      <c r="F1836" s="124">
        <v>26.79</v>
      </c>
      <c r="G1836" s="362">
        <v>67.56</v>
      </c>
      <c r="H1836" s="362"/>
    </row>
    <row r="1837" spans="1:12" x14ac:dyDescent="0.25">
      <c r="A1837" s="1053"/>
      <c r="B1837" s="361">
        <v>0.88423611111111111</v>
      </c>
      <c r="C1837" s="362">
        <v>22</v>
      </c>
      <c r="D1837" s="857">
        <v>7.64</v>
      </c>
      <c r="E1837" s="124">
        <v>28.3</v>
      </c>
      <c r="F1837" s="124">
        <v>26.79</v>
      </c>
      <c r="G1837" s="362">
        <v>67.56</v>
      </c>
      <c r="H1837" s="362"/>
    </row>
    <row r="1838" spans="1:12" x14ac:dyDescent="0.25">
      <c r="A1838" s="1053"/>
      <c r="B1838" s="361">
        <v>0.88427083333333334</v>
      </c>
      <c r="C1838" s="362">
        <v>22</v>
      </c>
      <c r="D1838" s="857">
        <v>7.64</v>
      </c>
      <c r="E1838" s="124">
        <v>28.3</v>
      </c>
      <c r="F1838" s="124">
        <v>26.79</v>
      </c>
      <c r="G1838" s="362">
        <v>67.56</v>
      </c>
      <c r="H1838" s="362"/>
    </row>
    <row r="1839" spans="1:12" x14ac:dyDescent="0.25">
      <c r="A1839" s="1053"/>
      <c r="B1839" s="361">
        <v>0.88436342592592598</v>
      </c>
      <c r="C1839" s="362">
        <v>22</v>
      </c>
      <c r="D1839" s="857">
        <v>7.64</v>
      </c>
      <c r="E1839" s="124">
        <v>28.3</v>
      </c>
      <c r="F1839" s="124">
        <v>26.79</v>
      </c>
      <c r="G1839" s="362">
        <v>67.56</v>
      </c>
      <c r="H1839" s="362"/>
    </row>
    <row r="1840" spans="1:12" x14ac:dyDescent="0.25">
      <c r="A1840" s="1053"/>
      <c r="B1840" s="361">
        <v>0.8843981481481481</v>
      </c>
      <c r="C1840" s="362">
        <v>22</v>
      </c>
      <c r="D1840" s="857">
        <v>7.64</v>
      </c>
      <c r="E1840" s="124">
        <v>28.3</v>
      </c>
      <c r="F1840" s="124">
        <v>26.79</v>
      </c>
      <c r="G1840" s="362">
        <v>67.56</v>
      </c>
      <c r="H1840" s="362"/>
    </row>
    <row r="1841" spans="1:8" ht="17.25" thickBot="1" x14ac:dyDescent="0.3">
      <c r="A1841" s="1053"/>
      <c r="B1841" s="361">
        <v>0.88447916666666659</v>
      </c>
      <c r="C1841" s="362">
        <v>22</v>
      </c>
      <c r="D1841" s="857">
        <v>7.64</v>
      </c>
      <c r="E1841" s="124">
        <v>28.3</v>
      </c>
      <c r="F1841" s="124">
        <v>26.79</v>
      </c>
      <c r="G1841" s="362">
        <v>67.56</v>
      </c>
      <c r="H1841" s="490"/>
    </row>
    <row r="1842" spans="1:8" x14ac:dyDescent="0.25">
      <c r="A1842" s="1053"/>
      <c r="B1842" s="214">
        <v>0.88716435185185183</v>
      </c>
      <c r="C1842" s="153">
        <v>1</v>
      </c>
      <c r="D1842" s="868">
        <v>7.64</v>
      </c>
      <c r="E1842" s="152">
        <v>28.3</v>
      </c>
      <c r="F1842" s="152">
        <v>26.79</v>
      </c>
      <c r="G1842" s="153">
        <v>67.56</v>
      </c>
      <c r="H1842" s="153" t="s">
        <v>42</v>
      </c>
    </row>
    <row r="1843" spans="1:8" x14ac:dyDescent="0.25">
      <c r="A1843" s="1053"/>
      <c r="B1843" s="214">
        <v>0.88724537037037043</v>
      </c>
      <c r="C1843" s="153">
        <v>1</v>
      </c>
      <c r="D1843" s="868">
        <v>7.64</v>
      </c>
      <c r="E1843" s="152">
        <v>28.3</v>
      </c>
      <c r="F1843" s="152">
        <v>26.79</v>
      </c>
      <c r="G1843" s="153">
        <v>67.56</v>
      </c>
      <c r="H1843" s="153"/>
    </row>
    <row r="1844" spans="1:8" x14ac:dyDescent="0.25">
      <c r="A1844" s="1053"/>
      <c r="B1844" s="214">
        <v>0.88725694444444436</v>
      </c>
      <c r="C1844" s="153">
        <v>1</v>
      </c>
      <c r="D1844" s="868">
        <v>7.64</v>
      </c>
      <c r="E1844" s="152">
        <v>28.3</v>
      </c>
      <c r="F1844" s="152">
        <v>26.79</v>
      </c>
      <c r="G1844" s="153">
        <v>67.56</v>
      </c>
      <c r="H1844" s="153"/>
    </row>
    <row r="1845" spans="1:8" ht="17.25" thickBot="1" x14ac:dyDescent="0.3">
      <c r="A1845" s="1053"/>
      <c r="B1845" s="214">
        <v>0.88728009259259266</v>
      </c>
      <c r="C1845" s="153">
        <v>1</v>
      </c>
      <c r="D1845" s="868">
        <v>7.64</v>
      </c>
      <c r="E1845" s="152">
        <v>28.3</v>
      </c>
      <c r="F1845" s="152">
        <v>26.79</v>
      </c>
      <c r="G1845" s="153">
        <v>67.56</v>
      </c>
      <c r="H1845" s="153"/>
    </row>
    <row r="1846" spans="1:8" x14ac:dyDescent="0.25">
      <c r="A1846" s="1053"/>
      <c r="B1846" s="361">
        <v>0.92984953703703699</v>
      </c>
      <c r="C1846" s="362">
        <v>22</v>
      </c>
      <c r="D1846" s="857">
        <v>7.51</v>
      </c>
      <c r="E1846" s="124">
        <v>28</v>
      </c>
      <c r="F1846" s="124">
        <v>26.88</v>
      </c>
      <c r="G1846" s="362">
        <v>64.73</v>
      </c>
      <c r="H1846" s="492" t="s">
        <v>42</v>
      </c>
    </row>
    <row r="1847" spans="1:8" x14ac:dyDescent="0.25">
      <c r="A1847" s="1053"/>
      <c r="B1847" s="361">
        <v>0.92986111111111114</v>
      </c>
      <c r="C1847" s="362">
        <v>22</v>
      </c>
      <c r="D1847" s="857">
        <v>7.51</v>
      </c>
      <c r="E1847" s="124">
        <v>28</v>
      </c>
      <c r="F1847" s="124">
        <v>26.88</v>
      </c>
      <c r="G1847" s="362">
        <v>64.73</v>
      </c>
      <c r="H1847" s="362"/>
    </row>
    <row r="1848" spans="1:8" x14ac:dyDescent="0.25">
      <c r="A1848" s="1053"/>
      <c r="B1848" s="361">
        <v>0.92997685185185175</v>
      </c>
      <c r="C1848" s="362">
        <v>22</v>
      </c>
      <c r="D1848" s="857">
        <v>7.51</v>
      </c>
      <c r="E1848" s="124">
        <v>28</v>
      </c>
      <c r="F1848" s="124">
        <v>26.88</v>
      </c>
      <c r="G1848" s="362">
        <v>64.73</v>
      </c>
      <c r="H1848" s="362"/>
    </row>
    <row r="1849" spans="1:8" x14ac:dyDescent="0.25">
      <c r="A1849" s="1053"/>
      <c r="B1849" s="361">
        <v>0.9299884259259259</v>
      </c>
      <c r="C1849" s="362">
        <v>22</v>
      </c>
      <c r="D1849" s="857">
        <v>7.51</v>
      </c>
      <c r="E1849" s="124">
        <v>28</v>
      </c>
      <c r="F1849" s="124">
        <v>26.88</v>
      </c>
      <c r="G1849" s="362">
        <v>64.73</v>
      </c>
      <c r="H1849" s="362"/>
    </row>
    <row r="1850" spans="1:8" x14ac:dyDescent="0.25">
      <c r="A1850" s="1053"/>
      <c r="B1850" s="361">
        <v>0.93001157407407409</v>
      </c>
      <c r="C1850" s="362">
        <v>22</v>
      </c>
      <c r="D1850" s="857">
        <v>7.51</v>
      </c>
      <c r="E1850" s="124">
        <v>28</v>
      </c>
      <c r="F1850" s="124">
        <v>26.88</v>
      </c>
      <c r="G1850" s="362">
        <v>64.73</v>
      </c>
      <c r="H1850" s="362"/>
    </row>
    <row r="1851" spans="1:8" x14ac:dyDescent="0.25">
      <c r="A1851" s="1053"/>
      <c r="B1851" s="361">
        <v>0.93003472222222217</v>
      </c>
      <c r="C1851" s="362">
        <v>22</v>
      </c>
      <c r="D1851" s="857">
        <v>7.51</v>
      </c>
      <c r="E1851" s="124">
        <v>28</v>
      </c>
      <c r="F1851" s="124">
        <v>26.88</v>
      </c>
      <c r="G1851" s="362">
        <v>64.73</v>
      </c>
      <c r="H1851" s="362"/>
    </row>
    <row r="1852" spans="1:8" x14ac:dyDescent="0.25">
      <c r="A1852" s="1053"/>
      <c r="B1852" s="361">
        <v>0.93546296296296294</v>
      </c>
      <c r="C1852" s="362">
        <v>22</v>
      </c>
      <c r="D1852" s="857">
        <v>7.54</v>
      </c>
      <c r="E1852" s="124">
        <v>27.9</v>
      </c>
      <c r="F1852" s="124">
        <v>26.87</v>
      </c>
      <c r="G1852" s="362">
        <v>65.459999999999994</v>
      </c>
      <c r="H1852" s="362"/>
    </row>
    <row r="1853" spans="1:8" x14ac:dyDescent="0.25">
      <c r="A1853" s="1053"/>
      <c r="B1853" s="361">
        <v>0.93553240740740751</v>
      </c>
      <c r="C1853" s="362">
        <v>22</v>
      </c>
      <c r="D1853" s="857">
        <v>7.54</v>
      </c>
      <c r="E1853" s="124">
        <v>27.9</v>
      </c>
      <c r="F1853" s="124">
        <v>26.87</v>
      </c>
      <c r="G1853" s="362">
        <v>65.459999999999994</v>
      </c>
      <c r="H1853" s="362"/>
    </row>
    <row r="1854" spans="1:8" x14ac:dyDescent="0.25">
      <c r="A1854" s="1053"/>
      <c r="B1854" s="361">
        <v>0.95386574074074071</v>
      </c>
      <c r="C1854" s="362">
        <v>22</v>
      </c>
      <c r="D1854" s="857">
        <v>7.51</v>
      </c>
      <c r="E1854" s="124">
        <v>27.8</v>
      </c>
      <c r="F1854" s="124">
        <v>26.74</v>
      </c>
      <c r="G1854" s="362">
        <v>66.62</v>
      </c>
      <c r="H1854" s="362"/>
    </row>
    <row r="1855" spans="1:8" ht="17.25" thickBot="1" x14ac:dyDescent="0.3">
      <c r="A1855" s="1053"/>
      <c r="B1855" s="361">
        <v>0.95753472222222225</v>
      </c>
      <c r="C1855" s="362">
        <v>22</v>
      </c>
      <c r="D1855" s="857">
        <v>7.51</v>
      </c>
      <c r="E1855" s="124">
        <v>27.8</v>
      </c>
      <c r="F1855" s="124">
        <v>26.74</v>
      </c>
      <c r="G1855" s="362">
        <v>66.62</v>
      </c>
      <c r="H1855" s="490"/>
    </row>
    <row r="1856" spans="1:8" ht="17.25" thickBot="1" x14ac:dyDescent="0.3">
      <c r="A1856" s="1053"/>
      <c r="B1856" s="364">
        <v>0.96528935185185183</v>
      </c>
      <c r="C1856" s="365">
        <v>24</v>
      </c>
      <c r="D1856" s="861">
        <v>7.48</v>
      </c>
      <c r="E1856" s="129">
        <v>27.8</v>
      </c>
      <c r="F1856" s="129">
        <v>26.69</v>
      </c>
      <c r="G1856" s="365">
        <v>67.02</v>
      </c>
      <c r="H1856" s="365" t="s">
        <v>105</v>
      </c>
    </row>
    <row r="1857" spans="1:12" x14ac:dyDescent="0.25">
      <c r="A1857" s="1053"/>
      <c r="B1857" s="364">
        <v>0.96535879629629628</v>
      </c>
      <c r="C1857" s="365">
        <v>24</v>
      </c>
      <c r="D1857" s="861">
        <v>7.48</v>
      </c>
      <c r="E1857" s="129">
        <v>27.8</v>
      </c>
      <c r="F1857" s="129">
        <v>26.69</v>
      </c>
      <c r="G1857" s="365">
        <v>67.02</v>
      </c>
      <c r="H1857" s="365"/>
      <c r="J1857" s="99"/>
      <c r="K1857" s="100"/>
    </row>
    <row r="1858" spans="1:12" x14ac:dyDescent="0.25">
      <c r="A1858" s="1053"/>
      <c r="B1858" s="364">
        <v>0.96554398148148157</v>
      </c>
      <c r="C1858" s="365">
        <v>24</v>
      </c>
      <c r="D1858" s="861">
        <v>7.48</v>
      </c>
      <c r="E1858" s="129">
        <v>27.8</v>
      </c>
      <c r="F1858" s="129">
        <v>26.69</v>
      </c>
      <c r="G1858" s="365">
        <v>67.02</v>
      </c>
      <c r="H1858" s="365"/>
      <c r="J1858" s="107"/>
      <c r="K1858" s="102"/>
      <c r="L1858" s="373" t="s">
        <v>105</v>
      </c>
    </row>
    <row r="1859" spans="1:12" ht="17.25" thickBot="1" x14ac:dyDescent="0.3">
      <c r="A1859" s="1053"/>
      <c r="B1859" s="364">
        <v>0.96557870370370369</v>
      </c>
      <c r="C1859" s="365">
        <v>24</v>
      </c>
      <c r="D1859" s="861">
        <v>7.48</v>
      </c>
      <c r="E1859" s="129">
        <v>27.8</v>
      </c>
      <c r="F1859" s="129">
        <v>26.69</v>
      </c>
      <c r="G1859" s="365">
        <v>67.02</v>
      </c>
      <c r="H1859" s="365"/>
      <c r="J1859" s="103"/>
      <c r="K1859" s="104"/>
    </row>
    <row r="1860" spans="1:12" ht="17.25" thickBot="1" x14ac:dyDescent="0.3">
      <c r="A1860" s="1053"/>
      <c r="B1860" s="364">
        <v>0.98123842592592592</v>
      </c>
      <c r="C1860" s="365">
        <v>24</v>
      </c>
      <c r="D1860" s="861">
        <v>7.48</v>
      </c>
      <c r="E1860" s="129">
        <v>27.6</v>
      </c>
      <c r="F1860" s="129">
        <v>26.57</v>
      </c>
      <c r="G1860" s="365">
        <v>69.02</v>
      </c>
      <c r="H1860" s="365"/>
    </row>
    <row r="1861" spans="1:12" x14ac:dyDescent="0.25">
      <c r="A1861" s="1053"/>
      <c r="B1861" s="320">
        <v>0.9868865740740741</v>
      </c>
      <c r="C1861" s="321">
        <v>46</v>
      </c>
      <c r="D1861" s="908">
        <v>7.5</v>
      </c>
      <c r="E1861" s="322">
        <v>27.6</v>
      </c>
      <c r="F1861" s="322">
        <v>26.55</v>
      </c>
      <c r="G1861" s="321">
        <v>69</v>
      </c>
      <c r="H1861" s="327" t="s">
        <v>141</v>
      </c>
    </row>
    <row r="1862" spans="1:12" x14ac:dyDescent="0.25">
      <c r="A1862" s="1053"/>
      <c r="B1862" s="320">
        <v>0.98708333333333342</v>
      </c>
      <c r="C1862" s="321">
        <v>46</v>
      </c>
      <c r="D1862" s="908">
        <v>7.5</v>
      </c>
      <c r="E1862" s="322">
        <v>27.6</v>
      </c>
      <c r="F1862" s="322">
        <v>26.55</v>
      </c>
      <c r="G1862" s="321">
        <v>69</v>
      </c>
      <c r="H1862" s="321"/>
    </row>
    <row r="1863" spans="1:12" x14ac:dyDescent="0.25">
      <c r="A1863" s="1053"/>
      <c r="B1863" s="320">
        <v>0.98712962962962969</v>
      </c>
      <c r="C1863" s="321">
        <v>46</v>
      </c>
      <c r="D1863" s="908">
        <v>7.5</v>
      </c>
      <c r="E1863" s="322">
        <v>27.6</v>
      </c>
      <c r="F1863" s="322">
        <v>26.55</v>
      </c>
      <c r="G1863" s="321">
        <v>69</v>
      </c>
      <c r="H1863" s="321"/>
    </row>
    <row r="1864" spans="1:12" ht="17.25" thickBot="1" x14ac:dyDescent="0.3">
      <c r="A1864" s="1053"/>
      <c r="B1864" s="320">
        <v>0.98719907407407403</v>
      </c>
      <c r="C1864" s="321">
        <v>46</v>
      </c>
      <c r="D1864" s="908">
        <v>7.5</v>
      </c>
      <c r="E1864" s="322">
        <v>27.6</v>
      </c>
      <c r="F1864" s="322">
        <v>26.55</v>
      </c>
      <c r="G1864" s="321">
        <v>69</v>
      </c>
      <c r="H1864" s="321"/>
    </row>
    <row r="1865" spans="1:12" x14ac:dyDescent="0.25">
      <c r="A1865" s="1053"/>
      <c r="B1865" s="320">
        <v>0.9878703703703704</v>
      </c>
      <c r="C1865" s="321">
        <v>46</v>
      </c>
      <c r="D1865" s="908">
        <v>7.5</v>
      </c>
      <c r="E1865" s="322">
        <v>27.6</v>
      </c>
      <c r="F1865" s="322">
        <v>26.55</v>
      </c>
      <c r="G1865" s="321">
        <v>69</v>
      </c>
      <c r="H1865" s="321"/>
      <c r="J1865" s="99"/>
      <c r="K1865" s="100"/>
    </row>
    <row r="1866" spans="1:12" x14ac:dyDescent="0.25">
      <c r="A1866" s="1053"/>
      <c r="B1866" s="320">
        <v>0.98789351851851848</v>
      </c>
      <c r="C1866" s="321">
        <v>46</v>
      </c>
      <c r="D1866" s="908">
        <v>7.5</v>
      </c>
      <c r="E1866" s="322">
        <v>27.6</v>
      </c>
      <c r="F1866" s="322">
        <v>26.55</v>
      </c>
      <c r="G1866" s="321">
        <v>69</v>
      </c>
      <c r="H1866" s="321"/>
      <c r="J1866" s="101"/>
      <c r="K1866" s="102"/>
      <c r="L1866" s="373" t="s">
        <v>141</v>
      </c>
    </row>
    <row r="1867" spans="1:12" ht="17.25" thickBot="1" x14ac:dyDescent="0.3">
      <c r="A1867" s="1053"/>
      <c r="B1867" s="320">
        <v>0.98791666666666667</v>
      </c>
      <c r="C1867" s="321">
        <v>46</v>
      </c>
      <c r="D1867" s="908">
        <v>7.5</v>
      </c>
      <c r="E1867" s="322">
        <v>27.6</v>
      </c>
      <c r="F1867" s="322">
        <v>26.55</v>
      </c>
      <c r="G1867" s="321">
        <v>69</v>
      </c>
      <c r="H1867" s="321"/>
      <c r="J1867" s="105"/>
      <c r="K1867" s="104"/>
    </row>
    <row r="1868" spans="1:12" x14ac:dyDescent="0.25">
      <c r="A1868" s="1053"/>
      <c r="B1868" s="320">
        <v>0.98795138888888889</v>
      </c>
      <c r="C1868" s="321">
        <v>46</v>
      </c>
      <c r="D1868" s="908">
        <v>7.5</v>
      </c>
      <c r="E1868" s="322">
        <v>27.6</v>
      </c>
      <c r="F1868" s="322">
        <v>26.55</v>
      </c>
      <c r="G1868" s="321">
        <v>69</v>
      </c>
      <c r="H1868" s="321"/>
    </row>
    <row r="1869" spans="1:12" x14ac:dyDescent="0.25">
      <c r="A1869" s="1053"/>
      <c r="B1869" s="320">
        <v>0.98799768518518516</v>
      </c>
      <c r="C1869" s="321">
        <v>46</v>
      </c>
      <c r="D1869" s="908">
        <v>7.5</v>
      </c>
      <c r="E1869" s="322">
        <v>27.6</v>
      </c>
      <c r="F1869" s="322">
        <v>26.55</v>
      </c>
      <c r="G1869" s="321">
        <v>69</v>
      </c>
      <c r="H1869" s="321"/>
    </row>
    <row r="1870" spans="1:12" x14ac:dyDescent="0.25">
      <c r="A1870" s="1053"/>
      <c r="B1870" s="320">
        <v>0.98803240740740739</v>
      </c>
      <c r="C1870" s="321">
        <v>46</v>
      </c>
      <c r="D1870" s="908">
        <v>7.5</v>
      </c>
      <c r="E1870" s="322">
        <v>27.6</v>
      </c>
      <c r="F1870" s="322">
        <v>26.55</v>
      </c>
      <c r="G1870" s="321">
        <v>69</v>
      </c>
      <c r="H1870" s="321"/>
    </row>
    <row r="1871" spans="1:12" x14ac:dyDescent="0.25">
      <c r="A1871" s="1053"/>
      <c r="B1871" s="320">
        <v>0.98805555555555558</v>
      </c>
      <c r="C1871" s="321">
        <v>46</v>
      </c>
      <c r="D1871" s="908">
        <v>7.5</v>
      </c>
      <c r="E1871" s="322">
        <v>27.6</v>
      </c>
      <c r="F1871" s="322">
        <v>26.55</v>
      </c>
      <c r="G1871" s="321">
        <v>69</v>
      </c>
      <c r="H1871" s="321"/>
    </row>
    <row r="1872" spans="1:12" ht="17.25" thickBot="1" x14ac:dyDescent="0.3">
      <c r="A1872" s="1054"/>
      <c r="B1872" s="323">
        <v>0.99872685185185184</v>
      </c>
      <c r="C1872" s="324">
        <v>46</v>
      </c>
      <c r="D1872" s="909">
        <v>7.4</v>
      </c>
      <c r="E1872" s="325">
        <v>27.6</v>
      </c>
      <c r="F1872" s="325">
        <v>26.56</v>
      </c>
      <c r="G1872" s="324">
        <v>69.02</v>
      </c>
      <c r="H1872" s="324"/>
    </row>
    <row r="1873" spans="1:12" x14ac:dyDescent="0.25">
      <c r="A1873" s="1052">
        <v>42833</v>
      </c>
      <c r="B1873" s="326">
        <v>5.9201388888888894E-2</v>
      </c>
      <c r="C1873" s="327">
        <v>46</v>
      </c>
      <c r="D1873" s="910">
        <v>7.43</v>
      </c>
      <c r="E1873" s="328">
        <v>26.7</v>
      </c>
      <c r="F1873" s="328">
        <v>24.99</v>
      </c>
      <c r="G1873" s="327">
        <v>73.83</v>
      </c>
      <c r="H1873" s="327"/>
    </row>
    <row r="1874" spans="1:12" ht="17.25" thickBot="1" x14ac:dyDescent="0.3">
      <c r="A1874" s="1053"/>
      <c r="B1874" s="320">
        <v>5.9236111111111107E-2</v>
      </c>
      <c r="C1874" s="321">
        <v>46</v>
      </c>
      <c r="D1874" s="908">
        <v>7.43</v>
      </c>
      <c r="E1874" s="322">
        <v>26.7</v>
      </c>
      <c r="F1874" s="322">
        <v>24.99</v>
      </c>
      <c r="G1874" s="321">
        <v>73.83</v>
      </c>
      <c r="H1874" s="321"/>
    </row>
    <row r="1875" spans="1:12" x14ac:dyDescent="0.25">
      <c r="A1875" s="1053"/>
      <c r="B1875" s="329">
        <v>6.508101851851851E-2</v>
      </c>
      <c r="C1875" s="330">
        <v>47</v>
      </c>
      <c r="D1875" s="911">
        <v>7.41</v>
      </c>
      <c r="E1875" s="331">
        <v>26.7</v>
      </c>
      <c r="F1875" s="331">
        <v>24.92</v>
      </c>
      <c r="G1875" s="330">
        <v>74.62</v>
      </c>
      <c r="H1875" s="790" t="s">
        <v>105</v>
      </c>
    </row>
    <row r="1876" spans="1:12" x14ac:dyDescent="0.25">
      <c r="A1876" s="1053"/>
      <c r="B1876" s="329">
        <v>6.5752314814814819E-2</v>
      </c>
      <c r="C1876" s="330">
        <v>47</v>
      </c>
      <c r="D1876" s="911">
        <v>7.41</v>
      </c>
      <c r="E1876" s="331">
        <v>26.7</v>
      </c>
      <c r="F1876" s="331">
        <v>24.92</v>
      </c>
      <c r="G1876" s="330">
        <v>74.62</v>
      </c>
      <c r="H1876" s="330"/>
    </row>
    <row r="1877" spans="1:12" x14ac:dyDescent="0.25">
      <c r="A1877" s="1053"/>
      <c r="B1877" s="329">
        <v>6.6481481481481489E-2</v>
      </c>
      <c r="C1877" s="330">
        <v>47</v>
      </c>
      <c r="D1877" s="911">
        <v>7.41</v>
      </c>
      <c r="E1877" s="331">
        <v>26.7</v>
      </c>
      <c r="F1877" s="331">
        <v>24.92</v>
      </c>
      <c r="G1877" s="330">
        <v>74.62</v>
      </c>
      <c r="H1877" s="330"/>
    </row>
    <row r="1878" spans="1:12" x14ac:dyDescent="0.25">
      <c r="A1878" s="1053"/>
      <c r="B1878" s="329">
        <v>6.7106481481481475E-2</v>
      </c>
      <c r="C1878" s="330">
        <v>47</v>
      </c>
      <c r="D1878" s="911">
        <v>7.41</v>
      </c>
      <c r="E1878" s="331">
        <v>26.7</v>
      </c>
      <c r="F1878" s="331">
        <v>24.92</v>
      </c>
      <c r="G1878" s="330">
        <v>74.62</v>
      </c>
      <c r="H1878" s="330"/>
    </row>
    <row r="1879" spans="1:12" x14ac:dyDescent="0.25">
      <c r="A1879" s="1053"/>
      <c r="B1879" s="329">
        <v>6.7245370370370372E-2</v>
      </c>
      <c r="C1879" s="330">
        <v>47</v>
      </c>
      <c r="D1879" s="911">
        <v>7.41</v>
      </c>
      <c r="E1879" s="331">
        <v>26.7</v>
      </c>
      <c r="F1879" s="331">
        <v>24.92</v>
      </c>
      <c r="G1879" s="330">
        <v>74.62</v>
      </c>
      <c r="H1879" s="330"/>
    </row>
    <row r="1880" spans="1:12" x14ac:dyDescent="0.25">
      <c r="A1880" s="1053"/>
      <c r="B1880" s="329">
        <v>6.7395833333333335E-2</v>
      </c>
      <c r="C1880" s="330">
        <v>47</v>
      </c>
      <c r="D1880" s="911">
        <v>7.41</v>
      </c>
      <c r="E1880" s="331">
        <v>26.7</v>
      </c>
      <c r="F1880" s="331">
        <v>24.92</v>
      </c>
      <c r="G1880" s="330">
        <v>74.62</v>
      </c>
      <c r="H1880" s="330"/>
    </row>
    <row r="1881" spans="1:12" x14ac:dyDescent="0.25">
      <c r="A1881" s="1053"/>
      <c r="B1881" s="329">
        <v>6.806712962962963E-2</v>
      </c>
      <c r="C1881" s="330">
        <v>47</v>
      </c>
      <c r="D1881" s="911">
        <v>7.41</v>
      </c>
      <c r="E1881" s="331">
        <v>26.7</v>
      </c>
      <c r="F1881" s="331">
        <v>24.92</v>
      </c>
      <c r="G1881" s="330">
        <v>74.62</v>
      </c>
      <c r="H1881" s="330"/>
    </row>
    <row r="1882" spans="1:12" x14ac:dyDescent="0.25">
      <c r="A1882" s="1053"/>
      <c r="B1882" s="329">
        <v>6.8125000000000005E-2</v>
      </c>
      <c r="C1882" s="330">
        <v>47</v>
      </c>
      <c r="D1882" s="911">
        <v>7.41</v>
      </c>
      <c r="E1882" s="331">
        <v>26.7</v>
      </c>
      <c r="F1882" s="331">
        <v>24.92</v>
      </c>
      <c r="G1882" s="330">
        <v>74.62</v>
      </c>
      <c r="H1882" s="330"/>
    </row>
    <row r="1883" spans="1:12" x14ac:dyDescent="0.25">
      <c r="A1883" s="1053"/>
      <c r="B1883" s="329">
        <v>7.0231481481481492E-2</v>
      </c>
      <c r="C1883" s="330">
        <v>47</v>
      </c>
      <c r="D1883" s="911">
        <v>7.41</v>
      </c>
      <c r="E1883" s="331">
        <v>26.6</v>
      </c>
      <c r="F1883" s="331">
        <v>25.1</v>
      </c>
      <c r="G1883" s="330">
        <v>73.69</v>
      </c>
      <c r="H1883" s="330"/>
    </row>
    <row r="1884" spans="1:12" ht="17.25" thickBot="1" x14ac:dyDescent="0.3">
      <c r="A1884" s="1053"/>
      <c r="B1884" s="329">
        <v>7.0347222222222214E-2</v>
      </c>
      <c r="C1884" s="330">
        <v>47</v>
      </c>
      <c r="D1884" s="911">
        <v>7.41</v>
      </c>
      <c r="E1884" s="331">
        <v>26.6</v>
      </c>
      <c r="F1884" s="331">
        <v>25.1</v>
      </c>
      <c r="G1884" s="330">
        <v>73.69</v>
      </c>
      <c r="H1884" s="330"/>
    </row>
    <row r="1885" spans="1:12" x14ac:dyDescent="0.25">
      <c r="A1885" s="1053"/>
      <c r="B1885" s="329">
        <v>7.2418981481481473E-2</v>
      </c>
      <c r="C1885" s="330">
        <v>47</v>
      </c>
      <c r="D1885" s="911">
        <v>7.41</v>
      </c>
      <c r="E1885" s="331">
        <v>26.6</v>
      </c>
      <c r="F1885" s="331">
        <v>25.1</v>
      </c>
      <c r="G1885" s="330">
        <v>73.69</v>
      </c>
      <c r="H1885" s="330"/>
      <c r="J1885" s="99"/>
      <c r="K1885" s="100"/>
    </row>
    <row r="1886" spans="1:12" x14ac:dyDescent="0.25">
      <c r="A1886" s="1053"/>
      <c r="B1886" s="329">
        <v>7.4039351851851856E-2</v>
      </c>
      <c r="C1886" s="330">
        <v>47</v>
      </c>
      <c r="D1886" s="911">
        <v>7.41</v>
      </c>
      <c r="E1886" s="331">
        <v>26.6</v>
      </c>
      <c r="F1886" s="331">
        <v>25.1</v>
      </c>
      <c r="G1886" s="330">
        <v>73.69</v>
      </c>
      <c r="H1886" s="330"/>
      <c r="J1886" s="107"/>
      <c r="K1886" s="102"/>
      <c r="L1886" s="373" t="s">
        <v>105</v>
      </c>
    </row>
    <row r="1887" spans="1:12" ht="17.25" thickBot="1" x14ac:dyDescent="0.3">
      <c r="A1887" s="1053"/>
      <c r="B1887" s="329">
        <v>7.4166666666666659E-2</v>
      </c>
      <c r="C1887" s="330">
        <v>47</v>
      </c>
      <c r="D1887" s="911">
        <v>7.41</v>
      </c>
      <c r="E1887" s="331">
        <v>26.6</v>
      </c>
      <c r="F1887" s="331">
        <v>25.1</v>
      </c>
      <c r="G1887" s="330">
        <v>73.69</v>
      </c>
      <c r="H1887" s="330"/>
      <c r="J1887" s="103"/>
      <c r="K1887" s="104"/>
    </row>
    <row r="1888" spans="1:12" x14ac:dyDescent="0.25">
      <c r="A1888" s="1053"/>
      <c r="B1888" s="329">
        <v>7.4398148148148144E-2</v>
      </c>
      <c r="C1888" s="330">
        <v>47</v>
      </c>
      <c r="D1888" s="911">
        <v>7.41</v>
      </c>
      <c r="E1888" s="331">
        <v>26.6</v>
      </c>
      <c r="F1888" s="331">
        <v>25.1</v>
      </c>
      <c r="G1888" s="330">
        <v>73.69</v>
      </c>
      <c r="H1888" s="330"/>
    </row>
    <row r="1889" spans="1:8" x14ac:dyDescent="0.25">
      <c r="A1889" s="1053"/>
      <c r="B1889" s="329">
        <v>7.4606481481481482E-2</v>
      </c>
      <c r="C1889" s="330">
        <v>47</v>
      </c>
      <c r="D1889" s="911">
        <v>7.41</v>
      </c>
      <c r="E1889" s="331">
        <v>26.6</v>
      </c>
      <c r="F1889" s="331">
        <v>25.1</v>
      </c>
      <c r="G1889" s="330">
        <v>73.69</v>
      </c>
      <c r="H1889" s="330"/>
    </row>
    <row r="1890" spans="1:8" x14ac:dyDescent="0.25">
      <c r="A1890" s="1053"/>
      <c r="B1890" s="329">
        <v>7.4687500000000004E-2</v>
      </c>
      <c r="C1890" s="330">
        <v>47</v>
      </c>
      <c r="D1890" s="911">
        <v>7.41</v>
      </c>
      <c r="E1890" s="331">
        <v>26.6</v>
      </c>
      <c r="F1890" s="331">
        <v>25.1</v>
      </c>
      <c r="G1890" s="330">
        <v>73.69</v>
      </c>
      <c r="H1890" s="330"/>
    </row>
    <row r="1891" spans="1:8" x14ac:dyDescent="0.25">
      <c r="A1891" s="1053"/>
      <c r="B1891" s="329">
        <v>7.4791666666666659E-2</v>
      </c>
      <c r="C1891" s="330">
        <v>47</v>
      </c>
      <c r="D1891" s="911">
        <v>7.41</v>
      </c>
      <c r="E1891" s="331">
        <v>26.6</v>
      </c>
      <c r="F1891" s="331">
        <v>25.1</v>
      </c>
      <c r="G1891" s="330">
        <v>73.69</v>
      </c>
      <c r="H1891" s="330"/>
    </row>
    <row r="1892" spans="1:8" x14ac:dyDescent="0.25">
      <c r="A1892" s="1053"/>
      <c r="B1892" s="329">
        <v>7.4884259259259262E-2</v>
      </c>
      <c r="C1892" s="330">
        <v>47</v>
      </c>
      <c r="D1892" s="911">
        <v>7.41</v>
      </c>
      <c r="E1892" s="331">
        <v>26.6</v>
      </c>
      <c r="F1892" s="331">
        <v>25.1</v>
      </c>
      <c r="G1892" s="330">
        <v>73.69</v>
      </c>
      <c r="H1892" s="330"/>
    </row>
    <row r="1893" spans="1:8" x14ac:dyDescent="0.25">
      <c r="A1893" s="1053"/>
      <c r="B1893" s="329">
        <v>7.5011574074074064E-2</v>
      </c>
      <c r="C1893" s="330">
        <v>47</v>
      </c>
      <c r="D1893" s="911">
        <v>7.41</v>
      </c>
      <c r="E1893" s="331">
        <v>26.6</v>
      </c>
      <c r="F1893" s="331">
        <v>25.1</v>
      </c>
      <c r="G1893" s="330">
        <v>73.69</v>
      </c>
      <c r="H1893" s="330"/>
    </row>
    <row r="1894" spans="1:8" x14ac:dyDescent="0.25">
      <c r="A1894" s="1053"/>
      <c r="B1894" s="329">
        <v>7.5081018518518519E-2</v>
      </c>
      <c r="C1894" s="330">
        <v>47</v>
      </c>
      <c r="D1894" s="911">
        <v>7.41</v>
      </c>
      <c r="E1894" s="331">
        <v>26.6</v>
      </c>
      <c r="F1894" s="331">
        <v>25.1</v>
      </c>
      <c r="G1894" s="330">
        <v>73.69</v>
      </c>
      <c r="H1894" s="330"/>
    </row>
    <row r="1895" spans="1:8" x14ac:dyDescent="0.25">
      <c r="A1895" s="1053"/>
      <c r="B1895" s="329">
        <v>7.6481481481481484E-2</v>
      </c>
      <c r="C1895" s="330">
        <v>47</v>
      </c>
      <c r="D1895" s="911">
        <v>7.41</v>
      </c>
      <c r="E1895" s="331">
        <v>26.6</v>
      </c>
      <c r="F1895" s="331">
        <v>25.1</v>
      </c>
      <c r="G1895" s="330">
        <v>73.69</v>
      </c>
      <c r="H1895" s="330"/>
    </row>
    <row r="1896" spans="1:8" x14ac:dyDescent="0.25">
      <c r="A1896" s="1053"/>
      <c r="B1896" s="329">
        <v>7.6516203703703697E-2</v>
      </c>
      <c r="C1896" s="330">
        <v>47</v>
      </c>
      <c r="D1896" s="911">
        <v>7.41</v>
      </c>
      <c r="E1896" s="331">
        <v>26.6</v>
      </c>
      <c r="F1896" s="331">
        <v>25.1</v>
      </c>
      <c r="G1896" s="330">
        <v>73.69</v>
      </c>
      <c r="H1896" s="330"/>
    </row>
    <row r="1897" spans="1:8" ht="17.25" thickBot="1" x14ac:dyDescent="0.3">
      <c r="A1897" s="1053"/>
      <c r="B1897" s="329">
        <v>8.7939814814814818E-2</v>
      </c>
      <c r="C1897" s="330">
        <v>47</v>
      </c>
      <c r="D1897" s="911">
        <v>7.39</v>
      </c>
      <c r="E1897" s="331">
        <v>26.6</v>
      </c>
      <c r="F1897" s="331">
        <v>25.09</v>
      </c>
      <c r="G1897" s="330">
        <v>72.8</v>
      </c>
      <c r="H1897" s="791"/>
    </row>
    <row r="1898" spans="1:8" ht="17.25" thickBot="1" x14ac:dyDescent="0.3">
      <c r="A1898" s="1053"/>
      <c r="B1898" s="176">
        <v>0.61219907407407403</v>
      </c>
      <c r="C1898" s="102" t="s">
        <v>72</v>
      </c>
    </row>
    <row r="1899" spans="1:8" ht="17.25" thickBot="1" x14ac:dyDescent="0.3">
      <c r="A1899" s="1053"/>
      <c r="B1899" s="361">
        <v>0.87454861111111104</v>
      </c>
      <c r="C1899" s="362">
        <v>22</v>
      </c>
      <c r="D1899" s="857">
        <v>7.68</v>
      </c>
      <c r="E1899" s="124">
        <v>29.1</v>
      </c>
      <c r="F1899" s="124">
        <v>27.23</v>
      </c>
      <c r="G1899" s="362">
        <v>73.69</v>
      </c>
      <c r="H1899" s="789" t="s">
        <v>42</v>
      </c>
    </row>
    <row r="1900" spans="1:8" x14ac:dyDescent="0.25">
      <c r="A1900" s="1053"/>
      <c r="B1900" s="290">
        <v>0.95652777777777775</v>
      </c>
      <c r="C1900" s="291">
        <v>19</v>
      </c>
      <c r="D1900" s="897">
        <v>7.51</v>
      </c>
      <c r="E1900" s="292">
        <v>28.8</v>
      </c>
      <c r="F1900" s="292">
        <v>26.61</v>
      </c>
      <c r="G1900" s="291">
        <v>75.930000000000007</v>
      </c>
      <c r="H1900" s="674" t="s">
        <v>42</v>
      </c>
    </row>
    <row r="1901" spans="1:8" x14ac:dyDescent="0.25">
      <c r="A1901" s="1053"/>
      <c r="B1901" s="290">
        <v>0.96218750000000008</v>
      </c>
      <c r="C1901" s="291">
        <v>19</v>
      </c>
      <c r="D1901" s="897">
        <v>7.5</v>
      </c>
      <c r="E1901" s="292">
        <v>28.7</v>
      </c>
      <c r="F1901" s="292">
        <v>26.74</v>
      </c>
      <c r="G1901" s="291">
        <v>75.16</v>
      </c>
      <c r="H1901" s="291"/>
    </row>
    <row r="1902" spans="1:8" x14ac:dyDescent="0.25">
      <c r="A1902" s="1053"/>
      <c r="B1902" s="290">
        <v>0.96298611111111121</v>
      </c>
      <c r="C1902" s="291">
        <v>19</v>
      </c>
      <c r="D1902" s="897">
        <v>7.5</v>
      </c>
      <c r="E1902" s="292">
        <v>28.7</v>
      </c>
      <c r="F1902" s="292">
        <v>26.74</v>
      </c>
      <c r="G1902" s="291">
        <v>75.16</v>
      </c>
      <c r="H1902" s="291"/>
    </row>
    <row r="1903" spans="1:8" x14ac:dyDescent="0.25">
      <c r="A1903" s="1053"/>
      <c r="B1903" s="290">
        <v>0.96432870370370372</v>
      </c>
      <c r="C1903" s="291">
        <v>19</v>
      </c>
      <c r="D1903" s="897">
        <v>7.5</v>
      </c>
      <c r="E1903" s="292">
        <v>28.7</v>
      </c>
      <c r="F1903" s="292">
        <v>26.74</v>
      </c>
      <c r="G1903" s="291">
        <v>75.16</v>
      </c>
      <c r="H1903" s="291"/>
    </row>
    <row r="1904" spans="1:8" x14ac:dyDescent="0.25">
      <c r="A1904" s="1053"/>
      <c r="B1904" s="290">
        <v>0.96456018518518516</v>
      </c>
      <c r="C1904" s="291">
        <v>19</v>
      </c>
      <c r="D1904" s="897">
        <v>7.5</v>
      </c>
      <c r="E1904" s="292">
        <v>28.7</v>
      </c>
      <c r="F1904" s="292">
        <v>26.74</v>
      </c>
      <c r="G1904" s="291">
        <v>75.16</v>
      </c>
      <c r="H1904" s="291"/>
    </row>
    <row r="1905" spans="1:8" x14ac:dyDescent="0.25">
      <c r="A1905" s="1053"/>
      <c r="B1905" s="290">
        <v>0.96464120370370365</v>
      </c>
      <c r="C1905" s="291">
        <v>19</v>
      </c>
      <c r="D1905" s="897">
        <v>7.5</v>
      </c>
      <c r="E1905" s="292">
        <v>28.7</v>
      </c>
      <c r="F1905" s="292">
        <v>26.74</v>
      </c>
      <c r="G1905" s="291">
        <v>75.16</v>
      </c>
      <c r="H1905" s="291"/>
    </row>
    <row r="1906" spans="1:8" x14ac:dyDescent="0.25">
      <c r="A1906" s="1053"/>
      <c r="B1906" s="290">
        <v>0.96466435185185195</v>
      </c>
      <c r="C1906" s="291">
        <v>19</v>
      </c>
      <c r="D1906" s="897">
        <v>7.5</v>
      </c>
      <c r="E1906" s="292">
        <v>28.7</v>
      </c>
      <c r="F1906" s="292">
        <v>26.74</v>
      </c>
      <c r="G1906" s="291">
        <v>75.16</v>
      </c>
      <c r="H1906" s="291"/>
    </row>
    <row r="1907" spans="1:8" x14ac:dyDescent="0.25">
      <c r="A1907" s="1053"/>
      <c r="B1907" s="290">
        <v>0.96467592592592588</v>
      </c>
      <c r="C1907" s="291">
        <v>19</v>
      </c>
      <c r="D1907" s="897">
        <v>7.5</v>
      </c>
      <c r="E1907" s="292">
        <v>28.7</v>
      </c>
      <c r="F1907" s="292">
        <v>26.74</v>
      </c>
      <c r="G1907" s="291">
        <v>75.16</v>
      </c>
      <c r="H1907" s="291"/>
    </row>
    <row r="1908" spans="1:8" x14ac:dyDescent="0.25">
      <c r="A1908" s="1053"/>
      <c r="B1908" s="290">
        <v>0.96471064814814822</v>
      </c>
      <c r="C1908" s="291">
        <v>19</v>
      </c>
      <c r="D1908" s="897">
        <v>7.5</v>
      </c>
      <c r="E1908" s="292">
        <v>28.7</v>
      </c>
      <c r="F1908" s="292">
        <v>26.74</v>
      </c>
      <c r="G1908" s="291">
        <v>75.16</v>
      </c>
      <c r="H1908" s="291"/>
    </row>
    <row r="1909" spans="1:8" x14ac:dyDescent="0.25">
      <c r="A1909" s="1053"/>
      <c r="B1909" s="290">
        <v>0.9647337962962963</v>
      </c>
      <c r="C1909" s="291">
        <v>19</v>
      </c>
      <c r="D1909" s="897">
        <v>7.5</v>
      </c>
      <c r="E1909" s="292">
        <v>28.7</v>
      </c>
      <c r="F1909" s="292">
        <v>26.74</v>
      </c>
      <c r="G1909" s="291">
        <v>75.16</v>
      </c>
      <c r="H1909" s="291"/>
    </row>
    <row r="1910" spans="1:8" x14ac:dyDescent="0.25">
      <c r="A1910" s="1053"/>
      <c r="B1910" s="290">
        <v>0.96475694444444438</v>
      </c>
      <c r="C1910" s="291">
        <v>19</v>
      </c>
      <c r="D1910" s="897">
        <v>7.5</v>
      </c>
      <c r="E1910" s="292">
        <v>28.7</v>
      </c>
      <c r="F1910" s="292">
        <v>26.74</v>
      </c>
      <c r="G1910" s="291">
        <v>75.16</v>
      </c>
      <c r="H1910" s="291"/>
    </row>
    <row r="1911" spans="1:8" x14ac:dyDescent="0.25">
      <c r="A1911" s="1053"/>
      <c r="B1911" s="290">
        <v>0.96480324074074064</v>
      </c>
      <c r="C1911" s="291">
        <v>19</v>
      </c>
      <c r="D1911" s="897">
        <v>7.5</v>
      </c>
      <c r="E1911" s="292">
        <v>28.7</v>
      </c>
      <c r="F1911" s="292">
        <v>26.74</v>
      </c>
      <c r="G1911" s="291">
        <v>75.16</v>
      </c>
      <c r="H1911" s="291"/>
    </row>
    <row r="1912" spans="1:8" x14ac:dyDescent="0.25">
      <c r="A1912" s="1053"/>
      <c r="B1912" s="290">
        <v>0.96482638888888894</v>
      </c>
      <c r="C1912" s="291">
        <v>19</v>
      </c>
      <c r="D1912" s="897">
        <v>7.5</v>
      </c>
      <c r="E1912" s="292">
        <v>28.7</v>
      </c>
      <c r="F1912" s="292">
        <v>26.74</v>
      </c>
      <c r="G1912" s="291">
        <v>75.16</v>
      </c>
      <c r="H1912" s="291"/>
    </row>
    <row r="1913" spans="1:8" x14ac:dyDescent="0.25">
      <c r="A1913" s="1053"/>
      <c r="B1913" s="290">
        <v>0.96484953703703702</v>
      </c>
      <c r="C1913" s="291">
        <v>19</v>
      </c>
      <c r="D1913" s="897">
        <v>7.5</v>
      </c>
      <c r="E1913" s="292">
        <v>28.7</v>
      </c>
      <c r="F1913" s="292">
        <v>26.74</v>
      </c>
      <c r="G1913" s="291">
        <v>75.16</v>
      </c>
      <c r="H1913" s="291"/>
    </row>
    <row r="1914" spans="1:8" x14ac:dyDescent="0.25">
      <c r="A1914" s="1053"/>
      <c r="B1914" s="290">
        <v>0.96489583333333329</v>
      </c>
      <c r="C1914" s="291">
        <v>19</v>
      </c>
      <c r="D1914" s="897">
        <v>7.5</v>
      </c>
      <c r="E1914" s="292">
        <v>28.7</v>
      </c>
      <c r="F1914" s="292">
        <v>26.74</v>
      </c>
      <c r="G1914" s="291">
        <v>75.16</v>
      </c>
      <c r="H1914" s="291"/>
    </row>
    <row r="1915" spans="1:8" x14ac:dyDescent="0.25">
      <c r="A1915" s="1053"/>
      <c r="B1915" s="290">
        <v>0.96497685185185178</v>
      </c>
      <c r="C1915" s="291">
        <v>19</v>
      </c>
      <c r="D1915" s="897">
        <v>7.5</v>
      </c>
      <c r="E1915" s="292">
        <v>28.7</v>
      </c>
      <c r="F1915" s="292">
        <v>26.74</v>
      </c>
      <c r="G1915" s="291">
        <v>75.16</v>
      </c>
      <c r="H1915" s="291"/>
    </row>
    <row r="1916" spans="1:8" x14ac:dyDescent="0.25">
      <c r="A1916" s="1053"/>
      <c r="B1916" s="290">
        <v>0.96499999999999997</v>
      </c>
      <c r="C1916" s="291">
        <v>19</v>
      </c>
      <c r="D1916" s="897">
        <v>7.5</v>
      </c>
      <c r="E1916" s="292">
        <v>28.7</v>
      </c>
      <c r="F1916" s="292">
        <v>26.74</v>
      </c>
      <c r="G1916" s="291">
        <v>75.16</v>
      </c>
      <c r="H1916" s="291"/>
    </row>
    <row r="1917" spans="1:8" x14ac:dyDescent="0.25">
      <c r="A1917" s="1053"/>
      <c r="B1917" s="290">
        <v>0.9650347222222222</v>
      </c>
      <c r="C1917" s="291">
        <v>19</v>
      </c>
      <c r="D1917" s="897">
        <v>7.5</v>
      </c>
      <c r="E1917" s="292">
        <v>28.7</v>
      </c>
      <c r="F1917" s="292">
        <v>26.74</v>
      </c>
      <c r="G1917" s="291">
        <v>75.16</v>
      </c>
      <c r="H1917" s="291"/>
    </row>
    <row r="1918" spans="1:8" x14ac:dyDescent="0.25">
      <c r="A1918" s="1053"/>
      <c r="B1918" s="290">
        <v>0.96513888888888888</v>
      </c>
      <c r="C1918" s="291">
        <v>19</v>
      </c>
      <c r="D1918" s="897">
        <v>7.5</v>
      </c>
      <c r="E1918" s="292">
        <v>28.7</v>
      </c>
      <c r="F1918" s="292">
        <v>26.74</v>
      </c>
      <c r="G1918" s="291">
        <v>75.16</v>
      </c>
      <c r="H1918" s="291"/>
    </row>
    <row r="1919" spans="1:8" x14ac:dyDescent="0.25">
      <c r="A1919" s="1053"/>
      <c r="B1919" s="290">
        <v>0.96515046296296303</v>
      </c>
      <c r="C1919" s="291">
        <v>19</v>
      </c>
      <c r="D1919" s="897">
        <v>7.5</v>
      </c>
      <c r="E1919" s="292">
        <v>28.7</v>
      </c>
      <c r="F1919" s="292">
        <v>26.74</v>
      </c>
      <c r="G1919" s="291">
        <v>75.16</v>
      </c>
      <c r="H1919" s="291"/>
    </row>
    <row r="1920" spans="1:8" x14ac:dyDescent="0.25">
      <c r="A1920" s="1053"/>
      <c r="B1920" s="290">
        <v>0.96516203703703696</v>
      </c>
      <c r="C1920" s="291">
        <v>19</v>
      </c>
      <c r="D1920" s="897">
        <v>7.5</v>
      </c>
      <c r="E1920" s="292">
        <v>28.7</v>
      </c>
      <c r="F1920" s="292">
        <v>26.74</v>
      </c>
      <c r="G1920" s="291">
        <v>75.16</v>
      </c>
      <c r="H1920" s="291"/>
    </row>
    <row r="1921" spans="1:12" x14ac:dyDescent="0.25">
      <c r="A1921" s="1053"/>
      <c r="B1921" s="290">
        <v>0.96518518518518526</v>
      </c>
      <c r="C1921" s="291">
        <v>19</v>
      </c>
      <c r="D1921" s="897">
        <v>7.5</v>
      </c>
      <c r="E1921" s="292">
        <v>28.7</v>
      </c>
      <c r="F1921" s="292">
        <v>26.74</v>
      </c>
      <c r="G1921" s="291">
        <v>75.16</v>
      </c>
      <c r="H1921" s="291"/>
    </row>
    <row r="1922" spans="1:12" x14ac:dyDescent="0.25">
      <c r="A1922" s="1053"/>
      <c r="B1922" s="290">
        <v>0.9651967592592593</v>
      </c>
      <c r="C1922" s="291">
        <v>19</v>
      </c>
      <c r="D1922" s="897">
        <v>7.5</v>
      </c>
      <c r="E1922" s="292">
        <v>28.7</v>
      </c>
      <c r="F1922" s="292">
        <v>26.74</v>
      </c>
      <c r="G1922" s="291">
        <v>75.16</v>
      </c>
      <c r="H1922" s="291"/>
    </row>
    <row r="1923" spans="1:12" x14ac:dyDescent="0.25">
      <c r="A1923" s="1053"/>
      <c r="B1923" s="290">
        <v>0.96527777777777779</v>
      </c>
      <c r="C1923" s="291">
        <v>19</v>
      </c>
      <c r="D1923" s="897">
        <v>7.5</v>
      </c>
      <c r="E1923" s="292">
        <v>28.7</v>
      </c>
      <c r="F1923" s="292">
        <v>26.74</v>
      </c>
      <c r="G1923" s="291">
        <v>75.16</v>
      </c>
      <c r="H1923" s="291"/>
    </row>
    <row r="1924" spans="1:12" x14ac:dyDescent="0.25">
      <c r="A1924" s="1053"/>
      <c r="B1924" s="290">
        <v>0.96531250000000002</v>
      </c>
      <c r="C1924" s="291">
        <v>19</v>
      </c>
      <c r="D1924" s="897">
        <v>7.5</v>
      </c>
      <c r="E1924" s="292">
        <v>28.7</v>
      </c>
      <c r="F1924" s="292">
        <v>26.74</v>
      </c>
      <c r="G1924" s="291">
        <v>75.16</v>
      </c>
      <c r="H1924" s="291"/>
    </row>
    <row r="1925" spans="1:12" x14ac:dyDescent="0.25">
      <c r="A1925" s="1053"/>
      <c r="B1925" s="290">
        <v>0.9653356481481481</v>
      </c>
      <c r="C1925" s="291">
        <v>19</v>
      </c>
      <c r="D1925" s="897">
        <v>7.5</v>
      </c>
      <c r="E1925" s="292">
        <v>28.7</v>
      </c>
      <c r="F1925" s="292">
        <v>26.74</v>
      </c>
      <c r="G1925" s="291">
        <v>75.16</v>
      </c>
      <c r="H1925" s="291"/>
    </row>
    <row r="1926" spans="1:12" x14ac:dyDescent="0.25">
      <c r="A1926" s="1053"/>
      <c r="B1926" s="290">
        <v>0.96537037037037043</v>
      </c>
      <c r="C1926" s="291">
        <v>19</v>
      </c>
      <c r="D1926" s="897">
        <v>7.5</v>
      </c>
      <c r="E1926" s="292">
        <v>28.7</v>
      </c>
      <c r="F1926" s="292">
        <v>26.74</v>
      </c>
      <c r="G1926" s="291">
        <v>75.16</v>
      </c>
      <c r="H1926" s="291"/>
    </row>
    <row r="1927" spans="1:12" x14ac:dyDescent="0.25">
      <c r="A1927" s="1053"/>
      <c r="B1927" s="290">
        <v>0.96584490740740747</v>
      </c>
      <c r="C1927" s="291">
        <v>19</v>
      </c>
      <c r="D1927" s="897">
        <v>7.5</v>
      </c>
      <c r="E1927" s="292">
        <v>28.7</v>
      </c>
      <c r="F1927" s="292">
        <v>26.74</v>
      </c>
      <c r="G1927" s="291">
        <v>75.16</v>
      </c>
      <c r="H1927" s="291"/>
    </row>
    <row r="1928" spans="1:12" x14ac:dyDescent="0.25">
      <c r="A1928" s="1053"/>
      <c r="B1928" s="290">
        <v>0.96589120370370374</v>
      </c>
      <c r="C1928" s="291">
        <v>19</v>
      </c>
      <c r="D1928" s="897">
        <v>7.5</v>
      </c>
      <c r="E1928" s="292">
        <v>28.7</v>
      </c>
      <c r="F1928" s="292">
        <v>26.74</v>
      </c>
      <c r="G1928" s="291">
        <v>75.16</v>
      </c>
      <c r="H1928" s="291"/>
    </row>
    <row r="1929" spans="1:12" x14ac:dyDescent="0.25">
      <c r="A1929" s="1053"/>
      <c r="B1929" s="290">
        <v>0.96600694444444446</v>
      </c>
      <c r="C1929" s="291">
        <v>19</v>
      </c>
      <c r="D1929" s="897">
        <v>7.5</v>
      </c>
      <c r="E1929" s="292">
        <v>28.7</v>
      </c>
      <c r="F1929" s="292">
        <v>26.74</v>
      </c>
      <c r="G1929" s="291">
        <v>75.16</v>
      </c>
      <c r="H1929" s="291"/>
    </row>
    <row r="1930" spans="1:12" x14ac:dyDescent="0.25">
      <c r="A1930" s="1053"/>
      <c r="B1930" s="290">
        <v>0.96619212962962964</v>
      </c>
      <c r="C1930" s="291">
        <v>19</v>
      </c>
      <c r="D1930" s="897">
        <v>7.5</v>
      </c>
      <c r="E1930" s="292">
        <v>28.7</v>
      </c>
      <c r="F1930" s="292">
        <v>26.74</v>
      </c>
      <c r="G1930" s="291">
        <v>75.16</v>
      </c>
      <c r="H1930" s="291"/>
    </row>
    <row r="1931" spans="1:12" ht="17.25" thickBot="1" x14ac:dyDescent="0.3">
      <c r="A1931" s="1054"/>
      <c r="B1931" s="366">
        <v>0.96620370370370379</v>
      </c>
      <c r="C1931" s="367">
        <v>19</v>
      </c>
      <c r="D1931" s="848">
        <v>7.5</v>
      </c>
      <c r="E1931" s="92">
        <v>28.7</v>
      </c>
      <c r="F1931" s="92">
        <v>26.74</v>
      </c>
      <c r="G1931" s="367">
        <v>75.16</v>
      </c>
      <c r="H1931" s="367"/>
    </row>
    <row r="1932" spans="1:12" x14ac:dyDescent="0.25">
      <c r="A1932" s="1052">
        <v>42834</v>
      </c>
      <c r="B1932" s="332">
        <v>7.2511574074074062E-2</v>
      </c>
      <c r="C1932" s="333">
        <v>48</v>
      </c>
      <c r="D1932" s="912">
        <v>7.37</v>
      </c>
      <c r="E1932" s="334">
        <v>28.2</v>
      </c>
      <c r="F1932" s="334">
        <v>25.95</v>
      </c>
      <c r="G1932" s="333">
        <v>73.27</v>
      </c>
      <c r="H1932" s="333" t="s">
        <v>105</v>
      </c>
      <c r="J1932" s="108"/>
      <c r="K1932" s="100"/>
    </row>
    <row r="1933" spans="1:12" x14ac:dyDescent="0.25">
      <c r="A1933" s="1053"/>
      <c r="B1933" s="335">
        <v>0.12650462962962963</v>
      </c>
      <c r="C1933" s="336">
        <v>48</v>
      </c>
      <c r="D1933" s="913">
        <v>7.26</v>
      </c>
      <c r="E1933" s="337">
        <v>27.9</v>
      </c>
      <c r="F1933" s="337">
        <v>25.85</v>
      </c>
      <c r="G1933" s="336">
        <v>73.41</v>
      </c>
      <c r="H1933" s="336"/>
      <c r="J1933" s="101"/>
      <c r="K1933" s="102"/>
      <c r="L1933" s="373" t="s">
        <v>105</v>
      </c>
    </row>
    <row r="1934" spans="1:12" ht="17.25" thickBot="1" x14ac:dyDescent="0.3">
      <c r="A1934" s="1053"/>
      <c r="B1934" s="335">
        <v>0.12656249999999999</v>
      </c>
      <c r="C1934" s="336">
        <v>48</v>
      </c>
      <c r="D1934" s="913">
        <v>7.26</v>
      </c>
      <c r="E1934" s="337">
        <v>27.9</v>
      </c>
      <c r="F1934" s="337">
        <v>25.85</v>
      </c>
      <c r="G1934" s="336">
        <v>73.41</v>
      </c>
      <c r="H1934" s="336"/>
      <c r="J1934" s="103"/>
      <c r="K1934" s="104"/>
    </row>
    <row r="1935" spans="1:12" x14ac:dyDescent="0.25">
      <c r="A1935" s="1053"/>
      <c r="B1935" s="338">
        <v>0.55474537037037031</v>
      </c>
      <c r="C1935" s="339">
        <v>49</v>
      </c>
      <c r="D1935" s="914">
        <v>8.44</v>
      </c>
      <c r="E1935" s="340">
        <v>30.8</v>
      </c>
      <c r="F1935" s="340">
        <v>30.57</v>
      </c>
      <c r="G1935" s="339">
        <v>60.41</v>
      </c>
      <c r="H1935" s="792" t="s">
        <v>105</v>
      </c>
      <c r="J1935" s="99"/>
      <c r="K1935" s="100"/>
    </row>
    <row r="1936" spans="1:12" ht="17.25" thickBot="1" x14ac:dyDescent="0.3">
      <c r="A1936" s="1053"/>
      <c r="B1936" s="338">
        <v>0.55480324074074072</v>
      </c>
      <c r="C1936" s="339">
        <v>49</v>
      </c>
      <c r="D1936" s="914">
        <v>8.44</v>
      </c>
      <c r="E1936" s="340">
        <v>30.8</v>
      </c>
      <c r="F1936" s="340">
        <v>30.57</v>
      </c>
      <c r="G1936" s="339">
        <v>60.41</v>
      </c>
      <c r="H1936" s="793"/>
      <c r="J1936" s="107"/>
      <c r="K1936" s="102"/>
      <c r="L1936" s="373" t="s">
        <v>105</v>
      </c>
    </row>
    <row r="1937" spans="1:12" ht="17.25" thickBot="1" x14ac:dyDescent="0.3">
      <c r="A1937" s="1053"/>
      <c r="B1937" s="214">
        <v>0.79375000000000007</v>
      </c>
      <c r="C1937" s="153">
        <v>1</v>
      </c>
      <c r="D1937" s="868">
        <v>8.2200000000000006</v>
      </c>
      <c r="E1937" s="152">
        <v>30.6</v>
      </c>
      <c r="F1937" s="152">
        <v>27.93</v>
      </c>
      <c r="G1937" s="153">
        <v>71.38</v>
      </c>
      <c r="H1937" s="153"/>
      <c r="J1937" s="103"/>
      <c r="K1937" s="104"/>
    </row>
    <row r="1938" spans="1:12" ht="17.25" thickBot="1" x14ac:dyDescent="0.3">
      <c r="A1938" s="1054"/>
      <c r="B1938" s="215">
        <v>0.98950231481481488</v>
      </c>
      <c r="C1938" s="216">
        <v>5</v>
      </c>
      <c r="D1938" s="915">
        <v>7.32</v>
      </c>
      <c r="E1938" s="217">
        <v>29.1</v>
      </c>
      <c r="F1938" s="217">
        <v>26.91</v>
      </c>
      <c r="G1938" s="216">
        <v>76.22</v>
      </c>
      <c r="H1938" s="216"/>
      <c r="J1938" s="99"/>
      <c r="K1938" s="100"/>
    </row>
    <row r="1939" spans="1:12" x14ac:dyDescent="0.25">
      <c r="A1939" s="1052">
        <v>42835</v>
      </c>
      <c r="B1939" s="363">
        <v>1.5636574074074074E-2</v>
      </c>
      <c r="C1939" s="133">
        <v>23</v>
      </c>
      <c r="D1939" s="864">
        <v>7.31</v>
      </c>
      <c r="E1939" s="132">
        <v>29</v>
      </c>
      <c r="F1939" s="132">
        <v>26.87</v>
      </c>
      <c r="G1939" s="133">
        <v>75.91</v>
      </c>
      <c r="H1939" s="133" t="s">
        <v>118</v>
      </c>
      <c r="J1939" s="101"/>
      <c r="K1939" s="144"/>
      <c r="L1939" s="373" t="s">
        <v>118</v>
      </c>
    </row>
    <row r="1940" spans="1:12" ht="17.25" thickBot="1" x14ac:dyDescent="0.3">
      <c r="A1940" s="1053"/>
      <c r="B1940" s="341">
        <v>0.53385416666666663</v>
      </c>
      <c r="C1940" s="342">
        <v>50</v>
      </c>
      <c r="D1940" s="916">
        <v>8.23</v>
      </c>
      <c r="E1940" s="343">
        <v>30.2</v>
      </c>
      <c r="F1940" s="343">
        <v>31.87</v>
      </c>
      <c r="G1940" s="342">
        <v>50.06</v>
      </c>
      <c r="H1940" s="342" t="s">
        <v>42</v>
      </c>
      <c r="J1940" s="103"/>
      <c r="K1940" s="104"/>
    </row>
    <row r="1941" spans="1:12" ht="17.25" thickBot="1" x14ac:dyDescent="0.3">
      <c r="A1941" s="1053"/>
      <c r="B1941" s="341">
        <v>0.53386574074074067</v>
      </c>
      <c r="C1941" s="342">
        <v>50</v>
      </c>
      <c r="D1941" s="916">
        <v>8.23</v>
      </c>
      <c r="E1941" s="343">
        <v>30.2</v>
      </c>
      <c r="F1941" s="343">
        <v>31.87</v>
      </c>
      <c r="G1941" s="342">
        <v>50.06</v>
      </c>
      <c r="H1941" s="342"/>
    </row>
    <row r="1942" spans="1:12" x14ac:dyDescent="0.25">
      <c r="A1942" s="1053"/>
      <c r="B1942" s="344">
        <v>0.87692129629629623</v>
      </c>
      <c r="C1942" s="345">
        <v>51</v>
      </c>
      <c r="D1942" s="917">
        <v>7.46</v>
      </c>
      <c r="E1942" s="209">
        <v>29.9</v>
      </c>
      <c r="F1942" s="209">
        <v>28.74</v>
      </c>
      <c r="G1942" s="345">
        <v>69.25</v>
      </c>
      <c r="H1942" s="345" t="s">
        <v>105</v>
      </c>
      <c r="J1942" s="99"/>
      <c r="K1942" s="100"/>
    </row>
    <row r="1943" spans="1:12" x14ac:dyDescent="0.25">
      <c r="A1943" s="1053"/>
      <c r="B1943" s="218">
        <v>0.9054861111111111</v>
      </c>
      <c r="C1943" s="174">
        <v>6</v>
      </c>
      <c r="D1943" s="826">
        <v>7.57</v>
      </c>
      <c r="E1943" s="60">
        <v>29.7</v>
      </c>
      <c r="F1943" s="60">
        <v>28.46</v>
      </c>
      <c r="G1943" s="174">
        <v>68.13</v>
      </c>
      <c r="H1943" s="174"/>
      <c r="J1943" s="101"/>
      <c r="K1943" s="102"/>
      <c r="L1943" s="373" t="s">
        <v>105</v>
      </c>
    </row>
    <row r="1944" spans="1:12" ht="17.25" thickBot="1" x14ac:dyDescent="0.3">
      <c r="A1944" s="1053"/>
      <c r="B1944" s="344">
        <v>0.92651620370370369</v>
      </c>
      <c r="C1944" s="345">
        <v>51</v>
      </c>
      <c r="D1944" s="917">
        <v>7.54</v>
      </c>
      <c r="E1944" s="209">
        <v>29.5</v>
      </c>
      <c r="F1944" s="209">
        <v>28.23</v>
      </c>
      <c r="G1944" s="345">
        <v>70.790000000000006</v>
      </c>
      <c r="H1944" s="345" t="s">
        <v>42</v>
      </c>
      <c r="J1944" s="105"/>
      <c r="K1944" s="104"/>
    </row>
    <row r="1945" spans="1:12" ht="17.25" thickBot="1" x14ac:dyDescent="0.3">
      <c r="A1945" s="1054"/>
      <c r="B1945" s="349">
        <v>0.93520833333333331</v>
      </c>
      <c r="C1945" s="350">
        <v>52</v>
      </c>
      <c r="D1945" s="918">
        <v>7.5</v>
      </c>
      <c r="E1945" s="351">
        <v>29.5</v>
      </c>
      <c r="F1945" s="351">
        <v>28.34</v>
      </c>
      <c r="G1945" s="350">
        <v>72.08</v>
      </c>
      <c r="H1945" s="350" t="s">
        <v>149</v>
      </c>
    </row>
    <row r="1946" spans="1:12" x14ac:dyDescent="0.25">
      <c r="A1946" s="1052">
        <v>42836</v>
      </c>
      <c r="B1946" s="346">
        <v>4.0474537037037038E-2</v>
      </c>
      <c r="C1946" s="347">
        <v>51</v>
      </c>
      <c r="D1946" s="919">
        <v>7.35</v>
      </c>
      <c r="E1946" s="348">
        <v>29</v>
      </c>
      <c r="F1946" s="348">
        <v>27.74</v>
      </c>
      <c r="G1946" s="347">
        <v>67.72</v>
      </c>
      <c r="H1946" s="347" t="s">
        <v>42</v>
      </c>
    </row>
    <row r="1947" spans="1:12" ht="17.25" thickBot="1" x14ac:dyDescent="0.3">
      <c r="A1947" s="1053"/>
      <c r="B1947" s="344">
        <v>4.2025462962962966E-2</v>
      </c>
      <c r="C1947" s="345">
        <v>51</v>
      </c>
      <c r="D1947" s="917">
        <v>7.35</v>
      </c>
      <c r="E1947" s="209">
        <v>29</v>
      </c>
      <c r="F1947" s="209">
        <v>27.74</v>
      </c>
      <c r="G1947" s="345">
        <v>67.72</v>
      </c>
      <c r="H1947" s="345"/>
    </row>
    <row r="1948" spans="1:12" x14ac:dyDescent="0.25">
      <c r="A1948" s="1053"/>
      <c r="B1948" s="352">
        <v>4.8310185185185185E-2</v>
      </c>
      <c r="C1948" s="353">
        <v>53</v>
      </c>
      <c r="D1948" s="920">
        <v>7.35</v>
      </c>
      <c r="E1948" s="354">
        <v>28.9</v>
      </c>
      <c r="F1948" s="354">
        <v>27.72</v>
      </c>
      <c r="G1948" s="353">
        <v>67.77</v>
      </c>
      <c r="H1948" s="353" t="s">
        <v>105</v>
      </c>
      <c r="J1948" s="99"/>
      <c r="K1948" s="100"/>
    </row>
    <row r="1949" spans="1:12" x14ac:dyDescent="0.25">
      <c r="A1949" s="1053"/>
      <c r="B1949" s="352">
        <v>4.8425925925925928E-2</v>
      </c>
      <c r="C1949" s="353">
        <v>53</v>
      </c>
      <c r="D1949" s="920">
        <v>7.35</v>
      </c>
      <c r="E1949" s="354">
        <v>28.9</v>
      </c>
      <c r="F1949" s="354">
        <v>27.72</v>
      </c>
      <c r="G1949" s="353">
        <v>67.77</v>
      </c>
      <c r="H1949" s="353"/>
      <c r="J1949" s="107"/>
      <c r="K1949" s="102"/>
      <c r="L1949" s="373" t="s">
        <v>105</v>
      </c>
    </row>
    <row r="1950" spans="1:12" ht="17.25" thickBot="1" x14ac:dyDescent="0.3">
      <c r="A1950" s="1053"/>
      <c r="B1950" s="352">
        <v>4.9050925925925921E-2</v>
      </c>
      <c r="C1950" s="353">
        <v>53</v>
      </c>
      <c r="D1950" s="920">
        <v>7.35</v>
      </c>
      <c r="E1950" s="354">
        <v>28.9</v>
      </c>
      <c r="F1950" s="354">
        <v>27.72</v>
      </c>
      <c r="G1950" s="353">
        <v>67.77</v>
      </c>
      <c r="H1950" s="353"/>
      <c r="J1950" s="103"/>
      <c r="K1950" s="104"/>
    </row>
    <row r="1951" spans="1:12" x14ac:dyDescent="0.25">
      <c r="A1951" s="1053"/>
      <c r="B1951" s="352">
        <v>4.9166666666666664E-2</v>
      </c>
      <c r="C1951" s="353">
        <v>53</v>
      </c>
      <c r="D1951" s="920">
        <v>7.35</v>
      </c>
      <c r="E1951" s="354">
        <v>28.9</v>
      </c>
      <c r="F1951" s="354">
        <v>27.72</v>
      </c>
      <c r="G1951" s="353">
        <v>67.77</v>
      </c>
      <c r="H1951" s="353"/>
    </row>
    <row r="1952" spans="1:12" x14ac:dyDescent="0.25">
      <c r="A1952" s="1053"/>
      <c r="B1952" s="344">
        <v>6.1666666666666668E-2</v>
      </c>
      <c r="C1952" s="345">
        <v>51</v>
      </c>
      <c r="D1952" s="917">
        <v>7.31</v>
      </c>
      <c r="E1952" s="209">
        <v>28.8</v>
      </c>
      <c r="F1952" s="209">
        <v>27.66</v>
      </c>
      <c r="G1952" s="345">
        <v>67.63</v>
      </c>
      <c r="H1952" s="345" t="s">
        <v>42</v>
      </c>
    </row>
    <row r="1953" spans="1:8" x14ac:dyDescent="0.25">
      <c r="A1953" s="1053"/>
      <c r="B1953" s="344">
        <v>6.3715277777777787E-2</v>
      </c>
      <c r="C1953" s="345">
        <v>51</v>
      </c>
      <c r="D1953" s="917">
        <v>7.31</v>
      </c>
      <c r="E1953" s="209">
        <v>28.8</v>
      </c>
      <c r="F1953" s="209">
        <v>27.66</v>
      </c>
      <c r="G1953" s="345">
        <v>67.63</v>
      </c>
      <c r="H1953" s="345"/>
    </row>
    <row r="1954" spans="1:8" x14ac:dyDescent="0.25">
      <c r="A1954" s="1053"/>
      <c r="B1954" s="344">
        <v>6.3738425925925921E-2</v>
      </c>
      <c r="C1954" s="345">
        <v>51</v>
      </c>
      <c r="D1954" s="917">
        <v>7.31</v>
      </c>
      <c r="E1954" s="209">
        <v>28.8</v>
      </c>
      <c r="F1954" s="209">
        <v>27.66</v>
      </c>
      <c r="G1954" s="345">
        <v>67.63</v>
      </c>
      <c r="H1954" s="345"/>
    </row>
    <row r="1955" spans="1:8" x14ac:dyDescent="0.25">
      <c r="A1955" s="1053"/>
      <c r="B1955" s="344">
        <v>6.9189814814814815E-2</v>
      </c>
      <c r="C1955" s="345">
        <v>51</v>
      </c>
      <c r="D1955" s="917">
        <v>7.31</v>
      </c>
      <c r="E1955" s="209">
        <v>28.8</v>
      </c>
      <c r="F1955" s="209">
        <v>27.59</v>
      </c>
      <c r="G1955" s="345">
        <v>68.3</v>
      </c>
      <c r="H1955" s="345"/>
    </row>
    <row r="1956" spans="1:8" x14ac:dyDescent="0.25">
      <c r="A1956" s="1053"/>
      <c r="B1956" s="344">
        <v>6.924768518518519E-2</v>
      </c>
      <c r="C1956" s="345">
        <v>51</v>
      </c>
      <c r="D1956" s="917">
        <v>7.31</v>
      </c>
      <c r="E1956" s="209">
        <v>28.8</v>
      </c>
      <c r="F1956" s="209">
        <v>27.59</v>
      </c>
      <c r="G1956" s="345">
        <v>68.3</v>
      </c>
      <c r="H1956" s="345"/>
    </row>
    <row r="1957" spans="1:8" x14ac:dyDescent="0.25">
      <c r="A1957" s="1053"/>
      <c r="B1957" s="344">
        <v>6.9270833333333337E-2</v>
      </c>
      <c r="C1957" s="345">
        <v>51</v>
      </c>
      <c r="D1957" s="917">
        <v>7.31</v>
      </c>
      <c r="E1957" s="209">
        <v>28.8</v>
      </c>
      <c r="F1957" s="209">
        <v>27.59</v>
      </c>
      <c r="G1957" s="345">
        <v>68.3</v>
      </c>
      <c r="H1957" s="345"/>
    </row>
    <row r="1958" spans="1:8" x14ac:dyDescent="0.25">
      <c r="A1958" s="1053"/>
      <c r="B1958" s="344">
        <v>6.9293981481481484E-2</v>
      </c>
      <c r="C1958" s="345">
        <v>51</v>
      </c>
      <c r="D1958" s="917">
        <v>7.31</v>
      </c>
      <c r="E1958" s="209">
        <v>28.8</v>
      </c>
      <c r="F1958" s="209">
        <v>27.59</v>
      </c>
      <c r="G1958" s="345">
        <v>68.3</v>
      </c>
      <c r="H1958" s="345"/>
    </row>
    <row r="1959" spans="1:8" x14ac:dyDescent="0.25">
      <c r="A1959" s="1053"/>
      <c r="B1959" s="344">
        <v>6.9317129629629631E-2</v>
      </c>
      <c r="C1959" s="345">
        <v>51</v>
      </c>
      <c r="D1959" s="917">
        <v>7.31</v>
      </c>
      <c r="E1959" s="209">
        <v>28.8</v>
      </c>
      <c r="F1959" s="209">
        <v>27.59</v>
      </c>
      <c r="G1959" s="345">
        <v>68.3</v>
      </c>
      <c r="H1959" s="345"/>
    </row>
    <row r="1960" spans="1:8" x14ac:dyDescent="0.25">
      <c r="A1960" s="1053"/>
      <c r="B1960" s="253">
        <v>7.3043981481481488E-2</v>
      </c>
      <c r="C1960" s="254">
        <v>14</v>
      </c>
      <c r="D1960" s="839">
        <v>7.31</v>
      </c>
      <c r="E1960" s="39">
        <v>28.8</v>
      </c>
      <c r="F1960" s="39">
        <v>27.45</v>
      </c>
      <c r="G1960" s="254">
        <v>68.67</v>
      </c>
      <c r="H1960" s="254" t="s">
        <v>42</v>
      </c>
    </row>
    <row r="1961" spans="1:8" x14ac:dyDescent="0.25">
      <c r="A1961" s="1053"/>
      <c r="B1961" s="253">
        <v>7.3055555555555554E-2</v>
      </c>
      <c r="C1961" s="254">
        <v>14</v>
      </c>
      <c r="D1961" s="839">
        <v>7.31</v>
      </c>
      <c r="E1961" s="39">
        <v>28.8</v>
      </c>
      <c r="F1961" s="39">
        <v>27.45</v>
      </c>
      <c r="G1961" s="254">
        <v>68.67</v>
      </c>
      <c r="H1961" s="254"/>
    </row>
    <row r="1962" spans="1:8" x14ac:dyDescent="0.25">
      <c r="A1962" s="1053"/>
      <c r="B1962" s="253">
        <v>7.3206018518518517E-2</v>
      </c>
      <c r="C1962" s="254">
        <v>14</v>
      </c>
      <c r="D1962" s="839">
        <v>7.31</v>
      </c>
      <c r="E1962" s="39">
        <v>28.8</v>
      </c>
      <c r="F1962" s="39">
        <v>27.45</v>
      </c>
      <c r="G1962" s="254">
        <v>68.67</v>
      </c>
      <c r="H1962" s="254"/>
    </row>
    <row r="1963" spans="1:8" x14ac:dyDescent="0.25">
      <c r="A1963" s="1053"/>
      <c r="B1963" s="253">
        <v>7.3217592592592584E-2</v>
      </c>
      <c r="C1963" s="254">
        <v>14</v>
      </c>
      <c r="D1963" s="839">
        <v>7.31</v>
      </c>
      <c r="E1963" s="39">
        <v>28.8</v>
      </c>
      <c r="F1963" s="39">
        <v>27.45</v>
      </c>
      <c r="G1963" s="254">
        <v>68.67</v>
      </c>
      <c r="H1963" s="254"/>
    </row>
    <row r="1964" spans="1:8" x14ac:dyDescent="0.25">
      <c r="A1964" s="1053"/>
      <c r="B1964" s="253">
        <v>7.3263888888888892E-2</v>
      </c>
      <c r="C1964" s="254">
        <v>14</v>
      </c>
      <c r="D1964" s="839">
        <v>7.31</v>
      </c>
      <c r="E1964" s="39">
        <v>28.8</v>
      </c>
      <c r="F1964" s="39">
        <v>27.45</v>
      </c>
      <c r="G1964" s="254">
        <v>68.67</v>
      </c>
      <c r="H1964" s="254"/>
    </row>
    <row r="1965" spans="1:8" x14ac:dyDescent="0.25">
      <c r="A1965" s="1053"/>
      <c r="B1965" s="352">
        <v>7.3506944444444444E-2</v>
      </c>
      <c r="C1965" s="353">
        <v>53</v>
      </c>
      <c r="D1965" s="920">
        <v>7.31</v>
      </c>
      <c r="E1965" s="354">
        <v>28.8</v>
      </c>
      <c r="F1965" s="354">
        <v>27.45</v>
      </c>
      <c r="G1965" s="353">
        <v>68.67</v>
      </c>
      <c r="H1965" s="353" t="s">
        <v>42</v>
      </c>
    </row>
    <row r="1966" spans="1:8" x14ac:dyDescent="0.25">
      <c r="A1966" s="1053"/>
      <c r="B1966" s="352">
        <v>7.3530092592592591E-2</v>
      </c>
      <c r="C1966" s="353">
        <v>53</v>
      </c>
      <c r="D1966" s="920">
        <v>7.31</v>
      </c>
      <c r="E1966" s="354">
        <v>28.8</v>
      </c>
      <c r="F1966" s="354">
        <v>27.45</v>
      </c>
      <c r="G1966" s="353">
        <v>68.67</v>
      </c>
      <c r="H1966" s="353"/>
    </row>
    <row r="1967" spans="1:8" x14ac:dyDescent="0.25">
      <c r="A1967" s="1053"/>
      <c r="B1967" s="352">
        <v>7.3541666666666672E-2</v>
      </c>
      <c r="C1967" s="353">
        <v>53</v>
      </c>
      <c r="D1967" s="920">
        <v>7.31</v>
      </c>
      <c r="E1967" s="354">
        <v>28.8</v>
      </c>
      <c r="F1967" s="354">
        <v>27.45</v>
      </c>
      <c r="G1967" s="353">
        <v>68.67</v>
      </c>
      <c r="H1967" s="353"/>
    </row>
    <row r="1968" spans="1:8" x14ac:dyDescent="0.25">
      <c r="A1968" s="1053"/>
      <c r="B1968" s="352">
        <v>7.3587962962962966E-2</v>
      </c>
      <c r="C1968" s="353">
        <v>53</v>
      </c>
      <c r="D1968" s="920">
        <v>7.31</v>
      </c>
      <c r="E1968" s="354">
        <v>28.8</v>
      </c>
      <c r="F1968" s="354">
        <v>27.45</v>
      </c>
      <c r="G1968" s="353">
        <v>68.67</v>
      </c>
      <c r="H1968" s="353"/>
    </row>
    <row r="1969" spans="1:12" ht="17.25" thickBot="1" x14ac:dyDescent="0.3">
      <c r="A1969" s="1053"/>
      <c r="B1969" s="253">
        <v>7.5474537037037034E-2</v>
      </c>
      <c r="C1969" s="254">
        <v>14</v>
      </c>
      <c r="D1969" s="839">
        <v>7.31</v>
      </c>
      <c r="E1969" s="39">
        <v>28.8</v>
      </c>
      <c r="F1969" s="39">
        <v>27.45</v>
      </c>
      <c r="G1969" s="254">
        <v>68.67</v>
      </c>
      <c r="H1969" s="254" t="s">
        <v>42</v>
      </c>
    </row>
    <row r="1970" spans="1:12" x14ac:dyDescent="0.25">
      <c r="A1970" s="1053"/>
      <c r="B1970" s="218">
        <v>0.80729166666666663</v>
      </c>
      <c r="C1970" s="174">
        <v>6</v>
      </c>
      <c r="D1970" s="826">
        <v>7.64</v>
      </c>
      <c r="E1970" s="60">
        <v>28.9</v>
      </c>
      <c r="F1970" s="60">
        <v>27.34</v>
      </c>
      <c r="G1970" s="174">
        <v>80.67</v>
      </c>
      <c r="H1970" s="174" t="s">
        <v>105</v>
      </c>
      <c r="J1970" s="99"/>
      <c r="K1970" s="100"/>
    </row>
    <row r="1971" spans="1:12" x14ac:dyDescent="0.25">
      <c r="A1971" s="1053"/>
      <c r="B1971" s="355">
        <v>0.83828703703703711</v>
      </c>
      <c r="C1971" s="356">
        <v>54</v>
      </c>
      <c r="D1971" s="921">
        <v>7.6</v>
      </c>
      <c r="E1971" s="357">
        <v>28.7</v>
      </c>
      <c r="F1971" s="357">
        <v>27.02</v>
      </c>
      <c r="G1971" s="356">
        <v>81.510000000000005</v>
      </c>
      <c r="H1971" s="356" t="s">
        <v>42</v>
      </c>
      <c r="J1971" s="107"/>
      <c r="K1971" s="144"/>
      <c r="L1971" s="373" t="s">
        <v>105</v>
      </c>
    </row>
    <row r="1972" spans="1:12" ht="17.25" thickBot="1" x14ac:dyDescent="0.3">
      <c r="A1972" s="1053"/>
      <c r="B1972" s="355">
        <v>0.83840277777777772</v>
      </c>
      <c r="C1972" s="356">
        <v>54</v>
      </c>
      <c r="D1972" s="921">
        <v>7.6</v>
      </c>
      <c r="E1972" s="357">
        <v>28.7</v>
      </c>
      <c r="F1972" s="357">
        <v>27.02</v>
      </c>
      <c r="G1972" s="356">
        <v>81.510000000000005</v>
      </c>
      <c r="H1972" s="356"/>
      <c r="J1972" s="103"/>
      <c r="K1972" s="104"/>
    </row>
    <row r="1973" spans="1:12" x14ac:dyDescent="0.25">
      <c r="A1973" s="1053"/>
      <c r="B1973" s="355">
        <v>0.8384490740740741</v>
      </c>
      <c r="C1973" s="356">
        <v>54</v>
      </c>
      <c r="D1973" s="921">
        <v>7.6</v>
      </c>
      <c r="E1973" s="357">
        <v>28.7</v>
      </c>
      <c r="F1973" s="357">
        <v>27.02</v>
      </c>
      <c r="G1973" s="356">
        <v>81.510000000000005</v>
      </c>
      <c r="H1973" s="356"/>
    </row>
    <row r="1974" spans="1:12" x14ac:dyDescent="0.25">
      <c r="A1974" s="1053"/>
      <c r="B1974" s="218">
        <v>0.85368055555555555</v>
      </c>
      <c r="C1974" s="174">
        <v>6</v>
      </c>
      <c r="D1974" s="826">
        <v>7.59</v>
      </c>
      <c r="E1974" s="60">
        <v>28.6</v>
      </c>
      <c r="F1974" s="60">
        <v>26.98</v>
      </c>
      <c r="G1974" s="174">
        <v>81.75</v>
      </c>
      <c r="H1974" s="174" t="s">
        <v>42</v>
      </c>
    </row>
    <row r="1975" spans="1:12" ht="17.25" thickBot="1" x14ac:dyDescent="0.3">
      <c r="A1975" s="1054"/>
      <c r="B1975" s="219">
        <v>0.8537731481481482</v>
      </c>
      <c r="C1975" s="220">
        <v>6</v>
      </c>
      <c r="D1975" s="863">
        <v>7.59</v>
      </c>
      <c r="E1975" s="131">
        <v>28.6</v>
      </c>
      <c r="F1975" s="131">
        <v>26.98</v>
      </c>
      <c r="G1975" s="220">
        <v>81.75</v>
      </c>
      <c r="H1975" s="220"/>
    </row>
    <row r="1976" spans="1:12" x14ac:dyDescent="0.25">
      <c r="A1976" s="1052">
        <v>42837</v>
      </c>
      <c r="B1976" s="720">
        <v>0.12211805555555555</v>
      </c>
      <c r="C1976" s="682">
        <v>55</v>
      </c>
      <c r="D1976" s="922">
        <v>7.28</v>
      </c>
      <c r="E1976" s="369">
        <v>27.7</v>
      </c>
      <c r="F1976" s="369">
        <v>26.36</v>
      </c>
      <c r="G1976" s="682">
        <v>84.19</v>
      </c>
      <c r="H1976" s="682" t="s">
        <v>42</v>
      </c>
    </row>
    <row r="1977" spans="1:12" x14ac:dyDescent="0.25">
      <c r="A1977" s="1053"/>
      <c r="B1977" s="721">
        <v>0.13685185185185186</v>
      </c>
      <c r="C1977" s="683">
        <v>55</v>
      </c>
      <c r="D1977" s="923">
        <v>7.27</v>
      </c>
      <c r="E1977" s="370">
        <v>27.7</v>
      </c>
      <c r="F1977" s="370">
        <v>26.6</v>
      </c>
      <c r="G1977" s="683">
        <v>83.46</v>
      </c>
      <c r="H1977" s="683"/>
    </row>
    <row r="1978" spans="1:12" x14ac:dyDescent="0.25">
      <c r="A1978" s="1053"/>
      <c r="B1978" s="721">
        <v>0.13715277777777776</v>
      </c>
      <c r="C1978" s="683">
        <v>55</v>
      </c>
      <c r="D1978" s="923">
        <v>7.27</v>
      </c>
      <c r="E1978" s="370">
        <v>27.7</v>
      </c>
      <c r="F1978" s="370">
        <v>26.6</v>
      </c>
      <c r="G1978" s="683">
        <v>83.46</v>
      </c>
      <c r="H1978" s="683"/>
    </row>
    <row r="1979" spans="1:12" x14ac:dyDescent="0.25">
      <c r="A1979" s="1053"/>
      <c r="B1979" s="721">
        <v>0.14804398148148148</v>
      </c>
      <c r="C1979" s="683">
        <v>55</v>
      </c>
      <c r="D1979" s="923">
        <v>7.28</v>
      </c>
      <c r="E1979" s="370">
        <v>27.6</v>
      </c>
      <c r="F1979" s="370">
        <v>26.55</v>
      </c>
      <c r="G1979" s="683">
        <v>83.11</v>
      </c>
      <c r="H1979" s="683"/>
    </row>
    <row r="1980" spans="1:12" x14ac:dyDescent="0.25">
      <c r="A1980" s="1053"/>
      <c r="B1980" s="721">
        <v>0.14828703703703702</v>
      </c>
      <c r="C1980" s="683">
        <v>55</v>
      </c>
      <c r="D1980" s="923">
        <v>7.28</v>
      </c>
      <c r="E1980" s="370">
        <v>27.6</v>
      </c>
      <c r="F1980" s="370">
        <v>26.55</v>
      </c>
      <c r="G1980" s="683">
        <v>83.11</v>
      </c>
      <c r="H1980" s="683"/>
    </row>
    <row r="1981" spans="1:12" x14ac:dyDescent="0.25">
      <c r="A1981" s="1053"/>
      <c r="B1981" s="290">
        <v>0.79896990740740748</v>
      </c>
      <c r="C1981" s="291">
        <v>19</v>
      </c>
      <c r="D1981" s="897">
        <v>7.58</v>
      </c>
      <c r="E1981" s="292">
        <v>27.1</v>
      </c>
      <c r="F1981" s="292">
        <v>25.58</v>
      </c>
      <c r="G1981" s="291">
        <v>85.67</v>
      </c>
      <c r="H1981" s="291" t="s">
        <v>42</v>
      </c>
    </row>
    <row r="1982" spans="1:12" x14ac:dyDescent="0.25">
      <c r="A1982" s="1053"/>
      <c r="B1982" s="290">
        <v>0.81060185185185185</v>
      </c>
      <c r="C1982" s="291">
        <v>19</v>
      </c>
      <c r="D1982" s="897">
        <v>7.49</v>
      </c>
      <c r="E1982" s="292">
        <v>27.1</v>
      </c>
      <c r="F1982" s="292">
        <v>25.61</v>
      </c>
      <c r="G1982" s="291">
        <v>84.61</v>
      </c>
      <c r="H1982" s="291"/>
    </row>
    <row r="1983" spans="1:12" x14ac:dyDescent="0.25">
      <c r="A1983" s="1053"/>
      <c r="B1983" s="290">
        <v>0.81106481481481485</v>
      </c>
      <c r="C1983" s="291">
        <v>19</v>
      </c>
      <c r="D1983" s="897">
        <v>7.49</v>
      </c>
      <c r="E1983" s="292">
        <v>27.1</v>
      </c>
      <c r="F1983" s="292">
        <v>25.61</v>
      </c>
      <c r="G1983" s="291">
        <v>84.61</v>
      </c>
      <c r="H1983" s="291"/>
    </row>
    <row r="1984" spans="1:12" x14ac:dyDescent="0.25">
      <c r="A1984" s="1053"/>
      <c r="B1984" s="290">
        <v>0.81108796296296293</v>
      </c>
      <c r="C1984" s="291">
        <v>19</v>
      </c>
      <c r="D1984" s="897">
        <v>7.49</v>
      </c>
      <c r="E1984" s="292">
        <v>27.1</v>
      </c>
      <c r="F1984" s="292">
        <v>25.61</v>
      </c>
      <c r="G1984" s="291">
        <v>84.61</v>
      </c>
      <c r="H1984" s="291"/>
    </row>
    <row r="1985" spans="1:12" x14ac:dyDescent="0.25">
      <c r="A1985" s="1053"/>
      <c r="B1985" s="290">
        <v>0.81118055555555557</v>
      </c>
      <c r="C1985" s="291">
        <v>19</v>
      </c>
      <c r="D1985" s="897">
        <v>7.49</v>
      </c>
      <c r="E1985" s="292">
        <v>27.1</v>
      </c>
      <c r="F1985" s="292">
        <v>25.61</v>
      </c>
      <c r="G1985" s="291">
        <v>84.61</v>
      </c>
      <c r="H1985" s="291"/>
    </row>
    <row r="1986" spans="1:12" x14ac:dyDescent="0.25">
      <c r="A1986" s="1053"/>
      <c r="B1986" s="290">
        <v>0.81140046296296298</v>
      </c>
      <c r="C1986" s="291">
        <v>19</v>
      </c>
      <c r="D1986" s="897">
        <v>7.49</v>
      </c>
      <c r="E1986" s="292">
        <v>27.1</v>
      </c>
      <c r="F1986" s="292">
        <v>25.61</v>
      </c>
      <c r="G1986" s="291">
        <v>84.61</v>
      </c>
      <c r="H1986" s="291"/>
    </row>
    <row r="1987" spans="1:12" x14ac:dyDescent="0.25">
      <c r="A1987" s="1053"/>
      <c r="B1987" s="290">
        <v>0.81171296296296302</v>
      </c>
      <c r="C1987" s="291">
        <v>19</v>
      </c>
      <c r="D1987" s="897">
        <v>7.49</v>
      </c>
      <c r="E1987" s="292">
        <v>27.1</v>
      </c>
      <c r="F1987" s="292">
        <v>25.61</v>
      </c>
      <c r="G1987" s="291">
        <v>84.61</v>
      </c>
      <c r="H1987" s="291"/>
    </row>
    <row r="1988" spans="1:12" x14ac:dyDescent="0.25">
      <c r="A1988" s="1053"/>
      <c r="B1988" s="290">
        <v>0.81180555555555556</v>
      </c>
      <c r="C1988" s="291">
        <v>19</v>
      </c>
      <c r="D1988" s="897">
        <v>7.49</v>
      </c>
      <c r="E1988" s="292">
        <v>27.1</v>
      </c>
      <c r="F1988" s="292">
        <v>25.61</v>
      </c>
      <c r="G1988" s="291">
        <v>84.61</v>
      </c>
      <c r="H1988" s="291"/>
    </row>
    <row r="1989" spans="1:12" x14ac:dyDescent="0.25">
      <c r="A1989" s="1053"/>
      <c r="B1989" s="261">
        <v>0.87574074074074071</v>
      </c>
      <c r="C1989" s="262">
        <v>36</v>
      </c>
      <c r="D1989" s="887">
        <v>7.48</v>
      </c>
      <c r="E1989" s="263">
        <v>26.9</v>
      </c>
      <c r="F1989" s="263">
        <v>25.16</v>
      </c>
      <c r="G1989" s="262">
        <v>84.46</v>
      </c>
      <c r="H1989" s="262" t="s">
        <v>42</v>
      </c>
    </row>
    <row r="1990" spans="1:12" x14ac:dyDescent="0.25">
      <c r="A1990" s="1053"/>
      <c r="B1990" s="261">
        <v>0.87585648148148154</v>
      </c>
      <c r="C1990" s="262">
        <v>36</v>
      </c>
      <c r="D1990" s="887">
        <v>7.48</v>
      </c>
      <c r="E1990" s="263">
        <v>26.9</v>
      </c>
      <c r="F1990" s="263">
        <v>25.16</v>
      </c>
      <c r="G1990" s="262">
        <v>84.46</v>
      </c>
      <c r="H1990" s="262"/>
    </row>
    <row r="1991" spans="1:12" x14ac:dyDescent="0.25">
      <c r="A1991" s="1053"/>
      <c r="B1991" s="261">
        <v>0.87600694444444438</v>
      </c>
      <c r="C1991" s="262">
        <v>36</v>
      </c>
      <c r="D1991" s="887">
        <v>7.48</v>
      </c>
      <c r="E1991" s="263">
        <v>26.9</v>
      </c>
      <c r="F1991" s="263">
        <v>25.16</v>
      </c>
      <c r="G1991" s="262">
        <v>84.46</v>
      </c>
      <c r="H1991" s="262"/>
    </row>
    <row r="1992" spans="1:12" x14ac:dyDescent="0.25">
      <c r="A1992" s="1053"/>
      <c r="B1992" s="261">
        <v>0.87603009259259268</v>
      </c>
      <c r="C1992" s="262">
        <v>36</v>
      </c>
      <c r="D1992" s="887">
        <v>7.48</v>
      </c>
      <c r="E1992" s="263">
        <v>26.9</v>
      </c>
      <c r="F1992" s="263">
        <v>25.16</v>
      </c>
      <c r="G1992" s="262">
        <v>84.46</v>
      </c>
      <c r="H1992" s="262"/>
    </row>
    <row r="1993" spans="1:12" x14ac:dyDescent="0.25">
      <c r="A1993" s="1053"/>
      <c r="B1993" s="261">
        <v>0.8760648148148148</v>
      </c>
      <c r="C1993" s="262">
        <v>36</v>
      </c>
      <c r="D1993" s="887">
        <v>7.48</v>
      </c>
      <c r="E1993" s="263">
        <v>26.9</v>
      </c>
      <c r="F1993" s="263">
        <v>25.16</v>
      </c>
      <c r="G1993" s="262">
        <v>84.46</v>
      </c>
      <c r="H1993" s="262"/>
    </row>
    <row r="1994" spans="1:12" x14ac:dyDescent="0.25">
      <c r="A1994" s="1053"/>
      <c r="B1994" s="261">
        <v>0.87613425925925925</v>
      </c>
      <c r="C1994" s="262">
        <v>36</v>
      </c>
      <c r="D1994" s="887">
        <v>7.48</v>
      </c>
      <c r="E1994" s="263">
        <v>26.9</v>
      </c>
      <c r="F1994" s="263">
        <v>25.16</v>
      </c>
      <c r="G1994" s="262">
        <v>84.46</v>
      </c>
      <c r="H1994" s="262"/>
    </row>
    <row r="1995" spans="1:12" x14ac:dyDescent="0.25">
      <c r="A1995" s="1053"/>
      <c r="B1995" s="446">
        <v>0.93063657407407396</v>
      </c>
      <c r="C1995" s="145">
        <v>29</v>
      </c>
      <c r="D1995" s="873">
        <v>7.41</v>
      </c>
      <c r="E1995" s="139">
        <v>26.7</v>
      </c>
      <c r="F1995" s="139">
        <v>24.87</v>
      </c>
      <c r="G1995" s="145">
        <v>85.58</v>
      </c>
      <c r="H1995" s="145" t="s">
        <v>42</v>
      </c>
    </row>
    <row r="1996" spans="1:12" ht="17.25" thickBot="1" x14ac:dyDescent="0.3">
      <c r="A1996" s="1054"/>
      <c r="B1996" s="722">
        <v>0.93068287037037034</v>
      </c>
      <c r="C1996" s="684">
        <v>29</v>
      </c>
      <c r="D1996" s="924">
        <v>7.41</v>
      </c>
      <c r="E1996" s="374">
        <v>26.7</v>
      </c>
      <c r="F1996" s="374">
        <v>24.87</v>
      </c>
      <c r="G1996" s="684">
        <v>85.58</v>
      </c>
      <c r="H1996" s="684"/>
    </row>
    <row r="1997" spans="1:12" x14ac:dyDescent="0.25">
      <c r="A1997" s="1052">
        <v>42839</v>
      </c>
      <c r="B1997" s="376">
        <v>1.3171296296296294E-2</v>
      </c>
      <c r="C1997" s="163">
        <v>27</v>
      </c>
      <c r="D1997" s="867">
        <v>7.53</v>
      </c>
      <c r="E1997" s="150">
        <v>25.7</v>
      </c>
      <c r="F1997" s="150">
        <v>23.62</v>
      </c>
      <c r="G1997" s="151">
        <v>82.79</v>
      </c>
      <c r="H1997" s="163" t="s">
        <v>105</v>
      </c>
      <c r="J1997" s="108"/>
      <c r="K1997" s="100"/>
    </row>
    <row r="1998" spans="1:12" x14ac:dyDescent="0.25">
      <c r="A1998" s="1053"/>
      <c r="B1998" s="377">
        <v>8.9282407407407408E-2</v>
      </c>
      <c r="C1998" s="151">
        <v>27</v>
      </c>
      <c r="D1998" s="867">
        <v>7.49</v>
      </c>
      <c r="E1998" s="150">
        <v>25.6</v>
      </c>
      <c r="F1998" s="150">
        <v>23.76</v>
      </c>
      <c r="G1998" s="151">
        <v>84.49</v>
      </c>
      <c r="H1998" s="151"/>
      <c r="J1998" s="378"/>
      <c r="K1998" s="379"/>
      <c r="L1998" s="373" t="s">
        <v>105</v>
      </c>
    </row>
    <row r="1999" spans="1:12" ht="17.25" thickBot="1" x14ac:dyDescent="0.3">
      <c r="A1999" s="1053"/>
      <c r="B1999" s="380">
        <v>0.4258912037037037</v>
      </c>
      <c r="C1999" s="381">
        <v>56</v>
      </c>
      <c r="D1999" s="925">
        <v>7.59</v>
      </c>
      <c r="E1999" s="382">
        <v>26.5</v>
      </c>
      <c r="F1999" s="382">
        <v>27.92</v>
      </c>
      <c r="G1999" s="381">
        <v>70.650000000000006</v>
      </c>
      <c r="H1999" s="381" t="s">
        <v>105</v>
      </c>
      <c r="J1999" s="103"/>
      <c r="K1999" s="104"/>
    </row>
    <row r="2000" spans="1:12" ht="17.25" thickBot="1" x14ac:dyDescent="0.3">
      <c r="A2000" s="1053"/>
      <c r="B2000" s="380">
        <v>0.42592592592592587</v>
      </c>
      <c r="C2000" s="381">
        <v>56</v>
      </c>
      <c r="D2000" s="925">
        <v>7.59</v>
      </c>
      <c r="E2000" s="382">
        <v>26.5</v>
      </c>
      <c r="F2000" s="382">
        <v>27.92</v>
      </c>
      <c r="G2000" s="381">
        <v>70.650000000000006</v>
      </c>
      <c r="H2000" s="381"/>
    </row>
    <row r="2001" spans="1:12" x14ac:dyDescent="0.25">
      <c r="A2001" s="1053"/>
      <c r="B2001" s="380">
        <v>0.42594907407407406</v>
      </c>
      <c r="C2001" s="381">
        <v>56</v>
      </c>
      <c r="D2001" s="925">
        <v>7.59</v>
      </c>
      <c r="E2001" s="382">
        <v>26.5</v>
      </c>
      <c r="F2001" s="382">
        <v>27.92</v>
      </c>
      <c r="G2001" s="381">
        <v>70.650000000000006</v>
      </c>
      <c r="H2001" s="381"/>
      <c r="J2001" s="108"/>
      <c r="K2001" s="100"/>
    </row>
    <row r="2002" spans="1:12" x14ac:dyDescent="0.25">
      <c r="A2002" s="1053"/>
      <c r="B2002" s="380">
        <v>0.43758101851851849</v>
      </c>
      <c r="C2002" s="381">
        <v>56</v>
      </c>
      <c r="D2002" s="925">
        <v>7.6</v>
      </c>
      <c r="E2002" s="382">
        <v>26.6</v>
      </c>
      <c r="F2002" s="382">
        <v>27.96</v>
      </c>
      <c r="G2002" s="381">
        <v>68.19</v>
      </c>
      <c r="H2002" s="381"/>
      <c r="J2002" s="378"/>
      <c r="K2002" s="379"/>
      <c r="L2002" s="373" t="s">
        <v>105</v>
      </c>
    </row>
    <row r="2003" spans="1:12" ht="17.25" thickBot="1" x14ac:dyDescent="0.3">
      <c r="A2003" s="1053"/>
      <c r="B2003" s="380">
        <v>0.43760416666666663</v>
      </c>
      <c r="C2003" s="381">
        <v>56</v>
      </c>
      <c r="D2003" s="925">
        <v>7.6</v>
      </c>
      <c r="E2003" s="382">
        <v>26.6</v>
      </c>
      <c r="F2003" s="382">
        <v>27.96</v>
      </c>
      <c r="G2003" s="381">
        <v>68.19</v>
      </c>
      <c r="H2003" s="381"/>
      <c r="J2003" s="103"/>
      <c r="K2003" s="104"/>
    </row>
    <row r="2004" spans="1:12" x14ac:dyDescent="0.25">
      <c r="A2004" s="1053"/>
      <c r="B2004" s="380">
        <v>0.43761574074074078</v>
      </c>
      <c r="C2004" s="381">
        <v>56</v>
      </c>
      <c r="D2004" s="925">
        <v>7.6</v>
      </c>
      <c r="E2004" s="382">
        <v>26.6</v>
      </c>
      <c r="F2004" s="382">
        <v>27.96</v>
      </c>
      <c r="G2004" s="381">
        <v>68.19</v>
      </c>
      <c r="H2004" s="381"/>
    </row>
    <row r="2005" spans="1:12" x14ac:dyDescent="0.25">
      <c r="A2005" s="1053"/>
      <c r="B2005" s="213">
        <v>0.46178240740740745</v>
      </c>
      <c r="C2005" s="84">
        <v>13</v>
      </c>
      <c r="D2005" s="82">
        <v>7.58</v>
      </c>
      <c r="E2005" s="80">
        <v>27.3</v>
      </c>
      <c r="F2005" s="80">
        <v>28.04</v>
      </c>
      <c r="G2005" s="84">
        <v>66.77</v>
      </c>
      <c r="H2005" s="84" t="s">
        <v>42</v>
      </c>
    </row>
    <row r="2006" spans="1:12" x14ac:dyDescent="0.25">
      <c r="A2006" s="1053"/>
      <c r="B2006" s="213">
        <v>0.46180555555555558</v>
      </c>
      <c r="C2006" s="84">
        <v>13</v>
      </c>
      <c r="D2006" s="82">
        <v>7.58</v>
      </c>
      <c r="E2006" s="80">
        <v>27.3</v>
      </c>
      <c r="F2006" s="80">
        <v>28.04</v>
      </c>
      <c r="G2006" s="84">
        <v>66.77</v>
      </c>
      <c r="H2006" s="84"/>
    </row>
    <row r="2007" spans="1:12" x14ac:dyDescent="0.25">
      <c r="A2007" s="1053"/>
      <c r="B2007" s="213">
        <v>0.4618518518518519</v>
      </c>
      <c r="C2007" s="84">
        <v>13</v>
      </c>
      <c r="D2007" s="82">
        <v>7.58</v>
      </c>
      <c r="E2007" s="80">
        <v>27.3</v>
      </c>
      <c r="F2007" s="80">
        <v>28.04</v>
      </c>
      <c r="G2007" s="84">
        <v>66.77</v>
      </c>
      <c r="H2007" s="84"/>
    </row>
    <row r="2008" spans="1:12" x14ac:dyDescent="0.25">
      <c r="A2008" s="1053"/>
      <c r="B2008" s="213">
        <v>0.46349537037037036</v>
      </c>
      <c r="C2008" s="84">
        <v>13</v>
      </c>
      <c r="D2008" s="82">
        <v>7.58</v>
      </c>
      <c r="E2008" s="80">
        <v>27.3</v>
      </c>
      <c r="F2008" s="80">
        <v>28.04</v>
      </c>
      <c r="G2008" s="84">
        <v>66.77</v>
      </c>
      <c r="H2008" s="84"/>
    </row>
    <row r="2009" spans="1:12" x14ac:dyDescent="0.25">
      <c r="A2009" s="1053"/>
      <c r="B2009" s="213">
        <v>0.46354166666666669</v>
      </c>
      <c r="C2009" s="84">
        <v>13</v>
      </c>
      <c r="D2009" s="82">
        <v>7.58</v>
      </c>
      <c r="E2009" s="80">
        <v>27.3</v>
      </c>
      <c r="F2009" s="80">
        <v>28.04</v>
      </c>
      <c r="G2009" s="84">
        <v>66.77</v>
      </c>
      <c r="H2009" s="84"/>
    </row>
    <row r="2010" spans="1:12" x14ac:dyDescent="0.25">
      <c r="A2010" s="1053"/>
      <c r="B2010" s="213">
        <v>0.46356481481481482</v>
      </c>
      <c r="C2010" s="84">
        <v>13</v>
      </c>
      <c r="D2010" s="82">
        <v>7.58</v>
      </c>
      <c r="E2010" s="80">
        <v>27.3</v>
      </c>
      <c r="F2010" s="80">
        <v>28.04</v>
      </c>
      <c r="G2010" s="84">
        <v>66.77</v>
      </c>
      <c r="H2010" s="84"/>
    </row>
    <row r="2011" spans="1:12" x14ac:dyDescent="0.25">
      <c r="A2011" s="1053"/>
      <c r="B2011" s="213">
        <v>0.4637384259259259</v>
      </c>
      <c r="C2011" s="84">
        <v>13</v>
      </c>
      <c r="D2011" s="82">
        <v>7.58</v>
      </c>
      <c r="E2011" s="80">
        <v>27.3</v>
      </c>
      <c r="F2011" s="80">
        <v>28.04</v>
      </c>
      <c r="G2011" s="84">
        <v>66.77</v>
      </c>
      <c r="H2011" s="84"/>
    </row>
    <row r="2012" spans="1:12" x14ac:dyDescent="0.25">
      <c r="A2012" s="1053"/>
      <c r="B2012" s="213">
        <v>0.4638194444444444</v>
      </c>
      <c r="C2012" s="84">
        <v>13</v>
      </c>
      <c r="D2012" s="82">
        <v>7.58</v>
      </c>
      <c r="E2012" s="80">
        <v>27.3</v>
      </c>
      <c r="F2012" s="80">
        <v>28.04</v>
      </c>
      <c r="G2012" s="84">
        <v>66.77</v>
      </c>
      <c r="H2012" s="84"/>
    </row>
    <row r="2013" spans="1:12" x14ac:dyDescent="0.25">
      <c r="A2013" s="1053"/>
      <c r="B2013" s="213">
        <v>0.49447916666666664</v>
      </c>
      <c r="C2013" s="84">
        <v>13</v>
      </c>
      <c r="D2013" s="82">
        <v>7.96</v>
      </c>
      <c r="E2013" s="80">
        <v>27.7</v>
      </c>
      <c r="F2013" s="80">
        <v>28.56</v>
      </c>
      <c r="G2013" s="84">
        <v>67.650000000000006</v>
      </c>
      <c r="H2013" s="84"/>
    </row>
    <row r="2014" spans="1:12" x14ac:dyDescent="0.25">
      <c r="A2014" s="1053"/>
      <c r="B2014" s="213">
        <v>0.4965162037037037</v>
      </c>
      <c r="C2014" s="84">
        <v>13</v>
      </c>
      <c r="D2014" s="82">
        <v>7.96</v>
      </c>
      <c r="E2014" s="80">
        <v>27.7</v>
      </c>
      <c r="F2014" s="80">
        <v>28.56</v>
      </c>
      <c r="G2014" s="84">
        <v>67.650000000000006</v>
      </c>
      <c r="H2014" s="84"/>
    </row>
    <row r="2015" spans="1:12" x14ac:dyDescent="0.25">
      <c r="A2015" s="1053"/>
      <c r="B2015" s="213">
        <v>0.54024305555555563</v>
      </c>
      <c r="C2015" s="84">
        <v>13</v>
      </c>
      <c r="D2015" s="82">
        <v>7.96</v>
      </c>
      <c r="E2015" s="80">
        <v>27.7</v>
      </c>
      <c r="F2015" s="80">
        <v>28.56</v>
      </c>
      <c r="G2015" s="84">
        <v>67.650000000000006</v>
      </c>
      <c r="H2015" s="84"/>
    </row>
    <row r="2016" spans="1:12" x14ac:dyDescent="0.25">
      <c r="A2016" s="1053"/>
      <c r="B2016" s="213">
        <v>0.54152777777777772</v>
      </c>
      <c r="C2016" s="84">
        <v>13</v>
      </c>
      <c r="D2016" s="82">
        <v>7.96</v>
      </c>
      <c r="E2016" s="80">
        <v>27.7</v>
      </c>
      <c r="F2016" s="80">
        <v>28.56</v>
      </c>
      <c r="G2016" s="84">
        <v>67.650000000000006</v>
      </c>
      <c r="H2016" s="84"/>
    </row>
    <row r="2017" spans="1:12" x14ac:dyDescent="0.25">
      <c r="A2017" s="1053"/>
      <c r="B2017" s="213">
        <v>0.54511574074074076</v>
      </c>
      <c r="C2017" s="84">
        <v>13</v>
      </c>
      <c r="D2017" s="82">
        <v>8.1300000000000008</v>
      </c>
      <c r="E2017" s="80">
        <v>28.2</v>
      </c>
      <c r="F2017" s="80">
        <v>28.73</v>
      </c>
      <c r="G2017" s="84">
        <v>65.3</v>
      </c>
      <c r="H2017" s="84"/>
    </row>
    <row r="2018" spans="1:12" x14ac:dyDescent="0.25">
      <c r="A2018" s="1053"/>
      <c r="B2018" s="213">
        <v>0.54515046296296299</v>
      </c>
      <c r="C2018" s="84">
        <v>13</v>
      </c>
      <c r="D2018" s="82">
        <v>8.1300000000000008</v>
      </c>
      <c r="E2018" s="80">
        <v>28.2</v>
      </c>
      <c r="F2018" s="80">
        <v>28.73</v>
      </c>
      <c r="G2018" s="84">
        <v>65.3</v>
      </c>
      <c r="H2018" s="84"/>
    </row>
    <row r="2019" spans="1:12" x14ac:dyDescent="0.25">
      <c r="A2019" s="1053"/>
      <c r="B2019" s="213">
        <v>0.54642361111111104</v>
      </c>
      <c r="C2019" s="84">
        <v>13</v>
      </c>
      <c r="D2019" s="82">
        <v>8.1300000000000008</v>
      </c>
      <c r="E2019" s="80">
        <v>28.2</v>
      </c>
      <c r="F2019" s="80">
        <v>28.73</v>
      </c>
      <c r="G2019" s="84">
        <v>65.3</v>
      </c>
      <c r="H2019" s="84"/>
    </row>
    <row r="2020" spans="1:12" x14ac:dyDescent="0.25">
      <c r="A2020" s="1053"/>
      <c r="B2020" s="213">
        <v>0.56592592592592594</v>
      </c>
      <c r="C2020" s="84">
        <v>13</v>
      </c>
      <c r="D2020" s="82">
        <v>8.2100000000000009</v>
      </c>
      <c r="E2020" s="80">
        <v>28.4</v>
      </c>
      <c r="F2020" s="80">
        <v>29.14</v>
      </c>
      <c r="G2020" s="84">
        <v>65.7</v>
      </c>
      <c r="H2020" s="84"/>
    </row>
    <row r="2021" spans="1:12" x14ac:dyDescent="0.25">
      <c r="A2021" s="1053"/>
      <c r="B2021" s="213">
        <v>0.56597222222222221</v>
      </c>
      <c r="C2021" s="84">
        <v>13</v>
      </c>
      <c r="D2021" s="82">
        <v>8.2100000000000009</v>
      </c>
      <c r="E2021" s="80">
        <v>28.4</v>
      </c>
      <c r="F2021" s="80">
        <v>29.14</v>
      </c>
      <c r="G2021" s="84">
        <v>65.7</v>
      </c>
      <c r="H2021" s="84"/>
    </row>
    <row r="2022" spans="1:12" x14ac:dyDescent="0.25">
      <c r="A2022" s="1053"/>
      <c r="B2022" s="213">
        <v>0.5953356481481481</v>
      </c>
      <c r="C2022" s="84">
        <v>13</v>
      </c>
      <c r="D2022" s="82">
        <v>8.2799999999999994</v>
      </c>
      <c r="E2022" s="80">
        <v>29.1</v>
      </c>
      <c r="F2022" s="80">
        <v>29.88</v>
      </c>
      <c r="G2022" s="84">
        <v>64.02</v>
      </c>
      <c r="H2022" s="84"/>
    </row>
    <row r="2023" spans="1:12" x14ac:dyDescent="0.25">
      <c r="A2023" s="1053"/>
      <c r="B2023" s="213">
        <v>0.59692129629629631</v>
      </c>
      <c r="C2023" s="84">
        <v>13</v>
      </c>
      <c r="D2023" s="82">
        <v>8.2799999999999994</v>
      </c>
      <c r="E2023" s="80">
        <v>29.1</v>
      </c>
      <c r="F2023" s="80">
        <v>29.88</v>
      </c>
      <c r="G2023" s="84">
        <v>64.02</v>
      </c>
      <c r="H2023" s="84"/>
    </row>
    <row r="2024" spans="1:12" x14ac:dyDescent="0.25">
      <c r="A2024" s="1053"/>
      <c r="B2024" s="213">
        <v>0.625</v>
      </c>
      <c r="C2024" s="84">
        <v>13</v>
      </c>
      <c r="D2024" s="82">
        <v>8.25</v>
      </c>
      <c r="E2024" s="80">
        <v>29.7</v>
      </c>
      <c r="F2024" s="80">
        <v>29.67</v>
      </c>
      <c r="G2024" s="84">
        <v>63.1</v>
      </c>
      <c r="H2024" s="84"/>
    </row>
    <row r="2025" spans="1:12" x14ac:dyDescent="0.25">
      <c r="A2025" s="1053"/>
      <c r="B2025" s="213">
        <v>0.62567129629629636</v>
      </c>
      <c r="C2025" s="84">
        <v>13</v>
      </c>
      <c r="D2025" s="82">
        <v>8.25</v>
      </c>
      <c r="E2025" s="80">
        <v>29.7</v>
      </c>
      <c r="F2025" s="80">
        <v>29.67</v>
      </c>
      <c r="G2025" s="84">
        <v>63.1</v>
      </c>
      <c r="H2025" s="84"/>
    </row>
    <row r="2026" spans="1:12" x14ac:dyDescent="0.25">
      <c r="A2026" s="1053"/>
      <c r="B2026" s="213">
        <v>0.76170138888888894</v>
      </c>
      <c r="C2026" s="84">
        <v>13</v>
      </c>
      <c r="D2026" s="926">
        <v>7.87</v>
      </c>
      <c r="E2026" s="730">
        <v>28.9</v>
      </c>
      <c r="F2026" s="730">
        <v>26.88</v>
      </c>
      <c r="G2026" s="809">
        <v>73.349999999999994</v>
      </c>
      <c r="H2026" s="84"/>
    </row>
    <row r="2027" spans="1:12" ht="17.25" thickBot="1" x14ac:dyDescent="0.3">
      <c r="A2027" s="1053"/>
      <c r="B2027" s="213">
        <v>0.76231481481481478</v>
      </c>
      <c r="C2027" s="84">
        <v>13</v>
      </c>
      <c r="D2027" s="926">
        <v>7.87</v>
      </c>
      <c r="E2027" s="730">
        <v>28.9</v>
      </c>
      <c r="F2027" s="730">
        <v>26.88</v>
      </c>
      <c r="G2027" s="809">
        <v>73.349999999999994</v>
      </c>
      <c r="H2027" s="84"/>
    </row>
    <row r="2028" spans="1:12" x14ac:dyDescent="0.25">
      <c r="A2028" s="1053"/>
      <c r="B2028" s="383">
        <v>0.86790509259259263</v>
      </c>
      <c r="C2028" s="384">
        <v>57</v>
      </c>
      <c r="D2028" s="927">
        <v>7.6</v>
      </c>
      <c r="E2028" s="385">
        <v>28.1</v>
      </c>
      <c r="F2028" s="385">
        <v>25.85</v>
      </c>
      <c r="G2028" s="384">
        <v>77.48</v>
      </c>
      <c r="H2028" s="384" t="s">
        <v>105</v>
      </c>
      <c r="J2028" s="386"/>
      <c r="K2028" s="100"/>
    </row>
    <row r="2029" spans="1:12" ht="17.25" thickBot="1" x14ac:dyDescent="0.3">
      <c r="A2029" s="1054"/>
      <c r="B2029" s="387">
        <v>0.88957175925925924</v>
      </c>
      <c r="C2029" s="388">
        <v>36</v>
      </c>
      <c r="D2029" s="928">
        <v>7.59</v>
      </c>
      <c r="E2029" s="389">
        <v>28</v>
      </c>
      <c r="F2029" s="389">
        <v>25.69</v>
      </c>
      <c r="G2029" s="388">
        <v>79.88</v>
      </c>
      <c r="H2029" s="388" t="s">
        <v>42</v>
      </c>
      <c r="J2029" s="107"/>
      <c r="K2029" s="379"/>
      <c r="L2029" s="373" t="s">
        <v>105</v>
      </c>
    </row>
    <row r="2030" spans="1:12" ht="17.25" thickBot="1" x14ac:dyDescent="0.3">
      <c r="A2030" s="1052">
        <v>42840</v>
      </c>
      <c r="B2030" s="626">
        <v>1.9039351851851852E-2</v>
      </c>
      <c r="C2030" s="159">
        <v>8</v>
      </c>
      <c r="D2030" s="870">
        <v>7.44</v>
      </c>
      <c r="E2030" s="158">
        <v>27.4</v>
      </c>
      <c r="F2030" s="158">
        <v>24.84</v>
      </c>
      <c r="G2030" s="159">
        <v>82.52</v>
      </c>
      <c r="H2030" s="159" t="s">
        <v>42</v>
      </c>
      <c r="J2030" s="103"/>
      <c r="K2030" s="104"/>
    </row>
    <row r="2031" spans="1:12" x14ac:dyDescent="0.25">
      <c r="A2031" s="1053"/>
      <c r="B2031" s="261">
        <v>3.4629629629629628E-2</v>
      </c>
      <c r="C2031" s="262">
        <v>36</v>
      </c>
      <c r="D2031" s="887">
        <v>7.42</v>
      </c>
      <c r="E2031" s="263">
        <v>27.4</v>
      </c>
      <c r="F2031" s="263">
        <v>24.55</v>
      </c>
      <c r="G2031" s="262">
        <v>83.36</v>
      </c>
      <c r="H2031" s="262" t="s">
        <v>42</v>
      </c>
    </row>
    <row r="2032" spans="1:12" x14ac:dyDescent="0.25">
      <c r="A2032" s="1053"/>
      <c r="B2032" s="261">
        <v>3.5833333333333335E-2</v>
      </c>
      <c r="C2032" s="262">
        <v>36</v>
      </c>
      <c r="D2032" s="887">
        <v>7.42</v>
      </c>
      <c r="E2032" s="263">
        <v>27.4</v>
      </c>
      <c r="F2032" s="263">
        <v>24.55</v>
      </c>
      <c r="G2032" s="262">
        <v>83.36</v>
      </c>
      <c r="H2032" s="262"/>
    </row>
    <row r="2033" spans="1:12" x14ac:dyDescent="0.25">
      <c r="A2033" s="1053"/>
      <c r="B2033" s="261">
        <v>4.7430555555555559E-2</v>
      </c>
      <c r="C2033" s="262">
        <v>36</v>
      </c>
      <c r="D2033" s="887">
        <v>7.39</v>
      </c>
      <c r="E2033" s="263">
        <v>27.3</v>
      </c>
      <c r="F2033" s="263">
        <v>24.53</v>
      </c>
      <c r="G2033" s="262">
        <v>82.46</v>
      </c>
      <c r="H2033" s="262"/>
    </row>
    <row r="2034" spans="1:12" x14ac:dyDescent="0.25">
      <c r="A2034" s="1053"/>
      <c r="B2034" s="213">
        <v>0.39141203703703703</v>
      </c>
      <c r="C2034" s="84">
        <v>13</v>
      </c>
      <c r="D2034" s="82">
        <v>7.54</v>
      </c>
      <c r="E2034" s="80">
        <v>26.8</v>
      </c>
      <c r="F2034" s="80">
        <v>28.36</v>
      </c>
      <c r="G2034" s="84">
        <v>69.150000000000006</v>
      </c>
      <c r="H2034" s="84" t="s">
        <v>42</v>
      </c>
    </row>
    <row r="2035" spans="1:12" x14ac:dyDescent="0.25">
      <c r="A2035" s="1053"/>
      <c r="B2035" s="213">
        <v>0.39415509259259257</v>
      </c>
      <c r="C2035" s="84">
        <v>13</v>
      </c>
      <c r="D2035" s="82">
        <v>7.54</v>
      </c>
      <c r="E2035" s="80">
        <v>26.8</v>
      </c>
      <c r="F2035" s="80">
        <v>28.36</v>
      </c>
      <c r="G2035" s="84">
        <v>69.150000000000006</v>
      </c>
      <c r="H2035" s="84"/>
    </row>
    <row r="2036" spans="1:12" x14ac:dyDescent="0.25">
      <c r="A2036" s="1053"/>
      <c r="B2036" s="213">
        <v>0.39583333333333331</v>
      </c>
      <c r="C2036" s="84">
        <v>13</v>
      </c>
      <c r="D2036" s="82">
        <v>7.54</v>
      </c>
      <c r="E2036" s="80">
        <v>26.8</v>
      </c>
      <c r="F2036" s="80">
        <v>28.36</v>
      </c>
      <c r="G2036" s="84">
        <v>69.150000000000006</v>
      </c>
      <c r="H2036" s="84"/>
    </row>
    <row r="2037" spans="1:12" x14ac:dyDescent="0.25">
      <c r="A2037" s="1053"/>
      <c r="B2037" s="213">
        <v>0.46112268518518523</v>
      </c>
      <c r="C2037" s="84">
        <v>13</v>
      </c>
      <c r="D2037" s="82">
        <v>8</v>
      </c>
      <c r="E2037" s="80">
        <v>28.4</v>
      </c>
      <c r="F2037" s="80">
        <v>30.15</v>
      </c>
      <c r="G2037" s="84">
        <v>55.29</v>
      </c>
      <c r="H2037" s="84"/>
    </row>
    <row r="2038" spans="1:12" x14ac:dyDescent="0.25">
      <c r="A2038" s="1053"/>
      <c r="B2038" s="213">
        <v>0.4611574074074074</v>
      </c>
      <c r="C2038" s="84">
        <v>13</v>
      </c>
      <c r="D2038" s="82">
        <v>8</v>
      </c>
      <c r="E2038" s="80">
        <v>28.4</v>
      </c>
      <c r="F2038" s="80">
        <v>30.15</v>
      </c>
      <c r="G2038" s="84">
        <v>55.29</v>
      </c>
      <c r="H2038" s="84"/>
    </row>
    <row r="2039" spans="1:12" x14ac:dyDescent="0.25">
      <c r="A2039" s="1053"/>
      <c r="B2039" s="213">
        <v>0.46122685185185186</v>
      </c>
      <c r="C2039" s="84">
        <v>13</v>
      </c>
      <c r="D2039" s="82">
        <v>8</v>
      </c>
      <c r="E2039" s="80">
        <v>28.4</v>
      </c>
      <c r="F2039" s="80">
        <v>30.15</v>
      </c>
      <c r="G2039" s="84">
        <v>55.29</v>
      </c>
      <c r="H2039" s="84"/>
    </row>
    <row r="2040" spans="1:12" x14ac:dyDescent="0.25">
      <c r="A2040" s="1053"/>
      <c r="B2040" s="261">
        <v>0.46349537037037036</v>
      </c>
      <c r="C2040" s="262">
        <v>36</v>
      </c>
      <c r="D2040" s="887">
        <v>8</v>
      </c>
      <c r="E2040" s="263">
        <v>28.4</v>
      </c>
      <c r="F2040" s="263">
        <v>30.15</v>
      </c>
      <c r="G2040" s="262">
        <v>55.29</v>
      </c>
      <c r="H2040" s="262" t="s">
        <v>42</v>
      </c>
    </row>
    <row r="2041" spans="1:12" ht="17.25" thickBot="1" x14ac:dyDescent="0.3">
      <c r="A2041" s="1053"/>
      <c r="B2041" s="261">
        <v>0.46350694444444446</v>
      </c>
      <c r="C2041" s="262">
        <v>36</v>
      </c>
      <c r="D2041" s="887">
        <v>8</v>
      </c>
      <c r="E2041" s="263">
        <v>28.4</v>
      </c>
      <c r="F2041" s="263">
        <v>30.15</v>
      </c>
      <c r="G2041" s="262">
        <v>55.29</v>
      </c>
      <c r="H2041" s="262"/>
    </row>
    <row r="2042" spans="1:12" x14ac:dyDescent="0.25">
      <c r="A2042" s="1053"/>
      <c r="B2042" s="213">
        <v>0.46386574074074072</v>
      </c>
      <c r="C2042" s="84">
        <v>13</v>
      </c>
      <c r="D2042" s="82">
        <v>8</v>
      </c>
      <c r="E2042" s="80">
        <v>28.4</v>
      </c>
      <c r="F2042" s="80">
        <v>30.15</v>
      </c>
      <c r="G2042" s="84">
        <v>55.29</v>
      </c>
      <c r="H2042" s="794" t="s">
        <v>105</v>
      </c>
      <c r="J2042" s="386"/>
      <c r="K2042" s="100"/>
    </row>
    <row r="2043" spans="1:12" x14ac:dyDescent="0.25">
      <c r="A2043" s="1053"/>
      <c r="B2043" s="213">
        <v>0.46577546296296296</v>
      </c>
      <c r="C2043" s="84">
        <v>13</v>
      </c>
      <c r="D2043" s="82">
        <v>8</v>
      </c>
      <c r="E2043" s="80">
        <v>28.4</v>
      </c>
      <c r="F2043" s="80">
        <v>30.15</v>
      </c>
      <c r="G2043" s="84">
        <v>55.29</v>
      </c>
      <c r="H2043" s="794"/>
      <c r="J2043" s="107"/>
      <c r="K2043" s="144"/>
      <c r="L2043" s="373" t="s">
        <v>105</v>
      </c>
    </row>
    <row r="2044" spans="1:12" ht="17.25" thickBot="1" x14ac:dyDescent="0.3">
      <c r="A2044" s="1053"/>
      <c r="B2044" s="213">
        <v>0.46581018518518519</v>
      </c>
      <c r="C2044" s="84">
        <v>13</v>
      </c>
      <c r="D2044" s="82">
        <v>8</v>
      </c>
      <c r="E2044" s="80">
        <v>28.4</v>
      </c>
      <c r="F2044" s="80">
        <v>30.15</v>
      </c>
      <c r="G2044" s="84">
        <v>55.29</v>
      </c>
      <c r="H2044" s="794"/>
      <c r="J2044" s="103"/>
      <c r="K2044" s="104"/>
    </row>
    <row r="2045" spans="1:12" x14ac:dyDescent="0.25">
      <c r="A2045" s="1053"/>
      <c r="B2045" s="213">
        <v>0.48326388888888888</v>
      </c>
      <c r="C2045" s="84">
        <v>13</v>
      </c>
      <c r="D2045" s="82">
        <v>8.07</v>
      </c>
      <c r="E2045" s="80">
        <v>28.8</v>
      </c>
      <c r="F2045" s="80">
        <v>30.88</v>
      </c>
      <c r="G2045" s="84">
        <v>54.47</v>
      </c>
      <c r="H2045" s="794"/>
    </row>
    <row r="2046" spans="1:12" x14ac:dyDescent="0.25">
      <c r="A2046" s="1053"/>
      <c r="B2046" s="213">
        <v>0.4833217592592593</v>
      </c>
      <c r="C2046" s="84">
        <v>13</v>
      </c>
      <c r="D2046" s="82">
        <v>8.07</v>
      </c>
      <c r="E2046" s="80">
        <v>28.8</v>
      </c>
      <c r="F2046" s="80">
        <v>30.88</v>
      </c>
      <c r="G2046" s="84">
        <v>54.47</v>
      </c>
      <c r="H2046" s="794"/>
    </row>
    <row r="2047" spans="1:12" x14ac:dyDescent="0.25">
      <c r="A2047" s="1053"/>
      <c r="B2047" s="213">
        <v>0.49342592592592593</v>
      </c>
      <c r="C2047" s="84">
        <v>13</v>
      </c>
      <c r="D2047" s="82">
        <v>8.16</v>
      </c>
      <c r="E2047" s="80">
        <v>29.1</v>
      </c>
      <c r="F2047" s="80">
        <v>30.63</v>
      </c>
      <c r="G2047" s="84">
        <v>58.04</v>
      </c>
      <c r="H2047" s="794"/>
    </row>
    <row r="2048" spans="1:12" x14ac:dyDescent="0.25">
      <c r="A2048" s="1053"/>
      <c r="B2048" s="213">
        <v>0.50549768518518523</v>
      </c>
      <c r="C2048" s="84">
        <v>13</v>
      </c>
      <c r="D2048" s="82">
        <v>8.2100000000000009</v>
      </c>
      <c r="E2048" s="80">
        <v>29.4</v>
      </c>
      <c r="F2048" s="80">
        <v>31.08</v>
      </c>
      <c r="G2048" s="84">
        <v>56</v>
      </c>
      <c r="H2048" s="794"/>
    </row>
    <row r="2049" spans="1:12" x14ac:dyDescent="0.25">
      <c r="A2049" s="1053"/>
      <c r="B2049" s="213">
        <v>0.50550925925925927</v>
      </c>
      <c r="C2049" s="84">
        <v>13</v>
      </c>
      <c r="D2049" s="82">
        <v>8.2100000000000009</v>
      </c>
      <c r="E2049" s="80">
        <v>29.4</v>
      </c>
      <c r="F2049" s="80">
        <v>31.08</v>
      </c>
      <c r="G2049" s="84">
        <v>56</v>
      </c>
      <c r="H2049" s="794"/>
    </row>
    <row r="2050" spans="1:12" x14ac:dyDescent="0.25">
      <c r="A2050" s="1053"/>
      <c r="B2050" s="213">
        <v>0.50556712962962969</v>
      </c>
      <c r="C2050" s="84">
        <v>13</v>
      </c>
      <c r="D2050" s="82">
        <v>8.2100000000000009</v>
      </c>
      <c r="E2050" s="80">
        <v>29.4</v>
      </c>
      <c r="F2050" s="80">
        <v>31.08</v>
      </c>
      <c r="G2050" s="84">
        <v>56</v>
      </c>
      <c r="H2050" s="794"/>
    </row>
    <row r="2051" spans="1:12" x14ac:dyDescent="0.25">
      <c r="A2051" s="1053"/>
      <c r="B2051" s="213">
        <v>0.50557870370370372</v>
      </c>
      <c r="C2051" s="84">
        <v>13</v>
      </c>
      <c r="D2051" s="82">
        <v>8.2100000000000009</v>
      </c>
      <c r="E2051" s="80">
        <v>29.4</v>
      </c>
      <c r="F2051" s="80">
        <v>31.08</v>
      </c>
      <c r="G2051" s="84">
        <v>56</v>
      </c>
      <c r="H2051" s="794"/>
      <c r="I2051" s="373" t="s">
        <v>150</v>
      </c>
    </row>
    <row r="2052" spans="1:12" x14ac:dyDescent="0.25">
      <c r="A2052" s="1053"/>
      <c r="B2052" s="213">
        <v>0.50561342592592595</v>
      </c>
      <c r="C2052" s="84">
        <v>13</v>
      </c>
      <c r="D2052" s="82">
        <v>8.2100000000000009</v>
      </c>
      <c r="E2052" s="80">
        <v>29.4</v>
      </c>
      <c r="F2052" s="80">
        <v>31.08</v>
      </c>
      <c r="G2052" s="84">
        <v>56</v>
      </c>
      <c r="H2052" s="794"/>
    </row>
    <row r="2053" spans="1:12" x14ac:dyDescent="0.25">
      <c r="A2053" s="1053"/>
      <c r="B2053" s="213">
        <v>0.50563657407407414</v>
      </c>
      <c r="C2053" s="84">
        <v>13</v>
      </c>
      <c r="D2053" s="82">
        <v>8.2100000000000009</v>
      </c>
      <c r="E2053" s="80">
        <v>29.4</v>
      </c>
      <c r="F2053" s="80">
        <v>31.08</v>
      </c>
      <c r="G2053" s="84">
        <v>56</v>
      </c>
      <c r="H2053" s="794"/>
    </row>
    <row r="2054" spans="1:12" x14ac:dyDescent="0.25">
      <c r="A2054" s="1053"/>
      <c r="B2054" s="213">
        <v>0.50574074074074071</v>
      </c>
      <c r="C2054" s="84">
        <v>13</v>
      </c>
      <c r="D2054" s="82">
        <v>8.2100000000000009</v>
      </c>
      <c r="E2054" s="80">
        <v>29.4</v>
      </c>
      <c r="F2054" s="80">
        <v>31.08</v>
      </c>
      <c r="G2054" s="84">
        <v>56</v>
      </c>
      <c r="H2054" s="794"/>
    </row>
    <row r="2055" spans="1:12" x14ac:dyDescent="0.25">
      <c r="A2055" s="1053"/>
      <c r="B2055" s="213">
        <v>0.5057638888888889</v>
      </c>
      <c r="C2055" s="84">
        <v>13</v>
      </c>
      <c r="D2055" s="82">
        <v>8.2100000000000009</v>
      </c>
      <c r="E2055" s="80">
        <v>29.4</v>
      </c>
      <c r="F2055" s="80">
        <v>31.08</v>
      </c>
      <c r="G2055" s="84">
        <v>56</v>
      </c>
      <c r="H2055" s="794"/>
    </row>
    <row r="2056" spans="1:12" x14ac:dyDescent="0.25">
      <c r="A2056" s="1053"/>
      <c r="B2056" s="213">
        <v>0.51025462962962964</v>
      </c>
      <c r="C2056" s="84">
        <v>13</v>
      </c>
      <c r="D2056" s="82">
        <v>8.2200000000000006</v>
      </c>
      <c r="E2056" s="80">
        <v>29.5</v>
      </c>
      <c r="F2056" s="80">
        <v>31.06</v>
      </c>
      <c r="G2056" s="84">
        <v>57.54</v>
      </c>
      <c r="H2056" s="794"/>
    </row>
    <row r="2057" spans="1:12" ht="17.25" thickBot="1" x14ac:dyDescent="0.3">
      <c r="A2057" s="1053"/>
      <c r="B2057" s="213">
        <v>0.51040509259259259</v>
      </c>
      <c r="C2057" s="84">
        <v>13</v>
      </c>
      <c r="D2057" s="82">
        <v>8.2200000000000006</v>
      </c>
      <c r="E2057" s="80">
        <v>29.5</v>
      </c>
      <c r="F2057" s="80">
        <v>31.06</v>
      </c>
      <c r="G2057" s="84">
        <v>57.54</v>
      </c>
      <c r="H2057" s="794"/>
    </row>
    <row r="2058" spans="1:12" x14ac:dyDescent="0.25">
      <c r="A2058" s="1053"/>
      <c r="B2058" s="213">
        <v>0.51042824074074067</v>
      </c>
      <c r="C2058" s="84">
        <v>13</v>
      </c>
      <c r="D2058" s="82">
        <v>8.2200000000000006</v>
      </c>
      <c r="E2058" s="80">
        <v>29.5</v>
      </c>
      <c r="F2058" s="80">
        <v>31.06</v>
      </c>
      <c r="G2058" s="84">
        <v>57.54</v>
      </c>
      <c r="H2058" s="794" t="s">
        <v>105</v>
      </c>
      <c r="J2058" s="386"/>
      <c r="K2058" s="100"/>
    </row>
    <row r="2059" spans="1:12" x14ac:dyDescent="0.25">
      <c r="A2059" s="1053"/>
      <c r="B2059" s="213">
        <v>0.53116898148148151</v>
      </c>
      <c r="C2059" s="84">
        <v>13</v>
      </c>
      <c r="D2059" s="82">
        <v>8.35</v>
      </c>
      <c r="E2059" s="80">
        <v>29.9</v>
      </c>
      <c r="F2059" s="80">
        <v>30.85</v>
      </c>
      <c r="G2059" s="84">
        <v>54.26</v>
      </c>
      <c r="H2059" s="794"/>
      <c r="I2059" s="373" t="s">
        <v>151</v>
      </c>
      <c r="J2059" s="390"/>
      <c r="K2059" s="114"/>
      <c r="L2059" s="373" t="s">
        <v>105</v>
      </c>
    </row>
    <row r="2060" spans="1:12" ht="17.25" thickBot="1" x14ac:dyDescent="0.3">
      <c r="A2060" s="1053"/>
      <c r="B2060" s="213">
        <v>0.5314120370370371</v>
      </c>
      <c r="C2060" s="84">
        <v>13</v>
      </c>
      <c r="D2060" s="82">
        <v>8.35</v>
      </c>
      <c r="E2060" s="80">
        <v>29.9</v>
      </c>
      <c r="F2060" s="80">
        <v>30.85</v>
      </c>
      <c r="G2060" s="84">
        <v>54.26</v>
      </c>
      <c r="H2060" s="794"/>
      <c r="J2060" s="105"/>
      <c r="K2060" s="104"/>
    </row>
    <row r="2061" spans="1:12" x14ac:dyDescent="0.25">
      <c r="A2061" s="1053"/>
      <c r="B2061" s="261">
        <v>0.54016203703703702</v>
      </c>
      <c r="C2061" s="262">
        <v>36</v>
      </c>
      <c r="D2061" s="887">
        <v>8.34</v>
      </c>
      <c r="E2061" s="263">
        <v>30.2</v>
      </c>
      <c r="F2061" s="263">
        <v>31.08</v>
      </c>
      <c r="G2061" s="262">
        <v>58.06</v>
      </c>
      <c r="H2061" s="262"/>
    </row>
    <row r="2062" spans="1:12" x14ac:dyDescent="0.25">
      <c r="A2062" s="1053"/>
      <c r="B2062" s="168">
        <v>0.78929398148148155</v>
      </c>
      <c r="C2062" s="147">
        <v>8</v>
      </c>
      <c r="D2062" s="832">
        <v>8.1</v>
      </c>
      <c r="E2062" s="66">
        <v>30.2</v>
      </c>
      <c r="F2062" s="66">
        <v>27.81</v>
      </c>
      <c r="G2062" s="147">
        <v>76.290000000000006</v>
      </c>
      <c r="H2062" s="147"/>
    </row>
    <row r="2063" spans="1:12" x14ac:dyDescent="0.25">
      <c r="A2063" s="1053"/>
      <c r="B2063" s="261">
        <v>0.79204861111111102</v>
      </c>
      <c r="C2063" s="262">
        <v>36</v>
      </c>
      <c r="D2063" s="887">
        <v>8.0299999999999994</v>
      </c>
      <c r="E2063" s="263">
        <v>30.2</v>
      </c>
      <c r="F2063" s="263">
        <v>27.72</v>
      </c>
      <c r="G2063" s="262">
        <v>77.22</v>
      </c>
      <c r="H2063" s="262"/>
    </row>
    <row r="2064" spans="1:12" x14ac:dyDescent="0.25">
      <c r="A2064" s="1053"/>
      <c r="B2064" s="261">
        <v>0.79210648148148144</v>
      </c>
      <c r="C2064" s="262">
        <v>36</v>
      </c>
      <c r="D2064" s="887">
        <v>8.0299999999999994</v>
      </c>
      <c r="E2064" s="263">
        <v>30.2</v>
      </c>
      <c r="F2064" s="263">
        <v>27.72</v>
      </c>
      <c r="G2064" s="262">
        <v>77.22</v>
      </c>
      <c r="H2064" s="262"/>
    </row>
    <row r="2065" spans="1:8" x14ac:dyDescent="0.25">
      <c r="A2065" s="1053"/>
      <c r="B2065" s="261">
        <v>0.79214120370370367</v>
      </c>
      <c r="C2065" s="262">
        <v>36</v>
      </c>
      <c r="D2065" s="887">
        <v>8.0299999999999994</v>
      </c>
      <c r="E2065" s="263">
        <v>30.2</v>
      </c>
      <c r="F2065" s="263">
        <v>27.72</v>
      </c>
      <c r="G2065" s="262">
        <v>77.22</v>
      </c>
      <c r="H2065" s="262"/>
    </row>
    <row r="2066" spans="1:8" x14ac:dyDescent="0.25">
      <c r="A2066" s="1053"/>
      <c r="B2066" s="261">
        <v>0.79350694444444436</v>
      </c>
      <c r="C2066" s="262">
        <v>36</v>
      </c>
      <c r="D2066" s="887">
        <v>8.0299999999999994</v>
      </c>
      <c r="E2066" s="263">
        <v>30.2</v>
      </c>
      <c r="F2066" s="263">
        <v>27.72</v>
      </c>
      <c r="G2066" s="262">
        <v>77.22</v>
      </c>
      <c r="H2066" s="262"/>
    </row>
    <row r="2067" spans="1:8" x14ac:dyDescent="0.25">
      <c r="A2067" s="1053"/>
      <c r="B2067" s="261">
        <v>0.79359953703703701</v>
      </c>
      <c r="C2067" s="262">
        <v>36</v>
      </c>
      <c r="D2067" s="887">
        <v>8.0299999999999994</v>
      </c>
      <c r="E2067" s="263">
        <v>30.2</v>
      </c>
      <c r="F2067" s="263">
        <v>27.72</v>
      </c>
      <c r="G2067" s="262">
        <v>77.22</v>
      </c>
      <c r="H2067" s="262"/>
    </row>
    <row r="2068" spans="1:8" x14ac:dyDescent="0.25">
      <c r="A2068" s="1053"/>
      <c r="B2068" s="253">
        <v>0.79636574074074085</v>
      </c>
      <c r="C2068" s="254">
        <v>14</v>
      </c>
      <c r="D2068" s="839">
        <v>8.0299999999999994</v>
      </c>
      <c r="E2068" s="39">
        <v>30.2</v>
      </c>
      <c r="F2068" s="39">
        <v>27.72</v>
      </c>
      <c r="G2068" s="254">
        <v>77.22</v>
      </c>
      <c r="H2068" s="254"/>
    </row>
    <row r="2069" spans="1:8" x14ac:dyDescent="0.25">
      <c r="A2069" s="1053"/>
      <c r="B2069" s="168">
        <v>0.7989814814814814</v>
      </c>
      <c r="C2069" s="147">
        <v>8</v>
      </c>
      <c r="D2069" s="832">
        <v>8.0299999999999994</v>
      </c>
      <c r="E2069" s="66">
        <v>30.2</v>
      </c>
      <c r="F2069" s="66">
        <v>27.72</v>
      </c>
      <c r="G2069" s="147">
        <v>77.22</v>
      </c>
      <c r="H2069" s="147"/>
    </row>
    <row r="2070" spans="1:8" x14ac:dyDescent="0.25">
      <c r="A2070" s="1053"/>
      <c r="B2070" s="261">
        <v>0.79909722222222224</v>
      </c>
      <c r="C2070" s="262">
        <v>36</v>
      </c>
      <c r="D2070" s="887">
        <v>8.0299999999999994</v>
      </c>
      <c r="E2070" s="263">
        <v>30.2</v>
      </c>
      <c r="F2070" s="263">
        <v>27.72</v>
      </c>
      <c r="G2070" s="262">
        <v>77.22</v>
      </c>
      <c r="H2070" s="262"/>
    </row>
    <row r="2071" spans="1:8" x14ac:dyDescent="0.25">
      <c r="A2071" s="1053"/>
      <c r="B2071" s="261">
        <v>0.79931712962962964</v>
      </c>
      <c r="C2071" s="262">
        <v>36</v>
      </c>
      <c r="D2071" s="887">
        <v>8.0299999999999994</v>
      </c>
      <c r="E2071" s="263">
        <v>30.2</v>
      </c>
      <c r="F2071" s="263">
        <v>27.72</v>
      </c>
      <c r="G2071" s="262">
        <v>77.22</v>
      </c>
      <c r="H2071" s="262"/>
    </row>
    <row r="2072" spans="1:8" x14ac:dyDescent="0.25">
      <c r="A2072" s="1053"/>
      <c r="B2072" s="253">
        <v>0.79999999999999993</v>
      </c>
      <c r="C2072" s="254">
        <v>14</v>
      </c>
      <c r="D2072" s="839">
        <v>8.0299999999999994</v>
      </c>
      <c r="E2072" s="39">
        <v>30.2</v>
      </c>
      <c r="F2072" s="39">
        <v>27.72</v>
      </c>
      <c r="G2072" s="254">
        <v>77.22</v>
      </c>
      <c r="H2072" s="254"/>
    </row>
    <row r="2073" spans="1:8" x14ac:dyDescent="0.25">
      <c r="A2073" s="1053"/>
      <c r="B2073" s="253">
        <v>0.80001157407407408</v>
      </c>
      <c r="C2073" s="254">
        <v>14</v>
      </c>
      <c r="D2073" s="839">
        <v>8.0299999999999994</v>
      </c>
      <c r="E2073" s="39">
        <v>30.2</v>
      </c>
      <c r="F2073" s="39">
        <v>27.72</v>
      </c>
      <c r="G2073" s="254">
        <v>77.22</v>
      </c>
      <c r="H2073" s="254"/>
    </row>
    <row r="2074" spans="1:8" x14ac:dyDescent="0.25">
      <c r="A2074" s="1053"/>
      <c r="B2074" s="261">
        <v>0.80953703703703705</v>
      </c>
      <c r="C2074" s="262">
        <v>36</v>
      </c>
      <c r="D2074" s="887">
        <v>7.86</v>
      </c>
      <c r="E2074" s="263">
        <v>30.1</v>
      </c>
      <c r="F2074" s="263">
        <v>27.63</v>
      </c>
      <c r="G2074" s="262">
        <v>76.61</v>
      </c>
      <c r="H2074" s="262"/>
    </row>
    <row r="2075" spans="1:8" x14ac:dyDescent="0.25">
      <c r="A2075" s="1053"/>
      <c r="B2075" s="261">
        <v>0.80965277777777767</v>
      </c>
      <c r="C2075" s="262">
        <v>36</v>
      </c>
      <c r="D2075" s="887">
        <v>7.86</v>
      </c>
      <c r="E2075" s="263">
        <v>30.1</v>
      </c>
      <c r="F2075" s="263">
        <v>27.63</v>
      </c>
      <c r="G2075" s="262">
        <v>76.61</v>
      </c>
      <c r="H2075" s="262"/>
    </row>
    <row r="2076" spans="1:8" x14ac:dyDescent="0.25">
      <c r="A2076" s="1053"/>
      <c r="B2076" s="261">
        <v>0.81135416666666671</v>
      </c>
      <c r="C2076" s="262">
        <v>36</v>
      </c>
      <c r="D2076" s="887">
        <v>7.86</v>
      </c>
      <c r="E2076" s="263">
        <v>30.1</v>
      </c>
      <c r="F2076" s="263">
        <v>27.63</v>
      </c>
      <c r="G2076" s="262">
        <v>76.61</v>
      </c>
      <c r="H2076" s="262"/>
    </row>
    <row r="2077" spans="1:8" x14ac:dyDescent="0.25">
      <c r="A2077" s="1053"/>
      <c r="B2077" s="168">
        <v>0.81740740740740747</v>
      </c>
      <c r="C2077" s="147">
        <v>8</v>
      </c>
      <c r="D2077" s="832">
        <v>7.89</v>
      </c>
      <c r="E2077" s="66">
        <v>30.1</v>
      </c>
      <c r="F2077" s="66">
        <v>27.65</v>
      </c>
      <c r="G2077" s="147">
        <v>77.09</v>
      </c>
      <c r="H2077" s="147"/>
    </row>
    <row r="2078" spans="1:8" x14ac:dyDescent="0.25">
      <c r="A2078" s="1053"/>
      <c r="B2078" s="253">
        <v>0.84921296296296289</v>
      </c>
      <c r="C2078" s="254">
        <v>14</v>
      </c>
      <c r="D2078" s="839">
        <v>7.75</v>
      </c>
      <c r="E2078" s="39">
        <v>29.9</v>
      </c>
      <c r="F2078" s="39">
        <v>27.66</v>
      </c>
      <c r="G2078" s="254">
        <v>78.739999999999995</v>
      </c>
      <c r="H2078" s="254"/>
    </row>
    <row r="2079" spans="1:8" x14ac:dyDescent="0.25">
      <c r="A2079" s="1053"/>
      <c r="B2079" s="253">
        <v>0.85035879629629629</v>
      </c>
      <c r="C2079" s="254">
        <v>14</v>
      </c>
      <c r="D2079" s="839">
        <v>7.75</v>
      </c>
      <c r="E2079" s="39">
        <v>29.9</v>
      </c>
      <c r="F2079" s="39">
        <v>27.66</v>
      </c>
      <c r="G2079" s="254">
        <v>78.739999999999995</v>
      </c>
      <c r="H2079" s="254"/>
    </row>
    <row r="2080" spans="1:8" x14ac:dyDescent="0.25">
      <c r="A2080" s="1053"/>
      <c r="B2080" s="221">
        <v>0.8504976851851852</v>
      </c>
      <c r="C2080" s="222">
        <v>34</v>
      </c>
      <c r="D2080" s="884">
        <v>7.75</v>
      </c>
      <c r="E2080" s="223">
        <v>29.9</v>
      </c>
      <c r="F2080" s="223">
        <v>27.66</v>
      </c>
      <c r="G2080" s="222">
        <v>78.739999999999995</v>
      </c>
      <c r="H2080" s="222"/>
    </row>
    <row r="2081" spans="1:8" x14ac:dyDescent="0.25">
      <c r="A2081" s="1053"/>
      <c r="B2081" s="221">
        <v>0.85052083333333339</v>
      </c>
      <c r="C2081" s="222">
        <v>34</v>
      </c>
      <c r="D2081" s="884">
        <v>7.75</v>
      </c>
      <c r="E2081" s="223">
        <v>29.9</v>
      </c>
      <c r="F2081" s="223">
        <v>27.66</v>
      </c>
      <c r="G2081" s="222">
        <v>78.739999999999995</v>
      </c>
      <c r="H2081" s="222"/>
    </row>
    <row r="2082" spans="1:8" x14ac:dyDescent="0.25">
      <c r="A2082" s="1053"/>
      <c r="B2082" s="221">
        <v>0.8505787037037037</v>
      </c>
      <c r="C2082" s="222">
        <v>34</v>
      </c>
      <c r="D2082" s="884">
        <v>7.75</v>
      </c>
      <c r="E2082" s="223">
        <v>29.9</v>
      </c>
      <c r="F2082" s="223">
        <v>27.66</v>
      </c>
      <c r="G2082" s="222">
        <v>78.739999999999995</v>
      </c>
      <c r="H2082" s="222"/>
    </row>
    <row r="2083" spans="1:8" x14ac:dyDescent="0.25">
      <c r="A2083" s="1053"/>
      <c r="B2083" s="221">
        <v>0.85067129629629623</v>
      </c>
      <c r="C2083" s="222">
        <v>34</v>
      </c>
      <c r="D2083" s="884">
        <v>7.75</v>
      </c>
      <c r="E2083" s="223">
        <v>29.9</v>
      </c>
      <c r="F2083" s="223">
        <v>27.66</v>
      </c>
      <c r="G2083" s="222">
        <v>78.739999999999995</v>
      </c>
      <c r="H2083" s="222"/>
    </row>
    <row r="2084" spans="1:8" x14ac:dyDescent="0.25">
      <c r="A2084" s="1053"/>
      <c r="B2084" s="210">
        <v>0.85631944444444441</v>
      </c>
      <c r="C2084" s="211">
        <v>33</v>
      </c>
      <c r="D2084" s="883">
        <v>7.68</v>
      </c>
      <c r="E2084" s="212">
        <v>29.9</v>
      </c>
      <c r="F2084" s="212">
        <v>27.52</v>
      </c>
      <c r="G2084" s="211">
        <v>78.400000000000006</v>
      </c>
      <c r="H2084" s="211"/>
    </row>
    <row r="2085" spans="1:8" x14ac:dyDescent="0.25">
      <c r="A2085" s="1053"/>
      <c r="B2085" s="210">
        <v>0.85633101851851856</v>
      </c>
      <c r="C2085" s="211">
        <v>33</v>
      </c>
      <c r="D2085" s="883">
        <v>7.68</v>
      </c>
      <c r="E2085" s="212">
        <v>29.9</v>
      </c>
      <c r="F2085" s="212">
        <v>27.52</v>
      </c>
      <c r="G2085" s="211">
        <v>78.400000000000006</v>
      </c>
      <c r="H2085" s="211"/>
    </row>
    <row r="2086" spans="1:8" x14ac:dyDescent="0.25">
      <c r="A2086" s="1053"/>
      <c r="B2086" s="210">
        <v>0.85653935185185182</v>
      </c>
      <c r="C2086" s="211">
        <v>33</v>
      </c>
      <c r="D2086" s="883">
        <v>7.68</v>
      </c>
      <c r="E2086" s="212">
        <v>29.9</v>
      </c>
      <c r="F2086" s="212">
        <v>27.52</v>
      </c>
      <c r="G2086" s="211">
        <v>78.400000000000006</v>
      </c>
      <c r="H2086" s="211"/>
    </row>
    <row r="2087" spans="1:8" x14ac:dyDescent="0.25">
      <c r="A2087" s="1053"/>
      <c r="B2087" s="221">
        <v>0.86699074074074067</v>
      </c>
      <c r="C2087" s="222">
        <v>34</v>
      </c>
      <c r="D2087" s="884">
        <v>7.67</v>
      </c>
      <c r="E2087" s="223">
        <v>29.9</v>
      </c>
      <c r="F2087" s="223">
        <v>27.57</v>
      </c>
      <c r="G2087" s="222">
        <v>78.72</v>
      </c>
      <c r="H2087" s="222"/>
    </row>
    <row r="2088" spans="1:8" x14ac:dyDescent="0.25">
      <c r="A2088" s="1053"/>
      <c r="B2088" s="221">
        <v>0.86703703703703694</v>
      </c>
      <c r="C2088" s="222">
        <v>34</v>
      </c>
      <c r="D2088" s="884">
        <v>7.67</v>
      </c>
      <c r="E2088" s="223">
        <v>29.9</v>
      </c>
      <c r="F2088" s="223">
        <v>27.57</v>
      </c>
      <c r="G2088" s="222">
        <v>78.72</v>
      </c>
      <c r="H2088" s="222"/>
    </row>
    <row r="2089" spans="1:8" x14ac:dyDescent="0.25">
      <c r="A2089" s="1053"/>
      <c r="B2089" s="253">
        <v>0.88575231481481476</v>
      </c>
      <c r="C2089" s="254">
        <v>14</v>
      </c>
      <c r="D2089" s="839">
        <v>7.65</v>
      </c>
      <c r="E2089" s="39">
        <v>29.7</v>
      </c>
      <c r="F2089" s="39">
        <v>27.33</v>
      </c>
      <c r="G2089" s="254">
        <v>79.349999999999994</v>
      </c>
      <c r="H2089" s="254"/>
    </row>
    <row r="2090" spans="1:8" x14ac:dyDescent="0.25">
      <c r="A2090" s="1053"/>
      <c r="B2090" s="253">
        <v>0.88576388888888891</v>
      </c>
      <c r="C2090" s="254">
        <v>14</v>
      </c>
      <c r="D2090" s="839">
        <v>7.65</v>
      </c>
      <c r="E2090" s="39">
        <v>29.7</v>
      </c>
      <c r="F2090" s="39">
        <v>27.33</v>
      </c>
      <c r="G2090" s="254">
        <v>79.349999999999994</v>
      </c>
      <c r="H2090" s="254"/>
    </row>
    <row r="2091" spans="1:8" x14ac:dyDescent="0.25">
      <c r="A2091" s="1053"/>
      <c r="B2091" s="261">
        <v>0.91281249999999992</v>
      </c>
      <c r="C2091" s="262">
        <v>36</v>
      </c>
      <c r="D2091" s="887">
        <v>7.53</v>
      </c>
      <c r="E2091" s="263">
        <v>29.5</v>
      </c>
      <c r="F2091" s="263">
        <v>27.29</v>
      </c>
      <c r="G2091" s="262">
        <v>78.849999999999994</v>
      </c>
      <c r="H2091" s="262"/>
    </row>
    <row r="2092" spans="1:8" x14ac:dyDescent="0.25">
      <c r="A2092" s="1053"/>
      <c r="B2092" s="261">
        <v>0.92718750000000005</v>
      </c>
      <c r="C2092" s="262">
        <v>36</v>
      </c>
      <c r="D2092" s="887">
        <v>7.51</v>
      </c>
      <c r="E2092" s="263">
        <v>29.4</v>
      </c>
      <c r="F2092" s="263">
        <v>27.19</v>
      </c>
      <c r="G2092" s="262">
        <v>79.03</v>
      </c>
      <c r="H2092" s="262"/>
    </row>
    <row r="2093" spans="1:8" x14ac:dyDescent="0.25">
      <c r="A2093" s="1053"/>
      <c r="B2093" s="168">
        <v>0.92798611111111118</v>
      </c>
      <c r="C2093" s="147">
        <v>8</v>
      </c>
      <c r="D2093" s="832">
        <v>7.51</v>
      </c>
      <c r="E2093" s="66">
        <v>29.4</v>
      </c>
      <c r="F2093" s="66">
        <v>27.19</v>
      </c>
      <c r="G2093" s="147">
        <v>79.03</v>
      </c>
      <c r="H2093" s="147"/>
    </row>
    <row r="2094" spans="1:8" x14ac:dyDescent="0.25">
      <c r="A2094" s="1053"/>
      <c r="B2094" s="168">
        <v>0.92800925925925926</v>
      </c>
      <c r="C2094" s="147">
        <v>8</v>
      </c>
      <c r="D2094" s="832">
        <v>7.51</v>
      </c>
      <c r="E2094" s="66">
        <v>29.4</v>
      </c>
      <c r="F2094" s="66">
        <v>27.19</v>
      </c>
      <c r="G2094" s="147">
        <v>79.03</v>
      </c>
      <c r="H2094" s="147"/>
    </row>
    <row r="2095" spans="1:8" x14ac:dyDescent="0.25">
      <c r="A2095" s="1053"/>
      <c r="B2095" s="168">
        <v>0.92806712962962967</v>
      </c>
      <c r="C2095" s="147">
        <v>8</v>
      </c>
      <c r="D2095" s="832">
        <v>7.51</v>
      </c>
      <c r="E2095" s="66">
        <v>29.4</v>
      </c>
      <c r="F2095" s="66">
        <v>27.19</v>
      </c>
      <c r="G2095" s="147">
        <v>79.03</v>
      </c>
      <c r="H2095" s="147"/>
    </row>
    <row r="2096" spans="1:8" x14ac:dyDescent="0.25">
      <c r="A2096" s="1053"/>
      <c r="B2096" s="168">
        <v>0.92819444444444443</v>
      </c>
      <c r="C2096" s="147">
        <v>8</v>
      </c>
      <c r="D2096" s="832">
        <v>7.51</v>
      </c>
      <c r="E2096" s="66">
        <v>29.4</v>
      </c>
      <c r="F2096" s="66">
        <v>27.19</v>
      </c>
      <c r="G2096" s="147">
        <v>79.03</v>
      </c>
      <c r="H2096" s="147"/>
    </row>
    <row r="2097" spans="1:8" x14ac:dyDescent="0.25">
      <c r="A2097" s="1053"/>
      <c r="B2097" s="261">
        <v>0.95087962962962969</v>
      </c>
      <c r="C2097" s="262">
        <v>36</v>
      </c>
      <c r="D2097" s="887">
        <v>7.44</v>
      </c>
      <c r="E2097" s="263">
        <v>29.3</v>
      </c>
      <c r="F2097" s="263">
        <v>27</v>
      </c>
      <c r="G2097" s="262">
        <v>79.959999999999994</v>
      </c>
      <c r="H2097" s="262"/>
    </row>
    <row r="2098" spans="1:8" x14ac:dyDescent="0.25">
      <c r="A2098" s="1053"/>
      <c r="B2098" s="261">
        <v>0.9509143518518518</v>
      </c>
      <c r="C2098" s="262">
        <v>36</v>
      </c>
      <c r="D2098" s="887">
        <v>7.44</v>
      </c>
      <c r="E2098" s="263">
        <v>29.3</v>
      </c>
      <c r="F2098" s="263">
        <v>27</v>
      </c>
      <c r="G2098" s="262">
        <v>79.959999999999994</v>
      </c>
      <c r="H2098" s="262"/>
    </row>
    <row r="2099" spans="1:8" x14ac:dyDescent="0.25">
      <c r="A2099" s="1053"/>
      <c r="B2099" s="261">
        <v>0.95096064814814818</v>
      </c>
      <c r="C2099" s="262">
        <v>36</v>
      </c>
      <c r="D2099" s="887">
        <v>7.44</v>
      </c>
      <c r="E2099" s="263">
        <v>29.3</v>
      </c>
      <c r="F2099" s="263">
        <v>27</v>
      </c>
      <c r="G2099" s="262">
        <v>79.959999999999994</v>
      </c>
      <c r="H2099" s="262"/>
    </row>
    <row r="2100" spans="1:8" x14ac:dyDescent="0.25">
      <c r="A2100" s="1053"/>
      <c r="B2100" s="261">
        <v>0.95098379629629637</v>
      </c>
      <c r="C2100" s="262">
        <v>36</v>
      </c>
      <c r="D2100" s="887">
        <v>7.44</v>
      </c>
      <c r="E2100" s="263">
        <v>29.3</v>
      </c>
      <c r="F2100" s="263">
        <v>27</v>
      </c>
      <c r="G2100" s="262">
        <v>79.959999999999994</v>
      </c>
      <c r="H2100" s="262"/>
    </row>
    <row r="2101" spans="1:8" x14ac:dyDescent="0.25">
      <c r="A2101" s="1053"/>
      <c r="B2101" s="261">
        <v>0.95100694444444445</v>
      </c>
      <c r="C2101" s="262">
        <v>36</v>
      </c>
      <c r="D2101" s="887">
        <v>7.44</v>
      </c>
      <c r="E2101" s="263">
        <v>29.3</v>
      </c>
      <c r="F2101" s="263">
        <v>27</v>
      </c>
      <c r="G2101" s="262">
        <v>79.959999999999994</v>
      </c>
      <c r="H2101" s="262"/>
    </row>
    <row r="2102" spans="1:8" x14ac:dyDescent="0.25">
      <c r="A2102" s="1053"/>
      <c r="B2102" s="261">
        <v>0.95120370370370377</v>
      </c>
      <c r="C2102" s="262">
        <v>36</v>
      </c>
      <c r="D2102" s="887">
        <v>7.44</v>
      </c>
      <c r="E2102" s="263">
        <v>29.3</v>
      </c>
      <c r="F2102" s="263">
        <v>27</v>
      </c>
      <c r="G2102" s="262">
        <v>79.959999999999994</v>
      </c>
      <c r="H2102" s="262"/>
    </row>
    <row r="2103" spans="1:8" x14ac:dyDescent="0.25">
      <c r="A2103" s="1053"/>
      <c r="B2103" s="261">
        <v>0.9512962962962962</v>
      </c>
      <c r="C2103" s="262">
        <v>36</v>
      </c>
      <c r="D2103" s="887">
        <v>7.44</v>
      </c>
      <c r="E2103" s="263">
        <v>29.3</v>
      </c>
      <c r="F2103" s="263">
        <v>27</v>
      </c>
      <c r="G2103" s="262">
        <v>79.959999999999994</v>
      </c>
      <c r="H2103" s="262"/>
    </row>
    <row r="2104" spans="1:8" x14ac:dyDescent="0.25">
      <c r="A2104" s="1053"/>
      <c r="B2104" s="261">
        <v>0.95211805555555562</v>
      </c>
      <c r="C2104" s="262">
        <v>36</v>
      </c>
      <c r="D2104" s="887">
        <v>7.44</v>
      </c>
      <c r="E2104" s="263">
        <v>29.3</v>
      </c>
      <c r="F2104" s="263">
        <v>27</v>
      </c>
      <c r="G2104" s="262">
        <v>79.959999999999994</v>
      </c>
      <c r="H2104" s="262"/>
    </row>
    <row r="2105" spans="1:8" x14ac:dyDescent="0.25">
      <c r="A2105" s="1053"/>
      <c r="B2105" s="261">
        <v>0.95222222222222219</v>
      </c>
      <c r="C2105" s="262">
        <v>36</v>
      </c>
      <c r="D2105" s="887">
        <v>7.44</v>
      </c>
      <c r="E2105" s="263">
        <v>29.3</v>
      </c>
      <c r="F2105" s="263">
        <v>27</v>
      </c>
      <c r="G2105" s="262">
        <v>79.959999999999994</v>
      </c>
      <c r="H2105" s="262"/>
    </row>
    <row r="2106" spans="1:8" x14ac:dyDescent="0.25">
      <c r="A2106" s="1053"/>
      <c r="B2106" s="261">
        <v>0.95228009259259261</v>
      </c>
      <c r="C2106" s="262">
        <v>36</v>
      </c>
      <c r="D2106" s="887">
        <v>7.44</v>
      </c>
      <c r="E2106" s="263">
        <v>29.3</v>
      </c>
      <c r="F2106" s="263">
        <v>27</v>
      </c>
      <c r="G2106" s="262">
        <v>79.959999999999994</v>
      </c>
      <c r="H2106" s="262"/>
    </row>
    <row r="2107" spans="1:8" x14ac:dyDescent="0.25">
      <c r="A2107" s="1053"/>
      <c r="B2107" s="261">
        <v>0.95231481481481473</v>
      </c>
      <c r="C2107" s="262">
        <v>36</v>
      </c>
      <c r="D2107" s="887">
        <v>7.44</v>
      </c>
      <c r="E2107" s="263">
        <v>29.3</v>
      </c>
      <c r="F2107" s="263">
        <v>27</v>
      </c>
      <c r="G2107" s="262">
        <v>79.959999999999994</v>
      </c>
      <c r="H2107" s="262"/>
    </row>
    <row r="2108" spans="1:8" x14ac:dyDescent="0.25">
      <c r="A2108" s="1053"/>
      <c r="B2108" s="261">
        <v>0.95237268518518514</v>
      </c>
      <c r="C2108" s="262">
        <v>36</v>
      </c>
      <c r="D2108" s="887">
        <v>7.44</v>
      </c>
      <c r="E2108" s="263">
        <v>29.3</v>
      </c>
      <c r="F2108" s="263">
        <v>27</v>
      </c>
      <c r="G2108" s="262">
        <v>79.959999999999994</v>
      </c>
      <c r="H2108" s="262"/>
    </row>
    <row r="2109" spans="1:8" x14ac:dyDescent="0.25">
      <c r="A2109" s="1053"/>
      <c r="B2109" s="261">
        <v>0.95238425925925929</v>
      </c>
      <c r="C2109" s="262">
        <v>36</v>
      </c>
      <c r="D2109" s="887">
        <v>7.44</v>
      </c>
      <c r="E2109" s="263">
        <v>29.3</v>
      </c>
      <c r="F2109" s="263">
        <v>27</v>
      </c>
      <c r="G2109" s="262">
        <v>79.959999999999994</v>
      </c>
      <c r="H2109" s="262"/>
    </row>
    <row r="2110" spans="1:8" x14ac:dyDescent="0.25">
      <c r="A2110" s="1053"/>
      <c r="B2110" s="261">
        <v>0.95239583333333344</v>
      </c>
      <c r="C2110" s="262">
        <v>36</v>
      </c>
      <c r="D2110" s="887">
        <v>7.44</v>
      </c>
      <c r="E2110" s="263">
        <v>29.3</v>
      </c>
      <c r="F2110" s="263">
        <v>27</v>
      </c>
      <c r="G2110" s="262">
        <v>79.959999999999994</v>
      </c>
      <c r="H2110" s="262"/>
    </row>
    <row r="2111" spans="1:8" x14ac:dyDescent="0.25">
      <c r="A2111" s="1053"/>
      <c r="B2111" s="261">
        <v>0.95245370370370364</v>
      </c>
      <c r="C2111" s="262">
        <v>36</v>
      </c>
      <c r="D2111" s="887">
        <v>7.44</v>
      </c>
      <c r="E2111" s="263">
        <v>29.3</v>
      </c>
      <c r="F2111" s="263">
        <v>27</v>
      </c>
      <c r="G2111" s="262">
        <v>79.959999999999994</v>
      </c>
      <c r="H2111" s="262"/>
    </row>
    <row r="2112" spans="1:8" x14ac:dyDescent="0.25">
      <c r="A2112" s="1053"/>
      <c r="B2112" s="261">
        <v>0.95251157407407405</v>
      </c>
      <c r="C2112" s="262">
        <v>36</v>
      </c>
      <c r="D2112" s="887">
        <v>7.44</v>
      </c>
      <c r="E2112" s="263">
        <v>29.3</v>
      </c>
      <c r="F2112" s="263">
        <v>27</v>
      </c>
      <c r="G2112" s="262">
        <v>79.959999999999994</v>
      </c>
      <c r="H2112" s="262"/>
    </row>
    <row r="2113" spans="1:8" x14ac:dyDescent="0.25">
      <c r="A2113" s="1053"/>
      <c r="B2113" s="261">
        <v>0.95255787037037043</v>
      </c>
      <c r="C2113" s="262">
        <v>36</v>
      </c>
      <c r="D2113" s="887">
        <v>7.44</v>
      </c>
      <c r="E2113" s="263">
        <v>29.3</v>
      </c>
      <c r="F2113" s="263">
        <v>27</v>
      </c>
      <c r="G2113" s="262">
        <v>79.959999999999994</v>
      </c>
      <c r="H2113" s="262"/>
    </row>
    <row r="2114" spans="1:8" x14ac:dyDescent="0.25">
      <c r="A2114" s="1053"/>
      <c r="B2114" s="261">
        <v>0.95267361111111104</v>
      </c>
      <c r="C2114" s="262">
        <v>36</v>
      </c>
      <c r="D2114" s="887">
        <v>7.44</v>
      </c>
      <c r="E2114" s="263">
        <v>29.3</v>
      </c>
      <c r="F2114" s="263">
        <v>27</v>
      </c>
      <c r="G2114" s="262">
        <v>79.959999999999994</v>
      </c>
      <c r="H2114" s="262"/>
    </row>
    <row r="2115" spans="1:8" ht="17.25" thickBot="1" x14ac:dyDescent="0.3">
      <c r="A2115" s="1054"/>
      <c r="B2115" s="423">
        <v>0.959050925925926</v>
      </c>
      <c r="C2115" s="424">
        <v>17</v>
      </c>
      <c r="D2115" s="929">
        <v>7.46</v>
      </c>
      <c r="E2115" s="425">
        <v>29.2</v>
      </c>
      <c r="F2115" s="425">
        <v>27.11</v>
      </c>
      <c r="G2115" s="424">
        <v>80.69</v>
      </c>
      <c r="H2115" s="424"/>
    </row>
    <row r="2116" spans="1:8" x14ac:dyDescent="0.25">
      <c r="A2116" s="1052">
        <v>42841</v>
      </c>
      <c r="B2116" s="392">
        <v>3.8888888888888883E-3</v>
      </c>
      <c r="C2116" s="393">
        <v>11</v>
      </c>
      <c r="D2116" s="930">
        <v>7.38</v>
      </c>
      <c r="E2116" s="394">
        <v>29</v>
      </c>
      <c r="F2116" s="394">
        <v>26.9</v>
      </c>
      <c r="G2116" s="393">
        <v>80.34</v>
      </c>
      <c r="H2116" s="393"/>
    </row>
    <row r="2117" spans="1:8" x14ac:dyDescent="0.25">
      <c r="A2117" s="1053"/>
      <c r="B2117" s="395">
        <v>3.9120370370370368E-3</v>
      </c>
      <c r="C2117" s="396">
        <v>11</v>
      </c>
      <c r="D2117" s="837">
        <v>7.38</v>
      </c>
      <c r="E2117" s="397">
        <v>29</v>
      </c>
      <c r="F2117" s="397">
        <v>26.9</v>
      </c>
      <c r="G2117" s="396">
        <v>80.34</v>
      </c>
      <c r="H2117" s="396"/>
    </row>
    <row r="2118" spans="1:8" x14ac:dyDescent="0.25">
      <c r="A2118" s="1053"/>
      <c r="B2118" s="395">
        <v>3.9583333333333337E-3</v>
      </c>
      <c r="C2118" s="396">
        <v>11</v>
      </c>
      <c r="D2118" s="837">
        <v>7.38</v>
      </c>
      <c r="E2118" s="397">
        <v>29</v>
      </c>
      <c r="F2118" s="397">
        <v>26.9</v>
      </c>
      <c r="G2118" s="396">
        <v>80.34</v>
      </c>
      <c r="H2118" s="396"/>
    </row>
    <row r="2119" spans="1:8" x14ac:dyDescent="0.25">
      <c r="A2119" s="1053"/>
      <c r="B2119" s="395">
        <v>3.9930555555555561E-3</v>
      </c>
      <c r="C2119" s="396">
        <v>11</v>
      </c>
      <c r="D2119" s="837">
        <v>7.38</v>
      </c>
      <c r="E2119" s="397">
        <v>29</v>
      </c>
      <c r="F2119" s="397">
        <v>26.9</v>
      </c>
      <c r="G2119" s="396">
        <v>80.34</v>
      </c>
      <c r="H2119" s="396"/>
    </row>
    <row r="2120" spans="1:8" x14ac:dyDescent="0.25">
      <c r="A2120" s="1053"/>
      <c r="B2120" s="395">
        <v>4.0393518518518521E-3</v>
      </c>
      <c r="C2120" s="396">
        <v>11</v>
      </c>
      <c r="D2120" s="837">
        <v>7.38</v>
      </c>
      <c r="E2120" s="397">
        <v>29</v>
      </c>
      <c r="F2120" s="397">
        <v>26.9</v>
      </c>
      <c r="G2120" s="396">
        <v>80.34</v>
      </c>
      <c r="H2120" s="396"/>
    </row>
    <row r="2121" spans="1:8" x14ac:dyDescent="0.25">
      <c r="A2121" s="1053"/>
      <c r="B2121" s="395">
        <v>4.0740740740740746E-3</v>
      </c>
      <c r="C2121" s="396">
        <v>11</v>
      </c>
      <c r="D2121" s="837">
        <v>7.38</v>
      </c>
      <c r="E2121" s="397">
        <v>29</v>
      </c>
      <c r="F2121" s="397">
        <v>26.9</v>
      </c>
      <c r="G2121" s="396">
        <v>80.34</v>
      </c>
      <c r="H2121" s="396"/>
    </row>
    <row r="2122" spans="1:8" x14ac:dyDescent="0.25">
      <c r="A2122" s="1053"/>
      <c r="B2122" s="395">
        <v>6.7361111111111103E-3</v>
      </c>
      <c r="C2122" s="396">
        <v>11</v>
      </c>
      <c r="D2122" s="837">
        <v>7.38</v>
      </c>
      <c r="E2122" s="397">
        <v>29</v>
      </c>
      <c r="F2122" s="397">
        <v>26.9</v>
      </c>
      <c r="G2122" s="396">
        <v>80.34</v>
      </c>
      <c r="H2122" s="396"/>
    </row>
    <row r="2123" spans="1:8" x14ac:dyDescent="0.25">
      <c r="A2123" s="1053"/>
      <c r="B2123" s="395">
        <v>6.7708333333333336E-3</v>
      </c>
      <c r="C2123" s="396">
        <v>11</v>
      </c>
      <c r="D2123" s="837">
        <v>7.38</v>
      </c>
      <c r="E2123" s="397">
        <v>29</v>
      </c>
      <c r="F2123" s="397">
        <v>26.9</v>
      </c>
      <c r="G2123" s="396">
        <v>80.34</v>
      </c>
      <c r="H2123" s="396"/>
    </row>
    <row r="2124" spans="1:8" x14ac:dyDescent="0.25">
      <c r="A2124" s="1053"/>
      <c r="B2124" s="395">
        <v>6.8634259259259256E-3</v>
      </c>
      <c r="C2124" s="396">
        <v>11</v>
      </c>
      <c r="D2124" s="837">
        <v>7.38</v>
      </c>
      <c r="E2124" s="397">
        <v>29</v>
      </c>
      <c r="F2124" s="397">
        <v>26.9</v>
      </c>
      <c r="G2124" s="396">
        <v>80.34</v>
      </c>
      <c r="H2124" s="396"/>
    </row>
    <row r="2125" spans="1:8" x14ac:dyDescent="0.25">
      <c r="A2125" s="1053"/>
      <c r="B2125" s="168">
        <v>7.1643518518518514E-3</v>
      </c>
      <c r="C2125" s="147">
        <v>8</v>
      </c>
      <c r="D2125" s="832">
        <v>7.38</v>
      </c>
      <c r="E2125" s="66">
        <v>29</v>
      </c>
      <c r="F2125" s="66">
        <v>26.9</v>
      </c>
      <c r="G2125" s="147">
        <v>80.34</v>
      </c>
      <c r="H2125" s="147"/>
    </row>
    <row r="2126" spans="1:8" x14ac:dyDescent="0.25">
      <c r="A2126" s="1053"/>
      <c r="B2126" s="237">
        <v>3.2233796296296295E-2</v>
      </c>
      <c r="C2126" s="238">
        <v>17</v>
      </c>
      <c r="D2126" s="844">
        <v>7.35</v>
      </c>
      <c r="E2126" s="42">
        <v>28.8</v>
      </c>
      <c r="F2126" s="42">
        <v>26.77</v>
      </c>
      <c r="G2126" s="238">
        <v>80.16</v>
      </c>
      <c r="H2126" s="238"/>
    </row>
    <row r="2127" spans="1:8" x14ac:dyDescent="0.25">
      <c r="A2127" s="1053"/>
      <c r="B2127" s="210">
        <v>3.7569444444444447E-2</v>
      </c>
      <c r="C2127" s="211">
        <v>33</v>
      </c>
      <c r="D2127" s="883">
        <v>7.33</v>
      </c>
      <c r="E2127" s="212">
        <v>28.8</v>
      </c>
      <c r="F2127" s="212">
        <v>26.71</v>
      </c>
      <c r="G2127" s="211">
        <v>80.77</v>
      </c>
      <c r="H2127" s="211"/>
    </row>
    <row r="2128" spans="1:8" x14ac:dyDescent="0.25">
      <c r="A2128" s="1053"/>
      <c r="B2128" s="237">
        <v>5.5706018518518523E-2</v>
      </c>
      <c r="C2128" s="238">
        <v>17</v>
      </c>
      <c r="D2128" s="844">
        <v>7.33</v>
      </c>
      <c r="E2128" s="42">
        <v>28.6</v>
      </c>
      <c r="F2128" s="42">
        <v>26.27</v>
      </c>
      <c r="G2128" s="238">
        <v>82.41</v>
      </c>
      <c r="H2128" s="238"/>
    </row>
    <row r="2129" spans="1:8" x14ac:dyDescent="0.25">
      <c r="A2129" s="1053"/>
      <c r="B2129" s="237">
        <v>5.6261574074074068E-2</v>
      </c>
      <c r="C2129" s="238">
        <v>17</v>
      </c>
      <c r="D2129" s="844">
        <v>7.33</v>
      </c>
      <c r="E2129" s="42">
        <v>28.6</v>
      </c>
      <c r="F2129" s="42">
        <v>26.27</v>
      </c>
      <c r="G2129" s="238">
        <v>82.41</v>
      </c>
      <c r="H2129" s="238"/>
    </row>
    <row r="2130" spans="1:8" x14ac:dyDescent="0.25">
      <c r="A2130" s="1053"/>
      <c r="B2130" s="237">
        <v>5.6296296296296296E-2</v>
      </c>
      <c r="C2130" s="238">
        <v>17</v>
      </c>
      <c r="D2130" s="844">
        <v>7.33</v>
      </c>
      <c r="E2130" s="42">
        <v>28.6</v>
      </c>
      <c r="F2130" s="42">
        <v>26.27</v>
      </c>
      <c r="G2130" s="238">
        <v>82.41</v>
      </c>
      <c r="H2130" s="238"/>
    </row>
    <row r="2131" spans="1:8" x14ac:dyDescent="0.25">
      <c r="A2131" s="1053"/>
      <c r="B2131" s="237">
        <v>5.6400462962962965E-2</v>
      </c>
      <c r="C2131" s="238">
        <v>17</v>
      </c>
      <c r="D2131" s="844">
        <v>7.33</v>
      </c>
      <c r="E2131" s="42">
        <v>28.6</v>
      </c>
      <c r="F2131" s="42">
        <v>26.27</v>
      </c>
      <c r="G2131" s="238">
        <v>82.41</v>
      </c>
      <c r="H2131" s="238"/>
    </row>
    <row r="2132" spans="1:8" x14ac:dyDescent="0.25">
      <c r="A2132" s="1053"/>
      <c r="B2132" s="237">
        <v>5.6678240740740737E-2</v>
      </c>
      <c r="C2132" s="238">
        <v>17</v>
      </c>
      <c r="D2132" s="844">
        <v>7.33</v>
      </c>
      <c r="E2132" s="42">
        <v>28.6</v>
      </c>
      <c r="F2132" s="42">
        <v>26.27</v>
      </c>
      <c r="G2132" s="238">
        <v>82.41</v>
      </c>
      <c r="H2132" s="238"/>
    </row>
    <row r="2133" spans="1:8" x14ac:dyDescent="0.25">
      <c r="A2133" s="1053"/>
      <c r="B2133" s="237">
        <v>5.6747685185185186E-2</v>
      </c>
      <c r="C2133" s="238">
        <v>17</v>
      </c>
      <c r="D2133" s="844">
        <v>7.33</v>
      </c>
      <c r="E2133" s="42">
        <v>28.6</v>
      </c>
      <c r="F2133" s="42">
        <v>26.27</v>
      </c>
      <c r="G2133" s="238">
        <v>82.41</v>
      </c>
      <c r="H2133" s="238"/>
    </row>
    <row r="2134" spans="1:8" x14ac:dyDescent="0.25">
      <c r="A2134" s="1053"/>
      <c r="B2134" s="237">
        <v>5.6805555555555554E-2</v>
      </c>
      <c r="C2134" s="238">
        <v>17</v>
      </c>
      <c r="D2134" s="844">
        <v>7.33</v>
      </c>
      <c r="E2134" s="42">
        <v>28.6</v>
      </c>
      <c r="F2134" s="42">
        <v>26.27</v>
      </c>
      <c r="G2134" s="238">
        <v>82.41</v>
      </c>
      <c r="H2134" s="238"/>
    </row>
    <row r="2135" spans="1:8" x14ac:dyDescent="0.25">
      <c r="A2135" s="1053"/>
      <c r="B2135" s="237">
        <v>5.6828703703703708E-2</v>
      </c>
      <c r="C2135" s="238">
        <v>17</v>
      </c>
      <c r="D2135" s="844">
        <v>7.33</v>
      </c>
      <c r="E2135" s="42">
        <v>28.6</v>
      </c>
      <c r="F2135" s="42">
        <v>26.27</v>
      </c>
      <c r="G2135" s="238">
        <v>82.41</v>
      </c>
      <c r="H2135" s="238"/>
    </row>
    <row r="2136" spans="1:8" x14ac:dyDescent="0.25">
      <c r="A2136" s="1053"/>
      <c r="B2136" s="237">
        <v>5.6886574074074076E-2</v>
      </c>
      <c r="C2136" s="238">
        <v>17</v>
      </c>
      <c r="D2136" s="844">
        <v>7.33</v>
      </c>
      <c r="E2136" s="42">
        <v>28.6</v>
      </c>
      <c r="F2136" s="42">
        <v>26.27</v>
      </c>
      <c r="G2136" s="238">
        <v>82.41</v>
      </c>
      <c r="H2136" s="238"/>
    </row>
    <row r="2137" spans="1:8" x14ac:dyDescent="0.25">
      <c r="A2137" s="1053"/>
      <c r="B2137" s="237">
        <v>5.6909722222222216E-2</v>
      </c>
      <c r="C2137" s="238">
        <v>17</v>
      </c>
      <c r="D2137" s="844">
        <v>7.33</v>
      </c>
      <c r="E2137" s="42">
        <v>28.6</v>
      </c>
      <c r="F2137" s="42">
        <v>26.27</v>
      </c>
      <c r="G2137" s="238">
        <v>82.41</v>
      </c>
      <c r="H2137" s="238"/>
    </row>
    <row r="2138" spans="1:8" x14ac:dyDescent="0.25">
      <c r="A2138" s="1053"/>
      <c r="B2138" s="221">
        <v>6.0046296296296292E-2</v>
      </c>
      <c r="C2138" s="222">
        <v>34</v>
      </c>
      <c r="D2138" s="884">
        <v>7.33</v>
      </c>
      <c r="E2138" s="223">
        <v>28.6</v>
      </c>
      <c r="F2138" s="223">
        <v>26.27</v>
      </c>
      <c r="G2138" s="222">
        <v>82.41</v>
      </c>
      <c r="H2138" s="222"/>
    </row>
    <row r="2139" spans="1:8" x14ac:dyDescent="0.25">
      <c r="A2139" s="1053"/>
      <c r="B2139" s="221">
        <v>6.010416666666666E-2</v>
      </c>
      <c r="C2139" s="222">
        <v>34</v>
      </c>
      <c r="D2139" s="884">
        <v>7.33</v>
      </c>
      <c r="E2139" s="223">
        <v>28.6</v>
      </c>
      <c r="F2139" s="223">
        <v>26.27</v>
      </c>
      <c r="G2139" s="222">
        <v>82.41</v>
      </c>
      <c r="H2139" s="222"/>
    </row>
    <row r="2140" spans="1:8" x14ac:dyDescent="0.25">
      <c r="A2140" s="1053"/>
      <c r="B2140" s="221">
        <v>7.239583333333334E-2</v>
      </c>
      <c r="C2140" s="222">
        <v>34</v>
      </c>
      <c r="D2140" s="884">
        <v>7.3</v>
      </c>
      <c r="E2140" s="223">
        <v>28.6</v>
      </c>
      <c r="F2140" s="223">
        <v>26.12</v>
      </c>
      <c r="G2140" s="222">
        <v>81.709999999999994</v>
      </c>
      <c r="H2140" s="222"/>
    </row>
    <row r="2141" spans="1:8" x14ac:dyDescent="0.25">
      <c r="A2141" s="1053"/>
      <c r="B2141" s="221">
        <v>7.2766203703703694E-2</v>
      </c>
      <c r="C2141" s="222">
        <v>34</v>
      </c>
      <c r="D2141" s="884">
        <v>7.3</v>
      </c>
      <c r="E2141" s="223">
        <v>28.6</v>
      </c>
      <c r="F2141" s="223">
        <v>26.12</v>
      </c>
      <c r="G2141" s="222">
        <v>81.709999999999994</v>
      </c>
      <c r="H2141" s="222"/>
    </row>
    <row r="2142" spans="1:8" x14ac:dyDescent="0.25">
      <c r="A2142" s="1053"/>
      <c r="B2142" s="221">
        <v>7.2789351851851855E-2</v>
      </c>
      <c r="C2142" s="222">
        <v>34</v>
      </c>
      <c r="D2142" s="884">
        <v>7.3</v>
      </c>
      <c r="E2142" s="223">
        <v>28.6</v>
      </c>
      <c r="F2142" s="223">
        <v>26.12</v>
      </c>
      <c r="G2142" s="222">
        <v>81.709999999999994</v>
      </c>
      <c r="H2142" s="222"/>
    </row>
    <row r="2143" spans="1:8" x14ac:dyDescent="0.25">
      <c r="A2143" s="1053"/>
      <c r="B2143" s="221">
        <v>7.2835648148148149E-2</v>
      </c>
      <c r="C2143" s="222">
        <v>34</v>
      </c>
      <c r="D2143" s="884">
        <v>7.3</v>
      </c>
      <c r="E2143" s="223">
        <v>28.6</v>
      </c>
      <c r="F2143" s="223">
        <v>26.12</v>
      </c>
      <c r="G2143" s="222">
        <v>81.709999999999994</v>
      </c>
      <c r="H2143" s="222"/>
    </row>
    <row r="2144" spans="1:8" x14ac:dyDescent="0.25">
      <c r="A2144" s="1053"/>
      <c r="B2144" s="221">
        <v>7.2847222222222216E-2</v>
      </c>
      <c r="C2144" s="222">
        <v>34</v>
      </c>
      <c r="D2144" s="884">
        <v>7.3</v>
      </c>
      <c r="E2144" s="223">
        <v>28.6</v>
      </c>
      <c r="F2144" s="223">
        <v>26.12</v>
      </c>
      <c r="G2144" s="222">
        <v>81.709999999999994</v>
      </c>
      <c r="H2144" s="222"/>
    </row>
    <row r="2145" spans="1:8" x14ac:dyDescent="0.25">
      <c r="A2145" s="1053"/>
      <c r="B2145" s="221">
        <v>7.2858796296296297E-2</v>
      </c>
      <c r="C2145" s="222">
        <v>34</v>
      </c>
      <c r="D2145" s="884">
        <v>7.3</v>
      </c>
      <c r="E2145" s="223">
        <v>28.6</v>
      </c>
      <c r="F2145" s="223">
        <v>26.12</v>
      </c>
      <c r="G2145" s="222">
        <v>81.709999999999994</v>
      </c>
      <c r="H2145" s="222"/>
    </row>
    <row r="2146" spans="1:8" x14ac:dyDescent="0.25">
      <c r="A2146" s="1053"/>
      <c r="B2146" s="221">
        <v>7.2881944444444444E-2</v>
      </c>
      <c r="C2146" s="222">
        <v>34</v>
      </c>
      <c r="D2146" s="884">
        <v>7.3</v>
      </c>
      <c r="E2146" s="223">
        <v>28.6</v>
      </c>
      <c r="F2146" s="223">
        <v>26.12</v>
      </c>
      <c r="G2146" s="222">
        <v>81.709999999999994</v>
      </c>
      <c r="H2146" s="222"/>
    </row>
    <row r="2147" spans="1:8" x14ac:dyDescent="0.25">
      <c r="A2147" s="1053"/>
      <c r="B2147" s="221">
        <v>7.289351851851851E-2</v>
      </c>
      <c r="C2147" s="222">
        <v>34</v>
      </c>
      <c r="D2147" s="884">
        <v>7.3</v>
      </c>
      <c r="E2147" s="223">
        <v>28.6</v>
      </c>
      <c r="F2147" s="223">
        <v>26.12</v>
      </c>
      <c r="G2147" s="222">
        <v>81.709999999999994</v>
      </c>
      <c r="H2147" s="222"/>
    </row>
    <row r="2148" spans="1:8" x14ac:dyDescent="0.25">
      <c r="A2148" s="1053"/>
      <c r="B2148" s="221">
        <v>7.2974537037037032E-2</v>
      </c>
      <c r="C2148" s="222">
        <v>34</v>
      </c>
      <c r="D2148" s="884">
        <v>7.3</v>
      </c>
      <c r="E2148" s="223">
        <v>28.6</v>
      </c>
      <c r="F2148" s="223">
        <v>26.12</v>
      </c>
      <c r="G2148" s="222">
        <v>81.709999999999994</v>
      </c>
      <c r="H2148" s="222"/>
    </row>
    <row r="2149" spans="1:8" x14ac:dyDescent="0.25">
      <c r="A2149" s="1053"/>
      <c r="B2149" s="221">
        <v>7.2997685185185179E-2</v>
      </c>
      <c r="C2149" s="222">
        <v>34</v>
      </c>
      <c r="D2149" s="884">
        <v>7.3</v>
      </c>
      <c r="E2149" s="223">
        <v>28.6</v>
      </c>
      <c r="F2149" s="223">
        <v>26.12</v>
      </c>
      <c r="G2149" s="222">
        <v>81.709999999999994</v>
      </c>
      <c r="H2149" s="222"/>
    </row>
    <row r="2150" spans="1:8" x14ac:dyDescent="0.25">
      <c r="A2150" s="1053"/>
      <c r="B2150" s="221">
        <v>7.300925925925926E-2</v>
      </c>
      <c r="C2150" s="222">
        <v>34</v>
      </c>
      <c r="D2150" s="884">
        <v>7.3</v>
      </c>
      <c r="E2150" s="223">
        <v>28.6</v>
      </c>
      <c r="F2150" s="223">
        <v>26.12</v>
      </c>
      <c r="G2150" s="222">
        <v>81.709999999999994</v>
      </c>
      <c r="H2150" s="222"/>
    </row>
    <row r="2151" spans="1:8" x14ac:dyDescent="0.25">
      <c r="A2151" s="1053"/>
      <c r="B2151" s="221">
        <v>7.3067129629629635E-2</v>
      </c>
      <c r="C2151" s="222">
        <v>34</v>
      </c>
      <c r="D2151" s="884">
        <v>7.3</v>
      </c>
      <c r="E2151" s="223">
        <v>28.6</v>
      </c>
      <c r="F2151" s="223">
        <v>26.12</v>
      </c>
      <c r="G2151" s="222">
        <v>81.709999999999994</v>
      </c>
      <c r="H2151" s="222"/>
    </row>
    <row r="2152" spans="1:8" x14ac:dyDescent="0.25">
      <c r="A2152" s="1053"/>
      <c r="B2152" s="221">
        <v>7.3113425925925915E-2</v>
      </c>
      <c r="C2152" s="222">
        <v>34</v>
      </c>
      <c r="D2152" s="884">
        <v>7.3</v>
      </c>
      <c r="E2152" s="223">
        <v>28.6</v>
      </c>
      <c r="F2152" s="223">
        <v>26.12</v>
      </c>
      <c r="G2152" s="222">
        <v>81.709999999999994</v>
      </c>
      <c r="H2152" s="222"/>
    </row>
    <row r="2153" spans="1:8" x14ac:dyDescent="0.25">
      <c r="A2153" s="1053"/>
      <c r="B2153" s="168">
        <v>7.5185185185185188E-2</v>
      </c>
      <c r="C2153" s="147">
        <v>8</v>
      </c>
      <c r="D2153" s="832">
        <v>7.3</v>
      </c>
      <c r="E2153" s="66">
        <v>28.6</v>
      </c>
      <c r="F2153" s="66">
        <v>26.12</v>
      </c>
      <c r="G2153" s="147">
        <v>81.709999999999994</v>
      </c>
      <c r="H2153" s="147"/>
    </row>
    <row r="2154" spans="1:8" x14ac:dyDescent="0.25">
      <c r="A2154" s="1053"/>
      <c r="B2154" s="168">
        <v>7.5740740740740733E-2</v>
      </c>
      <c r="C2154" s="147">
        <v>8</v>
      </c>
      <c r="D2154" s="832">
        <v>7.3</v>
      </c>
      <c r="E2154" s="66">
        <v>28.6</v>
      </c>
      <c r="F2154" s="66">
        <v>26.12</v>
      </c>
      <c r="G2154" s="147">
        <v>81.709999999999994</v>
      </c>
      <c r="H2154" s="147"/>
    </row>
    <row r="2155" spans="1:8" x14ac:dyDescent="0.25">
      <c r="A2155" s="1053"/>
      <c r="B2155" s="168">
        <v>7.7824074074074087E-2</v>
      </c>
      <c r="C2155" s="147">
        <v>8</v>
      </c>
      <c r="D2155" s="832">
        <v>7.3</v>
      </c>
      <c r="E2155" s="66">
        <v>28.5</v>
      </c>
      <c r="F2155" s="66">
        <v>26.05</v>
      </c>
      <c r="G2155" s="147">
        <v>81.95</v>
      </c>
      <c r="H2155" s="147"/>
    </row>
    <row r="2156" spans="1:8" x14ac:dyDescent="0.25">
      <c r="A2156" s="1053"/>
      <c r="B2156" s="221">
        <v>8.6192129629629632E-2</v>
      </c>
      <c r="C2156" s="222">
        <v>34</v>
      </c>
      <c r="D2156" s="884">
        <v>7.3</v>
      </c>
      <c r="E2156" s="223">
        <v>28.5</v>
      </c>
      <c r="F2156" s="223">
        <v>26.09</v>
      </c>
      <c r="G2156" s="222">
        <v>82.2</v>
      </c>
      <c r="H2156" s="222"/>
    </row>
    <row r="2157" spans="1:8" x14ac:dyDescent="0.25">
      <c r="A2157" s="1053"/>
      <c r="B2157" s="237">
        <v>9.121527777777777E-2</v>
      </c>
      <c r="C2157" s="238">
        <v>17</v>
      </c>
      <c r="D2157" s="844">
        <v>7.3</v>
      </c>
      <c r="E2157" s="42">
        <v>28.5</v>
      </c>
      <c r="F2157" s="42">
        <v>26.09</v>
      </c>
      <c r="G2157" s="238">
        <v>82.2</v>
      </c>
      <c r="H2157" s="238"/>
    </row>
    <row r="2158" spans="1:8" x14ac:dyDescent="0.25">
      <c r="A2158" s="1053"/>
      <c r="B2158" s="237">
        <v>9.1412037037037042E-2</v>
      </c>
      <c r="C2158" s="238">
        <v>17</v>
      </c>
      <c r="D2158" s="844">
        <v>7.3</v>
      </c>
      <c r="E2158" s="42">
        <v>28.5</v>
      </c>
      <c r="F2158" s="42">
        <v>26.09</v>
      </c>
      <c r="G2158" s="238">
        <v>82.2</v>
      </c>
      <c r="H2158" s="238"/>
    </row>
    <row r="2159" spans="1:8" x14ac:dyDescent="0.25">
      <c r="A2159" s="1053"/>
      <c r="B2159" s="237">
        <v>9.1423611111111122E-2</v>
      </c>
      <c r="C2159" s="238">
        <v>17</v>
      </c>
      <c r="D2159" s="844">
        <v>7.3</v>
      </c>
      <c r="E2159" s="42">
        <v>28.5</v>
      </c>
      <c r="F2159" s="42">
        <v>26.09</v>
      </c>
      <c r="G2159" s="238">
        <v>82.2</v>
      </c>
      <c r="H2159" s="238"/>
    </row>
    <row r="2160" spans="1:8" x14ac:dyDescent="0.25">
      <c r="A2160" s="1053"/>
      <c r="B2160" s="221">
        <v>0.14523148148148149</v>
      </c>
      <c r="C2160" s="222">
        <v>34</v>
      </c>
      <c r="D2160" s="884">
        <v>7.27</v>
      </c>
      <c r="E2160" s="223">
        <v>28.2</v>
      </c>
      <c r="F2160" s="223">
        <v>26.22</v>
      </c>
      <c r="G2160" s="222">
        <v>82.1</v>
      </c>
      <c r="H2160" s="222"/>
    </row>
    <row r="2161" spans="1:8" x14ac:dyDescent="0.25">
      <c r="A2161" s="1053"/>
      <c r="B2161" s="210">
        <v>0.14755787037037038</v>
      </c>
      <c r="C2161" s="211">
        <v>33</v>
      </c>
      <c r="D2161" s="883">
        <v>7.26</v>
      </c>
      <c r="E2161" s="212">
        <v>28.2</v>
      </c>
      <c r="F2161" s="212">
        <v>26.12</v>
      </c>
      <c r="G2161" s="211">
        <v>82.36</v>
      </c>
      <c r="H2161" s="211"/>
    </row>
    <row r="2162" spans="1:8" x14ac:dyDescent="0.25">
      <c r="A2162" s="1053"/>
      <c r="B2162" s="210">
        <v>0.14762731481481481</v>
      </c>
      <c r="C2162" s="211">
        <v>33</v>
      </c>
      <c r="D2162" s="883">
        <v>7.26</v>
      </c>
      <c r="E2162" s="212">
        <v>28.2</v>
      </c>
      <c r="F2162" s="212">
        <v>26.12</v>
      </c>
      <c r="G2162" s="211">
        <v>82.36</v>
      </c>
      <c r="H2162" s="211"/>
    </row>
    <row r="2163" spans="1:8" x14ac:dyDescent="0.25">
      <c r="A2163" s="1053"/>
      <c r="B2163" s="210">
        <v>0.14765046296296297</v>
      </c>
      <c r="C2163" s="211">
        <v>33</v>
      </c>
      <c r="D2163" s="883">
        <v>7.26</v>
      </c>
      <c r="E2163" s="212">
        <v>28.2</v>
      </c>
      <c r="F2163" s="212">
        <v>26.12</v>
      </c>
      <c r="G2163" s="211">
        <v>82.36</v>
      </c>
      <c r="H2163" s="211"/>
    </row>
    <row r="2164" spans="1:8" x14ac:dyDescent="0.25">
      <c r="A2164" s="1053"/>
      <c r="B2164" s="210">
        <v>0.14770833333333333</v>
      </c>
      <c r="C2164" s="211">
        <v>33</v>
      </c>
      <c r="D2164" s="883">
        <v>7.26</v>
      </c>
      <c r="E2164" s="212">
        <v>28.2</v>
      </c>
      <c r="F2164" s="212">
        <v>26.12</v>
      </c>
      <c r="G2164" s="211">
        <v>82.36</v>
      </c>
      <c r="H2164" s="211"/>
    </row>
    <row r="2165" spans="1:8" x14ac:dyDescent="0.25">
      <c r="A2165" s="1053"/>
      <c r="B2165" s="210">
        <v>0.15046296296296297</v>
      </c>
      <c r="C2165" s="211">
        <v>8</v>
      </c>
      <c r="D2165" s="883">
        <v>7.26</v>
      </c>
      <c r="E2165" s="212">
        <v>28.2</v>
      </c>
      <c r="F2165" s="212">
        <v>26.12</v>
      </c>
      <c r="G2165" s="211">
        <v>82.36</v>
      </c>
      <c r="H2165" s="211"/>
    </row>
    <row r="2166" spans="1:8" x14ac:dyDescent="0.25">
      <c r="A2166" s="1053"/>
      <c r="B2166" s="210">
        <v>0.18606481481481482</v>
      </c>
      <c r="C2166" s="211">
        <v>33</v>
      </c>
      <c r="D2166" s="883">
        <v>7.24</v>
      </c>
      <c r="E2166" s="212">
        <v>28</v>
      </c>
      <c r="F2166" s="212">
        <v>26.01</v>
      </c>
      <c r="G2166" s="211">
        <v>82.53</v>
      </c>
      <c r="H2166" s="211"/>
    </row>
    <row r="2167" spans="1:8" x14ac:dyDescent="0.25">
      <c r="A2167" s="1053"/>
      <c r="B2167" s="221">
        <v>0.77784722222222225</v>
      </c>
      <c r="C2167" s="222">
        <v>34</v>
      </c>
      <c r="D2167" s="884">
        <v>8.0299999999999994</v>
      </c>
      <c r="E2167" s="223">
        <v>31.3</v>
      </c>
      <c r="F2167" s="223">
        <v>29.7</v>
      </c>
      <c r="G2167" s="222">
        <v>67.73</v>
      </c>
      <c r="H2167" s="222"/>
    </row>
    <row r="2168" spans="1:8" x14ac:dyDescent="0.25">
      <c r="A2168" s="1053"/>
      <c r="B2168" s="221">
        <v>0.77797453703703701</v>
      </c>
      <c r="C2168" s="222">
        <v>34</v>
      </c>
      <c r="D2168" s="884">
        <v>8.0299999999999994</v>
      </c>
      <c r="E2168" s="223">
        <v>31.3</v>
      </c>
      <c r="F2168" s="223">
        <v>29.7</v>
      </c>
      <c r="G2168" s="222">
        <v>67.73</v>
      </c>
      <c r="H2168" s="222"/>
    </row>
    <row r="2169" spans="1:8" x14ac:dyDescent="0.25">
      <c r="A2169" s="1053"/>
      <c r="B2169" s="221">
        <v>0.77810185185185177</v>
      </c>
      <c r="C2169" s="222">
        <v>34</v>
      </c>
      <c r="D2169" s="884">
        <v>8.0299999999999994</v>
      </c>
      <c r="E2169" s="223">
        <v>31.3</v>
      </c>
      <c r="F2169" s="223">
        <v>29.7</v>
      </c>
      <c r="G2169" s="222">
        <v>67.73</v>
      </c>
      <c r="H2169" s="222"/>
    </row>
    <row r="2170" spans="1:8" x14ac:dyDescent="0.25">
      <c r="A2170" s="1053"/>
      <c r="B2170" s="221">
        <v>0.77828703703703705</v>
      </c>
      <c r="C2170" s="222">
        <v>34</v>
      </c>
      <c r="D2170" s="884">
        <v>8.0299999999999994</v>
      </c>
      <c r="E2170" s="223">
        <v>31.3</v>
      </c>
      <c r="F2170" s="223">
        <v>29.7</v>
      </c>
      <c r="G2170" s="222">
        <v>67.73</v>
      </c>
      <c r="H2170" s="222"/>
    </row>
    <row r="2171" spans="1:8" x14ac:dyDescent="0.25">
      <c r="A2171" s="1053"/>
      <c r="B2171" s="253">
        <v>0.77891203703703704</v>
      </c>
      <c r="C2171" s="254">
        <v>14</v>
      </c>
      <c r="D2171" s="839">
        <v>8.0299999999999994</v>
      </c>
      <c r="E2171" s="39">
        <v>31.3</v>
      </c>
      <c r="F2171" s="39">
        <v>29.7</v>
      </c>
      <c r="G2171" s="254">
        <v>67.73</v>
      </c>
      <c r="H2171" s="254"/>
    </row>
    <row r="2172" spans="1:8" x14ac:dyDescent="0.25">
      <c r="A2172" s="1053"/>
      <c r="B2172" s="253">
        <v>0.78019675925925924</v>
      </c>
      <c r="C2172" s="254">
        <v>14</v>
      </c>
      <c r="D2172" s="839">
        <v>8.02</v>
      </c>
      <c r="E2172" s="39">
        <v>31.3</v>
      </c>
      <c r="F2172" s="39">
        <v>29.65</v>
      </c>
      <c r="G2172" s="254">
        <v>68.540000000000006</v>
      </c>
      <c r="H2172" s="254"/>
    </row>
    <row r="2173" spans="1:8" x14ac:dyDescent="0.25">
      <c r="A2173" s="1053"/>
      <c r="B2173" s="221">
        <v>0.78049768518518514</v>
      </c>
      <c r="C2173" s="222">
        <v>34</v>
      </c>
      <c r="D2173" s="884">
        <v>8.02</v>
      </c>
      <c r="E2173" s="223">
        <v>31.3</v>
      </c>
      <c r="F2173" s="223">
        <v>29.65</v>
      </c>
      <c r="G2173" s="222">
        <v>68.540000000000006</v>
      </c>
      <c r="H2173" s="222"/>
    </row>
    <row r="2174" spans="1:8" x14ac:dyDescent="0.25">
      <c r="A2174" s="1053"/>
      <c r="B2174" s="237">
        <v>0.78403935185185192</v>
      </c>
      <c r="C2174" s="238">
        <v>17</v>
      </c>
      <c r="D2174" s="844">
        <v>8.02</v>
      </c>
      <c r="E2174" s="42">
        <v>31.3</v>
      </c>
      <c r="F2174" s="42">
        <v>29.65</v>
      </c>
      <c r="G2174" s="238">
        <v>68.540000000000006</v>
      </c>
      <c r="H2174" s="238"/>
    </row>
    <row r="2175" spans="1:8" x14ac:dyDescent="0.25">
      <c r="A2175" s="1053"/>
      <c r="B2175" s="253">
        <v>0.7856481481481481</v>
      </c>
      <c r="C2175" s="254">
        <v>14</v>
      </c>
      <c r="D2175" s="839">
        <v>8.02</v>
      </c>
      <c r="E2175" s="39">
        <v>31.3</v>
      </c>
      <c r="F2175" s="39">
        <v>29.65</v>
      </c>
      <c r="G2175" s="254">
        <v>68.540000000000006</v>
      </c>
      <c r="H2175" s="254"/>
    </row>
    <row r="2176" spans="1:8" x14ac:dyDescent="0.25">
      <c r="A2176" s="1053"/>
      <c r="B2176" s="221">
        <v>0.78909722222222223</v>
      </c>
      <c r="C2176" s="222">
        <v>34</v>
      </c>
      <c r="D2176" s="884">
        <v>8.07</v>
      </c>
      <c r="E2176" s="223">
        <v>31.3</v>
      </c>
      <c r="F2176" s="223">
        <v>29.54</v>
      </c>
      <c r="G2176" s="222">
        <v>69.45</v>
      </c>
      <c r="H2176" s="222"/>
    </row>
    <row r="2177" spans="1:8" x14ac:dyDescent="0.25">
      <c r="A2177" s="1053"/>
      <c r="B2177" s="221">
        <v>0.78913194444444434</v>
      </c>
      <c r="C2177" s="222">
        <v>34</v>
      </c>
      <c r="D2177" s="884">
        <v>8.07</v>
      </c>
      <c r="E2177" s="223">
        <v>31.3</v>
      </c>
      <c r="F2177" s="223">
        <v>29.54</v>
      </c>
      <c r="G2177" s="222">
        <v>69.45</v>
      </c>
      <c r="H2177" s="222"/>
    </row>
    <row r="2178" spans="1:8" x14ac:dyDescent="0.25">
      <c r="A2178" s="1053"/>
      <c r="B2178" s="221">
        <v>0.78924768518518518</v>
      </c>
      <c r="C2178" s="222">
        <v>34</v>
      </c>
      <c r="D2178" s="884">
        <v>8.07</v>
      </c>
      <c r="E2178" s="223">
        <v>31.3</v>
      </c>
      <c r="F2178" s="223">
        <v>29.54</v>
      </c>
      <c r="G2178" s="222">
        <v>69.45</v>
      </c>
      <c r="H2178" s="222"/>
    </row>
    <row r="2179" spans="1:8" x14ac:dyDescent="0.25">
      <c r="A2179" s="1053"/>
      <c r="B2179" s="221">
        <v>0.78969907407407414</v>
      </c>
      <c r="C2179" s="222">
        <v>34</v>
      </c>
      <c r="D2179" s="884">
        <v>8.07</v>
      </c>
      <c r="E2179" s="223">
        <v>31.3</v>
      </c>
      <c r="F2179" s="223">
        <v>29.54</v>
      </c>
      <c r="G2179" s="222">
        <v>69.45</v>
      </c>
      <c r="H2179" s="222"/>
    </row>
    <row r="2180" spans="1:8" x14ac:dyDescent="0.25">
      <c r="A2180" s="1053"/>
      <c r="B2180" s="221">
        <v>0.78972222222222221</v>
      </c>
      <c r="C2180" s="222">
        <v>34</v>
      </c>
      <c r="D2180" s="884">
        <v>8.07</v>
      </c>
      <c r="E2180" s="223">
        <v>31.3</v>
      </c>
      <c r="F2180" s="223">
        <v>29.54</v>
      </c>
      <c r="G2180" s="222">
        <v>69.45</v>
      </c>
      <c r="H2180" s="222"/>
    </row>
    <row r="2181" spans="1:8" x14ac:dyDescent="0.25">
      <c r="A2181" s="1053"/>
      <c r="B2181" s="221">
        <v>0.78989583333333335</v>
      </c>
      <c r="C2181" s="222">
        <v>34</v>
      </c>
      <c r="D2181" s="884">
        <v>8.07</v>
      </c>
      <c r="E2181" s="223">
        <v>31.3</v>
      </c>
      <c r="F2181" s="223">
        <v>29.54</v>
      </c>
      <c r="G2181" s="222">
        <v>69.45</v>
      </c>
      <c r="H2181" s="222"/>
    </row>
    <row r="2182" spans="1:8" x14ac:dyDescent="0.25">
      <c r="A2182" s="1053"/>
      <c r="B2182" s="221">
        <v>0.78990740740740739</v>
      </c>
      <c r="C2182" s="222">
        <v>34</v>
      </c>
      <c r="D2182" s="884">
        <v>8.07</v>
      </c>
      <c r="E2182" s="223">
        <v>31.3</v>
      </c>
      <c r="F2182" s="223">
        <v>29.54</v>
      </c>
      <c r="G2182" s="222">
        <v>69.45</v>
      </c>
      <c r="H2182" s="222"/>
    </row>
    <row r="2183" spans="1:8" x14ac:dyDescent="0.25">
      <c r="A2183" s="1053"/>
      <c r="B2183" s="221">
        <v>0.78991898148148154</v>
      </c>
      <c r="C2183" s="222">
        <v>34</v>
      </c>
      <c r="D2183" s="884">
        <v>8.07</v>
      </c>
      <c r="E2183" s="223">
        <v>31.3</v>
      </c>
      <c r="F2183" s="223">
        <v>29.54</v>
      </c>
      <c r="G2183" s="222">
        <v>69.45</v>
      </c>
      <c r="H2183" s="222"/>
    </row>
    <row r="2184" spans="1:8" x14ac:dyDescent="0.25">
      <c r="A2184" s="1053"/>
      <c r="B2184" s="221">
        <v>0.79</v>
      </c>
      <c r="C2184" s="222">
        <v>34</v>
      </c>
      <c r="D2184" s="884">
        <v>8.07</v>
      </c>
      <c r="E2184" s="223">
        <v>31.3</v>
      </c>
      <c r="F2184" s="223">
        <v>29.54</v>
      </c>
      <c r="G2184" s="222">
        <v>69.45</v>
      </c>
      <c r="H2184" s="222"/>
    </row>
    <row r="2185" spans="1:8" x14ac:dyDescent="0.25">
      <c r="A2185" s="1053"/>
      <c r="B2185" s="237">
        <v>0.79537037037037039</v>
      </c>
      <c r="C2185" s="238">
        <v>17</v>
      </c>
      <c r="D2185" s="844">
        <v>7.96</v>
      </c>
      <c r="E2185" s="42">
        <v>31.2</v>
      </c>
      <c r="F2185" s="42">
        <v>29.29</v>
      </c>
      <c r="G2185" s="238">
        <v>70.099999999999994</v>
      </c>
      <c r="H2185" s="238"/>
    </row>
    <row r="2186" spans="1:8" x14ac:dyDescent="0.25">
      <c r="A2186" s="1053"/>
      <c r="B2186" s="221">
        <v>0.80054398148148154</v>
      </c>
      <c r="C2186" s="222">
        <v>34</v>
      </c>
      <c r="D2186" s="884">
        <v>7.92</v>
      </c>
      <c r="E2186" s="223">
        <v>31.2</v>
      </c>
      <c r="F2186" s="223">
        <v>29.1</v>
      </c>
      <c r="G2186" s="222">
        <v>70.489999999999995</v>
      </c>
      <c r="H2186" s="222"/>
    </row>
    <row r="2187" spans="1:8" x14ac:dyDescent="0.25">
      <c r="A2187" s="1053"/>
      <c r="B2187" s="221">
        <v>0.80062500000000003</v>
      </c>
      <c r="C2187" s="222">
        <v>34</v>
      </c>
      <c r="D2187" s="884">
        <v>7.92</v>
      </c>
      <c r="E2187" s="223">
        <v>31.2</v>
      </c>
      <c r="F2187" s="223">
        <v>29.1</v>
      </c>
      <c r="G2187" s="222">
        <v>70.489999999999995</v>
      </c>
      <c r="H2187" s="222"/>
    </row>
    <row r="2188" spans="1:8" x14ac:dyDescent="0.25">
      <c r="A2188" s="1053"/>
      <c r="B2188" s="221">
        <v>0.8030787037037036</v>
      </c>
      <c r="C2188" s="222">
        <v>34</v>
      </c>
      <c r="D2188" s="884">
        <v>7.92</v>
      </c>
      <c r="E2188" s="223">
        <v>31.2</v>
      </c>
      <c r="F2188" s="223">
        <v>29.1</v>
      </c>
      <c r="G2188" s="222">
        <v>70.489999999999995</v>
      </c>
      <c r="H2188" s="222"/>
    </row>
    <row r="2189" spans="1:8" x14ac:dyDescent="0.25">
      <c r="A2189" s="1053"/>
      <c r="B2189" s="221">
        <v>0.80432870370370368</v>
      </c>
      <c r="C2189" s="222">
        <v>34</v>
      </c>
      <c r="D2189" s="884">
        <v>7.92</v>
      </c>
      <c r="E2189" s="223">
        <v>31.2</v>
      </c>
      <c r="F2189" s="223">
        <v>29.1</v>
      </c>
      <c r="G2189" s="222">
        <v>70.489999999999995</v>
      </c>
      <c r="H2189" s="222"/>
    </row>
    <row r="2190" spans="1:8" x14ac:dyDescent="0.25">
      <c r="A2190" s="1053"/>
      <c r="B2190" s="221">
        <v>0.80437499999999995</v>
      </c>
      <c r="C2190" s="222">
        <v>34</v>
      </c>
      <c r="D2190" s="884">
        <v>7.92</v>
      </c>
      <c r="E2190" s="223">
        <v>31.2</v>
      </c>
      <c r="F2190" s="223">
        <v>29.1</v>
      </c>
      <c r="G2190" s="222">
        <v>70.489999999999995</v>
      </c>
      <c r="H2190" s="222"/>
    </row>
    <row r="2191" spans="1:8" x14ac:dyDescent="0.25">
      <c r="A2191" s="1053"/>
      <c r="B2191" s="395">
        <v>0.8253125</v>
      </c>
      <c r="C2191" s="396">
        <v>11</v>
      </c>
      <c r="D2191" s="837">
        <v>7.82</v>
      </c>
      <c r="E2191" s="397">
        <v>31</v>
      </c>
      <c r="F2191" s="397">
        <v>28.81</v>
      </c>
      <c r="G2191" s="396">
        <v>71.52</v>
      </c>
      <c r="H2191" s="396"/>
    </row>
    <row r="2192" spans="1:8" x14ac:dyDescent="0.25">
      <c r="A2192" s="1053"/>
      <c r="B2192" s="429">
        <v>0.83903935185185186</v>
      </c>
      <c r="C2192" s="430">
        <v>59</v>
      </c>
      <c r="D2192" s="931">
        <v>7.77</v>
      </c>
      <c r="E2192" s="407">
        <v>30.9</v>
      </c>
      <c r="F2192" s="407">
        <v>28.67</v>
      </c>
      <c r="G2192" s="430">
        <v>71.92</v>
      </c>
      <c r="H2192" s="430"/>
    </row>
    <row r="2193" spans="1:8" x14ac:dyDescent="0.25">
      <c r="A2193" s="1053"/>
      <c r="B2193" s="168">
        <v>0.85090277777777779</v>
      </c>
      <c r="C2193" s="147">
        <v>8</v>
      </c>
      <c r="D2193" s="832">
        <v>7.69</v>
      </c>
      <c r="E2193" s="66">
        <v>30.9</v>
      </c>
      <c r="F2193" s="66">
        <v>28.48</v>
      </c>
      <c r="G2193" s="147">
        <v>73.61</v>
      </c>
      <c r="H2193" s="147"/>
    </row>
    <row r="2194" spans="1:8" x14ac:dyDescent="0.25">
      <c r="A2194" s="1053"/>
      <c r="B2194" s="395">
        <v>0.86049768518518521</v>
      </c>
      <c r="C2194" s="396">
        <v>11</v>
      </c>
      <c r="D2194" s="837">
        <v>7.69</v>
      </c>
      <c r="E2194" s="397">
        <v>30.8</v>
      </c>
      <c r="F2194" s="397">
        <v>28.55</v>
      </c>
      <c r="G2194" s="396">
        <v>73.56</v>
      </c>
      <c r="H2194" s="396"/>
    </row>
    <row r="2195" spans="1:8" x14ac:dyDescent="0.25">
      <c r="A2195" s="1053"/>
      <c r="B2195" s="395">
        <v>0.86052083333333329</v>
      </c>
      <c r="C2195" s="396">
        <v>11</v>
      </c>
      <c r="D2195" s="837">
        <v>7.69</v>
      </c>
      <c r="E2195" s="397">
        <v>30.8</v>
      </c>
      <c r="F2195" s="397">
        <v>28.55</v>
      </c>
      <c r="G2195" s="396">
        <v>73.56</v>
      </c>
      <c r="H2195" s="396"/>
    </row>
    <row r="2196" spans="1:8" x14ac:dyDescent="0.25">
      <c r="A2196" s="1053"/>
      <c r="B2196" s="395">
        <v>0.86059027777777775</v>
      </c>
      <c r="C2196" s="396">
        <v>11</v>
      </c>
      <c r="D2196" s="837">
        <v>7.69</v>
      </c>
      <c r="E2196" s="397">
        <v>30.8</v>
      </c>
      <c r="F2196" s="397">
        <v>28.55</v>
      </c>
      <c r="G2196" s="396">
        <v>73.56</v>
      </c>
      <c r="H2196" s="396"/>
    </row>
    <row r="2197" spans="1:8" x14ac:dyDescent="0.25">
      <c r="A2197" s="1053"/>
      <c r="B2197" s="395">
        <v>0.86063657407407401</v>
      </c>
      <c r="C2197" s="396">
        <v>11</v>
      </c>
      <c r="D2197" s="837">
        <v>7.69</v>
      </c>
      <c r="E2197" s="397">
        <v>30.8</v>
      </c>
      <c r="F2197" s="397">
        <v>28.55</v>
      </c>
      <c r="G2197" s="396">
        <v>73.56</v>
      </c>
      <c r="H2197" s="396"/>
    </row>
    <row r="2198" spans="1:8" x14ac:dyDescent="0.25">
      <c r="A2198" s="1053"/>
      <c r="B2198" s="395">
        <v>0.86067129629629635</v>
      </c>
      <c r="C2198" s="396">
        <v>11</v>
      </c>
      <c r="D2198" s="837">
        <v>7.69</v>
      </c>
      <c r="E2198" s="397">
        <v>30.8</v>
      </c>
      <c r="F2198" s="397">
        <v>28.55</v>
      </c>
      <c r="G2198" s="396">
        <v>73.56</v>
      </c>
      <c r="H2198" s="396"/>
    </row>
    <row r="2199" spans="1:8" x14ac:dyDescent="0.25">
      <c r="A2199" s="1053"/>
      <c r="B2199" s="395">
        <v>0.86070601851851858</v>
      </c>
      <c r="C2199" s="396">
        <v>11</v>
      </c>
      <c r="D2199" s="837">
        <v>7.69</v>
      </c>
      <c r="E2199" s="397">
        <v>30.8</v>
      </c>
      <c r="F2199" s="397">
        <v>28.55</v>
      </c>
      <c r="G2199" s="396">
        <v>73.56</v>
      </c>
      <c r="H2199" s="396"/>
    </row>
    <row r="2200" spans="1:8" x14ac:dyDescent="0.25">
      <c r="A2200" s="1053"/>
      <c r="B2200" s="395">
        <v>0.86071759259259262</v>
      </c>
      <c r="C2200" s="396">
        <v>11</v>
      </c>
      <c r="D2200" s="837">
        <v>7.69</v>
      </c>
      <c r="E2200" s="397">
        <v>30.8</v>
      </c>
      <c r="F2200" s="397">
        <v>28.55</v>
      </c>
      <c r="G2200" s="396">
        <v>73.56</v>
      </c>
      <c r="H2200" s="396"/>
    </row>
    <row r="2201" spans="1:8" x14ac:dyDescent="0.25">
      <c r="A2201" s="1053"/>
      <c r="B2201" s="395">
        <v>0.86077546296296292</v>
      </c>
      <c r="C2201" s="396">
        <v>11</v>
      </c>
      <c r="D2201" s="837">
        <v>7.69</v>
      </c>
      <c r="E2201" s="397">
        <v>30.8</v>
      </c>
      <c r="F2201" s="397">
        <v>28.55</v>
      </c>
      <c r="G2201" s="396">
        <v>73.56</v>
      </c>
      <c r="H2201" s="396"/>
    </row>
    <row r="2202" spans="1:8" x14ac:dyDescent="0.25">
      <c r="A2202" s="1053"/>
      <c r="B2202" s="395">
        <v>0.86081018518518526</v>
      </c>
      <c r="C2202" s="396">
        <v>11</v>
      </c>
      <c r="D2202" s="837">
        <v>7.69</v>
      </c>
      <c r="E2202" s="397">
        <v>30.8</v>
      </c>
      <c r="F2202" s="397">
        <v>28.55</v>
      </c>
      <c r="G2202" s="396">
        <v>73.56</v>
      </c>
      <c r="H2202" s="396"/>
    </row>
    <row r="2203" spans="1:8" x14ac:dyDescent="0.25">
      <c r="A2203" s="1053"/>
      <c r="B2203" s="355">
        <v>0.90539351851851846</v>
      </c>
      <c r="C2203" s="356">
        <v>54</v>
      </c>
      <c r="D2203" s="921">
        <v>7.52</v>
      </c>
      <c r="E2203" s="357">
        <v>30.5</v>
      </c>
      <c r="F2203" s="357">
        <v>28.29</v>
      </c>
      <c r="G2203" s="356">
        <v>72.62</v>
      </c>
      <c r="H2203" s="356"/>
    </row>
    <row r="2204" spans="1:8" x14ac:dyDescent="0.25">
      <c r="A2204" s="1053"/>
      <c r="B2204" s="355">
        <v>0.90748842592592593</v>
      </c>
      <c r="C2204" s="356">
        <v>54</v>
      </c>
      <c r="D2204" s="921">
        <v>7.52</v>
      </c>
      <c r="E2204" s="357">
        <v>30.5</v>
      </c>
      <c r="F2204" s="357">
        <v>28.29</v>
      </c>
      <c r="G2204" s="356">
        <v>72.62</v>
      </c>
      <c r="H2204" s="356"/>
    </row>
    <row r="2205" spans="1:8" ht="17.25" thickBot="1" x14ac:dyDescent="0.3">
      <c r="A2205" s="1054"/>
      <c r="B2205" s="323">
        <v>0.98</v>
      </c>
      <c r="C2205" s="324">
        <v>46</v>
      </c>
      <c r="D2205" s="909">
        <v>7.37</v>
      </c>
      <c r="E2205" s="325">
        <v>29.8</v>
      </c>
      <c r="F2205" s="325">
        <v>27.54</v>
      </c>
      <c r="G2205" s="324">
        <v>77.47</v>
      </c>
      <c r="H2205" s="324"/>
    </row>
    <row r="2206" spans="1:8" x14ac:dyDescent="0.25">
      <c r="A2206" s="1052">
        <v>42842</v>
      </c>
      <c r="B2206" s="253">
        <v>1.6643518518518519E-2</v>
      </c>
      <c r="C2206" s="254">
        <v>14</v>
      </c>
      <c r="D2206" s="839">
        <v>7.4</v>
      </c>
      <c r="E2206" s="39">
        <v>29.6</v>
      </c>
      <c r="F2206" s="39">
        <v>27.29</v>
      </c>
      <c r="G2206" s="254">
        <v>78.12</v>
      </c>
      <c r="H2206" s="254"/>
    </row>
    <row r="2207" spans="1:8" x14ac:dyDescent="0.25">
      <c r="A2207" s="1053"/>
      <c r="B2207" s="253">
        <v>1.6655092592592593E-2</v>
      </c>
      <c r="C2207" s="254">
        <v>14</v>
      </c>
      <c r="D2207" s="839">
        <v>7.4</v>
      </c>
      <c r="E2207" s="39">
        <v>29.6</v>
      </c>
      <c r="F2207" s="39">
        <v>27.29</v>
      </c>
      <c r="G2207" s="254">
        <v>78.12</v>
      </c>
      <c r="H2207" s="254"/>
    </row>
    <row r="2208" spans="1:8" x14ac:dyDescent="0.25">
      <c r="A2208" s="1053"/>
      <c r="B2208" s="253">
        <v>1.8310185185185186E-2</v>
      </c>
      <c r="C2208" s="254">
        <v>14</v>
      </c>
      <c r="D2208" s="839">
        <v>7.4</v>
      </c>
      <c r="E2208" s="39">
        <v>29.6</v>
      </c>
      <c r="F2208" s="39">
        <v>27.29</v>
      </c>
      <c r="G2208" s="254">
        <v>78.12</v>
      </c>
      <c r="H2208" s="254"/>
    </row>
    <row r="2209" spans="1:8" x14ac:dyDescent="0.25">
      <c r="A2209" s="1053"/>
      <c r="B2209" s="253">
        <v>6.9085648148148146E-2</v>
      </c>
      <c r="C2209" s="254">
        <v>14</v>
      </c>
      <c r="D2209" s="839">
        <v>7.34</v>
      </c>
      <c r="E2209" s="39">
        <v>29.3</v>
      </c>
      <c r="F2209" s="39">
        <v>26.79</v>
      </c>
      <c r="G2209" s="254">
        <v>77.41</v>
      </c>
      <c r="H2209" s="254"/>
    </row>
    <row r="2210" spans="1:8" x14ac:dyDescent="0.25">
      <c r="A2210" s="1053"/>
      <c r="B2210" s="253">
        <v>7.2499999999999995E-2</v>
      </c>
      <c r="C2210" s="254">
        <v>14</v>
      </c>
      <c r="D2210" s="839">
        <v>7.35</v>
      </c>
      <c r="E2210" s="39">
        <v>29.2</v>
      </c>
      <c r="F2210" s="39">
        <v>26.87</v>
      </c>
      <c r="G2210" s="254">
        <v>77.63</v>
      </c>
      <c r="H2210" s="254"/>
    </row>
    <row r="2211" spans="1:8" x14ac:dyDescent="0.25">
      <c r="A2211" s="1053"/>
      <c r="B2211" s="253">
        <v>0.15065972222222221</v>
      </c>
      <c r="C2211" s="254">
        <v>14</v>
      </c>
      <c r="D2211" s="839">
        <v>7.22</v>
      </c>
      <c r="E2211" s="39">
        <v>28.8</v>
      </c>
      <c r="F2211" s="39">
        <v>26.54</v>
      </c>
      <c r="G2211" s="254">
        <v>78</v>
      </c>
      <c r="H2211" s="254"/>
    </row>
    <row r="2212" spans="1:8" x14ac:dyDescent="0.25">
      <c r="A2212" s="1053"/>
      <c r="B2212" s="253">
        <v>0.15079861111111112</v>
      </c>
      <c r="C2212" s="254">
        <v>14</v>
      </c>
      <c r="D2212" s="839">
        <v>7.22</v>
      </c>
      <c r="E2212" s="39">
        <v>28.8</v>
      </c>
      <c r="F2212" s="39">
        <v>26.54</v>
      </c>
      <c r="G2212" s="254">
        <v>78</v>
      </c>
      <c r="H2212" s="254"/>
    </row>
    <row r="2213" spans="1:8" x14ac:dyDescent="0.25">
      <c r="A2213" s="1053"/>
      <c r="B2213" s="426">
        <v>0.36754629629629632</v>
      </c>
      <c r="C2213" s="427">
        <v>60</v>
      </c>
      <c r="D2213" s="932">
        <v>7.3</v>
      </c>
      <c r="E2213" s="428">
        <v>28.2</v>
      </c>
      <c r="F2213" s="428">
        <v>29.36</v>
      </c>
      <c r="G2213" s="427">
        <v>56.47</v>
      </c>
      <c r="H2213" s="427"/>
    </row>
    <row r="2214" spans="1:8" x14ac:dyDescent="0.25">
      <c r="A2214" s="1053"/>
      <c r="B2214" s="426">
        <v>0.36762731481481481</v>
      </c>
      <c r="C2214" s="427">
        <v>60</v>
      </c>
      <c r="D2214" s="932">
        <v>7.3</v>
      </c>
      <c r="E2214" s="428">
        <v>28.2</v>
      </c>
      <c r="F2214" s="428">
        <v>29.36</v>
      </c>
      <c r="G2214" s="427">
        <v>56.47</v>
      </c>
      <c r="H2214" s="427"/>
    </row>
    <row r="2215" spans="1:8" x14ac:dyDescent="0.25">
      <c r="A2215" s="1053"/>
      <c r="B2215" s="426">
        <v>0.3678819444444445</v>
      </c>
      <c r="C2215" s="427">
        <v>60</v>
      </c>
      <c r="D2215" s="932">
        <v>7.3</v>
      </c>
      <c r="E2215" s="428">
        <v>28.2</v>
      </c>
      <c r="F2215" s="428">
        <v>29.36</v>
      </c>
      <c r="G2215" s="427">
        <v>56.47</v>
      </c>
      <c r="H2215" s="427"/>
    </row>
    <row r="2216" spans="1:8" x14ac:dyDescent="0.25">
      <c r="A2216" s="1053"/>
      <c r="B2216" s="426">
        <v>0.36792824074074071</v>
      </c>
      <c r="C2216" s="427">
        <v>60</v>
      </c>
      <c r="D2216" s="932">
        <v>7.3</v>
      </c>
      <c r="E2216" s="428">
        <v>28.2</v>
      </c>
      <c r="F2216" s="428">
        <v>29.36</v>
      </c>
      <c r="G2216" s="427">
        <v>56.47</v>
      </c>
      <c r="H2216" s="427"/>
    </row>
    <row r="2217" spans="1:8" x14ac:dyDescent="0.25">
      <c r="A2217" s="1053"/>
      <c r="B2217" s="426">
        <v>0.36807870370370371</v>
      </c>
      <c r="C2217" s="427">
        <v>60</v>
      </c>
      <c r="D2217" s="932">
        <v>7.3</v>
      </c>
      <c r="E2217" s="428">
        <v>28.2</v>
      </c>
      <c r="F2217" s="428">
        <v>29.36</v>
      </c>
      <c r="G2217" s="427">
        <v>56.47</v>
      </c>
      <c r="H2217" s="427"/>
    </row>
    <row r="2218" spans="1:8" x14ac:dyDescent="0.25">
      <c r="A2218" s="1053"/>
      <c r="B2218" s="426">
        <v>0.36815972222222221</v>
      </c>
      <c r="C2218" s="427">
        <v>60</v>
      </c>
      <c r="D2218" s="932">
        <v>7.3</v>
      </c>
      <c r="E2218" s="428">
        <v>28.2</v>
      </c>
      <c r="F2218" s="428">
        <v>29.36</v>
      </c>
      <c r="G2218" s="427">
        <v>56.47</v>
      </c>
      <c r="H2218" s="427"/>
    </row>
    <row r="2219" spans="1:8" x14ac:dyDescent="0.25">
      <c r="A2219" s="1053"/>
      <c r="B2219" s="426">
        <v>0.36829861111111112</v>
      </c>
      <c r="C2219" s="427">
        <v>60</v>
      </c>
      <c r="D2219" s="932">
        <v>7.3</v>
      </c>
      <c r="E2219" s="428">
        <v>28.2</v>
      </c>
      <c r="F2219" s="428">
        <v>29.36</v>
      </c>
      <c r="G2219" s="427">
        <v>56.47</v>
      </c>
      <c r="H2219" s="427"/>
    </row>
    <row r="2220" spans="1:8" x14ac:dyDescent="0.25">
      <c r="A2220" s="1053"/>
      <c r="B2220" s="426">
        <v>0.36833333333333335</v>
      </c>
      <c r="C2220" s="427">
        <v>60</v>
      </c>
      <c r="D2220" s="932">
        <v>7.3</v>
      </c>
      <c r="E2220" s="428">
        <v>28.2</v>
      </c>
      <c r="F2220" s="428">
        <v>29.36</v>
      </c>
      <c r="G2220" s="427">
        <v>56.47</v>
      </c>
      <c r="H2220" s="427"/>
    </row>
    <row r="2221" spans="1:8" x14ac:dyDescent="0.25">
      <c r="A2221" s="1053"/>
      <c r="B2221" s="426">
        <v>0.36859953703703702</v>
      </c>
      <c r="C2221" s="427">
        <v>60</v>
      </c>
      <c r="D2221" s="932">
        <v>7.3</v>
      </c>
      <c r="E2221" s="428">
        <v>28.2</v>
      </c>
      <c r="F2221" s="428">
        <v>29.36</v>
      </c>
      <c r="G2221" s="427">
        <v>56.47</v>
      </c>
      <c r="H2221" s="427"/>
    </row>
    <row r="2222" spans="1:8" x14ac:dyDescent="0.25">
      <c r="A2222" s="1053"/>
      <c r="B2222" s="426">
        <v>0.36866898148148147</v>
      </c>
      <c r="C2222" s="427">
        <v>60</v>
      </c>
      <c r="D2222" s="932">
        <v>7.3</v>
      </c>
      <c r="E2222" s="428">
        <v>28.2</v>
      </c>
      <c r="F2222" s="428">
        <v>29.36</v>
      </c>
      <c r="G2222" s="427">
        <v>56.47</v>
      </c>
      <c r="H2222" s="427"/>
    </row>
    <row r="2223" spans="1:8" x14ac:dyDescent="0.25">
      <c r="A2223" s="1053"/>
      <c r="B2223" s="426">
        <v>0.36885416666666665</v>
      </c>
      <c r="C2223" s="427">
        <v>60</v>
      </c>
      <c r="D2223" s="932">
        <v>7.3</v>
      </c>
      <c r="E2223" s="428">
        <v>28.2</v>
      </c>
      <c r="F2223" s="428">
        <v>29.36</v>
      </c>
      <c r="G2223" s="427">
        <v>56.47</v>
      </c>
      <c r="H2223" s="427"/>
    </row>
    <row r="2224" spans="1:8" x14ac:dyDescent="0.25">
      <c r="A2224" s="1053"/>
      <c r="B2224" s="426">
        <v>0.37005787037037036</v>
      </c>
      <c r="C2224" s="427">
        <v>60</v>
      </c>
      <c r="D2224" s="932">
        <v>7.3</v>
      </c>
      <c r="E2224" s="428">
        <v>28.2</v>
      </c>
      <c r="F2224" s="428">
        <v>29.36</v>
      </c>
      <c r="G2224" s="427">
        <v>56.47</v>
      </c>
      <c r="H2224" s="427"/>
    </row>
    <row r="2225" spans="1:8" x14ac:dyDescent="0.25">
      <c r="A2225" s="1053"/>
      <c r="B2225" s="426">
        <v>0.37013888888888885</v>
      </c>
      <c r="C2225" s="427">
        <v>60</v>
      </c>
      <c r="D2225" s="932">
        <v>7.29</v>
      </c>
      <c r="E2225" s="428">
        <v>28.3</v>
      </c>
      <c r="F2225" s="428">
        <v>29.55</v>
      </c>
      <c r="G2225" s="427">
        <v>56.91</v>
      </c>
      <c r="H2225" s="427"/>
    </row>
    <row r="2226" spans="1:8" x14ac:dyDescent="0.25">
      <c r="A2226" s="1053"/>
      <c r="B2226" s="426">
        <v>0.37020833333333331</v>
      </c>
      <c r="C2226" s="427">
        <v>60</v>
      </c>
      <c r="D2226" s="932">
        <v>7.29</v>
      </c>
      <c r="E2226" s="428">
        <v>28.3</v>
      </c>
      <c r="F2226" s="428">
        <v>29.55</v>
      </c>
      <c r="G2226" s="427">
        <v>56.91</v>
      </c>
      <c r="H2226" s="427"/>
    </row>
    <row r="2227" spans="1:8" x14ac:dyDescent="0.25">
      <c r="A2227" s="1053"/>
      <c r="B2227" s="426">
        <v>0.37023148148148149</v>
      </c>
      <c r="C2227" s="427">
        <v>60</v>
      </c>
      <c r="D2227" s="932">
        <v>7.29</v>
      </c>
      <c r="E2227" s="428">
        <v>28.3</v>
      </c>
      <c r="F2227" s="428">
        <v>29.55</v>
      </c>
      <c r="G2227" s="427">
        <v>56.91</v>
      </c>
      <c r="H2227" s="427"/>
    </row>
    <row r="2228" spans="1:8" x14ac:dyDescent="0.25">
      <c r="A2228" s="1053"/>
      <c r="B2228" s="426">
        <v>0.37025462962962963</v>
      </c>
      <c r="C2228" s="427">
        <v>60</v>
      </c>
      <c r="D2228" s="932">
        <v>7.29</v>
      </c>
      <c r="E2228" s="428">
        <v>28.3</v>
      </c>
      <c r="F2228" s="428">
        <v>29.55</v>
      </c>
      <c r="G2228" s="427">
        <v>56.91</v>
      </c>
      <c r="H2228" s="427"/>
    </row>
    <row r="2229" spans="1:8" x14ac:dyDescent="0.25">
      <c r="A2229" s="1053"/>
      <c r="B2229" s="426">
        <v>0.37027777777777776</v>
      </c>
      <c r="C2229" s="427">
        <v>60</v>
      </c>
      <c r="D2229" s="932">
        <v>7.29</v>
      </c>
      <c r="E2229" s="428">
        <v>28.3</v>
      </c>
      <c r="F2229" s="428">
        <v>29.55</v>
      </c>
      <c r="G2229" s="427">
        <v>56.91</v>
      </c>
      <c r="H2229" s="427"/>
    </row>
    <row r="2230" spans="1:8" x14ac:dyDescent="0.25">
      <c r="A2230" s="1053"/>
      <c r="B2230" s="426">
        <v>0.37037037037037041</v>
      </c>
      <c r="C2230" s="427">
        <v>60</v>
      </c>
      <c r="D2230" s="932">
        <v>7.29</v>
      </c>
      <c r="E2230" s="428">
        <v>28.3</v>
      </c>
      <c r="F2230" s="428">
        <v>29.55</v>
      </c>
      <c r="G2230" s="427">
        <v>56.91</v>
      </c>
      <c r="H2230" s="427"/>
    </row>
    <row r="2231" spans="1:8" x14ac:dyDescent="0.25">
      <c r="A2231" s="1053"/>
      <c r="B2231" s="426">
        <v>0.37048611111111113</v>
      </c>
      <c r="C2231" s="427">
        <v>60</v>
      </c>
      <c r="D2231" s="932">
        <v>7.29</v>
      </c>
      <c r="E2231" s="428">
        <v>28.3</v>
      </c>
      <c r="F2231" s="428">
        <v>29.55</v>
      </c>
      <c r="G2231" s="427">
        <v>56.91</v>
      </c>
      <c r="H2231" s="427"/>
    </row>
    <row r="2232" spans="1:8" x14ac:dyDescent="0.25">
      <c r="A2232" s="1053"/>
      <c r="B2232" s="426">
        <v>0.3705092592592592</v>
      </c>
      <c r="C2232" s="427">
        <v>60</v>
      </c>
      <c r="D2232" s="932">
        <v>7.29</v>
      </c>
      <c r="E2232" s="428">
        <v>28.3</v>
      </c>
      <c r="F2232" s="428">
        <v>29.55</v>
      </c>
      <c r="G2232" s="427">
        <v>56.91</v>
      </c>
      <c r="H2232" s="427"/>
    </row>
    <row r="2233" spans="1:8" x14ac:dyDescent="0.25">
      <c r="A2233" s="1053"/>
      <c r="B2233" s="426">
        <v>0.37071759259259257</v>
      </c>
      <c r="C2233" s="427">
        <v>60</v>
      </c>
      <c r="D2233" s="932">
        <v>7.29</v>
      </c>
      <c r="E2233" s="428">
        <v>28.3</v>
      </c>
      <c r="F2233" s="428">
        <v>29.55</v>
      </c>
      <c r="G2233" s="427">
        <v>56.91</v>
      </c>
      <c r="H2233" s="427"/>
    </row>
    <row r="2234" spans="1:8" x14ac:dyDescent="0.25">
      <c r="A2234" s="1053"/>
      <c r="B2234" s="426">
        <v>0.37100694444444443</v>
      </c>
      <c r="C2234" s="427">
        <v>60</v>
      </c>
      <c r="D2234" s="932">
        <v>7.29</v>
      </c>
      <c r="E2234" s="428">
        <v>28.3</v>
      </c>
      <c r="F2234" s="428">
        <v>29.55</v>
      </c>
      <c r="G2234" s="427">
        <v>56.91</v>
      </c>
      <c r="H2234" s="427"/>
    </row>
    <row r="2235" spans="1:8" x14ac:dyDescent="0.25">
      <c r="A2235" s="1053"/>
      <c r="B2235" s="426">
        <v>0.37129629629629629</v>
      </c>
      <c r="C2235" s="427">
        <v>60</v>
      </c>
      <c r="D2235" s="932">
        <v>7.29</v>
      </c>
      <c r="E2235" s="428">
        <v>28.3</v>
      </c>
      <c r="F2235" s="428">
        <v>29.55</v>
      </c>
      <c r="G2235" s="427">
        <v>56.91</v>
      </c>
      <c r="H2235" s="427"/>
    </row>
    <row r="2236" spans="1:8" x14ac:dyDescent="0.25">
      <c r="A2236" s="1053"/>
      <c r="B2236" s="426">
        <v>0.37131944444444448</v>
      </c>
      <c r="C2236" s="427">
        <v>60</v>
      </c>
      <c r="D2236" s="932">
        <v>7.29</v>
      </c>
      <c r="E2236" s="428">
        <v>28.3</v>
      </c>
      <c r="F2236" s="428">
        <v>29.55</v>
      </c>
      <c r="G2236" s="427">
        <v>56.91</v>
      </c>
      <c r="H2236" s="427"/>
    </row>
    <row r="2237" spans="1:8" x14ac:dyDescent="0.25">
      <c r="A2237" s="1053"/>
      <c r="B2237" s="426">
        <v>0.37210648148148145</v>
      </c>
      <c r="C2237" s="427">
        <v>60</v>
      </c>
      <c r="D2237" s="932">
        <v>7.29</v>
      </c>
      <c r="E2237" s="428">
        <v>28.3</v>
      </c>
      <c r="F2237" s="428">
        <v>29.55</v>
      </c>
      <c r="G2237" s="427">
        <v>56.91</v>
      </c>
      <c r="H2237" s="427"/>
    </row>
    <row r="2238" spans="1:8" x14ac:dyDescent="0.25">
      <c r="A2238" s="1053"/>
      <c r="B2238" s="426">
        <v>0.37216435185185182</v>
      </c>
      <c r="C2238" s="427">
        <v>60</v>
      </c>
      <c r="D2238" s="932">
        <v>7.29</v>
      </c>
      <c r="E2238" s="428">
        <v>28.3</v>
      </c>
      <c r="F2238" s="428">
        <v>29.55</v>
      </c>
      <c r="G2238" s="427">
        <v>56.91</v>
      </c>
      <c r="H2238" s="427"/>
    </row>
    <row r="2239" spans="1:8" x14ac:dyDescent="0.25">
      <c r="A2239" s="1053"/>
      <c r="B2239" s="426">
        <v>0.37224537037037037</v>
      </c>
      <c r="C2239" s="427">
        <v>60</v>
      </c>
      <c r="D2239" s="932">
        <v>7.29</v>
      </c>
      <c r="E2239" s="428">
        <v>28.3</v>
      </c>
      <c r="F2239" s="428">
        <v>29.55</v>
      </c>
      <c r="G2239" s="427">
        <v>56.91</v>
      </c>
      <c r="H2239" s="427"/>
    </row>
    <row r="2240" spans="1:8" x14ac:dyDescent="0.25">
      <c r="A2240" s="1053"/>
      <c r="B2240" s="426">
        <v>0.37238425925925928</v>
      </c>
      <c r="C2240" s="427">
        <v>60</v>
      </c>
      <c r="D2240" s="932">
        <v>7.29</v>
      </c>
      <c r="E2240" s="428">
        <v>28.3</v>
      </c>
      <c r="F2240" s="428">
        <v>29.55</v>
      </c>
      <c r="G2240" s="427">
        <v>56.91</v>
      </c>
      <c r="H2240" s="427"/>
    </row>
    <row r="2241" spans="1:8" x14ac:dyDescent="0.25">
      <c r="A2241" s="1053"/>
      <c r="B2241" s="426">
        <v>0.37253472222222223</v>
      </c>
      <c r="C2241" s="427">
        <v>60</v>
      </c>
      <c r="D2241" s="932">
        <v>7.29</v>
      </c>
      <c r="E2241" s="428">
        <v>28.3</v>
      </c>
      <c r="F2241" s="428">
        <v>29.55</v>
      </c>
      <c r="G2241" s="427">
        <v>56.91</v>
      </c>
      <c r="H2241" s="427"/>
    </row>
    <row r="2242" spans="1:8" x14ac:dyDescent="0.25">
      <c r="A2242" s="1053"/>
      <c r="B2242" s="426">
        <v>0.37261574074074072</v>
      </c>
      <c r="C2242" s="427">
        <v>60</v>
      </c>
      <c r="D2242" s="932">
        <v>7.29</v>
      </c>
      <c r="E2242" s="428">
        <v>28.3</v>
      </c>
      <c r="F2242" s="428">
        <v>29.55</v>
      </c>
      <c r="G2242" s="427">
        <v>56.91</v>
      </c>
      <c r="H2242" s="427"/>
    </row>
    <row r="2243" spans="1:8" x14ac:dyDescent="0.25">
      <c r="A2243" s="1053"/>
      <c r="B2243" s="426">
        <v>0.37262731481481487</v>
      </c>
      <c r="C2243" s="427">
        <v>60</v>
      </c>
      <c r="D2243" s="932">
        <v>7.29</v>
      </c>
      <c r="E2243" s="428">
        <v>28.3</v>
      </c>
      <c r="F2243" s="428">
        <v>29.55</v>
      </c>
      <c r="G2243" s="427">
        <v>56.91</v>
      </c>
      <c r="H2243" s="427"/>
    </row>
    <row r="2244" spans="1:8" x14ac:dyDescent="0.25">
      <c r="A2244" s="1053"/>
      <c r="B2244" s="426">
        <v>0.37265046296296295</v>
      </c>
      <c r="C2244" s="427">
        <v>60</v>
      </c>
      <c r="D2244" s="932">
        <v>7.29</v>
      </c>
      <c r="E2244" s="428">
        <v>28.3</v>
      </c>
      <c r="F2244" s="428">
        <v>29.55</v>
      </c>
      <c r="G2244" s="427">
        <v>56.91</v>
      </c>
      <c r="H2244" s="427"/>
    </row>
    <row r="2245" spans="1:8" x14ac:dyDescent="0.25">
      <c r="A2245" s="1053"/>
      <c r="B2245" s="426">
        <v>0.37269675925925921</v>
      </c>
      <c r="C2245" s="427">
        <v>60</v>
      </c>
      <c r="D2245" s="932">
        <v>7.29</v>
      </c>
      <c r="E2245" s="428">
        <v>28.3</v>
      </c>
      <c r="F2245" s="428">
        <v>29.55</v>
      </c>
      <c r="G2245" s="427">
        <v>56.91</v>
      </c>
      <c r="H2245" s="427"/>
    </row>
    <row r="2246" spans="1:8" x14ac:dyDescent="0.25">
      <c r="A2246" s="1053"/>
      <c r="B2246" s="426">
        <v>0.3727199074074074</v>
      </c>
      <c r="C2246" s="427">
        <v>60</v>
      </c>
      <c r="D2246" s="932">
        <v>7.29</v>
      </c>
      <c r="E2246" s="428">
        <v>28.3</v>
      </c>
      <c r="F2246" s="428">
        <v>29.55</v>
      </c>
      <c r="G2246" s="427">
        <v>56.91</v>
      </c>
      <c r="H2246" s="427"/>
    </row>
    <row r="2247" spans="1:8" x14ac:dyDescent="0.25">
      <c r="A2247" s="1053"/>
      <c r="B2247" s="426">
        <v>0.37278935185185186</v>
      </c>
      <c r="C2247" s="427">
        <v>60</v>
      </c>
      <c r="D2247" s="932">
        <v>7.29</v>
      </c>
      <c r="E2247" s="428">
        <v>28.3</v>
      </c>
      <c r="F2247" s="428">
        <v>29.55</v>
      </c>
      <c r="G2247" s="427">
        <v>56.91</v>
      </c>
      <c r="H2247" s="427"/>
    </row>
    <row r="2248" spans="1:8" x14ac:dyDescent="0.25">
      <c r="A2248" s="1053"/>
      <c r="B2248" s="426">
        <v>0.37281249999999999</v>
      </c>
      <c r="C2248" s="427">
        <v>60</v>
      </c>
      <c r="D2248" s="932">
        <v>7.29</v>
      </c>
      <c r="E2248" s="428">
        <v>28.3</v>
      </c>
      <c r="F2248" s="428">
        <v>29.55</v>
      </c>
      <c r="G2248" s="427">
        <v>56.91</v>
      </c>
      <c r="H2248" s="427"/>
    </row>
    <row r="2249" spans="1:8" x14ac:dyDescent="0.25">
      <c r="A2249" s="1053"/>
      <c r="B2249" s="426">
        <v>0.37282407407407409</v>
      </c>
      <c r="C2249" s="427">
        <v>60</v>
      </c>
      <c r="D2249" s="932">
        <v>7.29</v>
      </c>
      <c r="E2249" s="428">
        <v>28.3</v>
      </c>
      <c r="F2249" s="428">
        <v>29.55</v>
      </c>
      <c r="G2249" s="427">
        <v>56.91</v>
      </c>
      <c r="H2249" s="427"/>
    </row>
    <row r="2250" spans="1:8" x14ac:dyDescent="0.25">
      <c r="A2250" s="1053"/>
      <c r="B2250" s="426">
        <v>0.37287037037037035</v>
      </c>
      <c r="C2250" s="427">
        <v>60</v>
      </c>
      <c r="D2250" s="932">
        <v>7.29</v>
      </c>
      <c r="E2250" s="428">
        <v>28.3</v>
      </c>
      <c r="F2250" s="428">
        <v>29.55</v>
      </c>
      <c r="G2250" s="427">
        <v>56.91</v>
      </c>
      <c r="H2250" s="427"/>
    </row>
    <row r="2251" spans="1:8" x14ac:dyDescent="0.25">
      <c r="A2251" s="1053"/>
      <c r="B2251" s="426">
        <v>0.37298611111111107</v>
      </c>
      <c r="C2251" s="427">
        <v>60</v>
      </c>
      <c r="D2251" s="932">
        <v>7.29</v>
      </c>
      <c r="E2251" s="428">
        <v>28.3</v>
      </c>
      <c r="F2251" s="428">
        <v>29.55</v>
      </c>
      <c r="G2251" s="427">
        <v>56.91</v>
      </c>
      <c r="H2251" s="427"/>
    </row>
    <row r="2252" spans="1:8" x14ac:dyDescent="0.25">
      <c r="A2252" s="1053"/>
      <c r="B2252" s="426">
        <v>0.37302083333333336</v>
      </c>
      <c r="C2252" s="427">
        <v>60</v>
      </c>
      <c r="D2252" s="932">
        <v>7.29</v>
      </c>
      <c r="E2252" s="428">
        <v>28.3</v>
      </c>
      <c r="F2252" s="428">
        <v>29.55</v>
      </c>
      <c r="G2252" s="427">
        <v>56.91</v>
      </c>
      <c r="H2252" s="427"/>
    </row>
    <row r="2253" spans="1:8" x14ac:dyDescent="0.25">
      <c r="A2253" s="1053"/>
      <c r="B2253" s="426">
        <v>0.3730324074074074</v>
      </c>
      <c r="C2253" s="427">
        <v>60</v>
      </c>
      <c r="D2253" s="932">
        <v>7.29</v>
      </c>
      <c r="E2253" s="428">
        <v>28.3</v>
      </c>
      <c r="F2253" s="428">
        <v>29.55</v>
      </c>
      <c r="G2253" s="427">
        <v>56.91</v>
      </c>
      <c r="H2253" s="427"/>
    </row>
    <row r="2254" spans="1:8" x14ac:dyDescent="0.25">
      <c r="A2254" s="1053"/>
      <c r="B2254" s="426">
        <v>0.37305555555555553</v>
      </c>
      <c r="C2254" s="427">
        <v>60</v>
      </c>
      <c r="D2254" s="932">
        <v>7.29</v>
      </c>
      <c r="E2254" s="428">
        <v>28.3</v>
      </c>
      <c r="F2254" s="428">
        <v>29.55</v>
      </c>
      <c r="G2254" s="427">
        <v>56.91</v>
      </c>
      <c r="H2254" s="427"/>
    </row>
    <row r="2255" spans="1:8" x14ac:dyDescent="0.25">
      <c r="A2255" s="1053"/>
      <c r="B2255" s="426">
        <v>0.37310185185185185</v>
      </c>
      <c r="C2255" s="427">
        <v>60</v>
      </c>
      <c r="D2255" s="932">
        <v>7.29</v>
      </c>
      <c r="E2255" s="428">
        <v>28.3</v>
      </c>
      <c r="F2255" s="428">
        <v>29.55</v>
      </c>
      <c r="G2255" s="427">
        <v>56.91</v>
      </c>
      <c r="H2255" s="427"/>
    </row>
    <row r="2256" spans="1:8" x14ac:dyDescent="0.25">
      <c r="A2256" s="1053"/>
      <c r="B2256" s="426">
        <v>0.37313657407407402</v>
      </c>
      <c r="C2256" s="427">
        <v>60</v>
      </c>
      <c r="D2256" s="932">
        <v>7.29</v>
      </c>
      <c r="E2256" s="428">
        <v>28.3</v>
      </c>
      <c r="F2256" s="428">
        <v>29.55</v>
      </c>
      <c r="G2256" s="427">
        <v>56.91</v>
      </c>
      <c r="H2256" s="427"/>
    </row>
    <row r="2257" spans="1:8" x14ac:dyDescent="0.25">
      <c r="A2257" s="1053"/>
      <c r="B2257" s="426">
        <v>0.37315972222222221</v>
      </c>
      <c r="C2257" s="427">
        <v>60</v>
      </c>
      <c r="D2257" s="932">
        <v>7.29</v>
      </c>
      <c r="E2257" s="428">
        <v>28.3</v>
      </c>
      <c r="F2257" s="428">
        <v>29.55</v>
      </c>
      <c r="G2257" s="427">
        <v>56.91</v>
      </c>
      <c r="H2257" s="427"/>
    </row>
    <row r="2258" spans="1:8" x14ac:dyDescent="0.25">
      <c r="A2258" s="1053"/>
      <c r="B2258" s="426">
        <v>0.37320601851851848</v>
      </c>
      <c r="C2258" s="427">
        <v>60</v>
      </c>
      <c r="D2258" s="932">
        <v>7.29</v>
      </c>
      <c r="E2258" s="428">
        <v>28.3</v>
      </c>
      <c r="F2258" s="428">
        <v>29.55</v>
      </c>
      <c r="G2258" s="427">
        <v>56.91</v>
      </c>
      <c r="H2258" s="427"/>
    </row>
    <row r="2259" spans="1:8" x14ac:dyDescent="0.25">
      <c r="A2259" s="1053"/>
      <c r="B2259" s="426">
        <v>0.37322916666666667</v>
      </c>
      <c r="C2259" s="427">
        <v>60</v>
      </c>
      <c r="D2259" s="932">
        <v>7.29</v>
      </c>
      <c r="E2259" s="428">
        <v>28.3</v>
      </c>
      <c r="F2259" s="428">
        <v>29.55</v>
      </c>
      <c r="G2259" s="427">
        <v>56.91</v>
      </c>
      <c r="H2259" s="427"/>
    </row>
    <row r="2260" spans="1:8" x14ac:dyDescent="0.25">
      <c r="A2260" s="1053"/>
      <c r="B2260" s="426">
        <v>0.3732523148148148</v>
      </c>
      <c r="C2260" s="427">
        <v>60</v>
      </c>
      <c r="D2260" s="932">
        <v>7.29</v>
      </c>
      <c r="E2260" s="428">
        <v>28.3</v>
      </c>
      <c r="F2260" s="428">
        <v>29.55</v>
      </c>
      <c r="G2260" s="427">
        <v>56.91</v>
      </c>
      <c r="H2260" s="427"/>
    </row>
    <row r="2261" spans="1:8" x14ac:dyDescent="0.25">
      <c r="A2261" s="1053"/>
      <c r="B2261" s="426">
        <v>0.37328703703703708</v>
      </c>
      <c r="C2261" s="427">
        <v>60</v>
      </c>
      <c r="D2261" s="932">
        <v>7.29</v>
      </c>
      <c r="E2261" s="428">
        <v>28.3</v>
      </c>
      <c r="F2261" s="428">
        <v>29.55</v>
      </c>
      <c r="G2261" s="427">
        <v>56.91</v>
      </c>
      <c r="H2261" s="427"/>
    </row>
    <row r="2262" spans="1:8" x14ac:dyDescent="0.25">
      <c r="A2262" s="1053"/>
      <c r="B2262" s="426">
        <v>0.37331018518518522</v>
      </c>
      <c r="C2262" s="427">
        <v>60</v>
      </c>
      <c r="D2262" s="932">
        <v>7.29</v>
      </c>
      <c r="E2262" s="428">
        <v>28.3</v>
      </c>
      <c r="F2262" s="428">
        <v>29.55</v>
      </c>
      <c r="G2262" s="427">
        <v>56.91</v>
      </c>
      <c r="H2262" s="427"/>
    </row>
    <row r="2263" spans="1:8" x14ac:dyDescent="0.25">
      <c r="A2263" s="1053"/>
      <c r="B2263" s="426">
        <v>0.37333333333333335</v>
      </c>
      <c r="C2263" s="427">
        <v>60</v>
      </c>
      <c r="D2263" s="932">
        <v>7.29</v>
      </c>
      <c r="E2263" s="428">
        <v>28.3</v>
      </c>
      <c r="F2263" s="428">
        <v>29.55</v>
      </c>
      <c r="G2263" s="427">
        <v>56.91</v>
      </c>
      <c r="H2263" s="427"/>
    </row>
    <row r="2264" spans="1:8" x14ac:dyDescent="0.25">
      <c r="A2264" s="1053"/>
      <c r="B2264" s="426">
        <v>0.37362268518518515</v>
      </c>
      <c r="C2264" s="427">
        <v>60</v>
      </c>
      <c r="D2264" s="932">
        <v>7.29</v>
      </c>
      <c r="E2264" s="428">
        <v>28.3</v>
      </c>
      <c r="F2264" s="428">
        <v>29.55</v>
      </c>
      <c r="G2264" s="427">
        <v>56.91</v>
      </c>
      <c r="H2264" s="427"/>
    </row>
    <row r="2265" spans="1:8" x14ac:dyDescent="0.25">
      <c r="A2265" s="1053"/>
      <c r="B2265" s="426">
        <v>0.37364583333333329</v>
      </c>
      <c r="C2265" s="427">
        <v>60</v>
      </c>
      <c r="D2265" s="932">
        <v>7.29</v>
      </c>
      <c r="E2265" s="428">
        <v>28.3</v>
      </c>
      <c r="F2265" s="428">
        <v>29.55</v>
      </c>
      <c r="G2265" s="427">
        <v>56.91</v>
      </c>
      <c r="H2265" s="427"/>
    </row>
    <row r="2266" spans="1:8" x14ac:dyDescent="0.25">
      <c r="A2266" s="1053"/>
      <c r="B2266" s="426">
        <v>0.37383101851851852</v>
      </c>
      <c r="C2266" s="427">
        <v>60</v>
      </c>
      <c r="D2266" s="932">
        <v>7.29</v>
      </c>
      <c r="E2266" s="428">
        <v>28.3</v>
      </c>
      <c r="F2266" s="428">
        <v>29.55</v>
      </c>
      <c r="G2266" s="427">
        <v>56.91</v>
      </c>
      <c r="H2266" s="427"/>
    </row>
    <row r="2267" spans="1:8" x14ac:dyDescent="0.25">
      <c r="A2267" s="1053"/>
      <c r="B2267" s="426">
        <v>0.37385416666666665</v>
      </c>
      <c r="C2267" s="427">
        <v>60</v>
      </c>
      <c r="D2267" s="932">
        <v>7.29</v>
      </c>
      <c r="E2267" s="428">
        <v>28.3</v>
      </c>
      <c r="F2267" s="428">
        <v>29.55</v>
      </c>
      <c r="G2267" s="427">
        <v>56.91</v>
      </c>
      <c r="H2267" s="427"/>
    </row>
    <row r="2268" spans="1:8" x14ac:dyDescent="0.25">
      <c r="A2268" s="1053"/>
      <c r="B2268" s="426">
        <v>0.37390046296296298</v>
      </c>
      <c r="C2268" s="427">
        <v>60</v>
      </c>
      <c r="D2268" s="932">
        <v>7.29</v>
      </c>
      <c r="E2268" s="428">
        <v>28.3</v>
      </c>
      <c r="F2268" s="428">
        <v>29.55</v>
      </c>
      <c r="G2268" s="427">
        <v>56.91</v>
      </c>
      <c r="H2268" s="427"/>
    </row>
    <row r="2269" spans="1:8" x14ac:dyDescent="0.25">
      <c r="A2269" s="1053"/>
      <c r="B2269" s="426">
        <v>0.37396990740740743</v>
      </c>
      <c r="C2269" s="427">
        <v>60</v>
      </c>
      <c r="D2269" s="932">
        <v>7.29</v>
      </c>
      <c r="E2269" s="428">
        <v>28.3</v>
      </c>
      <c r="F2269" s="428">
        <v>29.55</v>
      </c>
      <c r="G2269" s="427">
        <v>56.91</v>
      </c>
      <c r="H2269" s="427"/>
    </row>
    <row r="2270" spans="1:8" x14ac:dyDescent="0.25">
      <c r="A2270" s="1053"/>
      <c r="B2270" s="426">
        <v>0.37405092592592593</v>
      </c>
      <c r="C2270" s="427">
        <v>60</v>
      </c>
      <c r="D2270" s="932">
        <v>7.29</v>
      </c>
      <c r="E2270" s="428">
        <v>28.3</v>
      </c>
      <c r="F2270" s="428">
        <v>29.55</v>
      </c>
      <c r="G2270" s="427">
        <v>56.91</v>
      </c>
      <c r="H2270" s="427"/>
    </row>
    <row r="2271" spans="1:8" x14ac:dyDescent="0.25">
      <c r="A2271" s="1053"/>
      <c r="B2271" s="426">
        <v>0.37410879629629629</v>
      </c>
      <c r="C2271" s="427">
        <v>60</v>
      </c>
      <c r="D2271" s="932">
        <v>7.29</v>
      </c>
      <c r="E2271" s="428">
        <v>28.3</v>
      </c>
      <c r="F2271" s="428">
        <v>29.55</v>
      </c>
      <c r="G2271" s="427">
        <v>56.91</v>
      </c>
      <c r="H2271" s="427"/>
    </row>
    <row r="2272" spans="1:8" x14ac:dyDescent="0.25">
      <c r="A2272" s="1053"/>
      <c r="B2272" s="426">
        <v>0.37422453703703701</v>
      </c>
      <c r="C2272" s="427">
        <v>60</v>
      </c>
      <c r="D2272" s="932">
        <v>7.29</v>
      </c>
      <c r="E2272" s="428">
        <v>28.3</v>
      </c>
      <c r="F2272" s="428">
        <v>29.55</v>
      </c>
      <c r="G2272" s="427">
        <v>56.91</v>
      </c>
      <c r="H2272" s="427"/>
    </row>
    <row r="2273" spans="1:8" x14ac:dyDescent="0.25">
      <c r="A2273" s="1053"/>
      <c r="B2273" s="426">
        <v>0.37427083333333333</v>
      </c>
      <c r="C2273" s="427">
        <v>60</v>
      </c>
      <c r="D2273" s="932">
        <v>7.29</v>
      </c>
      <c r="E2273" s="428">
        <v>28.3</v>
      </c>
      <c r="F2273" s="428">
        <v>29.55</v>
      </c>
      <c r="G2273" s="427">
        <v>56.91</v>
      </c>
      <c r="H2273" s="427"/>
    </row>
    <row r="2274" spans="1:8" x14ac:dyDescent="0.25">
      <c r="A2274" s="1053"/>
      <c r="B2274" s="426">
        <v>0.37429398148148146</v>
      </c>
      <c r="C2274" s="427">
        <v>60</v>
      </c>
      <c r="D2274" s="932">
        <v>7.29</v>
      </c>
      <c r="E2274" s="428">
        <v>28.3</v>
      </c>
      <c r="F2274" s="428">
        <v>29.55</v>
      </c>
      <c r="G2274" s="427">
        <v>56.91</v>
      </c>
      <c r="H2274" s="427"/>
    </row>
    <row r="2275" spans="1:8" x14ac:dyDescent="0.25">
      <c r="A2275" s="1053"/>
      <c r="B2275" s="426">
        <v>0.37431712962962965</v>
      </c>
      <c r="C2275" s="427">
        <v>60</v>
      </c>
      <c r="D2275" s="932">
        <v>7.29</v>
      </c>
      <c r="E2275" s="428">
        <v>28.3</v>
      </c>
      <c r="F2275" s="428">
        <v>29.55</v>
      </c>
      <c r="G2275" s="427">
        <v>56.91</v>
      </c>
      <c r="H2275" s="427"/>
    </row>
    <row r="2276" spans="1:8" x14ac:dyDescent="0.25">
      <c r="A2276" s="1053"/>
      <c r="B2276" s="426">
        <v>0.37434027777777779</v>
      </c>
      <c r="C2276" s="427">
        <v>60</v>
      </c>
      <c r="D2276" s="932">
        <v>7.29</v>
      </c>
      <c r="E2276" s="428">
        <v>28.3</v>
      </c>
      <c r="F2276" s="428">
        <v>29.55</v>
      </c>
      <c r="G2276" s="427">
        <v>56.91</v>
      </c>
      <c r="H2276" s="427"/>
    </row>
    <row r="2277" spans="1:8" x14ac:dyDescent="0.25">
      <c r="A2277" s="1053"/>
      <c r="B2277" s="426">
        <v>0.37438657407407411</v>
      </c>
      <c r="C2277" s="427">
        <v>60</v>
      </c>
      <c r="D2277" s="932">
        <v>7.29</v>
      </c>
      <c r="E2277" s="428">
        <v>28.3</v>
      </c>
      <c r="F2277" s="428">
        <v>29.55</v>
      </c>
      <c r="G2277" s="427">
        <v>56.91</v>
      </c>
      <c r="H2277" s="427"/>
    </row>
    <row r="2278" spans="1:8" x14ac:dyDescent="0.25">
      <c r="A2278" s="1053"/>
      <c r="B2278" s="426">
        <v>0.37475694444444446</v>
      </c>
      <c r="C2278" s="427">
        <v>60</v>
      </c>
      <c r="D2278" s="932">
        <v>7.29</v>
      </c>
      <c r="E2278" s="428">
        <v>28.3</v>
      </c>
      <c r="F2278" s="428">
        <v>29.55</v>
      </c>
      <c r="G2278" s="427">
        <v>56.91</v>
      </c>
      <c r="H2278" s="427"/>
    </row>
    <row r="2279" spans="1:8" x14ac:dyDescent="0.25">
      <c r="A2279" s="1053"/>
      <c r="B2279" s="426">
        <v>0.3747800925925926</v>
      </c>
      <c r="C2279" s="427">
        <v>60</v>
      </c>
      <c r="D2279" s="932">
        <v>7.29</v>
      </c>
      <c r="E2279" s="428">
        <v>28.3</v>
      </c>
      <c r="F2279" s="428">
        <v>29.55</v>
      </c>
      <c r="G2279" s="427">
        <v>56.91</v>
      </c>
      <c r="H2279" s="427"/>
    </row>
    <row r="2280" spans="1:8" x14ac:dyDescent="0.25">
      <c r="A2280" s="1053"/>
      <c r="B2280" s="426">
        <v>0.37497685185185187</v>
      </c>
      <c r="C2280" s="427">
        <v>60</v>
      </c>
      <c r="D2280" s="932">
        <v>7.29</v>
      </c>
      <c r="E2280" s="428">
        <v>28.3</v>
      </c>
      <c r="F2280" s="428">
        <v>29.55</v>
      </c>
      <c r="G2280" s="427">
        <v>56.91</v>
      </c>
      <c r="H2280" s="427"/>
    </row>
    <row r="2281" spans="1:8" x14ac:dyDescent="0.25">
      <c r="A2281" s="1053"/>
      <c r="B2281" s="426">
        <v>0.37502314814814813</v>
      </c>
      <c r="C2281" s="427">
        <v>60</v>
      </c>
      <c r="D2281" s="932">
        <v>7.29</v>
      </c>
      <c r="E2281" s="428">
        <v>28.3</v>
      </c>
      <c r="F2281" s="428">
        <v>29.55</v>
      </c>
      <c r="G2281" s="427">
        <v>56.91</v>
      </c>
      <c r="H2281" s="427"/>
    </row>
    <row r="2282" spans="1:8" x14ac:dyDescent="0.25">
      <c r="A2282" s="1053"/>
      <c r="B2282" s="426">
        <v>0.37511574074074078</v>
      </c>
      <c r="C2282" s="427">
        <v>60</v>
      </c>
      <c r="D2282" s="932">
        <v>7.29</v>
      </c>
      <c r="E2282" s="428">
        <v>28.3</v>
      </c>
      <c r="F2282" s="428">
        <v>29.55</v>
      </c>
      <c r="G2282" s="427">
        <v>56.91</v>
      </c>
      <c r="H2282" s="427"/>
    </row>
    <row r="2283" spans="1:8" x14ac:dyDescent="0.25">
      <c r="A2283" s="1053"/>
      <c r="B2283" s="426">
        <v>0.37517361111111108</v>
      </c>
      <c r="C2283" s="427">
        <v>60</v>
      </c>
      <c r="D2283" s="932">
        <v>7.29</v>
      </c>
      <c r="E2283" s="428">
        <v>28.3</v>
      </c>
      <c r="F2283" s="428">
        <v>29.55</v>
      </c>
      <c r="G2283" s="427">
        <v>56.91</v>
      </c>
      <c r="H2283" s="427"/>
    </row>
    <row r="2284" spans="1:8" x14ac:dyDescent="0.25">
      <c r="A2284" s="1053"/>
      <c r="B2284" s="426">
        <v>0.37519675925925927</v>
      </c>
      <c r="C2284" s="427">
        <v>60</v>
      </c>
      <c r="D2284" s="932">
        <v>7.29</v>
      </c>
      <c r="E2284" s="428">
        <v>28.3</v>
      </c>
      <c r="F2284" s="428">
        <v>29.55</v>
      </c>
      <c r="G2284" s="427">
        <v>56.91</v>
      </c>
      <c r="H2284" s="427"/>
    </row>
    <row r="2285" spans="1:8" x14ac:dyDescent="0.25">
      <c r="A2285" s="1053"/>
      <c r="B2285" s="426">
        <v>0.37537037037037035</v>
      </c>
      <c r="C2285" s="427">
        <v>60</v>
      </c>
      <c r="D2285" s="932">
        <v>7.29</v>
      </c>
      <c r="E2285" s="428">
        <v>28.3</v>
      </c>
      <c r="F2285" s="428">
        <v>29.55</v>
      </c>
      <c r="G2285" s="427">
        <v>56.91</v>
      </c>
      <c r="H2285" s="427"/>
    </row>
    <row r="2286" spans="1:8" x14ac:dyDescent="0.25">
      <c r="A2286" s="1053"/>
      <c r="B2286" s="426">
        <v>0.37550925925925926</v>
      </c>
      <c r="C2286" s="427">
        <v>60</v>
      </c>
      <c r="D2286" s="932">
        <v>7.29</v>
      </c>
      <c r="E2286" s="428">
        <v>28.3</v>
      </c>
      <c r="F2286" s="428">
        <v>29.55</v>
      </c>
      <c r="G2286" s="427">
        <v>56.91</v>
      </c>
      <c r="H2286" s="427"/>
    </row>
    <row r="2287" spans="1:8" x14ac:dyDescent="0.25">
      <c r="A2287" s="1053"/>
      <c r="B2287" s="426">
        <v>0.37556712962962963</v>
      </c>
      <c r="C2287" s="427">
        <v>60</v>
      </c>
      <c r="D2287" s="932">
        <v>7.29</v>
      </c>
      <c r="E2287" s="428">
        <v>28.3</v>
      </c>
      <c r="F2287" s="428">
        <v>29.55</v>
      </c>
      <c r="G2287" s="427">
        <v>56.91</v>
      </c>
      <c r="H2287" s="427"/>
    </row>
    <row r="2288" spans="1:8" x14ac:dyDescent="0.25">
      <c r="A2288" s="1053"/>
      <c r="B2288" s="426">
        <v>0.37565972222222221</v>
      </c>
      <c r="C2288" s="427">
        <v>60</v>
      </c>
      <c r="D2288" s="932">
        <v>7.29</v>
      </c>
      <c r="E2288" s="428">
        <v>28.3</v>
      </c>
      <c r="F2288" s="428">
        <v>29.55</v>
      </c>
      <c r="G2288" s="427">
        <v>56.91</v>
      </c>
      <c r="H2288" s="427"/>
    </row>
    <row r="2289" spans="1:8" x14ac:dyDescent="0.25">
      <c r="A2289" s="1053"/>
      <c r="B2289" s="426">
        <v>0.37578703703703703</v>
      </c>
      <c r="C2289" s="427">
        <v>60</v>
      </c>
      <c r="D2289" s="932">
        <v>7.29</v>
      </c>
      <c r="E2289" s="428">
        <v>28.3</v>
      </c>
      <c r="F2289" s="428">
        <v>29.55</v>
      </c>
      <c r="G2289" s="427">
        <v>56.91</v>
      </c>
      <c r="H2289" s="427"/>
    </row>
    <row r="2290" spans="1:8" x14ac:dyDescent="0.25">
      <c r="A2290" s="1053"/>
      <c r="B2290" s="426">
        <v>0.37582175925925926</v>
      </c>
      <c r="C2290" s="427">
        <v>60</v>
      </c>
      <c r="D2290" s="932">
        <v>7.29</v>
      </c>
      <c r="E2290" s="428">
        <v>28.3</v>
      </c>
      <c r="F2290" s="428">
        <v>29.55</v>
      </c>
      <c r="G2290" s="427">
        <v>56.91</v>
      </c>
      <c r="H2290" s="427"/>
    </row>
    <row r="2291" spans="1:8" x14ac:dyDescent="0.25">
      <c r="A2291" s="1053"/>
      <c r="B2291" s="426">
        <v>0.37594907407407407</v>
      </c>
      <c r="C2291" s="427">
        <v>60</v>
      </c>
      <c r="D2291" s="932">
        <v>7.29</v>
      </c>
      <c r="E2291" s="428">
        <v>28.3</v>
      </c>
      <c r="F2291" s="428">
        <v>29.55</v>
      </c>
      <c r="G2291" s="427">
        <v>56.91</v>
      </c>
      <c r="H2291" s="427"/>
    </row>
    <row r="2292" spans="1:8" x14ac:dyDescent="0.25">
      <c r="A2292" s="1053"/>
      <c r="B2292" s="426">
        <v>0.37607638888888889</v>
      </c>
      <c r="C2292" s="427">
        <v>60</v>
      </c>
      <c r="D2292" s="932">
        <v>7.29</v>
      </c>
      <c r="E2292" s="428">
        <v>28.3</v>
      </c>
      <c r="F2292" s="428">
        <v>29.55</v>
      </c>
      <c r="G2292" s="427">
        <v>56.91</v>
      </c>
      <c r="H2292" s="427"/>
    </row>
    <row r="2293" spans="1:8" x14ac:dyDescent="0.25">
      <c r="A2293" s="1053"/>
      <c r="B2293" s="426">
        <v>0.37613425925925931</v>
      </c>
      <c r="C2293" s="427">
        <v>60</v>
      </c>
      <c r="D2293" s="932">
        <v>7.29</v>
      </c>
      <c r="E2293" s="428">
        <v>28.3</v>
      </c>
      <c r="F2293" s="428">
        <v>29.55</v>
      </c>
      <c r="G2293" s="427">
        <v>56.91</v>
      </c>
      <c r="H2293" s="427"/>
    </row>
    <row r="2294" spans="1:8" x14ac:dyDescent="0.25">
      <c r="A2294" s="1053"/>
      <c r="B2294" s="426">
        <v>0.37614583333333335</v>
      </c>
      <c r="C2294" s="427">
        <v>60</v>
      </c>
      <c r="D2294" s="932">
        <v>7.29</v>
      </c>
      <c r="E2294" s="428">
        <v>28.3</v>
      </c>
      <c r="F2294" s="428">
        <v>29.55</v>
      </c>
      <c r="G2294" s="427">
        <v>56.91</v>
      </c>
      <c r="H2294" s="427"/>
    </row>
    <row r="2295" spans="1:8" x14ac:dyDescent="0.25">
      <c r="A2295" s="1053"/>
      <c r="B2295" s="426">
        <v>0.37626157407407407</v>
      </c>
      <c r="C2295" s="427">
        <v>60</v>
      </c>
      <c r="D2295" s="932">
        <v>7.29</v>
      </c>
      <c r="E2295" s="428">
        <v>28.3</v>
      </c>
      <c r="F2295" s="428">
        <v>29.55</v>
      </c>
      <c r="G2295" s="427">
        <v>56.91</v>
      </c>
      <c r="H2295" s="427"/>
    </row>
    <row r="2296" spans="1:8" x14ac:dyDescent="0.25">
      <c r="A2296" s="1053"/>
      <c r="B2296" s="426">
        <v>0.37637731481481485</v>
      </c>
      <c r="C2296" s="427">
        <v>60</v>
      </c>
      <c r="D2296" s="932">
        <v>7.29</v>
      </c>
      <c r="E2296" s="428">
        <v>28.3</v>
      </c>
      <c r="F2296" s="428">
        <v>29.55</v>
      </c>
      <c r="G2296" s="427">
        <v>56.91</v>
      </c>
      <c r="H2296" s="427"/>
    </row>
    <row r="2297" spans="1:8" x14ac:dyDescent="0.25">
      <c r="A2297" s="1053"/>
      <c r="B2297" s="426">
        <v>0.37708333333333338</v>
      </c>
      <c r="C2297" s="427">
        <v>60</v>
      </c>
      <c r="D2297" s="932">
        <v>7.31</v>
      </c>
      <c r="E2297" s="428">
        <v>28.4</v>
      </c>
      <c r="F2297" s="428">
        <v>29.79</v>
      </c>
      <c r="G2297" s="427">
        <v>58.72</v>
      </c>
      <c r="H2297" s="427"/>
    </row>
    <row r="2298" spans="1:8" x14ac:dyDescent="0.25">
      <c r="A2298" s="1053"/>
      <c r="B2298" s="426">
        <v>0.37731481481481483</v>
      </c>
      <c r="C2298" s="427">
        <v>60</v>
      </c>
      <c r="D2298" s="932">
        <v>7.31</v>
      </c>
      <c r="E2298" s="428">
        <v>28.4</v>
      </c>
      <c r="F2298" s="428">
        <v>29.79</v>
      </c>
      <c r="G2298" s="427">
        <v>58.72</v>
      </c>
      <c r="H2298" s="427"/>
    </row>
    <row r="2299" spans="1:8" x14ac:dyDescent="0.25">
      <c r="A2299" s="1053"/>
      <c r="B2299" s="426">
        <v>0.37736111111111109</v>
      </c>
      <c r="C2299" s="427">
        <v>60</v>
      </c>
      <c r="D2299" s="932">
        <v>7.31</v>
      </c>
      <c r="E2299" s="428">
        <v>28.4</v>
      </c>
      <c r="F2299" s="428">
        <v>29.79</v>
      </c>
      <c r="G2299" s="427">
        <v>58.72</v>
      </c>
      <c r="H2299" s="427"/>
    </row>
    <row r="2300" spans="1:8" x14ac:dyDescent="0.25">
      <c r="A2300" s="1053"/>
      <c r="B2300" s="426">
        <v>0.37741898148148145</v>
      </c>
      <c r="C2300" s="427">
        <v>60</v>
      </c>
      <c r="D2300" s="932">
        <v>7.31</v>
      </c>
      <c r="E2300" s="428">
        <v>28.4</v>
      </c>
      <c r="F2300" s="428">
        <v>29.79</v>
      </c>
      <c r="G2300" s="427">
        <v>58.72</v>
      </c>
      <c r="H2300" s="427"/>
    </row>
    <row r="2301" spans="1:8" x14ac:dyDescent="0.25">
      <c r="A2301" s="1053"/>
      <c r="B2301" s="426">
        <v>0.37745370370370374</v>
      </c>
      <c r="C2301" s="427">
        <v>60</v>
      </c>
      <c r="D2301" s="932">
        <v>7.31</v>
      </c>
      <c r="E2301" s="428">
        <v>28.4</v>
      </c>
      <c r="F2301" s="428">
        <v>29.79</v>
      </c>
      <c r="G2301" s="427">
        <v>58.72</v>
      </c>
      <c r="H2301" s="427"/>
    </row>
    <row r="2302" spans="1:8" x14ac:dyDescent="0.25">
      <c r="A2302" s="1053"/>
      <c r="B2302" s="426">
        <v>0.37748842592592591</v>
      </c>
      <c r="C2302" s="427">
        <v>60</v>
      </c>
      <c r="D2302" s="932">
        <v>7.31</v>
      </c>
      <c r="E2302" s="428">
        <v>28.4</v>
      </c>
      <c r="F2302" s="428">
        <v>29.79</v>
      </c>
      <c r="G2302" s="427">
        <v>58.72</v>
      </c>
      <c r="H2302" s="427"/>
    </row>
    <row r="2303" spans="1:8" x14ac:dyDescent="0.25">
      <c r="A2303" s="1053"/>
      <c r="B2303" s="426">
        <v>0.37751157407407404</v>
      </c>
      <c r="C2303" s="427">
        <v>60</v>
      </c>
      <c r="D2303" s="932">
        <v>7.31</v>
      </c>
      <c r="E2303" s="428">
        <v>28.4</v>
      </c>
      <c r="F2303" s="428">
        <v>29.79</v>
      </c>
      <c r="G2303" s="427">
        <v>58.72</v>
      </c>
      <c r="H2303" s="427"/>
    </row>
    <row r="2304" spans="1:8" x14ac:dyDescent="0.25">
      <c r="A2304" s="1053"/>
      <c r="B2304" s="426">
        <v>0.37752314814814819</v>
      </c>
      <c r="C2304" s="427">
        <v>60</v>
      </c>
      <c r="D2304" s="932">
        <v>7.31</v>
      </c>
      <c r="E2304" s="428">
        <v>28.4</v>
      </c>
      <c r="F2304" s="428">
        <v>29.79</v>
      </c>
      <c r="G2304" s="427">
        <v>58.72</v>
      </c>
      <c r="H2304" s="427"/>
    </row>
    <row r="2305" spans="1:8" x14ac:dyDescent="0.25">
      <c r="A2305" s="1053"/>
      <c r="B2305" s="426">
        <v>0.37755787037037036</v>
      </c>
      <c r="C2305" s="427">
        <v>60</v>
      </c>
      <c r="D2305" s="932">
        <v>7.31</v>
      </c>
      <c r="E2305" s="428">
        <v>28.4</v>
      </c>
      <c r="F2305" s="428">
        <v>29.79</v>
      </c>
      <c r="G2305" s="427">
        <v>58.72</v>
      </c>
      <c r="H2305" s="427"/>
    </row>
    <row r="2306" spans="1:8" x14ac:dyDescent="0.25">
      <c r="A2306" s="1053"/>
      <c r="B2306" s="426">
        <v>0.37759259259259265</v>
      </c>
      <c r="C2306" s="427">
        <v>60</v>
      </c>
      <c r="D2306" s="932">
        <v>7.31</v>
      </c>
      <c r="E2306" s="428">
        <v>28.4</v>
      </c>
      <c r="F2306" s="428">
        <v>29.79</v>
      </c>
      <c r="G2306" s="427">
        <v>58.72</v>
      </c>
      <c r="H2306" s="427"/>
    </row>
    <row r="2307" spans="1:8" x14ac:dyDescent="0.25">
      <c r="A2307" s="1053"/>
      <c r="B2307" s="426">
        <v>0.37760416666666669</v>
      </c>
      <c r="C2307" s="427">
        <v>60</v>
      </c>
      <c r="D2307" s="932">
        <v>7.31</v>
      </c>
      <c r="E2307" s="428">
        <v>28.4</v>
      </c>
      <c r="F2307" s="428">
        <v>29.79</v>
      </c>
      <c r="G2307" s="427">
        <v>58.72</v>
      </c>
      <c r="H2307" s="427"/>
    </row>
    <row r="2308" spans="1:8" x14ac:dyDescent="0.25">
      <c r="A2308" s="1053"/>
      <c r="B2308" s="426">
        <v>0.37762731481481482</v>
      </c>
      <c r="C2308" s="427">
        <v>60</v>
      </c>
      <c r="D2308" s="932">
        <v>7.31</v>
      </c>
      <c r="E2308" s="428">
        <v>28.4</v>
      </c>
      <c r="F2308" s="428">
        <v>29.79</v>
      </c>
      <c r="G2308" s="427">
        <v>58.72</v>
      </c>
      <c r="H2308" s="427"/>
    </row>
    <row r="2309" spans="1:8" x14ac:dyDescent="0.25">
      <c r="A2309" s="1053"/>
      <c r="B2309" s="426">
        <v>0.37765046296296295</v>
      </c>
      <c r="C2309" s="427">
        <v>60</v>
      </c>
      <c r="D2309" s="932">
        <v>7.31</v>
      </c>
      <c r="E2309" s="428">
        <v>28.4</v>
      </c>
      <c r="F2309" s="428">
        <v>29.79</v>
      </c>
      <c r="G2309" s="427">
        <v>58.72</v>
      </c>
      <c r="H2309" s="427"/>
    </row>
    <row r="2310" spans="1:8" x14ac:dyDescent="0.25">
      <c r="A2310" s="1053"/>
      <c r="B2310" s="426">
        <v>0.37767361111111114</v>
      </c>
      <c r="C2310" s="427">
        <v>60</v>
      </c>
      <c r="D2310" s="932">
        <v>7.31</v>
      </c>
      <c r="E2310" s="428">
        <v>28.4</v>
      </c>
      <c r="F2310" s="428">
        <v>29.79</v>
      </c>
      <c r="G2310" s="427">
        <v>58.72</v>
      </c>
      <c r="H2310" s="427"/>
    </row>
    <row r="2311" spans="1:8" x14ac:dyDescent="0.25">
      <c r="A2311" s="1053"/>
      <c r="B2311" s="426">
        <v>0.37771990740740741</v>
      </c>
      <c r="C2311" s="427">
        <v>60</v>
      </c>
      <c r="D2311" s="932">
        <v>7.31</v>
      </c>
      <c r="E2311" s="428">
        <v>28.4</v>
      </c>
      <c r="F2311" s="428">
        <v>29.79</v>
      </c>
      <c r="G2311" s="427">
        <v>58.72</v>
      </c>
      <c r="H2311" s="427"/>
    </row>
    <row r="2312" spans="1:8" x14ac:dyDescent="0.25">
      <c r="A2312" s="1053"/>
      <c r="B2312" s="426">
        <v>0.37782407407407409</v>
      </c>
      <c r="C2312" s="427">
        <v>60</v>
      </c>
      <c r="D2312" s="932">
        <v>7.31</v>
      </c>
      <c r="E2312" s="428">
        <v>28.4</v>
      </c>
      <c r="F2312" s="428">
        <v>29.79</v>
      </c>
      <c r="G2312" s="427">
        <v>58.72</v>
      </c>
      <c r="H2312" s="427"/>
    </row>
    <row r="2313" spans="1:8" x14ac:dyDescent="0.25">
      <c r="A2313" s="1053"/>
      <c r="B2313" s="426">
        <v>0.37785879629629626</v>
      </c>
      <c r="C2313" s="427">
        <v>60</v>
      </c>
      <c r="D2313" s="932">
        <v>7.31</v>
      </c>
      <c r="E2313" s="428">
        <v>28.4</v>
      </c>
      <c r="F2313" s="428">
        <v>29.79</v>
      </c>
      <c r="G2313" s="427">
        <v>58.72</v>
      </c>
      <c r="H2313" s="427"/>
    </row>
    <row r="2314" spans="1:8" x14ac:dyDescent="0.25">
      <c r="A2314" s="1053"/>
      <c r="B2314" s="276">
        <v>0.44337962962962968</v>
      </c>
      <c r="C2314" s="277">
        <v>38</v>
      </c>
      <c r="D2314" s="890">
        <v>7.38</v>
      </c>
      <c r="E2314" s="278">
        <v>29.6</v>
      </c>
      <c r="F2314" s="278">
        <v>31.13</v>
      </c>
      <c r="G2314" s="277">
        <v>63.52</v>
      </c>
      <c r="H2314" s="277"/>
    </row>
    <row r="2315" spans="1:8" x14ac:dyDescent="0.25">
      <c r="A2315" s="1053"/>
      <c r="B2315" s="276">
        <v>0.44339120370370372</v>
      </c>
      <c r="C2315" s="277">
        <v>38</v>
      </c>
      <c r="D2315" s="890">
        <v>7.38</v>
      </c>
      <c r="E2315" s="278">
        <v>29.6</v>
      </c>
      <c r="F2315" s="278">
        <v>31.13</v>
      </c>
      <c r="G2315" s="277">
        <v>63.52</v>
      </c>
      <c r="H2315" s="277"/>
    </row>
    <row r="2316" spans="1:8" x14ac:dyDescent="0.25">
      <c r="A2316" s="1053"/>
      <c r="B2316" s="276">
        <v>0.44450231481481484</v>
      </c>
      <c r="C2316" s="277">
        <v>38</v>
      </c>
      <c r="D2316" s="890">
        <v>7.38</v>
      </c>
      <c r="E2316" s="278">
        <v>29.6</v>
      </c>
      <c r="F2316" s="278">
        <v>31.13</v>
      </c>
      <c r="G2316" s="277">
        <v>63.52</v>
      </c>
      <c r="H2316" s="277"/>
    </row>
    <row r="2317" spans="1:8" x14ac:dyDescent="0.25">
      <c r="A2317" s="1053"/>
      <c r="B2317" s="276">
        <v>0.44451388888888888</v>
      </c>
      <c r="C2317" s="277">
        <v>38</v>
      </c>
      <c r="D2317" s="890">
        <v>7.38</v>
      </c>
      <c r="E2317" s="278">
        <v>29.6</v>
      </c>
      <c r="F2317" s="278">
        <v>31.13</v>
      </c>
      <c r="G2317" s="277">
        <v>63.52</v>
      </c>
      <c r="H2317" s="277"/>
    </row>
    <row r="2318" spans="1:8" x14ac:dyDescent="0.25">
      <c r="A2318" s="1053"/>
      <c r="B2318" s="276">
        <v>0.44453703703703701</v>
      </c>
      <c r="C2318" s="277">
        <v>38</v>
      </c>
      <c r="D2318" s="890">
        <v>7.38</v>
      </c>
      <c r="E2318" s="278">
        <v>29.6</v>
      </c>
      <c r="F2318" s="278">
        <v>31.13</v>
      </c>
      <c r="G2318" s="277">
        <v>63.52</v>
      </c>
      <c r="H2318" s="277"/>
    </row>
    <row r="2319" spans="1:8" x14ac:dyDescent="0.25">
      <c r="A2319" s="1053"/>
      <c r="B2319" s="276">
        <v>0.44454861111111116</v>
      </c>
      <c r="C2319" s="277">
        <v>38</v>
      </c>
      <c r="D2319" s="890">
        <v>7.38</v>
      </c>
      <c r="E2319" s="278">
        <v>29.6</v>
      </c>
      <c r="F2319" s="278">
        <v>31.13</v>
      </c>
      <c r="G2319" s="277">
        <v>63.52</v>
      </c>
      <c r="H2319" s="277"/>
    </row>
    <row r="2320" spans="1:8" x14ac:dyDescent="0.25">
      <c r="A2320" s="1053"/>
      <c r="B2320" s="276">
        <v>0.44457175925925929</v>
      </c>
      <c r="C2320" s="277">
        <v>38</v>
      </c>
      <c r="D2320" s="890">
        <v>7.38</v>
      </c>
      <c r="E2320" s="278">
        <v>29.6</v>
      </c>
      <c r="F2320" s="278">
        <v>31.13</v>
      </c>
      <c r="G2320" s="277">
        <v>63.52</v>
      </c>
      <c r="H2320" s="277"/>
    </row>
    <row r="2321" spans="1:8" x14ac:dyDescent="0.25">
      <c r="A2321" s="1053"/>
      <c r="B2321" s="276">
        <v>0.44458333333333333</v>
      </c>
      <c r="C2321" s="277">
        <v>38</v>
      </c>
      <c r="D2321" s="890">
        <v>7.38</v>
      </c>
      <c r="E2321" s="278">
        <v>29.6</v>
      </c>
      <c r="F2321" s="278">
        <v>31.13</v>
      </c>
      <c r="G2321" s="277">
        <v>63.52</v>
      </c>
      <c r="H2321" s="277"/>
    </row>
    <row r="2322" spans="1:8" x14ac:dyDescent="0.25">
      <c r="A2322" s="1053"/>
      <c r="B2322" s="276">
        <v>0.44460648148148146</v>
      </c>
      <c r="C2322" s="277">
        <v>38</v>
      </c>
      <c r="D2322" s="890">
        <v>7.38</v>
      </c>
      <c r="E2322" s="278">
        <v>29.6</v>
      </c>
      <c r="F2322" s="278">
        <v>31.13</v>
      </c>
      <c r="G2322" s="277">
        <v>63.52</v>
      </c>
      <c r="H2322" s="277"/>
    </row>
    <row r="2323" spans="1:8" x14ac:dyDescent="0.25">
      <c r="A2323" s="1053"/>
      <c r="B2323" s="276">
        <v>0.44464120370370369</v>
      </c>
      <c r="C2323" s="277">
        <v>38</v>
      </c>
      <c r="D2323" s="890">
        <v>7.38</v>
      </c>
      <c r="E2323" s="278">
        <v>29.6</v>
      </c>
      <c r="F2323" s="278">
        <v>31.13</v>
      </c>
      <c r="G2323" s="277">
        <v>63.52</v>
      </c>
      <c r="H2323" s="277"/>
    </row>
    <row r="2324" spans="1:8" x14ac:dyDescent="0.25">
      <c r="A2324" s="1053"/>
      <c r="B2324" s="276">
        <v>0.45557870370370374</v>
      </c>
      <c r="C2324" s="277">
        <v>38</v>
      </c>
      <c r="D2324" s="890">
        <v>7.42</v>
      </c>
      <c r="E2324" s="278">
        <v>30.1</v>
      </c>
      <c r="F2324" s="278">
        <v>31</v>
      </c>
      <c r="G2324" s="277">
        <v>63.36</v>
      </c>
      <c r="H2324" s="277"/>
    </row>
    <row r="2325" spans="1:8" x14ac:dyDescent="0.25">
      <c r="A2325" s="1053"/>
      <c r="B2325" s="253">
        <v>0.77762731481481484</v>
      </c>
      <c r="C2325" s="254">
        <v>14</v>
      </c>
      <c r="D2325" s="839">
        <v>7.98</v>
      </c>
      <c r="E2325" s="39">
        <v>31.9</v>
      </c>
      <c r="F2325" s="39">
        <v>29.68</v>
      </c>
      <c r="G2325" s="254">
        <v>68.14</v>
      </c>
      <c r="H2325" s="254"/>
    </row>
    <row r="2326" spans="1:8" x14ac:dyDescent="0.25">
      <c r="A2326" s="1053"/>
      <c r="B2326" s="253">
        <v>0.77766203703703696</v>
      </c>
      <c r="C2326" s="254">
        <v>14</v>
      </c>
      <c r="D2326" s="839">
        <v>7.98</v>
      </c>
      <c r="E2326" s="39">
        <v>31.9</v>
      </c>
      <c r="F2326" s="39">
        <v>29.68</v>
      </c>
      <c r="G2326" s="254">
        <v>68.14</v>
      </c>
      <c r="H2326" s="254"/>
    </row>
    <row r="2327" spans="1:8" x14ac:dyDescent="0.25">
      <c r="A2327" s="1053"/>
      <c r="B2327" s="253">
        <v>0.77787037037037043</v>
      </c>
      <c r="C2327" s="254">
        <v>14</v>
      </c>
      <c r="D2327" s="839">
        <v>7.98</v>
      </c>
      <c r="E2327" s="39">
        <v>31.9</v>
      </c>
      <c r="F2327" s="39">
        <v>29.68</v>
      </c>
      <c r="G2327" s="254">
        <v>68.14</v>
      </c>
      <c r="H2327" s="254"/>
    </row>
    <row r="2328" spans="1:8" x14ac:dyDescent="0.25">
      <c r="A2328" s="1053"/>
      <c r="B2328" s="253">
        <v>0.77789351851851851</v>
      </c>
      <c r="C2328" s="254">
        <v>14</v>
      </c>
      <c r="D2328" s="839">
        <v>7.98</v>
      </c>
      <c r="E2328" s="39">
        <v>31.9</v>
      </c>
      <c r="F2328" s="39">
        <v>29.68</v>
      </c>
      <c r="G2328" s="254">
        <v>68.14</v>
      </c>
      <c r="H2328" s="254"/>
    </row>
    <row r="2329" spans="1:8" x14ac:dyDescent="0.25">
      <c r="A2329" s="1053"/>
      <c r="B2329" s="253">
        <v>0.77792824074074074</v>
      </c>
      <c r="C2329" s="254">
        <v>14</v>
      </c>
      <c r="D2329" s="839">
        <v>7.98</v>
      </c>
      <c r="E2329" s="39">
        <v>31.9</v>
      </c>
      <c r="F2329" s="39">
        <v>29.68</v>
      </c>
      <c r="G2329" s="254">
        <v>68.14</v>
      </c>
      <c r="H2329" s="254"/>
    </row>
    <row r="2330" spans="1:8" x14ac:dyDescent="0.25">
      <c r="A2330" s="1053"/>
      <c r="B2330" s="253">
        <v>0.77831018518518524</v>
      </c>
      <c r="C2330" s="254">
        <v>14</v>
      </c>
      <c r="D2330" s="839">
        <v>7.98</v>
      </c>
      <c r="E2330" s="39">
        <v>31.9</v>
      </c>
      <c r="F2330" s="39">
        <v>29.68</v>
      </c>
      <c r="G2330" s="254">
        <v>68.14</v>
      </c>
      <c r="H2330" s="254"/>
    </row>
    <row r="2331" spans="1:8" x14ac:dyDescent="0.25">
      <c r="A2331" s="1053"/>
      <c r="B2331" s="253">
        <v>0.77836805555555555</v>
      </c>
      <c r="C2331" s="254">
        <v>14</v>
      </c>
      <c r="D2331" s="839">
        <v>7.98</v>
      </c>
      <c r="E2331" s="39">
        <v>31.9</v>
      </c>
      <c r="F2331" s="39">
        <v>29.68</v>
      </c>
      <c r="G2331" s="254">
        <v>68.14</v>
      </c>
      <c r="H2331" s="254"/>
    </row>
    <row r="2332" spans="1:8" x14ac:dyDescent="0.25">
      <c r="A2332" s="1053"/>
      <c r="B2332" s="253">
        <v>0.77839120370370374</v>
      </c>
      <c r="C2332" s="254">
        <v>14</v>
      </c>
      <c r="D2332" s="839">
        <v>7.98</v>
      </c>
      <c r="E2332" s="39">
        <v>31.9</v>
      </c>
      <c r="F2332" s="39">
        <v>29.68</v>
      </c>
      <c r="G2332" s="254">
        <v>68.14</v>
      </c>
      <c r="H2332" s="254"/>
    </row>
    <row r="2333" spans="1:8" x14ac:dyDescent="0.25">
      <c r="A2333" s="1053"/>
      <c r="B2333" s="253">
        <v>0.77840277777777767</v>
      </c>
      <c r="C2333" s="254">
        <v>14</v>
      </c>
      <c r="D2333" s="839">
        <v>7.98</v>
      </c>
      <c r="E2333" s="39">
        <v>31.9</v>
      </c>
      <c r="F2333" s="39">
        <v>29.68</v>
      </c>
      <c r="G2333" s="254">
        <v>68.14</v>
      </c>
      <c r="H2333" s="254"/>
    </row>
    <row r="2334" spans="1:8" x14ac:dyDescent="0.25">
      <c r="A2334" s="1053"/>
      <c r="B2334" s="253">
        <v>0.7784375</v>
      </c>
      <c r="C2334" s="254">
        <v>14</v>
      </c>
      <c r="D2334" s="839">
        <v>7.98</v>
      </c>
      <c r="E2334" s="39">
        <v>31.9</v>
      </c>
      <c r="F2334" s="39">
        <v>29.68</v>
      </c>
      <c r="G2334" s="254">
        <v>68.14</v>
      </c>
      <c r="H2334" s="254"/>
    </row>
    <row r="2335" spans="1:8" x14ac:dyDescent="0.25">
      <c r="A2335" s="1053"/>
      <c r="B2335" s="253">
        <v>0.77846064814814808</v>
      </c>
      <c r="C2335" s="254">
        <v>14</v>
      </c>
      <c r="D2335" s="839">
        <v>7.98</v>
      </c>
      <c r="E2335" s="39">
        <v>31.9</v>
      </c>
      <c r="F2335" s="39">
        <v>29.68</v>
      </c>
      <c r="G2335" s="254">
        <v>68.14</v>
      </c>
      <c r="H2335" s="254"/>
    </row>
    <row r="2336" spans="1:8" x14ac:dyDescent="0.25">
      <c r="A2336" s="1053"/>
      <c r="B2336" s="253">
        <v>0.77850694444444446</v>
      </c>
      <c r="C2336" s="254">
        <v>14</v>
      </c>
      <c r="D2336" s="839">
        <v>7.98</v>
      </c>
      <c r="E2336" s="39">
        <v>31.9</v>
      </c>
      <c r="F2336" s="39">
        <v>29.68</v>
      </c>
      <c r="G2336" s="254">
        <v>68.14</v>
      </c>
      <c r="H2336" s="254"/>
    </row>
    <row r="2337" spans="1:8" x14ac:dyDescent="0.25">
      <c r="A2337" s="1053"/>
      <c r="B2337" s="253">
        <v>0.77853009259259265</v>
      </c>
      <c r="C2337" s="254">
        <v>14</v>
      </c>
      <c r="D2337" s="839">
        <v>7.98</v>
      </c>
      <c r="E2337" s="39">
        <v>31.9</v>
      </c>
      <c r="F2337" s="39">
        <v>29.68</v>
      </c>
      <c r="G2337" s="254">
        <v>68.14</v>
      </c>
      <c r="H2337" s="254"/>
    </row>
    <row r="2338" spans="1:8" x14ac:dyDescent="0.25">
      <c r="A2338" s="1053"/>
      <c r="B2338" s="253">
        <v>0.77854166666666658</v>
      </c>
      <c r="C2338" s="254">
        <v>14</v>
      </c>
      <c r="D2338" s="839">
        <v>7.98</v>
      </c>
      <c r="E2338" s="39">
        <v>31.9</v>
      </c>
      <c r="F2338" s="39">
        <v>29.68</v>
      </c>
      <c r="G2338" s="254">
        <v>68.14</v>
      </c>
      <c r="H2338" s="254"/>
    </row>
    <row r="2339" spans="1:8" x14ac:dyDescent="0.25">
      <c r="A2339" s="1053"/>
      <c r="B2339" s="253">
        <v>0.77855324074074073</v>
      </c>
      <c r="C2339" s="254">
        <v>14</v>
      </c>
      <c r="D2339" s="839">
        <v>7.98</v>
      </c>
      <c r="E2339" s="39">
        <v>31.9</v>
      </c>
      <c r="F2339" s="39">
        <v>29.68</v>
      </c>
      <c r="G2339" s="254">
        <v>68.14</v>
      </c>
      <c r="H2339" s="254"/>
    </row>
    <row r="2340" spans="1:8" x14ac:dyDescent="0.25">
      <c r="A2340" s="1053"/>
      <c r="B2340" s="253">
        <v>0.77979166666666666</v>
      </c>
      <c r="C2340" s="254">
        <v>14</v>
      </c>
      <c r="D2340" s="839">
        <v>7.98</v>
      </c>
      <c r="E2340" s="39">
        <v>31.9</v>
      </c>
      <c r="F2340" s="39">
        <v>29.68</v>
      </c>
      <c r="G2340" s="254">
        <v>68.14</v>
      </c>
      <c r="H2340" s="254"/>
    </row>
    <row r="2341" spans="1:8" x14ac:dyDescent="0.25">
      <c r="A2341" s="1053"/>
      <c r="B2341" s="253">
        <v>0.79175925925925927</v>
      </c>
      <c r="C2341" s="254">
        <v>14</v>
      </c>
      <c r="D2341" s="839">
        <v>7.73</v>
      </c>
      <c r="E2341" s="39">
        <v>31.7</v>
      </c>
      <c r="F2341" s="39">
        <v>29.45</v>
      </c>
      <c r="G2341" s="254">
        <v>70.11</v>
      </c>
      <c r="H2341" s="254"/>
    </row>
    <row r="2342" spans="1:8" x14ac:dyDescent="0.25">
      <c r="A2342" s="1053"/>
      <c r="B2342" s="167">
        <v>0.84150462962962969</v>
      </c>
      <c r="C2342" s="149">
        <v>28</v>
      </c>
      <c r="D2342" s="872">
        <v>7.71</v>
      </c>
      <c r="E2342" s="148">
        <v>31.3</v>
      </c>
      <c r="F2342" s="148">
        <v>28.92</v>
      </c>
      <c r="G2342" s="149">
        <v>73.97</v>
      </c>
      <c r="H2342" s="149"/>
    </row>
    <row r="2343" spans="1:8" x14ac:dyDescent="0.25">
      <c r="A2343" s="1053"/>
      <c r="B2343" s="167">
        <v>0.84152777777777776</v>
      </c>
      <c r="C2343" s="149">
        <v>28</v>
      </c>
      <c r="D2343" s="872">
        <v>7.71</v>
      </c>
      <c r="E2343" s="148">
        <v>31.3</v>
      </c>
      <c r="F2343" s="148">
        <v>28.92</v>
      </c>
      <c r="G2343" s="149">
        <v>73.97</v>
      </c>
      <c r="H2343" s="149"/>
    </row>
    <row r="2344" spans="1:8" x14ac:dyDescent="0.25">
      <c r="A2344" s="1053"/>
      <c r="B2344" s="167">
        <v>0.8439699074074074</v>
      </c>
      <c r="C2344" s="149">
        <v>28</v>
      </c>
      <c r="D2344" s="872">
        <v>7.71</v>
      </c>
      <c r="E2344" s="148">
        <v>31.3</v>
      </c>
      <c r="F2344" s="148">
        <v>28.92</v>
      </c>
      <c r="G2344" s="149">
        <v>73.97</v>
      </c>
      <c r="H2344" s="149"/>
    </row>
    <row r="2345" spans="1:8" x14ac:dyDescent="0.25">
      <c r="A2345" s="1053"/>
      <c r="B2345" s="167">
        <v>0.84398148148148155</v>
      </c>
      <c r="C2345" s="149">
        <v>28</v>
      </c>
      <c r="D2345" s="872">
        <v>7.71</v>
      </c>
      <c r="E2345" s="148">
        <v>31.3</v>
      </c>
      <c r="F2345" s="148">
        <v>28.92</v>
      </c>
      <c r="G2345" s="149">
        <v>73.97</v>
      </c>
      <c r="H2345" s="149"/>
    </row>
    <row r="2346" spans="1:8" x14ac:dyDescent="0.25">
      <c r="A2346" s="1053"/>
      <c r="B2346" s="434">
        <v>0.85319444444444448</v>
      </c>
      <c r="C2346" s="435">
        <v>32</v>
      </c>
      <c r="D2346" s="933">
        <v>7.67</v>
      </c>
      <c r="E2346" s="436">
        <v>31.2</v>
      </c>
      <c r="F2346" s="436">
        <v>28.87</v>
      </c>
      <c r="G2346" s="435">
        <v>74.75</v>
      </c>
      <c r="H2346" s="435"/>
    </row>
    <row r="2347" spans="1:8" x14ac:dyDescent="0.25">
      <c r="A2347" s="1053"/>
      <c r="B2347" s="167">
        <v>0.86004629629629636</v>
      </c>
      <c r="C2347" s="149">
        <v>28</v>
      </c>
      <c r="D2347" s="872">
        <v>7.7</v>
      </c>
      <c r="E2347" s="148">
        <v>31.1</v>
      </c>
      <c r="F2347" s="148">
        <v>28.82</v>
      </c>
      <c r="G2347" s="149">
        <v>74.959999999999994</v>
      </c>
      <c r="H2347" s="149"/>
    </row>
    <row r="2348" spans="1:8" x14ac:dyDescent="0.25">
      <c r="A2348" s="1053"/>
      <c r="B2348" s="167">
        <v>0.86103009259259267</v>
      </c>
      <c r="C2348" s="149">
        <v>28</v>
      </c>
      <c r="D2348" s="872">
        <v>7.7</v>
      </c>
      <c r="E2348" s="148">
        <v>31.1</v>
      </c>
      <c r="F2348" s="148">
        <v>28.82</v>
      </c>
      <c r="G2348" s="149">
        <v>74.959999999999994</v>
      </c>
      <c r="H2348" s="149"/>
    </row>
    <row r="2349" spans="1:8" x14ac:dyDescent="0.25">
      <c r="A2349" s="1053"/>
      <c r="B2349" s="167">
        <v>0.86626157407407411</v>
      </c>
      <c r="C2349" s="149">
        <v>28</v>
      </c>
      <c r="D2349" s="872">
        <v>7.67</v>
      </c>
      <c r="E2349" s="148">
        <v>31.1</v>
      </c>
      <c r="F2349" s="148">
        <v>28.82</v>
      </c>
      <c r="G2349" s="149">
        <v>75.13</v>
      </c>
      <c r="H2349" s="149"/>
    </row>
    <row r="2350" spans="1:8" x14ac:dyDescent="0.25">
      <c r="A2350" s="1053"/>
      <c r="B2350" s="167">
        <v>0.86637731481481473</v>
      </c>
      <c r="C2350" s="149">
        <v>28</v>
      </c>
      <c r="D2350" s="872">
        <v>7.67</v>
      </c>
      <c r="E2350" s="148">
        <v>31.1</v>
      </c>
      <c r="F2350" s="148">
        <v>28.82</v>
      </c>
      <c r="G2350" s="149">
        <v>75.13</v>
      </c>
      <c r="H2350" s="149"/>
    </row>
    <row r="2351" spans="1:8" x14ac:dyDescent="0.25">
      <c r="A2351" s="1053"/>
      <c r="B2351" s="167">
        <v>0.87054398148148149</v>
      </c>
      <c r="C2351" s="149">
        <v>28</v>
      </c>
      <c r="D2351" s="872">
        <v>7.67</v>
      </c>
      <c r="E2351" s="148">
        <v>31</v>
      </c>
      <c r="F2351" s="148">
        <v>28.83</v>
      </c>
      <c r="G2351" s="149">
        <v>75.53</v>
      </c>
      <c r="H2351" s="149"/>
    </row>
    <row r="2352" spans="1:8" x14ac:dyDescent="0.25">
      <c r="A2352" s="1053"/>
      <c r="B2352" s="440">
        <v>0.92387731481481483</v>
      </c>
      <c r="C2352" s="441">
        <v>61</v>
      </c>
      <c r="D2352" s="934">
        <v>7.58</v>
      </c>
      <c r="E2352" s="442">
        <v>30.7</v>
      </c>
      <c r="F2352" s="442">
        <v>28.74</v>
      </c>
      <c r="G2352" s="441">
        <v>75.61</v>
      </c>
      <c r="H2352" s="441"/>
    </row>
    <row r="2353" spans="1:8" x14ac:dyDescent="0.25">
      <c r="A2353" s="1053"/>
      <c r="B2353" s="440">
        <v>0.92390046296296291</v>
      </c>
      <c r="C2353" s="441">
        <v>61</v>
      </c>
      <c r="D2353" s="934">
        <v>7.58</v>
      </c>
      <c r="E2353" s="442">
        <v>30.7</v>
      </c>
      <c r="F2353" s="442">
        <v>28.74</v>
      </c>
      <c r="G2353" s="441">
        <v>75.61</v>
      </c>
      <c r="H2353" s="441"/>
    </row>
    <row r="2354" spans="1:8" x14ac:dyDescent="0.25">
      <c r="A2354" s="1053"/>
      <c r="B2354" s="167">
        <v>0.94439814814814815</v>
      </c>
      <c r="C2354" s="149">
        <v>28</v>
      </c>
      <c r="D2354" s="872">
        <v>7.53</v>
      </c>
      <c r="E2354" s="148">
        <v>30.5</v>
      </c>
      <c r="F2354" s="148">
        <v>28.59</v>
      </c>
      <c r="G2354" s="149">
        <v>75.62</v>
      </c>
      <c r="H2354" s="149"/>
    </row>
    <row r="2355" spans="1:8" x14ac:dyDescent="0.25">
      <c r="A2355" s="1053"/>
      <c r="B2355" s="167">
        <v>0.94443287037037038</v>
      </c>
      <c r="C2355" s="149">
        <v>28</v>
      </c>
      <c r="D2355" s="872">
        <v>7.53</v>
      </c>
      <c r="E2355" s="148">
        <v>30.5</v>
      </c>
      <c r="F2355" s="148">
        <v>28.59</v>
      </c>
      <c r="G2355" s="149">
        <v>75.62</v>
      </c>
      <c r="H2355" s="149"/>
    </row>
    <row r="2356" spans="1:8" ht="17.25" thickBot="1" x14ac:dyDescent="0.3">
      <c r="A2356" s="1054"/>
      <c r="B2356" s="437">
        <v>0.94516203703703694</v>
      </c>
      <c r="C2356" s="438">
        <v>28</v>
      </c>
      <c r="D2356" s="935">
        <v>7.53</v>
      </c>
      <c r="E2356" s="439">
        <v>30.5</v>
      </c>
      <c r="F2356" s="439">
        <v>28.59</v>
      </c>
      <c r="G2356" s="438">
        <v>75.62</v>
      </c>
      <c r="H2356" s="438"/>
    </row>
    <row r="2357" spans="1:8" x14ac:dyDescent="0.25">
      <c r="A2357" s="1052">
        <v>42843</v>
      </c>
      <c r="B2357" s="164">
        <v>0.61723379629629627</v>
      </c>
      <c r="C2357" s="165">
        <v>28</v>
      </c>
      <c r="D2357" s="876">
        <v>7.97</v>
      </c>
      <c r="E2357" s="166">
        <v>32.5</v>
      </c>
      <c r="F2357" s="166">
        <v>31.94</v>
      </c>
      <c r="G2357" s="165">
        <v>60.33</v>
      </c>
      <c r="H2357" s="165"/>
    </row>
    <row r="2358" spans="1:8" x14ac:dyDescent="0.25">
      <c r="A2358" s="1053"/>
      <c r="B2358" s="167">
        <v>0.61932870370370374</v>
      </c>
      <c r="C2358" s="149">
        <v>28</v>
      </c>
      <c r="D2358" s="872">
        <v>7.97</v>
      </c>
      <c r="E2358" s="148">
        <v>32.5</v>
      </c>
      <c r="F2358" s="148">
        <v>31.94</v>
      </c>
      <c r="G2358" s="149">
        <v>60.33</v>
      </c>
      <c r="H2358" s="149"/>
    </row>
    <row r="2359" spans="1:8" x14ac:dyDescent="0.25">
      <c r="A2359" s="1053"/>
      <c r="B2359" s="167">
        <v>0.77856481481481488</v>
      </c>
      <c r="C2359" s="149">
        <v>28</v>
      </c>
      <c r="D2359" s="872">
        <v>7.94</v>
      </c>
      <c r="E2359" s="148">
        <v>32.1</v>
      </c>
      <c r="F2359" s="148">
        <v>29.57</v>
      </c>
      <c r="G2359" s="149">
        <v>70.849999999999994</v>
      </c>
      <c r="H2359" s="149"/>
    </row>
    <row r="2360" spans="1:8" x14ac:dyDescent="0.25">
      <c r="A2360" s="1053"/>
      <c r="B2360" s="167">
        <v>0.77990740740740738</v>
      </c>
      <c r="C2360" s="149">
        <v>28</v>
      </c>
      <c r="D2360" s="872">
        <v>7.94</v>
      </c>
      <c r="E2360" s="148">
        <v>32.1</v>
      </c>
      <c r="F2360" s="148">
        <v>29.57</v>
      </c>
      <c r="G2360" s="149">
        <v>70.849999999999994</v>
      </c>
      <c r="H2360" s="149"/>
    </row>
    <row r="2361" spans="1:8" x14ac:dyDescent="0.25">
      <c r="A2361" s="1053"/>
      <c r="B2361" s="167">
        <v>0.77995370370370365</v>
      </c>
      <c r="C2361" s="149">
        <v>28</v>
      </c>
      <c r="D2361" s="872">
        <v>7.94</v>
      </c>
      <c r="E2361" s="148">
        <v>32.1</v>
      </c>
      <c r="F2361" s="148">
        <v>29.57</v>
      </c>
      <c r="G2361" s="149">
        <v>70.849999999999994</v>
      </c>
      <c r="H2361" s="149"/>
    </row>
    <row r="2362" spans="1:8" x14ac:dyDescent="0.25">
      <c r="A2362" s="1053"/>
      <c r="B2362" s="167">
        <v>0.78303240740740743</v>
      </c>
      <c r="C2362" s="149">
        <v>28</v>
      </c>
      <c r="D2362" s="872">
        <v>7.94</v>
      </c>
      <c r="E2362" s="148">
        <v>32.1</v>
      </c>
      <c r="F2362" s="148">
        <v>29.57</v>
      </c>
      <c r="G2362" s="149">
        <v>70.849999999999994</v>
      </c>
      <c r="H2362" s="149"/>
    </row>
    <row r="2363" spans="1:8" x14ac:dyDescent="0.25">
      <c r="A2363" s="1053"/>
      <c r="B2363" s="167">
        <v>0.78374999999999995</v>
      </c>
      <c r="C2363" s="149">
        <v>28</v>
      </c>
      <c r="D2363" s="872">
        <v>7.94</v>
      </c>
      <c r="E2363" s="148">
        <v>32.1</v>
      </c>
      <c r="F2363" s="148">
        <v>29.57</v>
      </c>
      <c r="G2363" s="149">
        <v>70.849999999999994</v>
      </c>
      <c r="H2363" s="149"/>
    </row>
    <row r="2364" spans="1:8" x14ac:dyDescent="0.25">
      <c r="A2364" s="1053"/>
      <c r="B2364" s="167">
        <v>0.79135416666666669</v>
      </c>
      <c r="C2364" s="149">
        <v>28</v>
      </c>
      <c r="D2364" s="872">
        <v>7.83</v>
      </c>
      <c r="E2364" s="148">
        <v>32</v>
      </c>
      <c r="F2364" s="148">
        <v>29.41</v>
      </c>
      <c r="G2364" s="149">
        <v>70.98</v>
      </c>
      <c r="H2364" s="149"/>
    </row>
    <row r="2365" spans="1:8" x14ac:dyDescent="0.25">
      <c r="A2365" s="1053"/>
      <c r="B2365" s="167">
        <v>0.79163194444444451</v>
      </c>
      <c r="C2365" s="149">
        <v>28</v>
      </c>
      <c r="D2365" s="872">
        <v>7.83</v>
      </c>
      <c r="E2365" s="148">
        <v>32</v>
      </c>
      <c r="F2365" s="148">
        <v>29.41</v>
      </c>
      <c r="G2365" s="149">
        <v>70.98</v>
      </c>
      <c r="H2365" s="149"/>
    </row>
    <row r="2366" spans="1:8" x14ac:dyDescent="0.25">
      <c r="A2366" s="1053"/>
      <c r="B2366" s="167">
        <v>0.7952662037037036</v>
      </c>
      <c r="C2366" s="149">
        <v>28</v>
      </c>
      <c r="D2366" s="872">
        <v>7.82</v>
      </c>
      <c r="E2366" s="148">
        <v>32</v>
      </c>
      <c r="F2366" s="148">
        <v>29.22</v>
      </c>
      <c r="G2366" s="149">
        <v>71.489999999999995</v>
      </c>
      <c r="H2366" s="149"/>
    </row>
    <row r="2367" spans="1:8" x14ac:dyDescent="0.25">
      <c r="A2367" s="1053"/>
      <c r="B2367" s="167">
        <v>0.79530092592592594</v>
      </c>
      <c r="C2367" s="149">
        <v>28</v>
      </c>
      <c r="D2367" s="872">
        <v>7.82</v>
      </c>
      <c r="E2367" s="148">
        <v>32</v>
      </c>
      <c r="F2367" s="148">
        <v>29.22</v>
      </c>
      <c r="G2367" s="149">
        <v>71.489999999999995</v>
      </c>
      <c r="H2367" s="149"/>
    </row>
    <row r="2368" spans="1:8" x14ac:dyDescent="0.25">
      <c r="A2368" s="1053"/>
      <c r="B2368" s="167">
        <v>0.79533564814814817</v>
      </c>
      <c r="C2368" s="149">
        <v>28</v>
      </c>
      <c r="D2368" s="872">
        <v>7.82</v>
      </c>
      <c r="E2368" s="148">
        <v>32</v>
      </c>
      <c r="F2368" s="148">
        <v>29.22</v>
      </c>
      <c r="G2368" s="149">
        <v>71.489999999999995</v>
      </c>
      <c r="H2368" s="149"/>
    </row>
    <row r="2369" spans="1:8" x14ac:dyDescent="0.25">
      <c r="A2369" s="1053"/>
      <c r="B2369" s="167">
        <v>0.79535879629629624</v>
      </c>
      <c r="C2369" s="149">
        <v>28</v>
      </c>
      <c r="D2369" s="872">
        <v>7.82</v>
      </c>
      <c r="E2369" s="148">
        <v>32</v>
      </c>
      <c r="F2369" s="148">
        <v>29.22</v>
      </c>
      <c r="G2369" s="149">
        <v>71.489999999999995</v>
      </c>
      <c r="H2369" s="149"/>
    </row>
    <row r="2370" spans="1:8" x14ac:dyDescent="0.25">
      <c r="A2370" s="1053"/>
      <c r="B2370" s="302">
        <v>0.80874999999999997</v>
      </c>
      <c r="C2370" s="303">
        <v>42</v>
      </c>
      <c r="D2370" s="901">
        <v>7.67</v>
      </c>
      <c r="E2370" s="304">
        <v>31.9</v>
      </c>
      <c r="F2370" s="304">
        <v>29.09</v>
      </c>
      <c r="G2370" s="303">
        <v>71.930000000000007</v>
      </c>
      <c r="H2370" s="303"/>
    </row>
    <row r="2371" spans="1:8" x14ac:dyDescent="0.25">
      <c r="A2371" s="1053"/>
      <c r="B2371" s="302">
        <v>0.80877314814814805</v>
      </c>
      <c r="C2371" s="303">
        <v>42</v>
      </c>
      <c r="D2371" s="901">
        <v>7.67</v>
      </c>
      <c r="E2371" s="304">
        <v>31.9</v>
      </c>
      <c r="F2371" s="304">
        <v>29.09</v>
      </c>
      <c r="G2371" s="303">
        <v>71.930000000000007</v>
      </c>
      <c r="H2371" s="303"/>
    </row>
    <row r="2372" spans="1:8" x14ac:dyDescent="0.25">
      <c r="A2372" s="1053"/>
      <c r="B2372" s="302">
        <v>0.80988425925925922</v>
      </c>
      <c r="C2372" s="303">
        <v>42</v>
      </c>
      <c r="D2372" s="901">
        <v>7.67</v>
      </c>
      <c r="E2372" s="304">
        <v>31.9</v>
      </c>
      <c r="F2372" s="304">
        <v>29.09</v>
      </c>
      <c r="G2372" s="303">
        <v>71.930000000000007</v>
      </c>
      <c r="H2372" s="303"/>
    </row>
    <row r="2373" spans="1:8" x14ac:dyDescent="0.25">
      <c r="A2373" s="1053"/>
      <c r="B2373" s="167">
        <v>0.81701388888888893</v>
      </c>
      <c r="C2373" s="149">
        <v>28</v>
      </c>
      <c r="D2373" s="872">
        <v>7.69</v>
      </c>
      <c r="E2373" s="148">
        <v>31.9</v>
      </c>
      <c r="F2373" s="148">
        <v>29.08</v>
      </c>
      <c r="G2373" s="149">
        <v>71.66</v>
      </c>
      <c r="H2373" s="149"/>
    </row>
    <row r="2374" spans="1:8" x14ac:dyDescent="0.25">
      <c r="A2374" s="1053"/>
      <c r="B2374" s="167">
        <v>0.81703703703703701</v>
      </c>
      <c r="C2374" s="149">
        <v>28</v>
      </c>
      <c r="D2374" s="872">
        <v>7.69</v>
      </c>
      <c r="E2374" s="148">
        <v>31.9</v>
      </c>
      <c r="F2374" s="148">
        <v>29.08</v>
      </c>
      <c r="G2374" s="149">
        <v>71.66</v>
      </c>
      <c r="H2374" s="149"/>
    </row>
    <row r="2375" spans="1:8" x14ac:dyDescent="0.25">
      <c r="A2375" s="1053"/>
      <c r="B2375" s="167">
        <v>0.81704861111111116</v>
      </c>
      <c r="C2375" s="149">
        <v>28</v>
      </c>
      <c r="D2375" s="872">
        <v>7.69</v>
      </c>
      <c r="E2375" s="148">
        <v>31.9</v>
      </c>
      <c r="F2375" s="148">
        <v>29.08</v>
      </c>
      <c r="G2375" s="149">
        <v>71.66</v>
      </c>
      <c r="H2375" s="149"/>
    </row>
    <row r="2376" spans="1:8" x14ac:dyDescent="0.25">
      <c r="A2376" s="1053"/>
      <c r="B2376" s="167">
        <v>0.81709490740740742</v>
      </c>
      <c r="C2376" s="149">
        <v>28</v>
      </c>
      <c r="D2376" s="872">
        <v>7.69</v>
      </c>
      <c r="E2376" s="148">
        <v>31.9</v>
      </c>
      <c r="F2376" s="148">
        <v>29.08</v>
      </c>
      <c r="G2376" s="149">
        <v>71.66</v>
      </c>
      <c r="H2376" s="149"/>
    </row>
    <row r="2377" spans="1:8" x14ac:dyDescent="0.25">
      <c r="A2377" s="1053"/>
      <c r="B2377" s="167">
        <v>0.81712962962962965</v>
      </c>
      <c r="C2377" s="149">
        <v>28</v>
      </c>
      <c r="D2377" s="872">
        <v>7.69</v>
      </c>
      <c r="E2377" s="148">
        <v>31.9</v>
      </c>
      <c r="F2377" s="148">
        <v>29.08</v>
      </c>
      <c r="G2377" s="149">
        <v>71.66</v>
      </c>
      <c r="H2377" s="149"/>
    </row>
    <row r="2378" spans="1:8" x14ac:dyDescent="0.25">
      <c r="A2378" s="1053"/>
      <c r="B2378" s="167">
        <v>0.81714120370370369</v>
      </c>
      <c r="C2378" s="149">
        <v>28</v>
      </c>
      <c r="D2378" s="872">
        <v>7.69</v>
      </c>
      <c r="E2378" s="148">
        <v>31.9</v>
      </c>
      <c r="F2378" s="148">
        <v>29.08</v>
      </c>
      <c r="G2378" s="149">
        <v>71.66</v>
      </c>
      <c r="H2378" s="149"/>
    </row>
    <row r="2379" spans="1:8" x14ac:dyDescent="0.25">
      <c r="A2379" s="1053"/>
      <c r="B2379" s="167">
        <v>0.81718750000000007</v>
      </c>
      <c r="C2379" s="149">
        <v>28</v>
      </c>
      <c r="D2379" s="872">
        <v>7.69</v>
      </c>
      <c r="E2379" s="148">
        <v>31.9</v>
      </c>
      <c r="F2379" s="148">
        <v>29.08</v>
      </c>
      <c r="G2379" s="149">
        <v>71.66</v>
      </c>
      <c r="H2379" s="149"/>
    </row>
    <row r="2380" spans="1:8" x14ac:dyDescent="0.25">
      <c r="A2380" s="1053"/>
      <c r="B2380" s="167">
        <v>0.81724537037037026</v>
      </c>
      <c r="C2380" s="149">
        <v>28</v>
      </c>
      <c r="D2380" s="872">
        <v>7.69</v>
      </c>
      <c r="E2380" s="148">
        <v>31.9</v>
      </c>
      <c r="F2380" s="148">
        <v>29.08</v>
      </c>
      <c r="G2380" s="149">
        <v>71.66</v>
      </c>
      <c r="H2380" s="149"/>
    </row>
    <row r="2381" spans="1:8" x14ac:dyDescent="0.25">
      <c r="A2381" s="1053"/>
      <c r="B2381" s="167">
        <v>0.81725694444444441</v>
      </c>
      <c r="C2381" s="149">
        <v>28</v>
      </c>
      <c r="D2381" s="872">
        <v>7.69</v>
      </c>
      <c r="E2381" s="148">
        <v>31.9</v>
      </c>
      <c r="F2381" s="148">
        <v>29.08</v>
      </c>
      <c r="G2381" s="149">
        <v>71.66</v>
      </c>
      <c r="H2381" s="149"/>
    </row>
    <row r="2382" spans="1:8" x14ac:dyDescent="0.25">
      <c r="A2382" s="1053"/>
      <c r="B2382" s="167">
        <v>0.8172800925925926</v>
      </c>
      <c r="C2382" s="149">
        <v>28</v>
      </c>
      <c r="D2382" s="872">
        <v>7.69</v>
      </c>
      <c r="E2382" s="148">
        <v>31.9</v>
      </c>
      <c r="F2382" s="148">
        <v>29.08</v>
      </c>
      <c r="G2382" s="149">
        <v>71.66</v>
      </c>
      <c r="H2382" s="149"/>
    </row>
    <row r="2383" spans="1:8" x14ac:dyDescent="0.25">
      <c r="A2383" s="1053"/>
      <c r="B2383" s="167">
        <v>0.81731481481481483</v>
      </c>
      <c r="C2383" s="149">
        <v>28</v>
      </c>
      <c r="D2383" s="872">
        <v>7.69</v>
      </c>
      <c r="E2383" s="148">
        <v>31.9</v>
      </c>
      <c r="F2383" s="148">
        <v>29.08</v>
      </c>
      <c r="G2383" s="149">
        <v>71.66</v>
      </c>
      <c r="H2383" s="149"/>
    </row>
    <row r="2384" spans="1:8" x14ac:dyDescent="0.25">
      <c r="A2384" s="1053"/>
      <c r="B2384" s="167">
        <v>0.81733796296296291</v>
      </c>
      <c r="C2384" s="149">
        <v>28</v>
      </c>
      <c r="D2384" s="872">
        <v>7.69</v>
      </c>
      <c r="E2384" s="148">
        <v>31.9</v>
      </c>
      <c r="F2384" s="148">
        <v>29.08</v>
      </c>
      <c r="G2384" s="149">
        <v>71.66</v>
      </c>
      <c r="H2384" s="149"/>
    </row>
    <row r="2385" spans="1:8" x14ac:dyDescent="0.25">
      <c r="A2385" s="1053"/>
      <c r="B2385" s="167">
        <v>0.81737268518518524</v>
      </c>
      <c r="C2385" s="149">
        <v>28</v>
      </c>
      <c r="D2385" s="872">
        <v>7.69</v>
      </c>
      <c r="E2385" s="148">
        <v>31.9</v>
      </c>
      <c r="F2385" s="148">
        <v>29.08</v>
      </c>
      <c r="G2385" s="149">
        <v>71.66</v>
      </c>
      <c r="H2385" s="149"/>
    </row>
    <row r="2386" spans="1:8" x14ac:dyDescent="0.25">
      <c r="A2386" s="1053"/>
      <c r="B2386" s="167">
        <v>0.81739583333333332</v>
      </c>
      <c r="C2386" s="149">
        <v>28</v>
      </c>
      <c r="D2386" s="872">
        <v>7.69</v>
      </c>
      <c r="E2386" s="148">
        <v>31.9</v>
      </c>
      <c r="F2386" s="148">
        <v>29.08</v>
      </c>
      <c r="G2386" s="149">
        <v>71.66</v>
      </c>
      <c r="H2386" s="149"/>
    </row>
    <row r="2387" spans="1:8" x14ac:dyDescent="0.25">
      <c r="A2387" s="1053"/>
      <c r="B2387" s="167">
        <v>0.81744212962962959</v>
      </c>
      <c r="C2387" s="149">
        <v>28</v>
      </c>
      <c r="D2387" s="872">
        <v>7.69</v>
      </c>
      <c r="E2387" s="148">
        <v>31.9</v>
      </c>
      <c r="F2387" s="148">
        <v>29.08</v>
      </c>
      <c r="G2387" s="149">
        <v>71.66</v>
      </c>
      <c r="H2387" s="149"/>
    </row>
    <row r="2388" spans="1:8" x14ac:dyDescent="0.25">
      <c r="A2388" s="1053"/>
      <c r="B2388" s="167">
        <v>0.8185069444444445</v>
      </c>
      <c r="C2388" s="149">
        <v>28</v>
      </c>
      <c r="D2388" s="872">
        <v>7.69</v>
      </c>
      <c r="E2388" s="148">
        <v>31.9</v>
      </c>
      <c r="F2388" s="148">
        <v>29.08</v>
      </c>
      <c r="G2388" s="149">
        <v>71.66</v>
      </c>
      <c r="H2388" s="149"/>
    </row>
    <row r="2389" spans="1:8" x14ac:dyDescent="0.25">
      <c r="A2389" s="1053"/>
      <c r="B2389" s="443">
        <v>0.82164351851851858</v>
      </c>
      <c r="C2389" s="444">
        <v>18</v>
      </c>
      <c r="D2389" s="936">
        <v>7.71</v>
      </c>
      <c r="E2389" s="445">
        <v>31.8</v>
      </c>
      <c r="F2389" s="445">
        <v>29.06</v>
      </c>
      <c r="G2389" s="444">
        <v>71.75</v>
      </c>
      <c r="H2389" s="444"/>
    </row>
    <row r="2390" spans="1:8" x14ac:dyDescent="0.25">
      <c r="A2390" s="1053"/>
      <c r="B2390" s="443">
        <v>0.82179398148148142</v>
      </c>
      <c r="C2390" s="444">
        <v>18</v>
      </c>
      <c r="D2390" s="936">
        <v>7.71</v>
      </c>
      <c r="E2390" s="445">
        <v>31.8</v>
      </c>
      <c r="F2390" s="445">
        <v>29.06</v>
      </c>
      <c r="G2390" s="444">
        <v>71.75</v>
      </c>
      <c r="H2390" s="444"/>
    </row>
    <row r="2391" spans="1:8" x14ac:dyDescent="0.25">
      <c r="A2391" s="1053"/>
      <c r="B2391" s="344">
        <v>0.82204861111111116</v>
      </c>
      <c r="C2391" s="345">
        <v>51</v>
      </c>
      <c r="D2391" s="917">
        <v>7.71</v>
      </c>
      <c r="E2391" s="209">
        <v>31.8</v>
      </c>
      <c r="F2391" s="209">
        <v>29.06</v>
      </c>
      <c r="G2391" s="345">
        <v>71.75</v>
      </c>
      <c r="H2391" s="345"/>
    </row>
    <row r="2392" spans="1:8" x14ac:dyDescent="0.25">
      <c r="A2392" s="1053"/>
      <c r="B2392" s="344">
        <v>0.8238078703703704</v>
      </c>
      <c r="C2392" s="345">
        <v>51</v>
      </c>
      <c r="D2392" s="917">
        <v>7.71</v>
      </c>
      <c r="E2392" s="209">
        <v>31.8</v>
      </c>
      <c r="F2392" s="209">
        <v>29.06</v>
      </c>
      <c r="G2392" s="345">
        <v>71.75</v>
      </c>
      <c r="H2392" s="345"/>
    </row>
    <row r="2393" spans="1:8" x14ac:dyDescent="0.25">
      <c r="A2393" s="1053"/>
      <c r="B2393" s="443">
        <v>0.83770833333333339</v>
      </c>
      <c r="C2393" s="444">
        <v>18</v>
      </c>
      <c r="D2393" s="936">
        <v>7.74</v>
      </c>
      <c r="E2393" s="445">
        <v>31.7</v>
      </c>
      <c r="F2393" s="445">
        <v>29.22</v>
      </c>
      <c r="G2393" s="444">
        <v>70.260000000000005</v>
      </c>
      <c r="H2393" s="444"/>
    </row>
    <row r="2394" spans="1:8" x14ac:dyDescent="0.25">
      <c r="A2394" s="1053"/>
      <c r="B2394" s="446">
        <v>0.84738425925925931</v>
      </c>
      <c r="C2394" s="145">
        <v>29</v>
      </c>
      <c r="D2394" s="873">
        <v>7.7</v>
      </c>
      <c r="E2394" s="139">
        <v>31.5</v>
      </c>
      <c r="F2394" s="139">
        <v>29.06</v>
      </c>
      <c r="G2394" s="145">
        <v>71.34</v>
      </c>
      <c r="H2394" s="145"/>
    </row>
    <row r="2395" spans="1:8" x14ac:dyDescent="0.25">
      <c r="A2395" s="1053"/>
      <c r="B2395" s="302">
        <v>0.84824074074074074</v>
      </c>
      <c r="C2395" s="303">
        <v>42</v>
      </c>
      <c r="D2395" s="901">
        <v>7.7</v>
      </c>
      <c r="E2395" s="304">
        <v>31.5</v>
      </c>
      <c r="F2395" s="304">
        <v>29.06</v>
      </c>
      <c r="G2395" s="303">
        <v>71.34</v>
      </c>
      <c r="H2395" s="303"/>
    </row>
    <row r="2396" spans="1:8" x14ac:dyDescent="0.25">
      <c r="A2396" s="1053"/>
      <c r="B2396" s="302">
        <v>0.84828703703703701</v>
      </c>
      <c r="C2396" s="303">
        <v>42</v>
      </c>
      <c r="D2396" s="901">
        <v>7.7</v>
      </c>
      <c r="E2396" s="304">
        <v>31.5</v>
      </c>
      <c r="F2396" s="304">
        <v>29.06</v>
      </c>
      <c r="G2396" s="303">
        <v>71.34</v>
      </c>
      <c r="H2396" s="303"/>
    </row>
    <row r="2397" spans="1:8" x14ac:dyDescent="0.25">
      <c r="A2397" s="1053"/>
      <c r="B2397" s="302">
        <v>0.84976851851851853</v>
      </c>
      <c r="C2397" s="303">
        <v>42</v>
      </c>
      <c r="D2397" s="901">
        <v>7.75</v>
      </c>
      <c r="E2397" s="304">
        <v>31.5</v>
      </c>
      <c r="F2397" s="304">
        <v>29.03</v>
      </c>
      <c r="G2397" s="303">
        <v>73.14</v>
      </c>
      <c r="H2397" s="303"/>
    </row>
    <row r="2398" spans="1:8" x14ac:dyDescent="0.25">
      <c r="A2398" s="1053"/>
      <c r="B2398" s="443">
        <v>0.85091435185185194</v>
      </c>
      <c r="C2398" s="444">
        <v>18</v>
      </c>
      <c r="D2398" s="936">
        <v>7.75</v>
      </c>
      <c r="E2398" s="445">
        <v>31.5</v>
      </c>
      <c r="F2398" s="445">
        <v>29.03</v>
      </c>
      <c r="G2398" s="444">
        <v>73.14</v>
      </c>
      <c r="H2398" s="444"/>
    </row>
    <row r="2399" spans="1:8" x14ac:dyDescent="0.25">
      <c r="A2399" s="1053"/>
      <c r="B2399" s="167">
        <v>0.85166666666666668</v>
      </c>
      <c r="C2399" s="149">
        <v>28</v>
      </c>
      <c r="D2399" s="872">
        <v>7.75</v>
      </c>
      <c r="E2399" s="148">
        <v>31.5</v>
      </c>
      <c r="F2399" s="148">
        <v>29.03</v>
      </c>
      <c r="G2399" s="149">
        <v>73.14</v>
      </c>
      <c r="H2399" s="149"/>
    </row>
    <row r="2400" spans="1:8" x14ac:dyDescent="0.25">
      <c r="A2400" s="1053"/>
      <c r="B2400" s="167">
        <v>0.85503472222222221</v>
      </c>
      <c r="C2400" s="149">
        <v>28</v>
      </c>
      <c r="D2400" s="872">
        <v>7.58</v>
      </c>
      <c r="E2400" s="148">
        <v>31.4</v>
      </c>
      <c r="F2400" s="148">
        <v>29.08</v>
      </c>
      <c r="G2400" s="149">
        <v>72.239999999999995</v>
      </c>
      <c r="H2400" s="149"/>
    </row>
    <row r="2401" spans="1:8" x14ac:dyDescent="0.25">
      <c r="A2401" s="1053"/>
      <c r="B2401" s="167">
        <v>0.85510416666666667</v>
      </c>
      <c r="C2401" s="149">
        <v>28</v>
      </c>
      <c r="D2401" s="872">
        <v>7.58</v>
      </c>
      <c r="E2401" s="148">
        <v>31.4</v>
      </c>
      <c r="F2401" s="148">
        <v>29.08</v>
      </c>
      <c r="G2401" s="149">
        <v>72.239999999999995</v>
      </c>
      <c r="H2401" s="149"/>
    </row>
    <row r="2402" spans="1:8" x14ac:dyDescent="0.25">
      <c r="A2402" s="1053"/>
      <c r="B2402" s="167">
        <v>0.85516203703703697</v>
      </c>
      <c r="C2402" s="149">
        <v>28</v>
      </c>
      <c r="D2402" s="872">
        <v>7.58</v>
      </c>
      <c r="E2402" s="148">
        <v>31.4</v>
      </c>
      <c r="F2402" s="148">
        <v>29.08</v>
      </c>
      <c r="G2402" s="149">
        <v>72.239999999999995</v>
      </c>
      <c r="H2402" s="149"/>
    </row>
    <row r="2403" spans="1:8" x14ac:dyDescent="0.25">
      <c r="A2403" s="1053"/>
      <c r="B2403" s="167">
        <v>0.85517361111111112</v>
      </c>
      <c r="C2403" s="149">
        <v>28</v>
      </c>
      <c r="D2403" s="872">
        <v>7.58</v>
      </c>
      <c r="E2403" s="148">
        <v>31.4</v>
      </c>
      <c r="F2403" s="148">
        <v>29.08</v>
      </c>
      <c r="G2403" s="149">
        <v>72.239999999999995</v>
      </c>
      <c r="H2403" s="149"/>
    </row>
    <row r="2404" spans="1:8" x14ac:dyDescent="0.25">
      <c r="A2404" s="1053"/>
      <c r="B2404" s="447">
        <v>0.85530092592592588</v>
      </c>
      <c r="C2404" s="141">
        <v>25</v>
      </c>
      <c r="D2404" s="866">
        <v>7.58</v>
      </c>
      <c r="E2404" s="140">
        <v>31.4</v>
      </c>
      <c r="F2404" s="140">
        <v>29.08</v>
      </c>
      <c r="G2404" s="141">
        <v>72.239999999999995</v>
      </c>
      <c r="H2404" s="141"/>
    </row>
    <row r="2405" spans="1:8" x14ac:dyDescent="0.25">
      <c r="A2405" s="1053"/>
      <c r="B2405" s="282">
        <v>0.87476851851851845</v>
      </c>
      <c r="C2405" s="81">
        <v>12</v>
      </c>
      <c r="D2405" s="838">
        <v>7.67</v>
      </c>
      <c r="E2405" s="283">
        <v>31.3</v>
      </c>
      <c r="F2405" s="283">
        <v>28.92</v>
      </c>
      <c r="G2405" s="81">
        <v>73.56</v>
      </c>
      <c r="H2405" s="81"/>
    </row>
    <row r="2406" spans="1:8" x14ac:dyDescent="0.25">
      <c r="A2406" s="1053"/>
      <c r="B2406" s="282">
        <v>0.87479166666666675</v>
      </c>
      <c r="C2406" s="81">
        <v>12</v>
      </c>
      <c r="D2406" s="838">
        <v>7.67</v>
      </c>
      <c r="E2406" s="283">
        <v>31.3</v>
      </c>
      <c r="F2406" s="283">
        <v>28.92</v>
      </c>
      <c r="G2406" s="81">
        <v>73.56</v>
      </c>
      <c r="H2406" s="81"/>
    </row>
    <row r="2407" spans="1:8" x14ac:dyDescent="0.25">
      <c r="A2407" s="1053"/>
      <c r="B2407" s="448">
        <v>0.87615740740740744</v>
      </c>
      <c r="C2407" s="449">
        <v>63</v>
      </c>
      <c r="D2407" s="937">
        <v>7.67</v>
      </c>
      <c r="E2407" s="450">
        <v>31.3</v>
      </c>
      <c r="F2407" s="450">
        <v>28.92</v>
      </c>
      <c r="G2407" s="449">
        <v>73.56</v>
      </c>
      <c r="H2407" s="449"/>
    </row>
    <row r="2408" spans="1:8" x14ac:dyDescent="0.25">
      <c r="A2408" s="1053"/>
      <c r="B2408" s="448">
        <v>0.87620370370370371</v>
      </c>
      <c r="C2408" s="449">
        <v>63</v>
      </c>
      <c r="D2408" s="937">
        <v>7.67</v>
      </c>
      <c r="E2408" s="450">
        <v>31.3</v>
      </c>
      <c r="F2408" s="450">
        <v>28.92</v>
      </c>
      <c r="G2408" s="449">
        <v>73.56</v>
      </c>
      <c r="H2408" s="449"/>
    </row>
    <row r="2409" spans="1:8" x14ac:dyDescent="0.25">
      <c r="A2409" s="1053"/>
      <c r="B2409" s="448">
        <v>0.87627314814814816</v>
      </c>
      <c r="C2409" s="449">
        <v>63</v>
      </c>
      <c r="D2409" s="937">
        <v>7.67</v>
      </c>
      <c r="E2409" s="450">
        <v>31.3</v>
      </c>
      <c r="F2409" s="450">
        <v>28.92</v>
      </c>
      <c r="G2409" s="449">
        <v>73.56</v>
      </c>
      <c r="H2409" s="449"/>
    </row>
    <row r="2410" spans="1:8" x14ac:dyDescent="0.25">
      <c r="A2410" s="1053"/>
      <c r="B2410" s="443">
        <v>0.87759259259259259</v>
      </c>
      <c r="C2410" s="444">
        <v>18</v>
      </c>
      <c r="D2410" s="936">
        <v>7.64</v>
      </c>
      <c r="E2410" s="445">
        <v>31.2</v>
      </c>
      <c r="F2410" s="445">
        <v>28.79</v>
      </c>
      <c r="G2410" s="444">
        <v>74.14</v>
      </c>
      <c r="H2410" s="444"/>
    </row>
    <row r="2411" spans="1:8" x14ac:dyDescent="0.25">
      <c r="A2411" s="1053"/>
      <c r="B2411" s="443">
        <v>0.88131944444444443</v>
      </c>
      <c r="C2411" s="444">
        <v>18</v>
      </c>
      <c r="D2411" s="936">
        <v>7.64</v>
      </c>
      <c r="E2411" s="445">
        <v>31.2</v>
      </c>
      <c r="F2411" s="445">
        <v>28.79</v>
      </c>
      <c r="G2411" s="444">
        <v>74.14</v>
      </c>
      <c r="H2411" s="444"/>
    </row>
    <row r="2412" spans="1:8" x14ac:dyDescent="0.25">
      <c r="A2412" s="1053"/>
      <c r="B2412" s="443">
        <v>0.88135416666666666</v>
      </c>
      <c r="C2412" s="444">
        <v>18</v>
      </c>
      <c r="D2412" s="936">
        <v>7.64</v>
      </c>
      <c r="E2412" s="445">
        <v>31.2</v>
      </c>
      <c r="F2412" s="445">
        <v>28.79</v>
      </c>
      <c r="G2412" s="444">
        <v>74.14</v>
      </c>
      <c r="H2412" s="444"/>
    </row>
    <row r="2413" spans="1:8" x14ac:dyDescent="0.25">
      <c r="A2413" s="1053"/>
      <c r="B2413" s="443">
        <v>0.88137731481481485</v>
      </c>
      <c r="C2413" s="444">
        <v>18</v>
      </c>
      <c r="D2413" s="936">
        <v>7.64</v>
      </c>
      <c r="E2413" s="445">
        <v>31.2</v>
      </c>
      <c r="F2413" s="445">
        <v>28.79</v>
      </c>
      <c r="G2413" s="444">
        <v>74.14</v>
      </c>
      <c r="H2413" s="444"/>
    </row>
    <row r="2414" spans="1:8" x14ac:dyDescent="0.25">
      <c r="A2414" s="1053"/>
      <c r="B2414" s="443">
        <v>0.88159722222222225</v>
      </c>
      <c r="C2414" s="444">
        <v>18</v>
      </c>
      <c r="D2414" s="936">
        <v>7.64</v>
      </c>
      <c r="E2414" s="445">
        <v>31.2</v>
      </c>
      <c r="F2414" s="445">
        <v>28.79</v>
      </c>
      <c r="G2414" s="444">
        <v>74.14</v>
      </c>
      <c r="H2414" s="444"/>
    </row>
    <row r="2415" spans="1:8" x14ac:dyDescent="0.25">
      <c r="A2415" s="1053"/>
      <c r="B2415" s="443">
        <v>0.88164351851851841</v>
      </c>
      <c r="C2415" s="444">
        <v>18</v>
      </c>
      <c r="D2415" s="936">
        <v>7.64</v>
      </c>
      <c r="E2415" s="445">
        <v>31.2</v>
      </c>
      <c r="F2415" s="445">
        <v>28.79</v>
      </c>
      <c r="G2415" s="444">
        <v>74.14</v>
      </c>
      <c r="H2415" s="444"/>
    </row>
    <row r="2416" spans="1:8" x14ac:dyDescent="0.25">
      <c r="A2416" s="1053"/>
      <c r="B2416" s="443">
        <v>0.88170138888888883</v>
      </c>
      <c r="C2416" s="444">
        <v>18</v>
      </c>
      <c r="D2416" s="936">
        <v>7.64</v>
      </c>
      <c r="E2416" s="445">
        <v>31.2</v>
      </c>
      <c r="F2416" s="445">
        <v>28.79</v>
      </c>
      <c r="G2416" s="444">
        <v>74.14</v>
      </c>
      <c r="H2416" s="444"/>
    </row>
    <row r="2417" spans="1:8" x14ac:dyDescent="0.25">
      <c r="A2417" s="1053"/>
      <c r="B2417" s="282">
        <v>0.88451388888888882</v>
      </c>
      <c r="C2417" s="81">
        <v>12</v>
      </c>
      <c r="D2417" s="838">
        <v>7.55</v>
      </c>
      <c r="E2417" s="283">
        <v>31.1</v>
      </c>
      <c r="F2417" s="283">
        <v>28.81</v>
      </c>
      <c r="G2417" s="81">
        <v>74.040000000000006</v>
      </c>
      <c r="H2417" s="81"/>
    </row>
    <row r="2418" spans="1:8" x14ac:dyDescent="0.25">
      <c r="A2418" s="1053"/>
      <c r="B2418" s="282">
        <v>0.88457175925925924</v>
      </c>
      <c r="C2418" s="81">
        <v>12</v>
      </c>
      <c r="D2418" s="838">
        <v>7.55</v>
      </c>
      <c r="E2418" s="283">
        <v>31.1</v>
      </c>
      <c r="F2418" s="283">
        <v>28.81</v>
      </c>
      <c r="G2418" s="81">
        <v>74.040000000000006</v>
      </c>
      <c r="H2418" s="81"/>
    </row>
    <row r="2419" spans="1:8" x14ac:dyDescent="0.25">
      <c r="A2419" s="1053"/>
      <c r="B2419" s="282">
        <v>0.8846180555555555</v>
      </c>
      <c r="C2419" s="81">
        <v>12</v>
      </c>
      <c r="D2419" s="838">
        <v>7.55</v>
      </c>
      <c r="E2419" s="283">
        <v>31.1</v>
      </c>
      <c r="F2419" s="283">
        <v>28.81</v>
      </c>
      <c r="G2419" s="81">
        <v>74.040000000000006</v>
      </c>
      <c r="H2419" s="81"/>
    </row>
    <row r="2420" spans="1:8" x14ac:dyDescent="0.25">
      <c r="A2420" s="1053"/>
      <c r="B2420" s="282">
        <v>0.88788194444444446</v>
      </c>
      <c r="C2420" s="81">
        <v>12</v>
      </c>
      <c r="D2420" s="838">
        <v>7.55</v>
      </c>
      <c r="E2420" s="283">
        <v>31.1</v>
      </c>
      <c r="F2420" s="283">
        <v>28.81</v>
      </c>
      <c r="G2420" s="81">
        <v>74.040000000000006</v>
      </c>
      <c r="H2420" s="81"/>
    </row>
    <row r="2421" spans="1:8" x14ac:dyDescent="0.25">
      <c r="A2421" s="1053"/>
      <c r="B2421" s="282">
        <v>0.88995370370370364</v>
      </c>
      <c r="C2421" s="81">
        <v>12</v>
      </c>
      <c r="D2421" s="838">
        <v>7.55</v>
      </c>
      <c r="E2421" s="283">
        <v>31.1</v>
      </c>
      <c r="F2421" s="283">
        <v>28.81</v>
      </c>
      <c r="G2421" s="81">
        <v>74.040000000000006</v>
      </c>
      <c r="H2421" s="81"/>
    </row>
    <row r="2422" spans="1:8" x14ac:dyDescent="0.25">
      <c r="A2422" s="1053"/>
      <c r="B2422" s="282">
        <v>0.88996527777777779</v>
      </c>
      <c r="C2422" s="81">
        <v>12</v>
      </c>
      <c r="D2422" s="838">
        <v>7.55</v>
      </c>
      <c r="E2422" s="283">
        <v>31.1</v>
      </c>
      <c r="F2422" s="283">
        <v>28.81</v>
      </c>
      <c r="G2422" s="81">
        <v>74.040000000000006</v>
      </c>
      <c r="H2422" s="81"/>
    </row>
    <row r="2423" spans="1:8" x14ac:dyDescent="0.25">
      <c r="A2423" s="1053"/>
      <c r="B2423" s="451">
        <v>0.89262731481481483</v>
      </c>
      <c r="C2423" s="452">
        <v>64</v>
      </c>
      <c r="D2423" s="938">
        <v>7.67</v>
      </c>
      <c r="E2423" s="453">
        <v>31</v>
      </c>
      <c r="F2423" s="453">
        <v>28.85</v>
      </c>
      <c r="G2423" s="452">
        <v>72.97</v>
      </c>
      <c r="H2423" s="452"/>
    </row>
    <row r="2424" spans="1:8" x14ac:dyDescent="0.25">
      <c r="A2424" s="1053"/>
      <c r="B2424" s="451">
        <v>0.89353009259259253</v>
      </c>
      <c r="C2424" s="452">
        <v>64</v>
      </c>
      <c r="D2424" s="938">
        <v>7.67</v>
      </c>
      <c r="E2424" s="453">
        <v>31</v>
      </c>
      <c r="F2424" s="453">
        <v>28.85</v>
      </c>
      <c r="G2424" s="452">
        <v>72.97</v>
      </c>
      <c r="H2424" s="452"/>
    </row>
    <row r="2425" spans="1:8" x14ac:dyDescent="0.25">
      <c r="A2425" s="1053"/>
      <c r="B2425" s="451">
        <v>0.89361111111111102</v>
      </c>
      <c r="C2425" s="452">
        <v>64</v>
      </c>
      <c r="D2425" s="938">
        <v>7.67</v>
      </c>
      <c r="E2425" s="453">
        <v>31</v>
      </c>
      <c r="F2425" s="453">
        <v>28.85</v>
      </c>
      <c r="G2425" s="452">
        <v>72.97</v>
      </c>
      <c r="H2425" s="452"/>
    </row>
    <row r="2426" spans="1:8" x14ac:dyDescent="0.25">
      <c r="A2426" s="1053"/>
      <c r="B2426" s="253">
        <v>0.89741898148148147</v>
      </c>
      <c r="C2426" s="254">
        <v>14</v>
      </c>
      <c r="D2426" s="839">
        <v>7.63</v>
      </c>
      <c r="E2426" s="39">
        <v>31</v>
      </c>
      <c r="F2426" s="39">
        <v>28.81</v>
      </c>
      <c r="G2426" s="254">
        <v>73.069999999999993</v>
      </c>
      <c r="H2426" s="254"/>
    </row>
    <row r="2427" spans="1:8" x14ac:dyDescent="0.25">
      <c r="A2427" s="1053"/>
      <c r="B2427" s="448">
        <v>0.90473379629629624</v>
      </c>
      <c r="C2427" s="449">
        <v>63</v>
      </c>
      <c r="D2427" s="937">
        <v>7.63</v>
      </c>
      <c r="E2427" s="450">
        <v>30.9</v>
      </c>
      <c r="F2427" s="450">
        <v>28.57</v>
      </c>
      <c r="G2427" s="449">
        <v>74.349999999999994</v>
      </c>
      <c r="H2427" s="449"/>
    </row>
    <row r="2428" spans="1:8" x14ac:dyDescent="0.25">
      <c r="A2428" s="1053"/>
      <c r="B2428" s="448">
        <v>0.90482638888888889</v>
      </c>
      <c r="C2428" s="449">
        <v>63</v>
      </c>
      <c r="D2428" s="937">
        <v>7.63</v>
      </c>
      <c r="E2428" s="450">
        <v>30.9</v>
      </c>
      <c r="F2428" s="450">
        <v>28.57</v>
      </c>
      <c r="G2428" s="449">
        <v>74.349999999999994</v>
      </c>
      <c r="H2428" s="449"/>
    </row>
    <row r="2429" spans="1:8" x14ac:dyDescent="0.25">
      <c r="A2429" s="1053"/>
      <c r="B2429" s="448">
        <v>0.90483796296296293</v>
      </c>
      <c r="C2429" s="449">
        <v>63</v>
      </c>
      <c r="D2429" s="937">
        <v>7.63</v>
      </c>
      <c r="E2429" s="450">
        <v>30.9</v>
      </c>
      <c r="F2429" s="450">
        <v>28.57</v>
      </c>
      <c r="G2429" s="449">
        <v>74.349999999999994</v>
      </c>
      <c r="H2429" s="449"/>
    </row>
    <row r="2430" spans="1:8" x14ac:dyDescent="0.25">
      <c r="A2430" s="1053"/>
      <c r="B2430" s="454">
        <v>0.91473379629629636</v>
      </c>
      <c r="C2430" s="455">
        <v>65</v>
      </c>
      <c r="D2430" s="939">
        <v>7.59</v>
      </c>
      <c r="E2430" s="456">
        <v>30.9</v>
      </c>
      <c r="F2430" s="456">
        <v>28.53</v>
      </c>
      <c r="G2430" s="455">
        <v>74.61</v>
      </c>
      <c r="H2430" s="455"/>
    </row>
    <row r="2431" spans="1:8" x14ac:dyDescent="0.25">
      <c r="A2431" s="1053"/>
      <c r="B2431" s="167">
        <v>0.91491898148148154</v>
      </c>
      <c r="C2431" s="149">
        <v>28</v>
      </c>
      <c r="D2431" s="872">
        <v>7.59</v>
      </c>
      <c r="E2431" s="148">
        <v>30.9</v>
      </c>
      <c r="F2431" s="148">
        <v>28.53</v>
      </c>
      <c r="G2431" s="149">
        <v>74.61</v>
      </c>
      <c r="H2431" s="149"/>
    </row>
    <row r="2432" spans="1:8" x14ac:dyDescent="0.25">
      <c r="A2432" s="1053"/>
      <c r="B2432" s="426">
        <v>0.91915509259259265</v>
      </c>
      <c r="C2432" s="427">
        <v>60</v>
      </c>
      <c r="D2432" s="932">
        <v>7.62</v>
      </c>
      <c r="E2432" s="428">
        <v>30.8</v>
      </c>
      <c r="F2432" s="428">
        <v>28.48</v>
      </c>
      <c r="G2432" s="427">
        <v>75.06</v>
      </c>
      <c r="H2432" s="427"/>
    </row>
    <row r="2433" spans="1:8" x14ac:dyDescent="0.25">
      <c r="A2433" s="1053"/>
      <c r="B2433" s="454">
        <v>0.92386574074074079</v>
      </c>
      <c r="C2433" s="455">
        <v>65</v>
      </c>
      <c r="D2433" s="939">
        <v>7.62</v>
      </c>
      <c r="E2433" s="456">
        <v>30.8</v>
      </c>
      <c r="F2433" s="456">
        <v>28.48</v>
      </c>
      <c r="G2433" s="455">
        <v>75.06</v>
      </c>
      <c r="H2433" s="455"/>
    </row>
    <row r="2434" spans="1:8" x14ac:dyDescent="0.25">
      <c r="A2434" s="1053"/>
      <c r="B2434" s="454">
        <v>0.92388888888888887</v>
      </c>
      <c r="C2434" s="455">
        <v>65</v>
      </c>
      <c r="D2434" s="939">
        <v>7.62</v>
      </c>
      <c r="E2434" s="456">
        <v>30.8</v>
      </c>
      <c r="F2434" s="456">
        <v>28.48</v>
      </c>
      <c r="G2434" s="455">
        <v>75.06</v>
      </c>
      <c r="H2434" s="455"/>
    </row>
    <row r="2435" spans="1:8" x14ac:dyDescent="0.25">
      <c r="A2435" s="1053"/>
      <c r="B2435" s="311">
        <v>0.93811342592592595</v>
      </c>
      <c r="C2435" s="312">
        <v>44</v>
      </c>
      <c r="D2435" s="904">
        <v>7.57</v>
      </c>
      <c r="E2435" s="313">
        <v>30.7</v>
      </c>
      <c r="F2435" s="313">
        <v>28.23</v>
      </c>
      <c r="G2435" s="312">
        <v>75.739999999999995</v>
      </c>
      <c r="H2435" s="312"/>
    </row>
    <row r="2436" spans="1:8" x14ac:dyDescent="0.25">
      <c r="A2436" s="1053"/>
      <c r="B2436" s="317">
        <v>0.94421296296296298</v>
      </c>
      <c r="C2436" s="318">
        <v>45</v>
      </c>
      <c r="D2436" s="907">
        <v>7.57</v>
      </c>
      <c r="E2436" s="319">
        <v>30.7</v>
      </c>
      <c r="F2436" s="319">
        <v>28.23</v>
      </c>
      <c r="G2436" s="318">
        <v>75.739999999999995</v>
      </c>
      <c r="H2436" s="318"/>
    </row>
    <row r="2437" spans="1:8" x14ac:dyDescent="0.25">
      <c r="A2437" s="1053"/>
      <c r="B2437" s="317">
        <v>0.9447106481481482</v>
      </c>
      <c r="C2437" s="318">
        <v>45</v>
      </c>
      <c r="D2437" s="907">
        <v>7.57</v>
      </c>
      <c r="E2437" s="319">
        <v>30.7</v>
      </c>
      <c r="F2437" s="319">
        <v>28.23</v>
      </c>
      <c r="G2437" s="318">
        <v>75.739999999999995</v>
      </c>
      <c r="H2437" s="318"/>
    </row>
    <row r="2438" spans="1:8" x14ac:dyDescent="0.25">
      <c r="A2438" s="1053"/>
      <c r="B2438" s="317">
        <v>0.9447916666666667</v>
      </c>
      <c r="C2438" s="318">
        <v>45</v>
      </c>
      <c r="D2438" s="907">
        <v>7.57</v>
      </c>
      <c r="E2438" s="319">
        <v>30.7</v>
      </c>
      <c r="F2438" s="319">
        <v>28.23</v>
      </c>
      <c r="G2438" s="318">
        <v>75.739999999999995</v>
      </c>
      <c r="H2438" s="318"/>
    </row>
    <row r="2439" spans="1:8" x14ac:dyDescent="0.25">
      <c r="A2439" s="1053"/>
      <c r="B2439" s="317">
        <v>0.944849537037037</v>
      </c>
      <c r="C2439" s="318">
        <v>45</v>
      </c>
      <c r="D2439" s="907">
        <v>7.57</v>
      </c>
      <c r="E2439" s="319">
        <v>30.7</v>
      </c>
      <c r="F2439" s="319">
        <v>28.23</v>
      </c>
      <c r="G2439" s="318">
        <v>75.739999999999995</v>
      </c>
      <c r="H2439" s="318"/>
    </row>
    <row r="2440" spans="1:8" x14ac:dyDescent="0.25">
      <c r="A2440" s="1053"/>
      <c r="B2440" s="317">
        <v>0.94493055555555561</v>
      </c>
      <c r="C2440" s="318">
        <v>45</v>
      </c>
      <c r="D2440" s="907">
        <v>7.57</v>
      </c>
      <c r="E2440" s="319">
        <v>30.7</v>
      </c>
      <c r="F2440" s="319">
        <v>28.23</v>
      </c>
      <c r="G2440" s="318">
        <v>75.739999999999995</v>
      </c>
      <c r="H2440" s="318"/>
    </row>
    <row r="2441" spans="1:8" x14ac:dyDescent="0.25">
      <c r="A2441" s="1053"/>
      <c r="B2441" s="253">
        <v>0.95638888888888884</v>
      </c>
      <c r="C2441" s="254">
        <v>14</v>
      </c>
      <c r="D2441" s="839">
        <v>7.57</v>
      </c>
      <c r="E2441" s="39">
        <v>30.6</v>
      </c>
      <c r="F2441" s="39">
        <v>28.42</v>
      </c>
      <c r="G2441" s="254">
        <v>75.239999999999995</v>
      </c>
      <c r="H2441" s="254"/>
    </row>
    <row r="2442" spans="1:8" x14ac:dyDescent="0.25">
      <c r="A2442" s="1053"/>
      <c r="B2442" s="253">
        <v>0.95641203703703714</v>
      </c>
      <c r="C2442" s="254">
        <v>14</v>
      </c>
      <c r="D2442" s="839">
        <v>7.57</v>
      </c>
      <c r="E2442" s="39">
        <v>30.6</v>
      </c>
      <c r="F2442" s="39">
        <v>28.42</v>
      </c>
      <c r="G2442" s="254">
        <v>75.239999999999995</v>
      </c>
      <c r="H2442" s="254"/>
    </row>
    <row r="2443" spans="1:8" x14ac:dyDescent="0.25">
      <c r="A2443" s="1053"/>
      <c r="B2443" s="253">
        <v>0.9576041666666667</v>
      </c>
      <c r="C2443" s="254">
        <v>14</v>
      </c>
      <c r="D2443" s="839">
        <v>7.57</v>
      </c>
      <c r="E2443" s="39">
        <v>30.6</v>
      </c>
      <c r="F2443" s="39">
        <v>28.42</v>
      </c>
      <c r="G2443" s="254">
        <v>75.239999999999995</v>
      </c>
      <c r="H2443" s="254"/>
    </row>
    <row r="2444" spans="1:8" x14ac:dyDescent="0.25">
      <c r="A2444" s="1053"/>
      <c r="B2444" s="457">
        <v>0.98262731481481491</v>
      </c>
      <c r="C2444" s="458">
        <v>66</v>
      </c>
      <c r="D2444" s="940">
        <v>7.49</v>
      </c>
      <c r="E2444" s="459">
        <v>30.4</v>
      </c>
      <c r="F2444" s="459">
        <v>28.08</v>
      </c>
      <c r="G2444" s="458">
        <v>77.400000000000006</v>
      </c>
      <c r="H2444" s="458"/>
    </row>
    <row r="2445" spans="1:8" x14ac:dyDescent="0.25">
      <c r="A2445" s="1053"/>
      <c r="B2445" s="457">
        <v>0.98281249999999998</v>
      </c>
      <c r="C2445" s="458">
        <v>66</v>
      </c>
      <c r="D2445" s="940">
        <v>7.49</v>
      </c>
      <c r="E2445" s="459">
        <v>30.4</v>
      </c>
      <c r="F2445" s="459">
        <v>28.08</v>
      </c>
      <c r="G2445" s="458">
        <v>77.400000000000006</v>
      </c>
      <c r="H2445" s="458"/>
    </row>
    <row r="2446" spans="1:8" x14ac:dyDescent="0.25">
      <c r="A2446" s="1053"/>
      <c r="B2446" s="457">
        <v>0.98284722222222232</v>
      </c>
      <c r="C2446" s="458">
        <v>66</v>
      </c>
      <c r="D2446" s="940">
        <v>7.49</v>
      </c>
      <c r="E2446" s="459">
        <v>30.4</v>
      </c>
      <c r="F2446" s="459">
        <v>28.08</v>
      </c>
      <c r="G2446" s="458">
        <v>77.400000000000006</v>
      </c>
      <c r="H2446" s="458"/>
    </row>
    <row r="2447" spans="1:8" x14ac:dyDescent="0.25">
      <c r="A2447" s="1053"/>
      <c r="B2447" s="457">
        <v>0.98373842592592586</v>
      </c>
      <c r="C2447" s="458">
        <v>66</v>
      </c>
      <c r="D2447" s="940">
        <v>7.49</v>
      </c>
      <c r="E2447" s="459">
        <v>30.4</v>
      </c>
      <c r="F2447" s="459">
        <v>28.08</v>
      </c>
      <c r="G2447" s="458">
        <v>77.400000000000006</v>
      </c>
      <c r="H2447" s="458"/>
    </row>
    <row r="2448" spans="1:8" x14ac:dyDescent="0.25">
      <c r="A2448" s="1053"/>
      <c r="B2448" s="287">
        <v>0.99084490740740738</v>
      </c>
      <c r="C2448" s="288">
        <v>40</v>
      </c>
      <c r="D2448" s="894">
        <v>7.5</v>
      </c>
      <c r="E2448" s="289">
        <v>30.4</v>
      </c>
      <c r="F2448" s="289">
        <v>28.05</v>
      </c>
      <c r="G2448" s="288">
        <v>76.13</v>
      </c>
      <c r="H2448" s="288"/>
    </row>
    <row r="2449" spans="1:8" x14ac:dyDescent="0.25">
      <c r="A2449" s="1053"/>
      <c r="B2449" s="287">
        <v>0.99085648148148142</v>
      </c>
      <c r="C2449" s="288">
        <v>40</v>
      </c>
      <c r="D2449" s="894">
        <v>7.5</v>
      </c>
      <c r="E2449" s="289">
        <v>30.4</v>
      </c>
      <c r="F2449" s="289">
        <v>28.05</v>
      </c>
      <c r="G2449" s="288">
        <v>76.13</v>
      </c>
      <c r="H2449" s="288"/>
    </row>
    <row r="2450" spans="1:8" x14ac:dyDescent="0.25">
      <c r="A2450" s="1053"/>
      <c r="B2450" s="287">
        <v>0.9909027777777778</v>
      </c>
      <c r="C2450" s="288">
        <v>40</v>
      </c>
      <c r="D2450" s="894">
        <v>7.5</v>
      </c>
      <c r="E2450" s="289">
        <v>30.4</v>
      </c>
      <c r="F2450" s="289">
        <v>28.05</v>
      </c>
      <c r="G2450" s="288">
        <v>76.13</v>
      </c>
      <c r="H2450" s="288"/>
    </row>
    <row r="2451" spans="1:8" x14ac:dyDescent="0.25">
      <c r="A2451" s="1053"/>
      <c r="B2451" s="287">
        <v>0.99130787037037038</v>
      </c>
      <c r="C2451" s="288">
        <v>40</v>
      </c>
      <c r="D2451" s="894">
        <v>7.5</v>
      </c>
      <c r="E2451" s="289">
        <v>30.4</v>
      </c>
      <c r="F2451" s="289">
        <v>28.05</v>
      </c>
      <c r="G2451" s="288">
        <v>76.13</v>
      </c>
      <c r="H2451" s="288"/>
    </row>
    <row r="2452" spans="1:8" x14ac:dyDescent="0.25">
      <c r="A2452" s="1053"/>
      <c r="B2452" s="287">
        <v>0.99131944444444453</v>
      </c>
      <c r="C2452" s="288">
        <v>40</v>
      </c>
      <c r="D2452" s="894">
        <v>7.5</v>
      </c>
      <c r="E2452" s="289">
        <v>30.4</v>
      </c>
      <c r="F2452" s="289">
        <v>28.05</v>
      </c>
      <c r="G2452" s="288">
        <v>76.13</v>
      </c>
      <c r="H2452" s="288"/>
    </row>
    <row r="2453" spans="1:8" ht="17.25" thickBot="1" x14ac:dyDescent="0.3">
      <c r="A2453" s="1054"/>
      <c r="B2453" s="460">
        <v>0.99186342592592591</v>
      </c>
      <c r="C2453" s="461">
        <v>40</v>
      </c>
      <c r="D2453" s="941">
        <v>7.5</v>
      </c>
      <c r="E2453" s="462">
        <v>30.4</v>
      </c>
      <c r="F2453" s="462">
        <v>28.05</v>
      </c>
      <c r="G2453" s="461">
        <v>76.13</v>
      </c>
      <c r="H2453" s="461"/>
    </row>
    <row r="2454" spans="1:8" x14ac:dyDescent="0.25">
      <c r="A2454" s="1052">
        <v>42844</v>
      </c>
      <c r="B2454" s="463">
        <v>2.0532407407407405E-2</v>
      </c>
      <c r="C2454" s="464">
        <v>42</v>
      </c>
      <c r="D2454" s="942">
        <v>7.48</v>
      </c>
      <c r="E2454" s="465">
        <v>30.2</v>
      </c>
      <c r="F2454" s="465">
        <v>27.97</v>
      </c>
      <c r="G2454" s="464">
        <v>76.06</v>
      </c>
      <c r="H2454" s="464"/>
    </row>
    <row r="2455" spans="1:8" x14ac:dyDescent="0.25">
      <c r="A2455" s="1053"/>
      <c r="B2455" s="302">
        <v>2.3969907407407409E-2</v>
      </c>
      <c r="C2455" s="303">
        <v>42</v>
      </c>
      <c r="D2455" s="901">
        <v>7.48</v>
      </c>
      <c r="E2455" s="304">
        <v>30.2</v>
      </c>
      <c r="F2455" s="304">
        <v>27.97</v>
      </c>
      <c r="G2455" s="303">
        <v>76.06</v>
      </c>
      <c r="H2455" s="303"/>
    </row>
    <row r="2456" spans="1:8" x14ac:dyDescent="0.25">
      <c r="A2456" s="1053"/>
      <c r="B2456" s="469">
        <v>4.3854166666666666E-2</v>
      </c>
      <c r="C2456" s="470">
        <v>67</v>
      </c>
      <c r="D2456" s="943">
        <v>7.45</v>
      </c>
      <c r="E2456" s="471">
        <v>30</v>
      </c>
      <c r="F2456" s="471">
        <v>28.02</v>
      </c>
      <c r="G2456" s="470">
        <v>76.930000000000007</v>
      </c>
      <c r="H2456" s="470"/>
    </row>
    <row r="2457" spans="1:8" x14ac:dyDescent="0.25">
      <c r="A2457" s="1053"/>
      <c r="B2457" s="469">
        <v>4.4155092592592593E-2</v>
      </c>
      <c r="C2457" s="470">
        <v>67</v>
      </c>
      <c r="D2457" s="943">
        <v>7.45</v>
      </c>
      <c r="E2457" s="471">
        <v>30</v>
      </c>
      <c r="F2457" s="471">
        <v>28.02</v>
      </c>
      <c r="G2457" s="470">
        <v>76.930000000000007</v>
      </c>
      <c r="H2457" s="470"/>
    </row>
    <row r="2458" spans="1:8" x14ac:dyDescent="0.25">
      <c r="A2458" s="1053"/>
      <c r="B2458" s="469">
        <v>6.1226851851851859E-2</v>
      </c>
      <c r="C2458" s="470">
        <v>67</v>
      </c>
      <c r="D2458" s="943">
        <v>7.46</v>
      </c>
      <c r="E2458" s="471">
        <v>29.9</v>
      </c>
      <c r="F2458" s="471">
        <v>27.88</v>
      </c>
      <c r="G2458" s="470">
        <v>76.77</v>
      </c>
      <c r="H2458" s="470"/>
    </row>
    <row r="2459" spans="1:8" x14ac:dyDescent="0.25">
      <c r="A2459" s="1053"/>
      <c r="B2459" s="302">
        <v>0.44873842592592594</v>
      </c>
      <c r="C2459" s="303">
        <v>42</v>
      </c>
      <c r="D2459" s="901">
        <v>7.56</v>
      </c>
      <c r="E2459" s="304">
        <v>30.2</v>
      </c>
      <c r="F2459" s="304">
        <v>31.02</v>
      </c>
      <c r="G2459" s="303">
        <v>61.88</v>
      </c>
      <c r="H2459" s="303"/>
    </row>
    <row r="2460" spans="1:8" x14ac:dyDescent="0.25">
      <c r="A2460" s="1053"/>
      <c r="B2460" s="302">
        <v>0.44996527777777778</v>
      </c>
      <c r="C2460" s="303">
        <v>42</v>
      </c>
      <c r="D2460" s="901">
        <v>7.56</v>
      </c>
      <c r="E2460" s="304">
        <v>30.2</v>
      </c>
      <c r="F2460" s="304">
        <v>31.02</v>
      </c>
      <c r="G2460" s="303">
        <v>61.88</v>
      </c>
      <c r="H2460" s="303"/>
    </row>
    <row r="2461" spans="1:8" x14ac:dyDescent="0.25">
      <c r="A2461" s="1053"/>
      <c r="B2461" s="302">
        <v>0.45017361111111115</v>
      </c>
      <c r="C2461" s="303">
        <v>42</v>
      </c>
      <c r="D2461" s="901">
        <v>7.56</v>
      </c>
      <c r="E2461" s="304">
        <v>30.2</v>
      </c>
      <c r="F2461" s="304">
        <v>31.02</v>
      </c>
      <c r="G2461" s="303">
        <v>61.88</v>
      </c>
      <c r="H2461" s="303"/>
    </row>
    <row r="2462" spans="1:8" x14ac:dyDescent="0.25">
      <c r="A2462" s="1053"/>
      <c r="B2462" s="302">
        <v>0.45019675925925928</v>
      </c>
      <c r="C2462" s="303">
        <v>42</v>
      </c>
      <c r="D2462" s="901">
        <v>7.56</v>
      </c>
      <c r="E2462" s="304">
        <v>30.2</v>
      </c>
      <c r="F2462" s="304">
        <v>31.02</v>
      </c>
      <c r="G2462" s="303">
        <v>61.88</v>
      </c>
      <c r="H2462" s="303"/>
    </row>
    <row r="2463" spans="1:8" x14ac:dyDescent="0.25">
      <c r="A2463" s="1053"/>
      <c r="B2463" s="302">
        <v>0.45196759259259256</v>
      </c>
      <c r="C2463" s="303">
        <v>42</v>
      </c>
      <c r="D2463" s="901">
        <v>7.56</v>
      </c>
      <c r="E2463" s="304">
        <v>30.2</v>
      </c>
      <c r="F2463" s="304">
        <v>31.02</v>
      </c>
      <c r="G2463" s="303">
        <v>61.88</v>
      </c>
      <c r="H2463" s="303"/>
    </row>
    <row r="2464" spans="1:8" x14ac:dyDescent="0.25">
      <c r="A2464" s="1053"/>
      <c r="B2464" s="302">
        <v>0.77905092592592595</v>
      </c>
      <c r="C2464" s="303">
        <v>42</v>
      </c>
      <c r="D2464" s="901">
        <v>7.99</v>
      </c>
      <c r="E2464" s="304">
        <v>32.1</v>
      </c>
      <c r="F2464" s="304">
        <v>29.09</v>
      </c>
      <c r="G2464" s="303">
        <v>73.27</v>
      </c>
      <c r="H2464" s="303"/>
    </row>
    <row r="2465" spans="1:8" x14ac:dyDescent="0.25">
      <c r="A2465" s="1053"/>
      <c r="B2465" s="302">
        <v>0.77908564814814818</v>
      </c>
      <c r="C2465" s="303">
        <v>42</v>
      </c>
      <c r="D2465" s="901">
        <v>7.99</v>
      </c>
      <c r="E2465" s="304">
        <v>32.1</v>
      </c>
      <c r="F2465" s="304">
        <v>29.09</v>
      </c>
      <c r="G2465" s="303">
        <v>73.27</v>
      </c>
      <c r="H2465" s="303"/>
    </row>
    <row r="2466" spans="1:8" x14ac:dyDescent="0.25">
      <c r="A2466" s="1053"/>
      <c r="B2466" s="302">
        <v>0.77913194444444445</v>
      </c>
      <c r="C2466" s="303">
        <v>42</v>
      </c>
      <c r="D2466" s="901">
        <v>7.99</v>
      </c>
      <c r="E2466" s="304">
        <v>32.1</v>
      </c>
      <c r="F2466" s="304">
        <v>29.09</v>
      </c>
      <c r="G2466" s="303">
        <v>73.27</v>
      </c>
      <c r="H2466" s="303"/>
    </row>
    <row r="2467" spans="1:8" x14ac:dyDescent="0.25">
      <c r="A2467" s="1053"/>
      <c r="B2467" s="302">
        <v>0.77915509259259252</v>
      </c>
      <c r="C2467" s="303">
        <v>42</v>
      </c>
      <c r="D2467" s="901">
        <v>7.99</v>
      </c>
      <c r="E2467" s="304">
        <v>32.1</v>
      </c>
      <c r="F2467" s="304">
        <v>29.09</v>
      </c>
      <c r="G2467" s="303">
        <v>73.27</v>
      </c>
      <c r="H2467" s="303"/>
    </row>
    <row r="2468" spans="1:8" x14ac:dyDescent="0.25">
      <c r="A2468" s="1053"/>
      <c r="B2468" s="311">
        <v>0.80202546296296295</v>
      </c>
      <c r="C2468" s="312">
        <v>44</v>
      </c>
      <c r="D2468" s="904">
        <v>7.87</v>
      </c>
      <c r="E2468" s="313">
        <v>31.9</v>
      </c>
      <c r="F2468" s="313">
        <v>28.92</v>
      </c>
      <c r="G2468" s="312">
        <v>75.569999999999993</v>
      </c>
      <c r="H2468" s="312"/>
    </row>
    <row r="2469" spans="1:8" x14ac:dyDescent="0.25">
      <c r="A2469" s="1053"/>
      <c r="B2469" s="232">
        <v>0.80504629629629632</v>
      </c>
      <c r="C2469" s="233">
        <v>2</v>
      </c>
      <c r="D2469" s="831">
        <v>7.87</v>
      </c>
      <c r="E2469" s="65">
        <v>31.9</v>
      </c>
      <c r="F2469" s="65">
        <v>28.92</v>
      </c>
      <c r="G2469" s="233">
        <v>75.569999999999993</v>
      </c>
      <c r="H2469" s="233"/>
    </row>
    <row r="2470" spans="1:8" x14ac:dyDescent="0.25">
      <c r="A2470" s="1053"/>
      <c r="B2470" s="311">
        <v>0.80562500000000004</v>
      </c>
      <c r="C2470" s="312">
        <v>44</v>
      </c>
      <c r="D2470" s="904">
        <v>7.87</v>
      </c>
      <c r="E2470" s="313">
        <v>31.9</v>
      </c>
      <c r="F2470" s="313">
        <v>28.92</v>
      </c>
      <c r="G2470" s="312">
        <v>75.569999999999993</v>
      </c>
      <c r="H2470" s="312"/>
    </row>
    <row r="2471" spans="1:8" x14ac:dyDescent="0.25">
      <c r="A2471" s="1053"/>
      <c r="B2471" s="311">
        <v>0.80577546296296287</v>
      </c>
      <c r="C2471" s="312">
        <v>44</v>
      </c>
      <c r="D2471" s="904">
        <v>7.87</v>
      </c>
      <c r="E2471" s="313">
        <v>31.9</v>
      </c>
      <c r="F2471" s="313">
        <v>28.92</v>
      </c>
      <c r="G2471" s="312">
        <v>75.569999999999993</v>
      </c>
      <c r="H2471" s="312"/>
    </row>
    <row r="2472" spans="1:8" x14ac:dyDescent="0.25">
      <c r="A2472" s="1053"/>
      <c r="B2472" s="311">
        <v>0.80578703703703702</v>
      </c>
      <c r="C2472" s="312">
        <v>44</v>
      </c>
      <c r="D2472" s="904">
        <v>7.87</v>
      </c>
      <c r="E2472" s="313">
        <v>31.9</v>
      </c>
      <c r="F2472" s="313">
        <v>28.92</v>
      </c>
      <c r="G2472" s="312">
        <v>75.569999999999993</v>
      </c>
      <c r="H2472" s="312"/>
    </row>
    <row r="2473" spans="1:8" x14ac:dyDescent="0.25">
      <c r="A2473" s="1053"/>
      <c r="B2473" s="311">
        <v>0.80579861111111117</v>
      </c>
      <c r="C2473" s="312">
        <v>44</v>
      </c>
      <c r="D2473" s="904">
        <v>7.87</v>
      </c>
      <c r="E2473" s="313">
        <v>31.9</v>
      </c>
      <c r="F2473" s="313">
        <v>28.92</v>
      </c>
      <c r="G2473" s="312">
        <v>75.569999999999993</v>
      </c>
      <c r="H2473" s="312"/>
    </row>
    <row r="2474" spans="1:8" x14ac:dyDescent="0.25">
      <c r="A2474" s="1053"/>
      <c r="B2474" s="311">
        <v>0.8059722222222222</v>
      </c>
      <c r="C2474" s="312">
        <v>44</v>
      </c>
      <c r="D2474" s="904">
        <v>7.87</v>
      </c>
      <c r="E2474" s="313">
        <v>31.9</v>
      </c>
      <c r="F2474" s="313">
        <v>28.92</v>
      </c>
      <c r="G2474" s="312">
        <v>75.569999999999993</v>
      </c>
      <c r="H2474" s="312"/>
    </row>
    <row r="2475" spans="1:8" x14ac:dyDescent="0.25">
      <c r="A2475" s="1053"/>
      <c r="B2475" s="266">
        <v>0.81363425925925925</v>
      </c>
      <c r="C2475" s="267">
        <v>37</v>
      </c>
      <c r="D2475" s="888">
        <v>7.76</v>
      </c>
      <c r="E2475" s="268">
        <v>31.8</v>
      </c>
      <c r="F2475" s="268">
        <v>28.96</v>
      </c>
      <c r="G2475" s="267">
        <v>74.56</v>
      </c>
      <c r="H2475" s="267"/>
    </row>
    <row r="2476" spans="1:8" x14ac:dyDescent="0.25">
      <c r="A2476" s="1053"/>
      <c r="B2476" s="302">
        <v>0.81931712962962966</v>
      </c>
      <c r="C2476" s="303">
        <v>42</v>
      </c>
      <c r="D2476" s="901">
        <v>7.76</v>
      </c>
      <c r="E2476" s="304">
        <v>31.8</v>
      </c>
      <c r="F2476" s="304">
        <v>28.96</v>
      </c>
      <c r="G2476" s="303">
        <v>74.56</v>
      </c>
      <c r="H2476" s="303"/>
    </row>
    <row r="2477" spans="1:8" x14ac:dyDescent="0.25">
      <c r="A2477" s="1053"/>
      <c r="B2477" s="302">
        <v>0.81934027777777774</v>
      </c>
      <c r="C2477" s="303">
        <v>42</v>
      </c>
      <c r="D2477" s="901">
        <v>7.76</v>
      </c>
      <c r="E2477" s="304">
        <v>31.8</v>
      </c>
      <c r="F2477" s="304">
        <v>28.96</v>
      </c>
      <c r="G2477" s="303">
        <v>74.56</v>
      </c>
      <c r="H2477" s="303"/>
    </row>
    <row r="2478" spans="1:8" x14ac:dyDescent="0.25">
      <c r="A2478" s="1053"/>
      <c r="B2478" s="302">
        <v>0.81945601851851846</v>
      </c>
      <c r="C2478" s="303">
        <v>42</v>
      </c>
      <c r="D2478" s="901">
        <v>7.76</v>
      </c>
      <c r="E2478" s="304">
        <v>31.8</v>
      </c>
      <c r="F2478" s="304">
        <v>28.96</v>
      </c>
      <c r="G2478" s="303">
        <v>74.56</v>
      </c>
      <c r="H2478" s="303"/>
    </row>
    <row r="2479" spans="1:8" x14ac:dyDescent="0.25">
      <c r="A2479" s="1053"/>
      <c r="B2479" s="302">
        <v>0.82262731481481488</v>
      </c>
      <c r="C2479" s="303">
        <v>42</v>
      </c>
      <c r="D2479" s="901">
        <v>7.71</v>
      </c>
      <c r="E2479" s="304">
        <v>31.8</v>
      </c>
      <c r="F2479" s="304">
        <v>29.01</v>
      </c>
      <c r="G2479" s="303">
        <v>74.22</v>
      </c>
      <c r="H2479" s="303"/>
    </row>
    <row r="2480" spans="1:8" x14ac:dyDescent="0.25">
      <c r="A2480" s="1053"/>
      <c r="B2480" s="257">
        <v>0.83074074074074078</v>
      </c>
      <c r="C2480" s="77">
        <v>10</v>
      </c>
      <c r="D2480" s="76">
        <v>7.71</v>
      </c>
      <c r="E2480" s="73">
        <v>31.7</v>
      </c>
      <c r="F2480" s="73">
        <v>29.07</v>
      </c>
      <c r="G2480" s="77">
        <v>74.88</v>
      </c>
      <c r="H2480" s="77"/>
    </row>
    <row r="2481" spans="1:8" x14ac:dyDescent="0.25">
      <c r="A2481" s="1053"/>
      <c r="B2481" s="257">
        <v>0.83118055555555559</v>
      </c>
      <c r="C2481" s="77">
        <v>10</v>
      </c>
      <c r="D2481" s="76">
        <v>7.71</v>
      </c>
      <c r="E2481" s="73">
        <v>31.7</v>
      </c>
      <c r="F2481" s="73">
        <v>29.07</v>
      </c>
      <c r="G2481" s="77">
        <v>74.88</v>
      </c>
      <c r="H2481" s="77"/>
    </row>
    <row r="2482" spans="1:8" x14ac:dyDescent="0.25">
      <c r="A2482" s="1053"/>
      <c r="B2482" s="257">
        <v>0.83427083333333341</v>
      </c>
      <c r="C2482" s="77">
        <v>10</v>
      </c>
      <c r="D2482" s="76">
        <v>7.71</v>
      </c>
      <c r="E2482" s="73">
        <v>31.7</v>
      </c>
      <c r="F2482" s="73">
        <v>29.07</v>
      </c>
      <c r="G2482" s="77">
        <v>74.88</v>
      </c>
      <c r="H2482" s="77"/>
    </row>
    <row r="2483" spans="1:8" x14ac:dyDescent="0.25">
      <c r="A2483" s="1053"/>
      <c r="B2483" s="257">
        <v>0.835474537037037</v>
      </c>
      <c r="C2483" s="77">
        <v>10</v>
      </c>
      <c r="D2483" s="76">
        <v>7.68</v>
      </c>
      <c r="E2483" s="73">
        <v>31.7</v>
      </c>
      <c r="F2483" s="73">
        <v>28.98</v>
      </c>
      <c r="G2483" s="77">
        <v>74.849999999999994</v>
      </c>
      <c r="H2483" s="77"/>
    </row>
    <row r="2484" spans="1:8" x14ac:dyDescent="0.25">
      <c r="A2484" s="1053"/>
      <c r="B2484" s="287">
        <v>0.85760416666666661</v>
      </c>
      <c r="C2484" s="288">
        <v>40</v>
      </c>
      <c r="D2484" s="894">
        <v>7.66</v>
      </c>
      <c r="E2484" s="289">
        <v>31.5</v>
      </c>
      <c r="F2484" s="289">
        <v>27.62</v>
      </c>
      <c r="G2484" s="288">
        <v>75.510000000000005</v>
      </c>
      <c r="H2484" s="288"/>
    </row>
    <row r="2485" spans="1:8" x14ac:dyDescent="0.25">
      <c r="A2485" s="1053"/>
      <c r="B2485" s="287">
        <v>0.85762731481481491</v>
      </c>
      <c r="C2485" s="288">
        <v>40</v>
      </c>
      <c r="D2485" s="894">
        <v>7.66</v>
      </c>
      <c r="E2485" s="289">
        <v>31.5</v>
      </c>
      <c r="F2485" s="289">
        <v>27.62</v>
      </c>
      <c r="G2485" s="288">
        <v>75.510000000000005</v>
      </c>
      <c r="H2485" s="288"/>
    </row>
    <row r="2486" spans="1:8" x14ac:dyDescent="0.25">
      <c r="A2486" s="1053"/>
      <c r="B2486" s="287">
        <v>0.85765046296296299</v>
      </c>
      <c r="C2486" s="288">
        <v>40</v>
      </c>
      <c r="D2486" s="894">
        <v>7.66</v>
      </c>
      <c r="E2486" s="289">
        <v>31.5</v>
      </c>
      <c r="F2486" s="289">
        <v>27.62</v>
      </c>
      <c r="G2486" s="288">
        <v>75.510000000000005</v>
      </c>
      <c r="H2486" s="288"/>
    </row>
    <row r="2487" spans="1:8" x14ac:dyDescent="0.25">
      <c r="A2487" s="1053"/>
      <c r="B2487" s="287">
        <v>0.85795138888888889</v>
      </c>
      <c r="C2487" s="288">
        <v>40</v>
      </c>
      <c r="D2487" s="894">
        <v>7.66</v>
      </c>
      <c r="E2487" s="289">
        <v>31.5</v>
      </c>
      <c r="F2487" s="289">
        <v>27.62</v>
      </c>
      <c r="G2487" s="288">
        <v>75.510000000000005</v>
      </c>
      <c r="H2487" s="288"/>
    </row>
    <row r="2488" spans="1:8" x14ac:dyDescent="0.25">
      <c r="A2488" s="1053"/>
      <c r="B2488" s="355">
        <v>0.85905092592592591</v>
      </c>
      <c r="C2488" s="356">
        <v>54</v>
      </c>
      <c r="D2488" s="921">
        <v>7.66</v>
      </c>
      <c r="E2488" s="357">
        <v>31.5</v>
      </c>
      <c r="F2488" s="357">
        <v>27.62</v>
      </c>
      <c r="G2488" s="356">
        <v>75.510000000000005</v>
      </c>
      <c r="H2488" s="356"/>
    </row>
    <row r="2489" spans="1:8" x14ac:dyDescent="0.25">
      <c r="A2489" s="1053"/>
      <c r="B2489" s="355">
        <v>0.85906249999999995</v>
      </c>
      <c r="C2489" s="356">
        <v>54</v>
      </c>
      <c r="D2489" s="921">
        <v>7.66</v>
      </c>
      <c r="E2489" s="357">
        <v>31.5</v>
      </c>
      <c r="F2489" s="357">
        <v>27.62</v>
      </c>
      <c r="G2489" s="356">
        <v>75.510000000000005</v>
      </c>
      <c r="H2489" s="356"/>
    </row>
    <row r="2490" spans="1:8" x14ac:dyDescent="0.25">
      <c r="A2490" s="1053"/>
      <c r="B2490" s="475">
        <v>0.86063657407407401</v>
      </c>
      <c r="C2490" s="476">
        <v>43</v>
      </c>
      <c r="D2490" s="944">
        <v>7.66</v>
      </c>
      <c r="E2490" s="477">
        <v>31.5</v>
      </c>
      <c r="F2490" s="477">
        <v>27.62</v>
      </c>
      <c r="G2490" s="476">
        <v>75.510000000000005</v>
      </c>
      <c r="H2490" s="476"/>
    </row>
    <row r="2491" spans="1:8" x14ac:dyDescent="0.25">
      <c r="A2491" s="1053"/>
      <c r="B2491" s="475">
        <v>0.86069444444444443</v>
      </c>
      <c r="C2491" s="476">
        <v>43</v>
      </c>
      <c r="D2491" s="944">
        <v>7.66</v>
      </c>
      <c r="E2491" s="477">
        <v>31.5</v>
      </c>
      <c r="F2491" s="477">
        <v>27.62</v>
      </c>
      <c r="G2491" s="476">
        <v>75.510000000000005</v>
      </c>
      <c r="H2491" s="476"/>
    </row>
    <row r="2492" spans="1:8" x14ac:dyDescent="0.25">
      <c r="A2492" s="1053"/>
      <c r="B2492" s="475">
        <v>0.86072916666666666</v>
      </c>
      <c r="C2492" s="476">
        <v>43</v>
      </c>
      <c r="D2492" s="944">
        <v>7.66</v>
      </c>
      <c r="E2492" s="477">
        <v>31.5</v>
      </c>
      <c r="F2492" s="477">
        <v>27.62</v>
      </c>
      <c r="G2492" s="476">
        <v>75.510000000000005</v>
      </c>
      <c r="H2492" s="476"/>
    </row>
    <row r="2493" spans="1:8" x14ac:dyDescent="0.25">
      <c r="A2493" s="1053"/>
      <c r="B2493" s="257">
        <v>0.86383101851851851</v>
      </c>
      <c r="C2493" s="77">
        <v>10</v>
      </c>
      <c r="D2493" s="76">
        <v>7.64</v>
      </c>
      <c r="E2493" s="73">
        <v>31.3</v>
      </c>
      <c r="F2493" s="73">
        <v>26.97</v>
      </c>
      <c r="G2493" s="77">
        <v>79.569999999999993</v>
      </c>
      <c r="H2493" s="77"/>
    </row>
    <row r="2494" spans="1:8" x14ac:dyDescent="0.25">
      <c r="A2494" s="1053"/>
      <c r="B2494" s="355">
        <v>0.86427083333333332</v>
      </c>
      <c r="C2494" s="356">
        <v>54</v>
      </c>
      <c r="D2494" s="921">
        <v>7.64</v>
      </c>
      <c r="E2494" s="357">
        <v>31.3</v>
      </c>
      <c r="F2494" s="357">
        <v>26.97</v>
      </c>
      <c r="G2494" s="356">
        <v>79.569999999999993</v>
      </c>
      <c r="H2494" s="356"/>
    </row>
    <row r="2495" spans="1:8" x14ac:dyDescent="0.25">
      <c r="A2495" s="1053"/>
      <c r="B2495" s="355">
        <v>0.86503472222222222</v>
      </c>
      <c r="C2495" s="356">
        <v>54</v>
      </c>
      <c r="D2495" s="921">
        <v>7.64</v>
      </c>
      <c r="E2495" s="357">
        <v>31.3</v>
      </c>
      <c r="F2495" s="357">
        <v>26.97</v>
      </c>
      <c r="G2495" s="356">
        <v>79.569999999999993</v>
      </c>
      <c r="H2495" s="356"/>
    </row>
    <row r="2496" spans="1:8" x14ac:dyDescent="0.25">
      <c r="A2496" s="1053"/>
      <c r="B2496" s="266">
        <v>0.8653587962962962</v>
      </c>
      <c r="C2496" s="267">
        <v>37</v>
      </c>
      <c r="D2496" s="888">
        <v>7.64</v>
      </c>
      <c r="E2496" s="268">
        <v>31.3</v>
      </c>
      <c r="F2496" s="268">
        <v>26.97</v>
      </c>
      <c r="G2496" s="267">
        <v>79.569999999999993</v>
      </c>
      <c r="H2496" s="267"/>
    </row>
    <row r="2497" spans="1:8" x14ac:dyDescent="0.25">
      <c r="A2497" s="1053"/>
      <c r="B2497" s="266">
        <v>0.86541666666666661</v>
      </c>
      <c r="C2497" s="267">
        <v>37</v>
      </c>
      <c r="D2497" s="888">
        <v>7.64</v>
      </c>
      <c r="E2497" s="268">
        <v>31.3</v>
      </c>
      <c r="F2497" s="268">
        <v>26.97</v>
      </c>
      <c r="G2497" s="267">
        <v>79.569999999999993</v>
      </c>
      <c r="H2497" s="267"/>
    </row>
    <row r="2498" spans="1:8" x14ac:dyDescent="0.25">
      <c r="A2498" s="1053"/>
      <c r="B2498" s="266">
        <v>0.86773148148148149</v>
      </c>
      <c r="C2498" s="267">
        <v>37</v>
      </c>
      <c r="D2498" s="888">
        <v>7.64</v>
      </c>
      <c r="E2498" s="268">
        <v>31.3</v>
      </c>
      <c r="F2498" s="268">
        <v>26.97</v>
      </c>
      <c r="G2498" s="267">
        <v>79.569999999999993</v>
      </c>
      <c r="H2498" s="267"/>
    </row>
    <row r="2499" spans="1:8" x14ac:dyDescent="0.25">
      <c r="A2499" s="1053"/>
      <c r="B2499" s="266">
        <v>0.86774305555555553</v>
      </c>
      <c r="C2499" s="267">
        <v>37</v>
      </c>
      <c r="D2499" s="888">
        <v>7.64</v>
      </c>
      <c r="E2499" s="268">
        <v>31.3</v>
      </c>
      <c r="F2499" s="268">
        <v>26.97</v>
      </c>
      <c r="G2499" s="267">
        <v>79.569999999999993</v>
      </c>
      <c r="H2499" s="267"/>
    </row>
    <row r="2500" spans="1:8" x14ac:dyDescent="0.25">
      <c r="A2500" s="1053"/>
      <c r="B2500" s="266">
        <v>0.87061342592592583</v>
      </c>
      <c r="C2500" s="267">
        <v>37</v>
      </c>
      <c r="D2500" s="888">
        <v>7.6</v>
      </c>
      <c r="E2500" s="268">
        <v>31.2</v>
      </c>
      <c r="F2500" s="268">
        <v>26.26</v>
      </c>
      <c r="G2500" s="267">
        <v>80.150000000000006</v>
      </c>
      <c r="H2500" s="267"/>
    </row>
    <row r="2501" spans="1:8" x14ac:dyDescent="0.25">
      <c r="A2501" s="1053"/>
      <c r="B2501" s="266">
        <v>0.87094907407407407</v>
      </c>
      <c r="C2501" s="267">
        <v>37</v>
      </c>
      <c r="D2501" s="888">
        <v>7.6</v>
      </c>
      <c r="E2501" s="268">
        <v>31.2</v>
      </c>
      <c r="F2501" s="268">
        <v>26.26</v>
      </c>
      <c r="G2501" s="267">
        <v>80.150000000000006</v>
      </c>
      <c r="H2501" s="267"/>
    </row>
    <row r="2502" spans="1:8" x14ac:dyDescent="0.25">
      <c r="A2502" s="1053"/>
      <c r="B2502" s="232">
        <v>0.89067129629629627</v>
      </c>
      <c r="C2502" s="233">
        <v>2</v>
      </c>
      <c r="D2502" s="831">
        <v>7.62</v>
      </c>
      <c r="E2502" s="65">
        <v>31</v>
      </c>
      <c r="F2502" s="65">
        <v>26.39</v>
      </c>
      <c r="G2502" s="233">
        <v>83.8</v>
      </c>
      <c r="H2502" s="233"/>
    </row>
    <row r="2503" spans="1:8" x14ac:dyDescent="0.25">
      <c r="A2503" s="1053"/>
      <c r="B2503" s="472">
        <v>0.89141203703703698</v>
      </c>
      <c r="C2503" s="473">
        <v>43</v>
      </c>
      <c r="D2503" s="945">
        <v>7.62</v>
      </c>
      <c r="E2503" s="474">
        <v>31</v>
      </c>
      <c r="F2503" s="474">
        <v>26.39</v>
      </c>
      <c r="G2503" s="473">
        <v>83.8</v>
      </c>
      <c r="H2503" s="473"/>
    </row>
    <row r="2504" spans="1:8" x14ac:dyDescent="0.25">
      <c r="A2504" s="1053"/>
      <c r="B2504" s="232">
        <v>0.89174768518518521</v>
      </c>
      <c r="C2504" s="233">
        <v>2</v>
      </c>
      <c r="D2504" s="831">
        <v>7.62</v>
      </c>
      <c r="E2504" s="65">
        <v>31</v>
      </c>
      <c r="F2504" s="65">
        <v>26.39</v>
      </c>
      <c r="G2504" s="233">
        <v>83.8</v>
      </c>
      <c r="H2504" s="233"/>
    </row>
    <row r="2505" spans="1:8" x14ac:dyDescent="0.25">
      <c r="A2505" s="1053"/>
      <c r="B2505" s="232">
        <v>0.89177083333333329</v>
      </c>
      <c r="C2505" s="233">
        <v>2</v>
      </c>
      <c r="D2505" s="831">
        <v>7.62</v>
      </c>
      <c r="E2505" s="65">
        <v>31</v>
      </c>
      <c r="F2505" s="65">
        <v>26.39</v>
      </c>
      <c r="G2505" s="233">
        <v>83.8</v>
      </c>
      <c r="H2505" s="233"/>
    </row>
    <row r="2506" spans="1:8" x14ac:dyDescent="0.25">
      <c r="A2506" s="1053"/>
      <c r="B2506" s="232">
        <v>0.89311342592592602</v>
      </c>
      <c r="C2506" s="233">
        <v>2</v>
      </c>
      <c r="D2506" s="831">
        <v>7.62</v>
      </c>
      <c r="E2506" s="65">
        <v>31</v>
      </c>
      <c r="F2506" s="65">
        <v>26.39</v>
      </c>
      <c r="G2506" s="233">
        <v>83.8</v>
      </c>
      <c r="H2506" s="233"/>
    </row>
    <row r="2507" spans="1:8" x14ac:dyDescent="0.25">
      <c r="A2507" s="1053"/>
      <c r="B2507" s="232">
        <v>0.8931365740740741</v>
      </c>
      <c r="C2507" s="233">
        <v>2</v>
      </c>
      <c r="D2507" s="831">
        <v>7.62</v>
      </c>
      <c r="E2507" s="65">
        <v>31</v>
      </c>
      <c r="F2507" s="65">
        <v>26.39</v>
      </c>
      <c r="G2507" s="233">
        <v>83.8</v>
      </c>
      <c r="H2507" s="233"/>
    </row>
    <row r="2508" spans="1:8" x14ac:dyDescent="0.25">
      <c r="A2508" s="1053"/>
      <c r="B2508" s="287">
        <v>0.89932870370370377</v>
      </c>
      <c r="C2508" s="288">
        <v>40</v>
      </c>
      <c r="D2508" s="894">
        <v>7.63</v>
      </c>
      <c r="E2508" s="289">
        <v>30.9</v>
      </c>
      <c r="F2508" s="289">
        <v>26.72</v>
      </c>
      <c r="G2508" s="288">
        <v>85.27</v>
      </c>
      <c r="H2508" s="288"/>
    </row>
    <row r="2509" spans="1:8" x14ac:dyDescent="0.25">
      <c r="A2509" s="1053"/>
      <c r="B2509" s="232">
        <v>0.90842592592592597</v>
      </c>
      <c r="C2509" s="233">
        <v>2</v>
      </c>
      <c r="D2509" s="831">
        <v>7.6</v>
      </c>
      <c r="E2509" s="65">
        <v>30.9</v>
      </c>
      <c r="F2509" s="65">
        <v>26.78</v>
      </c>
      <c r="G2509" s="233">
        <v>84.93</v>
      </c>
      <c r="H2509" s="233"/>
    </row>
    <row r="2510" spans="1:8" x14ac:dyDescent="0.25">
      <c r="A2510" s="1053"/>
      <c r="B2510" s="232">
        <v>0.91939814814814813</v>
      </c>
      <c r="C2510" s="233">
        <v>2</v>
      </c>
      <c r="D2510" s="831">
        <v>7.58</v>
      </c>
      <c r="E2510" s="65">
        <v>30.7</v>
      </c>
      <c r="F2510" s="65">
        <v>26.62</v>
      </c>
      <c r="G2510" s="233">
        <v>84.58</v>
      </c>
      <c r="H2510" s="233"/>
    </row>
    <row r="2511" spans="1:8" x14ac:dyDescent="0.25">
      <c r="A2511" s="1053"/>
      <c r="B2511" s="232">
        <v>0.91942129629629632</v>
      </c>
      <c r="C2511" s="233">
        <v>2</v>
      </c>
      <c r="D2511" s="831">
        <v>7.58</v>
      </c>
      <c r="E2511" s="65">
        <v>30.7</v>
      </c>
      <c r="F2511" s="65">
        <v>26.62</v>
      </c>
      <c r="G2511" s="233">
        <v>84.58</v>
      </c>
      <c r="H2511" s="233"/>
    </row>
    <row r="2512" spans="1:8" x14ac:dyDescent="0.25">
      <c r="A2512" s="1053"/>
      <c r="B2512" s="257">
        <v>0.92815972222222232</v>
      </c>
      <c r="C2512" s="77">
        <v>10</v>
      </c>
      <c r="D2512" s="76">
        <v>7.57</v>
      </c>
      <c r="E2512" s="73">
        <v>30.7</v>
      </c>
      <c r="F2512" s="73">
        <v>26.79</v>
      </c>
      <c r="G2512" s="77">
        <v>84.71</v>
      </c>
      <c r="H2512" s="77"/>
    </row>
    <row r="2513" spans="1:8" x14ac:dyDescent="0.25">
      <c r="A2513" s="1053"/>
      <c r="B2513" s="232">
        <v>0.92891203703703706</v>
      </c>
      <c r="C2513" s="233">
        <v>2</v>
      </c>
      <c r="D2513" s="831">
        <v>7.57</v>
      </c>
      <c r="E2513" s="65">
        <v>30.7</v>
      </c>
      <c r="F2513" s="65">
        <v>26.79</v>
      </c>
      <c r="G2513" s="233">
        <v>84.71</v>
      </c>
      <c r="H2513" s="233"/>
    </row>
    <row r="2514" spans="1:8" x14ac:dyDescent="0.25">
      <c r="A2514" s="1053"/>
      <c r="B2514" s="232">
        <v>0.93291666666666673</v>
      </c>
      <c r="C2514" s="233">
        <v>2</v>
      </c>
      <c r="D2514" s="831">
        <v>7.56</v>
      </c>
      <c r="E2514" s="65">
        <v>30.6</v>
      </c>
      <c r="F2514" s="65">
        <v>26.77</v>
      </c>
      <c r="G2514" s="233">
        <v>82.24</v>
      </c>
      <c r="H2514" s="233"/>
    </row>
    <row r="2515" spans="1:8" x14ac:dyDescent="0.25">
      <c r="A2515" s="1053"/>
      <c r="B2515" s="302">
        <v>0.93424768518518519</v>
      </c>
      <c r="C2515" s="303">
        <v>42</v>
      </c>
      <c r="D2515" s="901">
        <v>7.56</v>
      </c>
      <c r="E2515" s="304">
        <v>30.6</v>
      </c>
      <c r="F2515" s="304">
        <v>26.77</v>
      </c>
      <c r="G2515" s="303">
        <v>82.24</v>
      </c>
      <c r="H2515" s="303"/>
    </row>
    <row r="2516" spans="1:8" x14ac:dyDescent="0.25">
      <c r="A2516" s="1053"/>
      <c r="B2516" s="302">
        <v>0.93431712962962965</v>
      </c>
      <c r="C2516" s="303">
        <v>42</v>
      </c>
      <c r="D2516" s="901">
        <v>7.56</v>
      </c>
      <c r="E2516" s="304">
        <v>30.6</v>
      </c>
      <c r="F2516" s="304">
        <v>26.77</v>
      </c>
      <c r="G2516" s="303">
        <v>82.24</v>
      </c>
      <c r="H2516" s="303"/>
    </row>
    <row r="2517" spans="1:8" x14ac:dyDescent="0.25">
      <c r="A2517" s="1053"/>
      <c r="B2517" s="302">
        <v>0.93434027777777784</v>
      </c>
      <c r="C2517" s="303">
        <v>42</v>
      </c>
      <c r="D2517" s="901">
        <v>7.56</v>
      </c>
      <c r="E2517" s="304">
        <v>30.6</v>
      </c>
      <c r="F2517" s="304">
        <v>26.77</v>
      </c>
      <c r="G2517" s="303">
        <v>82.24</v>
      </c>
      <c r="H2517" s="303"/>
    </row>
    <row r="2518" spans="1:8" x14ac:dyDescent="0.25">
      <c r="A2518" s="1053"/>
      <c r="B2518" s="302">
        <v>0.93437500000000007</v>
      </c>
      <c r="C2518" s="303">
        <v>42</v>
      </c>
      <c r="D2518" s="901">
        <v>7.56</v>
      </c>
      <c r="E2518" s="304">
        <v>30.6</v>
      </c>
      <c r="F2518" s="304">
        <v>26.77</v>
      </c>
      <c r="G2518" s="303">
        <v>82.24</v>
      </c>
      <c r="H2518" s="303"/>
    </row>
    <row r="2519" spans="1:8" x14ac:dyDescent="0.25">
      <c r="A2519" s="1053"/>
      <c r="B2519" s="302">
        <v>0.93443287037037026</v>
      </c>
      <c r="C2519" s="303">
        <v>42</v>
      </c>
      <c r="D2519" s="901">
        <v>7.56</v>
      </c>
      <c r="E2519" s="304">
        <v>30.6</v>
      </c>
      <c r="F2519" s="304">
        <v>26.77</v>
      </c>
      <c r="G2519" s="303">
        <v>82.24</v>
      </c>
      <c r="H2519" s="303"/>
    </row>
    <row r="2520" spans="1:8" x14ac:dyDescent="0.25">
      <c r="A2520" s="1053"/>
      <c r="B2520" s="302">
        <v>0.93445601851851856</v>
      </c>
      <c r="C2520" s="303">
        <v>42</v>
      </c>
      <c r="D2520" s="901">
        <v>7.56</v>
      </c>
      <c r="E2520" s="304">
        <v>30.6</v>
      </c>
      <c r="F2520" s="304">
        <v>26.77</v>
      </c>
      <c r="G2520" s="303">
        <v>82.24</v>
      </c>
      <c r="H2520" s="303"/>
    </row>
    <row r="2521" spans="1:8" x14ac:dyDescent="0.25">
      <c r="A2521" s="1053"/>
      <c r="B2521" s="302">
        <v>0.93449074074074068</v>
      </c>
      <c r="C2521" s="303">
        <v>42</v>
      </c>
      <c r="D2521" s="901">
        <v>7.56</v>
      </c>
      <c r="E2521" s="304">
        <v>30.6</v>
      </c>
      <c r="F2521" s="304">
        <v>26.77</v>
      </c>
      <c r="G2521" s="303">
        <v>82.24</v>
      </c>
      <c r="H2521" s="303"/>
    </row>
    <row r="2522" spans="1:8" x14ac:dyDescent="0.25">
      <c r="A2522" s="1053"/>
      <c r="B2522" s="302">
        <v>0.93453703703703705</v>
      </c>
      <c r="C2522" s="303">
        <v>42</v>
      </c>
      <c r="D2522" s="901">
        <v>7.56</v>
      </c>
      <c r="E2522" s="304">
        <v>30.6</v>
      </c>
      <c r="F2522" s="304">
        <v>26.77</v>
      </c>
      <c r="G2522" s="303">
        <v>82.24</v>
      </c>
      <c r="H2522" s="303"/>
    </row>
    <row r="2523" spans="1:8" x14ac:dyDescent="0.25">
      <c r="A2523" s="1053"/>
      <c r="B2523" s="302">
        <v>0.93458333333333332</v>
      </c>
      <c r="C2523" s="303">
        <v>42</v>
      </c>
      <c r="D2523" s="901">
        <v>7.56</v>
      </c>
      <c r="E2523" s="304">
        <v>30.6</v>
      </c>
      <c r="F2523" s="304">
        <v>26.77</v>
      </c>
      <c r="G2523" s="303">
        <v>82.24</v>
      </c>
      <c r="H2523" s="303"/>
    </row>
    <row r="2524" spans="1:8" x14ac:dyDescent="0.25">
      <c r="A2524" s="1053"/>
      <c r="B2524" s="302">
        <v>0.93469907407407404</v>
      </c>
      <c r="C2524" s="303">
        <v>42</v>
      </c>
      <c r="D2524" s="901">
        <v>7.56</v>
      </c>
      <c r="E2524" s="304">
        <v>30.6</v>
      </c>
      <c r="F2524" s="304">
        <v>26.77</v>
      </c>
      <c r="G2524" s="303">
        <v>82.24</v>
      </c>
      <c r="H2524" s="303"/>
    </row>
    <row r="2525" spans="1:8" x14ac:dyDescent="0.25">
      <c r="A2525" s="1053"/>
      <c r="B2525" s="302">
        <v>0.95024305555555555</v>
      </c>
      <c r="C2525" s="303">
        <v>42</v>
      </c>
      <c r="D2525" s="901">
        <v>7.52</v>
      </c>
      <c r="E2525" s="304">
        <v>30.5</v>
      </c>
      <c r="F2525" s="304">
        <v>26.83</v>
      </c>
      <c r="G2525" s="303">
        <v>82.66</v>
      </c>
      <c r="H2525" s="303"/>
    </row>
    <row r="2526" spans="1:8" x14ac:dyDescent="0.25">
      <c r="A2526" s="1053"/>
      <c r="B2526" s="472">
        <v>0.9538078703703704</v>
      </c>
      <c r="C2526" s="473">
        <v>43</v>
      </c>
      <c r="D2526" s="945">
        <v>7.52</v>
      </c>
      <c r="E2526" s="474">
        <v>30.5</v>
      </c>
      <c r="F2526" s="474">
        <v>26.78</v>
      </c>
      <c r="G2526" s="473">
        <v>82.38</v>
      </c>
      <c r="H2526" s="473"/>
    </row>
    <row r="2527" spans="1:8" ht="17.25" thickBot="1" x14ac:dyDescent="0.3">
      <c r="A2527" s="1054"/>
      <c r="B2527" s="466">
        <v>0.95402777777777781</v>
      </c>
      <c r="C2527" s="467">
        <v>42</v>
      </c>
      <c r="D2527" s="946">
        <v>7.52</v>
      </c>
      <c r="E2527" s="468">
        <v>30.5</v>
      </c>
      <c r="F2527" s="468">
        <v>26.78</v>
      </c>
      <c r="G2527" s="467">
        <v>82.38</v>
      </c>
      <c r="H2527" s="467"/>
    </row>
    <row r="2528" spans="1:8" x14ac:dyDescent="0.25">
      <c r="A2528" s="1052">
        <v>42845</v>
      </c>
      <c r="B2528" s="463">
        <v>1.1319444444444444E-2</v>
      </c>
      <c r="C2528" s="464">
        <v>42</v>
      </c>
      <c r="D2528" s="942">
        <v>7.48</v>
      </c>
      <c r="E2528" s="465">
        <v>30</v>
      </c>
      <c r="F2528" s="465">
        <v>26.48</v>
      </c>
      <c r="G2528" s="464">
        <v>80.88</v>
      </c>
      <c r="H2528" s="464"/>
    </row>
    <row r="2529" spans="1:8" x14ac:dyDescent="0.25">
      <c r="A2529" s="1053"/>
      <c r="B2529" s="302">
        <v>1.1342592592592592E-2</v>
      </c>
      <c r="C2529" s="303">
        <v>42</v>
      </c>
      <c r="D2529" s="901">
        <v>7.48</v>
      </c>
      <c r="E2529" s="304">
        <v>30</v>
      </c>
      <c r="F2529" s="304">
        <v>26.48</v>
      </c>
      <c r="G2529" s="303">
        <v>80.88</v>
      </c>
      <c r="H2529" s="303"/>
    </row>
    <row r="2530" spans="1:8" x14ac:dyDescent="0.25">
      <c r="A2530" s="1053"/>
      <c r="B2530" s="302">
        <v>2.1967592592592594E-2</v>
      </c>
      <c r="C2530" s="303">
        <v>42</v>
      </c>
      <c r="D2530" s="901">
        <v>7.48</v>
      </c>
      <c r="E2530" s="304">
        <v>30</v>
      </c>
      <c r="F2530" s="304">
        <v>26.49</v>
      </c>
      <c r="G2530" s="303">
        <v>82.5</v>
      </c>
      <c r="H2530" s="303"/>
    </row>
    <row r="2531" spans="1:8" x14ac:dyDescent="0.25">
      <c r="A2531" s="1053"/>
      <c r="B2531" s="426">
        <v>5.5810185185185185E-2</v>
      </c>
      <c r="C2531" s="427">
        <v>60</v>
      </c>
      <c r="D2531" s="932">
        <v>7.45</v>
      </c>
      <c r="E2531" s="428">
        <v>29.7</v>
      </c>
      <c r="F2531" s="428">
        <v>26.64</v>
      </c>
      <c r="G2531" s="427">
        <v>82.17</v>
      </c>
      <c r="H2531" s="427"/>
    </row>
    <row r="2532" spans="1:8" x14ac:dyDescent="0.25">
      <c r="A2532" s="1053"/>
      <c r="B2532" s="426">
        <v>5.9814814814814814E-2</v>
      </c>
      <c r="C2532" s="427">
        <v>60</v>
      </c>
      <c r="D2532" s="932">
        <v>7.38</v>
      </c>
      <c r="E2532" s="428">
        <v>29.7</v>
      </c>
      <c r="F2532" s="428">
        <v>26.71</v>
      </c>
      <c r="G2532" s="427">
        <v>82.24</v>
      </c>
      <c r="H2532" s="427"/>
    </row>
    <row r="2533" spans="1:8" x14ac:dyDescent="0.25">
      <c r="A2533" s="1053"/>
      <c r="B2533" s="257">
        <v>7.4143518518518511E-2</v>
      </c>
      <c r="C2533" s="77">
        <v>10</v>
      </c>
      <c r="D2533" s="76">
        <v>7.43</v>
      </c>
      <c r="E2533" s="73">
        <v>29.6</v>
      </c>
      <c r="F2533" s="73">
        <v>26.57</v>
      </c>
      <c r="G2533" s="77">
        <v>80.63</v>
      </c>
      <c r="H2533" s="77"/>
    </row>
    <row r="2534" spans="1:8" x14ac:dyDescent="0.25">
      <c r="A2534" s="1053"/>
      <c r="B2534" s="341">
        <v>0.61832175925925925</v>
      </c>
      <c r="C2534" s="342">
        <v>50</v>
      </c>
      <c r="D2534" s="916">
        <v>8.19</v>
      </c>
      <c r="E2534" s="343">
        <v>32.1</v>
      </c>
      <c r="F2534" s="343">
        <v>32.200000000000003</v>
      </c>
      <c r="G2534" s="342">
        <v>62.56</v>
      </c>
      <c r="H2534" s="342"/>
    </row>
    <row r="2535" spans="1:8" x14ac:dyDescent="0.25">
      <c r="A2535" s="1053"/>
      <c r="B2535" s="341">
        <v>0.61839120370370371</v>
      </c>
      <c r="C2535" s="342">
        <v>50</v>
      </c>
      <c r="D2535" s="916">
        <v>8.19</v>
      </c>
      <c r="E2535" s="343">
        <v>32.1</v>
      </c>
      <c r="F2535" s="343">
        <v>32.200000000000003</v>
      </c>
      <c r="G2535" s="342">
        <v>62.56</v>
      </c>
      <c r="H2535" s="342"/>
    </row>
    <row r="2536" spans="1:8" x14ac:dyDescent="0.25">
      <c r="A2536" s="1053"/>
      <c r="B2536" s="341">
        <v>0.61841435185185178</v>
      </c>
      <c r="C2536" s="342">
        <v>50</v>
      </c>
      <c r="D2536" s="916">
        <v>8.19</v>
      </c>
      <c r="E2536" s="343">
        <v>32.1</v>
      </c>
      <c r="F2536" s="343">
        <v>32.200000000000003</v>
      </c>
      <c r="G2536" s="342">
        <v>62.56</v>
      </c>
      <c r="H2536" s="342"/>
    </row>
    <row r="2537" spans="1:8" x14ac:dyDescent="0.25">
      <c r="A2537" s="1053"/>
      <c r="B2537" s="341">
        <v>0.61843749999999997</v>
      </c>
      <c r="C2537" s="342">
        <v>50</v>
      </c>
      <c r="D2537" s="916">
        <v>8.19</v>
      </c>
      <c r="E2537" s="343">
        <v>32.1</v>
      </c>
      <c r="F2537" s="343">
        <v>32.200000000000003</v>
      </c>
      <c r="G2537" s="342">
        <v>62.56</v>
      </c>
      <c r="H2537" s="342"/>
    </row>
    <row r="2538" spans="1:8" x14ac:dyDescent="0.25">
      <c r="A2538" s="1053"/>
      <c r="B2538" s="341">
        <v>0.6184722222222222</v>
      </c>
      <c r="C2538" s="342">
        <v>50</v>
      </c>
      <c r="D2538" s="916">
        <v>8.19</v>
      </c>
      <c r="E2538" s="343">
        <v>32.1</v>
      </c>
      <c r="F2538" s="343">
        <v>32.200000000000003</v>
      </c>
      <c r="G2538" s="342">
        <v>62.56</v>
      </c>
      <c r="H2538" s="342"/>
    </row>
    <row r="2539" spans="1:8" x14ac:dyDescent="0.25">
      <c r="A2539" s="1053"/>
      <c r="B2539" s="341">
        <v>0.61849537037037039</v>
      </c>
      <c r="C2539" s="342">
        <v>50</v>
      </c>
      <c r="D2539" s="916">
        <v>8.19</v>
      </c>
      <c r="E2539" s="343">
        <v>32.1</v>
      </c>
      <c r="F2539" s="343">
        <v>32.200000000000003</v>
      </c>
      <c r="G2539" s="342">
        <v>62.56</v>
      </c>
      <c r="H2539" s="342"/>
    </row>
    <row r="2540" spans="1:8" x14ac:dyDescent="0.25">
      <c r="A2540" s="1053"/>
      <c r="B2540" s="341">
        <v>0.61853009259259262</v>
      </c>
      <c r="C2540" s="342">
        <v>50</v>
      </c>
      <c r="D2540" s="916">
        <v>8.19</v>
      </c>
      <c r="E2540" s="343">
        <v>32.1</v>
      </c>
      <c r="F2540" s="343">
        <v>32.200000000000003</v>
      </c>
      <c r="G2540" s="342">
        <v>62.56</v>
      </c>
      <c r="H2540" s="342"/>
    </row>
    <row r="2541" spans="1:8" x14ac:dyDescent="0.25">
      <c r="A2541" s="1053"/>
      <c r="B2541" s="341">
        <v>0.61858796296296303</v>
      </c>
      <c r="C2541" s="342">
        <v>50</v>
      </c>
      <c r="D2541" s="916">
        <v>8.19</v>
      </c>
      <c r="E2541" s="343">
        <v>32.1</v>
      </c>
      <c r="F2541" s="343">
        <v>32.200000000000003</v>
      </c>
      <c r="G2541" s="342">
        <v>62.56</v>
      </c>
      <c r="H2541" s="342"/>
    </row>
    <row r="2542" spans="1:8" x14ac:dyDescent="0.25">
      <c r="A2542" s="1053"/>
      <c r="B2542" s="341">
        <v>0.61861111111111111</v>
      </c>
      <c r="C2542" s="342">
        <v>50</v>
      </c>
      <c r="D2542" s="916">
        <v>8.19</v>
      </c>
      <c r="E2542" s="343">
        <v>32.1</v>
      </c>
      <c r="F2542" s="343">
        <v>32.200000000000003</v>
      </c>
      <c r="G2542" s="342">
        <v>62.56</v>
      </c>
      <c r="H2542" s="342"/>
    </row>
    <row r="2543" spans="1:8" x14ac:dyDescent="0.25">
      <c r="A2543" s="1053"/>
      <c r="B2543" s="341">
        <v>0.61868055555555557</v>
      </c>
      <c r="C2543" s="342">
        <v>50</v>
      </c>
      <c r="D2543" s="916">
        <v>8.19</v>
      </c>
      <c r="E2543" s="343">
        <v>32.1</v>
      </c>
      <c r="F2543" s="343">
        <v>32.200000000000003</v>
      </c>
      <c r="G2543" s="342">
        <v>62.56</v>
      </c>
      <c r="H2543" s="342"/>
    </row>
    <row r="2544" spans="1:8" x14ac:dyDescent="0.25">
      <c r="A2544" s="1053"/>
      <c r="B2544" s="341">
        <v>0.61870370370370364</v>
      </c>
      <c r="C2544" s="342">
        <v>50</v>
      </c>
      <c r="D2544" s="916">
        <v>8.19</v>
      </c>
      <c r="E2544" s="343">
        <v>32.1</v>
      </c>
      <c r="F2544" s="343">
        <v>32.200000000000003</v>
      </c>
      <c r="G2544" s="342">
        <v>62.56</v>
      </c>
      <c r="H2544" s="342"/>
    </row>
    <row r="2545" spans="1:8" x14ac:dyDescent="0.25">
      <c r="A2545" s="1053"/>
      <c r="B2545" s="341">
        <v>0.61890046296296297</v>
      </c>
      <c r="C2545" s="342">
        <v>50</v>
      </c>
      <c r="D2545" s="916">
        <v>8.19</v>
      </c>
      <c r="E2545" s="343">
        <v>32.1</v>
      </c>
      <c r="F2545" s="343">
        <v>32.200000000000003</v>
      </c>
      <c r="G2545" s="342">
        <v>62.56</v>
      </c>
      <c r="H2545" s="342"/>
    </row>
    <row r="2546" spans="1:8" x14ac:dyDescent="0.25">
      <c r="A2546" s="1053"/>
      <c r="B2546" s="481">
        <v>0.78098379629629633</v>
      </c>
      <c r="C2546" s="482">
        <v>20</v>
      </c>
      <c r="D2546" s="850">
        <v>7.93</v>
      </c>
      <c r="E2546" s="94">
        <v>31.8</v>
      </c>
      <c r="F2546" s="94">
        <v>29.14</v>
      </c>
      <c r="G2546" s="482">
        <v>68.13</v>
      </c>
      <c r="H2546" s="482"/>
    </row>
    <row r="2547" spans="1:8" x14ac:dyDescent="0.25">
      <c r="A2547" s="1053"/>
      <c r="B2547" s="257">
        <v>0.78378472222222229</v>
      </c>
      <c r="C2547" s="77">
        <v>10</v>
      </c>
      <c r="D2547" s="76">
        <v>7.93</v>
      </c>
      <c r="E2547" s="73">
        <v>31.8</v>
      </c>
      <c r="F2547" s="73">
        <v>29.14</v>
      </c>
      <c r="G2547" s="77">
        <v>68.13</v>
      </c>
      <c r="H2547" s="77"/>
    </row>
    <row r="2548" spans="1:8" x14ac:dyDescent="0.25">
      <c r="A2548" s="1053"/>
      <c r="B2548" s="257">
        <v>0.78501157407407407</v>
      </c>
      <c r="C2548" s="77">
        <v>10</v>
      </c>
      <c r="D2548" s="76">
        <v>7.93</v>
      </c>
      <c r="E2548" s="73">
        <v>31.8</v>
      </c>
      <c r="F2548" s="73">
        <v>29.14</v>
      </c>
      <c r="G2548" s="77">
        <v>68.13</v>
      </c>
      <c r="H2548" s="77"/>
    </row>
    <row r="2549" spans="1:8" x14ac:dyDescent="0.25">
      <c r="A2549" s="1053"/>
      <c r="B2549" s="344">
        <v>0.79555555555555557</v>
      </c>
      <c r="C2549" s="345">
        <v>51</v>
      </c>
      <c r="D2549" s="917">
        <v>7.8</v>
      </c>
      <c r="E2549" s="209">
        <v>31.6</v>
      </c>
      <c r="F2549" s="209">
        <v>28.83</v>
      </c>
      <c r="G2549" s="345">
        <v>70.180000000000007</v>
      </c>
      <c r="H2549" s="345"/>
    </row>
    <row r="2550" spans="1:8" x14ac:dyDescent="0.25">
      <c r="A2550" s="1053"/>
      <c r="B2550" s="248">
        <v>0.79658564814814825</v>
      </c>
      <c r="C2550" s="249">
        <v>15</v>
      </c>
      <c r="D2550" s="841">
        <v>7.8</v>
      </c>
      <c r="E2550" s="40">
        <v>31.6</v>
      </c>
      <c r="F2550" s="40">
        <v>28.83</v>
      </c>
      <c r="G2550" s="249">
        <v>70.180000000000007</v>
      </c>
      <c r="H2550" s="249"/>
    </row>
    <row r="2551" spans="1:8" x14ac:dyDescent="0.25">
      <c r="A2551" s="1053"/>
      <c r="B2551" s="481">
        <v>0.79887731481481483</v>
      </c>
      <c r="C2551" s="482">
        <v>20</v>
      </c>
      <c r="D2551" s="850">
        <v>7.8</v>
      </c>
      <c r="E2551" s="94">
        <v>31.6</v>
      </c>
      <c r="F2551" s="94">
        <v>28.72</v>
      </c>
      <c r="G2551" s="482">
        <v>70.38</v>
      </c>
      <c r="H2551" s="482"/>
    </row>
    <row r="2552" spans="1:8" x14ac:dyDescent="0.25">
      <c r="A2552" s="1053"/>
      <c r="B2552" s="257">
        <v>0.80050925925925931</v>
      </c>
      <c r="C2552" s="77">
        <v>10</v>
      </c>
      <c r="D2552" s="76">
        <v>7.8</v>
      </c>
      <c r="E2552" s="73">
        <v>31.6</v>
      </c>
      <c r="F2552" s="73">
        <v>28.72</v>
      </c>
      <c r="G2552" s="77">
        <v>70.38</v>
      </c>
      <c r="H2552" s="77"/>
    </row>
    <row r="2553" spans="1:8" x14ac:dyDescent="0.25">
      <c r="A2553" s="1053"/>
      <c r="B2553" s="257">
        <v>0.80079861111111106</v>
      </c>
      <c r="C2553" s="77">
        <v>10</v>
      </c>
      <c r="D2553" s="76">
        <v>7.8</v>
      </c>
      <c r="E2553" s="73">
        <v>31.6</v>
      </c>
      <c r="F2553" s="73">
        <v>28.72</v>
      </c>
      <c r="G2553" s="77">
        <v>70.38</v>
      </c>
      <c r="H2553" s="77"/>
    </row>
    <row r="2554" spans="1:8" x14ac:dyDescent="0.25">
      <c r="A2554" s="1053"/>
      <c r="B2554" s="257">
        <v>0.80106481481481484</v>
      </c>
      <c r="C2554" s="77">
        <v>10</v>
      </c>
      <c r="D2554" s="76">
        <v>7.8</v>
      </c>
      <c r="E2554" s="73">
        <v>31.6</v>
      </c>
      <c r="F2554" s="73">
        <v>28.72</v>
      </c>
      <c r="G2554" s="77">
        <v>70.38</v>
      </c>
      <c r="H2554" s="77"/>
    </row>
    <row r="2555" spans="1:8" x14ac:dyDescent="0.25">
      <c r="A2555" s="1053"/>
      <c r="B2555" s="451">
        <v>0.80782407407407408</v>
      </c>
      <c r="C2555" s="452">
        <v>64</v>
      </c>
      <c r="D2555" s="938">
        <v>7.81</v>
      </c>
      <c r="E2555" s="453">
        <v>31.6</v>
      </c>
      <c r="F2555" s="453">
        <v>28.65</v>
      </c>
      <c r="G2555" s="452">
        <v>72.05</v>
      </c>
      <c r="H2555" s="452"/>
    </row>
    <row r="2556" spans="1:8" x14ac:dyDescent="0.25">
      <c r="A2556" s="1053"/>
      <c r="B2556" s="451">
        <v>0.80785879629629631</v>
      </c>
      <c r="C2556" s="452">
        <v>64</v>
      </c>
      <c r="D2556" s="938">
        <v>7.81</v>
      </c>
      <c r="E2556" s="453">
        <v>31.6</v>
      </c>
      <c r="F2556" s="453">
        <v>28.65</v>
      </c>
      <c r="G2556" s="452">
        <v>72.05</v>
      </c>
      <c r="H2556" s="452"/>
    </row>
    <row r="2557" spans="1:8" x14ac:dyDescent="0.25">
      <c r="A2557" s="1053"/>
      <c r="B2557" s="451">
        <v>0.8078819444444445</v>
      </c>
      <c r="C2557" s="452">
        <v>64</v>
      </c>
      <c r="D2557" s="938">
        <v>7.81</v>
      </c>
      <c r="E2557" s="453">
        <v>31.6</v>
      </c>
      <c r="F2557" s="453">
        <v>28.65</v>
      </c>
      <c r="G2557" s="452">
        <v>72.05</v>
      </c>
      <c r="H2557" s="452"/>
    </row>
    <row r="2558" spans="1:8" x14ac:dyDescent="0.25">
      <c r="A2558" s="1053"/>
      <c r="B2558" s="451">
        <v>0.80791666666666673</v>
      </c>
      <c r="C2558" s="452">
        <v>64</v>
      </c>
      <c r="D2558" s="938">
        <v>7.81</v>
      </c>
      <c r="E2558" s="453">
        <v>31.6</v>
      </c>
      <c r="F2558" s="453">
        <v>28.65</v>
      </c>
      <c r="G2558" s="452">
        <v>72.05</v>
      </c>
      <c r="H2558" s="452"/>
    </row>
    <row r="2559" spans="1:8" x14ac:dyDescent="0.25">
      <c r="A2559" s="1053"/>
      <c r="B2559" s="451">
        <v>0.80796296296296299</v>
      </c>
      <c r="C2559" s="452">
        <v>64</v>
      </c>
      <c r="D2559" s="938">
        <v>7.81</v>
      </c>
      <c r="E2559" s="453">
        <v>31.6</v>
      </c>
      <c r="F2559" s="453">
        <v>28.65</v>
      </c>
      <c r="G2559" s="452">
        <v>72.05</v>
      </c>
      <c r="H2559" s="452"/>
    </row>
    <row r="2560" spans="1:8" x14ac:dyDescent="0.25">
      <c r="A2560" s="1053"/>
      <c r="B2560" s="451">
        <v>0.80798611111111107</v>
      </c>
      <c r="C2560" s="452">
        <v>64</v>
      </c>
      <c r="D2560" s="938">
        <v>7.81</v>
      </c>
      <c r="E2560" s="453">
        <v>31.6</v>
      </c>
      <c r="F2560" s="453">
        <v>28.65</v>
      </c>
      <c r="G2560" s="452">
        <v>72.05</v>
      </c>
      <c r="H2560" s="452"/>
    </row>
    <row r="2561" spans="1:8" x14ac:dyDescent="0.25">
      <c r="A2561" s="1053"/>
      <c r="B2561" s="451">
        <v>0.80800925925925926</v>
      </c>
      <c r="C2561" s="452">
        <v>64</v>
      </c>
      <c r="D2561" s="938">
        <v>7.81</v>
      </c>
      <c r="E2561" s="453">
        <v>31.6</v>
      </c>
      <c r="F2561" s="453">
        <v>28.65</v>
      </c>
      <c r="G2561" s="452">
        <v>72.05</v>
      </c>
      <c r="H2561" s="452"/>
    </row>
    <row r="2562" spans="1:8" x14ac:dyDescent="0.25">
      <c r="A2562" s="1053"/>
      <c r="B2562" s="257">
        <v>0.81034722222222222</v>
      </c>
      <c r="C2562" s="77">
        <v>10</v>
      </c>
      <c r="D2562" s="76">
        <v>7.81</v>
      </c>
      <c r="E2562" s="73">
        <v>31.6</v>
      </c>
      <c r="F2562" s="73">
        <v>28.65</v>
      </c>
      <c r="G2562" s="77">
        <v>72.05</v>
      </c>
      <c r="H2562" s="77"/>
    </row>
    <row r="2563" spans="1:8" x14ac:dyDescent="0.25">
      <c r="A2563" s="1053"/>
      <c r="B2563" s="257">
        <v>0.8105902777777777</v>
      </c>
      <c r="C2563" s="77">
        <v>10</v>
      </c>
      <c r="D2563" s="76">
        <v>7.81</v>
      </c>
      <c r="E2563" s="73">
        <v>31.6</v>
      </c>
      <c r="F2563" s="73">
        <v>28.65</v>
      </c>
      <c r="G2563" s="77">
        <v>72.05</v>
      </c>
      <c r="H2563" s="77"/>
    </row>
    <row r="2564" spans="1:8" x14ac:dyDescent="0.25">
      <c r="A2564" s="1053"/>
      <c r="B2564" s="257">
        <v>0.8106712962962962</v>
      </c>
      <c r="C2564" s="77">
        <v>10</v>
      </c>
      <c r="D2564" s="76">
        <v>7.81</v>
      </c>
      <c r="E2564" s="73">
        <v>31.6</v>
      </c>
      <c r="F2564" s="73">
        <v>28.65</v>
      </c>
      <c r="G2564" s="77">
        <v>72.05</v>
      </c>
      <c r="H2564" s="77"/>
    </row>
    <row r="2565" spans="1:8" x14ac:dyDescent="0.25">
      <c r="A2565" s="1053"/>
      <c r="B2565" s="257">
        <v>0.81068287037037035</v>
      </c>
      <c r="C2565" s="77">
        <v>10</v>
      </c>
      <c r="D2565" s="76">
        <v>7.81</v>
      </c>
      <c r="E2565" s="73">
        <v>31.6</v>
      </c>
      <c r="F2565" s="73">
        <v>28.65</v>
      </c>
      <c r="G2565" s="77">
        <v>72.05</v>
      </c>
      <c r="H2565" s="77"/>
    </row>
    <row r="2566" spans="1:8" x14ac:dyDescent="0.25">
      <c r="A2566" s="1053"/>
      <c r="B2566" s="257">
        <v>0.81258101851851849</v>
      </c>
      <c r="C2566" s="77">
        <v>10</v>
      </c>
      <c r="D2566" s="76">
        <v>7.8</v>
      </c>
      <c r="E2566" s="73">
        <v>31.5</v>
      </c>
      <c r="F2566" s="73">
        <v>28.53</v>
      </c>
      <c r="G2566" s="77">
        <v>72.48</v>
      </c>
      <c r="H2566" s="77"/>
    </row>
    <row r="2567" spans="1:8" x14ac:dyDescent="0.25">
      <c r="A2567" s="1053"/>
      <c r="B2567" s="257">
        <v>0.81370370370370371</v>
      </c>
      <c r="C2567" s="77">
        <v>10</v>
      </c>
      <c r="D2567" s="76">
        <v>7.8</v>
      </c>
      <c r="E2567" s="73">
        <v>31.5</v>
      </c>
      <c r="F2567" s="73">
        <v>28.53</v>
      </c>
      <c r="G2567" s="77">
        <v>72.48</v>
      </c>
      <c r="H2567" s="77"/>
    </row>
    <row r="2568" spans="1:8" x14ac:dyDescent="0.25">
      <c r="A2568" s="1053"/>
      <c r="B2568" s="257">
        <v>0.81371527777777775</v>
      </c>
      <c r="C2568" s="77">
        <v>10</v>
      </c>
      <c r="D2568" s="76">
        <v>7.8</v>
      </c>
      <c r="E2568" s="73">
        <v>31.5</v>
      </c>
      <c r="F2568" s="73">
        <v>28.53</v>
      </c>
      <c r="G2568" s="77">
        <v>72.48</v>
      </c>
      <c r="H2568" s="77"/>
    </row>
    <row r="2569" spans="1:8" x14ac:dyDescent="0.25">
      <c r="A2569" s="1053"/>
      <c r="B2569" s="257">
        <v>0.81379629629629635</v>
      </c>
      <c r="C2569" s="77">
        <v>10</v>
      </c>
      <c r="D2569" s="76">
        <v>7.8</v>
      </c>
      <c r="E2569" s="73">
        <v>31.5</v>
      </c>
      <c r="F2569" s="73">
        <v>28.53</v>
      </c>
      <c r="G2569" s="77">
        <v>72.48</v>
      </c>
      <c r="H2569" s="77"/>
    </row>
    <row r="2570" spans="1:8" x14ac:dyDescent="0.25">
      <c r="A2570" s="1053"/>
      <c r="B2570" s="257">
        <v>0.81384259259259262</v>
      </c>
      <c r="C2570" s="77">
        <v>10</v>
      </c>
      <c r="D2570" s="76">
        <v>7.8</v>
      </c>
      <c r="E2570" s="73">
        <v>31.5</v>
      </c>
      <c r="F2570" s="73">
        <v>28.53</v>
      </c>
      <c r="G2570" s="77">
        <v>72.48</v>
      </c>
      <c r="H2570" s="77"/>
    </row>
    <row r="2571" spans="1:8" x14ac:dyDescent="0.25">
      <c r="A2571" s="1053"/>
      <c r="B2571" s="257">
        <v>0.81394675925925919</v>
      </c>
      <c r="C2571" s="77">
        <v>10</v>
      </c>
      <c r="D2571" s="76">
        <v>7.8</v>
      </c>
      <c r="E2571" s="73">
        <v>31.5</v>
      </c>
      <c r="F2571" s="73">
        <v>28.53</v>
      </c>
      <c r="G2571" s="77">
        <v>72.48</v>
      </c>
      <c r="H2571" s="77"/>
    </row>
    <row r="2572" spans="1:8" x14ac:dyDescent="0.25">
      <c r="A2572" s="1053"/>
      <c r="B2572" s="257">
        <v>0.8140856481481481</v>
      </c>
      <c r="C2572" s="77">
        <v>10</v>
      </c>
      <c r="D2572" s="76">
        <v>7.8</v>
      </c>
      <c r="E2572" s="73">
        <v>31.5</v>
      </c>
      <c r="F2572" s="73">
        <v>28.53</v>
      </c>
      <c r="G2572" s="77">
        <v>72.48</v>
      </c>
      <c r="H2572" s="77"/>
    </row>
    <row r="2573" spans="1:8" x14ac:dyDescent="0.25">
      <c r="A2573" s="1053"/>
      <c r="B2573" s="257">
        <v>0.81422453703703701</v>
      </c>
      <c r="C2573" s="77">
        <v>10</v>
      </c>
      <c r="D2573" s="76">
        <v>7.8</v>
      </c>
      <c r="E2573" s="73">
        <v>31.5</v>
      </c>
      <c r="F2573" s="73">
        <v>28.53</v>
      </c>
      <c r="G2573" s="77">
        <v>72.48</v>
      </c>
      <c r="H2573" s="77"/>
    </row>
    <row r="2574" spans="1:8" x14ac:dyDescent="0.25">
      <c r="A2574" s="1053"/>
      <c r="B2574" s="257">
        <v>0.81843749999999993</v>
      </c>
      <c r="C2574" s="77">
        <v>10</v>
      </c>
      <c r="D2574" s="76">
        <v>7.8</v>
      </c>
      <c r="E2574" s="73">
        <v>31.5</v>
      </c>
      <c r="F2574" s="73">
        <v>28.53</v>
      </c>
      <c r="G2574" s="77">
        <v>72.48</v>
      </c>
      <c r="H2574" s="77"/>
    </row>
    <row r="2575" spans="1:8" x14ac:dyDescent="0.25">
      <c r="A2575" s="1053"/>
      <c r="B2575" s="248">
        <v>0.82062500000000005</v>
      </c>
      <c r="C2575" s="249">
        <v>15</v>
      </c>
      <c r="D2575" s="841">
        <v>7.75</v>
      </c>
      <c r="E2575" s="40">
        <v>31.4</v>
      </c>
      <c r="F2575" s="40">
        <v>28.43</v>
      </c>
      <c r="G2575" s="249">
        <v>71.849999999999994</v>
      </c>
      <c r="H2575" s="249"/>
    </row>
    <row r="2576" spans="1:8" x14ac:dyDescent="0.25">
      <c r="A2576" s="1053"/>
      <c r="B2576" s="248">
        <v>0.82200231481481489</v>
      </c>
      <c r="C2576" s="249">
        <v>15</v>
      </c>
      <c r="D2576" s="841">
        <v>7.75</v>
      </c>
      <c r="E2576" s="40">
        <v>31.4</v>
      </c>
      <c r="F2576" s="40">
        <v>28.43</v>
      </c>
      <c r="G2576" s="249">
        <v>71.849999999999994</v>
      </c>
      <c r="H2576" s="249"/>
    </row>
    <row r="2577" spans="1:8" x14ac:dyDescent="0.25">
      <c r="A2577" s="1053"/>
      <c r="B2577" s="248">
        <v>0.83377314814814818</v>
      </c>
      <c r="C2577" s="249">
        <v>15</v>
      </c>
      <c r="D2577" s="841">
        <v>7.77</v>
      </c>
      <c r="E2577" s="40">
        <v>31.3</v>
      </c>
      <c r="F2577" s="40">
        <v>28.36</v>
      </c>
      <c r="G2577" s="249">
        <v>73.23</v>
      </c>
      <c r="H2577" s="249"/>
    </row>
    <row r="2578" spans="1:8" x14ac:dyDescent="0.25">
      <c r="A2578" s="1053"/>
      <c r="B2578" s="248">
        <v>0.83384259259259252</v>
      </c>
      <c r="C2578" s="249">
        <v>15</v>
      </c>
      <c r="D2578" s="841">
        <v>7.77</v>
      </c>
      <c r="E2578" s="40">
        <v>31.3</v>
      </c>
      <c r="F2578" s="40">
        <v>28.36</v>
      </c>
      <c r="G2578" s="249">
        <v>73.23</v>
      </c>
      <c r="H2578" s="249"/>
    </row>
    <row r="2579" spans="1:8" x14ac:dyDescent="0.25">
      <c r="A2579" s="1053"/>
      <c r="B2579" s="248">
        <v>0.83385416666666667</v>
      </c>
      <c r="C2579" s="249">
        <v>15</v>
      </c>
      <c r="D2579" s="841">
        <v>7.77</v>
      </c>
      <c r="E2579" s="40">
        <v>31.3</v>
      </c>
      <c r="F2579" s="40">
        <v>28.36</v>
      </c>
      <c r="G2579" s="249">
        <v>73.23</v>
      </c>
      <c r="H2579" s="249"/>
    </row>
    <row r="2580" spans="1:8" x14ac:dyDescent="0.25">
      <c r="A2580" s="1053"/>
      <c r="B2580" s="248">
        <v>0.83400462962962962</v>
      </c>
      <c r="C2580" s="249">
        <v>15</v>
      </c>
      <c r="D2580" s="841">
        <v>7.77</v>
      </c>
      <c r="E2580" s="40">
        <v>31.3</v>
      </c>
      <c r="F2580" s="40">
        <v>28.36</v>
      </c>
      <c r="G2580" s="249">
        <v>73.23</v>
      </c>
      <c r="H2580" s="249"/>
    </row>
    <row r="2581" spans="1:8" x14ac:dyDescent="0.25">
      <c r="A2581" s="1053"/>
      <c r="B2581" s="248">
        <v>0.84384259259259264</v>
      </c>
      <c r="C2581" s="249">
        <v>15</v>
      </c>
      <c r="D2581" s="841">
        <v>7.72</v>
      </c>
      <c r="E2581" s="40">
        <v>31.1</v>
      </c>
      <c r="F2581" s="40">
        <v>28.2</v>
      </c>
      <c r="G2581" s="249">
        <v>73.930000000000007</v>
      </c>
      <c r="H2581" s="249"/>
    </row>
    <row r="2582" spans="1:8" x14ac:dyDescent="0.25">
      <c r="A2582" s="1053"/>
      <c r="B2582" s="248">
        <v>0.84403935185185175</v>
      </c>
      <c r="C2582" s="249">
        <v>15</v>
      </c>
      <c r="D2582" s="841">
        <v>7.72</v>
      </c>
      <c r="E2582" s="40">
        <v>31.1</v>
      </c>
      <c r="F2582" s="40">
        <v>28.2</v>
      </c>
      <c r="G2582" s="249">
        <v>73.930000000000007</v>
      </c>
      <c r="H2582" s="249"/>
    </row>
    <row r="2583" spans="1:8" x14ac:dyDescent="0.25">
      <c r="A2583" s="1053"/>
      <c r="B2583" s="248">
        <v>0.84407407407407409</v>
      </c>
      <c r="C2583" s="249">
        <v>15</v>
      </c>
      <c r="D2583" s="841">
        <v>7.72</v>
      </c>
      <c r="E2583" s="40">
        <v>31.1</v>
      </c>
      <c r="F2583" s="40">
        <v>28.2</v>
      </c>
      <c r="G2583" s="249">
        <v>73.930000000000007</v>
      </c>
      <c r="H2583" s="249"/>
    </row>
    <row r="2584" spans="1:8" x14ac:dyDescent="0.25">
      <c r="A2584" s="1053"/>
      <c r="B2584" s="248">
        <v>0.84717592592592583</v>
      </c>
      <c r="C2584" s="249">
        <v>15</v>
      </c>
      <c r="D2584" s="841">
        <v>7.72</v>
      </c>
      <c r="E2584" s="40">
        <v>31.1</v>
      </c>
      <c r="F2584" s="40">
        <v>28.2</v>
      </c>
      <c r="G2584" s="249">
        <v>73.930000000000007</v>
      </c>
      <c r="H2584" s="249"/>
    </row>
    <row r="2585" spans="1:8" x14ac:dyDescent="0.25">
      <c r="A2585" s="1053"/>
      <c r="B2585" s="248">
        <v>0.85001157407407402</v>
      </c>
      <c r="C2585" s="249">
        <v>15</v>
      </c>
      <c r="D2585" s="841">
        <v>7.7</v>
      </c>
      <c r="E2585" s="40">
        <v>31</v>
      </c>
      <c r="F2585" s="40">
        <v>28.11</v>
      </c>
      <c r="G2585" s="249">
        <v>73.260000000000005</v>
      </c>
      <c r="H2585" s="249"/>
    </row>
    <row r="2586" spans="1:8" x14ac:dyDescent="0.25">
      <c r="A2586" s="1053"/>
      <c r="B2586" s="248">
        <v>0.86469907407407398</v>
      </c>
      <c r="C2586" s="249">
        <v>15</v>
      </c>
      <c r="D2586" s="841">
        <v>7.67</v>
      </c>
      <c r="E2586" s="40">
        <v>30.9</v>
      </c>
      <c r="F2586" s="40">
        <v>28.07</v>
      </c>
      <c r="G2586" s="249">
        <v>73.430000000000007</v>
      </c>
      <c r="H2586" s="249"/>
    </row>
    <row r="2587" spans="1:8" x14ac:dyDescent="0.25">
      <c r="A2587" s="1053"/>
      <c r="B2587" s="344">
        <v>0.95907407407407408</v>
      </c>
      <c r="C2587" s="345">
        <v>51</v>
      </c>
      <c r="D2587" s="917">
        <v>7.57</v>
      </c>
      <c r="E2587" s="209">
        <v>30.1</v>
      </c>
      <c r="F2587" s="209">
        <v>27.52</v>
      </c>
      <c r="G2587" s="345">
        <v>76.8</v>
      </c>
      <c r="H2587" s="345"/>
    </row>
    <row r="2588" spans="1:8" x14ac:dyDescent="0.25">
      <c r="A2588" s="1053"/>
      <c r="B2588" s="320">
        <v>0.97722222222222221</v>
      </c>
      <c r="C2588" s="321">
        <v>46</v>
      </c>
      <c r="D2588" s="908">
        <v>7.57</v>
      </c>
      <c r="E2588" s="322">
        <v>30</v>
      </c>
      <c r="F2588" s="322">
        <v>27.58</v>
      </c>
      <c r="G2588" s="321">
        <v>76.459999999999994</v>
      </c>
      <c r="H2588" s="321"/>
    </row>
    <row r="2589" spans="1:8" x14ac:dyDescent="0.25">
      <c r="A2589" s="1053"/>
      <c r="B2589" s="320">
        <v>0.9772453703703704</v>
      </c>
      <c r="C2589" s="321">
        <v>46</v>
      </c>
      <c r="D2589" s="908">
        <v>7.57</v>
      </c>
      <c r="E2589" s="322">
        <v>30</v>
      </c>
      <c r="F2589" s="322">
        <v>27.58</v>
      </c>
      <c r="G2589" s="321">
        <v>76.459999999999994</v>
      </c>
      <c r="H2589" s="321"/>
    </row>
    <row r="2590" spans="1:8" ht="17.25" thickBot="1" x14ac:dyDescent="0.3">
      <c r="A2590" s="1054"/>
      <c r="B2590" s="323">
        <v>0.97951388888888891</v>
      </c>
      <c r="C2590" s="324">
        <v>46</v>
      </c>
      <c r="D2590" s="909">
        <v>7.57</v>
      </c>
      <c r="E2590" s="325">
        <v>30</v>
      </c>
      <c r="F2590" s="325">
        <v>27.58</v>
      </c>
      <c r="G2590" s="324">
        <v>76.459999999999994</v>
      </c>
      <c r="H2590" s="324"/>
    </row>
    <row r="2591" spans="1:8" x14ac:dyDescent="0.25">
      <c r="A2591" s="1052">
        <v>42846</v>
      </c>
      <c r="B2591" s="478">
        <v>0.42178240740740741</v>
      </c>
      <c r="C2591" s="479">
        <v>60</v>
      </c>
      <c r="D2591" s="947">
        <v>7.54</v>
      </c>
      <c r="E2591" s="480">
        <v>29.1</v>
      </c>
      <c r="F2591" s="480">
        <v>30.31</v>
      </c>
      <c r="G2591" s="479">
        <v>61.53</v>
      </c>
      <c r="H2591" s="479"/>
    </row>
    <row r="2592" spans="1:8" x14ac:dyDescent="0.25">
      <c r="A2592" s="1053"/>
      <c r="B2592" s="426">
        <v>0.42266203703703703</v>
      </c>
      <c r="C2592" s="427">
        <v>60</v>
      </c>
      <c r="D2592" s="932">
        <v>7.54</v>
      </c>
      <c r="E2592" s="428">
        <v>29.1</v>
      </c>
      <c r="F2592" s="428">
        <v>30.31</v>
      </c>
      <c r="G2592" s="427">
        <v>61.53</v>
      </c>
      <c r="H2592" s="427"/>
    </row>
    <row r="2593" spans="1:8" x14ac:dyDescent="0.25">
      <c r="A2593" s="1053"/>
      <c r="B2593" s="207">
        <v>0.53032407407407411</v>
      </c>
      <c r="C2593" s="208">
        <v>31</v>
      </c>
      <c r="D2593" s="880">
        <v>8.02</v>
      </c>
      <c r="E2593" s="202">
        <v>31</v>
      </c>
      <c r="F2593" s="202">
        <v>31.69</v>
      </c>
      <c r="G2593" s="208">
        <v>58.99</v>
      </c>
      <c r="H2593" s="208"/>
    </row>
    <row r="2594" spans="1:8" x14ac:dyDescent="0.25">
      <c r="A2594" s="1053"/>
      <c r="B2594" s="207">
        <v>0.53035879629629623</v>
      </c>
      <c r="C2594" s="208">
        <v>31</v>
      </c>
      <c r="D2594" s="880">
        <v>8.02</v>
      </c>
      <c r="E2594" s="202">
        <v>31</v>
      </c>
      <c r="F2594" s="202">
        <v>31.69</v>
      </c>
      <c r="G2594" s="208">
        <v>58.99</v>
      </c>
      <c r="H2594" s="208"/>
    </row>
    <row r="2595" spans="1:8" x14ac:dyDescent="0.25">
      <c r="A2595" s="1053"/>
      <c r="B2595" s="207">
        <v>0.53038194444444442</v>
      </c>
      <c r="C2595" s="208">
        <v>31</v>
      </c>
      <c r="D2595" s="880">
        <v>8.02</v>
      </c>
      <c r="E2595" s="202">
        <v>31</v>
      </c>
      <c r="F2595" s="202">
        <v>31.69</v>
      </c>
      <c r="G2595" s="208">
        <v>58.99</v>
      </c>
      <c r="H2595" s="208"/>
    </row>
    <row r="2596" spans="1:8" x14ac:dyDescent="0.25">
      <c r="A2596" s="1053"/>
      <c r="B2596" s="207">
        <v>0.53041666666666665</v>
      </c>
      <c r="C2596" s="208">
        <v>31</v>
      </c>
      <c r="D2596" s="880">
        <v>8.02</v>
      </c>
      <c r="E2596" s="202">
        <v>31</v>
      </c>
      <c r="F2596" s="202">
        <v>31.69</v>
      </c>
      <c r="G2596" s="208">
        <v>58.99</v>
      </c>
      <c r="H2596" s="208"/>
    </row>
    <row r="2597" spans="1:8" x14ac:dyDescent="0.25">
      <c r="A2597" s="1053"/>
      <c r="B2597" s="207">
        <v>0.53045138888888888</v>
      </c>
      <c r="C2597" s="208">
        <v>31</v>
      </c>
      <c r="D2597" s="880">
        <v>8.02</v>
      </c>
      <c r="E2597" s="202">
        <v>31</v>
      </c>
      <c r="F2597" s="202">
        <v>31.69</v>
      </c>
      <c r="G2597" s="208">
        <v>58.99</v>
      </c>
      <c r="H2597" s="208"/>
    </row>
    <row r="2598" spans="1:8" x14ac:dyDescent="0.25">
      <c r="A2598" s="1053"/>
      <c r="B2598" s="207">
        <v>0.53047453703703706</v>
      </c>
      <c r="C2598" s="208">
        <v>31</v>
      </c>
      <c r="D2598" s="880">
        <v>8.02</v>
      </c>
      <c r="E2598" s="202">
        <v>31</v>
      </c>
      <c r="F2598" s="202">
        <v>31.69</v>
      </c>
      <c r="G2598" s="208">
        <v>58.99</v>
      </c>
      <c r="H2598" s="208"/>
    </row>
    <row r="2599" spans="1:8" x14ac:dyDescent="0.25">
      <c r="A2599" s="1053"/>
      <c r="B2599" s="207">
        <v>0.5304861111111111</v>
      </c>
      <c r="C2599" s="208">
        <v>31</v>
      </c>
      <c r="D2599" s="880">
        <v>8.02</v>
      </c>
      <c r="E2599" s="202">
        <v>31</v>
      </c>
      <c r="F2599" s="202">
        <v>31.69</v>
      </c>
      <c r="G2599" s="208">
        <v>58.99</v>
      </c>
      <c r="H2599" s="208"/>
    </row>
    <row r="2600" spans="1:8" x14ac:dyDescent="0.25">
      <c r="A2600" s="1053"/>
      <c r="B2600" s="207">
        <v>0.53049768518518514</v>
      </c>
      <c r="C2600" s="208">
        <v>31</v>
      </c>
      <c r="D2600" s="880">
        <v>8.02</v>
      </c>
      <c r="E2600" s="202">
        <v>31</v>
      </c>
      <c r="F2600" s="202">
        <v>31.69</v>
      </c>
      <c r="G2600" s="208">
        <v>58.99</v>
      </c>
      <c r="H2600" s="208"/>
    </row>
    <row r="2601" spans="1:8" x14ac:dyDescent="0.25">
      <c r="A2601" s="1053"/>
      <c r="B2601" s="207">
        <v>0.53053240740740748</v>
      </c>
      <c r="C2601" s="208">
        <v>31</v>
      </c>
      <c r="D2601" s="880">
        <v>8.02</v>
      </c>
      <c r="E2601" s="202">
        <v>31</v>
      </c>
      <c r="F2601" s="202">
        <v>31.69</v>
      </c>
      <c r="G2601" s="208">
        <v>58.99</v>
      </c>
      <c r="H2601" s="208"/>
    </row>
    <row r="2602" spans="1:8" x14ac:dyDescent="0.25">
      <c r="A2602" s="1053"/>
      <c r="B2602" s="207">
        <v>0.53055555555555556</v>
      </c>
      <c r="C2602" s="208">
        <v>31</v>
      </c>
      <c r="D2602" s="880">
        <v>8.02</v>
      </c>
      <c r="E2602" s="202">
        <v>31</v>
      </c>
      <c r="F2602" s="202">
        <v>31.69</v>
      </c>
      <c r="G2602" s="208">
        <v>58.99</v>
      </c>
      <c r="H2602" s="208"/>
    </row>
    <row r="2603" spans="1:8" x14ac:dyDescent="0.25">
      <c r="A2603" s="1053"/>
      <c r="B2603" s="207">
        <v>0.53060185185185182</v>
      </c>
      <c r="C2603" s="208">
        <v>31</v>
      </c>
      <c r="D2603" s="880">
        <v>8.02</v>
      </c>
      <c r="E2603" s="202">
        <v>31</v>
      </c>
      <c r="F2603" s="202">
        <v>31.69</v>
      </c>
      <c r="G2603" s="208">
        <v>58.99</v>
      </c>
      <c r="H2603" s="208"/>
    </row>
    <row r="2604" spans="1:8" x14ac:dyDescent="0.25">
      <c r="A2604" s="1053"/>
      <c r="B2604" s="207">
        <v>0.53064814814814809</v>
      </c>
      <c r="C2604" s="208">
        <v>31</v>
      </c>
      <c r="D2604" s="880">
        <v>8.02</v>
      </c>
      <c r="E2604" s="202">
        <v>31</v>
      </c>
      <c r="F2604" s="202">
        <v>31.69</v>
      </c>
      <c r="G2604" s="208">
        <v>58.99</v>
      </c>
      <c r="H2604" s="208"/>
    </row>
    <row r="2605" spans="1:8" x14ac:dyDescent="0.25">
      <c r="A2605" s="1053"/>
      <c r="B2605" s="207">
        <v>0.53123842592592596</v>
      </c>
      <c r="C2605" s="208">
        <v>31</v>
      </c>
      <c r="D2605" s="880">
        <v>8.02</v>
      </c>
      <c r="E2605" s="202">
        <v>31</v>
      </c>
      <c r="F2605" s="202">
        <v>31.69</v>
      </c>
      <c r="G2605" s="208">
        <v>58.99</v>
      </c>
      <c r="H2605" s="208"/>
    </row>
    <row r="2606" spans="1:8" x14ac:dyDescent="0.25">
      <c r="A2606" s="1053"/>
      <c r="B2606" s="207">
        <v>0.53130787037037031</v>
      </c>
      <c r="C2606" s="208">
        <v>31</v>
      </c>
      <c r="D2606" s="880">
        <v>8.02</v>
      </c>
      <c r="E2606" s="202">
        <v>31</v>
      </c>
      <c r="F2606" s="202">
        <v>31.69</v>
      </c>
      <c r="G2606" s="208">
        <v>58.99</v>
      </c>
      <c r="H2606" s="208"/>
    </row>
    <row r="2607" spans="1:8" x14ac:dyDescent="0.25">
      <c r="A2607" s="1053"/>
      <c r="B2607" s="207">
        <v>0.53133101851851849</v>
      </c>
      <c r="C2607" s="208">
        <v>31</v>
      </c>
      <c r="D2607" s="880">
        <v>8.02</v>
      </c>
      <c r="E2607" s="202">
        <v>31</v>
      </c>
      <c r="F2607" s="202">
        <v>31.69</v>
      </c>
      <c r="G2607" s="208">
        <v>58.99</v>
      </c>
      <c r="H2607" s="208"/>
    </row>
    <row r="2608" spans="1:8" x14ac:dyDescent="0.25">
      <c r="A2608" s="1053"/>
      <c r="B2608" s="207">
        <v>0.53134259259259264</v>
      </c>
      <c r="C2608" s="208">
        <v>31</v>
      </c>
      <c r="D2608" s="880">
        <v>8.02</v>
      </c>
      <c r="E2608" s="202">
        <v>31</v>
      </c>
      <c r="F2608" s="202">
        <v>31.69</v>
      </c>
      <c r="G2608" s="208">
        <v>58.99</v>
      </c>
      <c r="H2608" s="208"/>
    </row>
    <row r="2609" spans="1:8" x14ac:dyDescent="0.25">
      <c r="A2609" s="1053"/>
      <c r="B2609" s="213">
        <v>0.55123842592592587</v>
      </c>
      <c r="C2609" s="84">
        <v>13</v>
      </c>
      <c r="D2609" s="82">
        <v>8.06</v>
      </c>
      <c r="E2609" s="80">
        <v>31.3</v>
      </c>
      <c r="F2609" s="80">
        <v>31.91</v>
      </c>
      <c r="G2609" s="84">
        <v>57.81</v>
      </c>
      <c r="H2609" s="84"/>
    </row>
    <row r="2610" spans="1:8" x14ac:dyDescent="0.25">
      <c r="A2610" s="1053"/>
      <c r="B2610" s="213">
        <v>0.55127314814814821</v>
      </c>
      <c r="C2610" s="84">
        <v>13</v>
      </c>
      <c r="D2610" s="82">
        <v>8.06</v>
      </c>
      <c r="E2610" s="80">
        <v>31.3</v>
      </c>
      <c r="F2610" s="80">
        <v>31.91</v>
      </c>
      <c r="G2610" s="84">
        <v>57.81</v>
      </c>
      <c r="H2610" s="84"/>
    </row>
    <row r="2611" spans="1:8" x14ac:dyDescent="0.25">
      <c r="A2611" s="1053"/>
      <c r="B2611" s="213">
        <v>0.55136574074074074</v>
      </c>
      <c r="C2611" s="84">
        <v>13</v>
      </c>
      <c r="D2611" s="82">
        <v>8.06</v>
      </c>
      <c r="E2611" s="80">
        <v>31.3</v>
      </c>
      <c r="F2611" s="80">
        <v>31.91</v>
      </c>
      <c r="G2611" s="84">
        <v>57.81</v>
      </c>
      <c r="H2611" s="84"/>
    </row>
    <row r="2612" spans="1:8" x14ac:dyDescent="0.25">
      <c r="A2612" s="1053"/>
      <c r="B2612" s="213">
        <v>0.55137731481481478</v>
      </c>
      <c r="C2612" s="84">
        <v>13</v>
      </c>
      <c r="D2612" s="82">
        <v>8.06</v>
      </c>
      <c r="E2612" s="80">
        <v>31.3</v>
      </c>
      <c r="F2612" s="80">
        <v>31.91</v>
      </c>
      <c r="G2612" s="84">
        <v>57.81</v>
      </c>
      <c r="H2612" s="84"/>
    </row>
    <row r="2613" spans="1:8" x14ac:dyDescent="0.25">
      <c r="A2613" s="1053"/>
      <c r="B2613" s="213">
        <v>0.55214120370370368</v>
      </c>
      <c r="C2613" s="84">
        <v>13</v>
      </c>
      <c r="D2613" s="82">
        <v>8.06</v>
      </c>
      <c r="E2613" s="80">
        <v>31.3</v>
      </c>
      <c r="F2613" s="80">
        <v>31.91</v>
      </c>
      <c r="G2613" s="84">
        <v>57.81</v>
      </c>
      <c r="H2613" s="84"/>
    </row>
    <row r="2614" spans="1:8" x14ac:dyDescent="0.25">
      <c r="A2614" s="1053"/>
      <c r="B2614" s="213">
        <v>0.55232638888888885</v>
      </c>
      <c r="C2614" s="84">
        <v>13</v>
      </c>
      <c r="D2614" s="82">
        <v>8.06</v>
      </c>
      <c r="E2614" s="80">
        <v>31.3</v>
      </c>
      <c r="F2614" s="80">
        <v>31.91</v>
      </c>
      <c r="G2614" s="84">
        <v>57.81</v>
      </c>
      <c r="H2614" s="84"/>
    </row>
    <row r="2615" spans="1:8" x14ac:dyDescent="0.25">
      <c r="A2615" s="1053"/>
      <c r="B2615" s="207">
        <v>0.56644675925925925</v>
      </c>
      <c r="C2615" s="208">
        <v>31</v>
      </c>
      <c r="D2615" s="880">
        <v>8.06</v>
      </c>
      <c r="E2615" s="202">
        <v>31.5</v>
      </c>
      <c r="F2615" s="202">
        <v>31.83</v>
      </c>
      <c r="G2615" s="208">
        <v>58.13</v>
      </c>
      <c r="H2615" s="208"/>
    </row>
    <row r="2616" spans="1:8" x14ac:dyDescent="0.25">
      <c r="A2616" s="1053"/>
      <c r="B2616" s="358">
        <v>0.78447916666666673</v>
      </c>
      <c r="C2616" s="359">
        <v>21</v>
      </c>
      <c r="D2616" s="905">
        <v>8.11</v>
      </c>
      <c r="E2616" s="360">
        <v>31.6</v>
      </c>
      <c r="F2616" s="360">
        <v>31.77</v>
      </c>
      <c r="G2616" s="359">
        <v>55.33</v>
      </c>
      <c r="H2616" s="359"/>
    </row>
    <row r="2617" spans="1:8" x14ac:dyDescent="0.25">
      <c r="A2617" s="1053"/>
      <c r="B2617" s="358">
        <v>0.81</v>
      </c>
      <c r="C2617" s="359">
        <v>21</v>
      </c>
      <c r="D2617" s="905">
        <v>7.76</v>
      </c>
      <c r="E2617" s="360">
        <v>31.2</v>
      </c>
      <c r="F2617" s="360">
        <v>29.16</v>
      </c>
      <c r="G2617" s="359">
        <v>69.569999999999993</v>
      </c>
      <c r="H2617" s="359"/>
    </row>
    <row r="2618" spans="1:8" x14ac:dyDescent="0.25">
      <c r="A2618" s="1053"/>
      <c r="B2618" s="317">
        <v>0.81108796296296293</v>
      </c>
      <c r="C2618" s="318">
        <v>45</v>
      </c>
      <c r="D2618" s="907">
        <v>7.76</v>
      </c>
      <c r="E2618" s="319">
        <v>31.2</v>
      </c>
      <c r="F2618" s="319">
        <v>29.16</v>
      </c>
      <c r="G2618" s="318">
        <v>69.569999999999993</v>
      </c>
      <c r="H2618" s="318"/>
    </row>
    <row r="2619" spans="1:8" x14ac:dyDescent="0.25">
      <c r="A2619" s="1053"/>
      <c r="B2619" s="317">
        <v>0.8132638888888889</v>
      </c>
      <c r="C2619" s="318">
        <v>45</v>
      </c>
      <c r="D2619" s="907">
        <v>7.76</v>
      </c>
      <c r="E2619" s="319">
        <v>31.2</v>
      </c>
      <c r="F2619" s="319">
        <v>29.16</v>
      </c>
      <c r="G2619" s="318">
        <v>69.569999999999993</v>
      </c>
      <c r="H2619" s="318"/>
    </row>
    <row r="2620" spans="1:8" x14ac:dyDescent="0.25">
      <c r="A2620" s="1053"/>
      <c r="B2620" s="317">
        <v>0.81331018518518527</v>
      </c>
      <c r="C2620" s="318">
        <v>45</v>
      </c>
      <c r="D2620" s="907">
        <v>7.76</v>
      </c>
      <c r="E2620" s="319">
        <v>31.2</v>
      </c>
      <c r="F2620" s="319">
        <v>29.16</v>
      </c>
      <c r="G2620" s="318">
        <v>69.569999999999993</v>
      </c>
      <c r="H2620" s="318"/>
    </row>
    <row r="2621" spans="1:8" x14ac:dyDescent="0.25">
      <c r="A2621" s="1053"/>
      <c r="B2621" s="317">
        <v>0.81334490740740739</v>
      </c>
      <c r="C2621" s="318">
        <v>45</v>
      </c>
      <c r="D2621" s="907">
        <v>7.76</v>
      </c>
      <c r="E2621" s="319">
        <v>31.2</v>
      </c>
      <c r="F2621" s="319">
        <v>29.16</v>
      </c>
      <c r="G2621" s="318">
        <v>69.569999999999993</v>
      </c>
      <c r="H2621" s="318"/>
    </row>
    <row r="2622" spans="1:8" x14ac:dyDescent="0.25">
      <c r="A2622" s="1053"/>
      <c r="B2622" s="317">
        <v>0.81340277777777781</v>
      </c>
      <c r="C2622" s="318">
        <v>45</v>
      </c>
      <c r="D2622" s="907">
        <v>7.76</v>
      </c>
      <c r="E2622" s="319">
        <v>31.2</v>
      </c>
      <c r="F2622" s="319">
        <v>29.16</v>
      </c>
      <c r="G2622" s="318">
        <v>69.569999999999993</v>
      </c>
      <c r="H2622" s="318"/>
    </row>
    <row r="2623" spans="1:8" x14ac:dyDescent="0.25">
      <c r="A2623" s="1053"/>
      <c r="B2623" s="317">
        <v>0.81349537037037034</v>
      </c>
      <c r="C2623" s="318">
        <v>45</v>
      </c>
      <c r="D2623" s="907">
        <v>7.76</v>
      </c>
      <c r="E2623" s="319">
        <v>31.2</v>
      </c>
      <c r="F2623" s="319">
        <v>29.16</v>
      </c>
      <c r="G2623" s="318">
        <v>69.569999999999993</v>
      </c>
      <c r="H2623" s="318"/>
    </row>
    <row r="2624" spans="1:8" x14ac:dyDescent="0.25">
      <c r="A2624" s="1053"/>
      <c r="B2624" s="317">
        <v>0.8140856481481481</v>
      </c>
      <c r="C2624" s="318">
        <v>45</v>
      </c>
      <c r="D2624" s="907">
        <v>7.77</v>
      </c>
      <c r="E2624" s="319">
        <v>31.1</v>
      </c>
      <c r="F2624" s="319">
        <v>29.25</v>
      </c>
      <c r="G2624" s="318">
        <v>70.099999999999994</v>
      </c>
      <c r="H2624" s="318"/>
    </row>
    <row r="2625" spans="1:8" x14ac:dyDescent="0.25">
      <c r="A2625" s="1053"/>
      <c r="B2625" s="317">
        <v>0.81417824074074074</v>
      </c>
      <c r="C2625" s="318">
        <v>45</v>
      </c>
      <c r="D2625" s="907">
        <v>7.77</v>
      </c>
      <c r="E2625" s="319">
        <v>31.1</v>
      </c>
      <c r="F2625" s="319">
        <v>29.25</v>
      </c>
      <c r="G2625" s="318">
        <v>70.099999999999994</v>
      </c>
      <c r="H2625" s="318"/>
    </row>
    <row r="2626" spans="1:8" x14ac:dyDescent="0.25">
      <c r="A2626" s="1053"/>
      <c r="B2626" s="317">
        <v>0.81421296296296297</v>
      </c>
      <c r="C2626" s="318">
        <v>45</v>
      </c>
      <c r="D2626" s="907">
        <v>7.77</v>
      </c>
      <c r="E2626" s="319">
        <v>31.1</v>
      </c>
      <c r="F2626" s="319">
        <v>29.25</v>
      </c>
      <c r="G2626" s="318">
        <v>70.099999999999994</v>
      </c>
      <c r="H2626" s="318"/>
    </row>
    <row r="2627" spans="1:8" x14ac:dyDescent="0.25">
      <c r="A2627" s="1053"/>
      <c r="B2627" s="317">
        <v>0.81423611111111116</v>
      </c>
      <c r="C2627" s="318">
        <v>45</v>
      </c>
      <c r="D2627" s="907">
        <v>7.77</v>
      </c>
      <c r="E2627" s="319">
        <v>31.1</v>
      </c>
      <c r="F2627" s="319">
        <v>29.25</v>
      </c>
      <c r="G2627" s="318">
        <v>70.099999999999994</v>
      </c>
      <c r="H2627" s="318"/>
    </row>
    <row r="2628" spans="1:8" x14ac:dyDescent="0.25">
      <c r="A2628" s="1053"/>
      <c r="B2628" s="317">
        <v>0.81425925925925924</v>
      </c>
      <c r="C2628" s="318">
        <v>45</v>
      </c>
      <c r="D2628" s="907">
        <v>7.77</v>
      </c>
      <c r="E2628" s="319">
        <v>31.1</v>
      </c>
      <c r="F2628" s="319">
        <v>29.25</v>
      </c>
      <c r="G2628" s="318">
        <v>70.099999999999994</v>
      </c>
      <c r="H2628" s="318"/>
    </row>
    <row r="2629" spans="1:8" x14ac:dyDescent="0.25">
      <c r="A2629" s="1053"/>
      <c r="B2629" s="358">
        <v>0.81586805555555564</v>
      </c>
      <c r="C2629" s="359">
        <v>21</v>
      </c>
      <c r="D2629" s="905">
        <v>7.77</v>
      </c>
      <c r="E2629" s="360">
        <v>31.1</v>
      </c>
      <c r="F2629" s="360">
        <v>29.25</v>
      </c>
      <c r="G2629" s="359">
        <v>70.099999999999994</v>
      </c>
      <c r="H2629" s="359"/>
    </row>
    <row r="2630" spans="1:8" x14ac:dyDescent="0.25">
      <c r="A2630" s="1053"/>
      <c r="B2630" s="317">
        <v>0.82526620370370374</v>
      </c>
      <c r="C2630" s="318">
        <v>45</v>
      </c>
      <c r="D2630" s="907">
        <v>7.73</v>
      </c>
      <c r="E2630" s="319">
        <v>31.1</v>
      </c>
      <c r="F2630" s="319">
        <v>29.21</v>
      </c>
      <c r="G2630" s="318">
        <v>68.05</v>
      </c>
      <c r="H2630" s="318"/>
    </row>
    <row r="2631" spans="1:8" x14ac:dyDescent="0.25">
      <c r="A2631" s="1053"/>
      <c r="B2631" s="320">
        <v>0.83499999999999996</v>
      </c>
      <c r="C2631" s="321">
        <v>46</v>
      </c>
      <c r="D2631" s="908">
        <v>7.73</v>
      </c>
      <c r="E2631" s="322">
        <v>31</v>
      </c>
      <c r="F2631" s="322">
        <v>29.23</v>
      </c>
      <c r="G2631" s="321">
        <v>68.3</v>
      </c>
      <c r="H2631" s="321"/>
    </row>
    <row r="2632" spans="1:8" x14ac:dyDescent="0.25">
      <c r="A2632" s="1053"/>
      <c r="B2632" s="358">
        <v>0.8488310185185185</v>
      </c>
      <c r="C2632" s="359">
        <v>21</v>
      </c>
      <c r="D2632" s="905">
        <v>7.65</v>
      </c>
      <c r="E2632" s="360">
        <v>30.9</v>
      </c>
      <c r="F2632" s="360">
        <v>29.32</v>
      </c>
      <c r="G2632" s="359">
        <v>68.75</v>
      </c>
      <c r="H2632" s="359"/>
    </row>
    <row r="2633" spans="1:8" x14ac:dyDescent="0.25">
      <c r="A2633" s="1053"/>
      <c r="B2633" s="320">
        <v>0.88081018518518517</v>
      </c>
      <c r="C2633" s="321">
        <v>46</v>
      </c>
      <c r="D2633" s="908">
        <v>7.68</v>
      </c>
      <c r="E2633" s="322">
        <v>30.6</v>
      </c>
      <c r="F2633" s="322">
        <v>29.14</v>
      </c>
      <c r="G2633" s="321">
        <v>70.489999999999995</v>
      </c>
      <c r="H2633" s="321"/>
    </row>
    <row r="2634" spans="1:8" x14ac:dyDescent="0.25">
      <c r="A2634" s="1053"/>
      <c r="B2634" s="320">
        <v>0.885625</v>
      </c>
      <c r="C2634" s="321">
        <v>46</v>
      </c>
      <c r="D2634" s="908">
        <v>7.66</v>
      </c>
      <c r="E2634" s="322">
        <v>30.5</v>
      </c>
      <c r="F2634" s="322">
        <v>29.21</v>
      </c>
      <c r="G2634" s="321">
        <v>71.44</v>
      </c>
      <c r="H2634" s="321"/>
    </row>
    <row r="2635" spans="1:8" x14ac:dyDescent="0.25">
      <c r="A2635" s="1053"/>
      <c r="B2635" s="355">
        <v>0.8901041666666667</v>
      </c>
      <c r="C2635" s="356">
        <v>54</v>
      </c>
      <c r="D2635" s="921">
        <v>7.62</v>
      </c>
      <c r="E2635" s="357">
        <v>30.5</v>
      </c>
      <c r="F2635" s="357">
        <v>29.16</v>
      </c>
      <c r="G2635" s="356">
        <v>71.849999999999994</v>
      </c>
      <c r="H2635" s="356"/>
    </row>
    <row r="2636" spans="1:8" x14ac:dyDescent="0.25">
      <c r="A2636" s="1053"/>
      <c r="B2636" s="317">
        <v>0.89175925925925925</v>
      </c>
      <c r="C2636" s="318">
        <v>45</v>
      </c>
      <c r="D2636" s="907">
        <v>7.62</v>
      </c>
      <c r="E2636" s="319">
        <v>30.5</v>
      </c>
      <c r="F2636" s="319">
        <v>29.16</v>
      </c>
      <c r="G2636" s="318">
        <v>71.849999999999994</v>
      </c>
      <c r="H2636" s="318"/>
    </row>
    <row r="2637" spans="1:8" x14ac:dyDescent="0.25">
      <c r="A2637" s="1053"/>
      <c r="B2637" s="358">
        <v>0.89604166666666663</v>
      </c>
      <c r="C2637" s="359">
        <v>21</v>
      </c>
      <c r="D2637" s="905">
        <v>7.62</v>
      </c>
      <c r="E2637" s="360">
        <v>30.5</v>
      </c>
      <c r="F2637" s="360">
        <v>29.16</v>
      </c>
      <c r="G2637" s="359">
        <v>71.849999999999994</v>
      </c>
      <c r="H2637" s="359"/>
    </row>
    <row r="2638" spans="1:8" x14ac:dyDescent="0.25">
      <c r="A2638" s="1053"/>
      <c r="B2638" s="317">
        <v>0.90249999999999997</v>
      </c>
      <c r="C2638" s="318">
        <v>45</v>
      </c>
      <c r="D2638" s="907">
        <v>7.66</v>
      </c>
      <c r="E2638" s="319">
        <v>30.4</v>
      </c>
      <c r="F2638" s="319">
        <v>29.17</v>
      </c>
      <c r="G2638" s="318">
        <v>71.05</v>
      </c>
      <c r="H2638" s="318"/>
    </row>
    <row r="2639" spans="1:8" ht="17.25" thickBot="1" x14ac:dyDescent="0.3">
      <c r="A2639" s="1054"/>
      <c r="B2639" s="483">
        <v>0.90258101851851846</v>
      </c>
      <c r="C2639" s="484">
        <v>45</v>
      </c>
      <c r="D2639" s="948">
        <v>7.66</v>
      </c>
      <c r="E2639" s="485">
        <v>30.4</v>
      </c>
      <c r="F2639" s="485">
        <v>29.17</v>
      </c>
      <c r="G2639" s="484">
        <v>71.05</v>
      </c>
      <c r="H2639" s="484"/>
    </row>
    <row r="2640" spans="1:8" x14ac:dyDescent="0.25">
      <c r="A2640" s="1052">
        <v>42847</v>
      </c>
      <c r="B2640" s="204">
        <v>1.7881944444444443E-2</v>
      </c>
      <c r="C2640" s="205">
        <v>31</v>
      </c>
      <c r="D2640" s="882">
        <v>7.49</v>
      </c>
      <c r="E2640" s="206">
        <v>29.7</v>
      </c>
      <c r="F2640" s="206">
        <v>28.77</v>
      </c>
      <c r="G2640" s="205">
        <v>74.36</v>
      </c>
      <c r="H2640" s="205"/>
    </row>
    <row r="2641" spans="1:8" x14ac:dyDescent="0.25">
      <c r="A2641" s="1053"/>
      <c r="B2641" s="207">
        <v>1.7893518518518517E-2</v>
      </c>
      <c r="C2641" s="208">
        <v>31</v>
      </c>
      <c r="D2641" s="880">
        <v>7.49</v>
      </c>
      <c r="E2641" s="202">
        <v>29.7</v>
      </c>
      <c r="F2641" s="202">
        <v>28.77</v>
      </c>
      <c r="G2641" s="208">
        <v>74.36</v>
      </c>
      <c r="H2641" s="208"/>
    </row>
    <row r="2642" spans="1:8" x14ac:dyDescent="0.25">
      <c r="A2642" s="1053"/>
      <c r="B2642" s="207">
        <v>1.7916666666666668E-2</v>
      </c>
      <c r="C2642" s="208">
        <v>31</v>
      </c>
      <c r="D2642" s="880">
        <v>7.49</v>
      </c>
      <c r="E2642" s="202">
        <v>29.7</v>
      </c>
      <c r="F2642" s="202">
        <v>28.77</v>
      </c>
      <c r="G2642" s="208">
        <v>74.36</v>
      </c>
      <c r="H2642" s="208"/>
    </row>
    <row r="2643" spans="1:8" x14ac:dyDescent="0.25">
      <c r="A2643" s="1053"/>
      <c r="B2643" s="207">
        <v>1.7939814814814815E-2</v>
      </c>
      <c r="C2643" s="208">
        <v>31</v>
      </c>
      <c r="D2643" s="880">
        <v>7.49</v>
      </c>
      <c r="E2643" s="202">
        <v>29.7</v>
      </c>
      <c r="F2643" s="202">
        <v>28.77</v>
      </c>
      <c r="G2643" s="208">
        <v>74.36</v>
      </c>
      <c r="H2643" s="208"/>
    </row>
    <row r="2644" spans="1:8" x14ac:dyDescent="0.25">
      <c r="A2644" s="1053"/>
      <c r="B2644" s="207">
        <v>1.7986111111111109E-2</v>
      </c>
      <c r="C2644" s="208">
        <v>31</v>
      </c>
      <c r="D2644" s="880">
        <v>7.49</v>
      </c>
      <c r="E2644" s="202">
        <v>29.7</v>
      </c>
      <c r="F2644" s="202">
        <v>28.77</v>
      </c>
      <c r="G2644" s="208">
        <v>74.36</v>
      </c>
      <c r="H2644" s="208"/>
    </row>
    <row r="2645" spans="1:8" x14ac:dyDescent="0.25">
      <c r="A2645" s="1053"/>
      <c r="B2645" s="207">
        <v>1.8043981481481484E-2</v>
      </c>
      <c r="C2645" s="208">
        <v>31</v>
      </c>
      <c r="D2645" s="880">
        <v>7.49</v>
      </c>
      <c r="E2645" s="202">
        <v>29.7</v>
      </c>
      <c r="F2645" s="202">
        <v>28.77</v>
      </c>
      <c r="G2645" s="208">
        <v>74.36</v>
      </c>
      <c r="H2645" s="208"/>
    </row>
    <row r="2646" spans="1:8" x14ac:dyDescent="0.25">
      <c r="A2646" s="1053"/>
      <c r="B2646" s="207">
        <v>1.9016203703703705E-2</v>
      </c>
      <c r="C2646" s="208">
        <v>31</v>
      </c>
      <c r="D2646" s="880">
        <v>7.49</v>
      </c>
      <c r="E2646" s="202">
        <v>29.7</v>
      </c>
      <c r="F2646" s="202">
        <v>28.77</v>
      </c>
      <c r="G2646" s="208">
        <v>74.36</v>
      </c>
      <c r="H2646" s="208"/>
    </row>
    <row r="2647" spans="1:8" x14ac:dyDescent="0.25">
      <c r="A2647" s="1053"/>
      <c r="B2647" s="207">
        <v>1.9027777777777779E-2</v>
      </c>
      <c r="C2647" s="208">
        <v>31</v>
      </c>
      <c r="D2647" s="880">
        <v>7.49</v>
      </c>
      <c r="E2647" s="202">
        <v>29.7</v>
      </c>
      <c r="F2647" s="202">
        <v>28.77</v>
      </c>
      <c r="G2647" s="208">
        <v>74.36</v>
      </c>
      <c r="H2647" s="208"/>
    </row>
    <row r="2648" spans="1:8" x14ac:dyDescent="0.25">
      <c r="A2648" s="1053"/>
      <c r="B2648" s="207">
        <v>1.9050925925925926E-2</v>
      </c>
      <c r="C2648" s="208">
        <v>31</v>
      </c>
      <c r="D2648" s="880">
        <v>7.49</v>
      </c>
      <c r="E2648" s="202">
        <v>29.7</v>
      </c>
      <c r="F2648" s="202">
        <v>28.77</v>
      </c>
      <c r="G2648" s="208">
        <v>74.36</v>
      </c>
      <c r="H2648" s="208"/>
    </row>
    <row r="2649" spans="1:8" x14ac:dyDescent="0.25">
      <c r="A2649" s="1053"/>
      <c r="B2649" s="207">
        <v>1.9085648148148147E-2</v>
      </c>
      <c r="C2649" s="208">
        <v>31</v>
      </c>
      <c r="D2649" s="880">
        <v>7.49</v>
      </c>
      <c r="E2649" s="202">
        <v>29.7</v>
      </c>
      <c r="F2649" s="202">
        <v>28.77</v>
      </c>
      <c r="G2649" s="208">
        <v>74.36</v>
      </c>
      <c r="H2649" s="208"/>
    </row>
    <row r="2650" spans="1:8" x14ac:dyDescent="0.25">
      <c r="A2650" s="1053"/>
      <c r="B2650" s="207">
        <v>1.9594907407407405E-2</v>
      </c>
      <c r="C2650" s="208">
        <v>31</v>
      </c>
      <c r="D2650" s="880">
        <v>7.49</v>
      </c>
      <c r="E2650" s="202">
        <v>29.7</v>
      </c>
      <c r="F2650" s="202">
        <v>28.77</v>
      </c>
      <c r="G2650" s="208">
        <v>74.36</v>
      </c>
      <c r="H2650" s="208"/>
    </row>
    <row r="2651" spans="1:8" x14ac:dyDescent="0.25">
      <c r="A2651" s="1053"/>
      <c r="B2651" s="207">
        <v>1.9629629629629629E-2</v>
      </c>
      <c r="C2651" s="208">
        <v>31</v>
      </c>
      <c r="D2651" s="880">
        <v>7.49</v>
      </c>
      <c r="E2651" s="202">
        <v>29.7</v>
      </c>
      <c r="F2651" s="202">
        <v>28.77</v>
      </c>
      <c r="G2651" s="208">
        <v>74.36</v>
      </c>
      <c r="H2651" s="208"/>
    </row>
    <row r="2652" spans="1:8" x14ac:dyDescent="0.25">
      <c r="A2652" s="1053"/>
      <c r="B2652" s="207">
        <v>1.9652777777777779E-2</v>
      </c>
      <c r="C2652" s="208">
        <v>31</v>
      </c>
      <c r="D2652" s="880">
        <v>7.49</v>
      </c>
      <c r="E2652" s="202">
        <v>29.7</v>
      </c>
      <c r="F2652" s="202">
        <v>28.77</v>
      </c>
      <c r="G2652" s="208">
        <v>74.36</v>
      </c>
      <c r="H2652" s="208"/>
    </row>
    <row r="2653" spans="1:8" x14ac:dyDescent="0.25">
      <c r="A2653" s="1053"/>
      <c r="B2653" s="207">
        <v>1.9664351851851853E-2</v>
      </c>
      <c r="C2653" s="208">
        <v>31</v>
      </c>
      <c r="D2653" s="880">
        <v>7.49</v>
      </c>
      <c r="E2653" s="202">
        <v>29.7</v>
      </c>
      <c r="F2653" s="202">
        <v>28.77</v>
      </c>
      <c r="G2653" s="208">
        <v>74.36</v>
      </c>
      <c r="H2653" s="208"/>
    </row>
    <row r="2654" spans="1:8" x14ac:dyDescent="0.25">
      <c r="A2654" s="1053"/>
      <c r="B2654" s="207">
        <v>1.9710648148148147E-2</v>
      </c>
      <c r="C2654" s="208">
        <v>31</v>
      </c>
      <c r="D2654" s="880">
        <v>7.49</v>
      </c>
      <c r="E2654" s="202">
        <v>29.7</v>
      </c>
      <c r="F2654" s="202">
        <v>28.77</v>
      </c>
      <c r="G2654" s="208">
        <v>74.36</v>
      </c>
      <c r="H2654" s="208"/>
    </row>
    <row r="2655" spans="1:8" x14ac:dyDescent="0.25">
      <c r="A2655" s="1053"/>
      <c r="B2655" s="207">
        <v>1.9722222222222221E-2</v>
      </c>
      <c r="C2655" s="208">
        <v>31</v>
      </c>
      <c r="D2655" s="880">
        <v>7.49</v>
      </c>
      <c r="E2655" s="202">
        <v>29.7</v>
      </c>
      <c r="F2655" s="202">
        <v>28.77</v>
      </c>
      <c r="G2655" s="208">
        <v>74.36</v>
      </c>
      <c r="H2655" s="208"/>
    </row>
    <row r="2656" spans="1:8" x14ac:dyDescent="0.25">
      <c r="A2656" s="1053"/>
      <c r="B2656" s="207">
        <v>1.9768518518518515E-2</v>
      </c>
      <c r="C2656" s="208">
        <v>31</v>
      </c>
      <c r="D2656" s="880">
        <v>7.49</v>
      </c>
      <c r="E2656" s="202">
        <v>29.7</v>
      </c>
      <c r="F2656" s="202">
        <v>28.77</v>
      </c>
      <c r="G2656" s="208">
        <v>74.36</v>
      </c>
      <c r="H2656" s="208"/>
    </row>
    <row r="2657" spans="1:8" x14ac:dyDescent="0.25">
      <c r="A2657" s="1053"/>
      <c r="B2657" s="207">
        <v>1.9780092592592592E-2</v>
      </c>
      <c r="C2657" s="208">
        <v>31</v>
      </c>
      <c r="D2657" s="880">
        <v>7.49</v>
      </c>
      <c r="E2657" s="202">
        <v>29.7</v>
      </c>
      <c r="F2657" s="202">
        <v>28.77</v>
      </c>
      <c r="G2657" s="208">
        <v>74.36</v>
      </c>
      <c r="H2657" s="208"/>
    </row>
    <row r="2658" spans="1:8" x14ac:dyDescent="0.25">
      <c r="A2658" s="1053"/>
      <c r="B2658" s="207">
        <v>1.982638888888889E-2</v>
      </c>
      <c r="C2658" s="208">
        <v>31</v>
      </c>
      <c r="D2658" s="880">
        <v>7.49</v>
      </c>
      <c r="E2658" s="202">
        <v>29.7</v>
      </c>
      <c r="F2658" s="202">
        <v>28.77</v>
      </c>
      <c r="G2658" s="208">
        <v>74.36</v>
      </c>
      <c r="H2658" s="208"/>
    </row>
    <row r="2659" spans="1:8" x14ac:dyDescent="0.25">
      <c r="A2659" s="1053"/>
      <c r="B2659" s="207">
        <v>1.9872685185185184E-2</v>
      </c>
      <c r="C2659" s="208">
        <v>31</v>
      </c>
      <c r="D2659" s="880">
        <v>7.49</v>
      </c>
      <c r="E2659" s="202">
        <v>29.7</v>
      </c>
      <c r="F2659" s="202">
        <v>28.77</v>
      </c>
      <c r="G2659" s="208">
        <v>74.36</v>
      </c>
      <c r="H2659" s="208"/>
    </row>
    <row r="2660" spans="1:8" x14ac:dyDescent="0.25">
      <c r="A2660" s="1053"/>
      <c r="B2660" s="207">
        <v>1.9895833333333331E-2</v>
      </c>
      <c r="C2660" s="208">
        <v>31</v>
      </c>
      <c r="D2660" s="880">
        <v>7.49</v>
      </c>
      <c r="E2660" s="202">
        <v>29.7</v>
      </c>
      <c r="F2660" s="202">
        <v>28.77</v>
      </c>
      <c r="G2660" s="208">
        <v>74.36</v>
      </c>
      <c r="H2660" s="208"/>
    </row>
    <row r="2661" spans="1:8" x14ac:dyDescent="0.25">
      <c r="A2661" s="1053"/>
      <c r="B2661" s="207">
        <v>1.9942129629629629E-2</v>
      </c>
      <c r="C2661" s="208">
        <v>31</v>
      </c>
      <c r="D2661" s="880">
        <v>7.49</v>
      </c>
      <c r="E2661" s="202">
        <v>29.7</v>
      </c>
      <c r="F2661" s="202">
        <v>28.77</v>
      </c>
      <c r="G2661" s="208">
        <v>74.36</v>
      </c>
      <c r="H2661" s="208"/>
    </row>
    <row r="2662" spans="1:8" x14ac:dyDescent="0.25">
      <c r="A2662" s="1053"/>
      <c r="B2662" s="207">
        <v>1.9988425925925927E-2</v>
      </c>
      <c r="C2662" s="208">
        <v>31</v>
      </c>
      <c r="D2662" s="880">
        <v>7.49</v>
      </c>
      <c r="E2662" s="202">
        <v>29.7</v>
      </c>
      <c r="F2662" s="202">
        <v>28.77</v>
      </c>
      <c r="G2662" s="208">
        <v>74.36</v>
      </c>
      <c r="H2662" s="208"/>
    </row>
    <row r="2663" spans="1:8" x14ac:dyDescent="0.25">
      <c r="A2663" s="1053"/>
      <c r="B2663" s="207">
        <v>2.5243055555555557E-2</v>
      </c>
      <c r="C2663" s="208">
        <v>31</v>
      </c>
      <c r="D2663" s="880">
        <v>7.48</v>
      </c>
      <c r="E2663" s="202">
        <v>29.7</v>
      </c>
      <c r="F2663" s="202">
        <v>28.63</v>
      </c>
      <c r="G2663" s="208">
        <v>77.08</v>
      </c>
      <c r="H2663" s="208"/>
    </row>
    <row r="2664" spans="1:8" x14ac:dyDescent="0.25">
      <c r="A2664" s="1053"/>
      <c r="B2664" s="207">
        <v>2.5335648148148149E-2</v>
      </c>
      <c r="C2664" s="208">
        <v>31</v>
      </c>
      <c r="D2664" s="880">
        <v>7.48</v>
      </c>
      <c r="E2664" s="202">
        <v>29.7</v>
      </c>
      <c r="F2664" s="202">
        <v>28.63</v>
      </c>
      <c r="G2664" s="208">
        <v>77.08</v>
      </c>
      <c r="H2664" s="208"/>
    </row>
    <row r="2665" spans="1:8" x14ac:dyDescent="0.25">
      <c r="A2665" s="1053"/>
      <c r="B2665" s="207">
        <v>2.5358796296296296E-2</v>
      </c>
      <c r="C2665" s="208">
        <v>31</v>
      </c>
      <c r="D2665" s="880">
        <v>7.48</v>
      </c>
      <c r="E2665" s="202">
        <v>29.7</v>
      </c>
      <c r="F2665" s="202">
        <v>28.63</v>
      </c>
      <c r="G2665" s="208">
        <v>77.08</v>
      </c>
      <c r="H2665" s="208"/>
    </row>
    <row r="2666" spans="1:8" x14ac:dyDescent="0.25">
      <c r="A2666" s="1053"/>
      <c r="B2666" s="207">
        <v>2.5381944444444443E-2</v>
      </c>
      <c r="C2666" s="208">
        <v>31</v>
      </c>
      <c r="D2666" s="880">
        <v>7.48</v>
      </c>
      <c r="E2666" s="202">
        <v>29.7</v>
      </c>
      <c r="F2666" s="202">
        <v>28.63</v>
      </c>
      <c r="G2666" s="208">
        <v>77.08</v>
      </c>
      <c r="H2666" s="208"/>
    </row>
    <row r="2667" spans="1:8" x14ac:dyDescent="0.25">
      <c r="A2667" s="1053"/>
      <c r="B2667" s="207">
        <v>2.5428240740740741E-2</v>
      </c>
      <c r="C2667" s="208">
        <v>31</v>
      </c>
      <c r="D2667" s="880">
        <v>7.48</v>
      </c>
      <c r="E2667" s="202">
        <v>29.7</v>
      </c>
      <c r="F2667" s="202">
        <v>28.63</v>
      </c>
      <c r="G2667" s="208">
        <v>77.08</v>
      </c>
      <c r="H2667" s="208"/>
    </row>
    <row r="2668" spans="1:8" x14ac:dyDescent="0.25">
      <c r="A2668" s="1053"/>
      <c r="B2668" s="207">
        <v>2.5462962962962962E-2</v>
      </c>
      <c r="C2668" s="208">
        <v>31</v>
      </c>
      <c r="D2668" s="880">
        <v>7.48</v>
      </c>
      <c r="E2668" s="202">
        <v>29.7</v>
      </c>
      <c r="F2668" s="202">
        <v>28.63</v>
      </c>
      <c r="G2668" s="208">
        <v>77.08</v>
      </c>
      <c r="H2668" s="208"/>
    </row>
    <row r="2669" spans="1:8" x14ac:dyDescent="0.25">
      <c r="A2669" s="1053"/>
      <c r="B2669" s="207">
        <v>2.5543981481481483E-2</v>
      </c>
      <c r="C2669" s="208">
        <v>31</v>
      </c>
      <c r="D2669" s="880">
        <v>7.48</v>
      </c>
      <c r="E2669" s="202">
        <v>29.7</v>
      </c>
      <c r="F2669" s="202">
        <v>28.63</v>
      </c>
      <c r="G2669" s="208">
        <v>77.08</v>
      </c>
      <c r="H2669" s="208"/>
    </row>
    <row r="2670" spans="1:8" x14ac:dyDescent="0.25">
      <c r="A2670" s="1053"/>
      <c r="B2670" s="207">
        <v>5.3634259259259263E-2</v>
      </c>
      <c r="C2670" s="208">
        <v>31</v>
      </c>
      <c r="D2670" s="880">
        <v>7.49</v>
      </c>
      <c r="E2670" s="202">
        <v>29.5</v>
      </c>
      <c r="F2670" s="202">
        <v>28.22</v>
      </c>
      <c r="G2670" s="208">
        <v>80.17</v>
      </c>
      <c r="H2670" s="208"/>
    </row>
    <row r="2671" spans="1:8" x14ac:dyDescent="0.25">
      <c r="A2671" s="1053"/>
      <c r="B2671" s="481">
        <v>0.106875</v>
      </c>
      <c r="C2671" s="482">
        <v>20</v>
      </c>
      <c r="D2671" s="850">
        <v>7.5</v>
      </c>
      <c r="E2671" s="94">
        <v>29</v>
      </c>
      <c r="F2671" s="94">
        <v>26.3</v>
      </c>
      <c r="G2671" s="482">
        <v>77.12</v>
      </c>
      <c r="H2671" s="482"/>
    </row>
    <row r="2672" spans="1:8" x14ac:dyDescent="0.25">
      <c r="A2672" s="1053"/>
      <c r="B2672" s="481">
        <v>0.10689814814814814</v>
      </c>
      <c r="C2672" s="482">
        <v>20</v>
      </c>
      <c r="D2672" s="850">
        <v>7.5</v>
      </c>
      <c r="E2672" s="94">
        <v>29</v>
      </c>
      <c r="F2672" s="94">
        <v>26.3</v>
      </c>
      <c r="G2672" s="482">
        <v>77.12</v>
      </c>
      <c r="H2672" s="482"/>
    </row>
    <row r="2673" spans="1:8" x14ac:dyDescent="0.25">
      <c r="A2673" s="1053"/>
      <c r="B2673" s="361">
        <v>0.13315972222222222</v>
      </c>
      <c r="C2673" s="362">
        <v>22</v>
      </c>
      <c r="D2673" s="857">
        <v>7.5</v>
      </c>
      <c r="E2673" s="124">
        <v>28.9</v>
      </c>
      <c r="F2673" s="124">
        <v>26.12</v>
      </c>
      <c r="G2673" s="362">
        <v>77.73</v>
      </c>
      <c r="H2673" s="362"/>
    </row>
    <row r="2674" spans="1:8" x14ac:dyDescent="0.25">
      <c r="A2674" s="1053"/>
      <c r="B2674" s="361">
        <v>0.13325231481481481</v>
      </c>
      <c r="C2674" s="362">
        <v>22</v>
      </c>
      <c r="D2674" s="857">
        <v>7.5</v>
      </c>
      <c r="E2674" s="124">
        <v>28.9</v>
      </c>
      <c r="F2674" s="124">
        <v>26.12</v>
      </c>
      <c r="G2674" s="362">
        <v>77.73</v>
      </c>
      <c r="H2674" s="362"/>
    </row>
    <row r="2675" spans="1:8" x14ac:dyDescent="0.25">
      <c r="A2675" s="1053"/>
      <c r="B2675" s="361">
        <v>0.13326388888888888</v>
      </c>
      <c r="C2675" s="362">
        <v>22</v>
      </c>
      <c r="D2675" s="857">
        <v>7.5</v>
      </c>
      <c r="E2675" s="124">
        <v>28.9</v>
      </c>
      <c r="F2675" s="124">
        <v>26.12</v>
      </c>
      <c r="G2675" s="362">
        <v>77.73</v>
      </c>
      <c r="H2675" s="362"/>
    </row>
    <row r="2676" spans="1:8" x14ac:dyDescent="0.25">
      <c r="A2676" s="1053"/>
      <c r="B2676" s="361">
        <v>0.1333101851851852</v>
      </c>
      <c r="C2676" s="362">
        <v>22</v>
      </c>
      <c r="D2676" s="857">
        <v>7.5</v>
      </c>
      <c r="E2676" s="124">
        <v>28.9</v>
      </c>
      <c r="F2676" s="124">
        <v>26.12</v>
      </c>
      <c r="G2676" s="362">
        <v>77.73</v>
      </c>
      <c r="H2676" s="362"/>
    </row>
    <row r="2677" spans="1:8" x14ac:dyDescent="0.25">
      <c r="A2677" s="1053"/>
      <c r="B2677" s="361">
        <v>0.1338425925925926</v>
      </c>
      <c r="C2677" s="362">
        <v>22</v>
      </c>
      <c r="D2677" s="857">
        <v>7.5</v>
      </c>
      <c r="E2677" s="124">
        <v>28.9</v>
      </c>
      <c r="F2677" s="124">
        <v>26.12</v>
      </c>
      <c r="G2677" s="362">
        <v>77.73</v>
      </c>
      <c r="H2677" s="362"/>
    </row>
    <row r="2678" spans="1:8" ht="17.25" thickBot="1" x14ac:dyDescent="0.3">
      <c r="A2678" s="1054"/>
      <c r="B2678" s="489">
        <v>0.13386574074074073</v>
      </c>
      <c r="C2678" s="490">
        <v>22</v>
      </c>
      <c r="D2678" s="858">
        <v>7.5</v>
      </c>
      <c r="E2678" s="125">
        <v>28.9</v>
      </c>
      <c r="F2678" s="125">
        <v>26.12</v>
      </c>
      <c r="G2678" s="490">
        <v>77.73</v>
      </c>
      <c r="H2678" s="490"/>
    </row>
    <row r="2679" spans="1:8" x14ac:dyDescent="0.25">
      <c r="A2679" s="1052">
        <v>42848</v>
      </c>
      <c r="B2679" s="344">
        <v>3.2060185185185191E-3</v>
      </c>
      <c r="C2679" s="345">
        <v>51</v>
      </c>
      <c r="D2679" s="917">
        <v>7.7</v>
      </c>
      <c r="E2679" s="209">
        <v>26.8</v>
      </c>
      <c r="F2679" s="209">
        <v>22.64</v>
      </c>
      <c r="G2679" s="345">
        <v>85.3</v>
      </c>
      <c r="H2679" s="345"/>
    </row>
    <row r="2680" spans="1:8" x14ac:dyDescent="0.25">
      <c r="A2680" s="1053"/>
      <c r="B2680" s="344">
        <v>3.2523148148148151E-3</v>
      </c>
      <c r="C2680" s="345">
        <v>51</v>
      </c>
      <c r="D2680" s="917">
        <v>7.7</v>
      </c>
      <c r="E2680" s="209">
        <v>26.8</v>
      </c>
      <c r="F2680" s="209">
        <v>22.64</v>
      </c>
      <c r="G2680" s="345">
        <v>85.3</v>
      </c>
      <c r="H2680" s="345"/>
    </row>
    <row r="2681" spans="1:8" x14ac:dyDescent="0.25">
      <c r="A2681" s="1053"/>
      <c r="B2681" s="207">
        <v>0.41151620370370368</v>
      </c>
      <c r="C2681" s="208">
        <v>31</v>
      </c>
      <c r="D2681" s="880">
        <v>7.58</v>
      </c>
      <c r="E2681" s="202">
        <v>25.8</v>
      </c>
      <c r="F2681" s="202">
        <v>23.78</v>
      </c>
      <c r="G2681" s="208">
        <v>84</v>
      </c>
      <c r="H2681" s="208"/>
    </row>
    <row r="2682" spans="1:8" x14ac:dyDescent="0.25">
      <c r="A2682" s="1053"/>
      <c r="B2682" s="207">
        <v>0.41434027777777777</v>
      </c>
      <c r="C2682" s="208">
        <v>31</v>
      </c>
      <c r="D2682" s="880">
        <v>7.58</v>
      </c>
      <c r="E2682" s="202">
        <v>25.8</v>
      </c>
      <c r="F2682" s="202">
        <v>23.78</v>
      </c>
      <c r="G2682" s="208">
        <v>84</v>
      </c>
      <c r="H2682" s="208"/>
    </row>
    <row r="2683" spans="1:8" x14ac:dyDescent="0.25">
      <c r="A2683" s="1053"/>
      <c r="B2683" s="207">
        <v>0.41444444444444445</v>
      </c>
      <c r="C2683" s="208">
        <v>31</v>
      </c>
      <c r="D2683" s="880">
        <v>7.58</v>
      </c>
      <c r="E2683" s="202">
        <v>25.8</v>
      </c>
      <c r="F2683" s="202">
        <v>23.78</v>
      </c>
      <c r="G2683" s="208">
        <v>84</v>
      </c>
      <c r="H2683" s="208"/>
    </row>
    <row r="2684" spans="1:8" x14ac:dyDescent="0.25">
      <c r="A2684" s="1053"/>
      <c r="B2684" s="207">
        <v>0.45048611111111114</v>
      </c>
      <c r="C2684" s="208">
        <v>31</v>
      </c>
      <c r="D2684" s="880">
        <v>7.6</v>
      </c>
      <c r="E2684" s="202">
        <v>26</v>
      </c>
      <c r="F2684" s="202">
        <v>24.27</v>
      </c>
      <c r="G2684" s="208">
        <v>83.24</v>
      </c>
      <c r="H2684" s="208"/>
    </row>
    <row r="2685" spans="1:8" x14ac:dyDescent="0.25">
      <c r="A2685" s="1053"/>
      <c r="B2685" s="207">
        <v>0.45266203703703706</v>
      </c>
      <c r="C2685" s="208">
        <v>31</v>
      </c>
      <c r="D2685" s="880">
        <v>7.6</v>
      </c>
      <c r="E2685" s="202">
        <v>26</v>
      </c>
      <c r="F2685" s="202">
        <v>24.27</v>
      </c>
      <c r="G2685" s="208">
        <v>83.24</v>
      </c>
      <c r="H2685" s="208"/>
    </row>
    <row r="2686" spans="1:8" x14ac:dyDescent="0.25">
      <c r="A2686" s="1053"/>
      <c r="B2686" s="207">
        <v>0.45307870370370368</v>
      </c>
      <c r="C2686" s="208">
        <v>31</v>
      </c>
      <c r="D2686" s="880">
        <v>7.6</v>
      </c>
      <c r="E2686" s="202">
        <v>26</v>
      </c>
      <c r="F2686" s="202">
        <v>24.27</v>
      </c>
      <c r="G2686" s="208">
        <v>83.24</v>
      </c>
      <c r="H2686" s="208"/>
    </row>
    <row r="2687" spans="1:8" x14ac:dyDescent="0.25">
      <c r="A2687" s="1053"/>
      <c r="B2687" s="207">
        <v>0.45314814814814813</v>
      </c>
      <c r="C2687" s="208">
        <v>31</v>
      </c>
      <c r="D2687" s="880">
        <v>7.6</v>
      </c>
      <c r="E2687" s="202">
        <v>26</v>
      </c>
      <c r="F2687" s="202">
        <v>24.27</v>
      </c>
      <c r="G2687" s="208">
        <v>83.24</v>
      </c>
      <c r="H2687" s="208"/>
    </row>
    <row r="2688" spans="1:8" x14ac:dyDescent="0.25">
      <c r="A2688" s="1053"/>
      <c r="B2688" s="207">
        <v>0.45318287037037036</v>
      </c>
      <c r="C2688" s="208">
        <v>31</v>
      </c>
      <c r="D2688" s="880">
        <v>7.6</v>
      </c>
      <c r="E2688" s="202">
        <v>26</v>
      </c>
      <c r="F2688" s="202">
        <v>24.27</v>
      </c>
      <c r="G2688" s="208">
        <v>83.24</v>
      </c>
      <c r="H2688" s="208"/>
    </row>
    <row r="2689" spans="1:8" x14ac:dyDescent="0.25">
      <c r="A2689" s="1053"/>
      <c r="B2689" s="207">
        <v>0.45347222222222222</v>
      </c>
      <c r="C2689" s="208">
        <v>31</v>
      </c>
      <c r="D2689" s="880">
        <v>7.6</v>
      </c>
      <c r="E2689" s="202">
        <v>26</v>
      </c>
      <c r="F2689" s="202">
        <v>24.27</v>
      </c>
      <c r="G2689" s="208">
        <v>83.24</v>
      </c>
      <c r="H2689" s="208"/>
    </row>
    <row r="2690" spans="1:8" x14ac:dyDescent="0.25">
      <c r="A2690" s="1053"/>
      <c r="B2690" s="361">
        <v>0.82627314814814812</v>
      </c>
      <c r="C2690" s="362">
        <v>22</v>
      </c>
      <c r="D2690" s="857">
        <v>7.8</v>
      </c>
      <c r="E2690" s="124">
        <v>25.8</v>
      </c>
      <c r="F2690" s="124">
        <v>23.69</v>
      </c>
      <c r="G2690" s="362">
        <v>85.96</v>
      </c>
      <c r="H2690" s="362"/>
    </row>
    <row r="2691" spans="1:8" x14ac:dyDescent="0.25">
      <c r="A2691" s="1053"/>
      <c r="B2691" s="361">
        <v>0.82630787037037035</v>
      </c>
      <c r="C2691" s="362">
        <v>22</v>
      </c>
      <c r="D2691" s="857">
        <v>7.8</v>
      </c>
      <c r="E2691" s="124">
        <v>25.8</v>
      </c>
      <c r="F2691" s="124">
        <v>23.69</v>
      </c>
      <c r="G2691" s="362">
        <v>85.96</v>
      </c>
      <c r="H2691" s="362"/>
    </row>
    <row r="2692" spans="1:8" x14ac:dyDescent="0.25">
      <c r="A2692" s="1053"/>
      <c r="B2692" s="361">
        <v>0.82635416666666661</v>
      </c>
      <c r="C2692" s="362">
        <v>22</v>
      </c>
      <c r="D2692" s="857">
        <v>7.8</v>
      </c>
      <c r="E2692" s="124">
        <v>25.8</v>
      </c>
      <c r="F2692" s="124">
        <v>23.69</v>
      </c>
      <c r="G2692" s="362">
        <v>85.96</v>
      </c>
      <c r="H2692" s="362"/>
    </row>
    <row r="2693" spans="1:8" x14ac:dyDescent="0.25">
      <c r="A2693" s="1053"/>
      <c r="B2693" s="361">
        <v>0.82640046296296299</v>
      </c>
      <c r="C2693" s="362">
        <v>22</v>
      </c>
      <c r="D2693" s="857">
        <v>7.8</v>
      </c>
      <c r="E2693" s="124">
        <v>25.8</v>
      </c>
      <c r="F2693" s="124">
        <v>23.69</v>
      </c>
      <c r="G2693" s="362">
        <v>85.96</v>
      </c>
      <c r="H2693" s="362"/>
    </row>
    <row r="2694" spans="1:8" x14ac:dyDescent="0.25">
      <c r="A2694" s="1053"/>
      <c r="B2694" s="361">
        <v>0.82643518518518511</v>
      </c>
      <c r="C2694" s="362">
        <v>22</v>
      </c>
      <c r="D2694" s="857">
        <v>7.8</v>
      </c>
      <c r="E2694" s="124">
        <v>25.8</v>
      </c>
      <c r="F2694" s="124">
        <v>23.69</v>
      </c>
      <c r="G2694" s="362">
        <v>85.96</v>
      </c>
      <c r="H2694" s="362"/>
    </row>
    <row r="2695" spans="1:8" x14ac:dyDescent="0.25">
      <c r="A2695" s="1053"/>
      <c r="B2695" s="361">
        <v>0.82648148148148148</v>
      </c>
      <c r="C2695" s="362">
        <v>22</v>
      </c>
      <c r="D2695" s="857">
        <v>7.8</v>
      </c>
      <c r="E2695" s="124">
        <v>25.8</v>
      </c>
      <c r="F2695" s="124">
        <v>23.69</v>
      </c>
      <c r="G2695" s="362">
        <v>85.96</v>
      </c>
      <c r="H2695" s="362"/>
    </row>
    <row r="2696" spans="1:8" x14ac:dyDescent="0.25">
      <c r="A2696" s="1053"/>
      <c r="B2696" s="361">
        <v>0.8265393518518519</v>
      </c>
      <c r="C2696" s="362">
        <v>22</v>
      </c>
      <c r="D2696" s="857">
        <v>7.8</v>
      </c>
      <c r="E2696" s="124">
        <v>25.8</v>
      </c>
      <c r="F2696" s="124">
        <v>23.69</v>
      </c>
      <c r="G2696" s="362">
        <v>85.96</v>
      </c>
      <c r="H2696" s="362"/>
    </row>
    <row r="2697" spans="1:8" x14ac:dyDescent="0.25">
      <c r="A2697" s="1053"/>
      <c r="B2697" s="361">
        <v>0.82656249999999998</v>
      </c>
      <c r="C2697" s="362">
        <v>22</v>
      </c>
      <c r="D2697" s="857">
        <v>7.8</v>
      </c>
      <c r="E2697" s="124">
        <v>25.8</v>
      </c>
      <c r="F2697" s="124">
        <v>23.69</v>
      </c>
      <c r="G2697" s="362">
        <v>85.96</v>
      </c>
      <c r="H2697" s="362"/>
    </row>
    <row r="2698" spans="1:8" x14ac:dyDescent="0.25">
      <c r="A2698" s="1053"/>
      <c r="B2698" s="361">
        <v>0.82660879629629624</v>
      </c>
      <c r="C2698" s="362">
        <v>22</v>
      </c>
      <c r="D2698" s="857">
        <v>7.8</v>
      </c>
      <c r="E2698" s="124">
        <v>25.8</v>
      </c>
      <c r="F2698" s="124">
        <v>23.69</v>
      </c>
      <c r="G2698" s="362">
        <v>85.96</v>
      </c>
      <c r="H2698" s="362"/>
    </row>
    <row r="2699" spans="1:8" x14ac:dyDescent="0.25">
      <c r="A2699" s="1053"/>
      <c r="B2699" s="361">
        <v>0.82664351851851858</v>
      </c>
      <c r="C2699" s="362">
        <v>22</v>
      </c>
      <c r="D2699" s="857">
        <v>7.8</v>
      </c>
      <c r="E2699" s="124">
        <v>25.8</v>
      </c>
      <c r="F2699" s="124">
        <v>23.69</v>
      </c>
      <c r="G2699" s="362">
        <v>85.96</v>
      </c>
      <c r="H2699" s="362"/>
    </row>
    <row r="2700" spans="1:8" x14ac:dyDescent="0.25">
      <c r="A2700" s="1053"/>
      <c r="B2700" s="361">
        <v>0.82667824074074081</v>
      </c>
      <c r="C2700" s="362">
        <v>22</v>
      </c>
      <c r="D2700" s="857">
        <v>7.8</v>
      </c>
      <c r="E2700" s="124">
        <v>25.8</v>
      </c>
      <c r="F2700" s="124">
        <v>23.69</v>
      </c>
      <c r="G2700" s="362">
        <v>85.96</v>
      </c>
      <c r="H2700" s="362"/>
    </row>
    <row r="2701" spans="1:8" x14ac:dyDescent="0.25">
      <c r="A2701" s="1053"/>
      <c r="B2701" s="361">
        <v>0.82668981481481474</v>
      </c>
      <c r="C2701" s="362">
        <v>22</v>
      </c>
      <c r="D2701" s="857">
        <v>7.8</v>
      </c>
      <c r="E2701" s="124">
        <v>25.8</v>
      </c>
      <c r="F2701" s="124">
        <v>23.69</v>
      </c>
      <c r="G2701" s="362">
        <v>85.96</v>
      </c>
      <c r="H2701" s="362"/>
    </row>
    <row r="2702" spans="1:8" x14ac:dyDescent="0.25">
      <c r="A2702" s="1053"/>
      <c r="B2702" s="361">
        <v>0.82671296296296293</v>
      </c>
      <c r="C2702" s="362">
        <v>22</v>
      </c>
      <c r="D2702" s="857">
        <v>7.8</v>
      </c>
      <c r="E2702" s="124">
        <v>25.8</v>
      </c>
      <c r="F2702" s="124">
        <v>23.69</v>
      </c>
      <c r="G2702" s="362">
        <v>85.96</v>
      </c>
      <c r="H2702" s="362"/>
    </row>
    <row r="2703" spans="1:8" x14ac:dyDescent="0.25">
      <c r="A2703" s="1053"/>
      <c r="B2703" s="361">
        <v>0.82678240740740738</v>
      </c>
      <c r="C2703" s="362">
        <v>22</v>
      </c>
      <c r="D2703" s="857">
        <v>7.8</v>
      </c>
      <c r="E2703" s="124">
        <v>25.8</v>
      </c>
      <c r="F2703" s="124">
        <v>23.69</v>
      </c>
      <c r="G2703" s="362">
        <v>85.96</v>
      </c>
      <c r="H2703" s="362"/>
    </row>
    <row r="2704" spans="1:8" x14ac:dyDescent="0.25">
      <c r="A2704" s="1053"/>
      <c r="B2704" s="361">
        <v>0.8302314814814814</v>
      </c>
      <c r="C2704" s="362">
        <v>22</v>
      </c>
      <c r="D2704" s="857">
        <v>7.81</v>
      </c>
      <c r="E2704" s="124">
        <v>25.7</v>
      </c>
      <c r="F2704" s="124">
        <v>23.63</v>
      </c>
      <c r="G2704" s="362">
        <v>84.68</v>
      </c>
      <c r="H2704" s="362"/>
    </row>
    <row r="2705" spans="1:8" x14ac:dyDescent="0.25">
      <c r="A2705" s="1053"/>
      <c r="B2705" s="361">
        <v>0.8302546296296297</v>
      </c>
      <c r="C2705" s="362">
        <v>22</v>
      </c>
      <c r="D2705" s="857">
        <v>7.81</v>
      </c>
      <c r="E2705" s="124">
        <v>25.7</v>
      </c>
      <c r="F2705" s="124">
        <v>23.63</v>
      </c>
      <c r="G2705" s="362">
        <v>84.68</v>
      </c>
      <c r="H2705" s="362"/>
    </row>
    <row r="2706" spans="1:8" x14ac:dyDescent="0.25">
      <c r="A2706" s="1053"/>
      <c r="B2706" s="361">
        <v>0.83027777777777778</v>
      </c>
      <c r="C2706" s="362">
        <v>22</v>
      </c>
      <c r="D2706" s="857">
        <v>7.81</v>
      </c>
      <c r="E2706" s="124">
        <v>25.7</v>
      </c>
      <c r="F2706" s="124">
        <v>23.63</v>
      </c>
      <c r="G2706" s="362">
        <v>84.68</v>
      </c>
      <c r="H2706" s="362"/>
    </row>
    <row r="2707" spans="1:8" x14ac:dyDescent="0.25">
      <c r="A2707" s="1053"/>
      <c r="B2707" s="361">
        <v>0.83028935185185182</v>
      </c>
      <c r="C2707" s="362">
        <v>22</v>
      </c>
      <c r="D2707" s="857">
        <v>7.81</v>
      </c>
      <c r="E2707" s="124">
        <v>25.7</v>
      </c>
      <c r="F2707" s="124">
        <v>23.63</v>
      </c>
      <c r="G2707" s="362">
        <v>84.68</v>
      </c>
      <c r="H2707" s="362"/>
    </row>
    <row r="2708" spans="1:8" x14ac:dyDescent="0.25">
      <c r="A2708" s="1053"/>
      <c r="B2708" s="361">
        <v>0.8303124999999999</v>
      </c>
      <c r="C2708" s="362">
        <v>22</v>
      </c>
      <c r="D2708" s="857">
        <v>7.81</v>
      </c>
      <c r="E2708" s="124">
        <v>25.7</v>
      </c>
      <c r="F2708" s="124">
        <v>23.63</v>
      </c>
      <c r="G2708" s="362">
        <v>84.68</v>
      </c>
      <c r="H2708" s="362"/>
    </row>
    <row r="2709" spans="1:8" x14ac:dyDescent="0.25">
      <c r="A2709" s="1053"/>
      <c r="B2709" s="361">
        <v>0.8303356481481482</v>
      </c>
      <c r="C2709" s="362">
        <v>22</v>
      </c>
      <c r="D2709" s="857">
        <v>7.81</v>
      </c>
      <c r="E2709" s="124">
        <v>25.7</v>
      </c>
      <c r="F2709" s="124">
        <v>23.63</v>
      </c>
      <c r="G2709" s="362">
        <v>84.68</v>
      </c>
      <c r="H2709" s="362"/>
    </row>
    <row r="2710" spans="1:8" x14ac:dyDescent="0.25">
      <c r="A2710" s="1053"/>
      <c r="B2710" s="361">
        <v>0.83037037037037031</v>
      </c>
      <c r="C2710" s="362">
        <v>22</v>
      </c>
      <c r="D2710" s="857">
        <v>7.81</v>
      </c>
      <c r="E2710" s="124">
        <v>25.7</v>
      </c>
      <c r="F2710" s="124">
        <v>23.63</v>
      </c>
      <c r="G2710" s="362">
        <v>84.68</v>
      </c>
      <c r="H2710" s="362"/>
    </row>
    <row r="2711" spans="1:8" x14ac:dyDescent="0.25">
      <c r="A2711" s="1053"/>
      <c r="B2711" s="344">
        <v>0.83630787037037047</v>
      </c>
      <c r="C2711" s="345">
        <v>51</v>
      </c>
      <c r="D2711" s="917">
        <v>7.76</v>
      </c>
      <c r="E2711" s="209">
        <v>25.7</v>
      </c>
      <c r="F2711" s="209">
        <v>23.61</v>
      </c>
      <c r="G2711" s="345">
        <v>85.45</v>
      </c>
      <c r="H2711" s="345"/>
    </row>
    <row r="2712" spans="1:8" x14ac:dyDescent="0.25">
      <c r="A2712" s="1053"/>
      <c r="B2712" s="344">
        <v>0.83635416666666673</v>
      </c>
      <c r="C2712" s="345">
        <v>51</v>
      </c>
      <c r="D2712" s="917">
        <v>7.76</v>
      </c>
      <c r="E2712" s="209">
        <v>25.7</v>
      </c>
      <c r="F2712" s="209">
        <v>23.61</v>
      </c>
      <c r="G2712" s="345">
        <v>85.45</v>
      </c>
      <c r="H2712" s="345"/>
    </row>
    <row r="2713" spans="1:8" x14ac:dyDescent="0.25">
      <c r="A2713" s="1053"/>
      <c r="B2713" s="344">
        <v>0.836400462962963</v>
      </c>
      <c r="C2713" s="345">
        <v>51</v>
      </c>
      <c r="D2713" s="917">
        <v>7.76</v>
      </c>
      <c r="E2713" s="209">
        <v>25.7</v>
      </c>
      <c r="F2713" s="209">
        <v>23.61</v>
      </c>
      <c r="G2713" s="345">
        <v>85.45</v>
      </c>
      <c r="H2713" s="345"/>
    </row>
    <row r="2714" spans="1:8" x14ac:dyDescent="0.25">
      <c r="A2714" s="1053"/>
      <c r="B2714" s="344">
        <v>0.83643518518518523</v>
      </c>
      <c r="C2714" s="345">
        <v>51</v>
      </c>
      <c r="D2714" s="917">
        <v>7.76</v>
      </c>
      <c r="E2714" s="209">
        <v>25.7</v>
      </c>
      <c r="F2714" s="209">
        <v>23.61</v>
      </c>
      <c r="G2714" s="345">
        <v>85.45</v>
      </c>
      <c r="H2714" s="345"/>
    </row>
    <row r="2715" spans="1:8" x14ac:dyDescent="0.25">
      <c r="A2715" s="1053"/>
      <c r="B2715" s="361">
        <v>0.84218749999999998</v>
      </c>
      <c r="C2715" s="362">
        <v>22</v>
      </c>
      <c r="D2715" s="857">
        <v>7.77</v>
      </c>
      <c r="E2715" s="124">
        <v>25.7</v>
      </c>
      <c r="F2715" s="124">
        <v>23.68</v>
      </c>
      <c r="G2715" s="362">
        <v>85.94</v>
      </c>
      <c r="H2715" s="362"/>
    </row>
    <row r="2716" spans="1:8" x14ac:dyDescent="0.25">
      <c r="A2716" s="1053"/>
      <c r="B2716" s="361">
        <v>0.84223379629629624</v>
      </c>
      <c r="C2716" s="362">
        <v>22</v>
      </c>
      <c r="D2716" s="857">
        <v>7.77</v>
      </c>
      <c r="E2716" s="124">
        <v>25.7</v>
      </c>
      <c r="F2716" s="124">
        <v>23.68</v>
      </c>
      <c r="G2716" s="362">
        <v>85.94</v>
      </c>
      <c r="H2716" s="362"/>
    </row>
    <row r="2717" spans="1:8" x14ac:dyDescent="0.25">
      <c r="A2717" s="1053"/>
      <c r="B2717" s="361">
        <v>0.84233796296296293</v>
      </c>
      <c r="C2717" s="362">
        <v>22</v>
      </c>
      <c r="D2717" s="857">
        <v>7.77</v>
      </c>
      <c r="E2717" s="124">
        <v>25.7</v>
      </c>
      <c r="F2717" s="124">
        <v>23.68</v>
      </c>
      <c r="G2717" s="362">
        <v>85.94</v>
      </c>
      <c r="H2717" s="362"/>
    </row>
    <row r="2718" spans="1:8" x14ac:dyDescent="0.25">
      <c r="A2718" s="1053"/>
      <c r="B2718" s="361">
        <v>0.8423842592592593</v>
      </c>
      <c r="C2718" s="362">
        <v>22</v>
      </c>
      <c r="D2718" s="857">
        <v>7.77</v>
      </c>
      <c r="E2718" s="124">
        <v>25.7</v>
      </c>
      <c r="F2718" s="124">
        <v>23.68</v>
      </c>
      <c r="G2718" s="362">
        <v>85.94</v>
      </c>
      <c r="H2718" s="362"/>
    </row>
    <row r="2719" spans="1:8" x14ac:dyDescent="0.25">
      <c r="A2719" s="1053"/>
      <c r="B2719" s="361">
        <v>0.84240740740740738</v>
      </c>
      <c r="C2719" s="362">
        <v>22</v>
      </c>
      <c r="D2719" s="857">
        <v>7.77</v>
      </c>
      <c r="E2719" s="124">
        <v>25.7</v>
      </c>
      <c r="F2719" s="124">
        <v>23.68</v>
      </c>
      <c r="G2719" s="362">
        <v>85.94</v>
      </c>
      <c r="H2719" s="362"/>
    </row>
    <row r="2720" spans="1:8" x14ac:dyDescent="0.25">
      <c r="A2720" s="1053"/>
      <c r="B2720" s="361">
        <v>0.84241898148148142</v>
      </c>
      <c r="C2720" s="362">
        <v>22</v>
      </c>
      <c r="D2720" s="857">
        <v>7.77</v>
      </c>
      <c r="E2720" s="124">
        <v>25.7</v>
      </c>
      <c r="F2720" s="124">
        <v>23.68</v>
      </c>
      <c r="G2720" s="362">
        <v>85.94</v>
      </c>
      <c r="H2720" s="362"/>
    </row>
    <row r="2721" spans="1:8" x14ac:dyDescent="0.25">
      <c r="A2721" s="1053"/>
      <c r="B2721" s="451">
        <v>0.89776620370370364</v>
      </c>
      <c r="C2721" s="452">
        <v>64</v>
      </c>
      <c r="D2721" s="938">
        <v>7.7</v>
      </c>
      <c r="E2721" s="453">
        <v>25.6</v>
      </c>
      <c r="F2721" s="453">
        <v>23.29</v>
      </c>
      <c r="G2721" s="452">
        <v>85.64</v>
      </c>
      <c r="H2721" s="452"/>
    </row>
    <row r="2722" spans="1:8" x14ac:dyDescent="0.25">
      <c r="A2722" s="1053"/>
      <c r="B2722" s="451">
        <v>0.89781250000000001</v>
      </c>
      <c r="C2722" s="452">
        <v>64</v>
      </c>
      <c r="D2722" s="938">
        <v>7.7</v>
      </c>
      <c r="E2722" s="453">
        <v>25.6</v>
      </c>
      <c r="F2722" s="453">
        <v>23.29</v>
      </c>
      <c r="G2722" s="452">
        <v>85.64</v>
      </c>
      <c r="H2722" s="452"/>
    </row>
    <row r="2723" spans="1:8" x14ac:dyDescent="0.25">
      <c r="A2723" s="1053"/>
      <c r="B2723" s="451">
        <v>0.89784722222222213</v>
      </c>
      <c r="C2723" s="452">
        <v>64</v>
      </c>
      <c r="D2723" s="938">
        <v>7.7</v>
      </c>
      <c r="E2723" s="453">
        <v>25.6</v>
      </c>
      <c r="F2723" s="453">
        <v>23.29</v>
      </c>
      <c r="G2723" s="452">
        <v>85.64</v>
      </c>
      <c r="H2723" s="452"/>
    </row>
    <row r="2724" spans="1:8" x14ac:dyDescent="0.25">
      <c r="A2724" s="1053"/>
      <c r="B2724" s="451">
        <v>0.89788194444444447</v>
      </c>
      <c r="C2724" s="452">
        <v>64</v>
      </c>
      <c r="D2724" s="938">
        <v>7.7</v>
      </c>
      <c r="E2724" s="453">
        <v>25.6</v>
      </c>
      <c r="F2724" s="453">
        <v>23.29</v>
      </c>
      <c r="G2724" s="452">
        <v>85.64</v>
      </c>
      <c r="H2724" s="452"/>
    </row>
    <row r="2725" spans="1:8" x14ac:dyDescent="0.25">
      <c r="A2725" s="1053"/>
      <c r="B2725" s="451">
        <v>0.89789351851851851</v>
      </c>
      <c r="C2725" s="452">
        <v>64</v>
      </c>
      <c r="D2725" s="938">
        <v>7.7</v>
      </c>
      <c r="E2725" s="453">
        <v>25.6</v>
      </c>
      <c r="F2725" s="453">
        <v>23.29</v>
      </c>
      <c r="G2725" s="452">
        <v>85.64</v>
      </c>
      <c r="H2725" s="452"/>
    </row>
    <row r="2726" spans="1:8" x14ac:dyDescent="0.25">
      <c r="A2726" s="1053"/>
      <c r="B2726" s="451">
        <v>0.89790509259259255</v>
      </c>
      <c r="C2726" s="452">
        <v>64</v>
      </c>
      <c r="D2726" s="938">
        <v>7.7</v>
      </c>
      <c r="E2726" s="453">
        <v>25.6</v>
      </c>
      <c r="F2726" s="453">
        <v>23.29</v>
      </c>
      <c r="G2726" s="452">
        <v>85.64</v>
      </c>
      <c r="H2726" s="452"/>
    </row>
    <row r="2727" spans="1:8" x14ac:dyDescent="0.25">
      <c r="A2727" s="1053"/>
      <c r="B2727" s="451">
        <v>0.89792824074074085</v>
      </c>
      <c r="C2727" s="452">
        <v>64</v>
      </c>
      <c r="D2727" s="938">
        <v>7.7</v>
      </c>
      <c r="E2727" s="453">
        <v>25.6</v>
      </c>
      <c r="F2727" s="453">
        <v>23.29</v>
      </c>
      <c r="G2727" s="452">
        <v>85.64</v>
      </c>
      <c r="H2727" s="452"/>
    </row>
    <row r="2728" spans="1:8" x14ac:dyDescent="0.25">
      <c r="A2728" s="1053"/>
      <c r="B2728" s="451">
        <v>0.89798611111111104</v>
      </c>
      <c r="C2728" s="452">
        <v>64</v>
      </c>
      <c r="D2728" s="938">
        <v>7.7</v>
      </c>
      <c r="E2728" s="453">
        <v>25.6</v>
      </c>
      <c r="F2728" s="453">
        <v>23.29</v>
      </c>
      <c r="G2728" s="452">
        <v>85.64</v>
      </c>
      <c r="H2728" s="452"/>
    </row>
    <row r="2729" spans="1:8" x14ac:dyDescent="0.25">
      <c r="A2729" s="1053"/>
      <c r="B2729" s="451">
        <v>0.89811342592592591</v>
      </c>
      <c r="C2729" s="452">
        <v>64</v>
      </c>
      <c r="D2729" s="938">
        <v>7.7</v>
      </c>
      <c r="E2729" s="453">
        <v>25.6</v>
      </c>
      <c r="F2729" s="453">
        <v>23.29</v>
      </c>
      <c r="G2729" s="452">
        <v>85.64</v>
      </c>
      <c r="H2729" s="452"/>
    </row>
    <row r="2730" spans="1:8" x14ac:dyDescent="0.25">
      <c r="A2730" s="1053"/>
      <c r="B2730" s="451">
        <v>0.90152777777777782</v>
      </c>
      <c r="C2730" s="452">
        <v>64</v>
      </c>
      <c r="D2730" s="938">
        <v>7.7</v>
      </c>
      <c r="E2730" s="453">
        <v>25.6</v>
      </c>
      <c r="F2730" s="453">
        <v>23.29</v>
      </c>
      <c r="G2730" s="452">
        <v>85.64</v>
      </c>
      <c r="H2730" s="452"/>
    </row>
    <row r="2731" spans="1:8" x14ac:dyDescent="0.25">
      <c r="A2731" s="1053"/>
      <c r="B2731" s="451">
        <v>0.90187499999999998</v>
      </c>
      <c r="C2731" s="452">
        <v>64</v>
      </c>
      <c r="D2731" s="938">
        <v>7.7</v>
      </c>
      <c r="E2731" s="453">
        <v>25.6</v>
      </c>
      <c r="F2731" s="453">
        <v>23.29</v>
      </c>
      <c r="G2731" s="452">
        <v>85.64</v>
      </c>
      <c r="H2731" s="452"/>
    </row>
    <row r="2732" spans="1:8" x14ac:dyDescent="0.25">
      <c r="A2732" s="1053"/>
      <c r="B2732" s="451">
        <v>0.90716435185185185</v>
      </c>
      <c r="C2732" s="452">
        <v>64</v>
      </c>
      <c r="D2732" s="938">
        <v>7.71</v>
      </c>
      <c r="E2732" s="453">
        <v>25.6</v>
      </c>
      <c r="F2732" s="453">
        <v>23.11</v>
      </c>
      <c r="G2732" s="452">
        <v>84.78</v>
      </c>
      <c r="H2732" s="452"/>
    </row>
    <row r="2733" spans="1:8" x14ac:dyDescent="0.25">
      <c r="A2733" s="1053"/>
      <c r="B2733" s="451">
        <v>0.93709490740740742</v>
      </c>
      <c r="C2733" s="452">
        <v>64</v>
      </c>
      <c r="D2733" s="938">
        <v>7.7</v>
      </c>
      <c r="E2733" s="453">
        <v>25.5</v>
      </c>
      <c r="F2733" s="453">
        <v>23.03</v>
      </c>
      <c r="G2733" s="452">
        <v>85.2</v>
      </c>
      <c r="H2733" s="452"/>
    </row>
    <row r="2734" spans="1:8" x14ac:dyDescent="0.25">
      <c r="A2734" s="1053"/>
      <c r="B2734" s="451">
        <v>0.93710648148148146</v>
      </c>
      <c r="C2734" s="452">
        <v>64</v>
      </c>
      <c r="D2734" s="938">
        <v>7.7</v>
      </c>
      <c r="E2734" s="453">
        <v>25.5</v>
      </c>
      <c r="F2734" s="453">
        <v>23.03</v>
      </c>
      <c r="G2734" s="452">
        <v>85.2</v>
      </c>
      <c r="H2734" s="452"/>
    </row>
    <row r="2735" spans="1:8" x14ac:dyDescent="0.25">
      <c r="A2735" s="1053"/>
      <c r="B2735" s="344">
        <v>0.94552083333333325</v>
      </c>
      <c r="C2735" s="345">
        <v>51</v>
      </c>
      <c r="D2735" s="917">
        <v>7.68</v>
      </c>
      <c r="E2735" s="209">
        <v>25.5</v>
      </c>
      <c r="F2735" s="209">
        <v>23.05</v>
      </c>
      <c r="G2735" s="345">
        <v>84.85</v>
      </c>
      <c r="H2735" s="345"/>
    </row>
    <row r="2736" spans="1:8" ht="17.25" thickBot="1" x14ac:dyDescent="0.3">
      <c r="A2736" s="1054"/>
      <c r="B2736" s="486">
        <v>0.95243055555555556</v>
      </c>
      <c r="C2736" s="487">
        <v>64</v>
      </c>
      <c r="D2736" s="949">
        <v>7.68</v>
      </c>
      <c r="E2736" s="488">
        <v>25.5</v>
      </c>
      <c r="F2736" s="488">
        <v>23.05</v>
      </c>
      <c r="G2736" s="487">
        <v>84.85</v>
      </c>
      <c r="H2736" s="487"/>
    </row>
    <row r="2737" spans="1:8" x14ac:dyDescent="0.25">
      <c r="A2737" s="1052">
        <v>42849</v>
      </c>
      <c r="B2737" s="491">
        <v>4.8842592592592592E-3</v>
      </c>
      <c r="C2737" s="492">
        <v>22</v>
      </c>
      <c r="D2737" s="950">
        <v>7.6</v>
      </c>
      <c r="E2737" s="493">
        <v>25.3</v>
      </c>
      <c r="F2737" s="493">
        <v>23.02</v>
      </c>
      <c r="G2737" s="492">
        <v>87.5</v>
      </c>
      <c r="H2737" s="492"/>
    </row>
    <row r="2738" spans="1:8" x14ac:dyDescent="0.25">
      <c r="A2738" s="1053"/>
      <c r="B2738" s="361">
        <v>6.4351851851851861E-3</v>
      </c>
      <c r="C2738" s="362">
        <v>22</v>
      </c>
      <c r="D2738" s="857">
        <v>7.6</v>
      </c>
      <c r="E2738" s="124">
        <v>25.3</v>
      </c>
      <c r="F2738" s="124">
        <v>23.02</v>
      </c>
      <c r="G2738" s="362">
        <v>87.5</v>
      </c>
      <c r="H2738" s="362"/>
    </row>
    <row r="2739" spans="1:8" x14ac:dyDescent="0.25">
      <c r="A2739" s="1053"/>
      <c r="B2739" s="361">
        <v>6.4467592592592597E-3</v>
      </c>
      <c r="C2739" s="362">
        <v>22</v>
      </c>
      <c r="D2739" s="857">
        <v>7.6</v>
      </c>
      <c r="E2739" s="124">
        <v>25.3</v>
      </c>
      <c r="F2739" s="124">
        <v>23.02</v>
      </c>
      <c r="G2739" s="362">
        <v>87.5</v>
      </c>
      <c r="H2739" s="362"/>
    </row>
    <row r="2740" spans="1:8" x14ac:dyDescent="0.25">
      <c r="A2740" s="1053"/>
      <c r="B2740" s="361">
        <v>6.4930555555555549E-3</v>
      </c>
      <c r="C2740" s="362">
        <v>22</v>
      </c>
      <c r="D2740" s="857">
        <v>7.6</v>
      </c>
      <c r="E2740" s="124">
        <v>25.3</v>
      </c>
      <c r="F2740" s="124">
        <v>23.02</v>
      </c>
      <c r="G2740" s="362">
        <v>87.5</v>
      </c>
      <c r="H2740" s="362"/>
    </row>
    <row r="2741" spans="1:8" x14ac:dyDescent="0.25">
      <c r="A2741" s="1053"/>
      <c r="B2741" s="361">
        <v>6.5972222222222222E-3</v>
      </c>
      <c r="C2741" s="362">
        <v>22</v>
      </c>
      <c r="D2741" s="857">
        <v>7.6</v>
      </c>
      <c r="E2741" s="124">
        <v>25.3</v>
      </c>
      <c r="F2741" s="124">
        <v>23.02</v>
      </c>
      <c r="G2741" s="362">
        <v>87.5</v>
      </c>
      <c r="H2741" s="362"/>
    </row>
    <row r="2742" spans="1:8" x14ac:dyDescent="0.25">
      <c r="A2742" s="1053"/>
      <c r="B2742" s="361">
        <v>1.6932870370370369E-2</v>
      </c>
      <c r="C2742" s="362">
        <v>22</v>
      </c>
      <c r="D2742" s="857">
        <v>7.61</v>
      </c>
      <c r="E2742" s="124">
        <v>25.3</v>
      </c>
      <c r="F2742" s="124">
        <v>23.14</v>
      </c>
      <c r="G2742" s="362">
        <v>87.93</v>
      </c>
      <c r="H2742" s="362"/>
    </row>
    <row r="2743" spans="1:8" x14ac:dyDescent="0.25">
      <c r="A2743" s="1053"/>
      <c r="B2743" s="361">
        <v>1.7013888888888887E-2</v>
      </c>
      <c r="C2743" s="362">
        <v>22</v>
      </c>
      <c r="D2743" s="857">
        <v>7.61</v>
      </c>
      <c r="E2743" s="124">
        <v>25.3</v>
      </c>
      <c r="F2743" s="124">
        <v>23.14</v>
      </c>
      <c r="G2743" s="362">
        <v>87.93</v>
      </c>
      <c r="H2743" s="362"/>
    </row>
    <row r="2744" spans="1:8" x14ac:dyDescent="0.25">
      <c r="A2744" s="1053"/>
      <c r="B2744" s="361">
        <v>1.7037037037037038E-2</v>
      </c>
      <c r="C2744" s="362">
        <v>22</v>
      </c>
      <c r="D2744" s="857">
        <v>7.61</v>
      </c>
      <c r="E2744" s="124">
        <v>25.3</v>
      </c>
      <c r="F2744" s="124">
        <v>23.14</v>
      </c>
      <c r="G2744" s="362">
        <v>87.93</v>
      </c>
      <c r="H2744" s="362"/>
    </row>
    <row r="2745" spans="1:8" x14ac:dyDescent="0.25">
      <c r="A2745" s="1053"/>
      <c r="B2745" s="451">
        <v>2.3333333333333334E-2</v>
      </c>
      <c r="C2745" s="452">
        <v>64</v>
      </c>
      <c r="D2745" s="938">
        <v>7.51</v>
      </c>
      <c r="E2745" s="453">
        <v>25.3</v>
      </c>
      <c r="F2745" s="453">
        <v>23.22</v>
      </c>
      <c r="G2745" s="452">
        <v>86.78</v>
      </c>
      <c r="H2745" s="452"/>
    </row>
    <row r="2746" spans="1:8" x14ac:dyDescent="0.25">
      <c r="A2746" s="1053"/>
      <c r="B2746" s="451">
        <v>2.4224537037037034E-2</v>
      </c>
      <c r="C2746" s="452">
        <v>64</v>
      </c>
      <c r="D2746" s="938">
        <v>7.51</v>
      </c>
      <c r="E2746" s="453">
        <v>25.3</v>
      </c>
      <c r="F2746" s="453">
        <v>23.22</v>
      </c>
      <c r="G2746" s="452">
        <v>86.78</v>
      </c>
      <c r="H2746" s="452"/>
    </row>
    <row r="2747" spans="1:8" x14ac:dyDescent="0.25">
      <c r="A2747" s="1053"/>
      <c r="B2747" s="361">
        <v>2.7083333333333334E-2</v>
      </c>
      <c r="C2747" s="362">
        <v>22</v>
      </c>
      <c r="D2747" s="857">
        <v>7.51</v>
      </c>
      <c r="E2747" s="124">
        <v>25.3</v>
      </c>
      <c r="F2747" s="124">
        <v>23.22</v>
      </c>
      <c r="G2747" s="362">
        <v>86.78</v>
      </c>
      <c r="H2747" s="362"/>
    </row>
    <row r="2748" spans="1:8" x14ac:dyDescent="0.25">
      <c r="A2748" s="1053"/>
      <c r="B2748" s="361">
        <v>2.7094907407407404E-2</v>
      </c>
      <c r="C2748" s="362">
        <v>22</v>
      </c>
      <c r="D2748" s="857">
        <v>7.51</v>
      </c>
      <c r="E2748" s="124">
        <v>25.3</v>
      </c>
      <c r="F2748" s="124">
        <v>23.22</v>
      </c>
      <c r="G2748" s="362">
        <v>86.78</v>
      </c>
      <c r="H2748" s="362"/>
    </row>
    <row r="2749" spans="1:8" x14ac:dyDescent="0.25">
      <c r="A2749" s="1053"/>
      <c r="B2749" s="361">
        <v>2.8206018518518519E-2</v>
      </c>
      <c r="C2749" s="362">
        <v>22</v>
      </c>
      <c r="D2749" s="857">
        <v>7.51</v>
      </c>
      <c r="E2749" s="124">
        <v>25.3</v>
      </c>
      <c r="F2749" s="124">
        <v>23.22</v>
      </c>
      <c r="G2749" s="362">
        <v>86.78</v>
      </c>
      <c r="H2749" s="362"/>
    </row>
    <row r="2750" spans="1:8" x14ac:dyDescent="0.25">
      <c r="A2750" s="1053"/>
      <c r="B2750" s="361">
        <v>2.8240740740740736E-2</v>
      </c>
      <c r="C2750" s="362">
        <v>22</v>
      </c>
      <c r="D2750" s="857">
        <v>7.51</v>
      </c>
      <c r="E2750" s="124">
        <v>25.3</v>
      </c>
      <c r="F2750" s="124">
        <v>23.22</v>
      </c>
      <c r="G2750" s="362">
        <v>86.78</v>
      </c>
      <c r="H2750" s="362"/>
    </row>
    <row r="2751" spans="1:8" x14ac:dyDescent="0.25">
      <c r="A2751" s="1053"/>
      <c r="B2751" s="361">
        <v>2.8310185185185185E-2</v>
      </c>
      <c r="C2751" s="362">
        <v>22</v>
      </c>
      <c r="D2751" s="857">
        <v>7.51</v>
      </c>
      <c r="E2751" s="124">
        <v>25.3</v>
      </c>
      <c r="F2751" s="124">
        <v>23.22</v>
      </c>
      <c r="G2751" s="362">
        <v>86.78</v>
      </c>
      <c r="H2751" s="362"/>
    </row>
    <row r="2752" spans="1:8" x14ac:dyDescent="0.25">
      <c r="A2752" s="1053"/>
      <c r="B2752" s="361">
        <v>2.8333333333333332E-2</v>
      </c>
      <c r="C2752" s="362">
        <v>22</v>
      </c>
      <c r="D2752" s="857">
        <v>7.51</v>
      </c>
      <c r="E2752" s="124">
        <v>25.3</v>
      </c>
      <c r="F2752" s="124">
        <v>23.22</v>
      </c>
      <c r="G2752" s="362">
        <v>86.78</v>
      </c>
      <c r="H2752" s="362"/>
    </row>
    <row r="2753" spans="1:8" x14ac:dyDescent="0.25">
      <c r="A2753" s="1053"/>
      <c r="B2753" s="361">
        <v>2.8344907407407412E-2</v>
      </c>
      <c r="C2753" s="362">
        <v>22</v>
      </c>
      <c r="D2753" s="857">
        <v>7.51</v>
      </c>
      <c r="E2753" s="124">
        <v>25.3</v>
      </c>
      <c r="F2753" s="124">
        <v>23.22</v>
      </c>
      <c r="G2753" s="362">
        <v>86.78</v>
      </c>
      <c r="H2753" s="362"/>
    </row>
    <row r="2754" spans="1:8" x14ac:dyDescent="0.25">
      <c r="A2754" s="1053"/>
      <c r="B2754" s="451">
        <v>0.51965277777777785</v>
      </c>
      <c r="C2754" s="452">
        <v>64</v>
      </c>
      <c r="D2754" s="938">
        <v>8.15</v>
      </c>
      <c r="E2754" s="453">
        <v>26.5</v>
      </c>
      <c r="F2754" s="453">
        <v>27.01</v>
      </c>
      <c r="G2754" s="452">
        <v>72.34</v>
      </c>
      <c r="H2754" s="452"/>
    </row>
    <row r="2755" spans="1:8" x14ac:dyDescent="0.25">
      <c r="A2755" s="1053"/>
      <c r="B2755" s="214">
        <v>0.79218749999999993</v>
      </c>
      <c r="C2755" s="153">
        <v>1</v>
      </c>
      <c r="D2755" s="868">
        <v>8.1199999999999992</v>
      </c>
      <c r="E2755" s="152">
        <v>28.1</v>
      </c>
      <c r="F2755" s="152">
        <v>26.07</v>
      </c>
      <c r="G2755" s="153">
        <v>75.97</v>
      </c>
      <c r="H2755" s="153"/>
    </row>
    <row r="2756" spans="1:8" x14ac:dyDescent="0.25">
      <c r="A2756" s="1053"/>
      <c r="B2756" s="398">
        <v>0.79280092592592588</v>
      </c>
      <c r="C2756" s="146">
        <v>7</v>
      </c>
      <c r="D2756" s="835">
        <v>8.1199999999999992</v>
      </c>
      <c r="E2756" s="68">
        <v>28.1</v>
      </c>
      <c r="F2756" s="68">
        <v>26.07</v>
      </c>
      <c r="G2756" s="146">
        <v>75.97</v>
      </c>
      <c r="H2756" s="146"/>
    </row>
    <row r="2757" spans="1:8" x14ac:dyDescent="0.25">
      <c r="A2757" s="1053"/>
      <c r="B2757" s="237">
        <v>0.81550925925925932</v>
      </c>
      <c r="C2757" s="238">
        <v>17</v>
      </c>
      <c r="D2757" s="844">
        <v>8</v>
      </c>
      <c r="E2757" s="42">
        <v>28</v>
      </c>
      <c r="F2757" s="42">
        <v>25.89</v>
      </c>
      <c r="G2757" s="238">
        <v>76.650000000000006</v>
      </c>
      <c r="H2757" s="238"/>
    </row>
    <row r="2758" spans="1:8" x14ac:dyDescent="0.25">
      <c r="A2758" s="1053"/>
      <c r="B2758" s="214">
        <v>0.85675925925925922</v>
      </c>
      <c r="C2758" s="153">
        <v>1</v>
      </c>
      <c r="D2758" s="868">
        <v>7.93</v>
      </c>
      <c r="E2758" s="152">
        <v>27.8</v>
      </c>
      <c r="F2758" s="152">
        <v>25.68</v>
      </c>
      <c r="G2758" s="153">
        <v>78.41</v>
      </c>
      <c r="H2758" s="153"/>
    </row>
    <row r="2759" spans="1:8" x14ac:dyDescent="0.25">
      <c r="A2759" s="1053"/>
      <c r="B2759" s="290">
        <v>0.86842592592592593</v>
      </c>
      <c r="C2759" s="291">
        <v>19</v>
      </c>
      <c r="D2759" s="897">
        <v>7.89</v>
      </c>
      <c r="E2759" s="292">
        <v>27.7</v>
      </c>
      <c r="F2759" s="292">
        <v>25.66</v>
      </c>
      <c r="G2759" s="291">
        <v>81</v>
      </c>
      <c r="H2759" s="291"/>
    </row>
    <row r="2760" spans="1:8" x14ac:dyDescent="0.25">
      <c r="A2760" s="1053"/>
      <c r="B2760" s="494">
        <v>0.92104166666666665</v>
      </c>
      <c r="C2760" s="495">
        <v>68</v>
      </c>
      <c r="D2760" s="951">
        <v>7.76</v>
      </c>
      <c r="E2760" s="496">
        <v>27.4</v>
      </c>
      <c r="F2760" s="496">
        <v>25.01</v>
      </c>
      <c r="G2760" s="495">
        <v>82.18</v>
      </c>
      <c r="H2760" s="495"/>
    </row>
    <row r="2761" spans="1:8" x14ac:dyDescent="0.25">
      <c r="A2761" s="1053"/>
      <c r="B2761" s="494">
        <v>0.92108796296296302</v>
      </c>
      <c r="C2761" s="495">
        <v>68</v>
      </c>
      <c r="D2761" s="951">
        <v>7.76</v>
      </c>
      <c r="E2761" s="496">
        <v>27.4</v>
      </c>
      <c r="F2761" s="496">
        <v>25.01</v>
      </c>
      <c r="G2761" s="495">
        <v>82.18</v>
      </c>
      <c r="H2761" s="495"/>
    </row>
    <row r="2762" spans="1:8" x14ac:dyDescent="0.25">
      <c r="A2762" s="1053"/>
      <c r="B2762" s="494">
        <v>0.92109953703703706</v>
      </c>
      <c r="C2762" s="495">
        <v>68</v>
      </c>
      <c r="D2762" s="951">
        <v>7.76</v>
      </c>
      <c r="E2762" s="496">
        <v>27.4</v>
      </c>
      <c r="F2762" s="496">
        <v>25.01</v>
      </c>
      <c r="G2762" s="495">
        <v>82.18</v>
      </c>
      <c r="H2762" s="495"/>
    </row>
    <row r="2763" spans="1:8" x14ac:dyDescent="0.25">
      <c r="A2763" s="1053"/>
      <c r="B2763" s="494">
        <v>0.92113425925925929</v>
      </c>
      <c r="C2763" s="495">
        <v>68</v>
      </c>
      <c r="D2763" s="951">
        <v>7.76</v>
      </c>
      <c r="E2763" s="496">
        <v>27.4</v>
      </c>
      <c r="F2763" s="496">
        <v>25.01</v>
      </c>
      <c r="G2763" s="495">
        <v>82.18</v>
      </c>
      <c r="H2763" s="495"/>
    </row>
    <row r="2764" spans="1:8" x14ac:dyDescent="0.25">
      <c r="A2764" s="1053"/>
      <c r="B2764" s="494">
        <v>0.92115740740740737</v>
      </c>
      <c r="C2764" s="495">
        <v>68</v>
      </c>
      <c r="D2764" s="951">
        <v>7.76</v>
      </c>
      <c r="E2764" s="496">
        <v>27.4</v>
      </c>
      <c r="F2764" s="496">
        <v>25.01</v>
      </c>
      <c r="G2764" s="495">
        <v>82.18</v>
      </c>
      <c r="H2764" s="495"/>
    </row>
    <row r="2765" spans="1:8" x14ac:dyDescent="0.25">
      <c r="A2765" s="1053"/>
      <c r="B2765" s="494">
        <v>0.92120370370370364</v>
      </c>
      <c r="C2765" s="495">
        <v>68</v>
      </c>
      <c r="D2765" s="951">
        <v>7.76</v>
      </c>
      <c r="E2765" s="496">
        <v>27.4</v>
      </c>
      <c r="F2765" s="496">
        <v>25.01</v>
      </c>
      <c r="G2765" s="495">
        <v>82.18</v>
      </c>
      <c r="H2765" s="495"/>
    </row>
    <row r="2766" spans="1:8" x14ac:dyDescent="0.25">
      <c r="A2766" s="1053"/>
      <c r="B2766" s="494">
        <v>0.92125000000000001</v>
      </c>
      <c r="C2766" s="495">
        <v>68</v>
      </c>
      <c r="D2766" s="951">
        <v>7.76</v>
      </c>
      <c r="E2766" s="496">
        <v>27.4</v>
      </c>
      <c r="F2766" s="496">
        <v>25.01</v>
      </c>
      <c r="G2766" s="495">
        <v>82.18</v>
      </c>
      <c r="H2766" s="495"/>
    </row>
    <row r="2767" spans="1:8" x14ac:dyDescent="0.25">
      <c r="A2767" s="1053"/>
      <c r="B2767" s="494">
        <v>0.92126157407407405</v>
      </c>
      <c r="C2767" s="495">
        <v>68</v>
      </c>
      <c r="D2767" s="951">
        <v>7.76</v>
      </c>
      <c r="E2767" s="496">
        <v>27.4</v>
      </c>
      <c r="F2767" s="496">
        <v>25.01</v>
      </c>
      <c r="G2767" s="495">
        <v>82.18</v>
      </c>
      <c r="H2767" s="495"/>
    </row>
    <row r="2768" spans="1:8" x14ac:dyDescent="0.25">
      <c r="A2768" s="1053"/>
      <c r="B2768" s="494">
        <v>0.92133101851851851</v>
      </c>
      <c r="C2768" s="495">
        <v>68</v>
      </c>
      <c r="D2768" s="951">
        <v>7.76</v>
      </c>
      <c r="E2768" s="496">
        <v>27.4</v>
      </c>
      <c r="F2768" s="496">
        <v>25.01</v>
      </c>
      <c r="G2768" s="495">
        <v>82.18</v>
      </c>
      <c r="H2768" s="495"/>
    </row>
    <row r="2769" spans="1:8" x14ac:dyDescent="0.25">
      <c r="A2769" s="1053"/>
      <c r="B2769" s="494">
        <v>0.92134259259259255</v>
      </c>
      <c r="C2769" s="495">
        <v>68</v>
      </c>
      <c r="D2769" s="951">
        <v>7.76</v>
      </c>
      <c r="E2769" s="496">
        <v>27.4</v>
      </c>
      <c r="F2769" s="496">
        <v>25.01</v>
      </c>
      <c r="G2769" s="495">
        <v>82.18</v>
      </c>
      <c r="H2769" s="495"/>
    </row>
    <row r="2770" spans="1:8" x14ac:dyDescent="0.25">
      <c r="A2770" s="1053"/>
      <c r="B2770" s="494">
        <v>0.92136574074074085</v>
      </c>
      <c r="C2770" s="495">
        <v>68</v>
      </c>
      <c r="D2770" s="951">
        <v>7.76</v>
      </c>
      <c r="E2770" s="496">
        <v>27.4</v>
      </c>
      <c r="F2770" s="496">
        <v>25.01</v>
      </c>
      <c r="G2770" s="495">
        <v>82.18</v>
      </c>
      <c r="H2770" s="495"/>
    </row>
    <row r="2771" spans="1:8" x14ac:dyDescent="0.25">
      <c r="A2771" s="1053"/>
      <c r="B2771" s="494">
        <v>0.92140046296296296</v>
      </c>
      <c r="C2771" s="495">
        <v>68</v>
      </c>
      <c r="D2771" s="951">
        <v>7.76</v>
      </c>
      <c r="E2771" s="496">
        <v>27.4</v>
      </c>
      <c r="F2771" s="496">
        <v>25.01</v>
      </c>
      <c r="G2771" s="495">
        <v>82.18</v>
      </c>
      <c r="H2771" s="495"/>
    </row>
    <row r="2772" spans="1:8" x14ac:dyDescent="0.25">
      <c r="A2772" s="1053"/>
      <c r="B2772" s="494">
        <v>0.92142361111111104</v>
      </c>
      <c r="C2772" s="495">
        <v>68</v>
      </c>
      <c r="D2772" s="951">
        <v>7.76</v>
      </c>
      <c r="E2772" s="496">
        <v>27.4</v>
      </c>
      <c r="F2772" s="496">
        <v>25.01</v>
      </c>
      <c r="G2772" s="495">
        <v>82.18</v>
      </c>
      <c r="H2772" s="495"/>
    </row>
    <row r="2773" spans="1:8" x14ac:dyDescent="0.25">
      <c r="A2773" s="1053"/>
      <c r="B2773" s="494">
        <v>0.92146990740740742</v>
      </c>
      <c r="C2773" s="495">
        <v>68</v>
      </c>
      <c r="D2773" s="951">
        <v>7.76</v>
      </c>
      <c r="E2773" s="496">
        <v>27.4</v>
      </c>
      <c r="F2773" s="496">
        <v>25.01</v>
      </c>
      <c r="G2773" s="495">
        <v>82.18</v>
      </c>
      <c r="H2773" s="495"/>
    </row>
    <row r="2774" spans="1:8" x14ac:dyDescent="0.25">
      <c r="A2774" s="1053"/>
      <c r="B2774" s="494">
        <v>0.92149305555555561</v>
      </c>
      <c r="C2774" s="495">
        <v>68</v>
      </c>
      <c r="D2774" s="951">
        <v>7.76</v>
      </c>
      <c r="E2774" s="496">
        <v>27.4</v>
      </c>
      <c r="F2774" s="496">
        <v>25.01</v>
      </c>
      <c r="G2774" s="495">
        <v>82.18</v>
      </c>
      <c r="H2774" s="495"/>
    </row>
    <row r="2775" spans="1:8" x14ac:dyDescent="0.25">
      <c r="A2775" s="1053"/>
      <c r="B2775" s="494">
        <v>0.92151620370370368</v>
      </c>
      <c r="C2775" s="495">
        <v>68</v>
      </c>
      <c r="D2775" s="951">
        <v>7.76</v>
      </c>
      <c r="E2775" s="496">
        <v>27.4</v>
      </c>
      <c r="F2775" s="496">
        <v>25.01</v>
      </c>
      <c r="G2775" s="495">
        <v>82.18</v>
      </c>
      <c r="H2775" s="495"/>
    </row>
    <row r="2776" spans="1:8" x14ac:dyDescent="0.25">
      <c r="A2776" s="1053"/>
      <c r="B2776" s="494">
        <v>0.92472222222222211</v>
      </c>
      <c r="C2776" s="495">
        <v>68</v>
      </c>
      <c r="D2776" s="951">
        <v>7.73</v>
      </c>
      <c r="E2776" s="496">
        <v>27.4</v>
      </c>
      <c r="F2776" s="496">
        <v>24.92</v>
      </c>
      <c r="G2776" s="495">
        <v>80.87</v>
      </c>
      <c r="H2776" s="495"/>
    </row>
    <row r="2777" spans="1:8" x14ac:dyDescent="0.25">
      <c r="A2777" s="1053"/>
      <c r="B2777" s="494">
        <v>0.92476851851851849</v>
      </c>
      <c r="C2777" s="495">
        <v>68</v>
      </c>
      <c r="D2777" s="951">
        <v>7.73</v>
      </c>
      <c r="E2777" s="496">
        <v>27.4</v>
      </c>
      <c r="F2777" s="496">
        <v>24.92</v>
      </c>
      <c r="G2777" s="495">
        <v>80.87</v>
      </c>
      <c r="H2777" s="495"/>
    </row>
    <row r="2778" spans="1:8" x14ac:dyDescent="0.25">
      <c r="A2778" s="1053"/>
      <c r="B2778" s="398">
        <v>0.93090277777777775</v>
      </c>
      <c r="C2778" s="146">
        <v>7</v>
      </c>
      <c r="D2778" s="835">
        <v>7.74</v>
      </c>
      <c r="E2778" s="68">
        <v>27.4</v>
      </c>
      <c r="F2778" s="68">
        <v>24.82</v>
      </c>
      <c r="G2778" s="146">
        <v>81.680000000000007</v>
      </c>
      <c r="H2778" s="146"/>
    </row>
    <row r="2779" spans="1:8" x14ac:dyDescent="0.25">
      <c r="A2779" s="1053"/>
      <c r="B2779" s="398">
        <v>0.93092592592592593</v>
      </c>
      <c r="C2779" s="146">
        <v>7</v>
      </c>
      <c r="D2779" s="835">
        <v>7.74</v>
      </c>
      <c r="E2779" s="68">
        <v>27.4</v>
      </c>
      <c r="F2779" s="68">
        <v>24.82</v>
      </c>
      <c r="G2779" s="146">
        <v>81.680000000000007</v>
      </c>
      <c r="H2779" s="146"/>
    </row>
    <row r="2780" spans="1:8" x14ac:dyDescent="0.25">
      <c r="A2780" s="1053"/>
      <c r="B2780" s="494">
        <v>0.93696759259259255</v>
      </c>
      <c r="C2780" s="495">
        <v>68</v>
      </c>
      <c r="D2780" s="951">
        <v>7.74</v>
      </c>
      <c r="E2780" s="496">
        <v>27.4</v>
      </c>
      <c r="F2780" s="496">
        <v>24.82</v>
      </c>
      <c r="G2780" s="495">
        <v>81.680000000000007</v>
      </c>
      <c r="H2780" s="495"/>
    </row>
    <row r="2781" spans="1:8" x14ac:dyDescent="0.25">
      <c r="A2781" s="1053"/>
      <c r="B2781" s="494">
        <v>0.93711805555555561</v>
      </c>
      <c r="C2781" s="495">
        <v>68</v>
      </c>
      <c r="D2781" s="951">
        <v>7.74</v>
      </c>
      <c r="E2781" s="496">
        <v>27.4</v>
      </c>
      <c r="F2781" s="496">
        <v>24.82</v>
      </c>
      <c r="G2781" s="495">
        <v>81.680000000000007</v>
      </c>
      <c r="H2781" s="495"/>
    </row>
    <row r="2782" spans="1:8" x14ac:dyDescent="0.25">
      <c r="A2782" s="1053"/>
      <c r="B2782" s="494">
        <v>0.93715277777777783</v>
      </c>
      <c r="C2782" s="495">
        <v>68</v>
      </c>
      <c r="D2782" s="951">
        <v>7.74</v>
      </c>
      <c r="E2782" s="496">
        <v>27.4</v>
      </c>
      <c r="F2782" s="496">
        <v>24.82</v>
      </c>
      <c r="G2782" s="495">
        <v>81.680000000000007</v>
      </c>
      <c r="H2782" s="495"/>
    </row>
    <row r="2783" spans="1:8" x14ac:dyDescent="0.25">
      <c r="A2783" s="1053"/>
      <c r="B2783" s="494">
        <v>0.93718749999999995</v>
      </c>
      <c r="C2783" s="495">
        <v>68</v>
      </c>
      <c r="D2783" s="951">
        <v>7.74</v>
      </c>
      <c r="E2783" s="496">
        <v>27.4</v>
      </c>
      <c r="F2783" s="496">
        <v>24.82</v>
      </c>
      <c r="G2783" s="495">
        <v>81.680000000000007</v>
      </c>
      <c r="H2783" s="495"/>
    </row>
    <row r="2784" spans="1:8" x14ac:dyDescent="0.25">
      <c r="A2784" s="1053"/>
      <c r="B2784" s="494">
        <v>0.93734953703703694</v>
      </c>
      <c r="C2784" s="495">
        <v>68</v>
      </c>
      <c r="D2784" s="951">
        <v>7.74</v>
      </c>
      <c r="E2784" s="496">
        <v>27.4</v>
      </c>
      <c r="F2784" s="496">
        <v>24.82</v>
      </c>
      <c r="G2784" s="495">
        <v>81.680000000000007</v>
      </c>
      <c r="H2784" s="495"/>
    </row>
    <row r="2785" spans="1:8" x14ac:dyDescent="0.25">
      <c r="A2785" s="1053"/>
      <c r="B2785" s="494">
        <v>0.93753472222222223</v>
      </c>
      <c r="C2785" s="495">
        <v>68</v>
      </c>
      <c r="D2785" s="951">
        <v>7.67</v>
      </c>
      <c r="E2785" s="496">
        <v>27.4</v>
      </c>
      <c r="F2785" s="496">
        <v>24.7</v>
      </c>
      <c r="G2785" s="495">
        <v>81.69</v>
      </c>
      <c r="H2785" s="495"/>
    </row>
    <row r="2786" spans="1:8" x14ac:dyDescent="0.25">
      <c r="A2786" s="1053"/>
      <c r="B2786" s="494">
        <v>0.94428240740740732</v>
      </c>
      <c r="C2786" s="495">
        <v>68</v>
      </c>
      <c r="D2786" s="951">
        <v>7.67</v>
      </c>
      <c r="E2786" s="496">
        <v>27.4</v>
      </c>
      <c r="F2786" s="496">
        <v>24.7</v>
      </c>
      <c r="G2786" s="495">
        <v>81.69</v>
      </c>
      <c r="H2786" s="495"/>
    </row>
    <row r="2787" spans="1:8" x14ac:dyDescent="0.25">
      <c r="A2787" s="1053"/>
      <c r="B2787" s="494">
        <v>0.95043981481481488</v>
      </c>
      <c r="C2787" s="495">
        <v>68</v>
      </c>
      <c r="D2787" s="951">
        <v>7.69</v>
      </c>
      <c r="E2787" s="496">
        <v>27.3</v>
      </c>
      <c r="F2787" s="496">
        <v>24.76</v>
      </c>
      <c r="G2787" s="495">
        <v>83.21</v>
      </c>
      <c r="H2787" s="495"/>
    </row>
    <row r="2788" spans="1:8" x14ac:dyDescent="0.25">
      <c r="A2788" s="1053"/>
      <c r="B2788" s="494">
        <v>0.95045138888888892</v>
      </c>
      <c r="C2788" s="495">
        <v>68</v>
      </c>
      <c r="D2788" s="951">
        <v>7.69</v>
      </c>
      <c r="E2788" s="496">
        <v>27.3</v>
      </c>
      <c r="F2788" s="496">
        <v>24.76</v>
      </c>
      <c r="G2788" s="495">
        <v>83.21</v>
      </c>
      <c r="H2788" s="495"/>
    </row>
    <row r="2789" spans="1:8" x14ac:dyDescent="0.25">
      <c r="A2789" s="1053"/>
      <c r="B2789" s="494">
        <v>0.95054398148148145</v>
      </c>
      <c r="C2789" s="495">
        <v>68</v>
      </c>
      <c r="D2789" s="951">
        <v>7.69</v>
      </c>
      <c r="E2789" s="496">
        <v>27.3</v>
      </c>
      <c r="F2789" s="496">
        <v>24.76</v>
      </c>
      <c r="G2789" s="495">
        <v>83.21</v>
      </c>
      <c r="H2789" s="495"/>
    </row>
    <row r="2790" spans="1:8" x14ac:dyDescent="0.25">
      <c r="A2790" s="1053"/>
      <c r="B2790" s="494">
        <v>0.95079861111111119</v>
      </c>
      <c r="C2790" s="495">
        <v>68</v>
      </c>
      <c r="D2790" s="951">
        <v>7.69</v>
      </c>
      <c r="E2790" s="496">
        <v>27.3</v>
      </c>
      <c r="F2790" s="496">
        <v>24.76</v>
      </c>
      <c r="G2790" s="495">
        <v>83.21</v>
      </c>
      <c r="H2790" s="495"/>
    </row>
    <row r="2791" spans="1:8" x14ac:dyDescent="0.25">
      <c r="A2791" s="1053"/>
      <c r="B2791" s="494">
        <v>0.95083333333333331</v>
      </c>
      <c r="C2791" s="495">
        <v>68</v>
      </c>
      <c r="D2791" s="951">
        <v>7.69</v>
      </c>
      <c r="E2791" s="496">
        <v>27.3</v>
      </c>
      <c r="F2791" s="496">
        <v>24.76</v>
      </c>
      <c r="G2791" s="495">
        <v>83.21</v>
      </c>
      <c r="H2791" s="495"/>
    </row>
    <row r="2792" spans="1:8" x14ac:dyDescent="0.25">
      <c r="A2792" s="1053"/>
      <c r="B2792" s="494">
        <v>0.95084490740740746</v>
      </c>
      <c r="C2792" s="495">
        <v>68</v>
      </c>
      <c r="D2792" s="951">
        <v>7.69</v>
      </c>
      <c r="E2792" s="496">
        <v>27.3</v>
      </c>
      <c r="F2792" s="496">
        <v>24.76</v>
      </c>
      <c r="G2792" s="495">
        <v>83.21</v>
      </c>
      <c r="H2792" s="495"/>
    </row>
    <row r="2793" spans="1:8" x14ac:dyDescent="0.25">
      <c r="A2793" s="1053"/>
      <c r="B2793" s="494">
        <v>0.95086805555555554</v>
      </c>
      <c r="C2793" s="495">
        <v>68</v>
      </c>
      <c r="D2793" s="951">
        <v>7.69</v>
      </c>
      <c r="E2793" s="496">
        <v>27.3</v>
      </c>
      <c r="F2793" s="496">
        <v>24.76</v>
      </c>
      <c r="G2793" s="495">
        <v>83.21</v>
      </c>
      <c r="H2793" s="495"/>
    </row>
    <row r="2794" spans="1:8" x14ac:dyDescent="0.25">
      <c r="A2794" s="1053"/>
      <c r="B2794" s="494">
        <v>0.95089120370370372</v>
      </c>
      <c r="C2794" s="495">
        <v>68</v>
      </c>
      <c r="D2794" s="951">
        <v>7.69</v>
      </c>
      <c r="E2794" s="496">
        <v>27.3</v>
      </c>
      <c r="F2794" s="496">
        <v>24.76</v>
      </c>
      <c r="G2794" s="495">
        <v>83.21</v>
      </c>
      <c r="H2794" s="495"/>
    </row>
    <row r="2795" spans="1:8" x14ac:dyDescent="0.25">
      <c r="A2795" s="1053"/>
      <c r="B2795" s="494">
        <v>0.95097222222222222</v>
      </c>
      <c r="C2795" s="495">
        <v>68</v>
      </c>
      <c r="D2795" s="951">
        <v>7.69</v>
      </c>
      <c r="E2795" s="496">
        <v>27.3</v>
      </c>
      <c r="F2795" s="496">
        <v>24.76</v>
      </c>
      <c r="G2795" s="495">
        <v>83.21</v>
      </c>
      <c r="H2795" s="495"/>
    </row>
    <row r="2796" spans="1:8" x14ac:dyDescent="0.25">
      <c r="A2796" s="1053"/>
      <c r="B2796" s="494">
        <v>0.9509953703703703</v>
      </c>
      <c r="C2796" s="495">
        <v>68</v>
      </c>
      <c r="D2796" s="951">
        <v>7.69</v>
      </c>
      <c r="E2796" s="496">
        <v>27.3</v>
      </c>
      <c r="F2796" s="496">
        <v>24.76</v>
      </c>
      <c r="G2796" s="495">
        <v>83.21</v>
      </c>
      <c r="H2796" s="495"/>
    </row>
    <row r="2797" spans="1:8" x14ac:dyDescent="0.25">
      <c r="A2797" s="1053"/>
      <c r="B2797" s="494">
        <v>0.95112268518518517</v>
      </c>
      <c r="C2797" s="495">
        <v>68</v>
      </c>
      <c r="D2797" s="951">
        <v>7.69</v>
      </c>
      <c r="E2797" s="496">
        <v>27.3</v>
      </c>
      <c r="F2797" s="496">
        <v>24.76</v>
      </c>
      <c r="G2797" s="495">
        <v>83.21</v>
      </c>
      <c r="H2797" s="495"/>
    </row>
    <row r="2798" spans="1:8" x14ac:dyDescent="0.25">
      <c r="A2798" s="1053"/>
      <c r="B2798" s="494">
        <v>0.95333333333333325</v>
      </c>
      <c r="C2798" s="495">
        <v>68</v>
      </c>
      <c r="D2798" s="951">
        <v>7.71</v>
      </c>
      <c r="E2798" s="496">
        <v>27.3</v>
      </c>
      <c r="F2798" s="496">
        <v>24.92</v>
      </c>
      <c r="G2798" s="495">
        <v>83.65</v>
      </c>
      <c r="H2798" s="495"/>
    </row>
    <row r="2799" spans="1:8" x14ac:dyDescent="0.25">
      <c r="A2799" s="1053"/>
      <c r="B2799" s="494">
        <v>0.95337962962962963</v>
      </c>
      <c r="C2799" s="495">
        <v>68</v>
      </c>
      <c r="D2799" s="951">
        <v>7.71</v>
      </c>
      <c r="E2799" s="496">
        <v>27.3</v>
      </c>
      <c r="F2799" s="496">
        <v>24.92</v>
      </c>
      <c r="G2799" s="495">
        <v>83.65</v>
      </c>
      <c r="H2799" s="495"/>
    </row>
    <row r="2800" spans="1:8" x14ac:dyDescent="0.25">
      <c r="A2800" s="1053"/>
      <c r="B2800" s="494">
        <v>0.97265046296296298</v>
      </c>
      <c r="C2800" s="495">
        <v>68</v>
      </c>
      <c r="D2800" s="951">
        <v>7.71</v>
      </c>
      <c r="E2800" s="496">
        <v>27.2</v>
      </c>
      <c r="F2800" s="496">
        <v>24.85</v>
      </c>
      <c r="G2800" s="495">
        <v>84.22</v>
      </c>
      <c r="H2800" s="495"/>
    </row>
    <row r="2801" spans="1:8" x14ac:dyDescent="0.25">
      <c r="A2801" s="1053"/>
      <c r="B2801" s="494">
        <v>0.97267361111111106</v>
      </c>
      <c r="C2801" s="495">
        <v>68</v>
      </c>
      <c r="D2801" s="951">
        <v>7.71</v>
      </c>
      <c r="E2801" s="496">
        <v>27.2</v>
      </c>
      <c r="F2801" s="496">
        <v>24.85</v>
      </c>
      <c r="G2801" s="495">
        <v>84.22</v>
      </c>
      <c r="H2801" s="495"/>
    </row>
    <row r="2802" spans="1:8" x14ac:dyDescent="0.25">
      <c r="A2802" s="1053"/>
      <c r="B2802" s="494">
        <v>0.97303240740740737</v>
      </c>
      <c r="C2802" s="495">
        <v>68</v>
      </c>
      <c r="D2802" s="951">
        <v>7.71</v>
      </c>
      <c r="E2802" s="496">
        <v>27.2</v>
      </c>
      <c r="F2802" s="496">
        <v>24.85</v>
      </c>
      <c r="G2802" s="495">
        <v>84.22</v>
      </c>
      <c r="H2802" s="495"/>
    </row>
    <row r="2803" spans="1:8" x14ac:dyDescent="0.25">
      <c r="A2803" s="1053"/>
      <c r="B2803" s="494">
        <v>0.97307870370370375</v>
      </c>
      <c r="C2803" s="495">
        <v>68</v>
      </c>
      <c r="D2803" s="951">
        <v>7.71</v>
      </c>
      <c r="E2803" s="496">
        <v>27.2</v>
      </c>
      <c r="F2803" s="496">
        <v>24.85</v>
      </c>
      <c r="G2803" s="495">
        <v>84.22</v>
      </c>
      <c r="H2803" s="495"/>
    </row>
    <row r="2804" spans="1:8" x14ac:dyDescent="0.25">
      <c r="A2804" s="1053"/>
      <c r="B2804" s="494">
        <v>0.97309027777777779</v>
      </c>
      <c r="C2804" s="495">
        <v>68</v>
      </c>
      <c r="D2804" s="951">
        <v>7.71</v>
      </c>
      <c r="E2804" s="496">
        <v>27.2</v>
      </c>
      <c r="F2804" s="496">
        <v>24.85</v>
      </c>
      <c r="G2804" s="495">
        <v>84.22</v>
      </c>
      <c r="H2804" s="495"/>
    </row>
    <row r="2805" spans="1:8" ht="17.25" thickBot="1" x14ac:dyDescent="0.3">
      <c r="A2805" s="1054"/>
      <c r="B2805" s="500">
        <v>0.97318287037037043</v>
      </c>
      <c r="C2805" s="501">
        <v>68</v>
      </c>
      <c r="D2805" s="952">
        <v>7.71</v>
      </c>
      <c r="E2805" s="502">
        <v>27.2</v>
      </c>
      <c r="F2805" s="502">
        <v>24.85</v>
      </c>
      <c r="G2805" s="501">
        <v>84.22</v>
      </c>
      <c r="H2805" s="501"/>
    </row>
    <row r="2806" spans="1:8" x14ac:dyDescent="0.25">
      <c r="A2806" s="1052">
        <v>42850</v>
      </c>
      <c r="B2806" s="503">
        <v>0.52078703703703699</v>
      </c>
      <c r="C2806" s="504">
        <v>17</v>
      </c>
      <c r="D2806" s="953">
        <v>7.99</v>
      </c>
      <c r="E2806" s="505">
        <v>28.7</v>
      </c>
      <c r="F2806" s="505">
        <v>29.25</v>
      </c>
      <c r="G2806" s="504">
        <v>68.849999999999994</v>
      </c>
      <c r="H2806" s="504"/>
    </row>
    <row r="2807" spans="1:8" x14ac:dyDescent="0.25">
      <c r="A2807" s="1053"/>
      <c r="B2807" s="237">
        <v>0.52084490740740741</v>
      </c>
      <c r="C2807" s="238">
        <v>17</v>
      </c>
      <c r="D2807" s="844">
        <v>7.99</v>
      </c>
      <c r="E2807" s="42">
        <v>28.7</v>
      </c>
      <c r="F2807" s="42">
        <v>29.25</v>
      </c>
      <c r="G2807" s="238">
        <v>68.849999999999994</v>
      </c>
      <c r="H2807" s="238"/>
    </row>
    <row r="2808" spans="1:8" x14ac:dyDescent="0.25">
      <c r="A2808" s="1053"/>
      <c r="B2808" s="237">
        <v>0.52087962962962964</v>
      </c>
      <c r="C2808" s="238">
        <v>17</v>
      </c>
      <c r="D2808" s="844">
        <v>7.99</v>
      </c>
      <c r="E2808" s="42">
        <v>28.7</v>
      </c>
      <c r="F2808" s="42">
        <v>29.25</v>
      </c>
      <c r="G2808" s="238">
        <v>68.849999999999994</v>
      </c>
      <c r="H2808" s="238"/>
    </row>
    <row r="2809" spans="1:8" x14ac:dyDescent="0.25">
      <c r="A2809" s="1053"/>
      <c r="B2809" s="494">
        <v>0.5216319444444445</v>
      </c>
      <c r="C2809" s="495">
        <v>68</v>
      </c>
      <c r="D2809" s="951">
        <v>7.99</v>
      </c>
      <c r="E2809" s="496">
        <v>28.7</v>
      </c>
      <c r="F2809" s="496">
        <v>29.25</v>
      </c>
      <c r="G2809" s="495">
        <v>68.849999999999994</v>
      </c>
      <c r="H2809" s="495"/>
    </row>
    <row r="2810" spans="1:8" x14ac:dyDescent="0.25">
      <c r="A2810" s="1053"/>
      <c r="B2810" s="237">
        <v>0.52200231481481485</v>
      </c>
      <c r="C2810" s="238">
        <v>17</v>
      </c>
      <c r="D2810" s="844">
        <v>7.99</v>
      </c>
      <c r="E2810" s="42">
        <v>28.7</v>
      </c>
      <c r="F2810" s="42">
        <v>29.25</v>
      </c>
      <c r="G2810" s="238">
        <v>68.849999999999994</v>
      </c>
      <c r="H2810" s="238"/>
    </row>
    <row r="2811" spans="1:8" x14ac:dyDescent="0.25">
      <c r="A2811" s="1053"/>
      <c r="B2811" s="237">
        <v>0.52260416666666665</v>
      </c>
      <c r="C2811" s="238">
        <v>17</v>
      </c>
      <c r="D2811" s="844">
        <v>8.0399999999999991</v>
      </c>
      <c r="E2811" s="42">
        <v>28.6</v>
      </c>
      <c r="F2811" s="42">
        <v>29.29</v>
      </c>
      <c r="G2811" s="238">
        <v>67.39</v>
      </c>
      <c r="H2811" s="238"/>
    </row>
    <row r="2812" spans="1:8" x14ac:dyDescent="0.25">
      <c r="A2812" s="1053"/>
      <c r="B2812" s="237">
        <v>0.52356481481481476</v>
      </c>
      <c r="C2812" s="238">
        <v>17</v>
      </c>
      <c r="D2812" s="844">
        <v>8.0399999999999991</v>
      </c>
      <c r="E2812" s="42">
        <v>28.6</v>
      </c>
      <c r="F2812" s="42">
        <v>29.29</v>
      </c>
      <c r="G2812" s="238">
        <v>67.39</v>
      </c>
      <c r="H2812" s="238"/>
    </row>
    <row r="2813" spans="1:8" x14ac:dyDescent="0.25">
      <c r="A2813" s="1053"/>
      <c r="B2813" s="237">
        <v>0.52469907407407412</v>
      </c>
      <c r="C2813" s="238">
        <v>17</v>
      </c>
      <c r="D2813" s="844">
        <v>8.0399999999999991</v>
      </c>
      <c r="E2813" s="42">
        <v>28.6</v>
      </c>
      <c r="F2813" s="42">
        <v>29.29</v>
      </c>
      <c r="G2813" s="238">
        <v>67.39</v>
      </c>
      <c r="H2813" s="238"/>
    </row>
    <row r="2814" spans="1:8" x14ac:dyDescent="0.25">
      <c r="A2814" s="1053"/>
      <c r="B2814" s="494">
        <v>0.52513888888888893</v>
      </c>
      <c r="C2814" s="495">
        <v>68</v>
      </c>
      <c r="D2814" s="951">
        <v>8.0399999999999991</v>
      </c>
      <c r="E2814" s="496">
        <v>28.6</v>
      </c>
      <c r="F2814" s="496">
        <v>29.29</v>
      </c>
      <c r="G2814" s="495">
        <v>67.39</v>
      </c>
      <c r="H2814" s="495"/>
    </row>
    <row r="2815" spans="1:8" x14ac:dyDescent="0.25">
      <c r="A2815" s="1053"/>
      <c r="B2815" s="237">
        <v>0.52559027777777778</v>
      </c>
      <c r="C2815" s="238">
        <v>17</v>
      </c>
      <c r="D2815" s="844">
        <v>8.0399999999999991</v>
      </c>
      <c r="E2815" s="42">
        <v>28.6</v>
      </c>
      <c r="F2815" s="42">
        <v>29.29</v>
      </c>
      <c r="G2815" s="238">
        <v>67.39</v>
      </c>
      <c r="H2815" s="238"/>
    </row>
    <row r="2816" spans="1:8" x14ac:dyDescent="0.25">
      <c r="A2816" s="1053"/>
      <c r="B2816" s="237">
        <v>0.5257060185185185</v>
      </c>
      <c r="C2816" s="238">
        <v>17</v>
      </c>
      <c r="D2816" s="844">
        <v>8.0399999999999991</v>
      </c>
      <c r="E2816" s="42">
        <v>28.6</v>
      </c>
      <c r="F2816" s="42">
        <v>29.29</v>
      </c>
      <c r="G2816" s="238">
        <v>67.39</v>
      </c>
      <c r="H2816" s="238"/>
    </row>
    <row r="2817" spans="1:8" x14ac:dyDescent="0.25">
      <c r="A2817" s="1053"/>
      <c r="B2817" s="237">
        <v>0.52579861111111115</v>
      </c>
      <c r="C2817" s="238">
        <v>17</v>
      </c>
      <c r="D2817" s="844">
        <v>8.0399999999999991</v>
      </c>
      <c r="E2817" s="42">
        <v>28.6</v>
      </c>
      <c r="F2817" s="42">
        <v>29.29</v>
      </c>
      <c r="G2817" s="238">
        <v>67.39</v>
      </c>
      <c r="H2817" s="238"/>
    </row>
    <row r="2818" spans="1:8" x14ac:dyDescent="0.25">
      <c r="A2818" s="1053"/>
      <c r="B2818" s="237">
        <v>0.52621527777777777</v>
      </c>
      <c r="C2818" s="238">
        <v>17</v>
      </c>
      <c r="D2818" s="844">
        <v>8.0399999999999991</v>
      </c>
      <c r="E2818" s="42">
        <v>28.6</v>
      </c>
      <c r="F2818" s="42">
        <v>29.29</v>
      </c>
      <c r="G2818" s="238">
        <v>67.39</v>
      </c>
      <c r="H2818" s="238"/>
    </row>
    <row r="2819" spans="1:8" x14ac:dyDescent="0.25">
      <c r="A2819" s="1053"/>
      <c r="B2819" s="237">
        <v>0.52626157407407403</v>
      </c>
      <c r="C2819" s="238">
        <v>17</v>
      </c>
      <c r="D2819" s="844">
        <v>8.0399999999999991</v>
      </c>
      <c r="E2819" s="42">
        <v>28.6</v>
      </c>
      <c r="F2819" s="42">
        <v>29.29</v>
      </c>
      <c r="G2819" s="238">
        <v>67.39</v>
      </c>
      <c r="H2819" s="238"/>
    </row>
    <row r="2820" spans="1:8" x14ac:dyDescent="0.25">
      <c r="A2820" s="1053"/>
      <c r="B2820" s="237">
        <v>0.52634259259259253</v>
      </c>
      <c r="C2820" s="238">
        <v>17</v>
      </c>
      <c r="D2820" s="844">
        <v>8.0399999999999991</v>
      </c>
      <c r="E2820" s="42">
        <v>28.6</v>
      </c>
      <c r="F2820" s="42">
        <v>29.29</v>
      </c>
      <c r="G2820" s="238">
        <v>67.39</v>
      </c>
      <c r="H2820" s="238"/>
    </row>
    <row r="2821" spans="1:8" x14ac:dyDescent="0.25">
      <c r="A2821" s="1053"/>
      <c r="B2821" s="237">
        <v>0.52706018518518516</v>
      </c>
      <c r="C2821" s="238">
        <v>17</v>
      </c>
      <c r="D2821" s="844">
        <v>8.0399999999999991</v>
      </c>
      <c r="E2821" s="42">
        <v>28.6</v>
      </c>
      <c r="F2821" s="42">
        <v>29.29</v>
      </c>
      <c r="G2821" s="238">
        <v>67.39</v>
      </c>
      <c r="H2821" s="238"/>
    </row>
    <row r="2822" spans="1:8" x14ac:dyDescent="0.25">
      <c r="A2822" s="1053"/>
      <c r="B2822" s="237">
        <v>0.52726851851851853</v>
      </c>
      <c r="C2822" s="238">
        <v>17</v>
      </c>
      <c r="D2822" s="844">
        <v>8.0399999999999991</v>
      </c>
      <c r="E2822" s="42">
        <v>28.6</v>
      </c>
      <c r="F2822" s="42">
        <v>29.29</v>
      </c>
      <c r="G2822" s="238">
        <v>67.39</v>
      </c>
      <c r="H2822" s="238"/>
    </row>
    <row r="2823" spans="1:8" x14ac:dyDescent="0.25">
      <c r="A2823" s="1053"/>
      <c r="B2823" s="237">
        <v>0.52788194444444447</v>
      </c>
      <c r="C2823" s="238">
        <v>17</v>
      </c>
      <c r="D2823" s="844">
        <v>8.0399999999999991</v>
      </c>
      <c r="E2823" s="42">
        <v>28.6</v>
      </c>
      <c r="F2823" s="42">
        <v>29.29</v>
      </c>
      <c r="G2823" s="238">
        <v>67.39</v>
      </c>
      <c r="H2823" s="238"/>
    </row>
    <row r="2824" spans="1:8" x14ac:dyDescent="0.25">
      <c r="A2824" s="1053"/>
      <c r="B2824" s="237">
        <v>0.52789351851851851</v>
      </c>
      <c r="C2824" s="238">
        <v>17</v>
      </c>
      <c r="D2824" s="844">
        <v>8.0399999999999991</v>
      </c>
      <c r="E2824" s="42">
        <v>28.6</v>
      </c>
      <c r="F2824" s="42">
        <v>29.29</v>
      </c>
      <c r="G2824" s="238">
        <v>67.39</v>
      </c>
      <c r="H2824" s="238"/>
    </row>
    <row r="2825" spans="1:8" x14ac:dyDescent="0.25">
      <c r="A2825" s="1053"/>
      <c r="B2825" s="237">
        <v>0.5284375</v>
      </c>
      <c r="C2825" s="238">
        <v>17</v>
      </c>
      <c r="D2825" s="844">
        <v>8.0399999999999991</v>
      </c>
      <c r="E2825" s="42">
        <v>28.6</v>
      </c>
      <c r="F2825" s="42">
        <v>29.29</v>
      </c>
      <c r="G2825" s="238">
        <v>67.39</v>
      </c>
      <c r="H2825" s="238"/>
    </row>
    <row r="2826" spans="1:8" x14ac:dyDescent="0.25">
      <c r="A2826" s="1053"/>
      <c r="B2826" s="237">
        <v>0.52986111111111112</v>
      </c>
      <c r="C2826" s="238">
        <v>17</v>
      </c>
      <c r="D2826" s="844">
        <v>8.0500000000000007</v>
      </c>
      <c r="E2826" s="42">
        <v>28.8</v>
      </c>
      <c r="F2826" s="42">
        <v>29.37</v>
      </c>
      <c r="G2826" s="238">
        <v>65.97</v>
      </c>
      <c r="H2826" s="238"/>
    </row>
    <row r="2827" spans="1:8" x14ac:dyDescent="0.25">
      <c r="A2827" s="1053"/>
      <c r="B2827" s="237">
        <v>0.53012731481481479</v>
      </c>
      <c r="C2827" s="238">
        <v>17</v>
      </c>
      <c r="D2827" s="844">
        <v>8.0500000000000007</v>
      </c>
      <c r="E2827" s="42">
        <v>28.8</v>
      </c>
      <c r="F2827" s="42">
        <v>29.37</v>
      </c>
      <c r="G2827" s="238">
        <v>65.97</v>
      </c>
      <c r="H2827" s="238"/>
    </row>
    <row r="2828" spans="1:8" x14ac:dyDescent="0.25">
      <c r="A2828" s="1053"/>
      <c r="B2828" s="237">
        <v>0.53024305555555562</v>
      </c>
      <c r="C2828" s="238">
        <v>17</v>
      </c>
      <c r="D2828" s="844">
        <v>8.0500000000000007</v>
      </c>
      <c r="E2828" s="42">
        <v>28.8</v>
      </c>
      <c r="F2828" s="42">
        <v>29.37</v>
      </c>
      <c r="G2828" s="238">
        <v>65.97</v>
      </c>
      <c r="H2828" s="238"/>
    </row>
    <row r="2829" spans="1:8" x14ac:dyDescent="0.25">
      <c r="A2829" s="1053"/>
      <c r="B2829" s="237">
        <v>0.53065972222222224</v>
      </c>
      <c r="C2829" s="238">
        <v>17</v>
      </c>
      <c r="D2829" s="844">
        <v>8.0500000000000007</v>
      </c>
      <c r="E2829" s="42">
        <v>28.8</v>
      </c>
      <c r="F2829" s="42">
        <v>29.37</v>
      </c>
      <c r="G2829" s="238">
        <v>65.97</v>
      </c>
      <c r="H2829" s="238"/>
    </row>
    <row r="2830" spans="1:8" x14ac:dyDescent="0.25">
      <c r="A2830" s="1053"/>
      <c r="B2830" s="237">
        <v>0.53071759259259255</v>
      </c>
      <c r="C2830" s="238">
        <v>17</v>
      </c>
      <c r="D2830" s="844">
        <v>8.0500000000000007</v>
      </c>
      <c r="E2830" s="42">
        <v>28.8</v>
      </c>
      <c r="F2830" s="42">
        <v>29.37</v>
      </c>
      <c r="G2830" s="238">
        <v>65.97</v>
      </c>
      <c r="H2830" s="238"/>
    </row>
    <row r="2831" spans="1:8" x14ac:dyDescent="0.25">
      <c r="A2831" s="1053"/>
      <c r="B2831" s="237">
        <v>0.53118055555555554</v>
      </c>
      <c r="C2831" s="238">
        <v>17</v>
      </c>
      <c r="D2831" s="844">
        <v>8.0500000000000007</v>
      </c>
      <c r="E2831" s="42">
        <v>28.8</v>
      </c>
      <c r="F2831" s="42">
        <v>29.37</v>
      </c>
      <c r="G2831" s="238">
        <v>65.97</v>
      </c>
      <c r="H2831" s="238"/>
    </row>
    <row r="2832" spans="1:8" x14ac:dyDescent="0.25">
      <c r="A2832" s="1053"/>
      <c r="B2832" s="237">
        <v>0.53184027777777776</v>
      </c>
      <c r="C2832" s="238">
        <v>17</v>
      </c>
      <c r="D2832" s="844">
        <v>8.0500000000000007</v>
      </c>
      <c r="E2832" s="42">
        <v>28.8</v>
      </c>
      <c r="F2832" s="42">
        <v>29.37</v>
      </c>
      <c r="G2832" s="238">
        <v>65.97</v>
      </c>
      <c r="H2832" s="238"/>
    </row>
    <row r="2833" spans="1:8" x14ac:dyDescent="0.25">
      <c r="A2833" s="1053"/>
      <c r="B2833" s="237">
        <v>0.53189814814814818</v>
      </c>
      <c r="C2833" s="238">
        <v>17</v>
      </c>
      <c r="D2833" s="844">
        <v>8.0500000000000007</v>
      </c>
      <c r="E2833" s="42">
        <v>28.8</v>
      </c>
      <c r="F2833" s="42">
        <v>29.37</v>
      </c>
      <c r="G2833" s="238">
        <v>65.97</v>
      </c>
      <c r="H2833" s="238"/>
    </row>
    <row r="2834" spans="1:8" x14ac:dyDescent="0.25">
      <c r="A2834" s="1053"/>
      <c r="B2834" s="237">
        <v>0.53214120370370377</v>
      </c>
      <c r="C2834" s="238">
        <v>17</v>
      </c>
      <c r="D2834" s="844">
        <v>8.0500000000000007</v>
      </c>
      <c r="E2834" s="42">
        <v>28.8</v>
      </c>
      <c r="F2834" s="42">
        <v>29.37</v>
      </c>
      <c r="G2834" s="238">
        <v>65.97</v>
      </c>
      <c r="H2834" s="238"/>
    </row>
    <row r="2835" spans="1:8" x14ac:dyDescent="0.25">
      <c r="A2835" s="1053"/>
      <c r="B2835" s="237">
        <v>0.53302083333333339</v>
      </c>
      <c r="C2835" s="238">
        <v>17</v>
      </c>
      <c r="D2835" s="844">
        <v>8.0500000000000007</v>
      </c>
      <c r="E2835" s="42">
        <v>28.8</v>
      </c>
      <c r="F2835" s="42">
        <v>29.37</v>
      </c>
      <c r="G2835" s="238">
        <v>65.97</v>
      </c>
      <c r="H2835" s="238"/>
    </row>
    <row r="2836" spans="1:8" x14ac:dyDescent="0.25">
      <c r="A2836" s="1053"/>
      <c r="B2836" s="237">
        <v>0.53317129629629634</v>
      </c>
      <c r="C2836" s="238">
        <v>17</v>
      </c>
      <c r="D2836" s="844">
        <v>8.0500000000000007</v>
      </c>
      <c r="E2836" s="42">
        <v>28.8</v>
      </c>
      <c r="F2836" s="42">
        <v>29.37</v>
      </c>
      <c r="G2836" s="238">
        <v>65.97</v>
      </c>
      <c r="H2836" s="238"/>
    </row>
    <row r="2837" spans="1:8" x14ac:dyDescent="0.25">
      <c r="A2837" s="1053"/>
      <c r="B2837" s="237">
        <v>0.53322916666666664</v>
      </c>
      <c r="C2837" s="238">
        <v>17</v>
      </c>
      <c r="D2837" s="844">
        <v>8.0500000000000007</v>
      </c>
      <c r="E2837" s="42">
        <v>28.8</v>
      </c>
      <c r="F2837" s="42">
        <v>29.37</v>
      </c>
      <c r="G2837" s="238">
        <v>65.97</v>
      </c>
      <c r="H2837" s="238"/>
    </row>
    <row r="2838" spans="1:8" x14ac:dyDescent="0.25">
      <c r="A2838" s="1053"/>
      <c r="B2838" s="237">
        <v>0.53333333333333333</v>
      </c>
      <c r="C2838" s="238">
        <v>17</v>
      </c>
      <c r="D2838" s="844">
        <v>8.0500000000000007</v>
      </c>
      <c r="E2838" s="42">
        <v>28.8</v>
      </c>
      <c r="F2838" s="42">
        <v>29.37</v>
      </c>
      <c r="G2838" s="238">
        <v>65.97</v>
      </c>
      <c r="H2838" s="238"/>
    </row>
    <row r="2839" spans="1:8" x14ac:dyDescent="0.25">
      <c r="A2839" s="1053"/>
      <c r="B2839" s="494">
        <v>0.54660879629629633</v>
      </c>
      <c r="C2839" s="495">
        <v>68</v>
      </c>
      <c r="D2839" s="951">
        <v>8.08</v>
      </c>
      <c r="E2839" s="496">
        <v>28.8</v>
      </c>
      <c r="F2839" s="496">
        <v>29.3</v>
      </c>
      <c r="G2839" s="495">
        <v>64.739999999999995</v>
      </c>
      <c r="H2839" s="495"/>
    </row>
    <row r="2840" spans="1:8" x14ac:dyDescent="0.25">
      <c r="A2840" s="1053"/>
      <c r="B2840" s="494">
        <v>0.54663194444444441</v>
      </c>
      <c r="C2840" s="495">
        <v>68</v>
      </c>
      <c r="D2840" s="951">
        <v>8.08</v>
      </c>
      <c r="E2840" s="496">
        <v>28.8</v>
      </c>
      <c r="F2840" s="496">
        <v>29.3</v>
      </c>
      <c r="G2840" s="495">
        <v>64.739999999999995</v>
      </c>
      <c r="H2840" s="495"/>
    </row>
    <row r="2841" spans="1:8" x14ac:dyDescent="0.25">
      <c r="A2841" s="1053"/>
      <c r="B2841" s="494">
        <v>0.54693287037037031</v>
      </c>
      <c r="C2841" s="495">
        <v>68</v>
      </c>
      <c r="D2841" s="951">
        <v>8.08</v>
      </c>
      <c r="E2841" s="496">
        <v>28.8</v>
      </c>
      <c r="F2841" s="496">
        <v>29.3</v>
      </c>
      <c r="G2841" s="495">
        <v>64.739999999999995</v>
      </c>
      <c r="H2841" s="495"/>
    </row>
    <row r="2842" spans="1:8" x14ac:dyDescent="0.25">
      <c r="A2842" s="1053"/>
      <c r="B2842" s="494">
        <v>0.54726851851851854</v>
      </c>
      <c r="C2842" s="495">
        <v>68</v>
      </c>
      <c r="D2842" s="951">
        <v>8.08</v>
      </c>
      <c r="E2842" s="496">
        <v>28.8</v>
      </c>
      <c r="F2842" s="496">
        <v>29.3</v>
      </c>
      <c r="G2842" s="495">
        <v>64.739999999999995</v>
      </c>
      <c r="H2842" s="495"/>
    </row>
    <row r="2843" spans="1:8" x14ac:dyDescent="0.25">
      <c r="A2843" s="1053"/>
      <c r="B2843" s="494">
        <v>0.54729166666666662</v>
      </c>
      <c r="C2843" s="495">
        <v>68</v>
      </c>
      <c r="D2843" s="951">
        <v>8.08</v>
      </c>
      <c r="E2843" s="496">
        <v>28.8</v>
      </c>
      <c r="F2843" s="496">
        <v>29.3</v>
      </c>
      <c r="G2843" s="495">
        <v>64.739999999999995</v>
      </c>
      <c r="H2843" s="495"/>
    </row>
    <row r="2844" spans="1:8" x14ac:dyDescent="0.25">
      <c r="A2844" s="1053"/>
      <c r="B2844" s="398">
        <v>0.54850694444444448</v>
      </c>
      <c r="C2844" s="146">
        <v>7</v>
      </c>
      <c r="D2844" s="835">
        <v>8.08</v>
      </c>
      <c r="E2844" s="68">
        <v>28.8</v>
      </c>
      <c r="F2844" s="68">
        <v>29.3</v>
      </c>
      <c r="G2844" s="146">
        <v>64.739999999999995</v>
      </c>
      <c r="H2844" s="146"/>
    </row>
    <row r="2845" spans="1:8" x14ac:dyDescent="0.25">
      <c r="A2845" s="1053"/>
      <c r="B2845" s="398">
        <v>0.54851851851851852</v>
      </c>
      <c r="C2845" s="146">
        <v>7</v>
      </c>
      <c r="D2845" s="835">
        <v>8.08</v>
      </c>
      <c r="E2845" s="68">
        <v>28.8</v>
      </c>
      <c r="F2845" s="68">
        <v>29.3</v>
      </c>
      <c r="G2845" s="146">
        <v>64.739999999999995</v>
      </c>
      <c r="H2845" s="146"/>
    </row>
    <row r="2846" spans="1:8" x14ac:dyDescent="0.25">
      <c r="A2846" s="1053"/>
      <c r="B2846" s="398">
        <v>0.54857638888888893</v>
      </c>
      <c r="C2846" s="146">
        <v>7</v>
      </c>
      <c r="D2846" s="835">
        <v>8.08</v>
      </c>
      <c r="E2846" s="68">
        <v>28.8</v>
      </c>
      <c r="F2846" s="68">
        <v>29.3</v>
      </c>
      <c r="G2846" s="146">
        <v>64.739999999999995</v>
      </c>
      <c r="H2846" s="146"/>
    </row>
    <row r="2847" spans="1:8" x14ac:dyDescent="0.25">
      <c r="A2847" s="1053"/>
      <c r="B2847" s="398">
        <v>0.57347222222222227</v>
      </c>
      <c r="C2847" s="146">
        <v>7</v>
      </c>
      <c r="D2847" s="835">
        <v>8.16</v>
      </c>
      <c r="E2847" s="68">
        <v>29.2</v>
      </c>
      <c r="F2847" s="68">
        <v>29.35</v>
      </c>
      <c r="G2847" s="146">
        <v>63.4</v>
      </c>
      <c r="H2847" s="146"/>
    </row>
    <row r="2848" spans="1:8" x14ac:dyDescent="0.25">
      <c r="A2848" s="1053"/>
      <c r="B2848" s="398">
        <v>0.57398148148148154</v>
      </c>
      <c r="C2848" s="146">
        <v>7</v>
      </c>
      <c r="D2848" s="835">
        <v>8.16</v>
      </c>
      <c r="E2848" s="68">
        <v>29.2</v>
      </c>
      <c r="F2848" s="68">
        <v>29.35</v>
      </c>
      <c r="G2848" s="146">
        <v>63.4</v>
      </c>
      <c r="H2848" s="146"/>
    </row>
    <row r="2849" spans="1:8" x14ac:dyDescent="0.25">
      <c r="A2849" s="1053"/>
      <c r="B2849" s="299">
        <v>0.58802083333333333</v>
      </c>
      <c r="C2849" s="300">
        <v>41</v>
      </c>
      <c r="D2849" s="900">
        <v>8.16</v>
      </c>
      <c r="E2849" s="301">
        <v>29.3</v>
      </c>
      <c r="F2849" s="301">
        <v>29.59</v>
      </c>
      <c r="G2849" s="300">
        <v>65.48</v>
      </c>
      <c r="H2849" s="300"/>
    </row>
    <row r="2850" spans="1:8" x14ac:dyDescent="0.25">
      <c r="A2850" s="1053"/>
      <c r="B2850" s="398">
        <v>0.59290509259259261</v>
      </c>
      <c r="C2850" s="146">
        <v>7</v>
      </c>
      <c r="D2850" s="835">
        <v>8.23</v>
      </c>
      <c r="E2850" s="68">
        <v>29.5</v>
      </c>
      <c r="F2850" s="68">
        <v>29.75</v>
      </c>
      <c r="G2850" s="146">
        <v>62.95</v>
      </c>
      <c r="H2850" s="146"/>
    </row>
    <row r="2851" spans="1:8" x14ac:dyDescent="0.25">
      <c r="A2851" s="1053"/>
      <c r="B2851" s="398">
        <v>0.59292824074074069</v>
      </c>
      <c r="C2851" s="146">
        <v>7</v>
      </c>
      <c r="D2851" s="835">
        <v>8.23</v>
      </c>
      <c r="E2851" s="68">
        <v>29.5</v>
      </c>
      <c r="F2851" s="68">
        <v>29.75</v>
      </c>
      <c r="G2851" s="146">
        <v>62.95</v>
      </c>
      <c r="H2851" s="146"/>
    </row>
    <row r="2852" spans="1:8" x14ac:dyDescent="0.25">
      <c r="A2852" s="1053"/>
      <c r="B2852" s="494">
        <v>0.60825231481481479</v>
      </c>
      <c r="C2852" s="495">
        <v>68</v>
      </c>
      <c r="D2852" s="951">
        <v>8.2100000000000009</v>
      </c>
      <c r="E2852" s="496">
        <v>29.6</v>
      </c>
      <c r="F2852" s="496">
        <v>29.61</v>
      </c>
      <c r="G2852" s="495">
        <v>62.8</v>
      </c>
      <c r="H2852" s="495"/>
    </row>
    <row r="2853" spans="1:8" x14ac:dyDescent="0.25">
      <c r="A2853" s="1053"/>
      <c r="B2853" s="494">
        <v>0.60826388888888883</v>
      </c>
      <c r="C2853" s="495">
        <v>68</v>
      </c>
      <c r="D2853" s="951">
        <v>8.2100000000000009</v>
      </c>
      <c r="E2853" s="496">
        <v>29.6</v>
      </c>
      <c r="F2853" s="496">
        <v>29.61</v>
      </c>
      <c r="G2853" s="495">
        <v>62.8</v>
      </c>
      <c r="H2853" s="495"/>
    </row>
    <row r="2854" spans="1:8" x14ac:dyDescent="0.25">
      <c r="A2854" s="1053"/>
      <c r="B2854" s="494">
        <v>0.61189814814814814</v>
      </c>
      <c r="C2854" s="495">
        <v>68</v>
      </c>
      <c r="D2854" s="951">
        <v>8.2100000000000009</v>
      </c>
      <c r="E2854" s="496">
        <v>29.6</v>
      </c>
      <c r="F2854" s="496">
        <v>29.61</v>
      </c>
      <c r="G2854" s="495">
        <v>62.8</v>
      </c>
      <c r="H2854" s="495"/>
    </row>
    <row r="2855" spans="1:8" x14ac:dyDescent="0.25">
      <c r="A2855" s="1053"/>
      <c r="B2855" s="494">
        <v>0.61194444444444451</v>
      </c>
      <c r="C2855" s="495">
        <v>68</v>
      </c>
      <c r="D2855" s="951">
        <v>8.2100000000000009</v>
      </c>
      <c r="E2855" s="496">
        <v>29.6</v>
      </c>
      <c r="F2855" s="496">
        <v>29.61</v>
      </c>
      <c r="G2855" s="495">
        <v>62.8</v>
      </c>
      <c r="H2855" s="495"/>
    </row>
    <row r="2856" spans="1:8" x14ac:dyDescent="0.25">
      <c r="A2856" s="1053"/>
      <c r="B2856" s="494">
        <v>0.61196759259259259</v>
      </c>
      <c r="C2856" s="495">
        <v>68</v>
      </c>
      <c r="D2856" s="951">
        <v>8.2100000000000009</v>
      </c>
      <c r="E2856" s="496">
        <v>29.6</v>
      </c>
      <c r="F2856" s="496">
        <v>29.61</v>
      </c>
      <c r="G2856" s="495">
        <v>62.8</v>
      </c>
      <c r="H2856" s="495"/>
    </row>
    <row r="2857" spans="1:8" x14ac:dyDescent="0.25">
      <c r="A2857" s="1053"/>
      <c r="B2857" s="494">
        <v>0.61204861111111108</v>
      </c>
      <c r="C2857" s="495">
        <v>68</v>
      </c>
      <c r="D2857" s="951">
        <v>8.2100000000000009</v>
      </c>
      <c r="E2857" s="496">
        <v>29.6</v>
      </c>
      <c r="F2857" s="496">
        <v>29.61</v>
      </c>
      <c r="G2857" s="495">
        <v>62.8</v>
      </c>
      <c r="H2857" s="495"/>
    </row>
    <row r="2858" spans="1:8" x14ac:dyDescent="0.25">
      <c r="A2858" s="1053"/>
      <c r="B2858" s="494">
        <v>0.66215277777777781</v>
      </c>
      <c r="C2858" s="495">
        <v>68</v>
      </c>
      <c r="D2858" s="951">
        <v>8.24</v>
      </c>
      <c r="E2858" s="496">
        <v>29.6</v>
      </c>
      <c r="F2858" s="496">
        <v>29.78</v>
      </c>
      <c r="G2858" s="495">
        <v>63.25</v>
      </c>
      <c r="H2858" s="495"/>
    </row>
    <row r="2859" spans="1:8" x14ac:dyDescent="0.25">
      <c r="A2859" s="1053"/>
      <c r="B2859" s="494">
        <v>0.66856481481481478</v>
      </c>
      <c r="C2859" s="495">
        <v>68</v>
      </c>
      <c r="D2859" s="951">
        <v>8.18</v>
      </c>
      <c r="E2859" s="496">
        <v>29.7</v>
      </c>
      <c r="F2859" s="496">
        <v>29.78</v>
      </c>
      <c r="G2859" s="495">
        <v>64.180000000000007</v>
      </c>
      <c r="H2859" s="495"/>
    </row>
    <row r="2860" spans="1:8" x14ac:dyDescent="0.25">
      <c r="A2860" s="1053"/>
      <c r="B2860" s="494">
        <v>0.66857638888888893</v>
      </c>
      <c r="C2860" s="495">
        <v>68</v>
      </c>
      <c r="D2860" s="951">
        <v>8.18</v>
      </c>
      <c r="E2860" s="496">
        <v>29.7</v>
      </c>
      <c r="F2860" s="496">
        <v>29.78</v>
      </c>
      <c r="G2860" s="495">
        <v>64.180000000000007</v>
      </c>
      <c r="H2860" s="495"/>
    </row>
    <row r="2861" spans="1:8" x14ac:dyDescent="0.25">
      <c r="A2861" s="1053"/>
      <c r="B2861" s="494">
        <v>0.66859953703703701</v>
      </c>
      <c r="C2861" s="495">
        <v>68</v>
      </c>
      <c r="D2861" s="951">
        <v>8.18</v>
      </c>
      <c r="E2861" s="496">
        <v>29.7</v>
      </c>
      <c r="F2861" s="496">
        <v>29.78</v>
      </c>
      <c r="G2861" s="495">
        <v>64.180000000000007</v>
      </c>
      <c r="H2861" s="495"/>
    </row>
    <row r="2862" spans="1:8" x14ac:dyDescent="0.25">
      <c r="A2862" s="1053"/>
      <c r="B2862" s="398">
        <v>0.76958333333333329</v>
      </c>
      <c r="C2862" s="146">
        <v>7</v>
      </c>
      <c r="D2862" s="835">
        <v>8.07</v>
      </c>
      <c r="E2862" s="68">
        <v>29.3</v>
      </c>
      <c r="F2862" s="68">
        <v>27.97</v>
      </c>
      <c r="G2862" s="146">
        <v>69.599999999999994</v>
      </c>
      <c r="H2862" s="146"/>
    </row>
    <row r="2863" spans="1:8" x14ac:dyDescent="0.25">
      <c r="A2863" s="1053"/>
      <c r="B2863" s="494">
        <v>0.77692129629629625</v>
      </c>
      <c r="C2863" s="495">
        <v>68</v>
      </c>
      <c r="D2863" s="951">
        <v>8.02</v>
      </c>
      <c r="E2863" s="496">
        <v>29.3</v>
      </c>
      <c r="F2863" s="496">
        <v>27.84</v>
      </c>
      <c r="G2863" s="495">
        <v>69.78</v>
      </c>
      <c r="H2863" s="495"/>
    </row>
    <row r="2864" spans="1:8" x14ac:dyDescent="0.25">
      <c r="A2864" s="1053"/>
      <c r="B2864" s="494">
        <v>0.77768518518518526</v>
      </c>
      <c r="C2864" s="495">
        <v>68</v>
      </c>
      <c r="D2864" s="951">
        <v>8.02</v>
      </c>
      <c r="E2864" s="496">
        <v>29.3</v>
      </c>
      <c r="F2864" s="496">
        <v>27.84</v>
      </c>
      <c r="G2864" s="495">
        <v>69.78</v>
      </c>
      <c r="H2864" s="495"/>
    </row>
    <row r="2865" spans="1:8" x14ac:dyDescent="0.25">
      <c r="A2865" s="1053"/>
      <c r="B2865" s="494">
        <v>0.7776967592592593</v>
      </c>
      <c r="C2865" s="495">
        <v>68</v>
      </c>
      <c r="D2865" s="951">
        <v>8.02</v>
      </c>
      <c r="E2865" s="496">
        <v>29.3</v>
      </c>
      <c r="F2865" s="496">
        <v>27.84</v>
      </c>
      <c r="G2865" s="495">
        <v>69.78</v>
      </c>
      <c r="H2865" s="495"/>
    </row>
    <row r="2866" spans="1:8" x14ac:dyDescent="0.25">
      <c r="A2866" s="1053"/>
      <c r="B2866" s="494">
        <v>0.77863425925925922</v>
      </c>
      <c r="C2866" s="495">
        <v>68</v>
      </c>
      <c r="D2866" s="951">
        <v>7.98</v>
      </c>
      <c r="E2866" s="496">
        <v>29.3</v>
      </c>
      <c r="F2866" s="496">
        <v>27.72</v>
      </c>
      <c r="G2866" s="495">
        <v>69.16</v>
      </c>
      <c r="H2866" s="495"/>
    </row>
    <row r="2867" spans="1:8" x14ac:dyDescent="0.25">
      <c r="A2867" s="1053"/>
      <c r="B2867" s="494">
        <v>0.77866898148148145</v>
      </c>
      <c r="C2867" s="495">
        <v>68</v>
      </c>
      <c r="D2867" s="951">
        <v>7.98</v>
      </c>
      <c r="E2867" s="496">
        <v>29.3</v>
      </c>
      <c r="F2867" s="496">
        <v>27.72</v>
      </c>
      <c r="G2867" s="495">
        <v>69.16</v>
      </c>
      <c r="H2867" s="495"/>
    </row>
    <row r="2868" spans="1:8" x14ac:dyDescent="0.25">
      <c r="A2868" s="1053"/>
      <c r="B2868" s="214">
        <v>0.78327546296296291</v>
      </c>
      <c r="C2868" s="153">
        <v>1</v>
      </c>
      <c r="D2868" s="868">
        <v>7.98</v>
      </c>
      <c r="E2868" s="152">
        <v>29.3</v>
      </c>
      <c r="F2868" s="152">
        <v>27.72</v>
      </c>
      <c r="G2868" s="153">
        <v>69.16</v>
      </c>
      <c r="H2868" s="153"/>
    </row>
    <row r="2869" spans="1:8" x14ac:dyDescent="0.25">
      <c r="A2869" s="1053"/>
      <c r="B2869" s="494">
        <v>0.79178240740740735</v>
      </c>
      <c r="C2869" s="495">
        <v>68</v>
      </c>
      <c r="D2869" s="951">
        <v>7.99</v>
      </c>
      <c r="E2869" s="496">
        <v>29.2</v>
      </c>
      <c r="F2869" s="496">
        <v>27.55</v>
      </c>
      <c r="G2869" s="495">
        <v>70.02</v>
      </c>
      <c r="H2869" s="495"/>
    </row>
    <row r="2870" spans="1:8" x14ac:dyDescent="0.25">
      <c r="A2870" s="1053"/>
      <c r="B2870" s="494">
        <v>0.79181712962962969</v>
      </c>
      <c r="C2870" s="495">
        <v>68</v>
      </c>
      <c r="D2870" s="951">
        <v>7.99</v>
      </c>
      <c r="E2870" s="496">
        <v>29.2</v>
      </c>
      <c r="F2870" s="496">
        <v>27.55</v>
      </c>
      <c r="G2870" s="495">
        <v>70.02</v>
      </c>
      <c r="H2870" s="495"/>
    </row>
    <row r="2871" spans="1:8" x14ac:dyDescent="0.25">
      <c r="A2871" s="1053"/>
      <c r="B2871" s="494">
        <v>0.79182870370370362</v>
      </c>
      <c r="C2871" s="495">
        <v>68</v>
      </c>
      <c r="D2871" s="951">
        <v>7.99</v>
      </c>
      <c r="E2871" s="496">
        <v>29.2</v>
      </c>
      <c r="F2871" s="496">
        <v>27.55</v>
      </c>
      <c r="G2871" s="495">
        <v>70.02</v>
      </c>
      <c r="H2871" s="495"/>
    </row>
    <row r="2872" spans="1:8" x14ac:dyDescent="0.25">
      <c r="A2872" s="1053"/>
      <c r="B2872" s="494">
        <v>0.79371527777777784</v>
      </c>
      <c r="C2872" s="495">
        <v>68</v>
      </c>
      <c r="D2872" s="951">
        <v>7.99</v>
      </c>
      <c r="E2872" s="496">
        <v>29.2</v>
      </c>
      <c r="F2872" s="496">
        <v>27.55</v>
      </c>
      <c r="G2872" s="495">
        <v>70.02</v>
      </c>
      <c r="H2872" s="495"/>
    </row>
    <row r="2873" spans="1:8" x14ac:dyDescent="0.25">
      <c r="A2873" s="1053"/>
      <c r="B2873" s="494">
        <v>0.79376157407407411</v>
      </c>
      <c r="C2873" s="495">
        <v>68</v>
      </c>
      <c r="D2873" s="951">
        <v>7.99</v>
      </c>
      <c r="E2873" s="496">
        <v>29.2</v>
      </c>
      <c r="F2873" s="496">
        <v>27.55</v>
      </c>
      <c r="G2873" s="495">
        <v>70.02</v>
      </c>
      <c r="H2873" s="495"/>
    </row>
    <row r="2874" spans="1:8" x14ac:dyDescent="0.25">
      <c r="A2874" s="1053"/>
      <c r="B2874" s="299">
        <v>0.7949652777777777</v>
      </c>
      <c r="C2874" s="300">
        <v>41</v>
      </c>
      <c r="D2874" s="900">
        <v>7.99</v>
      </c>
      <c r="E2874" s="301">
        <v>29.2</v>
      </c>
      <c r="F2874" s="301">
        <v>27.55</v>
      </c>
      <c r="G2874" s="300">
        <v>70.02</v>
      </c>
      <c r="H2874" s="300"/>
    </row>
    <row r="2875" spans="1:8" x14ac:dyDescent="0.25">
      <c r="A2875" s="1053"/>
      <c r="B2875" s="398">
        <v>0.80010416666666673</v>
      </c>
      <c r="C2875" s="146">
        <v>7</v>
      </c>
      <c r="D2875" s="835">
        <v>7.96</v>
      </c>
      <c r="E2875" s="68">
        <v>29.2</v>
      </c>
      <c r="F2875" s="68">
        <v>27.34</v>
      </c>
      <c r="G2875" s="146">
        <v>74.16</v>
      </c>
      <c r="H2875" s="146"/>
    </row>
    <row r="2876" spans="1:8" x14ac:dyDescent="0.25">
      <c r="A2876" s="1053"/>
      <c r="B2876" s="398">
        <v>0.80019675925925926</v>
      </c>
      <c r="C2876" s="146">
        <v>7</v>
      </c>
      <c r="D2876" s="835">
        <v>7.96</v>
      </c>
      <c r="E2876" s="68">
        <v>29.2</v>
      </c>
      <c r="F2876" s="68">
        <v>27.34</v>
      </c>
      <c r="G2876" s="146">
        <v>74.16</v>
      </c>
      <c r="H2876" s="146"/>
    </row>
    <row r="2877" spans="1:8" x14ac:dyDescent="0.25">
      <c r="A2877" s="1053"/>
      <c r="B2877" s="398">
        <v>0.80021990740740734</v>
      </c>
      <c r="C2877" s="146">
        <v>7</v>
      </c>
      <c r="D2877" s="835">
        <v>7.96</v>
      </c>
      <c r="E2877" s="68">
        <v>29.2</v>
      </c>
      <c r="F2877" s="68">
        <v>27.34</v>
      </c>
      <c r="G2877" s="146">
        <v>74.16</v>
      </c>
      <c r="H2877" s="146"/>
    </row>
    <row r="2878" spans="1:8" x14ac:dyDescent="0.25">
      <c r="A2878" s="1053"/>
      <c r="B2878" s="398">
        <v>0.80025462962962957</v>
      </c>
      <c r="C2878" s="146">
        <v>7</v>
      </c>
      <c r="D2878" s="835">
        <v>7.96</v>
      </c>
      <c r="E2878" s="68">
        <v>29.2</v>
      </c>
      <c r="F2878" s="68">
        <v>27.34</v>
      </c>
      <c r="G2878" s="146">
        <v>74.16</v>
      </c>
      <c r="H2878" s="146"/>
    </row>
    <row r="2879" spans="1:8" x14ac:dyDescent="0.25">
      <c r="A2879" s="1053"/>
      <c r="B2879" s="290">
        <v>0.80172453703703705</v>
      </c>
      <c r="C2879" s="291">
        <v>19</v>
      </c>
      <c r="D2879" s="897">
        <v>7.96</v>
      </c>
      <c r="E2879" s="292">
        <v>29.2</v>
      </c>
      <c r="F2879" s="292">
        <v>27.34</v>
      </c>
      <c r="G2879" s="291">
        <v>74.16</v>
      </c>
      <c r="H2879" s="291"/>
    </row>
    <row r="2880" spans="1:8" x14ac:dyDescent="0.25">
      <c r="A2880" s="1053"/>
      <c r="B2880" s="299">
        <v>0.8059722222222222</v>
      </c>
      <c r="C2880" s="300">
        <v>41</v>
      </c>
      <c r="D2880" s="900">
        <v>7.98</v>
      </c>
      <c r="E2880" s="301">
        <v>29.2</v>
      </c>
      <c r="F2880" s="301">
        <v>27.2</v>
      </c>
      <c r="G2880" s="300">
        <v>74.45</v>
      </c>
      <c r="H2880" s="300"/>
    </row>
    <row r="2881" spans="1:8" x14ac:dyDescent="0.25">
      <c r="A2881" s="1053"/>
      <c r="B2881" s="398">
        <v>0.81603009259259263</v>
      </c>
      <c r="C2881" s="146">
        <v>7</v>
      </c>
      <c r="D2881" s="835">
        <v>7.96</v>
      </c>
      <c r="E2881" s="68">
        <v>29.1</v>
      </c>
      <c r="F2881" s="68">
        <v>27.09</v>
      </c>
      <c r="G2881" s="146">
        <v>74.52</v>
      </c>
      <c r="H2881" s="146"/>
    </row>
    <row r="2882" spans="1:8" x14ac:dyDescent="0.25">
      <c r="A2882" s="1053"/>
      <c r="B2882" s="398">
        <v>0.81606481481481474</v>
      </c>
      <c r="C2882" s="146">
        <v>7</v>
      </c>
      <c r="D2882" s="835">
        <v>7.96</v>
      </c>
      <c r="E2882" s="68">
        <v>29.1</v>
      </c>
      <c r="F2882" s="68">
        <v>27.09</v>
      </c>
      <c r="G2882" s="146">
        <v>74.52</v>
      </c>
      <c r="H2882" s="146"/>
    </row>
    <row r="2883" spans="1:8" x14ac:dyDescent="0.25">
      <c r="A2883" s="1053"/>
      <c r="B2883" s="398">
        <v>0.81612268518518516</v>
      </c>
      <c r="C2883" s="146">
        <v>7</v>
      </c>
      <c r="D2883" s="835">
        <v>7.96</v>
      </c>
      <c r="E2883" s="68">
        <v>29.1</v>
      </c>
      <c r="F2883" s="68">
        <v>27.09</v>
      </c>
      <c r="G2883" s="146">
        <v>74.52</v>
      </c>
      <c r="H2883" s="146"/>
    </row>
    <row r="2884" spans="1:8" x14ac:dyDescent="0.25">
      <c r="A2884" s="1053"/>
      <c r="B2884" s="398">
        <v>0.81619212962962961</v>
      </c>
      <c r="C2884" s="146">
        <v>7</v>
      </c>
      <c r="D2884" s="835">
        <v>7.96</v>
      </c>
      <c r="E2884" s="68">
        <v>29.1</v>
      </c>
      <c r="F2884" s="68">
        <v>27.09</v>
      </c>
      <c r="G2884" s="146">
        <v>74.52</v>
      </c>
      <c r="H2884" s="146"/>
    </row>
    <row r="2885" spans="1:8" x14ac:dyDescent="0.25">
      <c r="A2885" s="1053"/>
      <c r="B2885" s="398">
        <v>0.81630787037037045</v>
      </c>
      <c r="C2885" s="146">
        <v>7</v>
      </c>
      <c r="D2885" s="835">
        <v>7.96</v>
      </c>
      <c r="E2885" s="68">
        <v>29.1</v>
      </c>
      <c r="F2885" s="68">
        <v>27.09</v>
      </c>
      <c r="G2885" s="146">
        <v>74.52</v>
      </c>
      <c r="H2885" s="146"/>
    </row>
    <row r="2886" spans="1:8" x14ac:dyDescent="0.25">
      <c r="A2886" s="1053"/>
      <c r="B2886" s="398">
        <v>0.81631944444444438</v>
      </c>
      <c r="C2886" s="146">
        <v>7</v>
      </c>
      <c r="D2886" s="835">
        <v>7.96</v>
      </c>
      <c r="E2886" s="68">
        <v>29.1</v>
      </c>
      <c r="F2886" s="68">
        <v>27.09</v>
      </c>
      <c r="G2886" s="146">
        <v>74.52</v>
      </c>
      <c r="H2886" s="146"/>
    </row>
    <row r="2887" spans="1:8" x14ac:dyDescent="0.25">
      <c r="A2887" s="1053"/>
      <c r="B2887" s="398">
        <v>0.81638888888888894</v>
      </c>
      <c r="C2887" s="146">
        <v>7</v>
      </c>
      <c r="D2887" s="835">
        <v>7.96</v>
      </c>
      <c r="E2887" s="68">
        <v>29.1</v>
      </c>
      <c r="F2887" s="68">
        <v>27.09</v>
      </c>
      <c r="G2887" s="146">
        <v>74.52</v>
      </c>
      <c r="H2887" s="146"/>
    </row>
    <row r="2888" spans="1:8" x14ac:dyDescent="0.25">
      <c r="A2888" s="1053"/>
      <c r="B2888" s="398">
        <v>0.81835648148148143</v>
      </c>
      <c r="C2888" s="146">
        <v>7</v>
      </c>
      <c r="D2888" s="835">
        <v>7.96</v>
      </c>
      <c r="E2888" s="68">
        <v>29.1</v>
      </c>
      <c r="F2888" s="68">
        <v>27.09</v>
      </c>
      <c r="G2888" s="146">
        <v>74.52</v>
      </c>
      <c r="H2888" s="146"/>
    </row>
    <row r="2889" spans="1:8" x14ac:dyDescent="0.25">
      <c r="A2889" s="1053"/>
      <c r="B2889" s="398">
        <v>0.81839120370370377</v>
      </c>
      <c r="C2889" s="146">
        <v>7</v>
      </c>
      <c r="D2889" s="835">
        <v>7.96</v>
      </c>
      <c r="E2889" s="68">
        <v>29.1</v>
      </c>
      <c r="F2889" s="68">
        <v>27.09</v>
      </c>
      <c r="G2889" s="146">
        <v>74.52</v>
      </c>
      <c r="H2889" s="146"/>
    </row>
    <row r="2890" spans="1:8" x14ac:dyDescent="0.25">
      <c r="A2890" s="1053"/>
      <c r="B2890" s="398">
        <v>0.8184027777777777</v>
      </c>
      <c r="C2890" s="146">
        <v>7</v>
      </c>
      <c r="D2890" s="835">
        <v>7.96</v>
      </c>
      <c r="E2890" s="68">
        <v>29.1</v>
      </c>
      <c r="F2890" s="68">
        <v>27.09</v>
      </c>
      <c r="G2890" s="146">
        <v>74.52</v>
      </c>
      <c r="H2890" s="146"/>
    </row>
    <row r="2891" spans="1:8" x14ac:dyDescent="0.25">
      <c r="A2891" s="1053"/>
      <c r="B2891" s="218">
        <v>0.82195601851851852</v>
      </c>
      <c r="C2891" s="174">
        <v>6</v>
      </c>
      <c r="D2891" s="826">
        <v>7.91</v>
      </c>
      <c r="E2891" s="60">
        <v>29.1</v>
      </c>
      <c r="F2891" s="60">
        <v>27.08</v>
      </c>
      <c r="G2891" s="174">
        <v>75.989999999999995</v>
      </c>
      <c r="H2891" s="174"/>
    </row>
    <row r="2892" spans="1:8" x14ac:dyDescent="0.25">
      <c r="A2892" s="1053"/>
      <c r="B2892" s="398">
        <v>0.83099537037037041</v>
      </c>
      <c r="C2892" s="146">
        <v>7</v>
      </c>
      <c r="D2892" s="835">
        <v>7.92</v>
      </c>
      <c r="E2892" s="68">
        <v>29</v>
      </c>
      <c r="F2892" s="68">
        <v>27.02</v>
      </c>
      <c r="G2892" s="146">
        <v>76.099999999999994</v>
      </c>
      <c r="H2892" s="146"/>
    </row>
    <row r="2893" spans="1:8" x14ac:dyDescent="0.25">
      <c r="A2893" s="1053"/>
      <c r="B2893" s="290">
        <v>0.83371527777777776</v>
      </c>
      <c r="C2893" s="291">
        <v>19</v>
      </c>
      <c r="D2893" s="897">
        <v>7.91</v>
      </c>
      <c r="E2893" s="292">
        <v>29</v>
      </c>
      <c r="F2893" s="292">
        <v>26.92</v>
      </c>
      <c r="G2893" s="291">
        <v>75.180000000000007</v>
      </c>
      <c r="H2893" s="291"/>
    </row>
    <row r="2894" spans="1:8" x14ac:dyDescent="0.25">
      <c r="A2894" s="1053"/>
      <c r="B2894" s="214">
        <v>0.84208333333333341</v>
      </c>
      <c r="C2894" s="153">
        <v>1</v>
      </c>
      <c r="D2894" s="868">
        <v>7.91</v>
      </c>
      <c r="E2894" s="152">
        <v>29</v>
      </c>
      <c r="F2894" s="152">
        <v>26.92</v>
      </c>
      <c r="G2894" s="153">
        <v>75.180000000000007</v>
      </c>
      <c r="H2894" s="153"/>
    </row>
    <row r="2895" spans="1:8" x14ac:dyDescent="0.25">
      <c r="A2895" s="1053"/>
      <c r="B2895" s="506">
        <v>0.84819444444444436</v>
      </c>
      <c r="C2895" s="507">
        <v>52</v>
      </c>
      <c r="D2895" s="954">
        <v>7.85</v>
      </c>
      <c r="E2895" s="508">
        <v>28.9</v>
      </c>
      <c r="F2895" s="508">
        <v>26.81</v>
      </c>
      <c r="G2895" s="507">
        <v>77.42</v>
      </c>
      <c r="H2895" s="507"/>
    </row>
    <row r="2896" spans="1:8" x14ac:dyDescent="0.25">
      <c r="A2896" s="1053"/>
      <c r="B2896" s="290">
        <v>0.87940972222222225</v>
      </c>
      <c r="C2896" s="291">
        <v>19</v>
      </c>
      <c r="D2896" s="897">
        <v>7.77</v>
      </c>
      <c r="E2896" s="292">
        <v>28.8</v>
      </c>
      <c r="F2896" s="292">
        <v>26.72</v>
      </c>
      <c r="G2896" s="291">
        <v>77.61</v>
      </c>
      <c r="H2896" s="291"/>
    </row>
    <row r="2897" spans="1:8" x14ac:dyDescent="0.25">
      <c r="A2897" s="1053"/>
      <c r="B2897" s="290">
        <v>0.87942129629629628</v>
      </c>
      <c r="C2897" s="291">
        <v>19</v>
      </c>
      <c r="D2897" s="897">
        <v>7.77</v>
      </c>
      <c r="E2897" s="292">
        <v>28.8</v>
      </c>
      <c r="F2897" s="292">
        <v>26.72</v>
      </c>
      <c r="G2897" s="291">
        <v>77.61</v>
      </c>
      <c r="H2897" s="291"/>
    </row>
    <row r="2898" spans="1:8" x14ac:dyDescent="0.25">
      <c r="A2898" s="1053"/>
      <c r="B2898" s="290">
        <v>0.8794791666666667</v>
      </c>
      <c r="C2898" s="291">
        <v>19</v>
      </c>
      <c r="D2898" s="897">
        <v>7.77</v>
      </c>
      <c r="E2898" s="292">
        <v>28.8</v>
      </c>
      <c r="F2898" s="292">
        <v>26.72</v>
      </c>
      <c r="G2898" s="291">
        <v>77.61</v>
      </c>
      <c r="H2898" s="291"/>
    </row>
    <row r="2899" spans="1:8" x14ac:dyDescent="0.25">
      <c r="A2899" s="1053"/>
      <c r="B2899" s="290">
        <v>0.87950231481481478</v>
      </c>
      <c r="C2899" s="291">
        <v>19</v>
      </c>
      <c r="D2899" s="897">
        <v>7.77</v>
      </c>
      <c r="E2899" s="292">
        <v>28.8</v>
      </c>
      <c r="F2899" s="292">
        <v>26.72</v>
      </c>
      <c r="G2899" s="291">
        <v>77.61</v>
      </c>
      <c r="H2899" s="291"/>
    </row>
    <row r="2900" spans="1:8" x14ac:dyDescent="0.25">
      <c r="A2900" s="1053"/>
      <c r="B2900" s="290">
        <v>0.87957175925925923</v>
      </c>
      <c r="C2900" s="291">
        <v>19</v>
      </c>
      <c r="D2900" s="897">
        <v>7.77</v>
      </c>
      <c r="E2900" s="292">
        <v>28.8</v>
      </c>
      <c r="F2900" s="292">
        <v>26.72</v>
      </c>
      <c r="G2900" s="291">
        <v>77.61</v>
      </c>
      <c r="H2900" s="291"/>
    </row>
    <row r="2901" spans="1:8" x14ac:dyDescent="0.25">
      <c r="A2901" s="1053"/>
      <c r="B2901" s="290">
        <v>0.8796180555555555</v>
      </c>
      <c r="C2901" s="291">
        <v>19</v>
      </c>
      <c r="D2901" s="897">
        <v>7.77</v>
      </c>
      <c r="E2901" s="292">
        <v>28.8</v>
      </c>
      <c r="F2901" s="292">
        <v>26.72</v>
      </c>
      <c r="G2901" s="291">
        <v>77.61</v>
      </c>
      <c r="H2901" s="291"/>
    </row>
    <row r="2902" spans="1:8" x14ac:dyDescent="0.25">
      <c r="A2902" s="1053"/>
      <c r="B2902" s="290">
        <v>0.87962962962962965</v>
      </c>
      <c r="C2902" s="291">
        <v>19</v>
      </c>
      <c r="D2902" s="897">
        <v>7.77</v>
      </c>
      <c r="E2902" s="292">
        <v>28.8</v>
      </c>
      <c r="F2902" s="292">
        <v>26.72</v>
      </c>
      <c r="G2902" s="291">
        <v>77.61</v>
      </c>
      <c r="H2902" s="291"/>
    </row>
    <row r="2903" spans="1:8" x14ac:dyDescent="0.25">
      <c r="A2903" s="1053"/>
      <c r="B2903" s="290">
        <v>0.87964120370370369</v>
      </c>
      <c r="C2903" s="291">
        <v>19</v>
      </c>
      <c r="D2903" s="897">
        <v>7.77</v>
      </c>
      <c r="E2903" s="292">
        <v>28.8</v>
      </c>
      <c r="F2903" s="292">
        <v>26.72</v>
      </c>
      <c r="G2903" s="291">
        <v>77.61</v>
      </c>
      <c r="H2903" s="291"/>
    </row>
    <row r="2904" spans="1:8" x14ac:dyDescent="0.25">
      <c r="A2904" s="1053"/>
      <c r="B2904" s="509">
        <v>0.89048611111111109</v>
      </c>
      <c r="C2904" s="510">
        <v>69</v>
      </c>
      <c r="D2904" s="955">
        <v>7.74</v>
      </c>
      <c r="E2904" s="511">
        <v>28.7</v>
      </c>
      <c r="F2904" s="511">
        <v>26.49</v>
      </c>
      <c r="G2904" s="510">
        <v>80.569999999999993</v>
      </c>
      <c r="H2904" s="510"/>
    </row>
    <row r="2905" spans="1:8" x14ac:dyDescent="0.25">
      <c r="A2905" s="1053"/>
      <c r="B2905" s="509">
        <v>0.89049768518518524</v>
      </c>
      <c r="C2905" s="510">
        <v>69</v>
      </c>
      <c r="D2905" s="955">
        <v>7.74</v>
      </c>
      <c r="E2905" s="511">
        <v>28.7</v>
      </c>
      <c r="F2905" s="511">
        <v>26.49</v>
      </c>
      <c r="G2905" s="510">
        <v>80.569999999999993</v>
      </c>
      <c r="H2905" s="510"/>
    </row>
    <row r="2906" spans="1:8" x14ac:dyDescent="0.25">
      <c r="A2906" s="1053"/>
      <c r="B2906" s="509">
        <v>0.89055555555555566</v>
      </c>
      <c r="C2906" s="510">
        <v>69</v>
      </c>
      <c r="D2906" s="955">
        <v>7.74</v>
      </c>
      <c r="E2906" s="511">
        <v>28.7</v>
      </c>
      <c r="F2906" s="511">
        <v>26.49</v>
      </c>
      <c r="G2906" s="510">
        <v>80.569999999999993</v>
      </c>
      <c r="H2906" s="510"/>
    </row>
    <row r="2907" spans="1:8" x14ac:dyDescent="0.25">
      <c r="A2907" s="1053"/>
      <c r="B2907" s="509">
        <v>0.890625</v>
      </c>
      <c r="C2907" s="510">
        <v>69</v>
      </c>
      <c r="D2907" s="955">
        <v>7.74</v>
      </c>
      <c r="E2907" s="511">
        <v>28.7</v>
      </c>
      <c r="F2907" s="511">
        <v>26.49</v>
      </c>
      <c r="G2907" s="510">
        <v>80.569999999999993</v>
      </c>
      <c r="H2907" s="510"/>
    </row>
    <row r="2908" spans="1:8" x14ac:dyDescent="0.25">
      <c r="A2908" s="1053"/>
      <c r="B2908" s="509">
        <v>0.89070601851851849</v>
      </c>
      <c r="C2908" s="510">
        <v>69</v>
      </c>
      <c r="D2908" s="955">
        <v>7.74</v>
      </c>
      <c r="E2908" s="511">
        <v>28.7</v>
      </c>
      <c r="F2908" s="511">
        <v>26.49</v>
      </c>
      <c r="G2908" s="510">
        <v>80.569999999999993</v>
      </c>
      <c r="H2908" s="510"/>
    </row>
    <row r="2909" spans="1:8" x14ac:dyDescent="0.25">
      <c r="A2909" s="1053"/>
      <c r="B2909" s="509">
        <v>0.89076388888888891</v>
      </c>
      <c r="C2909" s="510">
        <v>69</v>
      </c>
      <c r="D2909" s="955">
        <v>7.74</v>
      </c>
      <c r="E2909" s="511">
        <v>28.7</v>
      </c>
      <c r="F2909" s="511">
        <v>26.49</v>
      </c>
      <c r="G2909" s="510">
        <v>80.569999999999993</v>
      </c>
      <c r="H2909" s="510"/>
    </row>
    <row r="2910" spans="1:8" x14ac:dyDescent="0.25">
      <c r="A2910" s="1053"/>
      <c r="B2910" s="497">
        <v>0.89439814814814822</v>
      </c>
      <c r="C2910" s="498">
        <v>68</v>
      </c>
      <c r="D2910" s="956">
        <v>7.74</v>
      </c>
      <c r="E2910" s="499">
        <v>28.7</v>
      </c>
      <c r="F2910" s="499">
        <v>26.49</v>
      </c>
      <c r="G2910" s="498">
        <v>80.569999999999993</v>
      </c>
      <c r="H2910" s="498"/>
    </row>
    <row r="2911" spans="1:8" x14ac:dyDescent="0.25">
      <c r="A2911" s="1053"/>
      <c r="B2911" s="497">
        <v>0.89443287037037045</v>
      </c>
      <c r="C2911" s="498">
        <v>68</v>
      </c>
      <c r="D2911" s="956">
        <v>7.74</v>
      </c>
      <c r="E2911" s="499">
        <v>28.7</v>
      </c>
      <c r="F2911" s="499">
        <v>26.49</v>
      </c>
      <c r="G2911" s="498">
        <v>80.569999999999993</v>
      </c>
      <c r="H2911" s="498"/>
    </row>
    <row r="2912" spans="1:8" x14ac:dyDescent="0.25">
      <c r="A2912" s="1053"/>
      <c r="B2912" s="497">
        <v>0.89446759259259256</v>
      </c>
      <c r="C2912" s="498">
        <v>68</v>
      </c>
      <c r="D2912" s="956">
        <v>7.74</v>
      </c>
      <c r="E2912" s="499">
        <v>28.7</v>
      </c>
      <c r="F2912" s="499">
        <v>26.49</v>
      </c>
      <c r="G2912" s="498">
        <v>80.569999999999993</v>
      </c>
      <c r="H2912" s="498"/>
    </row>
    <row r="2913" spans="1:8" x14ac:dyDescent="0.25">
      <c r="A2913" s="1053"/>
      <c r="B2913" s="497">
        <v>0.89447916666666671</v>
      </c>
      <c r="C2913" s="498">
        <v>68</v>
      </c>
      <c r="D2913" s="956">
        <v>7.74</v>
      </c>
      <c r="E2913" s="499">
        <v>28.7</v>
      </c>
      <c r="F2913" s="499">
        <v>26.49</v>
      </c>
      <c r="G2913" s="498">
        <v>80.569999999999993</v>
      </c>
      <c r="H2913" s="498"/>
    </row>
    <row r="2914" spans="1:8" x14ac:dyDescent="0.25">
      <c r="A2914" s="1053"/>
      <c r="B2914" s="497">
        <v>0.89451388888888894</v>
      </c>
      <c r="C2914" s="498">
        <v>68</v>
      </c>
      <c r="D2914" s="956">
        <v>7.74</v>
      </c>
      <c r="E2914" s="499">
        <v>28.7</v>
      </c>
      <c r="F2914" s="499">
        <v>26.49</v>
      </c>
      <c r="G2914" s="498">
        <v>80.569999999999993</v>
      </c>
      <c r="H2914" s="498"/>
    </row>
    <row r="2915" spans="1:8" x14ac:dyDescent="0.25">
      <c r="A2915" s="1053"/>
      <c r="B2915" s="497">
        <v>0.89454861111111106</v>
      </c>
      <c r="C2915" s="498">
        <v>68</v>
      </c>
      <c r="D2915" s="956">
        <v>7.74</v>
      </c>
      <c r="E2915" s="499">
        <v>28.7</v>
      </c>
      <c r="F2915" s="499">
        <v>26.49</v>
      </c>
      <c r="G2915" s="498">
        <v>80.569999999999993</v>
      </c>
      <c r="H2915" s="498"/>
    </row>
    <row r="2916" spans="1:8" x14ac:dyDescent="0.25">
      <c r="A2916" s="1053"/>
      <c r="B2916" s="497">
        <v>0.89457175925925936</v>
      </c>
      <c r="C2916" s="498">
        <v>68</v>
      </c>
      <c r="D2916" s="956">
        <v>7.74</v>
      </c>
      <c r="E2916" s="499">
        <v>28.7</v>
      </c>
      <c r="F2916" s="499">
        <v>26.49</v>
      </c>
      <c r="G2916" s="498">
        <v>80.569999999999993</v>
      </c>
      <c r="H2916" s="498"/>
    </row>
    <row r="2917" spans="1:8" x14ac:dyDescent="0.25">
      <c r="A2917" s="1053"/>
      <c r="B2917" s="497">
        <v>0.89458333333333329</v>
      </c>
      <c r="C2917" s="498">
        <v>68</v>
      </c>
      <c r="D2917" s="956">
        <v>7.74</v>
      </c>
      <c r="E2917" s="499">
        <v>28.7</v>
      </c>
      <c r="F2917" s="499">
        <v>26.49</v>
      </c>
      <c r="G2917" s="498">
        <v>80.569999999999993</v>
      </c>
      <c r="H2917" s="498"/>
    </row>
    <row r="2918" spans="1:8" x14ac:dyDescent="0.25">
      <c r="A2918" s="1053"/>
      <c r="B2918" s="497">
        <v>0.89465277777777785</v>
      </c>
      <c r="C2918" s="498">
        <v>68</v>
      </c>
      <c r="D2918" s="956">
        <v>7.74</v>
      </c>
      <c r="E2918" s="499">
        <v>28.7</v>
      </c>
      <c r="F2918" s="499">
        <v>26.49</v>
      </c>
      <c r="G2918" s="498">
        <v>80.569999999999993</v>
      </c>
      <c r="H2918" s="498"/>
    </row>
    <row r="2919" spans="1:8" x14ac:dyDescent="0.25">
      <c r="A2919" s="1053"/>
      <c r="B2919" s="497">
        <v>0.89468749999999997</v>
      </c>
      <c r="C2919" s="498">
        <v>68</v>
      </c>
      <c r="D2919" s="956">
        <v>7.74</v>
      </c>
      <c r="E2919" s="499">
        <v>28.7</v>
      </c>
      <c r="F2919" s="499">
        <v>26.49</v>
      </c>
      <c r="G2919" s="498">
        <v>80.569999999999993</v>
      </c>
      <c r="H2919" s="498"/>
    </row>
    <row r="2920" spans="1:8" x14ac:dyDescent="0.25">
      <c r="A2920" s="1053"/>
      <c r="B2920" s="497">
        <v>0.89486111111111111</v>
      </c>
      <c r="C2920" s="498">
        <v>68</v>
      </c>
      <c r="D2920" s="956">
        <v>7.74</v>
      </c>
      <c r="E2920" s="499">
        <v>28.7</v>
      </c>
      <c r="F2920" s="499">
        <v>26.49</v>
      </c>
      <c r="G2920" s="498">
        <v>80.569999999999993</v>
      </c>
      <c r="H2920" s="498"/>
    </row>
    <row r="2921" spans="1:8" x14ac:dyDescent="0.25">
      <c r="A2921" s="1053"/>
      <c r="B2921" s="497">
        <v>0.89487268518518526</v>
      </c>
      <c r="C2921" s="498">
        <v>68</v>
      </c>
      <c r="D2921" s="956">
        <v>7.74</v>
      </c>
      <c r="E2921" s="499">
        <v>28.7</v>
      </c>
      <c r="F2921" s="499">
        <v>26.49</v>
      </c>
      <c r="G2921" s="498">
        <v>80.569999999999993</v>
      </c>
      <c r="H2921" s="498"/>
    </row>
    <row r="2922" spans="1:8" x14ac:dyDescent="0.25">
      <c r="A2922" s="1053"/>
      <c r="B2922" s="497">
        <v>0.8948842592592593</v>
      </c>
      <c r="C2922" s="498">
        <v>68</v>
      </c>
      <c r="D2922" s="956">
        <v>7.74</v>
      </c>
      <c r="E2922" s="499">
        <v>28.7</v>
      </c>
      <c r="F2922" s="499">
        <v>26.49</v>
      </c>
      <c r="G2922" s="498">
        <v>80.569999999999993</v>
      </c>
      <c r="H2922" s="498"/>
    </row>
    <row r="2923" spans="1:8" x14ac:dyDescent="0.25">
      <c r="A2923" s="1053"/>
      <c r="B2923" s="497">
        <v>0.89493055555555545</v>
      </c>
      <c r="C2923" s="498">
        <v>68</v>
      </c>
      <c r="D2923" s="956">
        <v>7.74</v>
      </c>
      <c r="E2923" s="499">
        <v>28.7</v>
      </c>
      <c r="F2923" s="499">
        <v>26.49</v>
      </c>
      <c r="G2923" s="498">
        <v>80.569999999999993</v>
      </c>
      <c r="H2923" s="498"/>
    </row>
    <row r="2924" spans="1:8" x14ac:dyDescent="0.25">
      <c r="A2924" s="1053"/>
      <c r="B2924" s="497">
        <v>0.89506944444444436</v>
      </c>
      <c r="C2924" s="498">
        <v>68</v>
      </c>
      <c r="D2924" s="956">
        <v>7.74</v>
      </c>
      <c r="E2924" s="499">
        <v>28.7</v>
      </c>
      <c r="F2924" s="499">
        <v>26.49</v>
      </c>
      <c r="G2924" s="498">
        <v>80.569999999999993</v>
      </c>
      <c r="H2924" s="498"/>
    </row>
    <row r="2925" spans="1:8" x14ac:dyDescent="0.25">
      <c r="A2925" s="1053"/>
      <c r="B2925" s="497">
        <v>0.89515046296296286</v>
      </c>
      <c r="C2925" s="498">
        <v>68</v>
      </c>
      <c r="D2925" s="956">
        <v>7.74</v>
      </c>
      <c r="E2925" s="499">
        <v>28.7</v>
      </c>
      <c r="F2925" s="499">
        <v>26.49</v>
      </c>
      <c r="G2925" s="498">
        <v>80.569999999999993</v>
      </c>
      <c r="H2925" s="498"/>
    </row>
    <row r="2926" spans="1:8" x14ac:dyDescent="0.25">
      <c r="A2926" s="1053"/>
      <c r="B2926" s="497">
        <v>0.8952430555555555</v>
      </c>
      <c r="C2926" s="498">
        <v>68</v>
      </c>
      <c r="D2926" s="956">
        <v>7.74</v>
      </c>
      <c r="E2926" s="499">
        <v>28.7</v>
      </c>
      <c r="F2926" s="499">
        <v>26.49</v>
      </c>
      <c r="G2926" s="498">
        <v>80.569999999999993</v>
      </c>
      <c r="H2926" s="498"/>
    </row>
    <row r="2927" spans="1:8" x14ac:dyDescent="0.25">
      <c r="A2927" s="1053"/>
      <c r="B2927" s="497">
        <v>0.89526620370370369</v>
      </c>
      <c r="C2927" s="498">
        <v>68</v>
      </c>
      <c r="D2927" s="956">
        <v>7.74</v>
      </c>
      <c r="E2927" s="499">
        <v>28.7</v>
      </c>
      <c r="F2927" s="499">
        <v>26.49</v>
      </c>
      <c r="G2927" s="498">
        <v>80.569999999999993</v>
      </c>
      <c r="H2927" s="498"/>
    </row>
    <row r="2928" spans="1:8" x14ac:dyDescent="0.25">
      <c r="A2928" s="1053"/>
      <c r="B2928" s="497">
        <v>0.89548611111111109</v>
      </c>
      <c r="C2928" s="498">
        <v>68</v>
      </c>
      <c r="D2928" s="956">
        <v>7.74</v>
      </c>
      <c r="E2928" s="499">
        <v>28.7</v>
      </c>
      <c r="F2928" s="499">
        <v>26.49</v>
      </c>
      <c r="G2928" s="498">
        <v>80.569999999999993</v>
      </c>
      <c r="H2928" s="498"/>
    </row>
    <row r="2929" spans="1:8" x14ac:dyDescent="0.25">
      <c r="A2929" s="1053"/>
      <c r="B2929" s="497">
        <v>0.89554398148148151</v>
      </c>
      <c r="C2929" s="498">
        <v>68</v>
      </c>
      <c r="D2929" s="956">
        <v>7.74</v>
      </c>
      <c r="E2929" s="499">
        <v>28.7</v>
      </c>
      <c r="F2929" s="499">
        <v>26.49</v>
      </c>
      <c r="G2929" s="498">
        <v>80.569999999999993</v>
      </c>
      <c r="H2929" s="498"/>
    </row>
    <row r="2930" spans="1:8" x14ac:dyDescent="0.25">
      <c r="A2930" s="1053"/>
      <c r="B2930" s="497">
        <v>0.89614583333333331</v>
      </c>
      <c r="C2930" s="498">
        <v>68</v>
      </c>
      <c r="D2930" s="956">
        <v>7.74</v>
      </c>
      <c r="E2930" s="499">
        <v>28.7</v>
      </c>
      <c r="F2930" s="499">
        <v>26.49</v>
      </c>
      <c r="G2930" s="498">
        <v>80.569999999999993</v>
      </c>
      <c r="H2930" s="498"/>
    </row>
    <row r="2931" spans="1:8" x14ac:dyDescent="0.25">
      <c r="A2931" s="1053"/>
      <c r="B2931" s="497">
        <v>0.89623842592592595</v>
      </c>
      <c r="C2931" s="498">
        <v>68</v>
      </c>
      <c r="D2931" s="956">
        <v>7.74</v>
      </c>
      <c r="E2931" s="499">
        <v>28.7</v>
      </c>
      <c r="F2931" s="499">
        <v>26.49</v>
      </c>
      <c r="G2931" s="498">
        <v>80.569999999999993</v>
      </c>
      <c r="H2931" s="498"/>
    </row>
    <row r="2932" spans="1:8" x14ac:dyDescent="0.25">
      <c r="A2932" s="1053"/>
      <c r="B2932" s="517">
        <v>0.89758101851851846</v>
      </c>
      <c r="C2932" s="518">
        <v>70</v>
      </c>
      <c r="D2932" s="957">
        <v>7.58</v>
      </c>
      <c r="E2932" s="519">
        <v>28.6</v>
      </c>
      <c r="F2932" s="519">
        <v>26.44</v>
      </c>
      <c r="G2932" s="518">
        <v>79.7</v>
      </c>
      <c r="H2932" s="518"/>
    </row>
    <row r="2933" spans="1:8" x14ac:dyDescent="0.25">
      <c r="A2933" s="1053"/>
      <c r="B2933" s="497">
        <v>0.90763888888888899</v>
      </c>
      <c r="C2933" s="498">
        <v>68</v>
      </c>
      <c r="D2933" s="956">
        <v>7.73</v>
      </c>
      <c r="E2933" s="499">
        <v>28.6</v>
      </c>
      <c r="F2933" s="499">
        <v>26.45</v>
      </c>
      <c r="G2933" s="498">
        <v>78.900000000000006</v>
      </c>
      <c r="H2933" s="498"/>
    </row>
    <row r="2934" spans="1:8" x14ac:dyDescent="0.25">
      <c r="A2934" s="1053"/>
      <c r="B2934" s="497">
        <v>0.90766203703703707</v>
      </c>
      <c r="C2934" s="498">
        <v>68</v>
      </c>
      <c r="D2934" s="956">
        <v>7.73</v>
      </c>
      <c r="E2934" s="499">
        <v>28.6</v>
      </c>
      <c r="F2934" s="499">
        <v>26.45</v>
      </c>
      <c r="G2934" s="498">
        <v>78.900000000000006</v>
      </c>
      <c r="H2934" s="498"/>
    </row>
    <row r="2935" spans="1:8" x14ac:dyDescent="0.25">
      <c r="A2935" s="1053"/>
      <c r="B2935" s="517">
        <v>0.9731481481481481</v>
      </c>
      <c r="C2935" s="518">
        <v>70</v>
      </c>
      <c r="D2935" s="957">
        <v>7.58</v>
      </c>
      <c r="E2935" s="519">
        <v>28.2</v>
      </c>
      <c r="F2935" s="519">
        <v>26.13</v>
      </c>
      <c r="G2935" s="518">
        <v>81.91</v>
      </c>
      <c r="H2935" s="518"/>
    </row>
    <row r="2936" spans="1:8" x14ac:dyDescent="0.25">
      <c r="A2936" s="1053"/>
      <c r="B2936" s="517">
        <v>0.97511574074074081</v>
      </c>
      <c r="C2936" s="518">
        <v>70</v>
      </c>
      <c r="D2936" s="957">
        <v>7.58</v>
      </c>
      <c r="E2936" s="519">
        <v>28.2</v>
      </c>
      <c r="F2936" s="519">
        <v>26.13</v>
      </c>
      <c r="G2936" s="518">
        <v>81.91</v>
      </c>
      <c r="H2936" s="518"/>
    </row>
    <row r="2937" spans="1:8" x14ac:dyDescent="0.25">
      <c r="A2937" s="1053"/>
      <c r="B2937" s="517">
        <v>0.97512731481481485</v>
      </c>
      <c r="C2937" s="518">
        <v>70</v>
      </c>
      <c r="D2937" s="957">
        <v>7.58</v>
      </c>
      <c r="E2937" s="519">
        <v>28.2</v>
      </c>
      <c r="F2937" s="519">
        <v>26.13</v>
      </c>
      <c r="G2937" s="518">
        <v>81.91</v>
      </c>
      <c r="H2937" s="518"/>
    </row>
    <row r="2938" spans="1:8" x14ac:dyDescent="0.25">
      <c r="A2938" s="1053"/>
      <c r="B2938" s="517">
        <v>0.97711805555555553</v>
      </c>
      <c r="C2938" s="518">
        <v>70</v>
      </c>
      <c r="D2938" s="957">
        <v>7.58</v>
      </c>
      <c r="E2938" s="519">
        <v>28.2</v>
      </c>
      <c r="F2938" s="519">
        <v>26.13</v>
      </c>
      <c r="G2938" s="518">
        <v>81.91</v>
      </c>
      <c r="H2938" s="518"/>
    </row>
    <row r="2939" spans="1:8" x14ac:dyDescent="0.25">
      <c r="A2939" s="1053"/>
      <c r="B2939" s="517">
        <v>0.97734953703703698</v>
      </c>
      <c r="C2939" s="518">
        <v>70</v>
      </c>
      <c r="D2939" s="957">
        <v>7.58</v>
      </c>
      <c r="E2939" s="519">
        <v>28.2</v>
      </c>
      <c r="F2939" s="519">
        <v>26.13</v>
      </c>
      <c r="G2939" s="518">
        <v>81.91</v>
      </c>
      <c r="H2939" s="518"/>
    </row>
    <row r="2940" spans="1:8" ht="17.25" thickBot="1" x14ac:dyDescent="0.3">
      <c r="A2940" s="1054"/>
      <c r="B2940" s="520">
        <v>0.98059027777777785</v>
      </c>
      <c r="C2940" s="521">
        <v>70</v>
      </c>
      <c r="D2940" s="958">
        <v>7.67</v>
      </c>
      <c r="E2940" s="522">
        <v>28.2</v>
      </c>
      <c r="F2940" s="522">
        <v>26.2</v>
      </c>
      <c r="G2940" s="521">
        <v>81.95</v>
      </c>
      <c r="H2940" s="521"/>
    </row>
    <row r="2941" spans="1:8" x14ac:dyDescent="0.25">
      <c r="A2941" s="1052">
        <v>42851</v>
      </c>
      <c r="B2941" s="523">
        <v>4.6643518518518518E-3</v>
      </c>
      <c r="C2941" s="524">
        <v>71</v>
      </c>
      <c r="D2941" s="959">
        <v>7.63</v>
      </c>
      <c r="E2941" s="525">
        <v>28.1</v>
      </c>
      <c r="F2941" s="525">
        <v>26.14</v>
      </c>
      <c r="G2941" s="524">
        <v>81.72</v>
      </c>
      <c r="H2941" s="524"/>
    </row>
    <row r="2942" spans="1:8" x14ac:dyDescent="0.25">
      <c r="A2942" s="1053"/>
      <c r="B2942" s="526">
        <v>2.1875000000000002E-2</v>
      </c>
      <c r="C2942" s="527">
        <v>71</v>
      </c>
      <c r="D2942" s="960">
        <v>7.58</v>
      </c>
      <c r="E2942" s="528">
        <v>28.1</v>
      </c>
      <c r="F2942" s="528">
        <v>26.14</v>
      </c>
      <c r="G2942" s="527">
        <v>81.510000000000005</v>
      </c>
      <c r="H2942" s="527"/>
    </row>
    <row r="2943" spans="1:8" x14ac:dyDescent="0.25">
      <c r="A2943" s="1053"/>
      <c r="B2943" s="526">
        <v>2.1909722222222223E-2</v>
      </c>
      <c r="C2943" s="527">
        <v>71</v>
      </c>
      <c r="D2943" s="960">
        <v>7.58</v>
      </c>
      <c r="E2943" s="528">
        <v>28.1</v>
      </c>
      <c r="F2943" s="528">
        <v>26.14</v>
      </c>
      <c r="G2943" s="527">
        <v>81.510000000000005</v>
      </c>
      <c r="H2943" s="527"/>
    </row>
    <row r="2944" spans="1:8" x14ac:dyDescent="0.25">
      <c r="A2944" s="1053"/>
      <c r="B2944" s="497">
        <v>5.62037037037037E-2</v>
      </c>
      <c r="C2944" s="498">
        <v>68</v>
      </c>
      <c r="D2944" s="956">
        <v>7.56</v>
      </c>
      <c r="E2944" s="499">
        <v>27.9</v>
      </c>
      <c r="F2944" s="499">
        <v>26.21</v>
      </c>
      <c r="G2944" s="498">
        <v>80.75</v>
      </c>
      <c r="H2944" s="498"/>
    </row>
    <row r="2945" spans="1:8" x14ac:dyDescent="0.25">
      <c r="A2945" s="1053"/>
      <c r="B2945" s="497">
        <v>5.6226851851851854E-2</v>
      </c>
      <c r="C2945" s="498">
        <v>68</v>
      </c>
      <c r="D2945" s="956">
        <v>7.56</v>
      </c>
      <c r="E2945" s="499">
        <v>27.9</v>
      </c>
      <c r="F2945" s="499">
        <v>26.21</v>
      </c>
      <c r="G2945" s="498">
        <v>80.75</v>
      </c>
      <c r="H2945" s="498"/>
    </row>
    <row r="2946" spans="1:8" x14ac:dyDescent="0.25">
      <c r="A2946" s="1053"/>
      <c r="B2946" s="497">
        <v>5.6261574074074068E-2</v>
      </c>
      <c r="C2946" s="498">
        <v>68</v>
      </c>
      <c r="D2946" s="956">
        <v>7.56</v>
      </c>
      <c r="E2946" s="499">
        <v>27.9</v>
      </c>
      <c r="F2946" s="499">
        <v>26.21</v>
      </c>
      <c r="G2946" s="498">
        <v>80.75</v>
      </c>
      <c r="H2946" s="498"/>
    </row>
    <row r="2947" spans="1:8" x14ac:dyDescent="0.25">
      <c r="A2947" s="1053"/>
      <c r="B2947" s="497">
        <v>5.6307870370370362E-2</v>
      </c>
      <c r="C2947" s="498">
        <v>68</v>
      </c>
      <c r="D2947" s="956">
        <v>7.56</v>
      </c>
      <c r="E2947" s="499">
        <v>27.9</v>
      </c>
      <c r="F2947" s="499">
        <v>26.21</v>
      </c>
      <c r="G2947" s="498">
        <v>80.75</v>
      </c>
      <c r="H2947" s="498"/>
    </row>
    <row r="2948" spans="1:8" x14ac:dyDescent="0.25">
      <c r="A2948" s="1053"/>
      <c r="B2948" s="497">
        <v>5.634259259259259E-2</v>
      </c>
      <c r="C2948" s="498">
        <v>68</v>
      </c>
      <c r="D2948" s="956">
        <v>7.56</v>
      </c>
      <c r="E2948" s="499">
        <v>27.9</v>
      </c>
      <c r="F2948" s="499">
        <v>26.21</v>
      </c>
      <c r="G2948" s="498">
        <v>80.75</v>
      </c>
      <c r="H2948" s="498"/>
    </row>
    <row r="2949" spans="1:8" x14ac:dyDescent="0.25">
      <c r="A2949" s="1053"/>
      <c r="B2949" s="497">
        <v>5.635416666666667E-2</v>
      </c>
      <c r="C2949" s="498">
        <v>68</v>
      </c>
      <c r="D2949" s="956">
        <v>7.56</v>
      </c>
      <c r="E2949" s="499">
        <v>27.9</v>
      </c>
      <c r="F2949" s="499">
        <v>26.21</v>
      </c>
      <c r="G2949" s="498">
        <v>80.75</v>
      </c>
      <c r="H2949" s="498"/>
    </row>
    <row r="2950" spans="1:8" x14ac:dyDescent="0.25">
      <c r="A2950" s="1053"/>
      <c r="B2950" s="497">
        <v>5.6388888888888884E-2</v>
      </c>
      <c r="C2950" s="498">
        <v>68</v>
      </c>
      <c r="D2950" s="956">
        <v>7.56</v>
      </c>
      <c r="E2950" s="499">
        <v>27.9</v>
      </c>
      <c r="F2950" s="499">
        <v>26.21</v>
      </c>
      <c r="G2950" s="498">
        <v>80.75</v>
      </c>
      <c r="H2950" s="498"/>
    </row>
    <row r="2951" spans="1:8" x14ac:dyDescent="0.25">
      <c r="A2951" s="1053"/>
      <c r="B2951" s="497">
        <v>5.6435185185185179E-2</v>
      </c>
      <c r="C2951" s="498">
        <v>68</v>
      </c>
      <c r="D2951" s="956">
        <v>7.56</v>
      </c>
      <c r="E2951" s="499">
        <v>27.9</v>
      </c>
      <c r="F2951" s="499">
        <v>26.21</v>
      </c>
      <c r="G2951" s="498">
        <v>80.75</v>
      </c>
      <c r="H2951" s="498"/>
    </row>
    <row r="2952" spans="1:8" x14ac:dyDescent="0.25">
      <c r="A2952" s="1053"/>
      <c r="B2952" s="497">
        <v>5.6481481481481487E-2</v>
      </c>
      <c r="C2952" s="498">
        <v>68</v>
      </c>
      <c r="D2952" s="956">
        <v>7.56</v>
      </c>
      <c r="E2952" s="499">
        <v>27.9</v>
      </c>
      <c r="F2952" s="499">
        <v>26.21</v>
      </c>
      <c r="G2952" s="498">
        <v>80.75</v>
      </c>
      <c r="H2952" s="498"/>
    </row>
    <row r="2953" spans="1:8" x14ac:dyDescent="0.25">
      <c r="A2953" s="1053"/>
      <c r="B2953" s="497">
        <v>5.6550925925925921E-2</v>
      </c>
      <c r="C2953" s="498">
        <v>68</v>
      </c>
      <c r="D2953" s="956">
        <v>7.56</v>
      </c>
      <c r="E2953" s="499">
        <v>27.9</v>
      </c>
      <c r="F2953" s="499">
        <v>26.21</v>
      </c>
      <c r="G2953" s="498">
        <v>80.75</v>
      </c>
      <c r="H2953" s="498"/>
    </row>
    <row r="2954" spans="1:8" x14ac:dyDescent="0.25">
      <c r="A2954" s="1053"/>
      <c r="B2954" s="497">
        <v>5.6585648148148149E-2</v>
      </c>
      <c r="C2954" s="498">
        <v>68</v>
      </c>
      <c r="D2954" s="956">
        <v>7.56</v>
      </c>
      <c r="E2954" s="499">
        <v>27.9</v>
      </c>
      <c r="F2954" s="499">
        <v>26.21</v>
      </c>
      <c r="G2954" s="498">
        <v>80.75</v>
      </c>
      <c r="H2954" s="498"/>
    </row>
    <row r="2955" spans="1:8" x14ac:dyDescent="0.25">
      <c r="A2955" s="1053"/>
      <c r="B2955" s="497">
        <v>5.6597222222222222E-2</v>
      </c>
      <c r="C2955" s="498">
        <v>68</v>
      </c>
      <c r="D2955" s="956">
        <v>7.56</v>
      </c>
      <c r="E2955" s="499">
        <v>27.9</v>
      </c>
      <c r="F2955" s="499">
        <v>26.21</v>
      </c>
      <c r="G2955" s="498">
        <v>80.75</v>
      </c>
      <c r="H2955" s="498"/>
    </row>
    <row r="2956" spans="1:8" x14ac:dyDescent="0.25">
      <c r="A2956" s="1053"/>
      <c r="B2956" s="497">
        <v>5.6620370370370376E-2</v>
      </c>
      <c r="C2956" s="498">
        <v>68</v>
      </c>
      <c r="D2956" s="956">
        <v>7.56</v>
      </c>
      <c r="E2956" s="499">
        <v>27.9</v>
      </c>
      <c r="F2956" s="499">
        <v>26.21</v>
      </c>
      <c r="G2956" s="498">
        <v>80.75</v>
      </c>
      <c r="H2956" s="498"/>
    </row>
    <row r="2957" spans="1:8" x14ac:dyDescent="0.25">
      <c r="A2957" s="1053"/>
      <c r="B2957" s="497">
        <v>5.6655092592592597E-2</v>
      </c>
      <c r="C2957" s="498">
        <v>68</v>
      </c>
      <c r="D2957" s="956">
        <v>7.56</v>
      </c>
      <c r="E2957" s="499">
        <v>27.9</v>
      </c>
      <c r="F2957" s="499">
        <v>26.21</v>
      </c>
      <c r="G2957" s="498">
        <v>80.75</v>
      </c>
      <c r="H2957" s="498"/>
    </row>
    <row r="2958" spans="1:8" x14ac:dyDescent="0.25">
      <c r="A2958" s="1053"/>
      <c r="B2958" s="497">
        <v>5.6666666666666671E-2</v>
      </c>
      <c r="C2958" s="498">
        <v>68</v>
      </c>
      <c r="D2958" s="956">
        <v>7.56</v>
      </c>
      <c r="E2958" s="499">
        <v>27.9</v>
      </c>
      <c r="F2958" s="499">
        <v>26.21</v>
      </c>
      <c r="G2958" s="498">
        <v>80.75</v>
      </c>
      <c r="H2958" s="498"/>
    </row>
    <row r="2959" spans="1:8" x14ac:dyDescent="0.25">
      <c r="A2959" s="1053"/>
      <c r="B2959" s="497">
        <v>5.6689814814814811E-2</v>
      </c>
      <c r="C2959" s="498">
        <v>68</v>
      </c>
      <c r="D2959" s="956">
        <v>7.56</v>
      </c>
      <c r="E2959" s="499">
        <v>27.9</v>
      </c>
      <c r="F2959" s="499">
        <v>26.21</v>
      </c>
      <c r="G2959" s="498">
        <v>80.75</v>
      </c>
      <c r="H2959" s="498"/>
    </row>
    <row r="2960" spans="1:8" x14ac:dyDescent="0.25">
      <c r="A2960" s="1053"/>
      <c r="B2960" s="497">
        <v>5.6712962962962965E-2</v>
      </c>
      <c r="C2960" s="498">
        <v>68</v>
      </c>
      <c r="D2960" s="956">
        <v>7.56</v>
      </c>
      <c r="E2960" s="499">
        <v>27.9</v>
      </c>
      <c r="F2960" s="499">
        <v>26.21</v>
      </c>
      <c r="G2960" s="498">
        <v>80.75</v>
      </c>
      <c r="H2960" s="498"/>
    </row>
    <row r="2961" spans="1:8" x14ac:dyDescent="0.25">
      <c r="A2961" s="1053"/>
      <c r="B2961" s="497">
        <v>5.6759259259259259E-2</v>
      </c>
      <c r="C2961" s="498">
        <v>68</v>
      </c>
      <c r="D2961" s="956">
        <v>7.56</v>
      </c>
      <c r="E2961" s="499">
        <v>27.9</v>
      </c>
      <c r="F2961" s="499">
        <v>26.21</v>
      </c>
      <c r="G2961" s="498">
        <v>80.75</v>
      </c>
      <c r="H2961" s="498"/>
    </row>
    <row r="2962" spans="1:8" x14ac:dyDescent="0.25">
      <c r="A2962" s="1053"/>
      <c r="B2962" s="497">
        <v>5.6770833333333333E-2</v>
      </c>
      <c r="C2962" s="498">
        <v>68</v>
      </c>
      <c r="D2962" s="956">
        <v>7.56</v>
      </c>
      <c r="E2962" s="499">
        <v>27.9</v>
      </c>
      <c r="F2962" s="499">
        <v>26.21</v>
      </c>
      <c r="G2962" s="498">
        <v>80.75</v>
      </c>
      <c r="H2962" s="498"/>
    </row>
    <row r="2963" spans="1:8" x14ac:dyDescent="0.25">
      <c r="A2963" s="1053"/>
      <c r="B2963" s="497">
        <v>5.6817129629629627E-2</v>
      </c>
      <c r="C2963" s="498">
        <v>68</v>
      </c>
      <c r="D2963" s="956">
        <v>7.56</v>
      </c>
      <c r="E2963" s="499">
        <v>27.9</v>
      </c>
      <c r="F2963" s="499">
        <v>26.21</v>
      </c>
      <c r="G2963" s="498">
        <v>80.75</v>
      </c>
      <c r="H2963" s="498"/>
    </row>
    <row r="2964" spans="1:8" x14ac:dyDescent="0.25">
      <c r="A2964" s="1053"/>
      <c r="B2964" s="497">
        <v>5.7789351851851856E-2</v>
      </c>
      <c r="C2964" s="498">
        <v>68</v>
      </c>
      <c r="D2964" s="956">
        <v>7.56</v>
      </c>
      <c r="E2964" s="499">
        <v>27.9</v>
      </c>
      <c r="F2964" s="499">
        <v>26.21</v>
      </c>
      <c r="G2964" s="498">
        <v>80.75</v>
      </c>
      <c r="H2964" s="498"/>
    </row>
    <row r="2965" spans="1:8" x14ac:dyDescent="0.25">
      <c r="A2965" s="1053"/>
      <c r="B2965" s="497">
        <v>5.785879629629629E-2</v>
      </c>
      <c r="C2965" s="498">
        <v>68</v>
      </c>
      <c r="D2965" s="956">
        <v>7.56</v>
      </c>
      <c r="E2965" s="499">
        <v>27.9</v>
      </c>
      <c r="F2965" s="499">
        <v>26.21</v>
      </c>
      <c r="G2965" s="498">
        <v>80.75</v>
      </c>
      <c r="H2965" s="498"/>
    </row>
    <row r="2966" spans="1:8" x14ac:dyDescent="0.25">
      <c r="A2966" s="1053"/>
      <c r="B2966" s="497">
        <v>5.7905092592592598E-2</v>
      </c>
      <c r="C2966" s="498">
        <v>68</v>
      </c>
      <c r="D2966" s="956">
        <v>7.56</v>
      </c>
      <c r="E2966" s="499">
        <v>27.9</v>
      </c>
      <c r="F2966" s="499">
        <v>26.21</v>
      </c>
      <c r="G2966" s="498">
        <v>80.75</v>
      </c>
      <c r="H2966" s="498"/>
    </row>
    <row r="2967" spans="1:8" x14ac:dyDescent="0.25">
      <c r="A2967" s="1053"/>
      <c r="B2967" s="497">
        <v>7.9039351851851861E-2</v>
      </c>
      <c r="C2967" s="498">
        <v>68</v>
      </c>
      <c r="D2967" s="956">
        <v>7.52</v>
      </c>
      <c r="E2967" s="499">
        <v>27.9</v>
      </c>
      <c r="F2967" s="499">
        <v>26.14</v>
      </c>
      <c r="G2967" s="498">
        <v>81.180000000000007</v>
      </c>
      <c r="H2967" s="498"/>
    </row>
    <row r="2968" spans="1:8" x14ac:dyDescent="0.25">
      <c r="A2968" s="1053"/>
      <c r="B2968" s="497">
        <v>9.4120370370370368E-2</v>
      </c>
      <c r="C2968" s="498">
        <v>68</v>
      </c>
      <c r="D2968" s="956">
        <v>7.54</v>
      </c>
      <c r="E2968" s="499">
        <v>27.8</v>
      </c>
      <c r="F2968" s="499">
        <v>26.22</v>
      </c>
      <c r="G2968" s="498">
        <v>81.3</v>
      </c>
      <c r="H2968" s="498"/>
    </row>
    <row r="2969" spans="1:8" x14ac:dyDescent="0.25">
      <c r="A2969" s="1053"/>
      <c r="B2969" s="497">
        <v>9.4143518518518529E-2</v>
      </c>
      <c r="C2969" s="498">
        <v>68</v>
      </c>
      <c r="D2969" s="956">
        <v>7.54</v>
      </c>
      <c r="E2969" s="499">
        <v>27.8</v>
      </c>
      <c r="F2969" s="499">
        <v>26.22</v>
      </c>
      <c r="G2969" s="498">
        <v>81.3</v>
      </c>
      <c r="H2969" s="498"/>
    </row>
    <row r="2970" spans="1:8" x14ac:dyDescent="0.25">
      <c r="A2970" s="1053"/>
      <c r="B2970" s="497">
        <v>9.4155092592592596E-2</v>
      </c>
      <c r="C2970" s="498">
        <v>68</v>
      </c>
      <c r="D2970" s="956">
        <v>7.54</v>
      </c>
      <c r="E2970" s="499">
        <v>27.8</v>
      </c>
      <c r="F2970" s="499">
        <v>26.22</v>
      </c>
      <c r="G2970" s="498">
        <v>81.3</v>
      </c>
      <c r="H2970" s="498"/>
    </row>
    <row r="2971" spans="1:8" x14ac:dyDescent="0.25">
      <c r="A2971" s="1053"/>
      <c r="B2971" s="497">
        <v>9.418981481481481E-2</v>
      </c>
      <c r="C2971" s="498">
        <v>68</v>
      </c>
      <c r="D2971" s="956">
        <v>7.54</v>
      </c>
      <c r="E2971" s="499">
        <v>27.8</v>
      </c>
      <c r="F2971" s="499">
        <v>26.22</v>
      </c>
      <c r="G2971" s="498">
        <v>81.3</v>
      </c>
      <c r="H2971" s="498"/>
    </row>
    <row r="2972" spans="1:8" x14ac:dyDescent="0.25">
      <c r="A2972" s="1053"/>
      <c r="B2972" s="497">
        <v>9.447916666666667E-2</v>
      </c>
      <c r="C2972" s="498">
        <v>68</v>
      </c>
      <c r="D2972" s="956">
        <v>7.54</v>
      </c>
      <c r="E2972" s="499">
        <v>27.8</v>
      </c>
      <c r="F2972" s="499">
        <v>26.22</v>
      </c>
      <c r="G2972" s="498">
        <v>81.3</v>
      </c>
      <c r="H2972" s="498"/>
    </row>
    <row r="2973" spans="1:8" x14ac:dyDescent="0.25">
      <c r="A2973" s="1053"/>
      <c r="B2973" s="497">
        <v>9.4513888888888897E-2</v>
      </c>
      <c r="C2973" s="498">
        <v>68</v>
      </c>
      <c r="D2973" s="956">
        <v>7.54</v>
      </c>
      <c r="E2973" s="499">
        <v>27.8</v>
      </c>
      <c r="F2973" s="499">
        <v>26.22</v>
      </c>
      <c r="G2973" s="498">
        <v>81.3</v>
      </c>
      <c r="H2973" s="498"/>
    </row>
    <row r="2974" spans="1:8" x14ac:dyDescent="0.25">
      <c r="A2974" s="1053"/>
      <c r="B2974" s="253">
        <v>0.12349537037037038</v>
      </c>
      <c r="C2974" s="254">
        <v>14</v>
      </c>
      <c r="D2974" s="839">
        <v>7.52</v>
      </c>
      <c r="E2974" s="39">
        <v>27.7</v>
      </c>
      <c r="F2974" s="39">
        <v>26.14</v>
      </c>
      <c r="G2974" s="254">
        <v>81.8</v>
      </c>
      <c r="H2974" s="254"/>
    </row>
    <row r="2975" spans="1:8" x14ac:dyDescent="0.25">
      <c r="A2975" s="1053"/>
      <c r="B2975" s="253">
        <v>0.12351851851851851</v>
      </c>
      <c r="C2975" s="254">
        <v>14</v>
      </c>
      <c r="D2975" s="839">
        <v>7.52</v>
      </c>
      <c r="E2975" s="39">
        <v>27.7</v>
      </c>
      <c r="F2975" s="39">
        <v>26.14</v>
      </c>
      <c r="G2975" s="254">
        <v>81.8</v>
      </c>
      <c r="H2975" s="254"/>
    </row>
    <row r="2976" spans="1:8" x14ac:dyDescent="0.25">
      <c r="A2976" s="1053"/>
      <c r="B2976" s="253">
        <v>0.12354166666666666</v>
      </c>
      <c r="C2976" s="254">
        <v>14</v>
      </c>
      <c r="D2976" s="839">
        <v>7.52</v>
      </c>
      <c r="E2976" s="39">
        <v>27.7</v>
      </c>
      <c r="F2976" s="39">
        <v>26.14</v>
      </c>
      <c r="G2976" s="254">
        <v>81.8</v>
      </c>
      <c r="H2976" s="254"/>
    </row>
    <row r="2977" spans="1:8" x14ac:dyDescent="0.25">
      <c r="A2977" s="1053"/>
      <c r="B2977" s="253">
        <v>0.12365740740740742</v>
      </c>
      <c r="C2977" s="254">
        <v>14</v>
      </c>
      <c r="D2977" s="839">
        <v>7.52</v>
      </c>
      <c r="E2977" s="39">
        <v>27.7</v>
      </c>
      <c r="F2977" s="39">
        <v>26.14</v>
      </c>
      <c r="G2977" s="254">
        <v>81.8</v>
      </c>
      <c r="H2977" s="254"/>
    </row>
    <row r="2978" spans="1:8" x14ac:dyDescent="0.25">
      <c r="A2978" s="1053"/>
      <c r="B2978" s="253">
        <v>0.12368055555555556</v>
      </c>
      <c r="C2978" s="254">
        <v>14</v>
      </c>
      <c r="D2978" s="839">
        <v>7.52</v>
      </c>
      <c r="E2978" s="39">
        <v>27.7</v>
      </c>
      <c r="F2978" s="39">
        <v>26.14</v>
      </c>
      <c r="G2978" s="254">
        <v>81.8</v>
      </c>
      <c r="H2978" s="254"/>
    </row>
    <row r="2979" spans="1:8" x14ac:dyDescent="0.25">
      <c r="A2979" s="1053"/>
      <c r="B2979" s="426">
        <v>0.41062500000000002</v>
      </c>
      <c r="C2979" s="427">
        <v>60</v>
      </c>
      <c r="D2979" s="932">
        <v>7.74</v>
      </c>
      <c r="E2979" s="428">
        <v>28.1</v>
      </c>
      <c r="F2979" s="428">
        <v>29.57</v>
      </c>
      <c r="G2979" s="427">
        <v>66.900000000000006</v>
      </c>
      <c r="H2979" s="427"/>
    </row>
    <row r="2980" spans="1:8" x14ac:dyDescent="0.25">
      <c r="A2980" s="1053"/>
      <c r="B2980" s="426">
        <v>0.41069444444444447</v>
      </c>
      <c r="C2980" s="427">
        <v>60</v>
      </c>
      <c r="D2980" s="932">
        <v>7.74</v>
      </c>
      <c r="E2980" s="428">
        <v>28.1</v>
      </c>
      <c r="F2980" s="428">
        <v>29.57</v>
      </c>
      <c r="G2980" s="427">
        <v>66.900000000000006</v>
      </c>
      <c r="H2980" s="427"/>
    </row>
    <row r="2981" spans="1:8" x14ac:dyDescent="0.25">
      <c r="A2981" s="1053"/>
      <c r="B2981" s="426">
        <v>0.41071759259259261</v>
      </c>
      <c r="C2981" s="427">
        <v>60</v>
      </c>
      <c r="D2981" s="932">
        <v>7.74</v>
      </c>
      <c r="E2981" s="428">
        <v>28.1</v>
      </c>
      <c r="F2981" s="428">
        <v>29.57</v>
      </c>
      <c r="G2981" s="427">
        <v>66.900000000000006</v>
      </c>
      <c r="H2981" s="427"/>
    </row>
    <row r="2982" spans="1:8" x14ac:dyDescent="0.25">
      <c r="A2982" s="1053"/>
      <c r="B2982" s="426">
        <v>0.41072916666666665</v>
      </c>
      <c r="C2982" s="427">
        <v>60</v>
      </c>
      <c r="D2982" s="932">
        <v>7.74</v>
      </c>
      <c r="E2982" s="428">
        <v>28.1</v>
      </c>
      <c r="F2982" s="428">
        <v>29.57</v>
      </c>
      <c r="G2982" s="427">
        <v>66.900000000000006</v>
      </c>
      <c r="H2982" s="427"/>
    </row>
    <row r="2983" spans="1:8" x14ac:dyDescent="0.25">
      <c r="A2983" s="1053"/>
      <c r="B2983" s="426">
        <v>0.41081018518518514</v>
      </c>
      <c r="C2983" s="427">
        <v>60</v>
      </c>
      <c r="D2983" s="932">
        <v>7.74</v>
      </c>
      <c r="E2983" s="428">
        <v>28.1</v>
      </c>
      <c r="F2983" s="428">
        <v>29.57</v>
      </c>
      <c r="G2983" s="427">
        <v>66.900000000000006</v>
      </c>
      <c r="H2983" s="427"/>
    </row>
    <row r="2984" spans="1:8" x14ac:dyDescent="0.25">
      <c r="A2984" s="1053"/>
      <c r="B2984" s="426">
        <v>0.4109606481481482</v>
      </c>
      <c r="C2984" s="427">
        <v>60</v>
      </c>
      <c r="D2984" s="932">
        <v>7.74</v>
      </c>
      <c r="E2984" s="428">
        <v>28.1</v>
      </c>
      <c r="F2984" s="428">
        <v>29.57</v>
      </c>
      <c r="G2984" s="427">
        <v>66.900000000000006</v>
      </c>
      <c r="H2984" s="427"/>
    </row>
    <row r="2985" spans="1:8" x14ac:dyDescent="0.25">
      <c r="A2985" s="1053"/>
      <c r="B2985" s="426">
        <v>0.41234953703703708</v>
      </c>
      <c r="C2985" s="427">
        <v>60</v>
      </c>
      <c r="D2985" s="932">
        <v>7.74</v>
      </c>
      <c r="E2985" s="428">
        <v>28.1</v>
      </c>
      <c r="F2985" s="428">
        <v>29.57</v>
      </c>
      <c r="G2985" s="427">
        <v>66.900000000000006</v>
      </c>
      <c r="H2985" s="427"/>
    </row>
    <row r="2986" spans="1:8" x14ac:dyDescent="0.25">
      <c r="A2986" s="1053"/>
      <c r="B2986" s="426">
        <v>0.42185185185185187</v>
      </c>
      <c r="C2986" s="427">
        <v>60</v>
      </c>
      <c r="D2986" s="932">
        <v>7.79</v>
      </c>
      <c r="E2986" s="428">
        <v>28.3</v>
      </c>
      <c r="F2986" s="428">
        <v>29.94</v>
      </c>
      <c r="G2986" s="427">
        <v>65.08</v>
      </c>
      <c r="H2986" s="427"/>
    </row>
    <row r="2987" spans="1:8" x14ac:dyDescent="0.25">
      <c r="A2987" s="1053"/>
      <c r="B2987" s="426">
        <v>0.42574074074074075</v>
      </c>
      <c r="C2987" s="427">
        <v>60</v>
      </c>
      <c r="D2987" s="932">
        <v>7.81</v>
      </c>
      <c r="E2987" s="428">
        <v>28.3</v>
      </c>
      <c r="F2987" s="428">
        <v>30.01</v>
      </c>
      <c r="G2987" s="427">
        <v>65.91</v>
      </c>
      <c r="H2987" s="427"/>
    </row>
    <row r="2988" spans="1:8" x14ac:dyDescent="0.25">
      <c r="A2988" s="1053"/>
      <c r="B2988" s="426">
        <v>0.42622685185185188</v>
      </c>
      <c r="C2988" s="427">
        <v>60</v>
      </c>
      <c r="D2988" s="932">
        <v>7.81</v>
      </c>
      <c r="E2988" s="428">
        <v>28.3</v>
      </c>
      <c r="F2988" s="428">
        <v>30.01</v>
      </c>
      <c r="G2988" s="427">
        <v>65.91</v>
      </c>
      <c r="H2988" s="427"/>
    </row>
    <row r="2989" spans="1:8" x14ac:dyDescent="0.25">
      <c r="A2989" s="1053"/>
      <c r="B2989" s="426">
        <v>0.42846064814814816</v>
      </c>
      <c r="C2989" s="427">
        <v>60</v>
      </c>
      <c r="D2989" s="932">
        <v>7.81</v>
      </c>
      <c r="E2989" s="428">
        <v>28.3</v>
      </c>
      <c r="F2989" s="428">
        <v>30.01</v>
      </c>
      <c r="G2989" s="427">
        <v>65.91</v>
      </c>
      <c r="H2989" s="427"/>
    </row>
    <row r="2990" spans="1:8" x14ac:dyDescent="0.25">
      <c r="A2990" s="1053"/>
      <c r="B2990" s="426">
        <v>0.42951388888888892</v>
      </c>
      <c r="C2990" s="427">
        <v>60</v>
      </c>
      <c r="D2990" s="932">
        <v>7.81</v>
      </c>
      <c r="E2990" s="428">
        <v>28.3</v>
      </c>
      <c r="F2990" s="428">
        <v>30.01</v>
      </c>
      <c r="G2990" s="427">
        <v>65.91</v>
      </c>
      <c r="H2990" s="427"/>
    </row>
    <row r="2991" spans="1:8" x14ac:dyDescent="0.25">
      <c r="A2991" s="1053"/>
      <c r="B2991" s="426">
        <v>0.42986111111111108</v>
      </c>
      <c r="C2991" s="427">
        <v>60</v>
      </c>
      <c r="D2991" s="932">
        <v>7.81</v>
      </c>
      <c r="E2991" s="428">
        <v>28.3</v>
      </c>
      <c r="F2991" s="428">
        <v>30.01</v>
      </c>
      <c r="G2991" s="427">
        <v>65.91</v>
      </c>
      <c r="H2991" s="427"/>
    </row>
    <row r="2992" spans="1:8" x14ac:dyDescent="0.25">
      <c r="A2992" s="1053"/>
      <c r="B2992" s="426">
        <v>0.43005787037037035</v>
      </c>
      <c r="C2992" s="427">
        <v>60</v>
      </c>
      <c r="D2992" s="932">
        <v>7.81</v>
      </c>
      <c r="E2992" s="428">
        <v>28.3</v>
      </c>
      <c r="F2992" s="428">
        <v>30.01</v>
      </c>
      <c r="G2992" s="427">
        <v>65.91</v>
      </c>
      <c r="H2992" s="427"/>
    </row>
    <row r="2993" spans="1:8" x14ac:dyDescent="0.25">
      <c r="A2993" s="1053"/>
      <c r="B2993" s="426">
        <v>0.43223379629629632</v>
      </c>
      <c r="C2993" s="427">
        <v>60</v>
      </c>
      <c r="D2993" s="932">
        <v>7.81</v>
      </c>
      <c r="E2993" s="428">
        <v>28.7</v>
      </c>
      <c r="F2993" s="428">
        <v>30.2</v>
      </c>
      <c r="G2993" s="427">
        <v>64.900000000000006</v>
      </c>
      <c r="H2993" s="427"/>
    </row>
    <row r="2994" spans="1:8" x14ac:dyDescent="0.25">
      <c r="A2994" s="1053"/>
      <c r="B2994" s="426">
        <v>0.4331828703703704</v>
      </c>
      <c r="C2994" s="427">
        <v>60</v>
      </c>
      <c r="D2994" s="932">
        <v>7.81</v>
      </c>
      <c r="E2994" s="428">
        <v>28.7</v>
      </c>
      <c r="F2994" s="428">
        <v>30.2</v>
      </c>
      <c r="G2994" s="427">
        <v>64.900000000000006</v>
      </c>
      <c r="H2994" s="427"/>
    </row>
    <row r="2995" spans="1:8" x14ac:dyDescent="0.25">
      <c r="A2995" s="1053"/>
      <c r="B2995" s="426">
        <v>0.43327546296296293</v>
      </c>
      <c r="C2995" s="427">
        <v>60</v>
      </c>
      <c r="D2995" s="932">
        <v>7.81</v>
      </c>
      <c r="E2995" s="428">
        <v>28.7</v>
      </c>
      <c r="F2995" s="428">
        <v>30.2</v>
      </c>
      <c r="G2995" s="427">
        <v>64.900000000000006</v>
      </c>
      <c r="H2995" s="427"/>
    </row>
    <row r="2996" spans="1:8" x14ac:dyDescent="0.25">
      <c r="A2996" s="1053"/>
      <c r="B2996" s="426">
        <v>0.43414351851851851</v>
      </c>
      <c r="C2996" s="427">
        <v>60</v>
      </c>
      <c r="D2996" s="932">
        <v>7.81</v>
      </c>
      <c r="E2996" s="428">
        <v>28.7</v>
      </c>
      <c r="F2996" s="428">
        <v>30.2</v>
      </c>
      <c r="G2996" s="427">
        <v>64.900000000000006</v>
      </c>
      <c r="H2996" s="427"/>
    </row>
    <row r="2997" spans="1:8" x14ac:dyDescent="0.25">
      <c r="A2997" s="1053"/>
      <c r="B2997" s="426">
        <v>0.43416666666666665</v>
      </c>
      <c r="C2997" s="427">
        <v>60</v>
      </c>
      <c r="D2997" s="932">
        <v>7.81</v>
      </c>
      <c r="E2997" s="428">
        <v>28.7</v>
      </c>
      <c r="F2997" s="428">
        <v>30.2</v>
      </c>
      <c r="G2997" s="427">
        <v>64.900000000000006</v>
      </c>
      <c r="H2997" s="427"/>
    </row>
    <row r="2998" spans="1:8" x14ac:dyDescent="0.25">
      <c r="A2998" s="1053"/>
      <c r="B2998" s="426">
        <v>0.43751157407407404</v>
      </c>
      <c r="C2998" s="427">
        <v>60</v>
      </c>
      <c r="D2998" s="932">
        <v>7.8</v>
      </c>
      <c r="E2998" s="428">
        <v>28.9</v>
      </c>
      <c r="F2998" s="428">
        <v>30.45</v>
      </c>
      <c r="G2998" s="427">
        <v>63.36</v>
      </c>
      <c r="H2998" s="427"/>
    </row>
    <row r="2999" spans="1:8" x14ac:dyDescent="0.25">
      <c r="A2999" s="1053"/>
      <c r="B2999" s="213">
        <v>0.44373842592592588</v>
      </c>
      <c r="C2999" s="84">
        <v>13</v>
      </c>
      <c r="D2999" s="82">
        <v>7.8</v>
      </c>
      <c r="E2999" s="80">
        <v>28.9</v>
      </c>
      <c r="F2999" s="80">
        <v>30.45</v>
      </c>
      <c r="G2999" s="84">
        <v>63.36</v>
      </c>
      <c r="H2999" s="84"/>
    </row>
    <row r="3000" spans="1:8" x14ac:dyDescent="0.25">
      <c r="A3000" s="1053"/>
      <c r="B3000" s="213">
        <v>0.44628472222222221</v>
      </c>
      <c r="C3000" s="84">
        <v>13</v>
      </c>
      <c r="D3000" s="82">
        <v>7.8</v>
      </c>
      <c r="E3000" s="80">
        <v>28.9</v>
      </c>
      <c r="F3000" s="80">
        <v>30.45</v>
      </c>
      <c r="G3000" s="84">
        <v>63.36</v>
      </c>
      <c r="H3000" s="84"/>
    </row>
    <row r="3001" spans="1:8" x14ac:dyDescent="0.25">
      <c r="A3001" s="1053"/>
      <c r="B3001" s="213">
        <v>0.44646990740740744</v>
      </c>
      <c r="C3001" s="84">
        <v>13</v>
      </c>
      <c r="D3001" s="82">
        <v>7.8</v>
      </c>
      <c r="E3001" s="80">
        <v>28.9</v>
      </c>
      <c r="F3001" s="80">
        <v>30.45</v>
      </c>
      <c r="G3001" s="84">
        <v>63.36</v>
      </c>
      <c r="H3001" s="84"/>
    </row>
    <row r="3002" spans="1:8" x14ac:dyDescent="0.25">
      <c r="A3002" s="1053"/>
      <c r="B3002" s="352">
        <v>0.46631944444444445</v>
      </c>
      <c r="C3002" s="353">
        <v>53</v>
      </c>
      <c r="D3002" s="920">
        <v>7.79</v>
      </c>
      <c r="E3002" s="354">
        <v>29.2</v>
      </c>
      <c r="F3002" s="354">
        <v>30.61</v>
      </c>
      <c r="G3002" s="353">
        <v>63.22</v>
      </c>
      <c r="H3002" s="353"/>
    </row>
    <row r="3003" spans="1:8" x14ac:dyDescent="0.25">
      <c r="A3003" s="1053"/>
      <c r="B3003" s="352">
        <v>0.46674768518518522</v>
      </c>
      <c r="C3003" s="353">
        <v>53</v>
      </c>
      <c r="D3003" s="920">
        <v>7.79</v>
      </c>
      <c r="E3003" s="354">
        <v>29.2</v>
      </c>
      <c r="F3003" s="354">
        <v>30.61</v>
      </c>
      <c r="G3003" s="353">
        <v>63.22</v>
      </c>
      <c r="H3003" s="353"/>
    </row>
    <row r="3004" spans="1:8" x14ac:dyDescent="0.25">
      <c r="A3004" s="1053"/>
      <c r="B3004" s="352">
        <v>0.46746527777777774</v>
      </c>
      <c r="C3004" s="353">
        <v>53</v>
      </c>
      <c r="D3004" s="920">
        <v>7.79</v>
      </c>
      <c r="E3004" s="354">
        <v>29.2</v>
      </c>
      <c r="F3004" s="354">
        <v>30.61</v>
      </c>
      <c r="G3004" s="353">
        <v>63.22</v>
      </c>
      <c r="H3004" s="353"/>
    </row>
    <row r="3005" spans="1:8" x14ac:dyDescent="0.25">
      <c r="A3005" s="1053"/>
      <c r="B3005" s="352">
        <v>0.46778935185185189</v>
      </c>
      <c r="C3005" s="353">
        <v>53</v>
      </c>
      <c r="D3005" s="920">
        <v>7.79</v>
      </c>
      <c r="E3005" s="354">
        <v>29.2</v>
      </c>
      <c r="F3005" s="354">
        <v>30.61</v>
      </c>
      <c r="G3005" s="353">
        <v>63.22</v>
      </c>
      <c r="H3005" s="353"/>
    </row>
    <row r="3006" spans="1:8" x14ac:dyDescent="0.25">
      <c r="A3006" s="1053"/>
      <c r="B3006" s="352">
        <v>0.46780092592592593</v>
      </c>
      <c r="C3006" s="353">
        <v>53</v>
      </c>
      <c r="D3006" s="920">
        <v>7.79</v>
      </c>
      <c r="E3006" s="354">
        <v>29.2</v>
      </c>
      <c r="F3006" s="354">
        <v>30.61</v>
      </c>
      <c r="G3006" s="353">
        <v>63.22</v>
      </c>
      <c r="H3006" s="353"/>
    </row>
    <row r="3007" spans="1:8" x14ac:dyDescent="0.25">
      <c r="A3007" s="1053"/>
      <c r="B3007" s="352">
        <v>0.46817129629629628</v>
      </c>
      <c r="C3007" s="353">
        <v>53</v>
      </c>
      <c r="D3007" s="920">
        <v>7.79</v>
      </c>
      <c r="E3007" s="354">
        <v>29.2</v>
      </c>
      <c r="F3007" s="354">
        <v>30.61</v>
      </c>
      <c r="G3007" s="353">
        <v>63.22</v>
      </c>
      <c r="H3007" s="353"/>
    </row>
    <row r="3008" spans="1:8" x14ac:dyDescent="0.25">
      <c r="A3008" s="1053"/>
      <c r="B3008" s="261">
        <v>0.46947916666666667</v>
      </c>
      <c r="C3008" s="262">
        <v>36</v>
      </c>
      <c r="D3008" s="887">
        <v>7.79</v>
      </c>
      <c r="E3008" s="263">
        <v>29.2</v>
      </c>
      <c r="F3008" s="263">
        <v>30.61</v>
      </c>
      <c r="G3008" s="262">
        <v>63.22</v>
      </c>
      <c r="H3008" s="262"/>
    </row>
    <row r="3009" spans="1:8" x14ac:dyDescent="0.25">
      <c r="A3009" s="1053"/>
      <c r="B3009" s="497">
        <v>0.55228009259259259</v>
      </c>
      <c r="C3009" s="498">
        <v>68</v>
      </c>
      <c r="D3009" s="956">
        <v>8.0399999999999991</v>
      </c>
      <c r="E3009" s="499">
        <v>30.2</v>
      </c>
      <c r="F3009" s="499">
        <v>30.62</v>
      </c>
      <c r="G3009" s="498">
        <v>65.599999999999994</v>
      </c>
      <c r="H3009" s="498"/>
    </row>
    <row r="3010" spans="1:8" x14ac:dyDescent="0.25">
      <c r="A3010" s="1053"/>
      <c r="B3010" s="497">
        <v>0.55229166666666674</v>
      </c>
      <c r="C3010" s="498">
        <v>68</v>
      </c>
      <c r="D3010" s="956">
        <v>8.0399999999999991</v>
      </c>
      <c r="E3010" s="499">
        <v>30.2</v>
      </c>
      <c r="F3010" s="499">
        <v>30.62</v>
      </c>
      <c r="G3010" s="498">
        <v>65.599999999999994</v>
      </c>
      <c r="H3010" s="498"/>
    </row>
    <row r="3011" spans="1:8" x14ac:dyDescent="0.25">
      <c r="A3011" s="1053"/>
      <c r="B3011" s="497">
        <v>0.55233796296296289</v>
      </c>
      <c r="C3011" s="498">
        <v>68</v>
      </c>
      <c r="D3011" s="956">
        <v>8.0399999999999991</v>
      </c>
      <c r="E3011" s="499">
        <v>30.2</v>
      </c>
      <c r="F3011" s="499">
        <v>30.62</v>
      </c>
      <c r="G3011" s="498">
        <v>65.599999999999994</v>
      </c>
      <c r="H3011" s="498"/>
    </row>
    <row r="3012" spans="1:8" x14ac:dyDescent="0.25">
      <c r="A3012" s="1053"/>
      <c r="B3012" s="497">
        <v>0.55237268518518523</v>
      </c>
      <c r="C3012" s="498">
        <v>68</v>
      </c>
      <c r="D3012" s="956">
        <v>8.0399999999999991</v>
      </c>
      <c r="E3012" s="499">
        <v>30.2</v>
      </c>
      <c r="F3012" s="499">
        <v>30.62</v>
      </c>
      <c r="G3012" s="498">
        <v>65.599999999999994</v>
      </c>
      <c r="H3012" s="498"/>
    </row>
    <row r="3013" spans="1:8" x14ac:dyDescent="0.25">
      <c r="A3013" s="1053"/>
      <c r="B3013" s="497">
        <v>0.55243055555555554</v>
      </c>
      <c r="C3013" s="498">
        <v>68</v>
      </c>
      <c r="D3013" s="956">
        <v>8.0399999999999991</v>
      </c>
      <c r="E3013" s="499">
        <v>30.2</v>
      </c>
      <c r="F3013" s="499">
        <v>30.62</v>
      </c>
      <c r="G3013" s="498">
        <v>65.599999999999994</v>
      </c>
      <c r="H3013" s="498"/>
    </row>
    <row r="3014" spans="1:8" x14ac:dyDescent="0.25">
      <c r="A3014" s="1053"/>
      <c r="B3014" s="497">
        <v>0.55251157407407414</v>
      </c>
      <c r="C3014" s="498">
        <v>68</v>
      </c>
      <c r="D3014" s="956">
        <v>8.0399999999999991</v>
      </c>
      <c r="E3014" s="499">
        <v>30.2</v>
      </c>
      <c r="F3014" s="499">
        <v>30.62</v>
      </c>
      <c r="G3014" s="498">
        <v>65.599999999999994</v>
      </c>
      <c r="H3014" s="498"/>
    </row>
    <row r="3015" spans="1:8" x14ac:dyDescent="0.25">
      <c r="A3015" s="1053"/>
      <c r="B3015" s="497">
        <v>0.55252314814814818</v>
      </c>
      <c r="C3015" s="498">
        <v>68</v>
      </c>
      <c r="D3015" s="956">
        <v>8.0399999999999991</v>
      </c>
      <c r="E3015" s="499">
        <v>30.2</v>
      </c>
      <c r="F3015" s="499">
        <v>30.62</v>
      </c>
      <c r="G3015" s="498">
        <v>65.599999999999994</v>
      </c>
      <c r="H3015" s="498"/>
    </row>
    <row r="3016" spans="1:8" x14ac:dyDescent="0.25">
      <c r="A3016" s="1053"/>
      <c r="B3016" s="497">
        <v>0.55254629629629626</v>
      </c>
      <c r="C3016" s="498">
        <v>68</v>
      </c>
      <c r="D3016" s="956">
        <v>8.0399999999999991</v>
      </c>
      <c r="E3016" s="499">
        <v>30.2</v>
      </c>
      <c r="F3016" s="499">
        <v>30.62</v>
      </c>
      <c r="G3016" s="498">
        <v>65.599999999999994</v>
      </c>
      <c r="H3016" s="498"/>
    </row>
    <row r="3017" spans="1:8" x14ac:dyDescent="0.25">
      <c r="A3017" s="1053"/>
      <c r="B3017" s="497">
        <v>0.5525578703703703</v>
      </c>
      <c r="C3017" s="498">
        <v>68</v>
      </c>
      <c r="D3017" s="956">
        <v>8.0399999999999991</v>
      </c>
      <c r="E3017" s="499">
        <v>30.2</v>
      </c>
      <c r="F3017" s="499">
        <v>30.62</v>
      </c>
      <c r="G3017" s="498">
        <v>65.599999999999994</v>
      </c>
      <c r="H3017" s="498"/>
    </row>
    <row r="3018" spans="1:8" x14ac:dyDescent="0.25">
      <c r="A3018" s="1053"/>
      <c r="B3018" s="497">
        <v>0.55258101851851849</v>
      </c>
      <c r="C3018" s="498">
        <v>68</v>
      </c>
      <c r="D3018" s="956">
        <v>8.0399999999999991</v>
      </c>
      <c r="E3018" s="499">
        <v>30.2</v>
      </c>
      <c r="F3018" s="499">
        <v>30.62</v>
      </c>
      <c r="G3018" s="498">
        <v>65.599999999999994</v>
      </c>
      <c r="H3018" s="498"/>
    </row>
    <row r="3019" spans="1:8" x14ac:dyDescent="0.25">
      <c r="A3019" s="1053"/>
      <c r="B3019" s="497">
        <v>0.55270833333333336</v>
      </c>
      <c r="C3019" s="498">
        <v>68</v>
      </c>
      <c r="D3019" s="956">
        <v>8.0399999999999991</v>
      </c>
      <c r="E3019" s="499">
        <v>30.2</v>
      </c>
      <c r="F3019" s="499">
        <v>30.62</v>
      </c>
      <c r="G3019" s="498">
        <v>65.599999999999994</v>
      </c>
      <c r="H3019" s="498"/>
    </row>
    <row r="3020" spans="1:8" x14ac:dyDescent="0.25">
      <c r="A3020" s="1053"/>
      <c r="B3020" s="497">
        <v>0.55278935185185185</v>
      </c>
      <c r="C3020" s="498">
        <v>68</v>
      </c>
      <c r="D3020" s="956">
        <v>8.0399999999999991</v>
      </c>
      <c r="E3020" s="499">
        <v>30.2</v>
      </c>
      <c r="F3020" s="499">
        <v>30.62</v>
      </c>
      <c r="G3020" s="498">
        <v>65.599999999999994</v>
      </c>
      <c r="H3020" s="498"/>
    </row>
    <row r="3021" spans="1:8" x14ac:dyDescent="0.25">
      <c r="A3021" s="1053"/>
      <c r="B3021" s="497">
        <v>0.55282407407407408</v>
      </c>
      <c r="C3021" s="498">
        <v>68</v>
      </c>
      <c r="D3021" s="956">
        <v>8.0399999999999991</v>
      </c>
      <c r="E3021" s="499">
        <v>30.2</v>
      </c>
      <c r="F3021" s="499">
        <v>30.62</v>
      </c>
      <c r="G3021" s="498">
        <v>65.599999999999994</v>
      </c>
      <c r="H3021" s="498"/>
    </row>
    <row r="3022" spans="1:8" x14ac:dyDescent="0.25">
      <c r="A3022" s="1053"/>
      <c r="B3022" s="497">
        <v>0.55284722222222216</v>
      </c>
      <c r="C3022" s="498">
        <v>68</v>
      </c>
      <c r="D3022" s="956">
        <v>8.0399999999999991</v>
      </c>
      <c r="E3022" s="499">
        <v>30.2</v>
      </c>
      <c r="F3022" s="499">
        <v>30.62</v>
      </c>
      <c r="G3022" s="498">
        <v>65.599999999999994</v>
      </c>
      <c r="H3022" s="498"/>
    </row>
    <row r="3023" spans="1:8" x14ac:dyDescent="0.25">
      <c r="A3023" s="1053"/>
      <c r="B3023" s="497">
        <v>0.5528819444444445</v>
      </c>
      <c r="C3023" s="498">
        <v>68</v>
      </c>
      <c r="D3023" s="956">
        <v>8.0399999999999991</v>
      </c>
      <c r="E3023" s="499">
        <v>30.2</v>
      </c>
      <c r="F3023" s="499">
        <v>30.62</v>
      </c>
      <c r="G3023" s="498">
        <v>65.599999999999994</v>
      </c>
      <c r="H3023" s="498"/>
    </row>
    <row r="3024" spans="1:8" x14ac:dyDescent="0.25">
      <c r="A3024" s="1053"/>
      <c r="B3024" s="497">
        <v>0.55289351851851853</v>
      </c>
      <c r="C3024" s="498">
        <v>68</v>
      </c>
      <c r="D3024" s="956">
        <v>8.0399999999999991</v>
      </c>
      <c r="E3024" s="499">
        <v>30.2</v>
      </c>
      <c r="F3024" s="499">
        <v>30.62</v>
      </c>
      <c r="G3024" s="498">
        <v>65.599999999999994</v>
      </c>
      <c r="H3024" s="498"/>
    </row>
    <row r="3025" spans="1:8" x14ac:dyDescent="0.25">
      <c r="A3025" s="1053"/>
      <c r="B3025" s="497">
        <v>0.5529398148148148</v>
      </c>
      <c r="C3025" s="498">
        <v>68</v>
      </c>
      <c r="D3025" s="956">
        <v>8.0399999999999991</v>
      </c>
      <c r="E3025" s="499">
        <v>30.2</v>
      </c>
      <c r="F3025" s="499">
        <v>30.62</v>
      </c>
      <c r="G3025" s="498">
        <v>65.599999999999994</v>
      </c>
      <c r="H3025" s="498"/>
    </row>
    <row r="3026" spans="1:8" x14ac:dyDescent="0.25">
      <c r="A3026" s="1053"/>
      <c r="B3026" s="497">
        <v>0.55307870370370371</v>
      </c>
      <c r="C3026" s="498">
        <v>68</v>
      </c>
      <c r="D3026" s="956">
        <v>8.0399999999999991</v>
      </c>
      <c r="E3026" s="499">
        <v>30.2</v>
      </c>
      <c r="F3026" s="499">
        <v>30.62</v>
      </c>
      <c r="G3026" s="498">
        <v>65.599999999999994</v>
      </c>
      <c r="H3026" s="498"/>
    </row>
    <row r="3027" spans="1:8" x14ac:dyDescent="0.25">
      <c r="A3027" s="1053"/>
      <c r="B3027" s="497">
        <v>0.55311342592592594</v>
      </c>
      <c r="C3027" s="498">
        <v>68</v>
      </c>
      <c r="D3027" s="956">
        <v>8.0399999999999991</v>
      </c>
      <c r="E3027" s="499">
        <v>30.2</v>
      </c>
      <c r="F3027" s="499">
        <v>30.62</v>
      </c>
      <c r="G3027" s="498">
        <v>65.599999999999994</v>
      </c>
      <c r="H3027" s="498"/>
    </row>
    <row r="3028" spans="1:8" x14ac:dyDescent="0.25">
      <c r="A3028" s="1053"/>
      <c r="B3028" s="497">
        <v>0.55313657407407402</v>
      </c>
      <c r="C3028" s="498">
        <v>68</v>
      </c>
      <c r="D3028" s="956">
        <v>8.0399999999999991</v>
      </c>
      <c r="E3028" s="499">
        <v>30.2</v>
      </c>
      <c r="F3028" s="499">
        <v>30.62</v>
      </c>
      <c r="G3028" s="498">
        <v>65.599999999999994</v>
      </c>
      <c r="H3028" s="498"/>
    </row>
    <row r="3029" spans="1:8" x14ac:dyDescent="0.25">
      <c r="A3029" s="1053"/>
      <c r="B3029" s="497">
        <v>0.55326388888888889</v>
      </c>
      <c r="C3029" s="498">
        <v>68</v>
      </c>
      <c r="D3029" s="956">
        <v>8.0399999999999991</v>
      </c>
      <c r="E3029" s="499">
        <v>30.2</v>
      </c>
      <c r="F3029" s="499">
        <v>30.62</v>
      </c>
      <c r="G3029" s="498">
        <v>65.599999999999994</v>
      </c>
      <c r="H3029" s="498"/>
    </row>
    <row r="3030" spans="1:8" x14ac:dyDescent="0.25">
      <c r="A3030" s="1053"/>
      <c r="B3030" s="497">
        <v>0.5588657407407408</v>
      </c>
      <c r="C3030" s="498">
        <v>68</v>
      </c>
      <c r="D3030" s="956">
        <v>8.09</v>
      </c>
      <c r="E3030" s="499">
        <v>30.3</v>
      </c>
      <c r="F3030" s="499">
        <v>30.83</v>
      </c>
      <c r="G3030" s="498">
        <v>65.930000000000007</v>
      </c>
      <c r="H3030" s="498"/>
    </row>
    <row r="3031" spans="1:8" x14ac:dyDescent="0.25">
      <c r="A3031" s="1053"/>
      <c r="B3031" s="218">
        <v>0.62928240740740737</v>
      </c>
      <c r="C3031" s="174">
        <v>6</v>
      </c>
      <c r="D3031" s="826">
        <v>8.24</v>
      </c>
      <c r="E3031" s="60">
        <v>30.9</v>
      </c>
      <c r="F3031" s="60">
        <v>31.61</v>
      </c>
      <c r="G3031" s="174">
        <v>62.18</v>
      </c>
      <c r="H3031" s="174"/>
    </row>
    <row r="3032" spans="1:8" x14ac:dyDescent="0.25">
      <c r="A3032" s="1053"/>
      <c r="B3032" s="497">
        <v>0.7560069444444445</v>
      </c>
      <c r="C3032" s="498">
        <v>68</v>
      </c>
      <c r="D3032" s="956">
        <v>8.1199999999999992</v>
      </c>
      <c r="E3032" s="499">
        <v>30.8</v>
      </c>
      <c r="F3032" s="499">
        <v>29.52</v>
      </c>
      <c r="G3032" s="498">
        <v>71.41</v>
      </c>
      <c r="H3032" s="498"/>
    </row>
    <row r="3033" spans="1:8" x14ac:dyDescent="0.25">
      <c r="A3033" s="1053"/>
      <c r="B3033" s="497">
        <v>0.75603009259259257</v>
      </c>
      <c r="C3033" s="498">
        <v>68</v>
      </c>
      <c r="D3033" s="956">
        <v>8.1199999999999992</v>
      </c>
      <c r="E3033" s="499">
        <v>30.8</v>
      </c>
      <c r="F3033" s="499">
        <v>29.52</v>
      </c>
      <c r="G3033" s="498">
        <v>71.41</v>
      </c>
      <c r="H3033" s="498"/>
    </row>
    <row r="3034" spans="1:8" x14ac:dyDescent="0.25">
      <c r="A3034" s="1053"/>
      <c r="B3034" s="506">
        <v>0.7752662037037038</v>
      </c>
      <c r="C3034" s="507">
        <v>52</v>
      </c>
      <c r="D3034" s="954">
        <v>8.0399999999999991</v>
      </c>
      <c r="E3034" s="508">
        <v>30.7</v>
      </c>
      <c r="F3034" s="508">
        <v>29.06</v>
      </c>
      <c r="G3034" s="507">
        <v>72.75</v>
      </c>
      <c r="H3034" s="507"/>
    </row>
    <row r="3035" spans="1:8" x14ac:dyDescent="0.25">
      <c r="A3035" s="1053"/>
      <c r="B3035" s="506">
        <v>0.77527777777777773</v>
      </c>
      <c r="C3035" s="507">
        <v>52</v>
      </c>
      <c r="D3035" s="954">
        <v>8.0399999999999991</v>
      </c>
      <c r="E3035" s="508">
        <v>30.7</v>
      </c>
      <c r="F3035" s="508">
        <v>29.06</v>
      </c>
      <c r="G3035" s="507">
        <v>72.75</v>
      </c>
      <c r="H3035" s="507"/>
    </row>
    <row r="3036" spans="1:8" x14ac:dyDescent="0.25">
      <c r="A3036" s="1053"/>
      <c r="B3036" s="218">
        <v>0.77671296296296299</v>
      </c>
      <c r="C3036" s="174">
        <v>6</v>
      </c>
      <c r="D3036" s="826">
        <v>8.0500000000000007</v>
      </c>
      <c r="E3036" s="60">
        <v>30.7</v>
      </c>
      <c r="F3036" s="60">
        <v>28.87</v>
      </c>
      <c r="G3036" s="174">
        <v>74.34</v>
      </c>
      <c r="H3036" s="174"/>
    </row>
    <row r="3037" spans="1:8" x14ac:dyDescent="0.25">
      <c r="A3037" s="1053"/>
      <c r="B3037" s="218">
        <v>0.81221064814814825</v>
      </c>
      <c r="C3037" s="174">
        <v>6</v>
      </c>
      <c r="D3037" s="826">
        <v>7.87</v>
      </c>
      <c r="E3037" s="60">
        <v>30.4</v>
      </c>
      <c r="F3037" s="60">
        <v>28.57</v>
      </c>
      <c r="G3037" s="174">
        <v>75.180000000000007</v>
      </c>
      <c r="H3037" s="174"/>
    </row>
    <row r="3038" spans="1:8" x14ac:dyDescent="0.25">
      <c r="A3038" s="1053"/>
      <c r="B3038" s="355">
        <v>0.83034722222222224</v>
      </c>
      <c r="C3038" s="356">
        <v>54</v>
      </c>
      <c r="D3038" s="921">
        <v>7.83</v>
      </c>
      <c r="E3038" s="357">
        <v>30.3</v>
      </c>
      <c r="F3038" s="357">
        <v>28.43</v>
      </c>
      <c r="G3038" s="356">
        <v>75.62</v>
      </c>
      <c r="H3038" s="356"/>
    </row>
    <row r="3039" spans="1:8" x14ac:dyDescent="0.25">
      <c r="A3039" s="1053"/>
      <c r="B3039" s="355">
        <v>0.83825231481481488</v>
      </c>
      <c r="C3039" s="356">
        <v>54</v>
      </c>
      <c r="D3039" s="921">
        <v>7.78</v>
      </c>
      <c r="E3039" s="357">
        <v>30.1</v>
      </c>
      <c r="F3039" s="357">
        <v>28.28</v>
      </c>
      <c r="G3039" s="356">
        <v>76.56</v>
      </c>
      <c r="H3039" s="356"/>
    </row>
    <row r="3040" spans="1:8" x14ac:dyDescent="0.25">
      <c r="A3040" s="1053"/>
      <c r="B3040" s="355">
        <v>0.83828703703703711</v>
      </c>
      <c r="C3040" s="356">
        <v>54</v>
      </c>
      <c r="D3040" s="921">
        <v>7.78</v>
      </c>
      <c r="E3040" s="357">
        <v>30.1</v>
      </c>
      <c r="F3040" s="357">
        <v>28.28</v>
      </c>
      <c r="G3040" s="356">
        <v>76.56</v>
      </c>
      <c r="H3040" s="356"/>
    </row>
    <row r="3041" spans="1:8" x14ac:dyDescent="0.25">
      <c r="A3041" s="1053"/>
      <c r="B3041" s="355">
        <v>0.83832175925925922</v>
      </c>
      <c r="C3041" s="356">
        <v>54</v>
      </c>
      <c r="D3041" s="921">
        <v>7.78</v>
      </c>
      <c r="E3041" s="357">
        <v>30.1</v>
      </c>
      <c r="F3041" s="357">
        <v>28.28</v>
      </c>
      <c r="G3041" s="356">
        <v>76.56</v>
      </c>
      <c r="H3041" s="356"/>
    </row>
    <row r="3042" spans="1:8" x14ac:dyDescent="0.25">
      <c r="A3042" s="1053"/>
      <c r="B3042" s="352">
        <v>0.91174768518518512</v>
      </c>
      <c r="C3042" s="353">
        <v>53</v>
      </c>
      <c r="D3042" s="920">
        <v>7.66</v>
      </c>
      <c r="E3042" s="354">
        <v>29.6</v>
      </c>
      <c r="F3042" s="354">
        <v>27.78</v>
      </c>
      <c r="G3042" s="353">
        <v>75.91</v>
      </c>
      <c r="H3042" s="353"/>
    </row>
    <row r="3043" spans="1:8" x14ac:dyDescent="0.25">
      <c r="A3043" s="1053"/>
      <c r="B3043" s="352">
        <v>0.9190625</v>
      </c>
      <c r="C3043" s="353">
        <v>53</v>
      </c>
      <c r="D3043" s="920">
        <v>7.66</v>
      </c>
      <c r="E3043" s="354">
        <v>29.5</v>
      </c>
      <c r="F3043" s="354">
        <v>27.79</v>
      </c>
      <c r="G3043" s="353">
        <v>75.69</v>
      </c>
      <c r="H3043" s="353"/>
    </row>
    <row r="3044" spans="1:8" x14ac:dyDescent="0.25">
      <c r="A3044" s="1053"/>
      <c r="B3044" s="352">
        <v>0.91959490740740746</v>
      </c>
      <c r="C3044" s="353">
        <v>53</v>
      </c>
      <c r="D3044" s="920">
        <v>7.66</v>
      </c>
      <c r="E3044" s="354">
        <v>29.5</v>
      </c>
      <c r="F3044" s="354">
        <v>27.79</v>
      </c>
      <c r="G3044" s="353">
        <v>75.69</v>
      </c>
      <c r="H3044" s="353"/>
    </row>
    <row r="3045" spans="1:8" x14ac:dyDescent="0.25">
      <c r="A3045" s="1053"/>
      <c r="B3045" s="352">
        <v>0.92253472222222221</v>
      </c>
      <c r="C3045" s="353">
        <v>53</v>
      </c>
      <c r="D3045" s="920">
        <v>7.64</v>
      </c>
      <c r="E3045" s="354">
        <v>29.5</v>
      </c>
      <c r="F3045" s="354">
        <v>27.75</v>
      </c>
      <c r="G3045" s="353">
        <v>75.33</v>
      </c>
      <c r="H3045" s="353"/>
    </row>
    <row r="3046" spans="1:8" x14ac:dyDescent="0.25">
      <c r="A3046" s="1053"/>
      <c r="B3046" s="352">
        <v>0.92359953703703701</v>
      </c>
      <c r="C3046" s="353">
        <v>53</v>
      </c>
      <c r="D3046" s="920">
        <v>7.64</v>
      </c>
      <c r="E3046" s="354">
        <v>29.5</v>
      </c>
      <c r="F3046" s="354">
        <v>27.75</v>
      </c>
      <c r="G3046" s="353">
        <v>75.33</v>
      </c>
      <c r="H3046" s="353"/>
    </row>
    <row r="3047" spans="1:8" x14ac:dyDescent="0.25">
      <c r="A3047" s="1053"/>
      <c r="B3047" s="352">
        <v>0.94245370370370374</v>
      </c>
      <c r="C3047" s="353">
        <v>53</v>
      </c>
      <c r="D3047" s="920">
        <v>7.6</v>
      </c>
      <c r="E3047" s="354">
        <v>29.3</v>
      </c>
      <c r="F3047" s="354">
        <v>27.52</v>
      </c>
      <c r="G3047" s="353">
        <v>76.11</v>
      </c>
      <c r="H3047" s="353"/>
    </row>
    <row r="3048" spans="1:8" ht="17.25" thickBot="1" x14ac:dyDescent="0.3">
      <c r="A3048" s="1054"/>
      <c r="B3048" s="529">
        <v>0.97523148148148142</v>
      </c>
      <c r="C3048" s="530">
        <v>54</v>
      </c>
      <c r="D3048" s="961">
        <v>7.58</v>
      </c>
      <c r="E3048" s="531">
        <v>29.1</v>
      </c>
      <c r="F3048" s="531">
        <v>27.35</v>
      </c>
      <c r="G3048" s="530">
        <v>78.540000000000006</v>
      </c>
      <c r="H3048" s="530"/>
    </row>
    <row r="3049" spans="1:8" x14ac:dyDescent="0.25">
      <c r="A3049" s="1052">
        <v>42852</v>
      </c>
      <c r="B3049" s="514">
        <v>2.4004629629629629E-2</v>
      </c>
      <c r="C3049" s="515">
        <v>68</v>
      </c>
      <c r="D3049" s="962">
        <v>7.55</v>
      </c>
      <c r="E3049" s="516">
        <v>28.8</v>
      </c>
      <c r="F3049" s="516">
        <v>27.24</v>
      </c>
      <c r="G3049" s="515">
        <v>78.42</v>
      </c>
      <c r="H3049" s="515"/>
    </row>
    <row r="3050" spans="1:8" x14ac:dyDescent="0.25">
      <c r="A3050" s="1053"/>
      <c r="B3050" s="497">
        <v>6.025462962962963E-2</v>
      </c>
      <c r="C3050" s="498">
        <v>68</v>
      </c>
      <c r="D3050" s="956">
        <v>7.48</v>
      </c>
      <c r="E3050" s="499">
        <v>28.7</v>
      </c>
      <c r="F3050" s="499">
        <v>27.07</v>
      </c>
      <c r="G3050" s="498">
        <v>77.81</v>
      </c>
      <c r="H3050" s="498"/>
    </row>
    <row r="3051" spans="1:8" x14ac:dyDescent="0.25">
      <c r="A3051" s="1053"/>
      <c r="B3051" s="497">
        <v>6.0289351851851851E-2</v>
      </c>
      <c r="C3051" s="498">
        <v>68</v>
      </c>
      <c r="D3051" s="956">
        <v>7.48</v>
      </c>
      <c r="E3051" s="499">
        <v>28.7</v>
      </c>
      <c r="F3051" s="499">
        <v>27.07</v>
      </c>
      <c r="G3051" s="498">
        <v>77.81</v>
      </c>
      <c r="H3051" s="498"/>
    </row>
    <row r="3052" spans="1:8" x14ac:dyDescent="0.25">
      <c r="A3052" s="1053"/>
      <c r="B3052" s="497">
        <v>6.0324074074074079E-2</v>
      </c>
      <c r="C3052" s="498">
        <v>68</v>
      </c>
      <c r="D3052" s="956">
        <v>7.48</v>
      </c>
      <c r="E3052" s="499">
        <v>28.7</v>
      </c>
      <c r="F3052" s="499">
        <v>27.07</v>
      </c>
      <c r="G3052" s="498">
        <v>77.81</v>
      </c>
      <c r="H3052" s="498"/>
    </row>
    <row r="3053" spans="1:8" x14ac:dyDescent="0.25">
      <c r="A3053" s="1053"/>
      <c r="B3053" s="506">
        <v>0.16863425925925926</v>
      </c>
      <c r="C3053" s="507">
        <v>52</v>
      </c>
      <c r="D3053" s="954">
        <v>7.45</v>
      </c>
      <c r="E3053" s="508">
        <v>28.2</v>
      </c>
      <c r="F3053" s="508">
        <v>26.2</v>
      </c>
      <c r="G3053" s="507">
        <v>81.13</v>
      </c>
      <c r="H3053" s="507"/>
    </row>
    <row r="3054" spans="1:8" x14ac:dyDescent="0.25">
      <c r="A3054" s="1053"/>
      <c r="B3054" s="506">
        <v>0.17082175925925924</v>
      </c>
      <c r="C3054" s="507">
        <v>52</v>
      </c>
      <c r="D3054" s="954">
        <v>7.45</v>
      </c>
      <c r="E3054" s="508">
        <v>28.2</v>
      </c>
      <c r="F3054" s="508">
        <v>26.2</v>
      </c>
      <c r="G3054" s="507">
        <v>81.13</v>
      </c>
      <c r="H3054" s="507"/>
    </row>
    <row r="3055" spans="1:8" x14ac:dyDescent="0.25">
      <c r="A3055" s="1053"/>
      <c r="B3055" s="341">
        <v>0.51018518518518519</v>
      </c>
      <c r="C3055" s="342">
        <v>50</v>
      </c>
      <c r="D3055" s="916">
        <v>7.77</v>
      </c>
      <c r="E3055" s="343">
        <v>28.9</v>
      </c>
      <c r="F3055" s="343">
        <v>29.21</v>
      </c>
      <c r="G3055" s="342">
        <v>67.62</v>
      </c>
      <c r="H3055" s="342"/>
    </row>
    <row r="3056" spans="1:8" x14ac:dyDescent="0.25">
      <c r="A3056" s="1053"/>
      <c r="B3056" s="341">
        <v>0.5103240740740741</v>
      </c>
      <c r="C3056" s="342">
        <v>50</v>
      </c>
      <c r="D3056" s="916">
        <v>7.77</v>
      </c>
      <c r="E3056" s="343">
        <v>28.9</v>
      </c>
      <c r="F3056" s="343">
        <v>29.21</v>
      </c>
      <c r="G3056" s="342">
        <v>67.62</v>
      </c>
      <c r="H3056" s="342"/>
    </row>
    <row r="3057" spans="1:8" x14ac:dyDescent="0.25">
      <c r="A3057" s="1053"/>
      <c r="B3057" s="341">
        <v>0.51035879629629632</v>
      </c>
      <c r="C3057" s="342">
        <v>50</v>
      </c>
      <c r="D3057" s="916">
        <v>7.77</v>
      </c>
      <c r="E3057" s="343">
        <v>28.9</v>
      </c>
      <c r="F3057" s="343">
        <v>29.21</v>
      </c>
      <c r="G3057" s="342">
        <v>67.62</v>
      </c>
      <c r="H3057" s="342"/>
    </row>
    <row r="3058" spans="1:8" x14ac:dyDescent="0.25">
      <c r="A3058" s="1053"/>
      <c r="B3058" s="341">
        <v>0.51045138888888886</v>
      </c>
      <c r="C3058" s="342">
        <v>50</v>
      </c>
      <c r="D3058" s="916">
        <v>7.77</v>
      </c>
      <c r="E3058" s="343">
        <v>28.9</v>
      </c>
      <c r="F3058" s="343">
        <v>29.21</v>
      </c>
      <c r="G3058" s="342">
        <v>67.62</v>
      </c>
      <c r="H3058" s="342"/>
    </row>
    <row r="3059" spans="1:8" x14ac:dyDescent="0.25">
      <c r="A3059" s="1053"/>
      <c r="B3059" s="341">
        <v>0.51052083333333331</v>
      </c>
      <c r="C3059" s="342">
        <v>50</v>
      </c>
      <c r="D3059" s="916">
        <v>7.77</v>
      </c>
      <c r="E3059" s="343">
        <v>28.9</v>
      </c>
      <c r="F3059" s="343">
        <v>29.21</v>
      </c>
      <c r="G3059" s="342">
        <v>67.62</v>
      </c>
      <c r="H3059" s="342"/>
    </row>
    <row r="3060" spans="1:8" x14ac:dyDescent="0.25">
      <c r="A3060" s="1053"/>
      <c r="B3060" s="341">
        <v>0.5105439814814815</v>
      </c>
      <c r="C3060" s="342">
        <v>50</v>
      </c>
      <c r="D3060" s="916">
        <v>7.77</v>
      </c>
      <c r="E3060" s="343">
        <v>28.9</v>
      </c>
      <c r="F3060" s="343">
        <v>29.21</v>
      </c>
      <c r="G3060" s="342">
        <v>67.62</v>
      </c>
      <c r="H3060" s="342"/>
    </row>
    <row r="3061" spans="1:8" x14ac:dyDescent="0.25">
      <c r="A3061" s="1053"/>
      <c r="B3061" s="341">
        <v>0.51057870370370373</v>
      </c>
      <c r="C3061" s="342">
        <v>50</v>
      </c>
      <c r="D3061" s="916">
        <v>7.77</v>
      </c>
      <c r="E3061" s="343">
        <v>28.9</v>
      </c>
      <c r="F3061" s="343">
        <v>29.21</v>
      </c>
      <c r="G3061" s="342">
        <v>67.62</v>
      </c>
      <c r="H3061" s="342"/>
    </row>
    <row r="3062" spans="1:8" x14ac:dyDescent="0.25">
      <c r="A3062" s="1053"/>
      <c r="B3062" s="341">
        <v>0.51061342592592596</v>
      </c>
      <c r="C3062" s="342">
        <v>50</v>
      </c>
      <c r="D3062" s="916">
        <v>7.77</v>
      </c>
      <c r="E3062" s="343">
        <v>28.9</v>
      </c>
      <c r="F3062" s="343">
        <v>29.21</v>
      </c>
      <c r="G3062" s="342">
        <v>67.62</v>
      </c>
      <c r="H3062" s="342"/>
    </row>
    <row r="3063" spans="1:8" x14ac:dyDescent="0.25">
      <c r="A3063" s="1053"/>
      <c r="B3063" s="341">
        <v>0.51063657407407403</v>
      </c>
      <c r="C3063" s="342">
        <v>50</v>
      </c>
      <c r="D3063" s="916">
        <v>7.77</v>
      </c>
      <c r="E3063" s="343">
        <v>28.9</v>
      </c>
      <c r="F3063" s="343">
        <v>29.21</v>
      </c>
      <c r="G3063" s="342">
        <v>67.62</v>
      </c>
      <c r="H3063" s="342"/>
    </row>
    <row r="3064" spans="1:8" x14ac:dyDescent="0.25">
      <c r="A3064" s="1053"/>
      <c r="B3064" s="341">
        <v>0.51065972222222222</v>
      </c>
      <c r="C3064" s="342">
        <v>50</v>
      </c>
      <c r="D3064" s="916">
        <v>7.77</v>
      </c>
      <c r="E3064" s="343">
        <v>28.9</v>
      </c>
      <c r="F3064" s="343">
        <v>29.21</v>
      </c>
      <c r="G3064" s="342">
        <v>67.62</v>
      </c>
      <c r="H3064" s="342"/>
    </row>
    <row r="3065" spans="1:8" x14ac:dyDescent="0.25">
      <c r="A3065" s="1053"/>
      <c r="B3065" s="341">
        <v>0.51068287037037041</v>
      </c>
      <c r="C3065" s="342">
        <v>50</v>
      </c>
      <c r="D3065" s="916">
        <v>7.77</v>
      </c>
      <c r="E3065" s="343">
        <v>28.9</v>
      </c>
      <c r="F3065" s="343">
        <v>29.21</v>
      </c>
      <c r="G3065" s="342">
        <v>67.62</v>
      </c>
      <c r="H3065" s="342"/>
    </row>
    <row r="3066" spans="1:8" x14ac:dyDescent="0.25">
      <c r="A3066" s="1053"/>
      <c r="B3066" s="341">
        <v>0.51074074074074072</v>
      </c>
      <c r="C3066" s="342">
        <v>50</v>
      </c>
      <c r="D3066" s="916">
        <v>7.77</v>
      </c>
      <c r="E3066" s="343">
        <v>28.9</v>
      </c>
      <c r="F3066" s="343">
        <v>29.21</v>
      </c>
      <c r="G3066" s="342">
        <v>67.62</v>
      </c>
      <c r="H3066" s="342"/>
    </row>
    <row r="3067" spans="1:8" x14ac:dyDescent="0.25">
      <c r="A3067" s="1053"/>
      <c r="B3067" s="341">
        <v>0.51079861111111113</v>
      </c>
      <c r="C3067" s="342">
        <v>50</v>
      </c>
      <c r="D3067" s="916">
        <v>7.77</v>
      </c>
      <c r="E3067" s="343">
        <v>28.9</v>
      </c>
      <c r="F3067" s="343">
        <v>29.21</v>
      </c>
      <c r="G3067" s="342">
        <v>67.62</v>
      </c>
      <c r="H3067" s="342"/>
    </row>
    <row r="3068" spans="1:8" x14ac:dyDescent="0.25">
      <c r="A3068" s="1053"/>
      <c r="B3068" s="341">
        <v>0.51081018518518517</v>
      </c>
      <c r="C3068" s="342">
        <v>50</v>
      </c>
      <c r="D3068" s="916">
        <v>7.77</v>
      </c>
      <c r="E3068" s="343">
        <v>28.9</v>
      </c>
      <c r="F3068" s="343">
        <v>29.21</v>
      </c>
      <c r="G3068" s="342">
        <v>67.62</v>
      </c>
      <c r="H3068" s="342"/>
    </row>
    <row r="3069" spans="1:8" x14ac:dyDescent="0.25">
      <c r="A3069" s="1053"/>
      <c r="B3069" s="341">
        <v>0.51082175925925932</v>
      </c>
      <c r="C3069" s="342">
        <v>50</v>
      </c>
      <c r="D3069" s="916">
        <v>7.77</v>
      </c>
      <c r="E3069" s="343">
        <v>28.9</v>
      </c>
      <c r="F3069" s="343">
        <v>29.21</v>
      </c>
      <c r="G3069" s="342">
        <v>67.62</v>
      </c>
      <c r="H3069" s="342"/>
    </row>
    <row r="3070" spans="1:8" x14ac:dyDescent="0.25">
      <c r="A3070" s="1053"/>
      <c r="B3070" s="341">
        <v>0.5108449074074074</v>
      </c>
      <c r="C3070" s="342">
        <v>50</v>
      </c>
      <c r="D3070" s="916">
        <v>7.77</v>
      </c>
      <c r="E3070" s="343">
        <v>28.9</v>
      </c>
      <c r="F3070" s="343">
        <v>29.21</v>
      </c>
      <c r="G3070" s="342">
        <v>67.62</v>
      </c>
      <c r="H3070" s="342"/>
    </row>
    <row r="3071" spans="1:8" x14ac:dyDescent="0.25">
      <c r="A3071" s="1053"/>
      <c r="B3071" s="341">
        <v>0.51090277777777782</v>
      </c>
      <c r="C3071" s="342">
        <v>50</v>
      </c>
      <c r="D3071" s="916">
        <v>7.77</v>
      </c>
      <c r="E3071" s="343">
        <v>28.9</v>
      </c>
      <c r="F3071" s="343">
        <v>29.21</v>
      </c>
      <c r="G3071" s="342">
        <v>67.62</v>
      </c>
      <c r="H3071" s="342"/>
    </row>
    <row r="3072" spans="1:8" x14ac:dyDescent="0.25">
      <c r="A3072" s="1053"/>
      <c r="B3072" s="341">
        <v>0.51093749999999993</v>
      </c>
      <c r="C3072" s="342">
        <v>50</v>
      </c>
      <c r="D3072" s="916">
        <v>7.77</v>
      </c>
      <c r="E3072" s="343">
        <v>28.9</v>
      </c>
      <c r="F3072" s="343">
        <v>29.21</v>
      </c>
      <c r="G3072" s="342">
        <v>67.62</v>
      </c>
      <c r="H3072" s="342"/>
    </row>
    <row r="3073" spans="1:8" x14ac:dyDescent="0.25">
      <c r="A3073" s="1053"/>
      <c r="B3073" s="341">
        <v>0.51101851851851854</v>
      </c>
      <c r="C3073" s="342">
        <v>50</v>
      </c>
      <c r="D3073" s="916">
        <v>7.77</v>
      </c>
      <c r="E3073" s="343">
        <v>28.9</v>
      </c>
      <c r="F3073" s="343">
        <v>29.21</v>
      </c>
      <c r="G3073" s="342">
        <v>67.62</v>
      </c>
      <c r="H3073" s="342"/>
    </row>
    <row r="3074" spans="1:8" x14ac:dyDescent="0.25">
      <c r="A3074" s="1053"/>
      <c r="B3074" s="341">
        <v>0.51109953703703703</v>
      </c>
      <c r="C3074" s="342">
        <v>50</v>
      </c>
      <c r="D3074" s="916">
        <v>7.77</v>
      </c>
      <c r="E3074" s="343">
        <v>28.9</v>
      </c>
      <c r="F3074" s="343">
        <v>29.21</v>
      </c>
      <c r="G3074" s="342">
        <v>67.62</v>
      </c>
      <c r="H3074" s="342"/>
    </row>
    <row r="3075" spans="1:8" x14ac:dyDescent="0.25">
      <c r="A3075" s="1053"/>
      <c r="B3075" s="341">
        <v>0.51113425925925926</v>
      </c>
      <c r="C3075" s="342">
        <v>50</v>
      </c>
      <c r="D3075" s="916">
        <v>7.77</v>
      </c>
      <c r="E3075" s="343">
        <v>28.9</v>
      </c>
      <c r="F3075" s="343">
        <v>29.21</v>
      </c>
      <c r="G3075" s="342">
        <v>67.62</v>
      </c>
      <c r="H3075" s="342"/>
    </row>
    <row r="3076" spans="1:8" x14ac:dyDescent="0.25">
      <c r="A3076" s="1053"/>
      <c r="B3076" s="341">
        <v>0.51119212962962968</v>
      </c>
      <c r="C3076" s="342">
        <v>50</v>
      </c>
      <c r="D3076" s="916">
        <v>7.77</v>
      </c>
      <c r="E3076" s="343">
        <v>28.9</v>
      </c>
      <c r="F3076" s="343">
        <v>29.21</v>
      </c>
      <c r="G3076" s="342">
        <v>67.62</v>
      </c>
      <c r="H3076" s="342"/>
    </row>
    <row r="3077" spans="1:8" x14ac:dyDescent="0.25">
      <c r="A3077" s="1053"/>
      <c r="B3077" s="341">
        <v>0.51120370370370372</v>
      </c>
      <c r="C3077" s="342">
        <v>50</v>
      </c>
      <c r="D3077" s="916">
        <v>7.77</v>
      </c>
      <c r="E3077" s="343">
        <v>28.9</v>
      </c>
      <c r="F3077" s="343">
        <v>29.21</v>
      </c>
      <c r="G3077" s="342">
        <v>67.62</v>
      </c>
      <c r="H3077" s="342"/>
    </row>
    <row r="3078" spans="1:8" x14ac:dyDescent="0.25">
      <c r="A3078" s="1053"/>
      <c r="B3078" s="341">
        <v>0.51121527777777775</v>
      </c>
      <c r="C3078" s="342">
        <v>50</v>
      </c>
      <c r="D3078" s="916">
        <v>7.77</v>
      </c>
      <c r="E3078" s="343">
        <v>28.9</v>
      </c>
      <c r="F3078" s="343">
        <v>29.21</v>
      </c>
      <c r="G3078" s="342">
        <v>67.62</v>
      </c>
      <c r="H3078" s="342"/>
    </row>
    <row r="3079" spans="1:8" x14ac:dyDescent="0.25">
      <c r="A3079" s="1053"/>
      <c r="B3079" s="341">
        <v>0.51123842592592594</v>
      </c>
      <c r="C3079" s="342">
        <v>50</v>
      </c>
      <c r="D3079" s="916">
        <v>7.77</v>
      </c>
      <c r="E3079" s="343">
        <v>28.9</v>
      </c>
      <c r="F3079" s="343">
        <v>29.21</v>
      </c>
      <c r="G3079" s="342">
        <v>67.62</v>
      </c>
      <c r="H3079" s="342"/>
    </row>
    <row r="3080" spans="1:8" x14ac:dyDescent="0.25">
      <c r="A3080" s="1053"/>
      <c r="B3080" s="341">
        <v>0.51127314814814817</v>
      </c>
      <c r="C3080" s="342">
        <v>50</v>
      </c>
      <c r="D3080" s="916">
        <v>7.77</v>
      </c>
      <c r="E3080" s="343">
        <v>28.9</v>
      </c>
      <c r="F3080" s="343">
        <v>29.21</v>
      </c>
      <c r="G3080" s="342">
        <v>67.62</v>
      </c>
      <c r="H3080" s="342"/>
    </row>
    <row r="3081" spans="1:8" x14ac:dyDescent="0.25">
      <c r="A3081" s="1053"/>
      <c r="B3081" s="341">
        <v>0.51159722222222215</v>
      </c>
      <c r="C3081" s="342">
        <v>50</v>
      </c>
      <c r="D3081" s="916">
        <v>7.77</v>
      </c>
      <c r="E3081" s="343">
        <v>28.9</v>
      </c>
      <c r="F3081" s="343">
        <v>29.21</v>
      </c>
      <c r="G3081" s="342">
        <v>67.62</v>
      </c>
      <c r="H3081" s="342"/>
    </row>
    <row r="3082" spans="1:8" x14ac:dyDescent="0.25">
      <c r="A3082" s="1053"/>
      <c r="B3082" s="341">
        <v>0.51170138888888894</v>
      </c>
      <c r="C3082" s="342">
        <v>50</v>
      </c>
      <c r="D3082" s="916">
        <v>7.86</v>
      </c>
      <c r="E3082" s="343">
        <v>29</v>
      </c>
      <c r="F3082" s="343">
        <v>29.29</v>
      </c>
      <c r="G3082" s="342">
        <v>68.86</v>
      </c>
      <c r="H3082" s="342"/>
    </row>
    <row r="3083" spans="1:8" x14ac:dyDescent="0.25">
      <c r="A3083" s="1053"/>
      <c r="B3083" s="341">
        <v>0.51189814814814816</v>
      </c>
      <c r="C3083" s="342">
        <v>50</v>
      </c>
      <c r="D3083" s="916">
        <v>7.86</v>
      </c>
      <c r="E3083" s="343">
        <v>29</v>
      </c>
      <c r="F3083" s="343">
        <v>29.29</v>
      </c>
      <c r="G3083" s="342">
        <v>68.86</v>
      </c>
      <c r="H3083" s="342"/>
    </row>
    <row r="3084" spans="1:8" x14ac:dyDescent="0.25">
      <c r="A3084" s="1053"/>
      <c r="B3084" s="341">
        <v>0.51210648148148141</v>
      </c>
      <c r="C3084" s="342">
        <v>50</v>
      </c>
      <c r="D3084" s="916">
        <v>7.86</v>
      </c>
      <c r="E3084" s="343">
        <v>29</v>
      </c>
      <c r="F3084" s="343">
        <v>29.29</v>
      </c>
      <c r="G3084" s="342">
        <v>68.86</v>
      </c>
      <c r="H3084" s="342"/>
    </row>
    <row r="3085" spans="1:8" x14ac:dyDescent="0.25">
      <c r="A3085" s="1053"/>
      <c r="B3085" s="341">
        <v>0.51224537037037032</v>
      </c>
      <c r="C3085" s="342">
        <v>50</v>
      </c>
      <c r="D3085" s="916">
        <v>7.86</v>
      </c>
      <c r="E3085" s="343">
        <v>29</v>
      </c>
      <c r="F3085" s="343">
        <v>29.29</v>
      </c>
      <c r="G3085" s="342">
        <v>68.86</v>
      </c>
      <c r="H3085" s="342"/>
    </row>
    <row r="3086" spans="1:8" x14ac:dyDescent="0.25">
      <c r="A3086" s="1053"/>
      <c r="B3086" s="341">
        <v>0.51238425925925923</v>
      </c>
      <c r="C3086" s="342">
        <v>50</v>
      </c>
      <c r="D3086" s="916">
        <v>7.86</v>
      </c>
      <c r="E3086" s="343">
        <v>29</v>
      </c>
      <c r="F3086" s="343">
        <v>29.29</v>
      </c>
      <c r="G3086" s="342">
        <v>68.86</v>
      </c>
      <c r="H3086" s="342"/>
    </row>
    <row r="3087" spans="1:8" x14ac:dyDescent="0.25">
      <c r="A3087" s="1053"/>
      <c r="B3087" s="341">
        <v>0.51250000000000007</v>
      </c>
      <c r="C3087" s="342">
        <v>50</v>
      </c>
      <c r="D3087" s="916">
        <v>7.86</v>
      </c>
      <c r="E3087" s="343">
        <v>29</v>
      </c>
      <c r="F3087" s="343">
        <v>29.29</v>
      </c>
      <c r="G3087" s="342">
        <v>68.86</v>
      </c>
      <c r="H3087" s="342"/>
    </row>
    <row r="3088" spans="1:8" x14ac:dyDescent="0.25">
      <c r="A3088" s="1053"/>
      <c r="B3088" s="341">
        <v>0.51251157407407411</v>
      </c>
      <c r="C3088" s="342">
        <v>50</v>
      </c>
      <c r="D3088" s="916">
        <v>7.86</v>
      </c>
      <c r="E3088" s="343">
        <v>29</v>
      </c>
      <c r="F3088" s="343">
        <v>29.29</v>
      </c>
      <c r="G3088" s="342">
        <v>68.86</v>
      </c>
      <c r="H3088" s="342"/>
    </row>
    <row r="3089" spans="1:8" x14ac:dyDescent="0.25">
      <c r="A3089" s="1053"/>
      <c r="B3089" s="218">
        <v>0.53957175925925926</v>
      </c>
      <c r="C3089" s="174">
        <v>6</v>
      </c>
      <c r="D3089" s="826">
        <v>7.95</v>
      </c>
      <c r="E3089" s="60">
        <v>29.1</v>
      </c>
      <c r="F3089" s="60">
        <v>29.45</v>
      </c>
      <c r="G3089" s="174">
        <v>68.66</v>
      </c>
      <c r="H3089" s="174"/>
    </row>
    <row r="3090" spans="1:8" x14ac:dyDescent="0.25">
      <c r="A3090" s="1053"/>
      <c r="B3090" s="497">
        <v>0.55453703703703705</v>
      </c>
      <c r="C3090" s="498">
        <v>68</v>
      </c>
      <c r="D3090" s="956">
        <v>8</v>
      </c>
      <c r="E3090" s="499">
        <v>29.2</v>
      </c>
      <c r="F3090" s="499">
        <v>29.33</v>
      </c>
      <c r="G3090" s="498">
        <v>66.75</v>
      </c>
      <c r="H3090" s="498"/>
    </row>
    <row r="3091" spans="1:8" x14ac:dyDescent="0.25">
      <c r="A3091" s="1053"/>
      <c r="B3091" s="497">
        <v>0.55454861111111109</v>
      </c>
      <c r="C3091" s="498">
        <v>68</v>
      </c>
      <c r="D3091" s="956">
        <v>8</v>
      </c>
      <c r="E3091" s="499">
        <v>29.2</v>
      </c>
      <c r="F3091" s="499">
        <v>29.33</v>
      </c>
      <c r="G3091" s="498">
        <v>66.75</v>
      </c>
      <c r="H3091" s="498"/>
    </row>
    <row r="3092" spans="1:8" x14ac:dyDescent="0.25">
      <c r="A3092" s="1053"/>
      <c r="B3092" s="497">
        <v>0.55546296296296294</v>
      </c>
      <c r="C3092" s="498">
        <v>68</v>
      </c>
      <c r="D3092" s="956">
        <v>8</v>
      </c>
      <c r="E3092" s="499">
        <v>29.2</v>
      </c>
      <c r="F3092" s="499">
        <v>29.33</v>
      </c>
      <c r="G3092" s="498">
        <v>66.75</v>
      </c>
      <c r="H3092" s="498"/>
    </row>
    <row r="3093" spans="1:8" x14ac:dyDescent="0.25">
      <c r="A3093" s="1053"/>
      <c r="B3093" s="497">
        <v>0.55548611111111112</v>
      </c>
      <c r="C3093" s="498">
        <v>68</v>
      </c>
      <c r="D3093" s="956">
        <v>8</v>
      </c>
      <c r="E3093" s="499">
        <v>29.2</v>
      </c>
      <c r="F3093" s="499">
        <v>29.33</v>
      </c>
      <c r="G3093" s="498">
        <v>66.75</v>
      </c>
      <c r="H3093" s="498"/>
    </row>
    <row r="3094" spans="1:8" x14ac:dyDescent="0.25">
      <c r="A3094" s="1053"/>
      <c r="B3094" s="497">
        <v>0.56148148148148147</v>
      </c>
      <c r="C3094" s="498">
        <v>68</v>
      </c>
      <c r="D3094" s="956">
        <v>7.99</v>
      </c>
      <c r="E3094" s="499">
        <v>29.3</v>
      </c>
      <c r="F3094" s="499">
        <v>29.35</v>
      </c>
      <c r="G3094" s="498">
        <v>66.489999999999995</v>
      </c>
      <c r="H3094" s="498"/>
    </row>
    <row r="3095" spans="1:8" x14ac:dyDescent="0.25">
      <c r="A3095" s="1053"/>
      <c r="B3095" s="506">
        <v>0.73454861111111114</v>
      </c>
      <c r="C3095" s="507">
        <v>52</v>
      </c>
      <c r="D3095" s="954">
        <v>8.0299999999999994</v>
      </c>
      <c r="E3095" s="508">
        <v>28.9</v>
      </c>
      <c r="F3095" s="508">
        <v>26.42</v>
      </c>
      <c r="G3095" s="507">
        <v>77.099999999999994</v>
      </c>
      <c r="H3095" s="507"/>
    </row>
    <row r="3096" spans="1:8" x14ac:dyDescent="0.25">
      <c r="A3096" s="1053"/>
      <c r="B3096" s="506">
        <v>0.74086805555555557</v>
      </c>
      <c r="C3096" s="507">
        <v>52</v>
      </c>
      <c r="D3096" s="954">
        <v>8.01</v>
      </c>
      <c r="E3096" s="508">
        <v>28.9</v>
      </c>
      <c r="F3096" s="508">
        <v>26.38</v>
      </c>
      <c r="G3096" s="507">
        <v>78.34</v>
      </c>
      <c r="H3096" s="507"/>
    </row>
    <row r="3097" spans="1:8" x14ac:dyDescent="0.25">
      <c r="A3097" s="1053"/>
      <c r="B3097" s="218">
        <v>0.74319444444444438</v>
      </c>
      <c r="C3097" s="174">
        <v>6</v>
      </c>
      <c r="D3097" s="826">
        <v>8.01</v>
      </c>
      <c r="E3097" s="60">
        <v>28.9</v>
      </c>
      <c r="F3097" s="60">
        <v>26.38</v>
      </c>
      <c r="G3097" s="174">
        <v>78.34</v>
      </c>
      <c r="H3097" s="174"/>
    </row>
    <row r="3098" spans="1:8" x14ac:dyDescent="0.25">
      <c r="A3098" s="1053"/>
      <c r="B3098" s="506">
        <v>0.75209490740740748</v>
      </c>
      <c r="C3098" s="507">
        <v>52</v>
      </c>
      <c r="D3098" s="954">
        <v>7.98</v>
      </c>
      <c r="E3098" s="508">
        <v>28.8</v>
      </c>
      <c r="F3098" s="508">
        <v>26.4</v>
      </c>
      <c r="G3098" s="507">
        <v>76.67</v>
      </c>
      <c r="H3098" s="507"/>
    </row>
    <row r="3099" spans="1:8" x14ac:dyDescent="0.25">
      <c r="A3099" s="1053"/>
      <c r="B3099" s="506">
        <v>0.75211805555555555</v>
      </c>
      <c r="C3099" s="507">
        <v>52</v>
      </c>
      <c r="D3099" s="954">
        <v>7.98</v>
      </c>
      <c r="E3099" s="508">
        <v>28.8</v>
      </c>
      <c r="F3099" s="508">
        <v>26.4</v>
      </c>
      <c r="G3099" s="507">
        <v>76.67</v>
      </c>
      <c r="H3099" s="507"/>
    </row>
    <row r="3100" spans="1:8" x14ac:dyDescent="0.25">
      <c r="A3100" s="1053"/>
      <c r="B3100" s="506">
        <v>0.75337962962962957</v>
      </c>
      <c r="C3100" s="507">
        <v>52</v>
      </c>
      <c r="D3100" s="954">
        <v>7.98</v>
      </c>
      <c r="E3100" s="508">
        <v>28.8</v>
      </c>
      <c r="F3100" s="508">
        <v>26.4</v>
      </c>
      <c r="G3100" s="507">
        <v>76.67</v>
      </c>
      <c r="H3100" s="507"/>
    </row>
    <row r="3101" spans="1:8" x14ac:dyDescent="0.25">
      <c r="A3101" s="1053"/>
      <c r="B3101" s="497">
        <v>0.76466435185185189</v>
      </c>
      <c r="C3101" s="498">
        <v>68</v>
      </c>
      <c r="D3101" s="956">
        <v>7.95</v>
      </c>
      <c r="E3101" s="499">
        <v>28.8</v>
      </c>
      <c r="F3101" s="499">
        <v>26.14</v>
      </c>
      <c r="G3101" s="498">
        <v>78.67</v>
      </c>
      <c r="H3101" s="498"/>
    </row>
    <row r="3102" spans="1:8" x14ac:dyDescent="0.25">
      <c r="A3102" s="1053"/>
      <c r="B3102" s="497">
        <v>0.76471064814814815</v>
      </c>
      <c r="C3102" s="498">
        <v>68</v>
      </c>
      <c r="D3102" s="956">
        <v>7.95</v>
      </c>
      <c r="E3102" s="499">
        <v>28.8</v>
      </c>
      <c r="F3102" s="499">
        <v>26.14</v>
      </c>
      <c r="G3102" s="498">
        <v>78.67</v>
      </c>
      <c r="H3102" s="498"/>
    </row>
    <row r="3103" spans="1:8" x14ac:dyDescent="0.25">
      <c r="A3103" s="1053"/>
      <c r="B3103" s="497">
        <v>0.76473379629629623</v>
      </c>
      <c r="C3103" s="498">
        <v>68</v>
      </c>
      <c r="D3103" s="956">
        <v>7.95</v>
      </c>
      <c r="E3103" s="499">
        <v>28.8</v>
      </c>
      <c r="F3103" s="499">
        <v>26.14</v>
      </c>
      <c r="G3103" s="498">
        <v>78.67</v>
      </c>
      <c r="H3103" s="498"/>
    </row>
    <row r="3104" spans="1:8" x14ac:dyDescent="0.25">
      <c r="A3104" s="1053"/>
      <c r="B3104" s="218">
        <v>0.7662268518518518</v>
      </c>
      <c r="C3104" s="174">
        <v>6</v>
      </c>
      <c r="D3104" s="826">
        <v>7.95</v>
      </c>
      <c r="E3104" s="60">
        <v>28.8</v>
      </c>
      <c r="F3104" s="60">
        <v>26.14</v>
      </c>
      <c r="G3104" s="174">
        <v>78.67</v>
      </c>
      <c r="H3104" s="174"/>
    </row>
    <row r="3105" spans="1:8" x14ac:dyDescent="0.25">
      <c r="A3105" s="1053"/>
      <c r="B3105" s="506">
        <v>0.76981481481481484</v>
      </c>
      <c r="C3105" s="507">
        <v>52</v>
      </c>
      <c r="D3105" s="954">
        <v>7.87</v>
      </c>
      <c r="E3105" s="508">
        <v>28.8</v>
      </c>
      <c r="F3105" s="508">
        <v>25.94</v>
      </c>
      <c r="G3105" s="507">
        <v>79.33</v>
      </c>
      <c r="H3105" s="507"/>
    </row>
    <row r="3106" spans="1:8" x14ac:dyDescent="0.25">
      <c r="A3106" s="1053"/>
      <c r="B3106" s="506">
        <v>0.77005787037037043</v>
      </c>
      <c r="C3106" s="507">
        <v>52</v>
      </c>
      <c r="D3106" s="954">
        <v>7.87</v>
      </c>
      <c r="E3106" s="508">
        <v>28.8</v>
      </c>
      <c r="F3106" s="508">
        <v>25.94</v>
      </c>
      <c r="G3106" s="507">
        <v>79.33</v>
      </c>
      <c r="H3106" s="507"/>
    </row>
    <row r="3107" spans="1:8" x14ac:dyDescent="0.25">
      <c r="A3107" s="1053"/>
      <c r="B3107" s="506">
        <v>0.77008101851851851</v>
      </c>
      <c r="C3107" s="507">
        <v>52</v>
      </c>
      <c r="D3107" s="954">
        <v>7.87</v>
      </c>
      <c r="E3107" s="508">
        <v>28.8</v>
      </c>
      <c r="F3107" s="508">
        <v>25.94</v>
      </c>
      <c r="G3107" s="507">
        <v>79.33</v>
      </c>
      <c r="H3107" s="507"/>
    </row>
    <row r="3108" spans="1:8" x14ac:dyDescent="0.25">
      <c r="A3108" s="1053"/>
      <c r="B3108" s="506">
        <v>0.77013888888888893</v>
      </c>
      <c r="C3108" s="507">
        <v>52</v>
      </c>
      <c r="D3108" s="954">
        <v>7.87</v>
      </c>
      <c r="E3108" s="508">
        <v>28.8</v>
      </c>
      <c r="F3108" s="508">
        <v>25.94</v>
      </c>
      <c r="G3108" s="507">
        <v>79.33</v>
      </c>
      <c r="H3108" s="507"/>
    </row>
    <row r="3109" spans="1:8" x14ac:dyDescent="0.25">
      <c r="A3109" s="1053"/>
      <c r="B3109" s="506">
        <v>0.77038194444444441</v>
      </c>
      <c r="C3109" s="507">
        <v>52</v>
      </c>
      <c r="D3109" s="954">
        <v>7.87</v>
      </c>
      <c r="E3109" s="508">
        <v>28.8</v>
      </c>
      <c r="F3109" s="508">
        <v>25.94</v>
      </c>
      <c r="G3109" s="507">
        <v>79.33</v>
      </c>
      <c r="H3109" s="507"/>
    </row>
    <row r="3110" spans="1:8" x14ac:dyDescent="0.25">
      <c r="A3110" s="1053"/>
      <c r="B3110" s="506">
        <v>0.7704050925925926</v>
      </c>
      <c r="C3110" s="507">
        <v>52</v>
      </c>
      <c r="D3110" s="954">
        <v>7.87</v>
      </c>
      <c r="E3110" s="508">
        <v>28.8</v>
      </c>
      <c r="F3110" s="508">
        <v>25.94</v>
      </c>
      <c r="G3110" s="507">
        <v>79.33</v>
      </c>
      <c r="H3110" s="507"/>
    </row>
    <row r="3111" spans="1:8" x14ac:dyDescent="0.25">
      <c r="A3111" s="1053"/>
      <c r="B3111" s="506">
        <v>0.77068287037037031</v>
      </c>
      <c r="C3111" s="507">
        <v>52</v>
      </c>
      <c r="D3111" s="954">
        <v>7.87</v>
      </c>
      <c r="E3111" s="508">
        <v>28.8</v>
      </c>
      <c r="F3111" s="508">
        <v>25.94</v>
      </c>
      <c r="G3111" s="507">
        <v>79.33</v>
      </c>
      <c r="H3111" s="507"/>
    </row>
    <row r="3112" spans="1:8" x14ac:dyDescent="0.25">
      <c r="A3112" s="1053"/>
      <c r="B3112" s="506">
        <v>0.7707060185185185</v>
      </c>
      <c r="C3112" s="507">
        <v>52</v>
      </c>
      <c r="D3112" s="954">
        <v>7.87</v>
      </c>
      <c r="E3112" s="508">
        <v>28.8</v>
      </c>
      <c r="F3112" s="508">
        <v>25.94</v>
      </c>
      <c r="G3112" s="507">
        <v>79.33</v>
      </c>
      <c r="H3112" s="507"/>
    </row>
    <row r="3113" spans="1:8" x14ac:dyDescent="0.25">
      <c r="A3113" s="1053"/>
      <c r="B3113" s="506">
        <v>0.77759259259259261</v>
      </c>
      <c r="C3113" s="507">
        <v>52</v>
      </c>
      <c r="D3113" s="954">
        <v>7.86</v>
      </c>
      <c r="E3113" s="508">
        <v>28.8</v>
      </c>
      <c r="F3113" s="508">
        <v>25.64</v>
      </c>
      <c r="G3113" s="507">
        <v>79.73</v>
      </c>
      <c r="H3113" s="507"/>
    </row>
    <row r="3114" spans="1:8" x14ac:dyDescent="0.25">
      <c r="A3114" s="1053"/>
      <c r="B3114" s="506">
        <v>0.78796296296296298</v>
      </c>
      <c r="C3114" s="507">
        <v>52</v>
      </c>
      <c r="D3114" s="954">
        <v>7.87</v>
      </c>
      <c r="E3114" s="508">
        <v>28.7</v>
      </c>
      <c r="F3114" s="508">
        <v>25.55</v>
      </c>
      <c r="G3114" s="507">
        <v>79.150000000000006</v>
      </c>
      <c r="H3114" s="507"/>
    </row>
    <row r="3115" spans="1:8" x14ac:dyDescent="0.25">
      <c r="A3115" s="1053"/>
      <c r="B3115" s="517">
        <v>0.8084027777777778</v>
      </c>
      <c r="C3115" s="518">
        <v>70</v>
      </c>
      <c r="D3115" s="957">
        <v>7.87</v>
      </c>
      <c r="E3115" s="519">
        <v>28.6</v>
      </c>
      <c r="F3115" s="519">
        <v>24.48</v>
      </c>
      <c r="G3115" s="518">
        <v>78.77</v>
      </c>
      <c r="H3115" s="518"/>
    </row>
    <row r="3116" spans="1:8" x14ac:dyDescent="0.25">
      <c r="A3116" s="1053"/>
      <c r="B3116" s="532">
        <v>0.95084490740740746</v>
      </c>
      <c r="C3116" s="533">
        <v>56</v>
      </c>
      <c r="D3116" s="963">
        <v>7.69</v>
      </c>
      <c r="E3116" s="534">
        <v>27.6</v>
      </c>
      <c r="F3116" s="534">
        <v>22.54</v>
      </c>
      <c r="G3116" s="533">
        <v>78.91</v>
      </c>
      <c r="H3116" s="533"/>
    </row>
    <row r="3117" spans="1:8" x14ac:dyDescent="0.25">
      <c r="A3117" s="1053"/>
      <c r="B3117" s="532">
        <v>0.95089120370370372</v>
      </c>
      <c r="C3117" s="533">
        <v>56</v>
      </c>
      <c r="D3117" s="963">
        <v>7.69</v>
      </c>
      <c r="E3117" s="534">
        <v>27.6</v>
      </c>
      <c r="F3117" s="534">
        <v>22.54</v>
      </c>
      <c r="G3117" s="533">
        <v>78.91</v>
      </c>
      <c r="H3117" s="533"/>
    </row>
    <row r="3118" spans="1:8" x14ac:dyDescent="0.25">
      <c r="A3118" s="1053"/>
      <c r="B3118" s="532">
        <v>0.9509143518518518</v>
      </c>
      <c r="C3118" s="533">
        <v>56</v>
      </c>
      <c r="D3118" s="963">
        <v>7.69</v>
      </c>
      <c r="E3118" s="534">
        <v>27.6</v>
      </c>
      <c r="F3118" s="534">
        <v>22.54</v>
      </c>
      <c r="G3118" s="533">
        <v>78.91</v>
      </c>
      <c r="H3118" s="533"/>
    </row>
    <row r="3119" spans="1:8" x14ac:dyDescent="0.25">
      <c r="A3119" s="1053"/>
      <c r="B3119" s="532">
        <v>0.95096064814814818</v>
      </c>
      <c r="C3119" s="533">
        <v>56</v>
      </c>
      <c r="D3119" s="963">
        <v>7.69</v>
      </c>
      <c r="E3119" s="534">
        <v>27.6</v>
      </c>
      <c r="F3119" s="534">
        <v>22.54</v>
      </c>
      <c r="G3119" s="533">
        <v>78.91</v>
      </c>
      <c r="H3119" s="533"/>
    </row>
    <row r="3120" spans="1:8" x14ac:dyDescent="0.25">
      <c r="A3120" s="1053"/>
      <c r="B3120" s="532">
        <v>0.9510185185185186</v>
      </c>
      <c r="C3120" s="533">
        <v>56</v>
      </c>
      <c r="D3120" s="963">
        <v>7.69</v>
      </c>
      <c r="E3120" s="534">
        <v>27.6</v>
      </c>
      <c r="F3120" s="534">
        <v>22.54</v>
      </c>
      <c r="G3120" s="533">
        <v>78.91</v>
      </c>
      <c r="H3120" s="533"/>
    </row>
    <row r="3121" spans="1:8" x14ac:dyDescent="0.25">
      <c r="A3121" s="1053"/>
      <c r="B3121" s="532">
        <v>0.95103009259259252</v>
      </c>
      <c r="C3121" s="533">
        <v>56</v>
      </c>
      <c r="D3121" s="963">
        <v>7.69</v>
      </c>
      <c r="E3121" s="534">
        <v>27.6</v>
      </c>
      <c r="F3121" s="534">
        <v>22.54</v>
      </c>
      <c r="G3121" s="533">
        <v>78.91</v>
      </c>
      <c r="H3121" s="533"/>
    </row>
    <row r="3122" spans="1:8" x14ac:dyDescent="0.25">
      <c r="A3122" s="1053"/>
      <c r="B3122" s="532">
        <v>0.95106481481481486</v>
      </c>
      <c r="C3122" s="533">
        <v>56</v>
      </c>
      <c r="D3122" s="963">
        <v>7.69</v>
      </c>
      <c r="E3122" s="534">
        <v>27.6</v>
      </c>
      <c r="F3122" s="534">
        <v>22.54</v>
      </c>
      <c r="G3122" s="533">
        <v>78.91</v>
      </c>
      <c r="H3122" s="533"/>
    </row>
    <row r="3123" spans="1:8" x14ac:dyDescent="0.25">
      <c r="A3123" s="1053"/>
      <c r="B3123" s="532">
        <v>0.95108796296296294</v>
      </c>
      <c r="C3123" s="533">
        <v>56</v>
      </c>
      <c r="D3123" s="963">
        <v>7.69</v>
      </c>
      <c r="E3123" s="534">
        <v>27.6</v>
      </c>
      <c r="F3123" s="534">
        <v>22.54</v>
      </c>
      <c r="G3123" s="533">
        <v>78.91</v>
      </c>
      <c r="H3123" s="533"/>
    </row>
    <row r="3124" spans="1:8" x14ac:dyDescent="0.25">
      <c r="A3124" s="1053"/>
      <c r="B3124" s="532">
        <v>0.95177083333333334</v>
      </c>
      <c r="C3124" s="533">
        <v>56</v>
      </c>
      <c r="D3124" s="963">
        <v>7.69</v>
      </c>
      <c r="E3124" s="534">
        <v>27.6</v>
      </c>
      <c r="F3124" s="534">
        <v>22.54</v>
      </c>
      <c r="G3124" s="533">
        <v>78.91</v>
      </c>
      <c r="H3124" s="533"/>
    </row>
    <row r="3125" spans="1:8" x14ac:dyDescent="0.25">
      <c r="A3125" s="1053"/>
      <c r="B3125" s="532">
        <v>0.95190972222222225</v>
      </c>
      <c r="C3125" s="533">
        <v>56</v>
      </c>
      <c r="D3125" s="963">
        <v>7.69</v>
      </c>
      <c r="E3125" s="534">
        <v>27.6</v>
      </c>
      <c r="F3125" s="534">
        <v>22.54</v>
      </c>
      <c r="G3125" s="533">
        <v>78.91</v>
      </c>
      <c r="H3125" s="533"/>
    </row>
    <row r="3126" spans="1:8" x14ac:dyDescent="0.25">
      <c r="A3126" s="1053"/>
      <c r="B3126" s="532">
        <v>0.95192129629629629</v>
      </c>
      <c r="C3126" s="533">
        <v>56</v>
      </c>
      <c r="D3126" s="963">
        <v>7.69</v>
      </c>
      <c r="E3126" s="534">
        <v>27.6</v>
      </c>
      <c r="F3126" s="534">
        <v>22.54</v>
      </c>
      <c r="G3126" s="533">
        <v>78.91</v>
      </c>
      <c r="H3126" s="533"/>
    </row>
    <row r="3127" spans="1:8" x14ac:dyDescent="0.25">
      <c r="A3127" s="1053"/>
      <c r="B3127" s="532">
        <v>0.95218749999999996</v>
      </c>
      <c r="C3127" s="533">
        <v>56</v>
      </c>
      <c r="D3127" s="963">
        <v>7.69</v>
      </c>
      <c r="E3127" s="534">
        <v>27.6</v>
      </c>
      <c r="F3127" s="534">
        <v>22.54</v>
      </c>
      <c r="G3127" s="533">
        <v>78.91</v>
      </c>
      <c r="H3127" s="533"/>
    </row>
    <row r="3128" spans="1:8" x14ac:dyDescent="0.25">
      <c r="A3128" s="1053"/>
      <c r="B3128" s="532">
        <v>0.95238425925925929</v>
      </c>
      <c r="C3128" s="533">
        <v>56</v>
      </c>
      <c r="D3128" s="963">
        <v>7.69</v>
      </c>
      <c r="E3128" s="534">
        <v>27.6</v>
      </c>
      <c r="F3128" s="534">
        <v>22.54</v>
      </c>
      <c r="G3128" s="533">
        <v>78.91</v>
      </c>
      <c r="H3128" s="533"/>
    </row>
    <row r="3129" spans="1:8" x14ac:dyDescent="0.25">
      <c r="A3129" s="1053"/>
      <c r="B3129" s="532">
        <v>0.95240740740740737</v>
      </c>
      <c r="C3129" s="533">
        <v>56</v>
      </c>
      <c r="D3129" s="963">
        <v>7.69</v>
      </c>
      <c r="E3129" s="534">
        <v>27.6</v>
      </c>
      <c r="F3129" s="534">
        <v>22.54</v>
      </c>
      <c r="G3129" s="533">
        <v>78.91</v>
      </c>
      <c r="H3129" s="533"/>
    </row>
    <row r="3130" spans="1:8" ht="17.25" thickBot="1" x14ac:dyDescent="0.3">
      <c r="A3130" s="1054"/>
      <c r="B3130" s="535">
        <v>0.96937499999999999</v>
      </c>
      <c r="C3130" s="536">
        <v>56</v>
      </c>
      <c r="D3130" s="964">
        <v>7.67</v>
      </c>
      <c r="E3130" s="537">
        <v>27.5</v>
      </c>
      <c r="F3130" s="537">
        <v>22.57</v>
      </c>
      <c r="G3130" s="536">
        <v>78.67</v>
      </c>
      <c r="H3130" s="536"/>
    </row>
    <row r="3131" spans="1:8" x14ac:dyDescent="0.25">
      <c r="A3131" s="1052">
        <v>42853</v>
      </c>
      <c r="B3131" s="399">
        <v>0.49562499999999998</v>
      </c>
      <c r="C3131" s="400">
        <v>4</v>
      </c>
      <c r="D3131" s="965">
        <v>7.81</v>
      </c>
      <c r="E3131" s="401">
        <v>26.8</v>
      </c>
      <c r="F3131" s="401">
        <v>25.06</v>
      </c>
      <c r="G3131" s="400">
        <v>68.290000000000006</v>
      </c>
      <c r="H3131" s="400"/>
    </row>
    <row r="3132" spans="1:8" x14ac:dyDescent="0.25">
      <c r="A3132" s="1053"/>
      <c r="B3132" s="245">
        <v>0.49766203703703704</v>
      </c>
      <c r="C3132" s="246">
        <v>4</v>
      </c>
      <c r="D3132" s="896">
        <v>7.81</v>
      </c>
      <c r="E3132" s="247">
        <v>26.8</v>
      </c>
      <c r="F3132" s="247">
        <v>25.06</v>
      </c>
      <c r="G3132" s="246">
        <v>68.290000000000006</v>
      </c>
      <c r="H3132" s="246"/>
    </row>
    <row r="3133" spans="1:8" x14ac:dyDescent="0.25">
      <c r="A3133" s="1053"/>
      <c r="B3133" s="245">
        <v>0.49775462962962963</v>
      </c>
      <c r="C3133" s="246">
        <v>4</v>
      </c>
      <c r="D3133" s="896">
        <v>7.82</v>
      </c>
      <c r="E3133" s="247">
        <v>26.9</v>
      </c>
      <c r="F3133" s="247">
        <v>25.08</v>
      </c>
      <c r="G3133" s="246">
        <v>68.11</v>
      </c>
      <c r="H3133" s="246"/>
    </row>
    <row r="3134" spans="1:8" x14ac:dyDescent="0.25">
      <c r="A3134" s="1053"/>
      <c r="B3134" s="245">
        <v>0.49780092592592595</v>
      </c>
      <c r="C3134" s="246">
        <v>4</v>
      </c>
      <c r="D3134" s="896">
        <v>7.82</v>
      </c>
      <c r="E3134" s="247">
        <v>26.9</v>
      </c>
      <c r="F3134" s="247">
        <v>25.08</v>
      </c>
      <c r="G3134" s="246">
        <v>68.11</v>
      </c>
      <c r="H3134" s="246"/>
    </row>
    <row r="3135" spans="1:8" x14ac:dyDescent="0.25">
      <c r="A3135" s="1053"/>
      <c r="B3135" s="245">
        <v>0.49789351851851849</v>
      </c>
      <c r="C3135" s="246">
        <v>4</v>
      </c>
      <c r="D3135" s="896">
        <v>7.82</v>
      </c>
      <c r="E3135" s="247">
        <v>26.9</v>
      </c>
      <c r="F3135" s="247">
        <v>25.08</v>
      </c>
      <c r="G3135" s="246">
        <v>68.11</v>
      </c>
      <c r="H3135" s="246"/>
    </row>
    <row r="3136" spans="1:8" x14ac:dyDescent="0.25">
      <c r="A3136" s="1053"/>
      <c r="B3136" s="245">
        <v>0.49814814814814817</v>
      </c>
      <c r="C3136" s="246">
        <v>4</v>
      </c>
      <c r="D3136" s="896">
        <v>7.82</v>
      </c>
      <c r="E3136" s="247">
        <v>26.9</v>
      </c>
      <c r="F3136" s="247">
        <v>25.08</v>
      </c>
      <c r="G3136" s="246">
        <v>68.11</v>
      </c>
      <c r="H3136" s="246"/>
    </row>
    <row r="3137" spans="1:8" x14ac:dyDescent="0.25">
      <c r="A3137" s="1053"/>
      <c r="B3137" s="245">
        <v>0.49829861111111112</v>
      </c>
      <c r="C3137" s="246">
        <v>4</v>
      </c>
      <c r="D3137" s="896">
        <v>7.82</v>
      </c>
      <c r="E3137" s="247">
        <v>26.9</v>
      </c>
      <c r="F3137" s="247">
        <v>25.08</v>
      </c>
      <c r="G3137" s="246">
        <v>68.11</v>
      </c>
      <c r="H3137" s="246"/>
    </row>
    <row r="3138" spans="1:8" x14ac:dyDescent="0.25">
      <c r="A3138" s="1053"/>
      <c r="B3138" s="245">
        <v>0.49846064814814817</v>
      </c>
      <c r="C3138" s="246">
        <v>4</v>
      </c>
      <c r="D3138" s="896">
        <v>7.82</v>
      </c>
      <c r="E3138" s="247">
        <v>26.9</v>
      </c>
      <c r="F3138" s="247">
        <v>25.08</v>
      </c>
      <c r="G3138" s="246">
        <v>68.11</v>
      </c>
      <c r="H3138" s="246"/>
    </row>
    <row r="3139" spans="1:8" x14ac:dyDescent="0.25">
      <c r="A3139" s="1053"/>
      <c r="B3139" s="245">
        <v>0.49931712962962965</v>
      </c>
      <c r="C3139" s="246">
        <v>4</v>
      </c>
      <c r="D3139" s="896">
        <v>7.82</v>
      </c>
      <c r="E3139" s="247">
        <v>26.9</v>
      </c>
      <c r="F3139" s="247">
        <v>25.08</v>
      </c>
      <c r="G3139" s="246">
        <v>68.11</v>
      </c>
      <c r="H3139" s="246"/>
    </row>
    <row r="3140" spans="1:8" x14ac:dyDescent="0.25">
      <c r="A3140" s="1053"/>
      <c r="B3140" s="245">
        <v>0.49934027777777779</v>
      </c>
      <c r="C3140" s="246">
        <v>4</v>
      </c>
      <c r="D3140" s="896">
        <v>7.82</v>
      </c>
      <c r="E3140" s="247">
        <v>26.9</v>
      </c>
      <c r="F3140" s="247">
        <v>25.08</v>
      </c>
      <c r="G3140" s="246">
        <v>68.11</v>
      </c>
      <c r="H3140" s="246"/>
    </row>
    <row r="3141" spans="1:8" x14ac:dyDescent="0.25">
      <c r="A3141" s="1053"/>
      <c r="B3141" s="245">
        <v>0.49939814814814815</v>
      </c>
      <c r="C3141" s="246">
        <v>4</v>
      </c>
      <c r="D3141" s="896">
        <v>7.82</v>
      </c>
      <c r="E3141" s="247">
        <v>26.9</v>
      </c>
      <c r="F3141" s="247">
        <v>25.08</v>
      </c>
      <c r="G3141" s="246">
        <v>68.11</v>
      </c>
      <c r="H3141" s="246"/>
    </row>
    <row r="3142" spans="1:8" x14ac:dyDescent="0.25">
      <c r="A3142" s="1053"/>
      <c r="B3142" s="245">
        <v>0.49957175925925923</v>
      </c>
      <c r="C3142" s="246">
        <v>4</v>
      </c>
      <c r="D3142" s="896">
        <v>7.82</v>
      </c>
      <c r="E3142" s="247">
        <v>26.9</v>
      </c>
      <c r="F3142" s="247">
        <v>25.08</v>
      </c>
      <c r="G3142" s="246">
        <v>68.11</v>
      </c>
      <c r="H3142" s="246"/>
    </row>
    <row r="3143" spans="1:8" x14ac:dyDescent="0.25">
      <c r="A3143" s="1053"/>
      <c r="B3143" s="245">
        <v>0.49988425925925922</v>
      </c>
      <c r="C3143" s="246">
        <v>4</v>
      </c>
      <c r="D3143" s="896">
        <v>7.82</v>
      </c>
      <c r="E3143" s="247">
        <v>26.9</v>
      </c>
      <c r="F3143" s="247">
        <v>25.08</v>
      </c>
      <c r="G3143" s="246">
        <v>68.11</v>
      </c>
      <c r="H3143" s="246"/>
    </row>
    <row r="3144" spans="1:8" x14ac:dyDescent="0.25">
      <c r="A3144" s="1053"/>
      <c r="B3144" s="245">
        <v>0.49991898148148151</v>
      </c>
      <c r="C3144" s="246">
        <v>4</v>
      </c>
      <c r="D3144" s="896">
        <v>7.82</v>
      </c>
      <c r="E3144" s="247">
        <v>26.9</v>
      </c>
      <c r="F3144" s="247">
        <v>25.08</v>
      </c>
      <c r="G3144" s="246">
        <v>68.11</v>
      </c>
      <c r="H3144" s="246"/>
    </row>
    <row r="3145" spans="1:8" x14ac:dyDescent="0.25">
      <c r="A3145" s="1053"/>
      <c r="B3145" s="245">
        <v>0.50001157407407404</v>
      </c>
      <c r="C3145" s="246">
        <v>4</v>
      </c>
      <c r="D3145" s="896">
        <v>7.82</v>
      </c>
      <c r="E3145" s="247">
        <v>26.9</v>
      </c>
      <c r="F3145" s="247">
        <v>25.08</v>
      </c>
      <c r="G3145" s="246">
        <v>68.11</v>
      </c>
      <c r="H3145" s="246"/>
    </row>
    <row r="3146" spans="1:8" x14ac:dyDescent="0.25">
      <c r="A3146" s="1053"/>
      <c r="B3146" s="245">
        <v>0.50041666666666662</v>
      </c>
      <c r="C3146" s="246">
        <v>4</v>
      </c>
      <c r="D3146" s="896">
        <v>7.82</v>
      </c>
      <c r="E3146" s="247">
        <v>26.9</v>
      </c>
      <c r="F3146" s="247">
        <v>25.08</v>
      </c>
      <c r="G3146" s="246">
        <v>68.11</v>
      </c>
      <c r="H3146" s="246"/>
    </row>
    <row r="3147" spans="1:8" x14ac:dyDescent="0.25">
      <c r="A3147" s="1053"/>
      <c r="B3147" s="245">
        <v>0.50112268518518521</v>
      </c>
      <c r="C3147" s="246">
        <v>4</v>
      </c>
      <c r="D3147" s="896">
        <v>7.82</v>
      </c>
      <c r="E3147" s="247">
        <v>26.9</v>
      </c>
      <c r="F3147" s="247">
        <v>25.08</v>
      </c>
      <c r="G3147" s="246">
        <v>68.11</v>
      </c>
      <c r="H3147" s="246"/>
    </row>
    <row r="3148" spans="1:8" x14ac:dyDescent="0.25">
      <c r="A3148" s="1053"/>
      <c r="B3148" s="245">
        <v>0.50153935185185183</v>
      </c>
      <c r="C3148" s="246">
        <v>4</v>
      </c>
      <c r="D3148" s="896">
        <v>7.82</v>
      </c>
      <c r="E3148" s="247">
        <v>26.9</v>
      </c>
      <c r="F3148" s="247">
        <v>25.08</v>
      </c>
      <c r="G3148" s="246">
        <v>68.11</v>
      </c>
      <c r="H3148" s="246"/>
    </row>
    <row r="3149" spans="1:8" x14ac:dyDescent="0.25">
      <c r="A3149" s="1053"/>
      <c r="B3149" s="245">
        <v>0.50156250000000002</v>
      </c>
      <c r="C3149" s="246">
        <v>4</v>
      </c>
      <c r="D3149" s="896">
        <v>7.82</v>
      </c>
      <c r="E3149" s="247">
        <v>26.9</v>
      </c>
      <c r="F3149" s="247">
        <v>25.08</v>
      </c>
      <c r="G3149" s="246">
        <v>68.11</v>
      </c>
      <c r="H3149" s="246"/>
    </row>
    <row r="3150" spans="1:8" x14ac:dyDescent="0.25">
      <c r="A3150" s="1053"/>
      <c r="B3150" s="245">
        <v>0.5015856481481481</v>
      </c>
      <c r="C3150" s="246">
        <v>4</v>
      </c>
      <c r="D3150" s="896">
        <v>7.82</v>
      </c>
      <c r="E3150" s="247">
        <v>26.9</v>
      </c>
      <c r="F3150" s="247">
        <v>25.08</v>
      </c>
      <c r="G3150" s="246">
        <v>68.11</v>
      </c>
      <c r="H3150" s="246"/>
    </row>
    <row r="3151" spans="1:8" x14ac:dyDescent="0.25">
      <c r="A3151" s="1053"/>
      <c r="B3151" s="538">
        <v>0.54898148148148151</v>
      </c>
      <c r="C3151" s="539">
        <v>72</v>
      </c>
      <c r="D3151" s="966">
        <v>7.87</v>
      </c>
      <c r="E3151" s="540">
        <v>27.3</v>
      </c>
      <c r="F3151" s="540">
        <v>25.86</v>
      </c>
      <c r="G3151" s="539">
        <v>65.25</v>
      </c>
      <c r="H3151" s="539"/>
    </row>
    <row r="3152" spans="1:8" x14ac:dyDescent="0.25">
      <c r="A3152" s="1053"/>
      <c r="B3152" s="538">
        <v>0.55295138888888895</v>
      </c>
      <c r="C3152" s="539">
        <v>72</v>
      </c>
      <c r="D3152" s="966">
        <v>7.87</v>
      </c>
      <c r="E3152" s="540">
        <v>27.3</v>
      </c>
      <c r="F3152" s="540">
        <v>25.86</v>
      </c>
      <c r="G3152" s="539">
        <v>65.25</v>
      </c>
      <c r="H3152" s="539"/>
    </row>
    <row r="3153" spans="1:8" x14ac:dyDescent="0.25">
      <c r="A3153" s="1053"/>
      <c r="B3153" s="538">
        <v>0.55298611111111107</v>
      </c>
      <c r="C3153" s="539">
        <v>72</v>
      </c>
      <c r="D3153" s="966">
        <v>7.87</v>
      </c>
      <c r="E3153" s="540">
        <v>27.3</v>
      </c>
      <c r="F3153" s="540">
        <v>25.86</v>
      </c>
      <c r="G3153" s="539">
        <v>65.25</v>
      </c>
      <c r="H3153" s="539"/>
    </row>
    <row r="3154" spans="1:8" x14ac:dyDescent="0.25">
      <c r="A3154" s="1053"/>
      <c r="B3154" s="538">
        <v>0.55302083333333341</v>
      </c>
      <c r="C3154" s="539">
        <v>72</v>
      </c>
      <c r="D3154" s="966">
        <v>7.87</v>
      </c>
      <c r="E3154" s="540">
        <v>27.3</v>
      </c>
      <c r="F3154" s="540">
        <v>25.86</v>
      </c>
      <c r="G3154" s="539">
        <v>65.25</v>
      </c>
      <c r="H3154" s="539"/>
    </row>
    <row r="3155" spans="1:8" x14ac:dyDescent="0.25">
      <c r="A3155" s="1053"/>
      <c r="B3155" s="538">
        <v>0.55306712962962956</v>
      </c>
      <c r="C3155" s="539">
        <v>72</v>
      </c>
      <c r="D3155" s="966">
        <v>7.87</v>
      </c>
      <c r="E3155" s="540">
        <v>27.3</v>
      </c>
      <c r="F3155" s="540">
        <v>25.86</v>
      </c>
      <c r="G3155" s="539">
        <v>65.25</v>
      </c>
      <c r="H3155" s="539"/>
    </row>
    <row r="3156" spans="1:8" x14ac:dyDescent="0.25">
      <c r="A3156" s="1053"/>
      <c r="B3156" s="538">
        <v>0.5531018518518519</v>
      </c>
      <c r="C3156" s="539">
        <v>72</v>
      </c>
      <c r="D3156" s="966">
        <v>7.87</v>
      </c>
      <c r="E3156" s="540">
        <v>27.3</v>
      </c>
      <c r="F3156" s="540">
        <v>25.86</v>
      </c>
      <c r="G3156" s="539">
        <v>65.25</v>
      </c>
      <c r="H3156" s="539"/>
    </row>
    <row r="3157" spans="1:8" x14ac:dyDescent="0.25">
      <c r="A3157" s="1053"/>
      <c r="B3157" s="538">
        <v>0.55440972222222229</v>
      </c>
      <c r="C3157" s="539">
        <v>72</v>
      </c>
      <c r="D3157" s="966">
        <v>7.92</v>
      </c>
      <c r="E3157" s="540">
        <v>27.4</v>
      </c>
      <c r="F3157" s="540">
        <v>25.92</v>
      </c>
      <c r="G3157" s="539">
        <v>64.599999999999994</v>
      </c>
      <c r="H3157" s="539"/>
    </row>
    <row r="3158" spans="1:8" x14ac:dyDescent="0.25">
      <c r="A3158" s="1053"/>
      <c r="B3158" s="538">
        <v>0.55444444444444441</v>
      </c>
      <c r="C3158" s="539">
        <v>72</v>
      </c>
      <c r="D3158" s="966">
        <v>7.92</v>
      </c>
      <c r="E3158" s="540">
        <v>27.4</v>
      </c>
      <c r="F3158" s="540">
        <v>25.92</v>
      </c>
      <c r="G3158" s="539">
        <v>64.599999999999994</v>
      </c>
      <c r="H3158" s="539"/>
    </row>
    <row r="3159" spans="1:8" x14ac:dyDescent="0.25">
      <c r="A3159" s="1053"/>
      <c r="B3159" s="538">
        <v>0.55450231481481482</v>
      </c>
      <c r="C3159" s="539">
        <v>72</v>
      </c>
      <c r="D3159" s="966">
        <v>7.92</v>
      </c>
      <c r="E3159" s="540">
        <v>27.4</v>
      </c>
      <c r="F3159" s="540">
        <v>25.92</v>
      </c>
      <c r="G3159" s="539">
        <v>64.599999999999994</v>
      </c>
      <c r="H3159" s="539"/>
    </row>
    <row r="3160" spans="1:8" x14ac:dyDescent="0.25">
      <c r="A3160" s="1053"/>
      <c r="B3160" s="538">
        <v>0.55453703703703705</v>
      </c>
      <c r="C3160" s="539">
        <v>72</v>
      </c>
      <c r="D3160" s="966">
        <v>7.92</v>
      </c>
      <c r="E3160" s="540">
        <v>27.4</v>
      </c>
      <c r="F3160" s="540">
        <v>25.92</v>
      </c>
      <c r="G3160" s="539">
        <v>64.599999999999994</v>
      </c>
      <c r="H3160" s="539"/>
    </row>
    <row r="3161" spans="1:8" x14ac:dyDescent="0.25">
      <c r="A3161" s="1053"/>
      <c r="B3161" s="538">
        <v>0.55459490740740736</v>
      </c>
      <c r="C3161" s="539">
        <v>72</v>
      </c>
      <c r="D3161" s="966">
        <v>7.92</v>
      </c>
      <c r="E3161" s="540">
        <v>27.4</v>
      </c>
      <c r="F3161" s="540">
        <v>25.92</v>
      </c>
      <c r="G3161" s="539">
        <v>64.599999999999994</v>
      </c>
      <c r="H3161" s="539"/>
    </row>
    <row r="3162" spans="1:8" x14ac:dyDescent="0.25">
      <c r="A3162" s="1053"/>
      <c r="B3162" s="538">
        <v>0.55460648148148151</v>
      </c>
      <c r="C3162" s="539">
        <v>72</v>
      </c>
      <c r="D3162" s="966">
        <v>7.92</v>
      </c>
      <c r="E3162" s="540">
        <v>27.4</v>
      </c>
      <c r="F3162" s="540">
        <v>25.92</v>
      </c>
      <c r="G3162" s="539">
        <v>64.599999999999994</v>
      </c>
      <c r="H3162" s="539"/>
    </row>
    <row r="3163" spans="1:8" x14ac:dyDescent="0.25">
      <c r="A3163" s="1053"/>
      <c r="B3163" s="538">
        <v>0.55462962962962969</v>
      </c>
      <c r="C3163" s="539">
        <v>72</v>
      </c>
      <c r="D3163" s="966">
        <v>7.92</v>
      </c>
      <c r="E3163" s="540">
        <v>27.4</v>
      </c>
      <c r="F3163" s="540">
        <v>25.92</v>
      </c>
      <c r="G3163" s="539">
        <v>64.599999999999994</v>
      </c>
      <c r="H3163" s="539"/>
    </row>
    <row r="3164" spans="1:8" x14ac:dyDescent="0.25">
      <c r="A3164" s="1053"/>
      <c r="B3164" s="538">
        <v>0.55467592592592596</v>
      </c>
      <c r="C3164" s="539">
        <v>72</v>
      </c>
      <c r="D3164" s="966">
        <v>7.92</v>
      </c>
      <c r="E3164" s="540">
        <v>27.4</v>
      </c>
      <c r="F3164" s="540">
        <v>25.92</v>
      </c>
      <c r="G3164" s="539">
        <v>64.599999999999994</v>
      </c>
      <c r="H3164" s="539"/>
    </row>
    <row r="3165" spans="1:8" x14ac:dyDescent="0.25">
      <c r="A3165" s="1053"/>
      <c r="B3165" s="538">
        <v>0.55989583333333337</v>
      </c>
      <c r="C3165" s="539">
        <v>72</v>
      </c>
      <c r="D3165" s="966">
        <v>7.92</v>
      </c>
      <c r="E3165" s="540">
        <v>27.4</v>
      </c>
      <c r="F3165" s="540">
        <v>25.92</v>
      </c>
      <c r="G3165" s="539">
        <v>64.599999999999994</v>
      </c>
      <c r="H3165" s="539"/>
    </row>
    <row r="3166" spans="1:8" x14ac:dyDescent="0.25">
      <c r="A3166" s="1053"/>
      <c r="B3166" s="538">
        <v>0.55990740740740741</v>
      </c>
      <c r="C3166" s="539">
        <v>72</v>
      </c>
      <c r="D3166" s="966">
        <v>7.92</v>
      </c>
      <c r="E3166" s="540">
        <v>27.4</v>
      </c>
      <c r="F3166" s="540">
        <v>25.92</v>
      </c>
      <c r="G3166" s="539">
        <v>64.599999999999994</v>
      </c>
      <c r="H3166" s="539"/>
    </row>
    <row r="3167" spans="1:8" x14ac:dyDescent="0.25">
      <c r="A3167" s="1053"/>
      <c r="B3167" s="538">
        <v>0.55997685185185186</v>
      </c>
      <c r="C3167" s="539">
        <v>72</v>
      </c>
      <c r="D3167" s="966">
        <v>7.92</v>
      </c>
      <c r="E3167" s="540">
        <v>27.4</v>
      </c>
      <c r="F3167" s="540">
        <v>25.92</v>
      </c>
      <c r="G3167" s="539">
        <v>64.599999999999994</v>
      </c>
      <c r="H3167" s="539"/>
    </row>
    <row r="3168" spans="1:8" x14ac:dyDescent="0.25">
      <c r="A3168" s="1053"/>
      <c r="B3168" s="538">
        <v>0.56011574074074078</v>
      </c>
      <c r="C3168" s="539">
        <v>72</v>
      </c>
      <c r="D3168" s="966">
        <v>7.92</v>
      </c>
      <c r="E3168" s="540">
        <v>27.4</v>
      </c>
      <c r="F3168" s="540">
        <v>25.92</v>
      </c>
      <c r="G3168" s="539">
        <v>64.599999999999994</v>
      </c>
      <c r="H3168" s="539"/>
    </row>
    <row r="3169" spans="1:8" x14ac:dyDescent="0.25">
      <c r="A3169" s="1053"/>
      <c r="B3169" s="538">
        <v>0.56016203703703704</v>
      </c>
      <c r="C3169" s="539">
        <v>72</v>
      </c>
      <c r="D3169" s="966">
        <v>7.92</v>
      </c>
      <c r="E3169" s="540">
        <v>27.4</v>
      </c>
      <c r="F3169" s="540">
        <v>25.92</v>
      </c>
      <c r="G3169" s="539">
        <v>64.599999999999994</v>
      </c>
      <c r="H3169" s="539"/>
    </row>
    <row r="3170" spans="1:8" x14ac:dyDescent="0.25">
      <c r="A3170" s="1053"/>
      <c r="B3170" s="538">
        <v>0.56040509259259264</v>
      </c>
      <c r="C3170" s="539">
        <v>72</v>
      </c>
      <c r="D3170" s="966">
        <v>8.02</v>
      </c>
      <c r="E3170" s="540">
        <v>27.5</v>
      </c>
      <c r="F3170" s="540">
        <v>26.1</v>
      </c>
      <c r="G3170" s="539">
        <v>64.599999999999994</v>
      </c>
      <c r="H3170" s="539"/>
    </row>
    <row r="3171" spans="1:8" x14ac:dyDescent="0.25">
      <c r="A3171" s="1053"/>
      <c r="B3171" s="538">
        <v>0.56042824074074071</v>
      </c>
      <c r="C3171" s="539">
        <v>72</v>
      </c>
      <c r="D3171" s="966">
        <v>8.02</v>
      </c>
      <c r="E3171" s="540">
        <v>27.5</v>
      </c>
      <c r="F3171" s="540">
        <v>26.1</v>
      </c>
      <c r="G3171" s="539">
        <v>64.599999999999994</v>
      </c>
      <c r="H3171" s="539"/>
    </row>
    <row r="3172" spans="1:8" x14ac:dyDescent="0.25">
      <c r="A3172" s="1053"/>
      <c r="B3172" s="538">
        <v>0.56046296296296294</v>
      </c>
      <c r="C3172" s="539">
        <v>72</v>
      </c>
      <c r="D3172" s="966">
        <v>8.02</v>
      </c>
      <c r="E3172" s="540">
        <v>27.5</v>
      </c>
      <c r="F3172" s="540">
        <v>26.1</v>
      </c>
      <c r="G3172" s="539">
        <v>64.599999999999994</v>
      </c>
      <c r="H3172" s="539"/>
    </row>
    <row r="3173" spans="1:8" x14ac:dyDescent="0.25">
      <c r="A3173" s="1053"/>
      <c r="B3173" s="538">
        <v>0.56048611111111113</v>
      </c>
      <c r="C3173" s="539">
        <v>72</v>
      </c>
      <c r="D3173" s="966">
        <v>8.02</v>
      </c>
      <c r="E3173" s="540">
        <v>27.5</v>
      </c>
      <c r="F3173" s="540">
        <v>26.1</v>
      </c>
      <c r="G3173" s="539">
        <v>64.599999999999994</v>
      </c>
      <c r="H3173" s="539"/>
    </row>
    <row r="3174" spans="1:8" x14ac:dyDescent="0.25">
      <c r="A3174" s="1053"/>
      <c r="B3174" s="538">
        <v>0.56050925925925921</v>
      </c>
      <c r="C3174" s="539">
        <v>72</v>
      </c>
      <c r="D3174" s="966">
        <v>8.02</v>
      </c>
      <c r="E3174" s="540">
        <v>27.5</v>
      </c>
      <c r="F3174" s="540">
        <v>26.1</v>
      </c>
      <c r="G3174" s="539">
        <v>64.599999999999994</v>
      </c>
      <c r="H3174" s="539"/>
    </row>
    <row r="3175" spans="1:8" x14ac:dyDescent="0.25">
      <c r="A3175" s="1053"/>
      <c r="B3175" s="538">
        <v>0.56056712962962962</v>
      </c>
      <c r="C3175" s="539">
        <v>72</v>
      </c>
      <c r="D3175" s="966">
        <v>8.02</v>
      </c>
      <c r="E3175" s="540">
        <v>27.5</v>
      </c>
      <c r="F3175" s="540">
        <v>26.1</v>
      </c>
      <c r="G3175" s="539">
        <v>64.599999999999994</v>
      </c>
      <c r="H3175" s="539"/>
    </row>
    <row r="3176" spans="1:8" x14ac:dyDescent="0.25">
      <c r="A3176" s="1053"/>
      <c r="B3176" s="538">
        <v>0.56057870370370366</v>
      </c>
      <c r="C3176" s="539">
        <v>72</v>
      </c>
      <c r="D3176" s="966">
        <v>8.02</v>
      </c>
      <c r="E3176" s="540">
        <v>27.5</v>
      </c>
      <c r="F3176" s="540">
        <v>26.1</v>
      </c>
      <c r="G3176" s="539">
        <v>64.599999999999994</v>
      </c>
      <c r="H3176" s="539"/>
    </row>
    <row r="3177" spans="1:8" x14ac:dyDescent="0.25">
      <c r="A3177" s="1053"/>
      <c r="B3177" s="538">
        <v>0.56065972222222216</v>
      </c>
      <c r="C3177" s="539">
        <v>72</v>
      </c>
      <c r="D3177" s="966">
        <v>8.02</v>
      </c>
      <c r="E3177" s="540">
        <v>27.5</v>
      </c>
      <c r="F3177" s="540">
        <v>26.1</v>
      </c>
      <c r="G3177" s="539">
        <v>64.599999999999994</v>
      </c>
      <c r="H3177" s="539"/>
    </row>
    <row r="3178" spans="1:8" x14ac:dyDescent="0.25">
      <c r="A3178" s="1053"/>
      <c r="B3178" s="538">
        <v>0.56074074074074076</v>
      </c>
      <c r="C3178" s="539">
        <v>72</v>
      </c>
      <c r="D3178" s="966">
        <v>8.02</v>
      </c>
      <c r="E3178" s="540">
        <v>27.5</v>
      </c>
      <c r="F3178" s="540">
        <v>26.1</v>
      </c>
      <c r="G3178" s="539">
        <v>64.599999999999994</v>
      </c>
      <c r="H3178" s="539"/>
    </row>
    <row r="3179" spans="1:8" x14ac:dyDescent="0.25">
      <c r="A3179" s="1053"/>
      <c r="B3179" s="538">
        <v>0.56085648148148148</v>
      </c>
      <c r="C3179" s="539">
        <v>72</v>
      </c>
      <c r="D3179" s="966">
        <v>8.02</v>
      </c>
      <c r="E3179" s="540">
        <v>27.5</v>
      </c>
      <c r="F3179" s="540">
        <v>26.1</v>
      </c>
      <c r="G3179" s="539">
        <v>64.599999999999994</v>
      </c>
      <c r="H3179" s="539"/>
    </row>
    <row r="3180" spans="1:8" x14ac:dyDescent="0.25">
      <c r="A3180" s="1053"/>
      <c r="B3180" s="538">
        <v>0.56101851851851847</v>
      </c>
      <c r="C3180" s="539">
        <v>72</v>
      </c>
      <c r="D3180" s="966">
        <v>8.02</v>
      </c>
      <c r="E3180" s="540">
        <v>27.5</v>
      </c>
      <c r="F3180" s="540">
        <v>26.1</v>
      </c>
      <c r="G3180" s="539">
        <v>64.599999999999994</v>
      </c>
      <c r="H3180" s="539"/>
    </row>
    <row r="3181" spans="1:8" x14ac:dyDescent="0.25">
      <c r="A3181" s="1053"/>
      <c r="B3181" s="538">
        <v>0.56115740740740738</v>
      </c>
      <c r="C3181" s="539">
        <v>72</v>
      </c>
      <c r="D3181" s="966">
        <v>8.02</v>
      </c>
      <c r="E3181" s="540">
        <v>27.5</v>
      </c>
      <c r="F3181" s="540">
        <v>26.1</v>
      </c>
      <c r="G3181" s="539">
        <v>64.599999999999994</v>
      </c>
      <c r="H3181" s="539"/>
    </row>
    <row r="3182" spans="1:8" x14ac:dyDescent="0.25">
      <c r="A3182" s="1053"/>
      <c r="B3182" s="538">
        <v>0.56116898148148142</v>
      </c>
      <c r="C3182" s="539">
        <v>72</v>
      </c>
      <c r="D3182" s="966">
        <v>8.02</v>
      </c>
      <c r="E3182" s="540">
        <v>27.5</v>
      </c>
      <c r="F3182" s="540">
        <v>26.1</v>
      </c>
      <c r="G3182" s="539">
        <v>64.599999999999994</v>
      </c>
      <c r="H3182" s="539"/>
    </row>
    <row r="3183" spans="1:8" x14ac:dyDescent="0.25">
      <c r="A3183" s="1053"/>
      <c r="B3183" s="538">
        <v>0.5612152777777778</v>
      </c>
      <c r="C3183" s="539">
        <v>72</v>
      </c>
      <c r="D3183" s="966">
        <v>8.02</v>
      </c>
      <c r="E3183" s="540">
        <v>27.5</v>
      </c>
      <c r="F3183" s="540">
        <v>26.1</v>
      </c>
      <c r="G3183" s="539">
        <v>64.599999999999994</v>
      </c>
      <c r="H3183" s="539"/>
    </row>
    <row r="3184" spans="1:8" x14ac:dyDescent="0.25">
      <c r="A3184" s="1053"/>
      <c r="B3184" s="538">
        <v>0.56130787037037033</v>
      </c>
      <c r="C3184" s="539">
        <v>72</v>
      </c>
      <c r="D3184" s="966">
        <v>8.02</v>
      </c>
      <c r="E3184" s="540">
        <v>27.5</v>
      </c>
      <c r="F3184" s="540">
        <v>26.1</v>
      </c>
      <c r="G3184" s="539">
        <v>64.599999999999994</v>
      </c>
      <c r="H3184" s="539"/>
    </row>
    <row r="3185" spans="1:8" x14ac:dyDescent="0.25">
      <c r="A3185" s="1053"/>
      <c r="B3185" s="538">
        <v>0.56172453703703706</v>
      </c>
      <c r="C3185" s="539">
        <v>72</v>
      </c>
      <c r="D3185" s="966">
        <v>8.02</v>
      </c>
      <c r="E3185" s="540">
        <v>27.5</v>
      </c>
      <c r="F3185" s="540">
        <v>26.1</v>
      </c>
      <c r="G3185" s="539">
        <v>64.599999999999994</v>
      </c>
      <c r="H3185" s="539"/>
    </row>
    <row r="3186" spans="1:8" x14ac:dyDescent="0.25">
      <c r="A3186" s="1053"/>
      <c r="B3186" s="538">
        <v>0.56182870370370364</v>
      </c>
      <c r="C3186" s="539">
        <v>72</v>
      </c>
      <c r="D3186" s="966">
        <v>8.02</v>
      </c>
      <c r="E3186" s="540">
        <v>27.5</v>
      </c>
      <c r="F3186" s="540">
        <v>26.1</v>
      </c>
      <c r="G3186" s="539">
        <v>64.599999999999994</v>
      </c>
      <c r="H3186" s="539"/>
    </row>
    <row r="3187" spans="1:8" x14ac:dyDescent="0.25">
      <c r="A3187" s="1053"/>
      <c r="B3187" s="538">
        <v>0.57103009259259252</v>
      </c>
      <c r="C3187" s="539">
        <v>72</v>
      </c>
      <c r="D3187" s="966">
        <v>8.0399999999999991</v>
      </c>
      <c r="E3187" s="540">
        <v>27.5</v>
      </c>
      <c r="F3187" s="540">
        <v>25.95</v>
      </c>
      <c r="G3187" s="539">
        <v>64.48</v>
      </c>
      <c r="H3187" s="539"/>
    </row>
    <row r="3188" spans="1:8" x14ac:dyDescent="0.25">
      <c r="A3188" s="1053"/>
      <c r="B3188" s="538">
        <v>0.57165509259259262</v>
      </c>
      <c r="C3188" s="539">
        <v>72</v>
      </c>
      <c r="D3188" s="966">
        <v>8.0399999999999991</v>
      </c>
      <c r="E3188" s="540">
        <v>27.5</v>
      </c>
      <c r="F3188" s="540">
        <v>25.95</v>
      </c>
      <c r="G3188" s="539">
        <v>64.48</v>
      </c>
      <c r="H3188" s="539"/>
    </row>
    <row r="3189" spans="1:8" x14ac:dyDescent="0.25">
      <c r="A3189" s="1053"/>
      <c r="B3189" s="538">
        <v>0.57259259259259265</v>
      </c>
      <c r="C3189" s="539">
        <v>72</v>
      </c>
      <c r="D3189" s="966">
        <v>8.0399999999999991</v>
      </c>
      <c r="E3189" s="540">
        <v>27.5</v>
      </c>
      <c r="F3189" s="540">
        <v>25.95</v>
      </c>
      <c r="G3189" s="539">
        <v>64.48</v>
      </c>
      <c r="H3189" s="539"/>
    </row>
    <row r="3190" spans="1:8" x14ac:dyDescent="0.25">
      <c r="A3190" s="1053"/>
      <c r="B3190" s="538">
        <v>0.57263888888888892</v>
      </c>
      <c r="C3190" s="539">
        <v>72</v>
      </c>
      <c r="D3190" s="966">
        <v>8.0399999999999991</v>
      </c>
      <c r="E3190" s="540">
        <v>27.5</v>
      </c>
      <c r="F3190" s="540">
        <v>25.95</v>
      </c>
      <c r="G3190" s="539">
        <v>64.48</v>
      </c>
      <c r="H3190" s="539"/>
    </row>
    <row r="3191" spans="1:8" x14ac:dyDescent="0.25">
      <c r="A3191" s="1053"/>
      <c r="B3191" s="538">
        <v>0.57271990740740741</v>
      </c>
      <c r="C3191" s="539">
        <v>72</v>
      </c>
      <c r="D3191" s="966">
        <v>8.0399999999999991</v>
      </c>
      <c r="E3191" s="540">
        <v>27.5</v>
      </c>
      <c r="F3191" s="540">
        <v>25.95</v>
      </c>
      <c r="G3191" s="539">
        <v>64.48</v>
      </c>
      <c r="H3191" s="539"/>
    </row>
    <row r="3192" spans="1:8" x14ac:dyDescent="0.25">
      <c r="A3192" s="1053"/>
      <c r="B3192" s="538">
        <v>0.57695601851851852</v>
      </c>
      <c r="C3192" s="539">
        <v>72</v>
      </c>
      <c r="D3192" s="966">
        <v>8.06</v>
      </c>
      <c r="E3192" s="540">
        <v>27.6</v>
      </c>
      <c r="F3192" s="540">
        <v>25.96</v>
      </c>
      <c r="G3192" s="539">
        <v>65.09</v>
      </c>
      <c r="H3192" s="539"/>
    </row>
    <row r="3193" spans="1:8" x14ac:dyDescent="0.25">
      <c r="A3193" s="1053"/>
      <c r="B3193" s="538">
        <v>0.57894675925925931</v>
      </c>
      <c r="C3193" s="539">
        <v>72</v>
      </c>
      <c r="D3193" s="966">
        <v>8.06</v>
      </c>
      <c r="E3193" s="540">
        <v>27.6</v>
      </c>
      <c r="F3193" s="540">
        <v>25.96</v>
      </c>
      <c r="G3193" s="539">
        <v>65.09</v>
      </c>
      <c r="H3193" s="539"/>
    </row>
    <row r="3194" spans="1:8" x14ac:dyDescent="0.25">
      <c r="A3194" s="1053"/>
      <c r="B3194" s="538">
        <v>0.57898148148148143</v>
      </c>
      <c r="C3194" s="539">
        <v>72</v>
      </c>
      <c r="D3194" s="966">
        <v>8.06</v>
      </c>
      <c r="E3194" s="540">
        <v>27.6</v>
      </c>
      <c r="F3194" s="540">
        <v>25.96</v>
      </c>
      <c r="G3194" s="539">
        <v>65.09</v>
      </c>
      <c r="H3194" s="539"/>
    </row>
    <row r="3195" spans="1:8" x14ac:dyDescent="0.25">
      <c r="A3195" s="1053"/>
      <c r="B3195" s="538">
        <v>0.5791087962962963</v>
      </c>
      <c r="C3195" s="539">
        <v>72</v>
      </c>
      <c r="D3195" s="966">
        <v>8.06</v>
      </c>
      <c r="E3195" s="540">
        <v>27.6</v>
      </c>
      <c r="F3195" s="540">
        <v>25.96</v>
      </c>
      <c r="G3195" s="539">
        <v>65.09</v>
      </c>
      <c r="H3195" s="539"/>
    </row>
    <row r="3196" spans="1:8" x14ac:dyDescent="0.25">
      <c r="A3196" s="1053"/>
      <c r="B3196" s="538">
        <v>0.57912037037037034</v>
      </c>
      <c r="C3196" s="539">
        <v>72</v>
      </c>
      <c r="D3196" s="966">
        <v>8.06</v>
      </c>
      <c r="E3196" s="540">
        <v>27.6</v>
      </c>
      <c r="F3196" s="540">
        <v>25.96</v>
      </c>
      <c r="G3196" s="539">
        <v>65.09</v>
      </c>
      <c r="H3196" s="539"/>
    </row>
    <row r="3197" spans="1:8" x14ac:dyDescent="0.25">
      <c r="A3197" s="1053"/>
      <c r="B3197" s="538">
        <v>0.57920138888888884</v>
      </c>
      <c r="C3197" s="539">
        <v>72</v>
      </c>
      <c r="D3197" s="966">
        <v>8.06</v>
      </c>
      <c r="E3197" s="540">
        <v>27.6</v>
      </c>
      <c r="F3197" s="540">
        <v>25.96</v>
      </c>
      <c r="G3197" s="539">
        <v>65.09</v>
      </c>
      <c r="H3197" s="539"/>
    </row>
    <row r="3198" spans="1:8" x14ac:dyDescent="0.25">
      <c r="A3198" s="1053"/>
      <c r="B3198" s="538">
        <v>0.57923611111111117</v>
      </c>
      <c r="C3198" s="539">
        <v>72</v>
      </c>
      <c r="D3198" s="966">
        <v>8.06</v>
      </c>
      <c r="E3198" s="540">
        <v>27.6</v>
      </c>
      <c r="F3198" s="540">
        <v>25.96</v>
      </c>
      <c r="G3198" s="539">
        <v>65.09</v>
      </c>
      <c r="H3198" s="539"/>
    </row>
    <row r="3199" spans="1:8" x14ac:dyDescent="0.25">
      <c r="A3199" s="1053"/>
      <c r="B3199" s="538">
        <v>0.57925925925925925</v>
      </c>
      <c r="C3199" s="539">
        <v>72</v>
      </c>
      <c r="D3199" s="966">
        <v>8.06</v>
      </c>
      <c r="E3199" s="540">
        <v>27.6</v>
      </c>
      <c r="F3199" s="540">
        <v>25.96</v>
      </c>
      <c r="G3199" s="539">
        <v>65.09</v>
      </c>
      <c r="H3199" s="539"/>
    </row>
    <row r="3200" spans="1:8" x14ac:dyDescent="0.25">
      <c r="A3200" s="1053"/>
      <c r="B3200" s="538">
        <v>0.57928240740740744</v>
      </c>
      <c r="C3200" s="539">
        <v>72</v>
      </c>
      <c r="D3200" s="966">
        <v>8.06</v>
      </c>
      <c r="E3200" s="540">
        <v>27.6</v>
      </c>
      <c r="F3200" s="540">
        <v>25.96</v>
      </c>
      <c r="G3200" s="539">
        <v>65.09</v>
      </c>
      <c r="H3200" s="539"/>
    </row>
    <row r="3201" spans="1:8" x14ac:dyDescent="0.25">
      <c r="A3201" s="1053"/>
      <c r="B3201" s="538">
        <v>0.57929398148148148</v>
      </c>
      <c r="C3201" s="539">
        <v>72</v>
      </c>
      <c r="D3201" s="966">
        <v>8.06</v>
      </c>
      <c r="E3201" s="540">
        <v>27.6</v>
      </c>
      <c r="F3201" s="540">
        <v>25.96</v>
      </c>
      <c r="G3201" s="539">
        <v>65.09</v>
      </c>
      <c r="H3201" s="539"/>
    </row>
    <row r="3202" spans="1:8" x14ac:dyDescent="0.25">
      <c r="A3202" s="1053"/>
      <c r="B3202" s="538">
        <v>0.57931712962962967</v>
      </c>
      <c r="C3202" s="539">
        <v>72</v>
      </c>
      <c r="D3202" s="966">
        <v>8.06</v>
      </c>
      <c r="E3202" s="540">
        <v>27.6</v>
      </c>
      <c r="F3202" s="540">
        <v>25.96</v>
      </c>
      <c r="G3202" s="539">
        <v>65.09</v>
      </c>
      <c r="H3202" s="539"/>
    </row>
    <row r="3203" spans="1:8" x14ac:dyDescent="0.25">
      <c r="A3203" s="1053"/>
      <c r="B3203" s="538">
        <v>0.57942129629629624</v>
      </c>
      <c r="C3203" s="539">
        <v>72</v>
      </c>
      <c r="D3203" s="966">
        <v>8.06</v>
      </c>
      <c r="E3203" s="540">
        <v>27.6</v>
      </c>
      <c r="F3203" s="540">
        <v>25.96</v>
      </c>
      <c r="G3203" s="539">
        <v>65.09</v>
      </c>
      <c r="H3203" s="539"/>
    </row>
    <row r="3204" spans="1:8" x14ac:dyDescent="0.25">
      <c r="A3204" s="1053"/>
      <c r="B3204" s="538">
        <v>0.57944444444444443</v>
      </c>
      <c r="C3204" s="539">
        <v>72</v>
      </c>
      <c r="D3204" s="966">
        <v>8.06</v>
      </c>
      <c r="E3204" s="540">
        <v>27.6</v>
      </c>
      <c r="F3204" s="540">
        <v>25.96</v>
      </c>
      <c r="G3204" s="539">
        <v>65.09</v>
      </c>
      <c r="H3204" s="539"/>
    </row>
    <row r="3205" spans="1:8" x14ac:dyDescent="0.25">
      <c r="A3205" s="1053"/>
      <c r="B3205" s="538">
        <v>0.5794907407407407</v>
      </c>
      <c r="C3205" s="539">
        <v>72</v>
      </c>
      <c r="D3205" s="966">
        <v>8.06</v>
      </c>
      <c r="E3205" s="540">
        <v>27.6</v>
      </c>
      <c r="F3205" s="540">
        <v>25.96</v>
      </c>
      <c r="G3205" s="539">
        <v>65.09</v>
      </c>
      <c r="H3205" s="539"/>
    </row>
    <row r="3206" spans="1:8" x14ac:dyDescent="0.25">
      <c r="A3206" s="1053"/>
      <c r="B3206" s="538">
        <v>0.57964120370370364</v>
      </c>
      <c r="C3206" s="539">
        <v>72</v>
      </c>
      <c r="D3206" s="966">
        <v>8.06</v>
      </c>
      <c r="E3206" s="540">
        <v>27.6</v>
      </c>
      <c r="F3206" s="540">
        <v>25.96</v>
      </c>
      <c r="G3206" s="539">
        <v>65.09</v>
      </c>
      <c r="H3206" s="539"/>
    </row>
    <row r="3207" spans="1:8" x14ac:dyDescent="0.25">
      <c r="A3207" s="1053"/>
      <c r="B3207" s="538">
        <v>0.57967592592592598</v>
      </c>
      <c r="C3207" s="539">
        <v>72</v>
      </c>
      <c r="D3207" s="966">
        <v>8.06</v>
      </c>
      <c r="E3207" s="540">
        <v>27.6</v>
      </c>
      <c r="F3207" s="540">
        <v>25.96</v>
      </c>
      <c r="G3207" s="539">
        <v>65.09</v>
      </c>
      <c r="H3207" s="539"/>
    </row>
    <row r="3208" spans="1:8" x14ac:dyDescent="0.25">
      <c r="A3208" s="1053"/>
      <c r="B3208" s="538">
        <v>0.57974537037037044</v>
      </c>
      <c r="C3208" s="539">
        <v>72</v>
      </c>
      <c r="D3208" s="966">
        <v>8.06</v>
      </c>
      <c r="E3208" s="540">
        <v>27.6</v>
      </c>
      <c r="F3208" s="540">
        <v>25.96</v>
      </c>
      <c r="G3208" s="539">
        <v>65.09</v>
      </c>
      <c r="H3208" s="539"/>
    </row>
    <row r="3209" spans="1:8" x14ac:dyDescent="0.25">
      <c r="A3209" s="1053"/>
      <c r="B3209" s="538">
        <v>0.57976851851851852</v>
      </c>
      <c r="C3209" s="539">
        <v>72</v>
      </c>
      <c r="D3209" s="966">
        <v>8.06</v>
      </c>
      <c r="E3209" s="540">
        <v>27.6</v>
      </c>
      <c r="F3209" s="540">
        <v>25.96</v>
      </c>
      <c r="G3209" s="539">
        <v>65.09</v>
      </c>
      <c r="H3209" s="539"/>
    </row>
    <row r="3210" spans="1:8" x14ac:dyDescent="0.25">
      <c r="A3210" s="1053"/>
      <c r="B3210" s="538">
        <v>0.57979166666666659</v>
      </c>
      <c r="C3210" s="539">
        <v>72</v>
      </c>
      <c r="D3210" s="966">
        <v>8.06</v>
      </c>
      <c r="E3210" s="540">
        <v>27.6</v>
      </c>
      <c r="F3210" s="540">
        <v>25.96</v>
      </c>
      <c r="G3210" s="539">
        <v>65.09</v>
      </c>
      <c r="H3210" s="539"/>
    </row>
    <row r="3211" spans="1:8" x14ac:dyDescent="0.25">
      <c r="A3211" s="1053"/>
      <c r="B3211" s="538">
        <v>0.57983796296296297</v>
      </c>
      <c r="C3211" s="539">
        <v>72</v>
      </c>
      <c r="D3211" s="966">
        <v>8.06</v>
      </c>
      <c r="E3211" s="540">
        <v>27.6</v>
      </c>
      <c r="F3211" s="540">
        <v>25.96</v>
      </c>
      <c r="G3211" s="539">
        <v>65.09</v>
      </c>
      <c r="H3211" s="539"/>
    </row>
    <row r="3212" spans="1:8" x14ac:dyDescent="0.25">
      <c r="A3212" s="1053"/>
      <c r="B3212" s="538">
        <v>0.59651620370370373</v>
      </c>
      <c r="C3212" s="539">
        <v>72</v>
      </c>
      <c r="D3212" s="966">
        <v>8.1199999999999992</v>
      </c>
      <c r="E3212" s="540">
        <v>27.7</v>
      </c>
      <c r="F3212" s="540">
        <v>25.81</v>
      </c>
      <c r="G3212" s="539">
        <v>63.91</v>
      </c>
      <c r="H3212" s="539"/>
    </row>
    <row r="3213" spans="1:8" x14ac:dyDescent="0.25">
      <c r="A3213" s="1053"/>
      <c r="B3213" s="538">
        <v>0.59653935185185192</v>
      </c>
      <c r="C3213" s="539">
        <v>72</v>
      </c>
      <c r="D3213" s="966">
        <v>8.1199999999999992</v>
      </c>
      <c r="E3213" s="540">
        <v>27.7</v>
      </c>
      <c r="F3213" s="540">
        <v>25.81</v>
      </c>
      <c r="G3213" s="539">
        <v>63.91</v>
      </c>
      <c r="H3213" s="539"/>
    </row>
    <row r="3214" spans="1:8" x14ac:dyDescent="0.25">
      <c r="A3214" s="1053"/>
      <c r="B3214" s="538">
        <v>0.59655092592592596</v>
      </c>
      <c r="C3214" s="539">
        <v>72</v>
      </c>
      <c r="D3214" s="966">
        <v>8.1199999999999992</v>
      </c>
      <c r="E3214" s="540">
        <v>27.7</v>
      </c>
      <c r="F3214" s="540">
        <v>25.81</v>
      </c>
      <c r="G3214" s="539">
        <v>63.91</v>
      </c>
      <c r="H3214" s="539"/>
    </row>
    <row r="3215" spans="1:8" x14ac:dyDescent="0.25">
      <c r="A3215" s="1053"/>
      <c r="B3215" s="538">
        <v>0.59658564814814818</v>
      </c>
      <c r="C3215" s="539">
        <v>72</v>
      </c>
      <c r="D3215" s="966">
        <v>8.1199999999999992</v>
      </c>
      <c r="E3215" s="540">
        <v>27.7</v>
      </c>
      <c r="F3215" s="540">
        <v>25.81</v>
      </c>
      <c r="G3215" s="539">
        <v>63.91</v>
      </c>
      <c r="H3215" s="539"/>
    </row>
    <row r="3216" spans="1:8" x14ac:dyDescent="0.25">
      <c r="A3216" s="1053"/>
      <c r="B3216" s="538">
        <v>0.60001157407407402</v>
      </c>
      <c r="C3216" s="539">
        <v>72</v>
      </c>
      <c r="D3216" s="966">
        <v>8.1199999999999992</v>
      </c>
      <c r="E3216" s="540">
        <v>27.7</v>
      </c>
      <c r="F3216" s="540">
        <v>25.81</v>
      </c>
      <c r="G3216" s="539">
        <v>63.91</v>
      </c>
      <c r="H3216" s="539"/>
    </row>
    <row r="3217" spans="1:8" x14ac:dyDescent="0.25">
      <c r="A3217" s="1053"/>
      <c r="B3217" s="538">
        <v>0.60026620370370376</v>
      </c>
      <c r="C3217" s="539">
        <v>72</v>
      </c>
      <c r="D3217" s="966">
        <v>8.1199999999999992</v>
      </c>
      <c r="E3217" s="540">
        <v>27.7</v>
      </c>
      <c r="F3217" s="540">
        <v>25.81</v>
      </c>
      <c r="G3217" s="539">
        <v>63.91</v>
      </c>
      <c r="H3217" s="539"/>
    </row>
    <row r="3218" spans="1:8" x14ac:dyDescent="0.25">
      <c r="A3218" s="1053"/>
      <c r="B3218" s="538">
        <v>0.60403935185185187</v>
      </c>
      <c r="C3218" s="539">
        <v>72</v>
      </c>
      <c r="D3218" s="966">
        <v>8.14</v>
      </c>
      <c r="E3218" s="540">
        <v>27.7</v>
      </c>
      <c r="F3218" s="540">
        <v>25.83</v>
      </c>
      <c r="G3218" s="539">
        <v>63.27</v>
      </c>
      <c r="H3218" s="539"/>
    </row>
    <row r="3219" spans="1:8" x14ac:dyDescent="0.25">
      <c r="A3219" s="1053"/>
      <c r="B3219" s="538">
        <v>0.60410879629629632</v>
      </c>
      <c r="C3219" s="539">
        <v>72</v>
      </c>
      <c r="D3219" s="966">
        <v>8.14</v>
      </c>
      <c r="E3219" s="540">
        <v>27.7</v>
      </c>
      <c r="F3219" s="540">
        <v>25.83</v>
      </c>
      <c r="G3219" s="539">
        <v>63.27</v>
      </c>
      <c r="H3219" s="539"/>
    </row>
    <row r="3220" spans="1:8" x14ac:dyDescent="0.25">
      <c r="A3220" s="1053"/>
      <c r="B3220" s="538">
        <v>0.61406250000000007</v>
      </c>
      <c r="C3220" s="539">
        <v>72</v>
      </c>
      <c r="D3220" s="966">
        <v>8.14</v>
      </c>
      <c r="E3220" s="540">
        <v>27.7</v>
      </c>
      <c r="F3220" s="540">
        <v>25.87</v>
      </c>
      <c r="G3220" s="539">
        <v>64.069999999999993</v>
      </c>
      <c r="H3220" s="539"/>
    </row>
    <row r="3221" spans="1:8" x14ac:dyDescent="0.25">
      <c r="A3221" s="1053"/>
      <c r="B3221" s="538">
        <v>0.61407407407407411</v>
      </c>
      <c r="C3221" s="539">
        <v>72</v>
      </c>
      <c r="D3221" s="966">
        <v>8.14</v>
      </c>
      <c r="E3221" s="540">
        <v>27.7</v>
      </c>
      <c r="F3221" s="540">
        <v>25.87</v>
      </c>
      <c r="G3221" s="539">
        <v>64.069999999999993</v>
      </c>
      <c r="H3221" s="539"/>
    </row>
    <row r="3222" spans="1:8" x14ac:dyDescent="0.25">
      <c r="A3222" s="1053"/>
      <c r="B3222" s="538">
        <v>0.61557870370370371</v>
      </c>
      <c r="C3222" s="539">
        <v>72</v>
      </c>
      <c r="D3222" s="966">
        <v>8.14</v>
      </c>
      <c r="E3222" s="540">
        <v>27.7</v>
      </c>
      <c r="F3222" s="540">
        <v>25.87</v>
      </c>
      <c r="G3222" s="539">
        <v>64.069999999999993</v>
      </c>
      <c r="H3222" s="539"/>
    </row>
    <row r="3223" spans="1:8" x14ac:dyDescent="0.25">
      <c r="A3223" s="1053"/>
      <c r="B3223" s="538">
        <v>0.61559027777777775</v>
      </c>
      <c r="C3223" s="539">
        <v>72</v>
      </c>
      <c r="D3223" s="966">
        <v>8.14</v>
      </c>
      <c r="E3223" s="540">
        <v>27.7</v>
      </c>
      <c r="F3223" s="540">
        <v>25.87</v>
      </c>
      <c r="G3223" s="539">
        <v>64.069999999999993</v>
      </c>
      <c r="H3223" s="539"/>
    </row>
    <row r="3224" spans="1:8" x14ac:dyDescent="0.25">
      <c r="A3224" s="1053"/>
      <c r="B3224" s="538">
        <v>0.62524305555555559</v>
      </c>
      <c r="C3224" s="539">
        <v>72</v>
      </c>
      <c r="D3224" s="966">
        <v>8.14</v>
      </c>
      <c r="E3224" s="540">
        <v>27.8</v>
      </c>
      <c r="F3224" s="540">
        <v>25.82</v>
      </c>
      <c r="G3224" s="539">
        <v>65.56</v>
      </c>
      <c r="H3224" s="539"/>
    </row>
    <row r="3225" spans="1:8" x14ac:dyDescent="0.25">
      <c r="A3225" s="1053"/>
      <c r="B3225" s="538">
        <v>0.62526620370370367</v>
      </c>
      <c r="C3225" s="539">
        <v>72</v>
      </c>
      <c r="D3225" s="966">
        <v>8.14</v>
      </c>
      <c r="E3225" s="540">
        <v>27.8</v>
      </c>
      <c r="F3225" s="540">
        <v>25.82</v>
      </c>
      <c r="G3225" s="539">
        <v>65.56</v>
      </c>
      <c r="H3225" s="539"/>
    </row>
    <row r="3226" spans="1:8" x14ac:dyDescent="0.25">
      <c r="A3226" s="1053"/>
      <c r="B3226" s="538">
        <v>0.62810185185185186</v>
      </c>
      <c r="C3226" s="539">
        <v>72</v>
      </c>
      <c r="D3226" s="966">
        <v>8.14</v>
      </c>
      <c r="E3226" s="540">
        <v>27.8</v>
      </c>
      <c r="F3226" s="540">
        <v>25.82</v>
      </c>
      <c r="G3226" s="539">
        <v>65.56</v>
      </c>
      <c r="H3226" s="539"/>
    </row>
    <row r="3227" spans="1:8" x14ac:dyDescent="0.25">
      <c r="A3227" s="1053"/>
      <c r="B3227" s="538">
        <v>0.62812499999999993</v>
      </c>
      <c r="C3227" s="539">
        <v>72</v>
      </c>
      <c r="D3227" s="966">
        <v>8.14</v>
      </c>
      <c r="E3227" s="540">
        <v>27.8</v>
      </c>
      <c r="F3227" s="540">
        <v>25.82</v>
      </c>
      <c r="G3227" s="539">
        <v>65.56</v>
      </c>
      <c r="H3227" s="539"/>
    </row>
    <row r="3228" spans="1:8" x14ac:dyDescent="0.25">
      <c r="A3228" s="1053"/>
      <c r="B3228" s="538">
        <v>0.62818287037037035</v>
      </c>
      <c r="C3228" s="539">
        <v>72</v>
      </c>
      <c r="D3228" s="966">
        <v>8.14</v>
      </c>
      <c r="E3228" s="540">
        <v>27.8</v>
      </c>
      <c r="F3228" s="540">
        <v>25.82</v>
      </c>
      <c r="G3228" s="539">
        <v>65.56</v>
      </c>
      <c r="H3228" s="539"/>
    </row>
    <row r="3229" spans="1:8" x14ac:dyDescent="0.25">
      <c r="A3229" s="1053"/>
      <c r="B3229" s="538">
        <v>0.62950231481481478</v>
      </c>
      <c r="C3229" s="539">
        <v>72</v>
      </c>
      <c r="D3229" s="966">
        <v>8.14</v>
      </c>
      <c r="E3229" s="540">
        <v>27.8</v>
      </c>
      <c r="F3229" s="540">
        <v>25.82</v>
      </c>
      <c r="G3229" s="539">
        <v>65.56</v>
      </c>
      <c r="H3229" s="539"/>
    </row>
    <row r="3230" spans="1:8" x14ac:dyDescent="0.25">
      <c r="A3230" s="1053"/>
      <c r="B3230" s="538">
        <v>0.63086805555555558</v>
      </c>
      <c r="C3230" s="539">
        <v>72</v>
      </c>
      <c r="D3230" s="966">
        <v>8.17</v>
      </c>
      <c r="E3230" s="540">
        <v>27.8</v>
      </c>
      <c r="F3230" s="540">
        <v>25.92</v>
      </c>
      <c r="G3230" s="539">
        <v>64.900000000000006</v>
      </c>
      <c r="H3230" s="539"/>
    </row>
    <row r="3231" spans="1:8" x14ac:dyDescent="0.25">
      <c r="A3231" s="1053"/>
      <c r="B3231" s="538">
        <v>0.63094907407407408</v>
      </c>
      <c r="C3231" s="539">
        <v>72</v>
      </c>
      <c r="D3231" s="966">
        <v>8.17</v>
      </c>
      <c r="E3231" s="540">
        <v>27.8</v>
      </c>
      <c r="F3231" s="540">
        <v>25.92</v>
      </c>
      <c r="G3231" s="539">
        <v>64.900000000000006</v>
      </c>
      <c r="H3231" s="539"/>
    </row>
    <row r="3232" spans="1:8" x14ac:dyDescent="0.25">
      <c r="A3232" s="1053"/>
      <c r="B3232" s="538">
        <v>0.63096064814814812</v>
      </c>
      <c r="C3232" s="539">
        <v>72</v>
      </c>
      <c r="D3232" s="966">
        <v>8.17</v>
      </c>
      <c r="E3232" s="540">
        <v>27.8</v>
      </c>
      <c r="F3232" s="540">
        <v>25.92</v>
      </c>
      <c r="G3232" s="539">
        <v>64.900000000000006</v>
      </c>
      <c r="H3232" s="539"/>
    </row>
    <row r="3233" spans="1:8" x14ac:dyDescent="0.25">
      <c r="A3233" s="1053"/>
      <c r="B3233" s="538">
        <v>0.63476851851851845</v>
      </c>
      <c r="C3233" s="539">
        <v>72</v>
      </c>
      <c r="D3233" s="966">
        <v>8.17</v>
      </c>
      <c r="E3233" s="540">
        <v>27.8</v>
      </c>
      <c r="F3233" s="540">
        <v>25.92</v>
      </c>
      <c r="G3233" s="539">
        <v>64.900000000000006</v>
      </c>
      <c r="H3233" s="539"/>
    </row>
    <row r="3234" spans="1:8" x14ac:dyDescent="0.25">
      <c r="A3234" s="1053"/>
      <c r="B3234" s="538">
        <v>0.63616898148148149</v>
      </c>
      <c r="C3234" s="539">
        <v>72</v>
      </c>
      <c r="D3234" s="966">
        <v>8.17</v>
      </c>
      <c r="E3234" s="540">
        <v>27.8</v>
      </c>
      <c r="F3234" s="540">
        <v>25.92</v>
      </c>
      <c r="G3234" s="539">
        <v>64.900000000000006</v>
      </c>
      <c r="H3234" s="539"/>
    </row>
    <row r="3235" spans="1:8" x14ac:dyDescent="0.25">
      <c r="A3235" s="1053"/>
      <c r="B3235" s="538">
        <v>0.63898148148148148</v>
      </c>
      <c r="C3235" s="539">
        <v>72</v>
      </c>
      <c r="D3235" s="966">
        <v>8.19</v>
      </c>
      <c r="E3235" s="540">
        <v>27.9</v>
      </c>
      <c r="F3235" s="540">
        <v>25.97</v>
      </c>
      <c r="G3235" s="539">
        <v>65.61</v>
      </c>
      <c r="H3235" s="539"/>
    </row>
    <row r="3236" spans="1:8" x14ac:dyDescent="0.25">
      <c r="A3236" s="1053"/>
      <c r="B3236" s="538">
        <v>0.63902777777777775</v>
      </c>
      <c r="C3236" s="539">
        <v>72</v>
      </c>
      <c r="D3236" s="966">
        <v>8.19</v>
      </c>
      <c r="E3236" s="540">
        <v>27.9</v>
      </c>
      <c r="F3236" s="540">
        <v>25.97</v>
      </c>
      <c r="G3236" s="539">
        <v>65.61</v>
      </c>
      <c r="H3236" s="539"/>
    </row>
    <row r="3237" spans="1:8" x14ac:dyDescent="0.25">
      <c r="A3237" s="1053"/>
      <c r="B3237" s="538">
        <v>0.64508101851851851</v>
      </c>
      <c r="C3237" s="539">
        <v>72</v>
      </c>
      <c r="D3237" s="966">
        <v>8.19</v>
      </c>
      <c r="E3237" s="540">
        <v>28</v>
      </c>
      <c r="F3237" s="540">
        <v>26.06</v>
      </c>
      <c r="G3237" s="539">
        <v>63.64</v>
      </c>
      <c r="H3237" s="539"/>
    </row>
    <row r="3238" spans="1:8" x14ac:dyDescent="0.25">
      <c r="A3238" s="1053"/>
      <c r="B3238" s="497">
        <v>0.77807870370370369</v>
      </c>
      <c r="C3238" s="498">
        <v>68</v>
      </c>
      <c r="D3238" s="956">
        <v>8.09</v>
      </c>
      <c r="E3238" s="499">
        <v>27.4</v>
      </c>
      <c r="F3238" s="499">
        <v>24.22</v>
      </c>
      <c r="G3238" s="498">
        <v>68.83</v>
      </c>
      <c r="H3238" s="498"/>
    </row>
    <row r="3239" spans="1:8" x14ac:dyDescent="0.25">
      <c r="A3239" s="1053"/>
      <c r="B3239" s="497">
        <v>0.77810185185185177</v>
      </c>
      <c r="C3239" s="498">
        <v>68</v>
      </c>
      <c r="D3239" s="956">
        <v>8.09</v>
      </c>
      <c r="E3239" s="499">
        <v>27.4</v>
      </c>
      <c r="F3239" s="499">
        <v>24.22</v>
      </c>
      <c r="G3239" s="498">
        <v>68.83</v>
      </c>
      <c r="H3239" s="498"/>
    </row>
    <row r="3240" spans="1:8" x14ac:dyDescent="0.25">
      <c r="A3240" s="1053"/>
      <c r="B3240" s="497">
        <v>0.77812500000000007</v>
      </c>
      <c r="C3240" s="498">
        <v>68</v>
      </c>
      <c r="D3240" s="956">
        <v>8.09</v>
      </c>
      <c r="E3240" s="499">
        <v>27.4</v>
      </c>
      <c r="F3240" s="499">
        <v>24.22</v>
      </c>
      <c r="G3240" s="498">
        <v>68.83</v>
      </c>
      <c r="H3240" s="498"/>
    </row>
    <row r="3241" spans="1:8" x14ac:dyDescent="0.25">
      <c r="A3241" s="1053"/>
      <c r="B3241" s="497">
        <v>0.80150462962962965</v>
      </c>
      <c r="C3241" s="498">
        <v>68</v>
      </c>
      <c r="D3241" s="956">
        <v>8.0500000000000007</v>
      </c>
      <c r="E3241" s="499">
        <v>27.3</v>
      </c>
      <c r="F3241" s="499">
        <v>24.01</v>
      </c>
      <c r="G3241" s="498">
        <v>69.930000000000007</v>
      </c>
      <c r="H3241" s="498"/>
    </row>
    <row r="3242" spans="1:8" x14ac:dyDescent="0.25">
      <c r="A3242" s="1053"/>
      <c r="B3242" s="497">
        <v>0.80152777777777784</v>
      </c>
      <c r="C3242" s="498">
        <v>68</v>
      </c>
      <c r="D3242" s="956">
        <v>8.0500000000000007</v>
      </c>
      <c r="E3242" s="499">
        <v>27.3</v>
      </c>
      <c r="F3242" s="499">
        <v>24.01</v>
      </c>
      <c r="G3242" s="498">
        <v>69.930000000000007</v>
      </c>
      <c r="H3242" s="498"/>
    </row>
    <row r="3243" spans="1:8" x14ac:dyDescent="0.25">
      <c r="A3243" s="1053"/>
      <c r="B3243" s="497">
        <v>0.80157407407407411</v>
      </c>
      <c r="C3243" s="498">
        <v>68</v>
      </c>
      <c r="D3243" s="956">
        <v>8.0500000000000007</v>
      </c>
      <c r="E3243" s="499">
        <v>27.3</v>
      </c>
      <c r="F3243" s="499">
        <v>24.01</v>
      </c>
      <c r="G3243" s="498">
        <v>69.930000000000007</v>
      </c>
      <c r="H3243" s="498"/>
    </row>
    <row r="3244" spans="1:8" x14ac:dyDescent="0.25">
      <c r="A3244" s="1053"/>
      <c r="B3244" s="538">
        <v>0.92304398148148159</v>
      </c>
      <c r="C3244" s="539">
        <v>72</v>
      </c>
      <c r="D3244" s="966">
        <v>7.81</v>
      </c>
      <c r="E3244" s="540">
        <v>26.7</v>
      </c>
      <c r="F3244" s="540">
        <v>23.02</v>
      </c>
      <c r="G3244" s="539">
        <v>72.66</v>
      </c>
      <c r="H3244" s="539"/>
    </row>
    <row r="3245" spans="1:8" x14ac:dyDescent="0.25">
      <c r="A3245" s="1053"/>
      <c r="B3245" s="538">
        <v>0.92427083333333337</v>
      </c>
      <c r="C3245" s="539">
        <v>72</v>
      </c>
      <c r="D3245" s="966">
        <v>7.81</v>
      </c>
      <c r="E3245" s="540">
        <v>26.7</v>
      </c>
      <c r="F3245" s="540">
        <v>23.02</v>
      </c>
      <c r="G3245" s="539">
        <v>72.66</v>
      </c>
      <c r="H3245" s="539"/>
    </row>
    <row r="3246" spans="1:8" x14ac:dyDescent="0.25">
      <c r="A3246" s="1053"/>
      <c r="B3246" s="538">
        <v>0.9243055555555556</v>
      </c>
      <c r="C3246" s="539">
        <v>72</v>
      </c>
      <c r="D3246" s="966">
        <v>7.81</v>
      </c>
      <c r="E3246" s="540">
        <v>26.7</v>
      </c>
      <c r="F3246" s="540">
        <v>23.02</v>
      </c>
      <c r="G3246" s="539">
        <v>72.66</v>
      </c>
      <c r="H3246" s="539"/>
    </row>
    <row r="3247" spans="1:8" ht="17.25" thickBot="1" x14ac:dyDescent="0.3">
      <c r="A3247" s="1054"/>
      <c r="B3247" s="541">
        <v>0.93349537037037045</v>
      </c>
      <c r="C3247" s="542">
        <v>72</v>
      </c>
      <c r="D3247" s="967">
        <v>7.77</v>
      </c>
      <c r="E3247" s="543">
        <v>26.7</v>
      </c>
      <c r="F3247" s="543">
        <v>23.07</v>
      </c>
      <c r="G3247" s="542">
        <v>73.400000000000006</v>
      </c>
      <c r="H3247" s="542"/>
    </row>
    <row r="3248" spans="1:8" x14ac:dyDescent="0.25">
      <c r="A3248" s="1052">
        <v>42854</v>
      </c>
      <c r="B3248" s="544">
        <v>0.44295138888888891</v>
      </c>
      <c r="C3248" s="545">
        <v>72</v>
      </c>
      <c r="D3248" s="968">
        <v>7.82</v>
      </c>
      <c r="E3248" s="546">
        <v>26.5</v>
      </c>
      <c r="F3248" s="546">
        <v>27.23</v>
      </c>
      <c r="G3248" s="545">
        <v>56.33</v>
      </c>
      <c r="H3248" s="545"/>
    </row>
    <row r="3249" spans="1:8" x14ac:dyDescent="0.25">
      <c r="A3249" s="1053"/>
      <c r="B3249" s="538">
        <v>0.44297453703703704</v>
      </c>
      <c r="C3249" s="539">
        <v>72</v>
      </c>
      <c r="D3249" s="966">
        <v>7.82</v>
      </c>
      <c r="E3249" s="540">
        <v>26.5</v>
      </c>
      <c r="F3249" s="540">
        <v>27.23</v>
      </c>
      <c r="G3249" s="539">
        <v>56.33</v>
      </c>
      <c r="H3249" s="539"/>
    </row>
    <row r="3250" spans="1:8" x14ac:dyDescent="0.25">
      <c r="A3250" s="1053"/>
      <c r="B3250" s="538">
        <v>0.44298611111111108</v>
      </c>
      <c r="C3250" s="539">
        <v>72</v>
      </c>
      <c r="D3250" s="966">
        <v>7.82</v>
      </c>
      <c r="E3250" s="540">
        <v>26.5</v>
      </c>
      <c r="F3250" s="540">
        <v>27.23</v>
      </c>
      <c r="G3250" s="539">
        <v>56.33</v>
      </c>
      <c r="H3250" s="539"/>
    </row>
    <row r="3251" spans="1:8" x14ac:dyDescent="0.25">
      <c r="A3251" s="1053"/>
      <c r="B3251" s="245">
        <v>0.44752314814814814</v>
      </c>
      <c r="C3251" s="246">
        <v>4</v>
      </c>
      <c r="D3251" s="896">
        <v>7.82</v>
      </c>
      <c r="E3251" s="247">
        <v>26.5</v>
      </c>
      <c r="F3251" s="247">
        <v>27.23</v>
      </c>
      <c r="G3251" s="246">
        <v>56.33</v>
      </c>
      <c r="H3251" s="246"/>
    </row>
    <row r="3252" spans="1:8" x14ac:dyDescent="0.25">
      <c r="A3252" s="1053"/>
      <c r="B3252" s="538">
        <v>0.44812500000000005</v>
      </c>
      <c r="C3252" s="539">
        <v>72</v>
      </c>
      <c r="D3252" s="966">
        <v>7.82</v>
      </c>
      <c r="E3252" s="540">
        <v>26.5</v>
      </c>
      <c r="F3252" s="540">
        <v>27.23</v>
      </c>
      <c r="G3252" s="539">
        <v>56.33</v>
      </c>
      <c r="H3252" s="539"/>
    </row>
    <row r="3253" spans="1:8" x14ac:dyDescent="0.25">
      <c r="A3253" s="1053"/>
      <c r="B3253" s="538">
        <v>0.4487962962962963</v>
      </c>
      <c r="C3253" s="539">
        <v>72</v>
      </c>
      <c r="D3253" s="966">
        <v>7.82</v>
      </c>
      <c r="E3253" s="540">
        <v>26.5</v>
      </c>
      <c r="F3253" s="540">
        <v>27.23</v>
      </c>
      <c r="G3253" s="539">
        <v>56.33</v>
      </c>
      <c r="H3253" s="539"/>
    </row>
    <row r="3254" spans="1:8" x14ac:dyDescent="0.25">
      <c r="A3254" s="1053"/>
      <c r="B3254" s="538">
        <v>0.44935185185185184</v>
      </c>
      <c r="C3254" s="539">
        <v>72</v>
      </c>
      <c r="D3254" s="966">
        <v>7.82</v>
      </c>
      <c r="E3254" s="540">
        <v>26.7</v>
      </c>
      <c r="F3254" s="540">
        <v>27.79</v>
      </c>
      <c r="G3254" s="539">
        <v>56.06</v>
      </c>
      <c r="H3254" s="539"/>
    </row>
    <row r="3255" spans="1:8" x14ac:dyDescent="0.25">
      <c r="A3255" s="1053"/>
      <c r="B3255" s="538">
        <v>0.45763888888888887</v>
      </c>
      <c r="C3255" s="539">
        <v>72</v>
      </c>
      <c r="D3255" s="966">
        <v>7.82</v>
      </c>
      <c r="E3255" s="540">
        <v>26.9</v>
      </c>
      <c r="F3255" s="540">
        <v>27.91</v>
      </c>
      <c r="G3255" s="539">
        <v>53.68</v>
      </c>
      <c r="H3255" s="539"/>
    </row>
    <row r="3256" spans="1:8" x14ac:dyDescent="0.25">
      <c r="A3256" s="1053"/>
      <c r="B3256" s="245">
        <v>0.46077546296296296</v>
      </c>
      <c r="C3256" s="246">
        <v>4</v>
      </c>
      <c r="D3256" s="896">
        <v>7.82</v>
      </c>
      <c r="E3256" s="247">
        <v>26.9</v>
      </c>
      <c r="F3256" s="247">
        <v>27.91</v>
      </c>
      <c r="G3256" s="246">
        <v>53.68</v>
      </c>
      <c r="H3256" s="246"/>
    </row>
    <row r="3257" spans="1:8" x14ac:dyDescent="0.25">
      <c r="A3257" s="1053"/>
      <c r="B3257" s="538">
        <v>0.46140046296296294</v>
      </c>
      <c r="C3257" s="539">
        <v>72</v>
      </c>
      <c r="D3257" s="966">
        <v>7.82</v>
      </c>
      <c r="E3257" s="540">
        <v>26.9</v>
      </c>
      <c r="F3257" s="540">
        <v>27.91</v>
      </c>
      <c r="G3257" s="539">
        <v>53.68</v>
      </c>
      <c r="H3257" s="539"/>
    </row>
    <row r="3258" spans="1:8" x14ac:dyDescent="0.25">
      <c r="A3258" s="1053"/>
      <c r="B3258" s="538">
        <v>0.4614583333333333</v>
      </c>
      <c r="C3258" s="539">
        <v>72</v>
      </c>
      <c r="D3258" s="966">
        <v>7.82</v>
      </c>
      <c r="E3258" s="540">
        <v>26.9</v>
      </c>
      <c r="F3258" s="540">
        <v>27.91</v>
      </c>
      <c r="G3258" s="539">
        <v>53.68</v>
      </c>
      <c r="H3258" s="539"/>
    </row>
    <row r="3259" spans="1:8" x14ac:dyDescent="0.25">
      <c r="A3259" s="1053"/>
      <c r="B3259" s="538">
        <v>0.46151620370370372</v>
      </c>
      <c r="C3259" s="539">
        <v>72</v>
      </c>
      <c r="D3259" s="966">
        <v>7.82</v>
      </c>
      <c r="E3259" s="540">
        <v>26.9</v>
      </c>
      <c r="F3259" s="540">
        <v>27.91</v>
      </c>
      <c r="G3259" s="539">
        <v>53.68</v>
      </c>
      <c r="H3259" s="539"/>
    </row>
    <row r="3260" spans="1:8" x14ac:dyDescent="0.25">
      <c r="A3260" s="1053"/>
      <c r="B3260" s="538">
        <v>0.46152777777777776</v>
      </c>
      <c r="C3260" s="539">
        <v>72</v>
      </c>
      <c r="D3260" s="966">
        <v>7.82</v>
      </c>
      <c r="E3260" s="540">
        <v>26.9</v>
      </c>
      <c r="F3260" s="540">
        <v>27.91</v>
      </c>
      <c r="G3260" s="539">
        <v>53.68</v>
      </c>
      <c r="H3260" s="539"/>
    </row>
    <row r="3261" spans="1:8" x14ac:dyDescent="0.25">
      <c r="A3261" s="1053"/>
      <c r="B3261" s="538">
        <v>0.46297453703703706</v>
      </c>
      <c r="C3261" s="539">
        <v>72</v>
      </c>
      <c r="D3261" s="966">
        <v>7.82</v>
      </c>
      <c r="E3261" s="540">
        <v>26.9</v>
      </c>
      <c r="F3261" s="540">
        <v>27.91</v>
      </c>
      <c r="G3261" s="539">
        <v>53.68</v>
      </c>
      <c r="H3261" s="539"/>
    </row>
    <row r="3262" spans="1:8" x14ac:dyDescent="0.25">
      <c r="A3262" s="1053"/>
      <c r="B3262" s="538">
        <v>0.46302083333333338</v>
      </c>
      <c r="C3262" s="539">
        <v>72</v>
      </c>
      <c r="D3262" s="966">
        <v>7.9</v>
      </c>
      <c r="E3262" s="540">
        <v>27</v>
      </c>
      <c r="F3262" s="540">
        <v>27.72</v>
      </c>
      <c r="G3262" s="539">
        <v>53.38</v>
      </c>
      <c r="H3262" s="539"/>
    </row>
    <row r="3263" spans="1:8" x14ac:dyDescent="0.25">
      <c r="A3263" s="1053"/>
      <c r="B3263" s="538">
        <v>0.50293981481481487</v>
      </c>
      <c r="C3263" s="539">
        <v>72</v>
      </c>
      <c r="D3263" s="966">
        <v>7.95</v>
      </c>
      <c r="E3263" s="540">
        <v>27.5</v>
      </c>
      <c r="F3263" s="540">
        <v>27.87</v>
      </c>
      <c r="G3263" s="539">
        <v>53.26</v>
      </c>
      <c r="H3263" s="539"/>
    </row>
    <row r="3264" spans="1:8" x14ac:dyDescent="0.25">
      <c r="A3264" s="1053"/>
      <c r="B3264" s="538">
        <v>0.50314814814814812</v>
      </c>
      <c r="C3264" s="539">
        <v>72</v>
      </c>
      <c r="D3264" s="966">
        <v>7.95</v>
      </c>
      <c r="E3264" s="540">
        <v>27.5</v>
      </c>
      <c r="F3264" s="540">
        <v>27.87</v>
      </c>
      <c r="G3264" s="539">
        <v>53.26</v>
      </c>
      <c r="H3264" s="539"/>
    </row>
    <row r="3265" spans="1:8" x14ac:dyDescent="0.25">
      <c r="A3265" s="1053"/>
      <c r="B3265" s="538">
        <v>0.50454861111111116</v>
      </c>
      <c r="C3265" s="539">
        <v>72</v>
      </c>
      <c r="D3265" s="966">
        <v>7.95</v>
      </c>
      <c r="E3265" s="540">
        <v>27.5</v>
      </c>
      <c r="F3265" s="540">
        <v>27.87</v>
      </c>
      <c r="G3265" s="539">
        <v>53.26</v>
      </c>
      <c r="H3265" s="539"/>
    </row>
    <row r="3266" spans="1:8" x14ac:dyDescent="0.25">
      <c r="A3266" s="1053"/>
      <c r="B3266" s="497">
        <v>0.50474537037037037</v>
      </c>
      <c r="C3266" s="498">
        <v>68</v>
      </c>
      <c r="D3266" s="956">
        <v>7.93</v>
      </c>
      <c r="E3266" s="499">
        <v>27.6</v>
      </c>
      <c r="F3266" s="499">
        <v>27.87</v>
      </c>
      <c r="G3266" s="498">
        <v>55.71</v>
      </c>
      <c r="H3266" s="498"/>
    </row>
    <row r="3267" spans="1:8" x14ac:dyDescent="0.25">
      <c r="A3267" s="1053"/>
      <c r="B3267" s="497">
        <v>0.50476851851851856</v>
      </c>
      <c r="C3267" s="498">
        <v>68</v>
      </c>
      <c r="D3267" s="956">
        <v>7.93</v>
      </c>
      <c r="E3267" s="499">
        <v>27.6</v>
      </c>
      <c r="F3267" s="499">
        <v>27.87</v>
      </c>
      <c r="G3267" s="498">
        <v>55.71</v>
      </c>
      <c r="H3267" s="498"/>
    </row>
    <row r="3268" spans="1:8" x14ac:dyDescent="0.25">
      <c r="A3268" s="1053"/>
      <c r="B3268" s="497">
        <v>0.50523148148148145</v>
      </c>
      <c r="C3268" s="498">
        <v>68</v>
      </c>
      <c r="D3268" s="956">
        <v>7.93</v>
      </c>
      <c r="E3268" s="499">
        <v>27.6</v>
      </c>
      <c r="F3268" s="499">
        <v>27.87</v>
      </c>
      <c r="G3268" s="498">
        <v>55.71</v>
      </c>
      <c r="H3268" s="498"/>
    </row>
    <row r="3269" spans="1:8" x14ac:dyDescent="0.25">
      <c r="A3269" s="1053"/>
      <c r="B3269" s="497">
        <v>0.50541666666666674</v>
      </c>
      <c r="C3269" s="498">
        <v>68</v>
      </c>
      <c r="D3269" s="956">
        <v>7.93</v>
      </c>
      <c r="E3269" s="499">
        <v>27.6</v>
      </c>
      <c r="F3269" s="499">
        <v>27.87</v>
      </c>
      <c r="G3269" s="498">
        <v>55.71</v>
      </c>
      <c r="H3269" s="498"/>
    </row>
    <row r="3270" spans="1:8" x14ac:dyDescent="0.25">
      <c r="A3270" s="1053"/>
      <c r="B3270" s="497">
        <v>0.51005787037037031</v>
      </c>
      <c r="C3270" s="498">
        <v>68</v>
      </c>
      <c r="D3270" s="956">
        <v>7.93</v>
      </c>
      <c r="E3270" s="499">
        <v>27.6</v>
      </c>
      <c r="F3270" s="499">
        <v>27.87</v>
      </c>
      <c r="G3270" s="498">
        <v>55.71</v>
      </c>
      <c r="H3270" s="498"/>
    </row>
    <row r="3271" spans="1:8" x14ac:dyDescent="0.25">
      <c r="A3271" s="1053"/>
      <c r="B3271" s="538">
        <v>0.53836805555555556</v>
      </c>
      <c r="C3271" s="539">
        <v>72</v>
      </c>
      <c r="D3271" s="966">
        <v>8.02</v>
      </c>
      <c r="E3271" s="540">
        <v>28.1</v>
      </c>
      <c r="F3271" s="540">
        <v>28.13</v>
      </c>
      <c r="G3271" s="539">
        <v>56</v>
      </c>
      <c r="H3271" s="539"/>
    </row>
    <row r="3272" spans="1:8" x14ac:dyDescent="0.25">
      <c r="A3272" s="1053"/>
      <c r="B3272" s="538">
        <v>0.53844907407407405</v>
      </c>
      <c r="C3272" s="539">
        <v>72</v>
      </c>
      <c r="D3272" s="966">
        <v>8.02</v>
      </c>
      <c r="E3272" s="540">
        <v>28.1</v>
      </c>
      <c r="F3272" s="540">
        <v>28.13</v>
      </c>
      <c r="G3272" s="539">
        <v>56</v>
      </c>
      <c r="H3272" s="539"/>
    </row>
    <row r="3273" spans="1:8" x14ac:dyDescent="0.25">
      <c r="A3273" s="1053"/>
      <c r="B3273" s="538">
        <v>0.53846064814814809</v>
      </c>
      <c r="C3273" s="539">
        <v>72</v>
      </c>
      <c r="D3273" s="966">
        <v>8.02</v>
      </c>
      <c r="E3273" s="540">
        <v>28.1</v>
      </c>
      <c r="F3273" s="540">
        <v>28.13</v>
      </c>
      <c r="G3273" s="539">
        <v>56</v>
      </c>
      <c r="H3273" s="539"/>
    </row>
    <row r="3274" spans="1:8" x14ac:dyDescent="0.25">
      <c r="A3274" s="1053"/>
      <c r="B3274" s="538">
        <v>0.53849537037037043</v>
      </c>
      <c r="C3274" s="539">
        <v>72</v>
      </c>
      <c r="D3274" s="966">
        <v>8.02</v>
      </c>
      <c r="E3274" s="540">
        <v>28.1</v>
      </c>
      <c r="F3274" s="540">
        <v>28.13</v>
      </c>
      <c r="G3274" s="539">
        <v>56</v>
      </c>
      <c r="H3274" s="539"/>
    </row>
    <row r="3275" spans="1:8" x14ac:dyDescent="0.25">
      <c r="A3275" s="1053"/>
      <c r="B3275" s="538">
        <v>0.53853009259259255</v>
      </c>
      <c r="C3275" s="539">
        <v>72</v>
      </c>
      <c r="D3275" s="966">
        <v>8.02</v>
      </c>
      <c r="E3275" s="540">
        <v>28.1</v>
      </c>
      <c r="F3275" s="540">
        <v>28.13</v>
      </c>
      <c r="G3275" s="539">
        <v>56</v>
      </c>
      <c r="H3275" s="539"/>
    </row>
    <row r="3276" spans="1:8" x14ac:dyDescent="0.25">
      <c r="A3276" s="1053"/>
      <c r="B3276" s="538">
        <v>0.53855324074074074</v>
      </c>
      <c r="C3276" s="539">
        <v>72</v>
      </c>
      <c r="D3276" s="966">
        <v>8.02</v>
      </c>
      <c r="E3276" s="540">
        <v>28.1</v>
      </c>
      <c r="F3276" s="540">
        <v>28.13</v>
      </c>
      <c r="G3276" s="539">
        <v>56</v>
      </c>
      <c r="H3276" s="539"/>
    </row>
    <row r="3277" spans="1:8" x14ac:dyDescent="0.25">
      <c r="A3277" s="1053"/>
      <c r="B3277" s="538">
        <v>0.53858796296296296</v>
      </c>
      <c r="C3277" s="539">
        <v>72</v>
      </c>
      <c r="D3277" s="966">
        <v>8.02</v>
      </c>
      <c r="E3277" s="540">
        <v>28.1</v>
      </c>
      <c r="F3277" s="540">
        <v>28.13</v>
      </c>
      <c r="G3277" s="539">
        <v>56</v>
      </c>
      <c r="H3277" s="539"/>
    </row>
    <row r="3278" spans="1:8" x14ac:dyDescent="0.25">
      <c r="A3278" s="1053"/>
      <c r="B3278" s="538">
        <v>0.53862268518518519</v>
      </c>
      <c r="C3278" s="539">
        <v>72</v>
      </c>
      <c r="D3278" s="966">
        <v>8.02</v>
      </c>
      <c r="E3278" s="540">
        <v>28.1</v>
      </c>
      <c r="F3278" s="540">
        <v>28.13</v>
      </c>
      <c r="G3278" s="539">
        <v>56</v>
      </c>
      <c r="H3278" s="539"/>
    </row>
    <row r="3279" spans="1:8" x14ac:dyDescent="0.25">
      <c r="A3279" s="1053"/>
      <c r="B3279" s="538">
        <v>0.53863425925925923</v>
      </c>
      <c r="C3279" s="539">
        <v>72</v>
      </c>
      <c r="D3279" s="966">
        <v>8.02</v>
      </c>
      <c r="E3279" s="540">
        <v>28.1</v>
      </c>
      <c r="F3279" s="540">
        <v>28.13</v>
      </c>
      <c r="G3279" s="539">
        <v>56</v>
      </c>
      <c r="H3279" s="539"/>
    </row>
    <row r="3280" spans="1:8" x14ac:dyDescent="0.25">
      <c r="A3280" s="1053"/>
      <c r="B3280" s="538">
        <v>0.53869212962962965</v>
      </c>
      <c r="C3280" s="539">
        <v>72</v>
      </c>
      <c r="D3280" s="966">
        <v>8.02</v>
      </c>
      <c r="E3280" s="540">
        <v>28.1</v>
      </c>
      <c r="F3280" s="540">
        <v>28.13</v>
      </c>
      <c r="G3280" s="539">
        <v>56</v>
      </c>
      <c r="H3280" s="539"/>
    </row>
    <row r="3281" spans="1:8" x14ac:dyDescent="0.25">
      <c r="A3281" s="1053"/>
      <c r="B3281" s="538">
        <v>0.62263888888888885</v>
      </c>
      <c r="C3281" s="539">
        <v>72</v>
      </c>
      <c r="D3281" s="966">
        <v>8.16</v>
      </c>
      <c r="E3281" s="540">
        <v>29.1</v>
      </c>
      <c r="F3281" s="540">
        <v>28.18</v>
      </c>
      <c r="G3281" s="539">
        <v>54.03</v>
      </c>
      <c r="H3281" s="539"/>
    </row>
    <row r="3282" spans="1:8" x14ac:dyDescent="0.25">
      <c r="A3282" s="1053"/>
      <c r="B3282" s="538">
        <v>0.6240162037037037</v>
      </c>
      <c r="C3282" s="539">
        <v>72</v>
      </c>
      <c r="D3282" s="966">
        <v>8.15</v>
      </c>
      <c r="E3282" s="540">
        <v>29.2</v>
      </c>
      <c r="F3282" s="540">
        <v>28.18</v>
      </c>
      <c r="G3282" s="539">
        <v>54.78</v>
      </c>
      <c r="H3282" s="539"/>
    </row>
    <row r="3283" spans="1:8" x14ac:dyDescent="0.25">
      <c r="A3283" s="1053"/>
      <c r="B3283" s="538">
        <v>0.63728009259259266</v>
      </c>
      <c r="C3283" s="539">
        <v>72</v>
      </c>
      <c r="D3283" s="966">
        <v>8.16</v>
      </c>
      <c r="E3283" s="540">
        <v>29.3</v>
      </c>
      <c r="F3283" s="540">
        <v>28.25</v>
      </c>
      <c r="G3283" s="539">
        <v>54.38</v>
      </c>
      <c r="H3283" s="539"/>
    </row>
    <row r="3284" spans="1:8" x14ac:dyDescent="0.25">
      <c r="A3284" s="1053"/>
      <c r="B3284" s="538">
        <v>0.75745370370370368</v>
      </c>
      <c r="C3284" s="539">
        <v>72</v>
      </c>
      <c r="D3284" s="966">
        <v>8.08</v>
      </c>
      <c r="E3284" s="540">
        <v>29.1</v>
      </c>
      <c r="F3284" s="540">
        <v>26.12</v>
      </c>
      <c r="G3284" s="539">
        <v>60.57</v>
      </c>
      <c r="H3284" s="539"/>
    </row>
    <row r="3285" spans="1:8" x14ac:dyDescent="0.25">
      <c r="A3285" s="1053"/>
      <c r="B3285" s="538">
        <v>0.75756944444444452</v>
      </c>
      <c r="C3285" s="539">
        <v>72</v>
      </c>
      <c r="D3285" s="966">
        <v>8.08</v>
      </c>
      <c r="E3285" s="540">
        <v>29.1</v>
      </c>
      <c r="F3285" s="540">
        <v>26.12</v>
      </c>
      <c r="G3285" s="539">
        <v>60.57</v>
      </c>
      <c r="H3285" s="539"/>
    </row>
    <row r="3286" spans="1:8" x14ac:dyDescent="0.25">
      <c r="A3286" s="1053"/>
      <c r="B3286" s="538">
        <v>0.75766203703703694</v>
      </c>
      <c r="C3286" s="539">
        <v>72</v>
      </c>
      <c r="D3286" s="966">
        <v>8.08</v>
      </c>
      <c r="E3286" s="540">
        <v>29.1</v>
      </c>
      <c r="F3286" s="540">
        <v>26.12</v>
      </c>
      <c r="G3286" s="539">
        <v>60.57</v>
      </c>
      <c r="H3286" s="539"/>
    </row>
    <row r="3287" spans="1:8" x14ac:dyDescent="0.25">
      <c r="A3287" s="1053"/>
      <c r="B3287" s="538">
        <v>0.75776620370370373</v>
      </c>
      <c r="C3287" s="539">
        <v>72</v>
      </c>
      <c r="D3287" s="966">
        <v>8.08</v>
      </c>
      <c r="E3287" s="540">
        <v>29.1</v>
      </c>
      <c r="F3287" s="540">
        <v>26.12</v>
      </c>
      <c r="G3287" s="539">
        <v>60.57</v>
      </c>
      <c r="H3287" s="539"/>
    </row>
    <row r="3288" spans="1:8" x14ac:dyDescent="0.25">
      <c r="A3288" s="1053"/>
      <c r="B3288" s="538">
        <v>0.75782407407407415</v>
      </c>
      <c r="C3288" s="539">
        <v>72</v>
      </c>
      <c r="D3288" s="966">
        <v>8.08</v>
      </c>
      <c r="E3288" s="540">
        <v>29.1</v>
      </c>
      <c r="F3288" s="540">
        <v>26.12</v>
      </c>
      <c r="G3288" s="539">
        <v>60.57</v>
      </c>
      <c r="H3288" s="539"/>
    </row>
    <row r="3289" spans="1:8" x14ac:dyDescent="0.25">
      <c r="A3289" s="1053"/>
      <c r="B3289" s="538">
        <v>0.75853009259259263</v>
      </c>
      <c r="C3289" s="539">
        <v>72</v>
      </c>
      <c r="D3289" s="966">
        <v>8.08</v>
      </c>
      <c r="E3289" s="540">
        <v>29.1</v>
      </c>
      <c r="F3289" s="540">
        <v>26.12</v>
      </c>
      <c r="G3289" s="539">
        <v>60.57</v>
      </c>
      <c r="H3289" s="539"/>
    </row>
    <row r="3290" spans="1:8" x14ac:dyDescent="0.25">
      <c r="A3290" s="1053"/>
      <c r="B3290" s="538">
        <v>0.75854166666666656</v>
      </c>
      <c r="C3290" s="539">
        <v>72</v>
      </c>
      <c r="D3290" s="966">
        <v>8.08</v>
      </c>
      <c r="E3290" s="540">
        <v>29.1</v>
      </c>
      <c r="F3290" s="540">
        <v>26.12</v>
      </c>
      <c r="G3290" s="539">
        <v>60.57</v>
      </c>
      <c r="H3290" s="539"/>
    </row>
    <row r="3291" spans="1:8" x14ac:dyDescent="0.25">
      <c r="A3291" s="1053"/>
      <c r="B3291" s="497">
        <v>0.76702546296296292</v>
      </c>
      <c r="C3291" s="498">
        <v>68</v>
      </c>
      <c r="D3291" s="956">
        <v>8.08</v>
      </c>
      <c r="E3291" s="499">
        <v>29.1</v>
      </c>
      <c r="F3291" s="499">
        <v>26.03</v>
      </c>
      <c r="G3291" s="498">
        <v>59.93</v>
      </c>
      <c r="H3291" s="498"/>
    </row>
    <row r="3292" spans="1:8" x14ac:dyDescent="0.25">
      <c r="A3292" s="1053"/>
      <c r="B3292" s="497">
        <v>0.76704861111111111</v>
      </c>
      <c r="C3292" s="498">
        <v>68</v>
      </c>
      <c r="D3292" s="956">
        <v>8.08</v>
      </c>
      <c r="E3292" s="499">
        <v>29.1</v>
      </c>
      <c r="F3292" s="499">
        <v>26.03</v>
      </c>
      <c r="G3292" s="498">
        <v>59.93</v>
      </c>
      <c r="H3292" s="498"/>
    </row>
    <row r="3293" spans="1:8" x14ac:dyDescent="0.25">
      <c r="A3293" s="1053"/>
      <c r="B3293" s="497">
        <v>0.76707175925925919</v>
      </c>
      <c r="C3293" s="498">
        <v>68</v>
      </c>
      <c r="D3293" s="956">
        <v>8.08</v>
      </c>
      <c r="E3293" s="499">
        <v>29.1</v>
      </c>
      <c r="F3293" s="499">
        <v>26.03</v>
      </c>
      <c r="G3293" s="498">
        <v>59.93</v>
      </c>
      <c r="H3293" s="498"/>
    </row>
    <row r="3294" spans="1:8" x14ac:dyDescent="0.25">
      <c r="A3294" s="1053"/>
      <c r="B3294" s="538">
        <v>0.76834490740740735</v>
      </c>
      <c r="C3294" s="539">
        <v>72</v>
      </c>
      <c r="D3294" s="966">
        <v>8.08</v>
      </c>
      <c r="E3294" s="540">
        <v>29.1</v>
      </c>
      <c r="F3294" s="540">
        <v>26.03</v>
      </c>
      <c r="G3294" s="539">
        <v>59.93</v>
      </c>
      <c r="H3294" s="539"/>
    </row>
    <row r="3295" spans="1:8" x14ac:dyDescent="0.25">
      <c r="A3295" s="1053"/>
      <c r="B3295" s="497">
        <v>0.77542824074074079</v>
      </c>
      <c r="C3295" s="498">
        <v>68</v>
      </c>
      <c r="D3295" s="956">
        <v>8.06</v>
      </c>
      <c r="E3295" s="499">
        <v>28.9</v>
      </c>
      <c r="F3295" s="499">
        <v>25.93</v>
      </c>
      <c r="G3295" s="498">
        <v>60.1</v>
      </c>
      <c r="H3295" s="498"/>
    </row>
    <row r="3296" spans="1:8" x14ac:dyDescent="0.25">
      <c r="A3296" s="1053"/>
      <c r="B3296" s="497">
        <v>0.77545138888888887</v>
      </c>
      <c r="C3296" s="498">
        <v>68</v>
      </c>
      <c r="D3296" s="956">
        <v>8.06</v>
      </c>
      <c r="E3296" s="499">
        <v>28.9</v>
      </c>
      <c r="F3296" s="499">
        <v>25.93</v>
      </c>
      <c r="G3296" s="498">
        <v>60.1</v>
      </c>
      <c r="H3296" s="498"/>
    </row>
    <row r="3297" spans="1:8" x14ac:dyDescent="0.25">
      <c r="A3297" s="1053"/>
      <c r="B3297" s="538">
        <v>0.7927777777777778</v>
      </c>
      <c r="C3297" s="539">
        <v>72</v>
      </c>
      <c r="D3297" s="966">
        <v>8.01</v>
      </c>
      <c r="E3297" s="540">
        <v>28.9</v>
      </c>
      <c r="F3297" s="540">
        <v>25.82</v>
      </c>
      <c r="G3297" s="539">
        <v>60.85</v>
      </c>
      <c r="H3297" s="539"/>
    </row>
    <row r="3298" spans="1:8" x14ac:dyDescent="0.25">
      <c r="A3298" s="1053"/>
      <c r="B3298" s="538">
        <v>0.7944444444444444</v>
      </c>
      <c r="C3298" s="539">
        <v>72</v>
      </c>
      <c r="D3298" s="966">
        <v>8.01</v>
      </c>
      <c r="E3298" s="540">
        <v>28.9</v>
      </c>
      <c r="F3298" s="540">
        <v>25.82</v>
      </c>
      <c r="G3298" s="539">
        <v>60.85</v>
      </c>
      <c r="H3298" s="539"/>
    </row>
    <row r="3299" spans="1:8" x14ac:dyDescent="0.25">
      <c r="A3299" s="1053"/>
      <c r="B3299" s="383">
        <v>0.8052083333333333</v>
      </c>
      <c r="C3299" s="384">
        <v>57</v>
      </c>
      <c r="D3299" s="927">
        <v>7.96</v>
      </c>
      <c r="E3299" s="385">
        <v>28.7</v>
      </c>
      <c r="F3299" s="385">
        <v>25.66</v>
      </c>
      <c r="G3299" s="384">
        <v>60.54</v>
      </c>
      <c r="H3299" s="384"/>
    </row>
    <row r="3300" spans="1:8" x14ac:dyDescent="0.25">
      <c r="A3300" s="1053"/>
      <c r="B3300" s="383">
        <v>0.80530092592592595</v>
      </c>
      <c r="C3300" s="384">
        <v>57</v>
      </c>
      <c r="D3300" s="927">
        <v>7.96</v>
      </c>
      <c r="E3300" s="385">
        <v>28.7</v>
      </c>
      <c r="F3300" s="385">
        <v>25.66</v>
      </c>
      <c r="G3300" s="384">
        <v>60.54</v>
      </c>
      <c r="H3300" s="384"/>
    </row>
    <row r="3301" spans="1:8" x14ac:dyDescent="0.25">
      <c r="A3301" s="1053"/>
      <c r="B3301" s="383">
        <v>0.80672453703703706</v>
      </c>
      <c r="C3301" s="384">
        <v>57</v>
      </c>
      <c r="D3301" s="927">
        <v>7.96</v>
      </c>
      <c r="E3301" s="385">
        <v>28.7</v>
      </c>
      <c r="F3301" s="385">
        <v>25.66</v>
      </c>
      <c r="G3301" s="384">
        <v>60.54</v>
      </c>
      <c r="H3301" s="384"/>
    </row>
    <row r="3302" spans="1:8" x14ac:dyDescent="0.25">
      <c r="A3302" s="1053"/>
      <c r="B3302" s="383">
        <v>0.80694444444444446</v>
      </c>
      <c r="C3302" s="384">
        <v>57</v>
      </c>
      <c r="D3302" s="927">
        <v>7.96</v>
      </c>
      <c r="E3302" s="385">
        <v>28.7</v>
      </c>
      <c r="F3302" s="385">
        <v>25.66</v>
      </c>
      <c r="G3302" s="384">
        <v>60.54</v>
      </c>
      <c r="H3302" s="384"/>
    </row>
    <row r="3303" spans="1:8" x14ac:dyDescent="0.25">
      <c r="A3303" s="1053"/>
      <c r="B3303" s="538">
        <v>0.82055555555555559</v>
      </c>
      <c r="C3303" s="539">
        <v>72</v>
      </c>
      <c r="D3303" s="966">
        <v>7.93</v>
      </c>
      <c r="E3303" s="540">
        <v>28.6</v>
      </c>
      <c r="F3303" s="540">
        <v>25.63</v>
      </c>
      <c r="G3303" s="539">
        <v>62.54</v>
      </c>
      <c r="H3303" s="539"/>
    </row>
    <row r="3304" spans="1:8" x14ac:dyDescent="0.25">
      <c r="A3304" s="1053"/>
      <c r="B3304" s="538">
        <v>0.82059027777777782</v>
      </c>
      <c r="C3304" s="539">
        <v>72</v>
      </c>
      <c r="D3304" s="966">
        <v>7.93</v>
      </c>
      <c r="E3304" s="540">
        <v>28.6</v>
      </c>
      <c r="F3304" s="540">
        <v>25.63</v>
      </c>
      <c r="G3304" s="539">
        <v>62.54</v>
      </c>
      <c r="H3304" s="539"/>
    </row>
    <row r="3305" spans="1:8" x14ac:dyDescent="0.25">
      <c r="A3305" s="1053"/>
      <c r="B3305" s="538">
        <v>0.82062500000000005</v>
      </c>
      <c r="C3305" s="539">
        <v>72</v>
      </c>
      <c r="D3305" s="966">
        <v>7.93</v>
      </c>
      <c r="E3305" s="540">
        <v>28.6</v>
      </c>
      <c r="F3305" s="540">
        <v>25.63</v>
      </c>
      <c r="G3305" s="539">
        <v>62.54</v>
      </c>
      <c r="H3305" s="539"/>
    </row>
    <row r="3306" spans="1:8" x14ac:dyDescent="0.25">
      <c r="A3306" s="1053"/>
      <c r="B3306" s="538">
        <v>0.82063657407407409</v>
      </c>
      <c r="C3306" s="539">
        <v>72</v>
      </c>
      <c r="D3306" s="966">
        <v>7.93</v>
      </c>
      <c r="E3306" s="540">
        <v>28.6</v>
      </c>
      <c r="F3306" s="540">
        <v>25.63</v>
      </c>
      <c r="G3306" s="539">
        <v>62.54</v>
      </c>
      <c r="H3306" s="539"/>
    </row>
    <row r="3307" spans="1:8" x14ac:dyDescent="0.25">
      <c r="A3307" s="1053"/>
      <c r="B3307" s="538">
        <v>0.82064814814814813</v>
      </c>
      <c r="C3307" s="539">
        <v>72</v>
      </c>
      <c r="D3307" s="966">
        <v>7.93</v>
      </c>
      <c r="E3307" s="540">
        <v>28.6</v>
      </c>
      <c r="F3307" s="540">
        <v>25.63</v>
      </c>
      <c r="G3307" s="539">
        <v>62.54</v>
      </c>
      <c r="H3307" s="539"/>
    </row>
    <row r="3308" spans="1:8" x14ac:dyDescent="0.25">
      <c r="A3308" s="1053"/>
      <c r="B3308" s="538">
        <v>0.82069444444444439</v>
      </c>
      <c r="C3308" s="539">
        <v>72</v>
      </c>
      <c r="D3308" s="966">
        <v>7.93</v>
      </c>
      <c r="E3308" s="540">
        <v>28.6</v>
      </c>
      <c r="F3308" s="540">
        <v>25.63</v>
      </c>
      <c r="G3308" s="539">
        <v>62.54</v>
      </c>
      <c r="H3308" s="539"/>
    </row>
    <row r="3309" spans="1:8" x14ac:dyDescent="0.25">
      <c r="A3309" s="1053"/>
      <c r="B3309" s="538">
        <v>0.82071759259259258</v>
      </c>
      <c r="C3309" s="539">
        <v>72</v>
      </c>
      <c r="D3309" s="966">
        <v>7.93</v>
      </c>
      <c r="E3309" s="540">
        <v>28.6</v>
      </c>
      <c r="F3309" s="540">
        <v>25.63</v>
      </c>
      <c r="G3309" s="539">
        <v>62.54</v>
      </c>
      <c r="H3309" s="539"/>
    </row>
    <row r="3310" spans="1:8" x14ac:dyDescent="0.25">
      <c r="A3310" s="1053"/>
      <c r="B3310" s="538">
        <v>0.82076388888888896</v>
      </c>
      <c r="C3310" s="539">
        <v>72</v>
      </c>
      <c r="D3310" s="966">
        <v>7.93</v>
      </c>
      <c r="E3310" s="540">
        <v>28.6</v>
      </c>
      <c r="F3310" s="540">
        <v>25.63</v>
      </c>
      <c r="G3310" s="539">
        <v>62.54</v>
      </c>
      <c r="H3310" s="539"/>
    </row>
    <row r="3311" spans="1:8" x14ac:dyDescent="0.25">
      <c r="A3311" s="1053"/>
      <c r="B3311" s="383">
        <v>0.86302083333333324</v>
      </c>
      <c r="C3311" s="384">
        <v>57</v>
      </c>
      <c r="D3311" s="927">
        <v>7.83</v>
      </c>
      <c r="E3311" s="385">
        <v>28.4</v>
      </c>
      <c r="F3311" s="385">
        <v>25.46</v>
      </c>
      <c r="G3311" s="384">
        <v>64.81</v>
      </c>
      <c r="H3311" s="384"/>
    </row>
    <row r="3312" spans="1:8" x14ac:dyDescent="0.25">
      <c r="A3312" s="1053"/>
      <c r="B3312" s="383">
        <v>0.86321759259259256</v>
      </c>
      <c r="C3312" s="384">
        <v>57</v>
      </c>
      <c r="D3312" s="927">
        <v>7.83</v>
      </c>
      <c r="E3312" s="385">
        <v>28.4</v>
      </c>
      <c r="F3312" s="385">
        <v>25.46</v>
      </c>
      <c r="G3312" s="384">
        <v>64.81</v>
      </c>
      <c r="H3312" s="384"/>
    </row>
    <row r="3313" spans="1:8" x14ac:dyDescent="0.25">
      <c r="A3313" s="1053"/>
      <c r="B3313" s="383">
        <v>0.86322916666666671</v>
      </c>
      <c r="C3313" s="384">
        <v>57</v>
      </c>
      <c r="D3313" s="927">
        <v>7.83</v>
      </c>
      <c r="E3313" s="385">
        <v>28.4</v>
      </c>
      <c r="F3313" s="385">
        <v>25.46</v>
      </c>
      <c r="G3313" s="384">
        <v>64.81</v>
      </c>
      <c r="H3313" s="384"/>
    </row>
    <row r="3314" spans="1:8" x14ac:dyDescent="0.25">
      <c r="A3314" s="1053"/>
      <c r="B3314" s="383">
        <v>0.86328703703703702</v>
      </c>
      <c r="C3314" s="384">
        <v>57</v>
      </c>
      <c r="D3314" s="927">
        <v>7.83</v>
      </c>
      <c r="E3314" s="385">
        <v>28.4</v>
      </c>
      <c r="F3314" s="385">
        <v>25.46</v>
      </c>
      <c r="G3314" s="384">
        <v>64.81</v>
      </c>
      <c r="H3314" s="384"/>
    </row>
    <row r="3315" spans="1:8" x14ac:dyDescent="0.25">
      <c r="A3315" s="1053"/>
      <c r="B3315" s="383">
        <v>0.86329861111111106</v>
      </c>
      <c r="C3315" s="384">
        <v>57</v>
      </c>
      <c r="D3315" s="927">
        <v>7.83</v>
      </c>
      <c r="E3315" s="385">
        <v>28.4</v>
      </c>
      <c r="F3315" s="385">
        <v>25.46</v>
      </c>
      <c r="G3315" s="384">
        <v>64.81</v>
      </c>
      <c r="H3315" s="384"/>
    </row>
    <row r="3316" spans="1:8" x14ac:dyDescent="0.25">
      <c r="A3316" s="1053"/>
      <c r="B3316" s="383">
        <v>0.86331018518518521</v>
      </c>
      <c r="C3316" s="384">
        <v>57</v>
      </c>
      <c r="D3316" s="927">
        <v>7.83</v>
      </c>
      <c r="E3316" s="385">
        <v>28.4</v>
      </c>
      <c r="F3316" s="385">
        <v>25.46</v>
      </c>
      <c r="G3316" s="384">
        <v>64.81</v>
      </c>
      <c r="H3316" s="384"/>
    </row>
    <row r="3317" spans="1:8" x14ac:dyDescent="0.25">
      <c r="A3317" s="1053"/>
      <c r="B3317" s="383">
        <v>0.86334490740740744</v>
      </c>
      <c r="C3317" s="384">
        <v>57</v>
      </c>
      <c r="D3317" s="927">
        <v>7.83</v>
      </c>
      <c r="E3317" s="385">
        <v>28.4</v>
      </c>
      <c r="F3317" s="385">
        <v>25.46</v>
      </c>
      <c r="G3317" s="384">
        <v>64.81</v>
      </c>
      <c r="H3317" s="384"/>
    </row>
    <row r="3318" spans="1:8" x14ac:dyDescent="0.25">
      <c r="A3318" s="1053"/>
      <c r="B3318" s="383">
        <v>0.8633912037037037</v>
      </c>
      <c r="C3318" s="384">
        <v>57</v>
      </c>
      <c r="D3318" s="927">
        <v>7.83</v>
      </c>
      <c r="E3318" s="385">
        <v>28.4</v>
      </c>
      <c r="F3318" s="385">
        <v>25.46</v>
      </c>
      <c r="G3318" s="384">
        <v>64.81</v>
      </c>
      <c r="H3318" s="384"/>
    </row>
    <row r="3319" spans="1:8" x14ac:dyDescent="0.25">
      <c r="A3319" s="1053"/>
      <c r="B3319" s="383">
        <v>0.86365740740740737</v>
      </c>
      <c r="C3319" s="384">
        <v>57</v>
      </c>
      <c r="D3319" s="927">
        <v>7.83</v>
      </c>
      <c r="E3319" s="385">
        <v>28.4</v>
      </c>
      <c r="F3319" s="385">
        <v>25.46</v>
      </c>
      <c r="G3319" s="384">
        <v>64.81</v>
      </c>
      <c r="H3319" s="384"/>
    </row>
    <row r="3320" spans="1:8" x14ac:dyDescent="0.25">
      <c r="A3320" s="1053"/>
      <c r="B3320" s="383">
        <v>0.86368055555555545</v>
      </c>
      <c r="C3320" s="384">
        <v>57</v>
      </c>
      <c r="D3320" s="927">
        <v>7.83</v>
      </c>
      <c r="E3320" s="385">
        <v>28.4</v>
      </c>
      <c r="F3320" s="385">
        <v>25.46</v>
      </c>
      <c r="G3320" s="384">
        <v>64.81</v>
      </c>
      <c r="H3320" s="384"/>
    </row>
    <row r="3321" spans="1:8" x14ac:dyDescent="0.25">
      <c r="A3321" s="1053"/>
      <c r="B3321" s="383">
        <v>0.86387731481481478</v>
      </c>
      <c r="C3321" s="384">
        <v>57</v>
      </c>
      <c r="D3321" s="927">
        <v>7.83</v>
      </c>
      <c r="E3321" s="385">
        <v>28.4</v>
      </c>
      <c r="F3321" s="385">
        <v>25.46</v>
      </c>
      <c r="G3321" s="384">
        <v>64.81</v>
      </c>
      <c r="H3321" s="384"/>
    </row>
    <row r="3322" spans="1:8" x14ac:dyDescent="0.25">
      <c r="A3322" s="1053"/>
      <c r="B3322" s="383">
        <v>0.86394675925925923</v>
      </c>
      <c r="C3322" s="384">
        <v>57</v>
      </c>
      <c r="D3322" s="927">
        <v>7.83</v>
      </c>
      <c r="E3322" s="385">
        <v>28.4</v>
      </c>
      <c r="F3322" s="385">
        <v>25.46</v>
      </c>
      <c r="G3322" s="384">
        <v>64.81</v>
      </c>
      <c r="H3322" s="384"/>
    </row>
    <row r="3323" spans="1:8" x14ac:dyDescent="0.25">
      <c r="A3323" s="1053"/>
      <c r="B3323" s="383">
        <v>0.87815972222222216</v>
      </c>
      <c r="C3323" s="384">
        <v>57</v>
      </c>
      <c r="D3323" s="927">
        <v>7.8</v>
      </c>
      <c r="E3323" s="385">
        <v>28.3</v>
      </c>
      <c r="F3323" s="385">
        <v>25.14</v>
      </c>
      <c r="G3323" s="384">
        <v>66.34</v>
      </c>
      <c r="H3323" s="384"/>
    </row>
    <row r="3324" spans="1:8" x14ac:dyDescent="0.25">
      <c r="A3324" s="1053"/>
      <c r="B3324" s="383">
        <v>0.90894675925925927</v>
      </c>
      <c r="C3324" s="384">
        <v>57</v>
      </c>
      <c r="D3324" s="927">
        <v>7.77</v>
      </c>
      <c r="E3324" s="385">
        <v>28.2</v>
      </c>
      <c r="F3324" s="385">
        <v>24.96</v>
      </c>
      <c r="G3324" s="384">
        <v>66.599999999999994</v>
      </c>
      <c r="H3324" s="384"/>
    </row>
    <row r="3325" spans="1:8" x14ac:dyDescent="0.25">
      <c r="A3325" s="1053"/>
      <c r="B3325" s="383">
        <v>0.91285879629629629</v>
      </c>
      <c r="C3325" s="384">
        <v>57</v>
      </c>
      <c r="D3325" s="927">
        <v>7.77</v>
      </c>
      <c r="E3325" s="385">
        <v>28.2</v>
      </c>
      <c r="F3325" s="385">
        <v>24.96</v>
      </c>
      <c r="G3325" s="384">
        <v>66.599999999999994</v>
      </c>
      <c r="H3325" s="384"/>
    </row>
    <row r="3326" spans="1:8" x14ac:dyDescent="0.25">
      <c r="A3326" s="1053"/>
      <c r="B3326" s="383">
        <v>0.92770833333333336</v>
      </c>
      <c r="C3326" s="384">
        <v>57</v>
      </c>
      <c r="D3326" s="927">
        <v>7.72</v>
      </c>
      <c r="E3326" s="385">
        <v>28</v>
      </c>
      <c r="F3326" s="385">
        <v>24.93</v>
      </c>
      <c r="G3326" s="384">
        <v>68.88</v>
      </c>
      <c r="H3326" s="384"/>
    </row>
    <row r="3327" spans="1:8" x14ac:dyDescent="0.25">
      <c r="A3327" s="1053"/>
      <c r="B3327" s="383">
        <v>0.92793981481481491</v>
      </c>
      <c r="C3327" s="384">
        <v>57</v>
      </c>
      <c r="D3327" s="927">
        <v>7.72</v>
      </c>
      <c r="E3327" s="385">
        <v>28</v>
      </c>
      <c r="F3327" s="385">
        <v>24.93</v>
      </c>
      <c r="G3327" s="384">
        <v>68.88</v>
      </c>
      <c r="H3327" s="384"/>
    </row>
    <row r="3328" spans="1:8" x14ac:dyDescent="0.25">
      <c r="A3328" s="1053"/>
      <c r="B3328" s="538">
        <v>0.94431712962962966</v>
      </c>
      <c r="C3328" s="539">
        <v>72</v>
      </c>
      <c r="D3328" s="966">
        <v>7.71</v>
      </c>
      <c r="E3328" s="540">
        <v>27.9</v>
      </c>
      <c r="F3328" s="540">
        <v>24.84</v>
      </c>
      <c r="G3328" s="539">
        <v>70.52</v>
      </c>
      <c r="H3328" s="539"/>
    </row>
    <row r="3329" spans="1:8" x14ac:dyDescent="0.25">
      <c r="A3329" s="1053"/>
      <c r="B3329" s="538">
        <v>0.94435185185185189</v>
      </c>
      <c r="C3329" s="539">
        <v>72</v>
      </c>
      <c r="D3329" s="966">
        <v>7.71</v>
      </c>
      <c r="E3329" s="540">
        <v>27.9</v>
      </c>
      <c r="F3329" s="540">
        <v>24.84</v>
      </c>
      <c r="G3329" s="539">
        <v>70.52</v>
      </c>
      <c r="H3329" s="539"/>
    </row>
    <row r="3330" spans="1:8" x14ac:dyDescent="0.25">
      <c r="A3330" s="1053"/>
      <c r="B3330" s="538">
        <v>0.94444444444444453</v>
      </c>
      <c r="C3330" s="539">
        <v>72</v>
      </c>
      <c r="D3330" s="966">
        <v>7.71</v>
      </c>
      <c r="E3330" s="540">
        <v>27.9</v>
      </c>
      <c r="F3330" s="540">
        <v>24.84</v>
      </c>
      <c r="G3330" s="539">
        <v>70.52</v>
      </c>
      <c r="H3330" s="539"/>
    </row>
    <row r="3331" spans="1:8" x14ac:dyDescent="0.25">
      <c r="A3331" s="1053"/>
      <c r="B3331" s="538">
        <v>0.9444907407407408</v>
      </c>
      <c r="C3331" s="539">
        <v>72</v>
      </c>
      <c r="D3331" s="966">
        <v>7.71</v>
      </c>
      <c r="E3331" s="540">
        <v>27.9</v>
      </c>
      <c r="F3331" s="540">
        <v>24.84</v>
      </c>
      <c r="G3331" s="539">
        <v>70.52</v>
      </c>
      <c r="H3331" s="539"/>
    </row>
    <row r="3332" spans="1:8" x14ac:dyDescent="0.25">
      <c r="A3332" s="1053"/>
      <c r="B3332" s="538">
        <v>0.94452546296296302</v>
      </c>
      <c r="C3332" s="539">
        <v>72</v>
      </c>
      <c r="D3332" s="966">
        <v>7.71</v>
      </c>
      <c r="E3332" s="540">
        <v>27.9</v>
      </c>
      <c r="F3332" s="540">
        <v>24.84</v>
      </c>
      <c r="G3332" s="539">
        <v>70.52</v>
      </c>
      <c r="H3332" s="539"/>
    </row>
    <row r="3333" spans="1:8" x14ac:dyDescent="0.25">
      <c r="A3333" s="1053"/>
      <c r="B3333" s="538">
        <v>0.94453703703703706</v>
      </c>
      <c r="C3333" s="539">
        <v>72</v>
      </c>
      <c r="D3333" s="966">
        <v>7.71</v>
      </c>
      <c r="E3333" s="540">
        <v>27.9</v>
      </c>
      <c r="F3333" s="540">
        <v>24.84</v>
      </c>
      <c r="G3333" s="539">
        <v>70.52</v>
      </c>
      <c r="H3333" s="539"/>
    </row>
    <row r="3334" spans="1:8" x14ac:dyDescent="0.25">
      <c r="A3334" s="1053"/>
      <c r="B3334" s="538">
        <v>0.95269675925925934</v>
      </c>
      <c r="C3334" s="539">
        <v>72</v>
      </c>
      <c r="D3334" s="966">
        <v>7.67</v>
      </c>
      <c r="E3334" s="540">
        <v>27.9</v>
      </c>
      <c r="F3334" s="540">
        <v>24.86</v>
      </c>
      <c r="G3334" s="539">
        <v>71.209999999999994</v>
      </c>
      <c r="H3334" s="539"/>
    </row>
    <row r="3335" spans="1:8" x14ac:dyDescent="0.25">
      <c r="A3335" s="1053"/>
      <c r="B3335" s="538">
        <v>0.95270833333333327</v>
      </c>
      <c r="C3335" s="539">
        <v>72</v>
      </c>
      <c r="D3335" s="966">
        <v>7.67</v>
      </c>
      <c r="E3335" s="540">
        <v>27.9</v>
      </c>
      <c r="F3335" s="540">
        <v>24.86</v>
      </c>
      <c r="G3335" s="539">
        <v>71.209999999999994</v>
      </c>
      <c r="H3335" s="539"/>
    </row>
    <row r="3336" spans="1:8" x14ac:dyDescent="0.25">
      <c r="A3336" s="1053"/>
      <c r="B3336" s="538">
        <v>0.95277777777777783</v>
      </c>
      <c r="C3336" s="539">
        <v>72</v>
      </c>
      <c r="D3336" s="966">
        <v>7.67</v>
      </c>
      <c r="E3336" s="540">
        <v>27.9</v>
      </c>
      <c r="F3336" s="540">
        <v>24.86</v>
      </c>
      <c r="G3336" s="539">
        <v>71.209999999999994</v>
      </c>
      <c r="H3336" s="539"/>
    </row>
    <row r="3337" spans="1:8" x14ac:dyDescent="0.25">
      <c r="A3337" s="1053"/>
      <c r="B3337" s="538">
        <v>0.95283564814814825</v>
      </c>
      <c r="C3337" s="539">
        <v>72</v>
      </c>
      <c r="D3337" s="966">
        <v>7.67</v>
      </c>
      <c r="E3337" s="540">
        <v>27.9</v>
      </c>
      <c r="F3337" s="540">
        <v>24.86</v>
      </c>
      <c r="G3337" s="539">
        <v>71.209999999999994</v>
      </c>
      <c r="H3337" s="539"/>
    </row>
    <row r="3338" spans="1:8" x14ac:dyDescent="0.25">
      <c r="A3338" s="1053"/>
      <c r="B3338" s="538">
        <v>0.95285879629629633</v>
      </c>
      <c r="C3338" s="539">
        <v>72</v>
      </c>
      <c r="D3338" s="966">
        <v>7.67</v>
      </c>
      <c r="E3338" s="540">
        <v>27.9</v>
      </c>
      <c r="F3338" s="540">
        <v>24.86</v>
      </c>
      <c r="G3338" s="539">
        <v>71.209999999999994</v>
      </c>
      <c r="H3338" s="539"/>
    </row>
    <row r="3339" spans="1:8" x14ac:dyDescent="0.25">
      <c r="A3339" s="1053"/>
      <c r="B3339" s="538">
        <v>0.95651620370370372</v>
      </c>
      <c r="C3339" s="539">
        <v>72</v>
      </c>
      <c r="D3339" s="966">
        <v>7.67</v>
      </c>
      <c r="E3339" s="540">
        <v>27.9</v>
      </c>
      <c r="F3339" s="540">
        <v>24.66</v>
      </c>
      <c r="G3339" s="539">
        <v>70.14</v>
      </c>
      <c r="H3339" s="539"/>
    </row>
    <row r="3340" spans="1:8" x14ac:dyDescent="0.25">
      <c r="A3340" s="1053"/>
      <c r="B3340" s="538">
        <v>0.97418981481481481</v>
      </c>
      <c r="C3340" s="539">
        <v>72</v>
      </c>
      <c r="D3340" s="966">
        <v>7.67</v>
      </c>
      <c r="E3340" s="540">
        <v>27.8</v>
      </c>
      <c r="F3340" s="540">
        <v>24.49</v>
      </c>
      <c r="G3340" s="539">
        <v>71.069999999999993</v>
      </c>
      <c r="H3340" s="539"/>
    </row>
    <row r="3341" spans="1:8" x14ac:dyDescent="0.25">
      <c r="A3341" s="1053"/>
      <c r="B3341" s="538">
        <v>0.97420138888888896</v>
      </c>
      <c r="C3341" s="539">
        <v>72</v>
      </c>
      <c r="D3341" s="966">
        <v>7.67</v>
      </c>
      <c r="E3341" s="540">
        <v>27.8</v>
      </c>
      <c r="F3341" s="540">
        <v>24.49</v>
      </c>
      <c r="G3341" s="539">
        <v>71.069999999999993</v>
      </c>
      <c r="H3341" s="539"/>
    </row>
    <row r="3342" spans="1:8" x14ac:dyDescent="0.25">
      <c r="A3342" s="1053"/>
      <c r="B3342" s="538">
        <v>0.97503472222222232</v>
      </c>
      <c r="C3342" s="539">
        <v>72</v>
      </c>
      <c r="D3342" s="966">
        <v>7.67</v>
      </c>
      <c r="E3342" s="540">
        <v>27.8</v>
      </c>
      <c r="F3342" s="540">
        <v>24.49</v>
      </c>
      <c r="G3342" s="539">
        <v>71.069999999999993</v>
      </c>
      <c r="H3342" s="539"/>
    </row>
    <row r="3343" spans="1:8" x14ac:dyDescent="0.25">
      <c r="A3343" s="1053"/>
      <c r="B3343" s="538">
        <v>0.97524305555555557</v>
      </c>
      <c r="C3343" s="539">
        <v>72</v>
      </c>
      <c r="D3343" s="966">
        <v>7.67</v>
      </c>
      <c r="E3343" s="540">
        <v>27.8</v>
      </c>
      <c r="F3343" s="540">
        <v>24.49</v>
      </c>
      <c r="G3343" s="539">
        <v>71.069999999999993</v>
      </c>
      <c r="H3343" s="539"/>
    </row>
    <row r="3344" spans="1:8" x14ac:dyDescent="0.25">
      <c r="A3344" s="1053"/>
      <c r="B3344" s="402">
        <v>0.97765046296296287</v>
      </c>
      <c r="C3344" s="403">
        <v>5</v>
      </c>
      <c r="D3344" s="823">
        <v>7.6</v>
      </c>
      <c r="E3344" s="57">
        <v>27.7</v>
      </c>
      <c r="F3344" s="57">
        <v>24.47</v>
      </c>
      <c r="G3344" s="403">
        <v>71.290000000000006</v>
      </c>
      <c r="H3344" s="403"/>
    </row>
    <row r="3345" spans="1:8" x14ac:dyDescent="0.25">
      <c r="A3345" s="1053"/>
      <c r="B3345" s="402">
        <v>0.97768518518518521</v>
      </c>
      <c r="C3345" s="403">
        <v>5</v>
      </c>
      <c r="D3345" s="823">
        <v>7.6</v>
      </c>
      <c r="E3345" s="57">
        <v>27.7</v>
      </c>
      <c r="F3345" s="57">
        <v>24.47</v>
      </c>
      <c r="G3345" s="403">
        <v>71.290000000000006</v>
      </c>
      <c r="H3345" s="403"/>
    </row>
    <row r="3346" spans="1:8" x14ac:dyDescent="0.25">
      <c r="A3346" s="1053"/>
      <c r="B3346" s="402">
        <v>0.97807870370370376</v>
      </c>
      <c r="C3346" s="403">
        <v>5</v>
      </c>
      <c r="D3346" s="823">
        <v>7.6</v>
      </c>
      <c r="E3346" s="57">
        <v>27.7</v>
      </c>
      <c r="F3346" s="57">
        <v>24.47</v>
      </c>
      <c r="G3346" s="403">
        <v>71.290000000000006</v>
      </c>
      <c r="H3346" s="403"/>
    </row>
    <row r="3347" spans="1:8" ht="17.25" thickBot="1" x14ac:dyDescent="0.3">
      <c r="A3347" s="1054"/>
      <c r="B3347" s="541">
        <v>0.97996527777777775</v>
      </c>
      <c r="C3347" s="542">
        <v>72</v>
      </c>
      <c r="D3347" s="967">
        <v>7.6</v>
      </c>
      <c r="E3347" s="543">
        <v>27.7</v>
      </c>
      <c r="F3347" s="543">
        <v>24.47</v>
      </c>
      <c r="G3347" s="542">
        <v>71.290000000000006</v>
      </c>
      <c r="H3347" s="542"/>
    </row>
    <row r="3348" spans="1:8" x14ac:dyDescent="0.25">
      <c r="A3348" s="1052">
        <v>42855</v>
      </c>
      <c r="B3348" s="371">
        <v>3.681712962962963E-2</v>
      </c>
      <c r="C3348" s="100" t="s">
        <v>153</v>
      </c>
      <c r="D3348" s="99">
        <v>7.62</v>
      </c>
      <c r="E3348" s="117">
        <v>27.4</v>
      </c>
      <c r="F3348" s="117">
        <v>24.23</v>
      </c>
      <c r="G3348" s="100">
        <v>73.680000000000007</v>
      </c>
      <c r="H3348" s="100"/>
    </row>
    <row r="3349" spans="1:8" x14ac:dyDescent="0.25">
      <c r="A3349" s="1053"/>
      <c r="B3349" s="538">
        <v>6.9907407407407404E-2</v>
      </c>
      <c r="C3349" s="539">
        <v>72</v>
      </c>
      <c r="D3349" s="966">
        <v>7.61</v>
      </c>
      <c r="E3349" s="540">
        <v>27.2</v>
      </c>
      <c r="F3349" s="540">
        <v>23.97</v>
      </c>
      <c r="G3349" s="539">
        <v>73.06</v>
      </c>
      <c r="H3349" s="539"/>
    </row>
    <row r="3350" spans="1:8" x14ac:dyDescent="0.25">
      <c r="A3350" s="1053"/>
      <c r="B3350" s="538">
        <v>6.9930555555555551E-2</v>
      </c>
      <c r="C3350" s="539">
        <v>72</v>
      </c>
      <c r="D3350" s="966">
        <v>7.61</v>
      </c>
      <c r="E3350" s="540">
        <v>27.2</v>
      </c>
      <c r="F3350" s="540">
        <v>23.97</v>
      </c>
      <c r="G3350" s="539">
        <v>73.06</v>
      </c>
      <c r="H3350" s="539"/>
    </row>
    <row r="3351" spans="1:8" x14ac:dyDescent="0.25">
      <c r="A3351" s="1053"/>
      <c r="B3351" s="538">
        <v>7.059027777777778E-2</v>
      </c>
      <c r="C3351" s="539">
        <v>72</v>
      </c>
      <c r="D3351" s="966">
        <v>7.61</v>
      </c>
      <c r="E3351" s="540">
        <v>27.2</v>
      </c>
      <c r="F3351" s="540">
        <v>23.97</v>
      </c>
      <c r="G3351" s="539">
        <v>73.06</v>
      </c>
      <c r="H3351" s="539"/>
    </row>
    <row r="3352" spans="1:8" x14ac:dyDescent="0.25">
      <c r="A3352" s="1053"/>
      <c r="B3352" s="538">
        <v>7.0625000000000007E-2</v>
      </c>
      <c r="C3352" s="539">
        <v>72</v>
      </c>
      <c r="D3352" s="966">
        <v>7.61</v>
      </c>
      <c r="E3352" s="540">
        <v>27.2</v>
      </c>
      <c r="F3352" s="540">
        <v>23.97</v>
      </c>
      <c r="G3352" s="539">
        <v>73.06</v>
      </c>
      <c r="H3352" s="539"/>
    </row>
    <row r="3353" spans="1:8" x14ac:dyDescent="0.25">
      <c r="A3353" s="1053"/>
      <c r="B3353" s="538">
        <v>7.0682870370370368E-2</v>
      </c>
      <c r="C3353" s="539">
        <v>72</v>
      </c>
      <c r="D3353" s="966">
        <v>7.61</v>
      </c>
      <c r="E3353" s="540">
        <v>27.2</v>
      </c>
      <c r="F3353" s="540">
        <v>23.97</v>
      </c>
      <c r="G3353" s="539">
        <v>73.06</v>
      </c>
      <c r="H3353" s="539"/>
    </row>
    <row r="3354" spans="1:8" x14ac:dyDescent="0.25">
      <c r="A3354" s="1053"/>
      <c r="B3354" s="538">
        <v>7.0717592592592596E-2</v>
      </c>
      <c r="C3354" s="539">
        <v>72</v>
      </c>
      <c r="D3354" s="966">
        <v>7.61</v>
      </c>
      <c r="E3354" s="540">
        <v>27.2</v>
      </c>
      <c r="F3354" s="540">
        <v>23.97</v>
      </c>
      <c r="G3354" s="539">
        <v>73.06</v>
      </c>
      <c r="H3354" s="539"/>
    </row>
    <row r="3355" spans="1:8" x14ac:dyDescent="0.25">
      <c r="A3355" s="1053"/>
      <c r="B3355" s="538">
        <v>7.0729166666666662E-2</v>
      </c>
      <c r="C3355" s="539">
        <v>72</v>
      </c>
      <c r="D3355" s="966">
        <v>7.61</v>
      </c>
      <c r="E3355" s="540">
        <v>27.2</v>
      </c>
      <c r="F3355" s="540">
        <v>23.97</v>
      </c>
      <c r="G3355" s="539">
        <v>73.06</v>
      </c>
      <c r="H3355" s="539"/>
    </row>
    <row r="3356" spans="1:8" x14ac:dyDescent="0.25">
      <c r="A3356" s="1053"/>
      <c r="B3356" s="538">
        <v>7.0787037037037037E-2</v>
      </c>
      <c r="C3356" s="539">
        <v>72</v>
      </c>
      <c r="D3356" s="966">
        <v>7.61</v>
      </c>
      <c r="E3356" s="540">
        <v>27.2</v>
      </c>
      <c r="F3356" s="540">
        <v>23.97</v>
      </c>
      <c r="G3356" s="539">
        <v>73.06</v>
      </c>
      <c r="H3356" s="539"/>
    </row>
    <row r="3357" spans="1:8" x14ac:dyDescent="0.25">
      <c r="A3357" s="1053"/>
      <c r="B3357" s="538">
        <v>7.0856481481481479E-2</v>
      </c>
      <c r="C3357" s="539">
        <v>72</v>
      </c>
      <c r="D3357" s="966">
        <v>7.61</v>
      </c>
      <c r="E3357" s="540">
        <v>27.2</v>
      </c>
      <c r="F3357" s="540">
        <v>23.97</v>
      </c>
      <c r="G3357" s="539">
        <v>73.06</v>
      </c>
      <c r="H3357" s="539"/>
    </row>
    <row r="3358" spans="1:8" x14ac:dyDescent="0.25">
      <c r="A3358" s="1053"/>
      <c r="B3358" s="538">
        <v>7.0879629629629626E-2</v>
      </c>
      <c r="C3358" s="539">
        <v>72</v>
      </c>
      <c r="D3358" s="966">
        <v>7.61</v>
      </c>
      <c r="E3358" s="540">
        <v>27.2</v>
      </c>
      <c r="F3358" s="540">
        <v>23.97</v>
      </c>
      <c r="G3358" s="539">
        <v>73.06</v>
      </c>
      <c r="H3358" s="539"/>
    </row>
    <row r="3359" spans="1:8" x14ac:dyDescent="0.25">
      <c r="A3359" s="1053"/>
      <c r="B3359" s="538">
        <v>0.38165509259259256</v>
      </c>
      <c r="C3359" s="539">
        <v>72</v>
      </c>
      <c r="D3359" s="966">
        <v>7.77</v>
      </c>
      <c r="E3359" s="540">
        <v>26.4</v>
      </c>
      <c r="F3359" s="540">
        <v>27</v>
      </c>
      <c r="G3359" s="539">
        <v>54.81</v>
      </c>
      <c r="H3359" s="539"/>
    </row>
    <row r="3360" spans="1:8" x14ac:dyDescent="0.25">
      <c r="A3360" s="1053"/>
      <c r="B3360" s="538">
        <v>0.38168981481481484</v>
      </c>
      <c r="C3360" s="539">
        <v>72</v>
      </c>
      <c r="D3360" s="966">
        <v>7.77</v>
      </c>
      <c r="E3360" s="540">
        <v>26.4</v>
      </c>
      <c r="F3360" s="540">
        <v>27</v>
      </c>
      <c r="G3360" s="539">
        <v>54.81</v>
      </c>
      <c r="H3360" s="539"/>
    </row>
    <row r="3361" spans="1:8" x14ac:dyDescent="0.25">
      <c r="A3361" s="1053"/>
      <c r="B3361" s="538">
        <v>0.38172453703703701</v>
      </c>
      <c r="C3361" s="539">
        <v>72</v>
      </c>
      <c r="D3361" s="966">
        <v>7.77</v>
      </c>
      <c r="E3361" s="540">
        <v>26.4</v>
      </c>
      <c r="F3361" s="540">
        <v>27</v>
      </c>
      <c r="G3361" s="539">
        <v>54.81</v>
      </c>
      <c r="H3361" s="539"/>
    </row>
    <row r="3362" spans="1:8" x14ac:dyDescent="0.25">
      <c r="A3362" s="1053"/>
      <c r="B3362" s="538">
        <v>0.38174768518518515</v>
      </c>
      <c r="C3362" s="539">
        <v>72</v>
      </c>
      <c r="D3362" s="966">
        <v>7.77</v>
      </c>
      <c r="E3362" s="540">
        <v>26.4</v>
      </c>
      <c r="F3362" s="540">
        <v>27</v>
      </c>
      <c r="G3362" s="539">
        <v>54.81</v>
      </c>
      <c r="H3362" s="539"/>
    </row>
    <row r="3363" spans="1:8" x14ac:dyDescent="0.25">
      <c r="A3363" s="1053"/>
      <c r="B3363" s="538">
        <v>0.38178240740740743</v>
      </c>
      <c r="C3363" s="539">
        <v>72</v>
      </c>
      <c r="D3363" s="966">
        <v>7.77</v>
      </c>
      <c r="E3363" s="540">
        <v>26.4</v>
      </c>
      <c r="F3363" s="540">
        <v>27</v>
      </c>
      <c r="G3363" s="539">
        <v>54.81</v>
      </c>
      <c r="H3363" s="539"/>
    </row>
    <row r="3364" spans="1:8" x14ac:dyDescent="0.25">
      <c r="A3364" s="1053"/>
      <c r="B3364" s="538">
        <v>0.38179398148148147</v>
      </c>
      <c r="C3364" s="539">
        <v>72</v>
      </c>
      <c r="D3364" s="966">
        <v>7.77</v>
      </c>
      <c r="E3364" s="540">
        <v>26.4</v>
      </c>
      <c r="F3364" s="540">
        <v>27</v>
      </c>
      <c r="G3364" s="539">
        <v>54.81</v>
      </c>
      <c r="H3364" s="539"/>
    </row>
    <row r="3365" spans="1:8" x14ac:dyDescent="0.25">
      <c r="A3365" s="1053"/>
      <c r="B3365" s="538">
        <v>0.38182870370370375</v>
      </c>
      <c r="C3365" s="539">
        <v>72</v>
      </c>
      <c r="D3365" s="966">
        <v>7.77</v>
      </c>
      <c r="E3365" s="540">
        <v>26.4</v>
      </c>
      <c r="F3365" s="540">
        <v>27</v>
      </c>
      <c r="G3365" s="539">
        <v>54.81</v>
      </c>
      <c r="H3365" s="539"/>
    </row>
    <row r="3366" spans="1:8" x14ac:dyDescent="0.25">
      <c r="A3366" s="1053"/>
      <c r="B3366" s="538">
        <v>0.38187499999999996</v>
      </c>
      <c r="C3366" s="539">
        <v>72</v>
      </c>
      <c r="D3366" s="966">
        <v>7.77</v>
      </c>
      <c r="E3366" s="540">
        <v>26.4</v>
      </c>
      <c r="F3366" s="540">
        <v>27</v>
      </c>
      <c r="G3366" s="539">
        <v>54.81</v>
      </c>
      <c r="H3366" s="539"/>
    </row>
    <row r="3367" spans="1:8" x14ac:dyDescent="0.25">
      <c r="A3367" s="1053"/>
      <c r="B3367" s="538">
        <v>0.38192129629629629</v>
      </c>
      <c r="C3367" s="539">
        <v>72</v>
      </c>
      <c r="D3367" s="966">
        <v>7.77</v>
      </c>
      <c r="E3367" s="540">
        <v>26.4</v>
      </c>
      <c r="F3367" s="540">
        <v>27</v>
      </c>
      <c r="G3367" s="539">
        <v>54.81</v>
      </c>
      <c r="H3367" s="539"/>
    </row>
    <row r="3368" spans="1:8" x14ac:dyDescent="0.25">
      <c r="A3368" s="1053"/>
      <c r="B3368" s="538">
        <v>0.38196759259259255</v>
      </c>
      <c r="C3368" s="539">
        <v>72</v>
      </c>
      <c r="D3368" s="966">
        <v>7.77</v>
      </c>
      <c r="E3368" s="540">
        <v>26.4</v>
      </c>
      <c r="F3368" s="540">
        <v>27</v>
      </c>
      <c r="G3368" s="539">
        <v>54.81</v>
      </c>
      <c r="H3368" s="539"/>
    </row>
    <row r="3369" spans="1:8" x14ac:dyDescent="0.25">
      <c r="A3369" s="1053"/>
      <c r="B3369" s="538">
        <v>0.3820601851851852</v>
      </c>
      <c r="C3369" s="539">
        <v>72</v>
      </c>
      <c r="D3369" s="966">
        <v>7.77</v>
      </c>
      <c r="E3369" s="540">
        <v>26.4</v>
      </c>
      <c r="F3369" s="540">
        <v>27</v>
      </c>
      <c r="G3369" s="539">
        <v>54.81</v>
      </c>
      <c r="H3369" s="539"/>
    </row>
    <row r="3370" spans="1:8" x14ac:dyDescent="0.25">
      <c r="A3370" s="1053"/>
      <c r="B3370" s="538">
        <v>0.38207175925925929</v>
      </c>
      <c r="C3370" s="539">
        <v>72</v>
      </c>
      <c r="D3370" s="966">
        <v>7.77</v>
      </c>
      <c r="E3370" s="540">
        <v>26.4</v>
      </c>
      <c r="F3370" s="540">
        <v>27</v>
      </c>
      <c r="G3370" s="539">
        <v>54.81</v>
      </c>
      <c r="H3370" s="539"/>
    </row>
    <row r="3371" spans="1:8" x14ac:dyDescent="0.25">
      <c r="A3371" s="1053"/>
      <c r="B3371" s="538">
        <v>0.38209490740740742</v>
      </c>
      <c r="C3371" s="539">
        <v>72</v>
      </c>
      <c r="D3371" s="966">
        <v>7.77</v>
      </c>
      <c r="E3371" s="540">
        <v>26.4</v>
      </c>
      <c r="F3371" s="540">
        <v>27</v>
      </c>
      <c r="G3371" s="539">
        <v>54.81</v>
      </c>
      <c r="H3371" s="539"/>
    </row>
    <row r="3372" spans="1:8" x14ac:dyDescent="0.25">
      <c r="A3372" s="1053"/>
      <c r="B3372" s="538">
        <v>0.38603009259259258</v>
      </c>
      <c r="C3372" s="539">
        <v>72</v>
      </c>
      <c r="D3372" s="966">
        <v>7.77</v>
      </c>
      <c r="E3372" s="540">
        <v>26.4</v>
      </c>
      <c r="F3372" s="540">
        <v>27</v>
      </c>
      <c r="G3372" s="539">
        <v>54.81</v>
      </c>
      <c r="H3372" s="539"/>
    </row>
    <row r="3373" spans="1:8" x14ac:dyDescent="0.25">
      <c r="A3373" s="1053"/>
      <c r="B3373" s="261">
        <v>0.39575231481481482</v>
      </c>
      <c r="C3373" s="262">
        <v>36</v>
      </c>
      <c r="D3373" s="887">
        <v>7.77</v>
      </c>
      <c r="E3373" s="263">
        <v>26.6</v>
      </c>
      <c r="F3373" s="263">
        <v>27.23</v>
      </c>
      <c r="G3373" s="262">
        <v>53.35</v>
      </c>
      <c r="H3373" s="262"/>
    </row>
    <row r="3374" spans="1:8" x14ac:dyDescent="0.25">
      <c r="A3374" s="1053"/>
      <c r="B3374" s="261">
        <v>0.3975231481481481</v>
      </c>
      <c r="C3374" s="262">
        <v>36</v>
      </c>
      <c r="D3374" s="887">
        <v>7.77</v>
      </c>
      <c r="E3374" s="263">
        <v>26.6</v>
      </c>
      <c r="F3374" s="263">
        <v>27.23</v>
      </c>
      <c r="G3374" s="262">
        <v>53.35</v>
      </c>
      <c r="H3374" s="262"/>
    </row>
    <row r="3375" spans="1:8" x14ac:dyDescent="0.25">
      <c r="A3375" s="1053"/>
      <c r="B3375" s="261">
        <v>0.39754629629629629</v>
      </c>
      <c r="C3375" s="262">
        <v>36</v>
      </c>
      <c r="D3375" s="887">
        <v>7.77</v>
      </c>
      <c r="E3375" s="263">
        <v>26.6</v>
      </c>
      <c r="F3375" s="263">
        <v>27.23</v>
      </c>
      <c r="G3375" s="262">
        <v>53.35</v>
      </c>
      <c r="H3375" s="262"/>
    </row>
    <row r="3376" spans="1:8" x14ac:dyDescent="0.25">
      <c r="A3376" s="1053"/>
      <c r="B3376" s="547">
        <v>0.42555555555555552</v>
      </c>
      <c r="C3376" s="548">
        <v>73</v>
      </c>
      <c r="D3376" s="969">
        <v>7.77</v>
      </c>
      <c r="E3376" s="549">
        <v>27</v>
      </c>
      <c r="F3376" s="549">
        <v>28.49</v>
      </c>
      <c r="G3376" s="548">
        <v>53.81</v>
      </c>
      <c r="H3376" s="548"/>
    </row>
    <row r="3377" spans="1:8" x14ac:dyDescent="0.25">
      <c r="A3377" s="1053"/>
      <c r="B3377" s="538">
        <v>0.43606481481481479</v>
      </c>
      <c r="C3377" s="539">
        <v>72</v>
      </c>
      <c r="D3377" s="966">
        <v>7.91</v>
      </c>
      <c r="E3377" s="540">
        <v>27.1</v>
      </c>
      <c r="F3377" s="540">
        <v>28.65</v>
      </c>
      <c r="G3377" s="539">
        <v>53.18</v>
      </c>
      <c r="H3377" s="539"/>
    </row>
    <row r="3378" spans="1:8" x14ac:dyDescent="0.25">
      <c r="A3378" s="1053"/>
      <c r="B3378" s="538">
        <v>0.43607638888888883</v>
      </c>
      <c r="C3378" s="539">
        <v>72</v>
      </c>
      <c r="D3378" s="966">
        <v>7.91</v>
      </c>
      <c r="E3378" s="540">
        <v>27.1</v>
      </c>
      <c r="F3378" s="540">
        <v>28.65</v>
      </c>
      <c r="G3378" s="539">
        <v>53.18</v>
      </c>
      <c r="H3378" s="539"/>
    </row>
    <row r="3379" spans="1:8" x14ac:dyDescent="0.25">
      <c r="A3379" s="1053"/>
      <c r="B3379" s="538">
        <v>0.43611111111111112</v>
      </c>
      <c r="C3379" s="539">
        <v>72</v>
      </c>
      <c r="D3379" s="966">
        <v>7.91</v>
      </c>
      <c r="E3379" s="540">
        <v>27.1</v>
      </c>
      <c r="F3379" s="540">
        <v>28.65</v>
      </c>
      <c r="G3379" s="539">
        <v>53.18</v>
      </c>
      <c r="H3379" s="539"/>
    </row>
    <row r="3380" spans="1:8" x14ac:dyDescent="0.25">
      <c r="A3380" s="1053"/>
      <c r="B3380" s="538">
        <v>0.43615740740740744</v>
      </c>
      <c r="C3380" s="539">
        <v>72</v>
      </c>
      <c r="D3380" s="966">
        <v>7.91</v>
      </c>
      <c r="E3380" s="540">
        <v>27.1</v>
      </c>
      <c r="F3380" s="540">
        <v>28.65</v>
      </c>
      <c r="G3380" s="539">
        <v>53.18</v>
      </c>
      <c r="H3380" s="539"/>
    </row>
    <row r="3381" spans="1:8" x14ac:dyDescent="0.25">
      <c r="A3381" s="1053"/>
      <c r="B3381" s="538">
        <v>0.43616898148148148</v>
      </c>
      <c r="C3381" s="539">
        <v>72</v>
      </c>
      <c r="D3381" s="966">
        <v>7.91</v>
      </c>
      <c r="E3381" s="540">
        <v>27.1</v>
      </c>
      <c r="F3381" s="540">
        <v>28.65</v>
      </c>
      <c r="G3381" s="539">
        <v>53.18</v>
      </c>
      <c r="H3381" s="539"/>
    </row>
    <row r="3382" spans="1:8" x14ac:dyDescent="0.25">
      <c r="A3382" s="1053"/>
      <c r="B3382" s="538">
        <v>0.43724537037037042</v>
      </c>
      <c r="C3382" s="539">
        <v>73</v>
      </c>
      <c r="D3382" s="966">
        <v>7.91</v>
      </c>
      <c r="E3382" s="540">
        <v>27.1</v>
      </c>
      <c r="F3382" s="540">
        <v>28.65</v>
      </c>
      <c r="G3382" s="539">
        <v>53.18</v>
      </c>
      <c r="H3382" s="539"/>
    </row>
    <row r="3383" spans="1:8" x14ac:dyDescent="0.25">
      <c r="A3383" s="1053"/>
      <c r="B3383" s="538">
        <v>0.4372685185185185</v>
      </c>
      <c r="C3383" s="539">
        <v>73</v>
      </c>
      <c r="D3383" s="966">
        <v>7.91</v>
      </c>
      <c r="E3383" s="540">
        <v>27.1</v>
      </c>
      <c r="F3383" s="540">
        <v>28.65</v>
      </c>
      <c r="G3383" s="539">
        <v>53.18</v>
      </c>
      <c r="H3383" s="539"/>
    </row>
    <row r="3384" spans="1:8" x14ac:dyDescent="0.25">
      <c r="A3384" s="1053"/>
      <c r="B3384" s="538">
        <v>0.43993055555555555</v>
      </c>
      <c r="C3384" s="539">
        <v>72</v>
      </c>
      <c r="D3384" s="966">
        <v>7.91</v>
      </c>
      <c r="E3384" s="540">
        <v>27.1</v>
      </c>
      <c r="F3384" s="540">
        <v>28.65</v>
      </c>
      <c r="G3384" s="539">
        <v>53.18</v>
      </c>
      <c r="H3384" s="539"/>
    </row>
    <row r="3385" spans="1:8" x14ac:dyDescent="0.25">
      <c r="A3385" s="1053"/>
      <c r="B3385" s="538">
        <v>0.43997685185185187</v>
      </c>
      <c r="C3385" s="539">
        <v>72</v>
      </c>
      <c r="D3385" s="966">
        <v>7.91</v>
      </c>
      <c r="E3385" s="540">
        <v>27.1</v>
      </c>
      <c r="F3385" s="540">
        <v>28.65</v>
      </c>
      <c r="G3385" s="539">
        <v>53.18</v>
      </c>
      <c r="H3385" s="539"/>
    </row>
    <row r="3386" spans="1:8" x14ac:dyDescent="0.25">
      <c r="A3386" s="1053"/>
      <c r="B3386" s="538">
        <v>0.4400810185185185</v>
      </c>
      <c r="C3386" s="539">
        <v>72</v>
      </c>
      <c r="D3386" s="966">
        <v>7.91</v>
      </c>
      <c r="E3386" s="540">
        <v>27.1</v>
      </c>
      <c r="F3386" s="540">
        <v>28.65</v>
      </c>
      <c r="G3386" s="539">
        <v>53.18</v>
      </c>
      <c r="H3386" s="539"/>
    </row>
    <row r="3387" spans="1:8" x14ac:dyDescent="0.25">
      <c r="A3387" s="1053"/>
      <c r="B3387" s="538">
        <v>0.44009259259259265</v>
      </c>
      <c r="C3387" s="539">
        <v>72</v>
      </c>
      <c r="D3387" s="966">
        <v>7.91</v>
      </c>
      <c r="E3387" s="540">
        <v>27.1</v>
      </c>
      <c r="F3387" s="540">
        <v>28.65</v>
      </c>
      <c r="G3387" s="539">
        <v>53.18</v>
      </c>
      <c r="H3387" s="539"/>
    </row>
    <row r="3388" spans="1:8" x14ac:dyDescent="0.25">
      <c r="A3388" s="1053"/>
      <c r="B3388" s="538">
        <v>0.44011574074074072</v>
      </c>
      <c r="C3388" s="539">
        <v>72</v>
      </c>
      <c r="D3388" s="966">
        <v>7.91</v>
      </c>
      <c r="E3388" s="540">
        <v>27.1</v>
      </c>
      <c r="F3388" s="540">
        <v>28.65</v>
      </c>
      <c r="G3388" s="539">
        <v>53.18</v>
      </c>
      <c r="H3388" s="539"/>
    </row>
    <row r="3389" spans="1:8" x14ac:dyDescent="0.25">
      <c r="A3389" s="1053"/>
      <c r="B3389" s="538">
        <v>0.44013888888888886</v>
      </c>
      <c r="C3389" s="539">
        <v>72</v>
      </c>
      <c r="D3389" s="966">
        <v>7.91</v>
      </c>
      <c r="E3389" s="540">
        <v>27.1</v>
      </c>
      <c r="F3389" s="540">
        <v>28.65</v>
      </c>
      <c r="G3389" s="539">
        <v>53.18</v>
      </c>
      <c r="H3389" s="539"/>
    </row>
    <row r="3390" spans="1:8" x14ac:dyDescent="0.25">
      <c r="A3390" s="1053"/>
      <c r="B3390" s="538">
        <v>0.44021990740740741</v>
      </c>
      <c r="C3390" s="539">
        <v>72</v>
      </c>
      <c r="D3390" s="966">
        <v>7.91</v>
      </c>
      <c r="E3390" s="540">
        <v>27.1</v>
      </c>
      <c r="F3390" s="540">
        <v>28.65</v>
      </c>
      <c r="G3390" s="539">
        <v>53.18</v>
      </c>
      <c r="H3390" s="539"/>
    </row>
    <row r="3391" spans="1:8" x14ac:dyDescent="0.25">
      <c r="A3391" s="1053"/>
      <c r="B3391" s="538">
        <v>0.44025462962962963</v>
      </c>
      <c r="C3391" s="539">
        <v>72</v>
      </c>
      <c r="D3391" s="966">
        <v>7.91</v>
      </c>
      <c r="E3391" s="540">
        <v>27.1</v>
      </c>
      <c r="F3391" s="540">
        <v>28.65</v>
      </c>
      <c r="G3391" s="539">
        <v>53.18</v>
      </c>
      <c r="H3391" s="539"/>
    </row>
    <row r="3392" spans="1:8" x14ac:dyDescent="0.25">
      <c r="A3392" s="1053"/>
      <c r="B3392" s="538">
        <v>0.44028935185185186</v>
      </c>
      <c r="C3392" s="539">
        <v>72</v>
      </c>
      <c r="D3392" s="966">
        <v>7.91</v>
      </c>
      <c r="E3392" s="540">
        <v>27.1</v>
      </c>
      <c r="F3392" s="540">
        <v>28.65</v>
      </c>
      <c r="G3392" s="539">
        <v>53.18</v>
      </c>
      <c r="H3392" s="539"/>
    </row>
    <row r="3393" spans="1:8" x14ac:dyDescent="0.25">
      <c r="A3393" s="1053"/>
      <c r="B3393" s="538">
        <v>0.44157407407407406</v>
      </c>
      <c r="C3393" s="539">
        <v>72</v>
      </c>
      <c r="D3393" s="966">
        <v>7.91</v>
      </c>
      <c r="E3393" s="540">
        <v>27.1</v>
      </c>
      <c r="F3393" s="540">
        <v>28.65</v>
      </c>
      <c r="G3393" s="539">
        <v>53.18</v>
      </c>
      <c r="H3393" s="539"/>
    </row>
    <row r="3394" spans="1:8" x14ac:dyDescent="0.25">
      <c r="A3394" s="1053"/>
      <c r="B3394" s="538">
        <v>0.4415972222222222</v>
      </c>
      <c r="C3394" s="539">
        <v>72</v>
      </c>
      <c r="D3394" s="966">
        <v>7.91</v>
      </c>
      <c r="E3394" s="540">
        <v>27.1</v>
      </c>
      <c r="F3394" s="540">
        <v>28.65</v>
      </c>
      <c r="G3394" s="539">
        <v>53.18</v>
      </c>
      <c r="H3394" s="539"/>
    </row>
    <row r="3395" spans="1:8" x14ac:dyDescent="0.25">
      <c r="A3395" s="1053"/>
      <c r="B3395" s="538">
        <v>0.44231481481481483</v>
      </c>
      <c r="C3395" s="539">
        <v>72</v>
      </c>
      <c r="D3395" s="966">
        <v>7.89</v>
      </c>
      <c r="E3395" s="540">
        <v>27.3</v>
      </c>
      <c r="F3395" s="540">
        <v>29.05</v>
      </c>
      <c r="G3395" s="539">
        <v>52.3</v>
      </c>
      <c r="H3395" s="539"/>
    </row>
    <row r="3396" spans="1:8" x14ac:dyDescent="0.25">
      <c r="A3396" s="1053"/>
      <c r="B3396" s="538">
        <v>0.44233796296296296</v>
      </c>
      <c r="C3396" s="539">
        <v>72</v>
      </c>
      <c r="D3396" s="966">
        <v>7.89</v>
      </c>
      <c r="E3396" s="540">
        <v>27.3</v>
      </c>
      <c r="F3396" s="540">
        <v>29.05</v>
      </c>
      <c r="G3396" s="539">
        <v>52.3</v>
      </c>
      <c r="H3396" s="539"/>
    </row>
    <row r="3397" spans="1:8" x14ac:dyDescent="0.25">
      <c r="A3397" s="1053"/>
      <c r="B3397" s="538">
        <v>0.44237268518518519</v>
      </c>
      <c r="C3397" s="539">
        <v>72</v>
      </c>
      <c r="D3397" s="966">
        <v>7.89</v>
      </c>
      <c r="E3397" s="540">
        <v>27.3</v>
      </c>
      <c r="F3397" s="540">
        <v>29.05</v>
      </c>
      <c r="G3397" s="539">
        <v>52.3</v>
      </c>
      <c r="H3397" s="539"/>
    </row>
    <row r="3398" spans="1:8" x14ac:dyDescent="0.25">
      <c r="A3398" s="1053"/>
      <c r="B3398" s="538">
        <v>0.44240740740740742</v>
      </c>
      <c r="C3398" s="539">
        <v>72</v>
      </c>
      <c r="D3398" s="966">
        <v>7.89</v>
      </c>
      <c r="E3398" s="540">
        <v>27.3</v>
      </c>
      <c r="F3398" s="540">
        <v>29.05</v>
      </c>
      <c r="G3398" s="539">
        <v>52.3</v>
      </c>
      <c r="H3398" s="539"/>
    </row>
    <row r="3399" spans="1:8" x14ac:dyDescent="0.25">
      <c r="A3399" s="1053"/>
      <c r="B3399" s="538">
        <v>0.44245370370370374</v>
      </c>
      <c r="C3399" s="539">
        <v>72</v>
      </c>
      <c r="D3399" s="966">
        <v>7.89</v>
      </c>
      <c r="E3399" s="540">
        <v>27.3</v>
      </c>
      <c r="F3399" s="540">
        <v>29.05</v>
      </c>
      <c r="G3399" s="539">
        <v>52.3</v>
      </c>
      <c r="H3399" s="539"/>
    </row>
    <row r="3400" spans="1:8" x14ac:dyDescent="0.25">
      <c r="A3400" s="1053"/>
      <c r="B3400" s="538">
        <v>0.4427314814814815</v>
      </c>
      <c r="C3400" s="539">
        <v>72</v>
      </c>
      <c r="D3400" s="966">
        <v>7.89</v>
      </c>
      <c r="E3400" s="540">
        <v>27.3</v>
      </c>
      <c r="F3400" s="540">
        <v>29.05</v>
      </c>
      <c r="G3400" s="539">
        <v>52.3</v>
      </c>
      <c r="H3400" s="539"/>
    </row>
    <row r="3401" spans="1:8" x14ac:dyDescent="0.25">
      <c r="A3401" s="1053"/>
      <c r="B3401" s="538">
        <v>0.44274305555555554</v>
      </c>
      <c r="C3401" s="539">
        <v>72</v>
      </c>
      <c r="D3401" s="966">
        <v>7.89</v>
      </c>
      <c r="E3401" s="540">
        <v>27.3</v>
      </c>
      <c r="F3401" s="540">
        <v>29.05</v>
      </c>
      <c r="G3401" s="539">
        <v>52.3</v>
      </c>
      <c r="H3401" s="539"/>
    </row>
    <row r="3402" spans="1:8" x14ac:dyDescent="0.25">
      <c r="A3402" s="1053"/>
      <c r="B3402" s="538">
        <v>0.44276620370370368</v>
      </c>
      <c r="C3402" s="539">
        <v>72</v>
      </c>
      <c r="D3402" s="966">
        <v>7.89</v>
      </c>
      <c r="E3402" s="540">
        <v>27.3</v>
      </c>
      <c r="F3402" s="540">
        <v>29.05</v>
      </c>
      <c r="G3402" s="539">
        <v>52.3</v>
      </c>
      <c r="H3402" s="539"/>
    </row>
    <row r="3403" spans="1:8" x14ac:dyDescent="0.25">
      <c r="A3403" s="1053"/>
      <c r="B3403" s="538">
        <v>0.44282407407407409</v>
      </c>
      <c r="C3403" s="539">
        <v>72</v>
      </c>
      <c r="D3403" s="966">
        <v>7.89</v>
      </c>
      <c r="E3403" s="540">
        <v>27.3</v>
      </c>
      <c r="F3403" s="540">
        <v>29.05</v>
      </c>
      <c r="G3403" s="539">
        <v>52.3</v>
      </c>
      <c r="H3403" s="539"/>
    </row>
    <row r="3404" spans="1:8" x14ac:dyDescent="0.25">
      <c r="A3404" s="1053"/>
      <c r="B3404" s="538">
        <v>0.44283564814814813</v>
      </c>
      <c r="C3404" s="539">
        <v>72</v>
      </c>
      <c r="D3404" s="966">
        <v>7.89</v>
      </c>
      <c r="E3404" s="540">
        <v>27.3</v>
      </c>
      <c r="F3404" s="540">
        <v>29.05</v>
      </c>
      <c r="G3404" s="539">
        <v>52.3</v>
      </c>
      <c r="H3404" s="539"/>
    </row>
    <row r="3405" spans="1:8" x14ac:dyDescent="0.25">
      <c r="A3405" s="1053"/>
      <c r="B3405" s="538">
        <v>0.44285879629629626</v>
      </c>
      <c r="C3405" s="539">
        <v>72</v>
      </c>
      <c r="D3405" s="966">
        <v>7.89</v>
      </c>
      <c r="E3405" s="540">
        <v>27.3</v>
      </c>
      <c r="F3405" s="540">
        <v>29.05</v>
      </c>
      <c r="G3405" s="539">
        <v>52.3</v>
      </c>
      <c r="H3405" s="539"/>
    </row>
    <row r="3406" spans="1:8" x14ac:dyDescent="0.25">
      <c r="A3406" s="1053"/>
      <c r="B3406" s="538">
        <v>0.44337962962962968</v>
      </c>
      <c r="C3406" s="539">
        <v>72</v>
      </c>
      <c r="D3406" s="966">
        <v>7.89</v>
      </c>
      <c r="E3406" s="540">
        <v>27.3</v>
      </c>
      <c r="F3406" s="540">
        <v>29.05</v>
      </c>
      <c r="G3406" s="539">
        <v>52.3</v>
      </c>
      <c r="H3406" s="539"/>
    </row>
    <row r="3407" spans="1:8" x14ac:dyDescent="0.25">
      <c r="A3407" s="1053"/>
      <c r="B3407" s="538">
        <v>0.44341435185185185</v>
      </c>
      <c r="C3407" s="539">
        <v>72</v>
      </c>
      <c r="D3407" s="966">
        <v>7.89</v>
      </c>
      <c r="E3407" s="540">
        <v>27.3</v>
      </c>
      <c r="F3407" s="540">
        <v>29.05</v>
      </c>
      <c r="G3407" s="539">
        <v>52.3</v>
      </c>
      <c r="H3407" s="539"/>
    </row>
    <row r="3408" spans="1:8" x14ac:dyDescent="0.25">
      <c r="A3408" s="1053"/>
      <c r="B3408" s="213">
        <v>0.48765046296296299</v>
      </c>
      <c r="C3408" s="84">
        <v>13</v>
      </c>
      <c r="D3408" s="82">
        <v>7.99</v>
      </c>
      <c r="E3408" s="80">
        <v>28.1</v>
      </c>
      <c r="F3408" s="80">
        <v>29.6</v>
      </c>
      <c r="G3408" s="84">
        <v>46.11</v>
      </c>
      <c r="H3408" s="84"/>
    </row>
    <row r="3409" spans="1:8" x14ac:dyDescent="0.25">
      <c r="A3409" s="1053"/>
      <c r="B3409" s="213">
        <v>0.4878703703703704</v>
      </c>
      <c r="C3409" s="84">
        <v>13</v>
      </c>
      <c r="D3409" s="82">
        <v>7.99</v>
      </c>
      <c r="E3409" s="80">
        <v>28.1</v>
      </c>
      <c r="F3409" s="80">
        <v>29.6</v>
      </c>
      <c r="G3409" s="84">
        <v>46.11</v>
      </c>
      <c r="H3409" s="84"/>
    </row>
    <row r="3410" spans="1:8" x14ac:dyDescent="0.25">
      <c r="A3410" s="1053"/>
      <c r="B3410" s="213">
        <v>0.48950231481481482</v>
      </c>
      <c r="C3410" s="84">
        <v>13</v>
      </c>
      <c r="D3410" s="82">
        <v>7.99</v>
      </c>
      <c r="E3410" s="80">
        <v>28.1</v>
      </c>
      <c r="F3410" s="80">
        <v>29.6</v>
      </c>
      <c r="G3410" s="84">
        <v>46.11</v>
      </c>
      <c r="H3410" s="84"/>
    </row>
    <row r="3411" spans="1:8" x14ac:dyDescent="0.25">
      <c r="A3411" s="1053"/>
      <c r="B3411" s="213">
        <v>0.48951388888888886</v>
      </c>
      <c r="C3411" s="84">
        <v>13</v>
      </c>
      <c r="D3411" s="82">
        <v>7.99</v>
      </c>
      <c r="E3411" s="80">
        <v>28.1</v>
      </c>
      <c r="F3411" s="80">
        <v>29.6</v>
      </c>
      <c r="G3411" s="84">
        <v>46.11</v>
      </c>
      <c r="H3411" s="84"/>
    </row>
    <row r="3412" spans="1:8" x14ac:dyDescent="0.25">
      <c r="A3412" s="1053"/>
      <c r="B3412" s="261">
        <v>0.49108796296296298</v>
      </c>
      <c r="C3412" s="262">
        <v>36</v>
      </c>
      <c r="D3412" s="887">
        <v>7.96</v>
      </c>
      <c r="E3412" s="263">
        <v>28.4</v>
      </c>
      <c r="F3412" s="263">
        <v>29.92</v>
      </c>
      <c r="G3412" s="262">
        <v>49.88</v>
      </c>
      <c r="H3412" s="262"/>
    </row>
    <row r="3413" spans="1:8" x14ac:dyDescent="0.25">
      <c r="A3413" s="1053"/>
      <c r="B3413" s="261">
        <v>0.49109953703703701</v>
      </c>
      <c r="C3413" s="262">
        <v>36</v>
      </c>
      <c r="D3413" s="887">
        <v>7.96</v>
      </c>
      <c r="E3413" s="263">
        <v>28.4</v>
      </c>
      <c r="F3413" s="263">
        <v>29.92</v>
      </c>
      <c r="G3413" s="262">
        <v>49.88</v>
      </c>
      <c r="H3413" s="262"/>
    </row>
    <row r="3414" spans="1:8" x14ac:dyDescent="0.25">
      <c r="A3414" s="1053"/>
      <c r="B3414" s="261">
        <v>0.49368055555555551</v>
      </c>
      <c r="C3414" s="262">
        <v>36</v>
      </c>
      <c r="D3414" s="887">
        <v>7.96</v>
      </c>
      <c r="E3414" s="263">
        <v>28.4</v>
      </c>
      <c r="F3414" s="263">
        <v>29.92</v>
      </c>
      <c r="G3414" s="262">
        <v>49.88</v>
      </c>
      <c r="H3414" s="262"/>
    </row>
    <row r="3415" spans="1:8" x14ac:dyDescent="0.25">
      <c r="A3415" s="1053"/>
      <c r="B3415" s="213">
        <v>0.49980324074074073</v>
      </c>
      <c r="C3415" s="84">
        <v>13</v>
      </c>
      <c r="D3415" s="82">
        <v>8.06</v>
      </c>
      <c r="E3415" s="80">
        <v>28.6</v>
      </c>
      <c r="F3415" s="80">
        <v>29.83</v>
      </c>
      <c r="G3415" s="84">
        <v>48.7</v>
      </c>
      <c r="H3415" s="84"/>
    </row>
    <row r="3416" spans="1:8" x14ac:dyDescent="0.25">
      <c r="A3416" s="1053"/>
      <c r="B3416" s="213">
        <v>0.49981481481481477</v>
      </c>
      <c r="C3416" s="84">
        <v>13</v>
      </c>
      <c r="D3416" s="82">
        <v>8.06</v>
      </c>
      <c r="E3416" s="80">
        <v>28.6</v>
      </c>
      <c r="F3416" s="80">
        <v>29.83</v>
      </c>
      <c r="G3416" s="84">
        <v>48.7</v>
      </c>
      <c r="H3416" s="84"/>
    </row>
    <row r="3417" spans="1:8" x14ac:dyDescent="0.25">
      <c r="A3417" s="1053"/>
      <c r="B3417" s="213">
        <v>0.49983796296296296</v>
      </c>
      <c r="C3417" s="84">
        <v>13</v>
      </c>
      <c r="D3417" s="82">
        <v>8.06</v>
      </c>
      <c r="E3417" s="80">
        <v>28.6</v>
      </c>
      <c r="F3417" s="80">
        <v>29.83</v>
      </c>
      <c r="G3417" s="84">
        <v>48.7</v>
      </c>
      <c r="H3417" s="84"/>
    </row>
    <row r="3418" spans="1:8" x14ac:dyDescent="0.25">
      <c r="A3418" s="1053"/>
      <c r="B3418" s="213">
        <v>0.5003009259259259</v>
      </c>
      <c r="C3418" s="84">
        <v>13</v>
      </c>
      <c r="D3418" s="82">
        <v>8.06</v>
      </c>
      <c r="E3418" s="80">
        <v>28.6</v>
      </c>
      <c r="F3418" s="80">
        <v>29.83</v>
      </c>
      <c r="G3418" s="84">
        <v>48.7</v>
      </c>
      <c r="H3418" s="84"/>
    </row>
    <row r="3419" spans="1:8" x14ac:dyDescent="0.25">
      <c r="A3419" s="1053"/>
      <c r="B3419" s="213">
        <v>0.50033564814814813</v>
      </c>
      <c r="C3419" s="84">
        <v>13</v>
      </c>
      <c r="D3419" s="82">
        <v>8.06</v>
      </c>
      <c r="E3419" s="80">
        <v>28.6</v>
      </c>
      <c r="F3419" s="80">
        <v>29.83</v>
      </c>
      <c r="G3419" s="84">
        <v>48.7</v>
      </c>
      <c r="H3419" s="84"/>
    </row>
    <row r="3420" spans="1:8" x14ac:dyDescent="0.25">
      <c r="A3420" s="1053"/>
      <c r="B3420" s="213">
        <v>0.50034722222222217</v>
      </c>
      <c r="C3420" s="84">
        <v>13</v>
      </c>
      <c r="D3420" s="82">
        <v>8.06</v>
      </c>
      <c r="E3420" s="80">
        <v>28.6</v>
      </c>
      <c r="F3420" s="80">
        <v>29.83</v>
      </c>
      <c r="G3420" s="84">
        <v>48.7</v>
      </c>
      <c r="H3420" s="84"/>
    </row>
    <row r="3421" spans="1:8" x14ac:dyDescent="0.25">
      <c r="A3421" s="1053"/>
      <c r="B3421" s="547">
        <v>0.50085648148148143</v>
      </c>
      <c r="C3421" s="548">
        <v>73</v>
      </c>
      <c r="D3421" s="969">
        <v>8.06</v>
      </c>
      <c r="E3421" s="549">
        <v>28.6</v>
      </c>
      <c r="F3421" s="549">
        <v>29.83</v>
      </c>
      <c r="G3421" s="548">
        <v>48.7</v>
      </c>
      <c r="H3421" s="548"/>
    </row>
    <row r="3422" spans="1:8" x14ac:dyDescent="0.25">
      <c r="A3422" s="1053"/>
      <c r="B3422" s="547">
        <v>0.50086805555555558</v>
      </c>
      <c r="C3422" s="548">
        <v>73</v>
      </c>
      <c r="D3422" s="969">
        <v>8.06</v>
      </c>
      <c r="E3422" s="549">
        <v>28.6</v>
      </c>
      <c r="F3422" s="549">
        <v>29.83</v>
      </c>
      <c r="G3422" s="548">
        <v>48.7</v>
      </c>
      <c r="H3422" s="548"/>
    </row>
    <row r="3423" spans="1:8" x14ac:dyDescent="0.25">
      <c r="A3423" s="1053"/>
      <c r="B3423" s="547">
        <v>0.50087962962962962</v>
      </c>
      <c r="C3423" s="548">
        <v>73</v>
      </c>
      <c r="D3423" s="969">
        <v>8.06</v>
      </c>
      <c r="E3423" s="549">
        <v>28.6</v>
      </c>
      <c r="F3423" s="549">
        <v>29.83</v>
      </c>
      <c r="G3423" s="548">
        <v>48.7</v>
      </c>
      <c r="H3423" s="548"/>
    </row>
    <row r="3424" spans="1:8" x14ac:dyDescent="0.25">
      <c r="A3424" s="1053"/>
      <c r="B3424" s="494">
        <v>0.50615740740740744</v>
      </c>
      <c r="C3424" s="495">
        <v>68</v>
      </c>
      <c r="D3424" s="951">
        <v>8.06</v>
      </c>
      <c r="E3424" s="496">
        <v>28.8</v>
      </c>
      <c r="F3424" s="496">
        <v>29.87</v>
      </c>
      <c r="G3424" s="495">
        <v>50.19</v>
      </c>
      <c r="H3424" s="495"/>
    </row>
    <row r="3425" spans="1:8" x14ac:dyDescent="0.25">
      <c r="A3425" s="1053"/>
      <c r="B3425" s="547">
        <v>0.51031250000000006</v>
      </c>
      <c r="C3425" s="548">
        <v>73</v>
      </c>
      <c r="D3425" s="969">
        <v>8.06</v>
      </c>
      <c r="E3425" s="549">
        <v>28.8</v>
      </c>
      <c r="F3425" s="549">
        <v>29.87</v>
      </c>
      <c r="G3425" s="548">
        <v>50.19</v>
      </c>
      <c r="H3425" s="548"/>
    </row>
    <row r="3426" spans="1:8" x14ac:dyDescent="0.25">
      <c r="A3426" s="1053"/>
      <c r="B3426" s="547">
        <v>0.51037037037037036</v>
      </c>
      <c r="C3426" s="548">
        <v>73</v>
      </c>
      <c r="D3426" s="969">
        <v>8.06</v>
      </c>
      <c r="E3426" s="549">
        <v>28.8</v>
      </c>
      <c r="F3426" s="549">
        <v>29.87</v>
      </c>
      <c r="G3426" s="548">
        <v>50.19</v>
      </c>
      <c r="H3426" s="548"/>
    </row>
    <row r="3427" spans="1:8" x14ac:dyDescent="0.25">
      <c r="A3427" s="1053"/>
      <c r="B3427" s="547">
        <v>0.51936342592592599</v>
      </c>
      <c r="C3427" s="548">
        <v>73</v>
      </c>
      <c r="D3427" s="969">
        <v>8.09</v>
      </c>
      <c r="E3427" s="549">
        <v>29.1</v>
      </c>
      <c r="F3427" s="549">
        <v>29.75</v>
      </c>
      <c r="G3427" s="548">
        <v>52.38</v>
      </c>
      <c r="H3427" s="548"/>
    </row>
    <row r="3428" spans="1:8" x14ac:dyDescent="0.25">
      <c r="A3428" s="1053"/>
      <c r="B3428" s="553">
        <v>0.52054398148148151</v>
      </c>
      <c r="C3428" s="554">
        <v>74</v>
      </c>
      <c r="D3428" s="970">
        <v>8.09</v>
      </c>
      <c r="E3428" s="555">
        <v>29.1</v>
      </c>
      <c r="F3428" s="555">
        <v>29.75</v>
      </c>
      <c r="G3428" s="554">
        <v>52.38</v>
      </c>
      <c r="H3428" s="554"/>
    </row>
    <row r="3429" spans="1:8" x14ac:dyDescent="0.25">
      <c r="A3429" s="1053"/>
      <c r="B3429" s="553">
        <v>0.52091435185185186</v>
      </c>
      <c r="C3429" s="554">
        <v>74</v>
      </c>
      <c r="D3429" s="970">
        <v>8.09</v>
      </c>
      <c r="E3429" s="555">
        <v>29.1</v>
      </c>
      <c r="F3429" s="555">
        <v>29.75</v>
      </c>
      <c r="G3429" s="554">
        <v>52.38</v>
      </c>
      <c r="H3429" s="554"/>
    </row>
    <row r="3430" spans="1:8" x14ac:dyDescent="0.25">
      <c r="A3430" s="1053"/>
      <c r="B3430" s="553">
        <v>0.52137731481481475</v>
      </c>
      <c r="C3430" s="554">
        <v>74</v>
      </c>
      <c r="D3430" s="970">
        <v>8.09</v>
      </c>
      <c r="E3430" s="555">
        <v>29.1</v>
      </c>
      <c r="F3430" s="555">
        <v>29.75</v>
      </c>
      <c r="G3430" s="554">
        <v>52.38</v>
      </c>
      <c r="H3430" s="554"/>
    </row>
    <row r="3431" spans="1:8" x14ac:dyDescent="0.25">
      <c r="A3431" s="1053"/>
      <c r="B3431" s="553">
        <v>0.52144675925925921</v>
      </c>
      <c r="C3431" s="554">
        <v>74</v>
      </c>
      <c r="D3431" s="970">
        <v>8.09</v>
      </c>
      <c r="E3431" s="555">
        <v>29.1</v>
      </c>
      <c r="F3431" s="555">
        <v>29.75</v>
      </c>
      <c r="G3431" s="554">
        <v>52.38</v>
      </c>
      <c r="H3431" s="554"/>
    </row>
    <row r="3432" spans="1:8" x14ac:dyDescent="0.25">
      <c r="A3432" s="1053"/>
      <c r="B3432" s="553">
        <v>0.5214699074074074</v>
      </c>
      <c r="C3432" s="554">
        <v>74</v>
      </c>
      <c r="D3432" s="970">
        <v>8.09</v>
      </c>
      <c r="E3432" s="555">
        <v>29.1</v>
      </c>
      <c r="F3432" s="555">
        <v>29.75</v>
      </c>
      <c r="G3432" s="554">
        <v>52.38</v>
      </c>
      <c r="H3432" s="554"/>
    </row>
    <row r="3433" spans="1:8" x14ac:dyDescent="0.25">
      <c r="A3433" s="1053"/>
      <c r="B3433" s="553">
        <v>0.52150462962962962</v>
      </c>
      <c r="C3433" s="554">
        <v>74</v>
      </c>
      <c r="D3433" s="970">
        <v>8.09</v>
      </c>
      <c r="E3433" s="555">
        <v>29.1</v>
      </c>
      <c r="F3433" s="555">
        <v>29.75</v>
      </c>
      <c r="G3433" s="554">
        <v>52.38</v>
      </c>
      <c r="H3433" s="554"/>
    </row>
    <row r="3434" spans="1:8" x14ac:dyDescent="0.25">
      <c r="A3434" s="1053"/>
      <c r="B3434" s="553">
        <v>0.521550925925926</v>
      </c>
      <c r="C3434" s="554">
        <v>74</v>
      </c>
      <c r="D3434" s="970">
        <v>8.09</v>
      </c>
      <c r="E3434" s="555">
        <v>29.1</v>
      </c>
      <c r="F3434" s="555">
        <v>29.75</v>
      </c>
      <c r="G3434" s="554">
        <v>52.38</v>
      </c>
      <c r="H3434" s="554"/>
    </row>
    <row r="3435" spans="1:8" x14ac:dyDescent="0.25">
      <c r="A3435" s="1053"/>
      <c r="B3435" s="553">
        <v>0.5218518518518519</v>
      </c>
      <c r="C3435" s="554">
        <v>74</v>
      </c>
      <c r="D3435" s="970">
        <v>8.09</v>
      </c>
      <c r="E3435" s="555">
        <v>29.1</v>
      </c>
      <c r="F3435" s="555">
        <v>29.75</v>
      </c>
      <c r="G3435" s="554">
        <v>52.38</v>
      </c>
      <c r="H3435" s="554"/>
    </row>
    <row r="3436" spans="1:8" x14ac:dyDescent="0.25">
      <c r="A3436" s="1053"/>
      <c r="B3436" s="553">
        <v>0.52204861111111112</v>
      </c>
      <c r="C3436" s="554">
        <v>74</v>
      </c>
      <c r="D3436" s="970">
        <v>8.09</v>
      </c>
      <c r="E3436" s="555">
        <v>29.1</v>
      </c>
      <c r="F3436" s="555">
        <v>29.75</v>
      </c>
      <c r="G3436" s="554">
        <v>52.38</v>
      </c>
      <c r="H3436" s="554"/>
    </row>
    <row r="3437" spans="1:8" x14ac:dyDescent="0.25">
      <c r="A3437" s="1053"/>
      <c r="B3437" s="553">
        <v>0.52230324074074075</v>
      </c>
      <c r="C3437" s="554">
        <v>74</v>
      </c>
      <c r="D3437" s="970">
        <v>8.09</v>
      </c>
      <c r="E3437" s="555">
        <v>29.1</v>
      </c>
      <c r="F3437" s="555">
        <v>29.75</v>
      </c>
      <c r="G3437" s="554">
        <v>52.38</v>
      </c>
      <c r="H3437" s="554"/>
    </row>
    <row r="3438" spans="1:8" x14ac:dyDescent="0.25">
      <c r="A3438" s="1053"/>
      <c r="B3438" s="553">
        <v>0.52282407407407405</v>
      </c>
      <c r="C3438" s="554">
        <v>74</v>
      </c>
      <c r="D3438" s="970">
        <v>8.09</v>
      </c>
      <c r="E3438" s="555">
        <v>29.1</v>
      </c>
      <c r="F3438" s="555">
        <v>29.75</v>
      </c>
      <c r="G3438" s="554">
        <v>52.38</v>
      </c>
      <c r="H3438" s="554"/>
    </row>
    <row r="3439" spans="1:8" x14ac:dyDescent="0.25">
      <c r="A3439" s="1053"/>
      <c r="B3439" s="553">
        <v>0.52283564814814809</v>
      </c>
      <c r="C3439" s="554">
        <v>74</v>
      </c>
      <c r="D3439" s="970">
        <v>8.09</v>
      </c>
      <c r="E3439" s="555">
        <v>29.1</v>
      </c>
      <c r="F3439" s="555">
        <v>29.75</v>
      </c>
      <c r="G3439" s="554">
        <v>52.38</v>
      </c>
      <c r="H3439" s="554"/>
    </row>
    <row r="3440" spans="1:8" x14ac:dyDescent="0.25">
      <c r="A3440" s="1053"/>
      <c r="B3440" s="547">
        <v>0.52296296296296296</v>
      </c>
      <c r="C3440" s="548">
        <v>73</v>
      </c>
      <c r="D3440" s="969">
        <v>8.09</v>
      </c>
      <c r="E3440" s="549">
        <v>29.1</v>
      </c>
      <c r="F3440" s="549">
        <v>29.75</v>
      </c>
      <c r="G3440" s="548">
        <v>52.38</v>
      </c>
      <c r="H3440" s="548"/>
    </row>
    <row r="3441" spans="1:8" x14ac:dyDescent="0.25">
      <c r="A3441" s="1053"/>
      <c r="B3441" s="556">
        <v>0.52850694444444446</v>
      </c>
      <c r="C3441" s="557">
        <v>75</v>
      </c>
      <c r="D3441" s="971">
        <v>8.08</v>
      </c>
      <c r="E3441" s="558">
        <v>29.1</v>
      </c>
      <c r="F3441" s="558">
        <v>29.47</v>
      </c>
      <c r="G3441" s="557">
        <v>53.41</v>
      </c>
      <c r="H3441" s="557"/>
    </row>
    <row r="3442" spans="1:8" x14ac:dyDescent="0.25">
      <c r="A3442" s="1053"/>
      <c r="B3442" s="556">
        <v>0.52855324074074073</v>
      </c>
      <c r="C3442" s="557">
        <v>75</v>
      </c>
      <c r="D3442" s="971">
        <v>8.08</v>
      </c>
      <c r="E3442" s="558">
        <v>29.1</v>
      </c>
      <c r="F3442" s="558">
        <v>29.47</v>
      </c>
      <c r="G3442" s="557">
        <v>53.41</v>
      </c>
      <c r="H3442" s="557"/>
    </row>
    <row r="3443" spans="1:8" x14ac:dyDescent="0.25">
      <c r="A3443" s="1053"/>
      <c r="B3443" s="213">
        <v>0.53465277777777775</v>
      </c>
      <c r="C3443" s="84">
        <v>13</v>
      </c>
      <c r="D3443" s="82">
        <v>8.17</v>
      </c>
      <c r="E3443" s="80">
        <v>29.3</v>
      </c>
      <c r="F3443" s="80">
        <v>29.59</v>
      </c>
      <c r="G3443" s="84">
        <v>53.45</v>
      </c>
      <c r="H3443" s="84"/>
    </row>
    <row r="3444" spans="1:8" x14ac:dyDescent="0.25">
      <c r="A3444" s="1053"/>
      <c r="B3444" s="213">
        <v>0.53468749999999998</v>
      </c>
      <c r="C3444" s="84">
        <v>13</v>
      </c>
      <c r="D3444" s="82">
        <v>8.17</v>
      </c>
      <c r="E3444" s="80">
        <v>29.3</v>
      </c>
      <c r="F3444" s="80">
        <v>29.59</v>
      </c>
      <c r="G3444" s="84">
        <v>53.45</v>
      </c>
      <c r="H3444" s="84"/>
    </row>
    <row r="3445" spans="1:8" x14ac:dyDescent="0.25">
      <c r="A3445" s="1053"/>
      <c r="B3445" s="213">
        <v>0.53469907407407413</v>
      </c>
      <c r="C3445" s="84">
        <v>13</v>
      </c>
      <c r="D3445" s="82">
        <v>8.17</v>
      </c>
      <c r="E3445" s="80">
        <v>29.3</v>
      </c>
      <c r="F3445" s="80">
        <v>29.59</v>
      </c>
      <c r="G3445" s="84">
        <v>53.45</v>
      </c>
      <c r="H3445" s="84"/>
    </row>
    <row r="3446" spans="1:8" x14ac:dyDescent="0.25">
      <c r="A3446" s="1053"/>
      <c r="B3446" s="213">
        <v>0.53471064814814817</v>
      </c>
      <c r="C3446" s="84">
        <v>13</v>
      </c>
      <c r="D3446" s="82">
        <v>8.17</v>
      </c>
      <c r="E3446" s="80">
        <v>29.3</v>
      </c>
      <c r="F3446" s="80">
        <v>29.59</v>
      </c>
      <c r="G3446" s="84">
        <v>53.45</v>
      </c>
      <c r="H3446" s="84"/>
    </row>
    <row r="3447" spans="1:8" x14ac:dyDescent="0.25">
      <c r="A3447" s="1053"/>
      <c r="B3447" s="261">
        <v>0.5387615740740741</v>
      </c>
      <c r="C3447" s="262">
        <v>36</v>
      </c>
      <c r="D3447" s="887">
        <v>8.17</v>
      </c>
      <c r="E3447" s="263">
        <v>29.3</v>
      </c>
      <c r="F3447" s="263">
        <v>29.59</v>
      </c>
      <c r="G3447" s="262">
        <v>53.45</v>
      </c>
      <c r="H3447" s="262"/>
    </row>
    <row r="3448" spans="1:8" x14ac:dyDescent="0.25">
      <c r="A3448" s="1053"/>
      <c r="B3448" s="547">
        <v>0.53924768518518518</v>
      </c>
      <c r="C3448" s="548">
        <v>73</v>
      </c>
      <c r="D3448" s="969">
        <v>8.17</v>
      </c>
      <c r="E3448" s="549">
        <v>29.3</v>
      </c>
      <c r="F3448" s="549">
        <v>29.59</v>
      </c>
      <c r="G3448" s="548">
        <v>53.45</v>
      </c>
      <c r="H3448" s="548"/>
    </row>
    <row r="3449" spans="1:8" x14ac:dyDescent="0.25">
      <c r="A3449" s="1053"/>
      <c r="B3449" s="547">
        <v>0.53932870370370367</v>
      </c>
      <c r="C3449" s="548">
        <v>73</v>
      </c>
      <c r="D3449" s="969">
        <v>8.17</v>
      </c>
      <c r="E3449" s="549">
        <v>29.3</v>
      </c>
      <c r="F3449" s="549">
        <v>29.59</v>
      </c>
      <c r="G3449" s="548">
        <v>53.45</v>
      </c>
      <c r="H3449" s="548"/>
    </row>
    <row r="3450" spans="1:8" x14ac:dyDescent="0.25">
      <c r="A3450" s="1053"/>
      <c r="B3450" s="402">
        <v>0.56263888888888891</v>
      </c>
      <c r="C3450" s="403">
        <v>5</v>
      </c>
      <c r="D3450" s="823">
        <v>8.09</v>
      </c>
      <c r="E3450" s="57">
        <v>29.6</v>
      </c>
      <c r="F3450" s="57">
        <v>29.16</v>
      </c>
      <c r="G3450" s="403">
        <v>55.34</v>
      </c>
      <c r="H3450" s="403"/>
    </row>
    <row r="3451" spans="1:8" x14ac:dyDescent="0.25">
      <c r="A3451" s="1053"/>
      <c r="B3451" s="383">
        <v>0.56489583333333326</v>
      </c>
      <c r="C3451" s="384">
        <v>57</v>
      </c>
      <c r="D3451" s="927">
        <v>8.09</v>
      </c>
      <c r="E3451" s="385">
        <v>29.6</v>
      </c>
      <c r="F3451" s="385">
        <v>29.16</v>
      </c>
      <c r="G3451" s="384">
        <v>55.34</v>
      </c>
      <c r="H3451" s="384"/>
    </row>
    <row r="3452" spans="1:8" x14ac:dyDescent="0.25">
      <c r="A3452" s="1053"/>
      <c r="B3452" s="213">
        <v>0.57614583333333336</v>
      </c>
      <c r="C3452" s="84">
        <v>13</v>
      </c>
      <c r="D3452" s="82">
        <v>8.1</v>
      </c>
      <c r="E3452" s="80">
        <v>29.7</v>
      </c>
      <c r="F3452" s="80">
        <v>29.24</v>
      </c>
      <c r="G3452" s="84">
        <v>56.2</v>
      </c>
      <c r="H3452" s="84"/>
    </row>
    <row r="3453" spans="1:8" x14ac:dyDescent="0.25">
      <c r="A3453" s="1053"/>
      <c r="B3453" s="213">
        <v>0.57616898148148155</v>
      </c>
      <c r="C3453" s="84">
        <v>13</v>
      </c>
      <c r="D3453" s="82">
        <v>8.1</v>
      </c>
      <c r="E3453" s="80">
        <v>29.7</v>
      </c>
      <c r="F3453" s="80">
        <v>29.24</v>
      </c>
      <c r="G3453" s="84">
        <v>56.2</v>
      </c>
      <c r="H3453" s="84"/>
    </row>
    <row r="3454" spans="1:8" x14ac:dyDescent="0.25">
      <c r="A3454" s="1053"/>
      <c r="B3454" s="213">
        <v>0.57620370370370366</v>
      </c>
      <c r="C3454" s="84">
        <v>13</v>
      </c>
      <c r="D3454" s="82">
        <v>8.1</v>
      </c>
      <c r="E3454" s="80">
        <v>29.7</v>
      </c>
      <c r="F3454" s="80">
        <v>29.24</v>
      </c>
      <c r="G3454" s="84">
        <v>56.2</v>
      </c>
      <c r="H3454" s="84"/>
    </row>
    <row r="3455" spans="1:8" x14ac:dyDescent="0.25">
      <c r="A3455" s="1053"/>
      <c r="B3455" s="213">
        <v>0.57622685185185185</v>
      </c>
      <c r="C3455" s="84">
        <v>13</v>
      </c>
      <c r="D3455" s="82">
        <v>8.1</v>
      </c>
      <c r="E3455" s="80">
        <v>29.7</v>
      </c>
      <c r="F3455" s="80">
        <v>29.24</v>
      </c>
      <c r="G3455" s="84">
        <v>56.2</v>
      </c>
      <c r="H3455" s="84"/>
    </row>
    <row r="3456" spans="1:8" x14ac:dyDescent="0.25">
      <c r="A3456" s="1053"/>
      <c r="B3456" s="213">
        <v>0.57623842592592589</v>
      </c>
      <c r="C3456" s="84">
        <v>13</v>
      </c>
      <c r="D3456" s="82">
        <v>8.1</v>
      </c>
      <c r="E3456" s="80">
        <v>29.7</v>
      </c>
      <c r="F3456" s="80">
        <v>29.24</v>
      </c>
      <c r="G3456" s="84">
        <v>56.2</v>
      </c>
      <c r="H3456" s="84"/>
    </row>
    <row r="3457" spans="1:8" x14ac:dyDescent="0.25">
      <c r="A3457" s="1053"/>
      <c r="B3457" s="213">
        <v>0.57627314814814812</v>
      </c>
      <c r="C3457" s="84">
        <v>13</v>
      </c>
      <c r="D3457" s="82">
        <v>8.1</v>
      </c>
      <c r="E3457" s="80">
        <v>29.7</v>
      </c>
      <c r="F3457" s="80">
        <v>29.24</v>
      </c>
      <c r="G3457" s="84">
        <v>56.2</v>
      </c>
      <c r="H3457" s="84"/>
    </row>
    <row r="3458" spans="1:8" x14ac:dyDescent="0.25">
      <c r="A3458" s="1053"/>
      <c r="B3458" s="213">
        <v>0.57628472222222216</v>
      </c>
      <c r="C3458" s="84">
        <v>13</v>
      </c>
      <c r="D3458" s="82">
        <v>8.1</v>
      </c>
      <c r="E3458" s="80">
        <v>29.7</v>
      </c>
      <c r="F3458" s="80">
        <v>29.24</v>
      </c>
      <c r="G3458" s="84">
        <v>56.2</v>
      </c>
      <c r="H3458" s="84"/>
    </row>
    <row r="3459" spans="1:8" x14ac:dyDescent="0.25">
      <c r="A3459" s="1053"/>
      <c r="B3459" s="213">
        <v>0.57753472222222224</v>
      </c>
      <c r="C3459" s="84">
        <v>13</v>
      </c>
      <c r="D3459" s="82">
        <v>8.1</v>
      </c>
      <c r="E3459" s="80">
        <v>29.7</v>
      </c>
      <c r="F3459" s="80">
        <v>29.24</v>
      </c>
      <c r="G3459" s="84">
        <v>56.2</v>
      </c>
      <c r="H3459" s="84"/>
    </row>
    <row r="3460" spans="1:8" x14ac:dyDescent="0.25">
      <c r="A3460" s="1053"/>
      <c r="B3460" s="213">
        <v>0.57754629629629628</v>
      </c>
      <c r="C3460" s="84">
        <v>13</v>
      </c>
      <c r="D3460" s="82">
        <v>8.1</v>
      </c>
      <c r="E3460" s="80">
        <v>29.7</v>
      </c>
      <c r="F3460" s="80">
        <v>29.24</v>
      </c>
      <c r="G3460" s="84">
        <v>56.2</v>
      </c>
      <c r="H3460" s="84"/>
    </row>
    <row r="3461" spans="1:8" x14ac:dyDescent="0.25">
      <c r="A3461" s="1053"/>
      <c r="B3461" s="213">
        <v>0.57758101851851851</v>
      </c>
      <c r="C3461" s="84">
        <v>13</v>
      </c>
      <c r="D3461" s="82">
        <v>8.1</v>
      </c>
      <c r="E3461" s="80">
        <v>29.7</v>
      </c>
      <c r="F3461" s="80">
        <v>29.24</v>
      </c>
      <c r="G3461" s="84">
        <v>56.2</v>
      </c>
      <c r="H3461" s="84"/>
    </row>
    <row r="3462" spans="1:8" x14ac:dyDescent="0.25">
      <c r="A3462" s="1053"/>
      <c r="B3462" s="547">
        <v>0.57780092592592591</v>
      </c>
      <c r="C3462" s="548">
        <v>73</v>
      </c>
      <c r="D3462" s="969">
        <v>8.1</v>
      </c>
      <c r="E3462" s="549">
        <v>29.7</v>
      </c>
      <c r="F3462" s="549">
        <v>29.24</v>
      </c>
      <c r="G3462" s="548">
        <v>56.2</v>
      </c>
      <c r="H3462" s="548"/>
    </row>
    <row r="3463" spans="1:8" x14ac:dyDescent="0.25">
      <c r="A3463" s="1053"/>
      <c r="B3463" s="547">
        <v>0.57785879629629633</v>
      </c>
      <c r="C3463" s="548">
        <v>73</v>
      </c>
      <c r="D3463" s="969">
        <v>8.1</v>
      </c>
      <c r="E3463" s="549">
        <v>29.7</v>
      </c>
      <c r="F3463" s="549">
        <v>29.24</v>
      </c>
      <c r="G3463" s="548">
        <v>56.2</v>
      </c>
      <c r="H3463" s="548"/>
    </row>
    <row r="3464" spans="1:8" x14ac:dyDescent="0.25">
      <c r="A3464" s="1053"/>
      <c r="B3464" s="547">
        <v>0.5779050925925926</v>
      </c>
      <c r="C3464" s="548">
        <v>73</v>
      </c>
      <c r="D3464" s="969">
        <v>8.1</v>
      </c>
      <c r="E3464" s="549">
        <v>29.7</v>
      </c>
      <c r="F3464" s="549">
        <v>29.24</v>
      </c>
      <c r="G3464" s="548">
        <v>56.2</v>
      </c>
      <c r="H3464" s="548"/>
    </row>
    <row r="3465" spans="1:8" x14ac:dyDescent="0.25">
      <c r="A3465" s="1053"/>
      <c r="B3465" s="383">
        <v>0.58636574074074077</v>
      </c>
      <c r="C3465" s="384">
        <v>57</v>
      </c>
      <c r="D3465" s="927">
        <v>8.09</v>
      </c>
      <c r="E3465" s="385">
        <v>29.8</v>
      </c>
      <c r="F3465" s="385">
        <v>29.46</v>
      </c>
      <c r="G3465" s="384">
        <v>54.52</v>
      </c>
      <c r="H3465" s="384"/>
    </row>
    <row r="3466" spans="1:8" x14ac:dyDescent="0.25">
      <c r="A3466" s="1053"/>
      <c r="B3466" s="547">
        <v>0.58944444444444444</v>
      </c>
      <c r="C3466" s="548">
        <v>73</v>
      </c>
      <c r="D3466" s="969">
        <v>8.09</v>
      </c>
      <c r="E3466" s="549">
        <v>29.9</v>
      </c>
      <c r="F3466" s="549">
        <v>29.68</v>
      </c>
      <c r="G3466" s="548">
        <v>52.26</v>
      </c>
      <c r="H3466" s="548"/>
    </row>
    <row r="3467" spans="1:8" x14ac:dyDescent="0.25">
      <c r="A3467" s="1053"/>
      <c r="B3467" s="383">
        <v>0.59024305555555556</v>
      </c>
      <c r="C3467" s="384">
        <v>57</v>
      </c>
      <c r="D3467" s="927">
        <v>8.09</v>
      </c>
      <c r="E3467" s="385">
        <v>29.9</v>
      </c>
      <c r="F3467" s="385">
        <v>29.68</v>
      </c>
      <c r="G3467" s="384">
        <v>52.26</v>
      </c>
      <c r="H3467" s="384"/>
    </row>
    <row r="3468" spans="1:8" x14ac:dyDescent="0.25">
      <c r="A3468" s="1053"/>
      <c r="B3468" s="213">
        <v>0.59652777777777777</v>
      </c>
      <c r="C3468" s="84">
        <v>13</v>
      </c>
      <c r="D3468" s="82">
        <v>8.1300000000000008</v>
      </c>
      <c r="E3468" s="80">
        <v>29.9</v>
      </c>
      <c r="F3468" s="80">
        <v>29.53</v>
      </c>
      <c r="G3468" s="84">
        <v>53.7</v>
      </c>
      <c r="H3468" s="84"/>
    </row>
    <row r="3469" spans="1:8" x14ac:dyDescent="0.25">
      <c r="A3469" s="1053"/>
      <c r="B3469" s="213">
        <v>0.6020833333333333</v>
      </c>
      <c r="C3469" s="84">
        <v>13</v>
      </c>
      <c r="D3469" s="82">
        <v>8.1</v>
      </c>
      <c r="E3469" s="80">
        <v>29.9</v>
      </c>
      <c r="F3469" s="80">
        <v>29.3</v>
      </c>
      <c r="G3469" s="84">
        <v>51.93</v>
      </c>
      <c r="H3469" s="84"/>
    </row>
    <row r="3470" spans="1:8" x14ac:dyDescent="0.25">
      <c r="A3470" s="1053"/>
      <c r="B3470" s="213">
        <v>0.61531250000000004</v>
      </c>
      <c r="C3470" s="84">
        <v>13</v>
      </c>
      <c r="D3470" s="82">
        <v>8.11</v>
      </c>
      <c r="E3470" s="80">
        <v>30</v>
      </c>
      <c r="F3470" s="80">
        <v>29.5</v>
      </c>
      <c r="G3470" s="84">
        <v>52.33</v>
      </c>
      <c r="H3470" s="84"/>
    </row>
    <row r="3471" spans="1:8" x14ac:dyDescent="0.25">
      <c r="A3471" s="1053"/>
      <c r="B3471" s="213">
        <v>0.61951388888888892</v>
      </c>
      <c r="C3471" s="84">
        <v>13</v>
      </c>
      <c r="D3471" s="82">
        <v>8.1</v>
      </c>
      <c r="E3471" s="80">
        <v>30</v>
      </c>
      <c r="F3471" s="80">
        <v>29.62</v>
      </c>
      <c r="G3471" s="84">
        <v>48.07</v>
      </c>
      <c r="H3471" s="84"/>
    </row>
    <row r="3472" spans="1:8" x14ac:dyDescent="0.25">
      <c r="A3472" s="1053"/>
      <c r="B3472" s="494">
        <v>0.62693287037037038</v>
      </c>
      <c r="C3472" s="495">
        <v>68</v>
      </c>
      <c r="D3472" s="951">
        <v>8.09</v>
      </c>
      <c r="E3472" s="496">
        <v>30</v>
      </c>
      <c r="F3472" s="496">
        <v>29.66</v>
      </c>
      <c r="G3472" s="495">
        <v>51.18</v>
      </c>
      <c r="H3472" s="495"/>
    </row>
    <row r="3473" spans="1:8" x14ac:dyDescent="0.25">
      <c r="A3473" s="1053"/>
      <c r="B3473" s="494">
        <v>0.62694444444444442</v>
      </c>
      <c r="C3473" s="495">
        <v>68</v>
      </c>
      <c r="D3473" s="951">
        <v>8.09</v>
      </c>
      <c r="E3473" s="496">
        <v>30</v>
      </c>
      <c r="F3473" s="496">
        <v>29.66</v>
      </c>
      <c r="G3473" s="495">
        <v>51.18</v>
      </c>
      <c r="H3473" s="495"/>
    </row>
    <row r="3474" spans="1:8" x14ac:dyDescent="0.25">
      <c r="A3474" s="1053"/>
      <c r="B3474" s="494">
        <v>0.63859953703703709</v>
      </c>
      <c r="C3474" s="495">
        <v>68</v>
      </c>
      <c r="D3474" s="951">
        <v>8.14</v>
      </c>
      <c r="E3474" s="496">
        <v>30.1</v>
      </c>
      <c r="F3474" s="496">
        <v>29.76</v>
      </c>
      <c r="G3474" s="495">
        <v>49.31</v>
      </c>
      <c r="H3474" s="495"/>
    </row>
    <row r="3475" spans="1:8" x14ac:dyDescent="0.25">
      <c r="A3475" s="1053"/>
      <c r="B3475" s="213">
        <v>0.64533564814814814</v>
      </c>
      <c r="C3475" s="84">
        <v>13</v>
      </c>
      <c r="D3475" s="82">
        <v>8.06</v>
      </c>
      <c r="E3475" s="80">
        <v>30.1</v>
      </c>
      <c r="F3475" s="80">
        <v>29.98</v>
      </c>
      <c r="G3475" s="84">
        <v>48.82</v>
      </c>
      <c r="H3475" s="84"/>
    </row>
    <row r="3476" spans="1:8" x14ac:dyDescent="0.25">
      <c r="A3476" s="1053"/>
      <c r="B3476" s="213">
        <v>0.64535879629629633</v>
      </c>
      <c r="C3476" s="84">
        <v>13</v>
      </c>
      <c r="D3476" s="82">
        <v>8.06</v>
      </c>
      <c r="E3476" s="80">
        <v>30.1</v>
      </c>
      <c r="F3476" s="80">
        <v>29.98</v>
      </c>
      <c r="G3476" s="84">
        <v>48.82</v>
      </c>
      <c r="H3476" s="84"/>
    </row>
    <row r="3477" spans="1:8" x14ac:dyDescent="0.25">
      <c r="A3477" s="1053"/>
      <c r="B3477" s="494">
        <v>0.76251157407407411</v>
      </c>
      <c r="C3477" s="495">
        <v>68</v>
      </c>
      <c r="D3477" s="951">
        <v>7.97</v>
      </c>
      <c r="E3477" s="496">
        <v>29.7</v>
      </c>
      <c r="F3477" s="496">
        <v>26.93</v>
      </c>
      <c r="G3477" s="495">
        <v>62.1</v>
      </c>
      <c r="H3477" s="495"/>
    </row>
    <row r="3478" spans="1:8" x14ac:dyDescent="0.25">
      <c r="A3478" s="1053"/>
      <c r="B3478" s="494">
        <v>0.76254629629629633</v>
      </c>
      <c r="C3478" s="495">
        <v>68</v>
      </c>
      <c r="D3478" s="951">
        <v>7.97</v>
      </c>
      <c r="E3478" s="496">
        <v>29.7</v>
      </c>
      <c r="F3478" s="496">
        <v>26.93</v>
      </c>
      <c r="G3478" s="495">
        <v>62.1</v>
      </c>
      <c r="H3478" s="495"/>
    </row>
    <row r="3479" spans="1:8" x14ac:dyDescent="0.25">
      <c r="A3479" s="1053"/>
      <c r="B3479" s="494">
        <v>0.76258101851851856</v>
      </c>
      <c r="C3479" s="495">
        <v>68</v>
      </c>
      <c r="D3479" s="951">
        <v>7.97</v>
      </c>
      <c r="E3479" s="496">
        <v>29.7</v>
      </c>
      <c r="F3479" s="496">
        <v>26.93</v>
      </c>
      <c r="G3479" s="495">
        <v>62.1</v>
      </c>
      <c r="H3479" s="495"/>
    </row>
    <row r="3480" spans="1:8" x14ac:dyDescent="0.25">
      <c r="A3480" s="1053"/>
      <c r="B3480" s="494">
        <v>0.76258101851851856</v>
      </c>
      <c r="C3480" s="495">
        <v>68</v>
      </c>
      <c r="D3480" s="951">
        <v>7.97</v>
      </c>
      <c r="E3480" s="496">
        <v>29.7</v>
      </c>
      <c r="F3480" s="496">
        <v>26.93</v>
      </c>
      <c r="G3480" s="495">
        <v>62.1</v>
      </c>
      <c r="H3480" s="495"/>
    </row>
    <row r="3481" spans="1:8" x14ac:dyDescent="0.25">
      <c r="A3481" s="1053"/>
      <c r="B3481" s="494">
        <v>0.76297453703703699</v>
      </c>
      <c r="C3481" s="495">
        <v>68</v>
      </c>
      <c r="D3481" s="951">
        <v>7.97</v>
      </c>
      <c r="E3481" s="496">
        <v>29.7</v>
      </c>
      <c r="F3481" s="496">
        <v>26.93</v>
      </c>
      <c r="G3481" s="495">
        <v>62.1</v>
      </c>
      <c r="H3481" s="495"/>
    </row>
    <row r="3482" spans="1:8" x14ac:dyDescent="0.25">
      <c r="A3482" s="1053"/>
      <c r="B3482" s="494">
        <v>0.76298611111111114</v>
      </c>
      <c r="C3482" s="495">
        <v>68</v>
      </c>
      <c r="D3482" s="951">
        <v>7.97</v>
      </c>
      <c r="E3482" s="496">
        <v>29.7</v>
      </c>
      <c r="F3482" s="496">
        <v>26.93</v>
      </c>
      <c r="G3482" s="495">
        <v>62.1</v>
      </c>
      <c r="H3482" s="495"/>
    </row>
    <row r="3483" spans="1:8" x14ac:dyDescent="0.25">
      <c r="A3483" s="1053"/>
      <c r="B3483" s="547">
        <v>0.788599537037037</v>
      </c>
      <c r="C3483" s="548">
        <v>73</v>
      </c>
      <c r="D3483" s="969">
        <v>7.96</v>
      </c>
      <c r="E3483" s="549">
        <v>29.6</v>
      </c>
      <c r="F3483" s="549">
        <v>26.75</v>
      </c>
      <c r="G3483" s="548">
        <v>63.84</v>
      </c>
      <c r="H3483" s="548"/>
    </row>
    <row r="3484" spans="1:8" x14ac:dyDescent="0.25">
      <c r="A3484" s="1053"/>
      <c r="B3484" s="494">
        <v>0.80710648148148145</v>
      </c>
      <c r="C3484" s="495">
        <v>68</v>
      </c>
      <c r="D3484" s="951">
        <v>7.87</v>
      </c>
      <c r="E3484" s="496">
        <v>29.4</v>
      </c>
      <c r="F3484" s="496">
        <v>26.76</v>
      </c>
      <c r="G3484" s="495">
        <v>65.03</v>
      </c>
      <c r="H3484" s="495"/>
    </row>
    <row r="3485" spans="1:8" x14ac:dyDescent="0.25">
      <c r="A3485" s="1053"/>
      <c r="B3485" s="494">
        <v>0.80716435185185187</v>
      </c>
      <c r="C3485" s="495">
        <v>68</v>
      </c>
      <c r="D3485" s="951">
        <v>7.87</v>
      </c>
      <c r="E3485" s="496">
        <v>29.4</v>
      </c>
      <c r="F3485" s="496">
        <v>26.76</v>
      </c>
      <c r="G3485" s="495">
        <v>65.03</v>
      </c>
      <c r="H3485" s="495"/>
    </row>
    <row r="3486" spans="1:8" x14ac:dyDescent="0.25">
      <c r="A3486" s="1053"/>
      <c r="B3486" s="261">
        <v>0.81526620370370362</v>
      </c>
      <c r="C3486" s="262">
        <v>36</v>
      </c>
      <c r="D3486" s="887">
        <v>7.87</v>
      </c>
      <c r="E3486" s="263">
        <v>29.3</v>
      </c>
      <c r="F3486" s="263">
        <v>26.7</v>
      </c>
      <c r="G3486" s="262">
        <v>64.239999999999995</v>
      </c>
      <c r="H3486" s="262"/>
    </row>
    <row r="3487" spans="1:8" x14ac:dyDescent="0.25">
      <c r="A3487" s="1053"/>
      <c r="B3487" s="383">
        <v>0.81667824074074069</v>
      </c>
      <c r="C3487" s="384">
        <v>57</v>
      </c>
      <c r="D3487" s="927">
        <v>7.87</v>
      </c>
      <c r="E3487" s="385">
        <v>29.3</v>
      </c>
      <c r="F3487" s="385">
        <v>26.7</v>
      </c>
      <c r="G3487" s="384">
        <v>64.239999999999995</v>
      </c>
      <c r="H3487" s="384"/>
    </row>
    <row r="3488" spans="1:8" x14ac:dyDescent="0.25">
      <c r="A3488" s="1053"/>
      <c r="B3488" s="261">
        <v>0.81769675925925922</v>
      </c>
      <c r="C3488" s="262">
        <v>36</v>
      </c>
      <c r="D3488" s="887">
        <v>7.93</v>
      </c>
      <c r="E3488" s="263">
        <v>29.3</v>
      </c>
      <c r="F3488" s="263">
        <v>26.71</v>
      </c>
      <c r="G3488" s="262">
        <v>64.349999999999994</v>
      </c>
      <c r="H3488" s="262"/>
    </row>
    <row r="3489" spans="1:8" x14ac:dyDescent="0.25">
      <c r="A3489" s="1053"/>
      <c r="B3489" s="261">
        <v>0.81798611111111119</v>
      </c>
      <c r="C3489" s="262">
        <v>36</v>
      </c>
      <c r="D3489" s="887">
        <v>7.93</v>
      </c>
      <c r="E3489" s="263">
        <v>29.3</v>
      </c>
      <c r="F3489" s="263">
        <v>26.71</v>
      </c>
      <c r="G3489" s="262">
        <v>64.349999999999994</v>
      </c>
      <c r="H3489" s="262"/>
    </row>
    <row r="3490" spans="1:8" x14ac:dyDescent="0.25">
      <c r="A3490" s="1053"/>
      <c r="B3490" s="383">
        <v>0.85024305555555557</v>
      </c>
      <c r="C3490" s="384">
        <v>57</v>
      </c>
      <c r="D3490" s="927">
        <v>7.86</v>
      </c>
      <c r="E3490" s="385">
        <v>29.2</v>
      </c>
      <c r="F3490" s="385">
        <v>26.59</v>
      </c>
      <c r="G3490" s="384">
        <v>68.099999999999994</v>
      </c>
      <c r="H3490" s="384"/>
    </row>
    <row r="3491" spans="1:8" x14ac:dyDescent="0.25">
      <c r="A3491" s="1053"/>
      <c r="B3491" s="383">
        <v>0.85028935185185184</v>
      </c>
      <c r="C3491" s="384">
        <v>57</v>
      </c>
      <c r="D3491" s="927">
        <v>7.86</v>
      </c>
      <c r="E3491" s="385">
        <v>29.2</v>
      </c>
      <c r="F3491" s="385">
        <v>26.59</v>
      </c>
      <c r="G3491" s="384">
        <v>68.099999999999994</v>
      </c>
      <c r="H3491" s="384"/>
    </row>
    <row r="3492" spans="1:8" x14ac:dyDescent="0.25">
      <c r="A3492" s="1053"/>
      <c r="B3492" s="261">
        <v>0.85082175925925929</v>
      </c>
      <c r="C3492" s="262">
        <v>36</v>
      </c>
      <c r="D3492" s="887">
        <v>7.86</v>
      </c>
      <c r="E3492" s="263">
        <v>29.2</v>
      </c>
      <c r="F3492" s="263">
        <v>26.59</v>
      </c>
      <c r="G3492" s="262">
        <v>68.099999999999994</v>
      </c>
      <c r="H3492" s="262"/>
    </row>
    <row r="3493" spans="1:8" x14ac:dyDescent="0.25">
      <c r="A3493" s="1053"/>
      <c r="B3493" s="383">
        <v>0.90277777777777779</v>
      </c>
      <c r="C3493" s="384">
        <v>57</v>
      </c>
      <c r="D3493" s="927">
        <v>7.7</v>
      </c>
      <c r="E3493" s="385">
        <v>28.9</v>
      </c>
      <c r="F3493" s="385">
        <v>26.36</v>
      </c>
      <c r="G3493" s="384">
        <v>69.77</v>
      </c>
      <c r="H3493" s="384"/>
    </row>
    <row r="3494" spans="1:8" x14ac:dyDescent="0.25">
      <c r="A3494" s="1053"/>
      <c r="B3494" s="383">
        <v>0.90282407407407417</v>
      </c>
      <c r="C3494" s="384">
        <v>57</v>
      </c>
      <c r="D3494" s="927">
        <v>7.7</v>
      </c>
      <c r="E3494" s="385">
        <v>28.9</v>
      </c>
      <c r="F3494" s="385">
        <v>26.36</v>
      </c>
      <c r="G3494" s="384">
        <v>69.77</v>
      </c>
      <c r="H3494" s="384"/>
    </row>
    <row r="3495" spans="1:8" x14ac:dyDescent="0.25">
      <c r="A3495" s="1053"/>
      <c r="B3495" s="383">
        <v>0.90326388888888898</v>
      </c>
      <c r="C3495" s="384">
        <v>57</v>
      </c>
      <c r="D3495" s="927">
        <v>7.7</v>
      </c>
      <c r="E3495" s="385">
        <v>28.9</v>
      </c>
      <c r="F3495" s="385">
        <v>26.36</v>
      </c>
      <c r="G3495" s="384">
        <v>69.77</v>
      </c>
      <c r="H3495" s="384"/>
    </row>
    <row r="3496" spans="1:8" x14ac:dyDescent="0.25">
      <c r="A3496" s="1053"/>
      <c r="B3496" s="383">
        <v>0.91125</v>
      </c>
      <c r="C3496" s="384">
        <v>57</v>
      </c>
      <c r="D3496" s="927">
        <v>7.68</v>
      </c>
      <c r="E3496" s="385">
        <v>28.9</v>
      </c>
      <c r="F3496" s="385">
        <v>26.29</v>
      </c>
      <c r="G3496" s="384">
        <v>68.38</v>
      </c>
      <c r="H3496" s="384"/>
    </row>
    <row r="3497" spans="1:8" x14ac:dyDescent="0.25">
      <c r="A3497" s="1053"/>
      <c r="B3497" s="383">
        <v>0.912175925925926</v>
      </c>
      <c r="C3497" s="384">
        <v>57</v>
      </c>
      <c r="D3497" s="927">
        <v>7.68</v>
      </c>
      <c r="E3497" s="385">
        <v>28.9</v>
      </c>
      <c r="F3497" s="385">
        <v>26.29</v>
      </c>
      <c r="G3497" s="384">
        <v>68.38</v>
      </c>
      <c r="H3497" s="384"/>
    </row>
    <row r="3498" spans="1:8" x14ac:dyDescent="0.25">
      <c r="A3498" s="1053"/>
      <c r="B3498" s="383">
        <v>0.96340277777777772</v>
      </c>
      <c r="C3498" s="384">
        <v>57</v>
      </c>
      <c r="D3498" s="927">
        <v>7.58</v>
      </c>
      <c r="E3498" s="385">
        <v>28.5</v>
      </c>
      <c r="F3498" s="385">
        <v>25.72</v>
      </c>
      <c r="G3498" s="384">
        <v>65.94</v>
      </c>
      <c r="H3498" s="384"/>
    </row>
    <row r="3499" spans="1:8" x14ac:dyDescent="0.25">
      <c r="A3499" s="1053"/>
      <c r="B3499" s="383">
        <v>0.96633101851851855</v>
      </c>
      <c r="C3499" s="384">
        <v>57</v>
      </c>
      <c r="D3499" s="927">
        <v>7.58</v>
      </c>
      <c r="E3499" s="385">
        <v>28.5</v>
      </c>
      <c r="F3499" s="385">
        <v>25.72</v>
      </c>
      <c r="G3499" s="384">
        <v>65.94</v>
      </c>
      <c r="H3499" s="384"/>
    </row>
    <row r="3500" spans="1:8" x14ac:dyDescent="0.25">
      <c r="A3500" s="1053"/>
      <c r="B3500" s="383">
        <v>0.96643518518518512</v>
      </c>
      <c r="C3500" s="384">
        <v>57</v>
      </c>
      <c r="D3500" s="927">
        <v>7.58</v>
      </c>
      <c r="E3500" s="385">
        <v>28.5</v>
      </c>
      <c r="F3500" s="385">
        <v>25.72</v>
      </c>
      <c r="G3500" s="384">
        <v>65.94</v>
      </c>
      <c r="H3500" s="384"/>
    </row>
    <row r="3501" spans="1:8" x14ac:dyDescent="0.25">
      <c r="A3501" s="1053"/>
      <c r="B3501" s="383">
        <v>0.97046296296296297</v>
      </c>
      <c r="C3501" s="384">
        <v>57</v>
      </c>
      <c r="D3501" s="927">
        <v>7.58</v>
      </c>
      <c r="E3501" s="385">
        <v>28.5</v>
      </c>
      <c r="F3501" s="385">
        <v>25.59</v>
      </c>
      <c r="G3501" s="384">
        <v>66.81</v>
      </c>
      <c r="H3501" s="384"/>
    </row>
    <row r="3502" spans="1:8" ht="17.25" thickBot="1" x14ac:dyDescent="0.3">
      <c r="A3502" s="1054"/>
      <c r="B3502" s="550">
        <v>0.97153935185185192</v>
      </c>
      <c r="C3502" s="551">
        <v>57</v>
      </c>
      <c r="D3502" s="972">
        <v>7.58</v>
      </c>
      <c r="E3502" s="552">
        <v>28.5</v>
      </c>
      <c r="F3502" s="552">
        <v>25.59</v>
      </c>
      <c r="G3502" s="551">
        <v>66.81</v>
      </c>
      <c r="H3502" s="551"/>
    </row>
    <row r="3503" spans="1:8" x14ac:dyDescent="0.25">
      <c r="A3503" s="1053">
        <v>42856</v>
      </c>
      <c r="B3503" s="383">
        <v>1.2488425925925925E-2</v>
      </c>
      <c r="C3503" s="384">
        <v>57</v>
      </c>
      <c r="D3503" s="927">
        <v>7.54</v>
      </c>
      <c r="E3503" s="385">
        <v>28.2</v>
      </c>
      <c r="F3503" s="385">
        <v>25.67</v>
      </c>
      <c r="G3503" s="384">
        <v>70.72</v>
      </c>
      <c r="H3503" s="384"/>
    </row>
    <row r="3504" spans="1:8" x14ac:dyDescent="0.25">
      <c r="A3504" s="1053"/>
      <c r="B3504" s="383">
        <v>1.2581018518518519E-2</v>
      </c>
      <c r="C3504" s="384">
        <v>57</v>
      </c>
      <c r="D3504" s="927">
        <v>7.54</v>
      </c>
      <c r="E3504" s="385">
        <v>28.2</v>
      </c>
      <c r="F3504" s="385">
        <v>25.67</v>
      </c>
      <c r="G3504" s="384">
        <v>70.72</v>
      </c>
      <c r="H3504" s="384"/>
    </row>
    <row r="3505" spans="1:8" x14ac:dyDescent="0.25">
      <c r="A3505" s="1053"/>
      <c r="B3505" s="383">
        <v>1.2662037037037039E-2</v>
      </c>
      <c r="C3505" s="384">
        <v>57</v>
      </c>
      <c r="D3505" s="927">
        <v>7.54</v>
      </c>
      <c r="E3505" s="385">
        <v>28.2</v>
      </c>
      <c r="F3505" s="385">
        <v>25.67</v>
      </c>
      <c r="G3505" s="384">
        <v>70.72</v>
      </c>
      <c r="H3505" s="384"/>
    </row>
    <row r="3506" spans="1:8" x14ac:dyDescent="0.25">
      <c r="A3506" s="1053"/>
      <c r="B3506" s="383">
        <v>9.7870370370370371E-2</v>
      </c>
      <c r="C3506" s="384">
        <v>57</v>
      </c>
      <c r="D3506" s="927">
        <v>7.5</v>
      </c>
      <c r="E3506" s="385">
        <v>27.7</v>
      </c>
      <c r="F3506" s="385">
        <v>25.01</v>
      </c>
      <c r="G3506" s="384">
        <v>71.790000000000006</v>
      </c>
      <c r="H3506" s="384"/>
    </row>
    <row r="3507" spans="1:8" x14ac:dyDescent="0.25">
      <c r="A3507" s="1053"/>
      <c r="B3507" s="383">
        <v>0.10016203703703704</v>
      </c>
      <c r="C3507" s="384">
        <v>57</v>
      </c>
      <c r="D3507" s="927">
        <v>7.5</v>
      </c>
      <c r="E3507" s="385">
        <v>27.7</v>
      </c>
      <c r="F3507" s="385">
        <v>25.01</v>
      </c>
      <c r="G3507" s="384">
        <v>71.790000000000006</v>
      </c>
      <c r="H3507" s="384"/>
    </row>
    <row r="3508" spans="1:8" x14ac:dyDescent="0.25">
      <c r="A3508" s="1053"/>
      <c r="B3508" s="383">
        <v>0.10241898148148149</v>
      </c>
      <c r="C3508" s="384">
        <v>57</v>
      </c>
      <c r="D3508" s="927">
        <v>7.49</v>
      </c>
      <c r="E3508" s="385">
        <v>27.7</v>
      </c>
      <c r="F3508" s="385">
        <v>24.97</v>
      </c>
      <c r="G3508" s="384">
        <v>72.099999999999994</v>
      </c>
      <c r="H3508" s="384"/>
    </row>
    <row r="3509" spans="1:8" x14ac:dyDescent="0.25">
      <c r="A3509" s="1053"/>
      <c r="B3509" s="383">
        <v>0.49581018518518521</v>
      </c>
      <c r="C3509" s="384">
        <v>57</v>
      </c>
      <c r="D3509" s="927">
        <v>7.88</v>
      </c>
      <c r="E3509" s="385">
        <v>28.8</v>
      </c>
      <c r="F3509" s="385">
        <v>30.34</v>
      </c>
      <c r="G3509" s="384">
        <v>47.51</v>
      </c>
      <c r="H3509" s="384"/>
    </row>
    <row r="3510" spans="1:8" x14ac:dyDescent="0.25">
      <c r="A3510" s="1053"/>
      <c r="B3510" s="383">
        <v>0.49583333333333335</v>
      </c>
      <c r="C3510" s="384">
        <v>57</v>
      </c>
      <c r="D3510" s="927">
        <v>7.88</v>
      </c>
      <c r="E3510" s="385">
        <v>28.8</v>
      </c>
      <c r="F3510" s="385">
        <v>30.34</v>
      </c>
      <c r="G3510" s="384">
        <v>47.51</v>
      </c>
      <c r="H3510" s="384"/>
    </row>
    <row r="3511" spans="1:8" x14ac:dyDescent="0.25">
      <c r="A3511" s="1053"/>
      <c r="B3511" s="383">
        <v>0.49827546296296293</v>
      </c>
      <c r="C3511" s="384">
        <v>57</v>
      </c>
      <c r="D3511" s="927">
        <v>7.98</v>
      </c>
      <c r="E3511" s="385">
        <v>28.9</v>
      </c>
      <c r="F3511" s="385">
        <v>30.47</v>
      </c>
      <c r="G3511" s="384">
        <v>45.96</v>
      </c>
      <c r="H3511" s="384"/>
    </row>
    <row r="3512" spans="1:8" x14ac:dyDescent="0.25">
      <c r="A3512" s="1053"/>
      <c r="B3512" s="383">
        <v>0.49828703703703708</v>
      </c>
      <c r="C3512" s="384">
        <v>57</v>
      </c>
      <c r="D3512" s="927">
        <v>7.98</v>
      </c>
      <c r="E3512" s="385">
        <v>28.9</v>
      </c>
      <c r="F3512" s="385">
        <v>30.47</v>
      </c>
      <c r="G3512" s="384">
        <v>45.96</v>
      </c>
      <c r="H3512" s="384"/>
    </row>
    <row r="3513" spans="1:8" x14ac:dyDescent="0.25">
      <c r="A3513" s="1053"/>
      <c r="B3513" s="494">
        <v>0.77975694444444443</v>
      </c>
      <c r="C3513" s="495">
        <v>68</v>
      </c>
      <c r="D3513" s="951">
        <v>7.85</v>
      </c>
      <c r="E3513" s="496">
        <v>30.5</v>
      </c>
      <c r="F3513" s="496">
        <v>29.08</v>
      </c>
      <c r="G3513" s="495">
        <v>59.23</v>
      </c>
      <c r="H3513" s="495"/>
    </row>
    <row r="3514" spans="1:8" x14ac:dyDescent="0.25">
      <c r="A3514" s="1053"/>
      <c r="B3514" s="494">
        <v>0.77976851851851858</v>
      </c>
      <c r="C3514" s="495">
        <v>68</v>
      </c>
      <c r="D3514" s="951">
        <v>7.85</v>
      </c>
      <c r="E3514" s="496">
        <v>30.5</v>
      </c>
      <c r="F3514" s="496">
        <v>29.08</v>
      </c>
      <c r="G3514" s="495">
        <v>59.23</v>
      </c>
      <c r="H3514" s="495"/>
    </row>
    <row r="3515" spans="1:8" x14ac:dyDescent="0.25">
      <c r="A3515" s="1053"/>
      <c r="B3515" s="494">
        <v>0.77982638888888889</v>
      </c>
      <c r="C3515" s="495">
        <v>68</v>
      </c>
      <c r="D3515" s="951">
        <v>7.85</v>
      </c>
      <c r="E3515" s="496">
        <v>30.5</v>
      </c>
      <c r="F3515" s="496">
        <v>29.08</v>
      </c>
      <c r="G3515" s="495">
        <v>59.23</v>
      </c>
      <c r="H3515" s="495"/>
    </row>
    <row r="3516" spans="1:8" x14ac:dyDescent="0.25">
      <c r="A3516" s="1053"/>
      <c r="B3516" s="494">
        <v>0.77984953703703708</v>
      </c>
      <c r="C3516" s="495">
        <v>68</v>
      </c>
      <c r="D3516" s="951">
        <v>7.85</v>
      </c>
      <c r="E3516" s="496">
        <v>30.5</v>
      </c>
      <c r="F3516" s="496">
        <v>29.08</v>
      </c>
      <c r="G3516" s="495">
        <v>59.23</v>
      </c>
      <c r="H3516" s="495"/>
    </row>
    <row r="3517" spans="1:8" x14ac:dyDescent="0.25">
      <c r="A3517" s="1053"/>
      <c r="B3517" s="494">
        <v>0.77986111111111101</v>
      </c>
      <c r="C3517" s="495">
        <v>68</v>
      </c>
      <c r="D3517" s="951">
        <v>7.85</v>
      </c>
      <c r="E3517" s="496">
        <v>30.5</v>
      </c>
      <c r="F3517" s="496">
        <v>29.08</v>
      </c>
      <c r="G3517" s="495">
        <v>59.23</v>
      </c>
      <c r="H3517" s="495"/>
    </row>
    <row r="3518" spans="1:8" x14ac:dyDescent="0.25">
      <c r="A3518" s="1053"/>
      <c r="B3518" s="494">
        <v>0.7798842592592593</v>
      </c>
      <c r="C3518" s="495">
        <v>68</v>
      </c>
      <c r="D3518" s="951">
        <v>7.85</v>
      </c>
      <c r="E3518" s="496">
        <v>30.5</v>
      </c>
      <c r="F3518" s="496">
        <v>29.08</v>
      </c>
      <c r="G3518" s="495">
        <v>59.23</v>
      </c>
      <c r="H3518" s="495"/>
    </row>
    <row r="3519" spans="1:8" x14ac:dyDescent="0.25">
      <c r="A3519" s="1053"/>
      <c r="B3519" s="494">
        <v>0.77993055555555557</v>
      </c>
      <c r="C3519" s="495">
        <v>68</v>
      </c>
      <c r="D3519" s="951">
        <v>7.85</v>
      </c>
      <c r="E3519" s="496">
        <v>30.5</v>
      </c>
      <c r="F3519" s="496">
        <v>29.08</v>
      </c>
      <c r="G3519" s="495">
        <v>59.23</v>
      </c>
      <c r="H3519" s="495"/>
    </row>
    <row r="3520" spans="1:8" x14ac:dyDescent="0.25">
      <c r="A3520" s="1053"/>
      <c r="B3520" s="494">
        <v>0.77994212962962972</v>
      </c>
      <c r="C3520" s="495">
        <v>68</v>
      </c>
      <c r="D3520" s="951">
        <v>7.85</v>
      </c>
      <c r="E3520" s="496">
        <v>30.5</v>
      </c>
      <c r="F3520" s="496">
        <v>29.08</v>
      </c>
      <c r="G3520" s="495">
        <v>59.23</v>
      </c>
      <c r="H3520" s="495"/>
    </row>
    <row r="3521" spans="1:8" x14ac:dyDescent="0.25">
      <c r="A3521" s="1053"/>
      <c r="B3521" s="494">
        <v>0.78002314814814822</v>
      </c>
      <c r="C3521" s="495">
        <v>68</v>
      </c>
      <c r="D3521" s="951">
        <v>7.85</v>
      </c>
      <c r="E3521" s="496">
        <v>30.5</v>
      </c>
      <c r="F3521" s="496">
        <v>29.08</v>
      </c>
      <c r="G3521" s="495">
        <v>59.23</v>
      </c>
      <c r="H3521" s="495"/>
    </row>
    <row r="3522" spans="1:8" x14ac:dyDescent="0.25">
      <c r="A3522" s="1053"/>
      <c r="B3522" s="494">
        <v>0.78004629629629629</v>
      </c>
      <c r="C3522" s="495">
        <v>68</v>
      </c>
      <c r="D3522" s="951">
        <v>7.85</v>
      </c>
      <c r="E3522" s="496">
        <v>30.5</v>
      </c>
      <c r="F3522" s="496">
        <v>29.08</v>
      </c>
      <c r="G3522" s="495">
        <v>59.23</v>
      </c>
      <c r="H3522" s="495"/>
    </row>
    <row r="3523" spans="1:8" x14ac:dyDescent="0.25">
      <c r="A3523" s="1053"/>
      <c r="B3523" s="494">
        <v>0.78006944444444448</v>
      </c>
      <c r="C3523" s="495">
        <v>68</v>
      </c>
      <c r="D3523" s="951">
        <v>7.85</v>
      </c>
      <c r="E3523" s="496">
        <v>30.5</v>
      </c>
      <c r="F3523" s="496">
        <v>29.08</v>
      </c>
      <c r="G3523" s="495">
        <v>59.23</v>
      </c>
      <c r="H3523" s="495"/>
    </row>
    <row r="3524" spans="1:8" x14ac:dyDescent="0.25">
      <c r="A3524" s="1053"/>
      <c r="B3524" s="494">
        <v>0.78008101851851863</v>
      </c>
      <c r="C3524" s="495">
        <v>68</v>
      </c>
      <c r="D3524" s="951">
        <v>7.85</v>
      </c>
      <c r="E3524" s="496">
        <v>30.5</v>
      </c>
      <c r="F3524" s="496">
        <v>29.08</v>
      </c>
      <c r="G3524" s="495">
        <v>59.23</v>
      </c>
      <c r="H3524" s="495"/>
    </row>
    <row r="3525" spans="1:8" x14ac:dyDescent="0.25">
      <c r="A3525" s="1053"/>
      <c r="B3525" s="559">
        <v>0.79386574074074068</v>
      </c>
      <c r="C3525" s="560">
        <v>76</v>
      </c>
      <c r="D3525" s="973">
        <v>7.9</v>
      </c>
      <c r="E3525" s="561">
        <v>30.4</v>
      </c>
      <c r="F3525" s="561">
        <v>28.9</v>
      </c>
      <c r="G3525" s="560">
        <v>59.63</v>
      </c>
      <c r="H3525" s="560"/>
    </row>
    <row r="3526" spans="1:8" x14ac:dyDescent="0.25">
      <c r="A3526" s="1053"/>
      <c r="B3526" s="559">
        <v>0.79388888888888898</v>
      </c>
      <c r="C3526" s="560">
        <v>76</v>
      </c>
      <c r="D3526" s="973">
        <v>7.9</v>
      </c>
      <c r="E3526" s="561">
        <v>30.4</v>
      </c>
      <c r="F3526" s="561">
        <v>28.9</v>
      </c>
      <c r="G3526" s="560">
        <v>59.63</v>
      </c>
      <c r="H3526" s="560"/>
    </row>
    <row r="3527" spans="1:8" x14ac:dyDescent="0.25">
      <c r="A3527" s="1053"/>
      <c r="B3527" s="494">
        <v>0.7989814814814814</v>
      </c>
      <c r="C3527" s="495">
        <v>68</v>
      </c>
      <c r="D3527" s="951">
        <v>7.88</v>
      </c>
      <c r="E3527" s="496">
        <v>30.4</v>
      </c>
      <c r="F3527" s="496">
        <v>28.78</v>
      </c>
      <c r="G3527" s="495">
        <v>58.12</v>
      </c>
      <c r="H3527" s="495"/>
    </row>
    <row r="3528" spans="1:8" x14ac:dyDescent="0.25">
      <c r="A3528" s="1053"/>
      <c r="B3528" s="383">
        <v>0.82120370370370377</v>
      </c>
      <c r="C3528" s="384">
        <v>57</v>
      </c>
      <c r="D3528" s="927">
        <v>7.77</v>
      </c>
      <c r="E3528" s="385">
        <v>30.3</v>
      </c>
      <c r="F3528" s="385">
        <v>28.41</v>
      </c>
      <c r="G3528" s="384">
        <v>60.3</v>
      </c>
      <c r="H3528" s="384"/>
    </row>
    <row r="3529" spans="1:8" x14ac:dyDescent="0.25">
      <c r="A3529" s="1053"/>
      <c r="B3529" s="383">
        <v>0.82349537037037035</v>
      </c>
      <c r="C3529" s="384">
        <v>57</v>
      </c>
      <c r="D3529" s="927">
        <v>7.77</v>
      </c>
      <c r="E3529" s="385">
        <v>30.3</v>
      </c>
      <c r="F3529" s="385">
        <v>28.41</v>
      </c>
      <c r="G3529" s="384">
        <v>60.3</v>
      </c>
      <c r="H3529" s="384"/>
    </row>
    <row r="3530" spans="1:8" x14ac:dyDescent="0.25">
      <c r="A3530" s="1053"/>
      <c r="B3530" s="383">
        <v>0.83479166666666671</v>
      </c>
      <c r="C3530" s="384">
        <v>57</v>
      </c>
      <c r="D3530" s="927">
        <v>7.77</v>
      </c>
      <c r="E3530" s="385">
        <v>30.2</v>
      </c>
      <c r="F3530" s="385">
        <v>28.14</v>
      </c>
      <c r="G3530" s="384">
        <v>60.36</v>
      </c>
      <c r="H3530" s="384"/>
    </row>
    <row r="3531" spans="1:8" x14ac:dyDescent="0.25">
      <c r="A3531" s="1053"/>
      <c r="B3531" s="383">
        <v>0.83637731481481481</v>
      </c>
      <c r="C3531" s="384">
        <v>57</v>
      </c>
      <c r="D3531" s="927">
        <v>7.77</v>
      </c>
      <c r="E3531" s="385">
        <v>30.2</v>
      </c>
      <c r="F3531" s="385">
        <v>28.14</v>
      </c>
      <c r="G3531" s="384">
        <v>60.36</v>
      </c>
      <c r="H3531" s="384"/>
    </row>
    <row r="3532" spans="1:8" x14ac:dyDescent="0.25">
      <c r="A3532" s="1053"/>
      <c r="B3532" s="562">
        <v>0.86236111111111102</v>
      </c>
      <c r="C3532" s="134">
        <v>23</v>
      </c>
      <c r="D3532" s="859">
        <v>7.65</v>
      </c>
      <c r="E3532" s="126">
        <v>29.9</v>
      </c>
      <c r="F3532" s="126">
        <v>28</v>
      </c>
      <c r="G3532" s="134">
        <v>60.67</v>
      </c>
      <c r="H3532" s="134"/>
    </row>
    <row r="3533" spans="1:8" x14ac:dyDescent="0.25">
      <c r="A3533" s="1053"/>
      <c r="B3533" s="395">
        <v>0.89990740740740749</v>
      </c>
      <c r="C3533" s="396">
        <v>11</v>
      </c>
      <c r="D3533" s="837">
        <v>7.66</v>
      </c>
      <c r="E3533" s="397">
        <v>29.7</v>
      </c>
      <c r="F3533" s="397">
        <v>27.89</v>
      </c>
      <c r="G3533" s="396">
        <v>61.68</v>
      </c>
      <c r="H3533" s="396"/>
    </row>
    <row r="3534" spans="1:8" x14ac:dyDescent="0.25">
      <c r="A3534" s="1053"/>
      <c r="B3534" s="559">
        <v>0.90068287037037031</v>
      </c>
      <c r="C3534" s="560">
        <v>76</v>
      </c>
      <c r="D3534" s="973">
        <v>7.65</v>
      </c>
      <c r="E3534" s="561">
        <v>29.6</v>
      </c>
      <c r="F3534" s="561">
        <v>27.9</v>
      </c>
      <c r="G3534" s="560">
        <v>61.37</v>
      </c>
      <c r="H3534" s="560"/>
    </row>
    <row r="3535" spans="1:8" x14ac:dyDescent="0.25">
      <c r="A3535" s="1053"/>
      <c r="B3535" s="221">
        <v>0.9668402777777777</v>
      </c>
      <c r="C3535" s="222">
        <v>34</v>
      </c>
      <c r="D3535" s="884">
        <v>7.59</v>
      </c>
      <c r="E3535" s="223">
        <v>29.1</v>
      </c>
      <c r="F3535" s="223">
        <v>27.33</v>
      </c>
      <c r="G3535" s="222">
        <v>67.12</v>
      </c>
      <c r="H3535" s="222"/>
    </row>
    <row r="3536" spans="1:8" x14ac:dyDescent="0.25">
      <c r="A3536" s="1053"/>
      <c r="B3536" s="395">
        <v>0.97357638888888898</v>
      </c>
      <c r="C3536" s="396">
        <v>11</v>
      </c>
      <c r="D3536" s="837">
        <v>7.57</v>
      </c>
      <c r="E3536" s="397">
        <v>29.1</v>
      </c>
      <c r="F3536" s="397">
        <v>27.28</v>
      </c>
      <c r="G3536" s="396">
        <v>67.22</v>
      </c>
      <c r="H3536" s="396"/>
    </row>
    <row r="3537" spans="1:8" x14ac:dyDescent="0.25">
      <c r="A3537" s="1053"/>
      <c r="B3537" s="395">
        <v>0.97363425925925917</v>
      </c>
      <c r="C3537" s="396">
        <v>11</v>
      </c>
      <c r="D3537" s="837">
        <v>7.57</v>
      </c>
      <c r="E3537" s="397">
        <v>29.1</v>
      </c>
      <c r="F3537" s="397">
        <v>27.28</v>
      </c>
      <c r="G3537" s="396">
        <v>67.22</v>
      </c>
      <c r="H3537" s="396"/>
    </row>
    <row r="3538" spans="1:8" x14ac:dyDescent="0.25">
      <c r="A3538" s="1053"/>
      <c r="B3538" s="395">
        <v>0.97365740740740747</v>
      </c>
      <c r="C3538" s="396">
        <v>11</v>
      </c>
      <c r="D3538" s="837">
        <v>7.57</v>
      </c>
      <c r="E3538" s="397">
        <v>29.1</v>
      </c>
      <c r="F3538" s="397">
        <v>27.28</v>
      </c>
      <c r="G3538" s="396">
        <v>67.22</v>
      </c>
      <c r="H3538" s="396"/>
    </row>
    <row r="3539" spans="1:8" x14ac:dyDescent="0.25">
      <c r="A3539" s="1053"/>
      <c r="B3539" s="395">
        <v>0.97542824074074075</v>
      </c>
      <c r="C3539" s="396">
        <v>11</v>
      </c>
      <c r="D3539" s="837">
        <v>7.57</v>
      </c>
      <c r="E3539" s="397">
        <v>29.1</v>
      </c>
      <c r="F3539" s="397">
        <v>27.28</v>
      </c>
      <c r="G3539" s="396">
        <v>67.22</v>
      </c>
      <c r="H3539" s="396"/>
    </row>
    <row r="3540" spans="1:8" x14ac:dyDescent="0.25">
      <c r="A3540" s="1053"/>
      <c r="B3540" s="395">
        <v>0.97546296296296298</v>
      </c>
      <c r="C3540" s="396">
        <v>11</v>
      </c>
      <c r="D3540" s="837">
        <v>7.57</v>
      </c>
      <c r="E3540" s="397">
        <v>29.1</v>
      </c>
      <c r="F3540" s="397">
        <v>27.28</v>
      </c>
      <c r="G3540" s="396">
        <v>67.22</v>
      </c>
      <c r="H3540" s="396"/>
    </row>
    <row r="3541" spans="1:8" x14ac:dyDescent="0.25">
      <c r="A3541" s="1053"/>
      <c r="B3541" s="395">
        <v>0.97552083333333339</v>
      </c>
      <c r="C3541" s="396">
        <v>11</v>
      </c>
      <c r="D3541" s="837">
        <v>7.57</v>
      </c>
      <c r="E3541" s="397">
        <v>29.1</v>
      </c>
      <c r="F3541" s="397">
        <v>27.28</v>
      </c>
      <c r="G3541" s="396">
        <v>67.22</v>
      </c>
      <c r="H3541" s="396"/>
    </row>
    <row r="3542" spans="1:8" x14ac:dyDescent="0.25">
      <c r="A3542" s="1053"/>
      <c r="B3542" s="395">
        <v>0.97555555555555562</v>
      </c>
      <c r="C3542" s="396">
        <v>11</v>
      </c>
      <c r="D3542" s="837">
        <v>7.57</v>
      </c>
      <c r="E3542" s="397">
        <v>29.1</v>
      </c>
      <c r="F3542" s="397">
        <v>27.28</v>
      </c>
      <c r="G3542" s="396">
        <v>67.22</v>
      </c>
      <c r="H3542" s="396"/>
    </row>
    <row r="3543" spans="1:8" ht="17.25" thickBot="1" x14ac:dyDescent="0.3">
      <c r="A3543" s="1054"/>
      <c r="B3543" s="404">
        <v>0.97556712962962966</v>
      </c>
      <c r="C3543" s="405">
        <v>11</v>
      </c>
      <c r="D3543" s="974">
        <v>7.57</v>
      </c>
      <c r="E3543" s="406">
        <v>29.1</v>
      </c>
      <c r="F3543" s="406">
        <v>27.28</v>
      </c>
      <c r="G3543" s="405">
        <v>67.22</v>
      </c>
      <c r="H3543" s="405"/>
    </row>
    <row r="3544" spans="1:8" x14ac:dyDescent="0.25">
      <c r="A3544" s="1052">
        <v>42857</v>
      </c>
      <c r="B3544" s="392">
        <v>1.8518518518518517E-3</v>
      </c>
      <c r="C3544" s="393">
        <v>11</v>
      </c>
      <c r="D3544" s="930">
        <v>7.54</v>
      </c>
      <c r="E3544" s="394">
        <v>28.9</v>
      </c>
      <c r="F3544" s="394">
        <v>27.02</v>
      </c>
      <c r="G3544" s="393">
        <v>67.98</v>
      </c>
      <c r="H3544" s="393"/>
    </row>
    <row r="3545" spans="1:8" x14ac:dyDescent="0.25">
      <c r="A3545" s="1053"/>
      <c r="B3545" s="395">
        <v>2.0601851851851853E-3</v>
      </c>
      <c r="C3545" s="396">
        <v>11</v>
      </c>
      <c r="D3545" s="837">
        <v>7.54</v>
      </c>
      <c r="E3545" s="397">
        <v>28.9</v>
      </c>
      <c r="F3545" s="397">
        <v>27.02</v>
      </c>
      <c r="G3545" s="396">
        <v>67.98</v>
      </c>
      <c r="H3545" s="396"/>
    </row>
    <row r="3546" spans="1:8" x14ac:dyDescent="0.25">
      <c r="A3546" s="1053"/>
      <c r="B3546" s="563">
        <v>8.3935185185185182E-2</v>
      </c>
      <c r="C3546" s="564">
        <v>77</v>
      </c>
      <c r="D3546" s="975">
        <v>7.5</v>
      </c>
      <c r="E3546" s="565">
        <v>28.5</v>
      </c>
      <c r="F3546" s="565">
        <v>26.76</v>
      </c>
      <c r="G3546" s="564">
        <v>68.650000000000006</v>
      </c>
      <c r="H3546" s="564"/>
    </row>
    <row r="3547" spans="1:8" x14ac:dyDescent="0.25">
      <c r="A3547" s="1053"/>
      <c r="B3547" s="214">
        <v>0.55652777777777784</v>
      </c>
      <c r="C3547" s="153">
        <v>1</v>
      </c>
      <c r="D3547" s="868">
        <v>8.14</v>
      </c>
      <c r="E3547" s="152">
        <v>31</v>
      </c>
      <c r="F3547" s="152">
        <v>31.57</v>
      </c>
      <c r="G3547" s="153">
        <v>57.97</v>
      </c>
      <c r="H3547" s="153"/>
    </row>
    <row r="3548" spans="1:8" x14ac:dyDescent="0.25">
      <c r="A3548" s="1053"/>
      <c r="B3548" s="214">
        <v>0.55748842592592596</v>
      </c>
      <c r="C3548" s="153">
        <v>1</v>
      </c>
      <c r="D3548" s="868">
        <v>8.14</v>
      </c>
      <c r="E3548" s="152">
        <v>31</v>
      </c>
      <c r="F3548" s="152">
        <v>31.57</v>
      </c>
      <c r="G3548" s="153">
        <v>57.97</v>
      </c>
      <c r="H3548" s="153"/>
    </row>
    <row r="3549" spans="1:8" x14ac:dyDescent="0.25">
      <c r="A3549" s="1053"/>
      <c r="B3549" s="214">
        <v>0.55753472222222222</v>
      </c>
      <c r="C3549" s="153">
        <v>1</v>
      </c>
      <c r="D3549" s="868">
        <v>8.14</v>
      </c>
      <c r="E3549" s="152">
        <v>31</v>
      </c>
      <c r="F3549" s="152">
        <v>31.57</v>
      </c>
      <c r="G3549" s="153">
        <v>57.97</v>
      </c>
      <c r="H3549" s="153"/>
    </row>
    <row r="3550" spans="1:8" x14ac:dyDescent="0.25">
      <c r="A3550" s="1053"/>
      <c r="B3550" s="214">
        <v>0.55787037037037035</v>
      </c>
      <c r="C3550" s="153">
        <v>1</v>
      </c>
      <c r="D3550" s="868">
        <v>8.14</v>
      </c>
      <c r="E3550" s="152">
        <v>31</v>
      </c>
      <c r="F3550" s="152">
        <v>31.57</v>
      </c>
      <c r="G3550" s="153">
        <v>57.97</v>
      </c>
      <c r="H3550" s="153"/>
    </row>
    <row r="3551" spans="1:8" x14ac:dyDescent="0.25">
      <c r="A3551" s="1053"/>
      <c r="B3551" s="214">
        <v>0.56092592592592594</v>
      </c>
      <c r="C3551" s="153">
        <v>1</v>
      </c>
      <c r="D3551" s="868">
        <v>8.16</v>
      </c>
      <c r="E3551" s="152">
        <v>31.1</v>
      </c>
      <c r="F3551" s="152">
        <v>31.54</v>
      </c>
      <c r="G3551" s="153">
        <v>58.7</v>
      </c>
      <c r="H3551" s="153"/>
    </row>
    <row r="3552" spans="1:8" x14ac:dyDescent="0.25">
      <c r="A3552" s="1053"/>
      <c r="B3552" s="214">
        <v>0.56106481481481485</v>
      </c>
      <c r="C3552" s="153">
        <v>1</v>
      </c>
      <c r="D3552" s="868">
        <v>8.16</v>
      </c>
      <c r="E3552" s="152">
        <v>31.1</v>
      </c>
      <c r="F3552" s="152">
        <v>31.54</v>
      </c>
      <c r="G3552" s="153">
        <v>58.7</v>
      </c>
      <c r="H3552" s="153"/>
    </row>
    <row r="3553" spans="1:8" x14ac:dyDescent="0.25">
      <c r="A3553" s="1053"/>
      <c r="B3553" s="214">
        <v>0.56109953703703697</v>
      </c>
      <c r="C3553" s="153">
        <v>1</v>
      </c>
      <c r="D3553" s="868">
        <v>8.16</v>
      </c>
      <c r="E3553" s="152">
        <v>31.1</v>
      </c>
      <c r="F3553" s="152">
        <v>31.54</v>
      </c>
      <c r="G3553" s="153">
        <v>58.7</v>
      </c>
      <c r="H3553" s="153"/>
    </row>
    <row r="3554" spans="1:8" x14ac:dyDescent="0.25">
      <c r="A3554" s="1053"/>
      <c r="B3554" s="214">
        <v>0.56114583333333334</v>
      </c>
      <c r="C3554" s="153">
        <v>1</v>
      </c>
      <c r="D3554" s="868">
        <v>8.16</v>
      </c>
      <c r="E3554" s="152">
        <v>31.1</v>
      </c>
      <c r="F3554" s="152">
        <v>31.54</v>
      </c>
      <c r="G3554" s="153">
        <v>58.7</v>
      </c>
      <c r="H3554" s="153"/>
    </row>
    <row r="3555" spans="1:8" x14ac:dyDescent="0.25">
      <c r="A3555" s="1053"/>
      <c r="B3555" s="214">
        <v>0.56148148148148147</v>
      </c>
      <c r="C3555" s="153">
        <v>1</v>
      </c>
      <c r="D3555" s="868">
        <v>8.16</v>
      </c>
      <c r="E3555" s="152">
        <v>31.1</v>
      </c>
      <c r="F3555" s="152">
        <v>31.54</v>
      </c>
      <c r="G3555" s="153">
        <v>58.7</v>
      </c>
      <c r="H3555" s="153"/>
    </row>
    <row r="3556" spans="1:8" x14ac:dyDescent="0.25">
      <c r="A3556" s="1053"/>
      <c r="B3556" s="214">
        <v>0.56165509259259261</v>
      </c>
      <c r="C3556" s="153">
        <v>1</v>
      </c>
      <c r="D3556" s="868">
        <v>8.16</v>
      </c>
      <c r="E3556" s="152">
        <v>31.1</v>
      </c>
      <c r="F3556" s="152">
        <v>31.54</v>
      </c>
      <c r="G3556" s="153">
        <v>58.7</v>
      </c>
      <c r="H3556" s="153"/>
    </row>
    <row r="3557" spans="1:8" x14ac:dyDescent="0.25">
      <c r="A3557" s="1053"/>
      <c r="B3557" s="214">
        <v>0.56166666666666665</v>
      </c>
      <c r="C3557" s="153">
        <v>1</v>
      </c>
      <c r="D3557" s="868">
        <v>8.16</v>
      </c>
      <c r="E3557" s="152">
        <v>31.1</v>
      </c>
      <c r="F3557" s="152">
        <v>31.54</v>
      </c>
      <c r="G3557" s="153">
        <v>58.7</v>
      </c>
      <c r="H3557" s="153"/>
    </row>
    <row r="3558" spans="1:8" x14ac:dyDescent="0.25">
      <c r="A3558" s="1053"/>
      <c r="B3558" s="214">
        <v>0.56168981481481484</v>
      </c>
      <c r="C3558" s="153">
        <v>1</v>
      </c>
      <c r="D3558" s="868">
        <v>8.16</v>
      </c>
      <c r="E3558" s="152">
        <v>31.1</v>
      </c>
      <c r="F3558" s="152">
        <v>31.54</v>
      </c>
      <c r="G3558" s="153">
        <v>58.7</v>
      </c>
      <c r="H3558" s="153"/>
    </row>
    <row r="3559" spans="1:8" x14ac:dyDescent="0.25">
      <c r="A3559" s="1053"/>
      <c r="B3559" s="214">
        <v>0.56170138888888888</v>
      </c>
      <c r="C3559" s="153">
        <v>1</v>
      </c>
      <c r="D3559" s="868">
        <v>8.16</v>
      </c>
      <c r="E3559" s="152">
        <v>31.1</v>
      </c>
      <c r="F3559" s="152">
        <v>31.54</v>
      </c>
      <c r="G3559" s="153">
        <v>58.7</v>
      </c>
      <c r="H3559" s="153"/>
    </row>
    <row r="3560" spans="1:8" x14ac:dyDescent="0.25">
      <c r="A3560" s="1053"/>
      <c r="B3560" s="214">
        <v>0.56172453703703706</v>
      </c>
      <c r="C3560" s="153">
        <v>1</v>
      </c>
      <c r="D3560" s="868">
        <v>8.16</v>
      </c>
      <c r="E3560" s="152">
        <v>31.1</v>
      </c>
      <c r="F3560" s="152">
        <v>31.54</v>
      </c>
      <c r="G3560" s="153">
        <v>58.7</v>
      </c>
      <c r="H3560" s="153"/>
    </row>
    <row r="3561" spans="1:8" x14ac:dyDescent="0.25">
      <c r="A3561" s="1053"/>
      <c r="B3561" s="214">
        <v>0.56174768518518514</v>
      </c>
      <c r="C3561" s="153">
        <v>1</v>
      </c>
      <c r="D3561" s="868">
        <v>8.16</v>
      </c>
      <c r="E3561" s="152">
        <v>31.1</v>
      </c>
      <c r="F3561" s="152">
        <v>31.54</v>
      </c>
      <c r="G3561" s="153">
        <v>58.7</v>
      </c>
      <c r="H3561" s="153"/>
    </row>
    <row r="3562" spans="1:8" x14ac:dyDescent="0.25">
      <c r="A3562" s="1053"/>
      <c r="B3562" s="214">
        <v>0.56175925925925929</v>
      </c>
      <c r="C3562" s="153">
        <v>1</v>
      </c>
      <c r="D3562" s="868">
        <v>8.16</v>
      </c>
      <c r="E3562" s="152">
        <v>31.1</v>
      </c>
      <c r="F3562" s="152">
        <v>31.54</v>
      </c>
      <c r="G3562" s="153">
        <v>58.7</v>
      </c>
      <c r="H3562" s="153"/>
    </row>
    <row r="3563" spans="1:8" x14ac:dyDescent="0.25">
      <c r="A3563" s="1053"/>
      <c r="B3563" s="214">
        <v>0.56177083333333333</v>
      </c>
      <c r="C3563" s="153">
        <v>1</v>
      </c>
      <c r="D3563" s="868">
        <v>8.16</v>
      </c>
      <c r="E3563" s="152">
        <v>31.1</v>
      </c>
      <c r="F3563" s="152">
        <v>31.54</v>
      </c>
      <c r="G3563" s="153">
        <v>58.7</v>
      </c>
      <c r="H3563" s="153"/>
    </row>
    <row r="3564" spans="1:8" x14ac:dyDescent="0.25">
      <c r="A3564" s="1053"/>
      <c r="B3564" s="214">
        <v>0.56178240740740737</v>
      </c>
      <c r="C3564" s="153">
        <v>1</v>
      </c>
      <c r="D3564" s="868">
        <v>8.16</v>
      </c>
      <c r="E3564" s="152">
        <v>31.1</v>
      </c>
      <c r="F3564" s="152">
        <v>31.54</v>
      </c>
      <c r="G3564" s="153">
        <v>58.7</v>
      </c>
      <c r="H3564" s="153"/>
    </row>
    <row r="3565" spans="1:8" x14ac:dyDescent="0.25">
      <c r="A3565" s="1053"/>
      <c r="B3565" s="214">
        <v>0.56185185185185182</v>
      </c>
      <c r="C3565" s="153">
        <v>1</v>
      </c>
      <c r="D3565" s="868">
        <v>8.16</v>
      </c>
      <c r="E3565" s="152">
        <v>31.1</v>
      </c>
      <c r="F3565" s="152">
        <v>31.54</v>
      </c>
      <c r="G3565" s="153">
        <v>58.7</v>
      </c>
      <c r="H3565" s="153"/>
    </row>
    <row r="3566" spans="1:8" x14ac:dyDescent="0.25">
      <c r="A3566" s="1053"/>
      <c r="B3566" s="214">
        <v>0.56189814814814809</v>
      </c>
      <c r="C3566" s="153">
        <v>1</v>
      </c>
      <c r="D3566" s="868">
        <v>8.16</v>
      </c>
      <c r="E3566" s="152">
        <v>31.1</v>
      </c>
      <c r="F3566" s="152">
        <v>31.54</v>
      </c>
      <c r="G3566" s="153">
        <v>58.7</v>
      </c>
      <c r="H3566" s="153"/>
    </row>
    <row r="3567" spans="1:8" x14ac:dyDescent="0.25">
      <c r="A3567" s="1053"/>
      <c r="B3567" s="214">
        <v>0.56190972222222224</v>
      </c>
      <c r="C3567" s="153">
        <v>1</v>
      </c>
      <c r="D3567" s="868">
        <v>8.16</v>
      </c>
      <c r="E3567" s="152">
        <v>31.1</v>
      </c>
      <c r="F3567" s="152">
        <v>31.54</v>
      </c>
      <c r="G3567" s="153">
        <v>58.7</v>
      </c>
      <c r="H3567" s="153"/>
    </row>
    <row r="3568" spans="1:8" x14ac:dyDescent="0.25">
      <c r="A3568" s="1053"/>
      <c r="B3568" s="214">
        <v>0.56194444444444447</v>
      </c>
      <c r="C3568" s="153">
        <v>1</v>
      </c>
      <c r="D3568" s="868">
        <v>8.16</v>
      </c>
      <c r="E3568" s="152">
        <v>31.1</v>
      </c>
      <c r="F3568" s="152">
        <v>31.54</v>
      </c>
      <c r="G3568" s="153">
        <v>58.7</v>
      </c>
      <c r="H3568" s="153"/>
    </row>
    <row r="3569" spans="1:8" x14ac:dyDescent="0.25">
      <c r="A3569" s="1053"/>
      <c r="B3569" s="214">
        <v>0.56196759259259255</v>
      </c>
      <c r="C3569" s="153">
        <v>1</v>
      </c>
      <c r="D3569" s="868">
        <v>8.16</v>
      </c>
      <c r="E3569" s="152">
        <v>31.1</v>
      </c>
      <c r="F3569" s="152">
        <v>31.54</v>
      </c>
      <c r="G3569" s="153">
        <v>58.7</v>
      </c>
      <c r="H3569" s="153"/>
    </row>
    <row r="3570" spans="1:8" x14ac:dyDescent="0.25">
      <c r="A3570" s="1053"/>
      <c r="B3570" s="214">
        <v>0.56199074074074074</v>
      </c>
      <c r="C3570" s="153">
        <v>1</v>
      </c>
      <c r="D3570" s="868">
        <v>8.16</v>
      </c>
      <c r="E3570" s="152">
        <v>31.1</v>
      </c>
      <c r="F3570" s="152">
        <v>31.54</v>
      </c>
      <c r="G3570" s="153">
        <v>58.7</v>
      </c>
      <c r="H3570" s="153"/>
    </row>
    <row r="3571" spans="1:8" x14ac:dyDescent="0.25">
      <c r="A3571" s="1053"/>
      <c r="B3571" s="214">
        <v>0.56204861111111104</v>
      </c>
      <c r="C3571" s="153">
        <v>1</v>
      </c>
      <c r="D3571" s="868">
        <v>8.16</v>
      </c>
      <c r="E3571" s="152">
        <v>31.1</v>
      </c>
      <c r="F3571" s="152">
        <v>31.54</v>
      </c>
      <c r="G3571" s="153">
        <v>58.7</v>
      </c>
      <c r="H3571" s="153"/>
    </row>
    <row r="3572" spans="1:8" x14ac:dyDescent="0.25">
      <c r="A3572" s="1053"/>
      <c r="B3572" s="214">
        <v>0.56208333333333338</v>
      </c>
      <c r="C3572" s="153">
        <v>1</v>
      </c>
      <c r="D3572" s="868">
        <v>8.16</v>
      </c>
      <c r="E3572" s="152">
        <v>31.1</v>
      </c>
      <c r="F3572" s="152">
        <v>31.54</v>
      </c>
      <c r="G3572" s="153">
        <v>58.7</v>
      </c>
      <c r="H3572" s="153"/>
    </row>
    <row r="3573" spans="1:8" x14ac:dyDescent="0.25">
      <c r="A3573" s="1053"/>
      <c r="B3573" s="214">
        <v>0.56210648148148146</v>
      </c>
      <c r="C3573" s="153">
        <v>1</v>
      </c>
      <c r="D3573" s="868">
        <v>8.16</v>
      </c>
      <c r="E3573" s="152">
        <v>31.1</v>
      </c>
      <c r="F3573" s="152">
        <v>31.54</v>
      </c>
      <c r="G3573" s="153">
        <v>58.7</v>
      </c>
      <c r="H3573" s="153"/>
    </row>
    <row r="3574" spans="1:8" x14ac:dyDescent="0.25">
      <c r="A3574" s="1053"/>
      <c r="B3574" s="214">
        <v>0.56217592592592591</v>
      </c>
      <c r="C3574" s="153">
        <v>1</v>
      </c>
      <c r="D3574" s="868">
        <v>8.16</v>
      </c>
      <c r="E3574" s="152">
        <v>31.1</v>
      </c>
      <c r="F3574" s="152">
        <v>31.54</v>
      </c>
      <c r="G3574" s="153">
        <v>58.7</v>
      </c>
      <c r="H3574" s="153"/>
    </row>
    <row r="3575" spans="1:8" x14ac:dyDescent="0.25">
      <c r="A3575" s="1053"/>
      <c r="B3575" s="214">
        <v>0.56223379629629633</v>
      </c>
      <c r="C3575" s="153">
        <v>1</v>
      </c>
      <c r="D3575" s="868">
        <v>8.16</v>
      </c>
      <c r="E3575" s="152">
        <v>31.1</v>
      </c>
      <c r="F3575" s="152">
        <v>31.54</v>
      </c>
      <c r="G3575" s="153">
        <v>58.7</v>
      </c>
      <c r="H3575" s="153"/>
    </row>
    <row r="3576" spans="1:8" x14ac:dyDescent="0.25">
      <c r="A3576" s="1053"/>
      <c r="B3576" s="214">
        <v>0.56224537037037037</v>
      </c>
      <c r="C3576" s="153">
        <v>1</v>
      </c>
      <c r="D3576" s="868">
        <v>8.16</v>
      </c>
      <c r="E3576" s="152">
        <v>31.1</v>
      </c>
      <c r="F3576" s="152">
        <v>31.54</v>
      </c>
      <c r="G3576" s="153">
        <v>58.7</v>
      </c>
      <c r="H3576" s="153"/>
    </row>
    <row r="3577" spans="1:8" x14ac:dyDescent="0.25">
      <c r="A3577" s="1053"/>
      <c r="B3577" s="214">
        <v>0.56240740740740736</v>
      </c>
      <c r="C3577" s="153">
        <v>1</v>
      </c>
      <c r="D3577" s="868">
        <v>8.16</v>
      </c>
      <c r="E3577" s="152">
        <v>31.1</v>
      </c>
      <c r="F3577" s="152">
        <v>31.54</v>
      </c>
      <c r="G3577" s="153">
        <v>58.7</v>
      </c>
      <c r="H3577" s="153"/>
    </row>
    <row r="3578" spans="1:8" x14ac:dyDescent="0.25">
      <c r="A3578" s="1053"/>
      <c r="B3578" s="214">
        <v>0.56244212962962969</v>
      </c>
      <c r="C3578" s="153">
        <v>1</v>
      </c>
      <c r="D3578" s="868">
        <v>8.16</v>
      </c>
      <c r="E3578" s="152">
        <v>31.1</v>
      </c>
      <c r="F3578" s="152">
        <v>31.54</v>
      </c>
      <c r="G3578" s="153">
        <v>58.7</v>
      </c>
      <c r="H3578" s="153"/>
    </row>
    <row r="3579" spans="1:8" x14ac:dyDescent="0.25">
      <c r="A3579" s="1053"/>
      <c r="B3579" s="214">
        <v>0.56247685185185181</v>
      </c>
      <c r="C3579" s="153">
        <v>1</v>
      </c>
      <c r="D3579" s="868">
        <v>8.16</v>
      </c>
      <c r="E3579" s="152">
        <v>31.1</v>
      </c>
      <c r="F3579" s="152">
        <v>31.54</v>
      </c>
      <c r="G3579" s="153">
        <v>58.7</v>
      </c>
      <c r="H3579" s="153"/>
    </row>
    <row r="3580" spans="1:8" x14ac:dyDescent="0.25">
      <c r="A3580" s="1053"/>
      <c r="B3580" s="214">
        <v>0.5625</v>
      </c>
      <c r="C3580" s="153">
        <v>1</v>
      </c>
      <c r="D3580" s="868">
        <v>8.16</v>
      </c>
      <c r="E3580" s="152">
        <v>31.1</v>
      </c>
      <c r="F3580" s="152">
        <v>31.54</v>
      </c>
      <c r="G3580" s="153">
        <v>58.7</v>
      </c>
      <c r="H3580" s="153"/>
    </row>
    <row r="3581" spans="1:8" x14ac:dyDescent="0.25">
      <c r="A3581" s="1053"/>
      <c r="B3581" s="214">
        <v>0.56254629629629627</v>
      </c>
      <c r="C3581" s="153">
        <v>1</v>
      </c>
      <c r="D3581" s="868">
        <v>8.16</v>
      </c>
      <c r="E3581" s="152">
        <v>31.1</v>
      </c>
      <c r="F3581" s="152">
        <v>31.54</v>
      </c>
      <c r="G3581" s="153">
        <v>58.7</v>
      </c>
      <c r="H3581" s="153"/>
    </row>
    <row r="3582" spans="1:8" x14ac:dyDescent="0.25">
      <c r="A3582" s="1053"/>
      <c r="B3582" s="214">
        <v>0.56260416666666668</v>
      </c>
      <c r="C3582" s="153">
        <v>1</v>
      </c>
      <c r="D3582" s="868">
        <v>8.16</v>
      </c>
      <c r="E3582" s="152">
        <v>31.1</v>
      </c>
      <c r="F3582" s="152">
        <v>31.54</v>
      </c>
      <c r="G3582" s="153">
        <v>58.7</v>
      </c>
      <c r="H3582" s="153"/>
    </row>
    <row r="3583" spans="1:8" x14ac:dyDescent="0.25">
      <c r="A3583" s="1053"/>
      <c r="B3583" s="214">
        <v>0.56261574074074072</v>
      </c>
      <c r="C3583" s="153">
        <v>1</v>
      </c>
      <c r="D3583" s="868">
        <v>8.16</v>
      </c>
      <c r="E3583" s="152">
        <v>31.1</v>
      </c>
      <c r="F3583" s="152">
        <v>31.54</v>
      </c>
      <c r="G3583" s="153">
        <v>58.7</v>
      </c>
      <c r="H3583" s="153"/>
    </row>
    <row r="3584" spans="1:8" x14ac:dyDescent="0.25">
      <c r="A3584" s="1053"/>
      <c r="B3584" s="214">
        <v>0.56269675925925922</v>
      </c>
      <c r="C3584" s="153">
        <v>1</v>
      </c>
      <c r="D3584" s="868">
        <v>8.16</v>
      </c>
      <c r="E3584" s="152">
        <v>31.1</v>
      </c>
      <c r="F3584" s="152">
        <v>31.54</v>
      </c>
      <c r="G3584" s="153">
        <v>58.7</v>
      </c>
      <c r="H3584" s="153"/>
    </row>
    <row r="3585" spans="1:8" x14ac:dyDescent="0.25">
      <c r="A3585" s="1053"/>
      <c r="B3585" s="214">
        <v>0.5627199074074074</v>
      </c>
      <c r="C3585" s="153">
        <v>1</v>
      </c>
      <c r="D3585" s="868">
        <v>8.16</v>
      </c>
      <c r="E3585" s="152">
        <v>31.1</v>
      </c>
      <c r="F3585" s="152">
        <v>31.54</v>
      </c>
      <c r="G3585" s="153">
        <v>58.7</v>
      </c>
      <c r="H3585" s="153"/>
    </row>
    <row r="3586" spans="1:8" x14ac:dyDescent="0.25">
      <c r="A3586" s="1053"/>
      <c r="B3586" s="214">
        <v>0.56275462962962963</v>
      </c>
      <c r="C3586" s="153">
        <v>1</v>
      </c>
      <c r="D3586" s="868">
        <v>8.16</v>
      </c>
      <c r="E3586" s="152">
        <v>31.1</v>
      </c>
      <c r="F3586" s="152">
        <v>31.54</v>
      </c>
      <c r="G3586" s="153">
        <v>58.7</v>
      </c>
      <c r="H3586" s="153"/>
    </row>
    <row r="3587" spans="1:8" x14ac:dyDescent="0.25">
      <c r="A3587" s="1053"/>
      <c r="B3587" s="214">
        <v>0.56276620370370367</v>
      </c>
      <c r="C3587" s="153">
        <v>1</v>
      </c>
      <c r="D3587" s="868">
        <v>8.16</v>
      </c>
      <c r="E3587" s="152">
        <v>31.1</v>
      </c>
      <c r="F3587" s="152">
        <v>31.54</v>
      </c>
      <c r="G3587" s="153">
        <v>58.7</v>
      </c>
      <c r="H3587" s="153"/>
    </row>
    <row r="3588" spans="1:8" x14ac:dyDescent="0.25">
      <c r="A3588" s="1053"/>
      <c r="B3588" s="214">
        <v>0.5628009259259259</v>
      </c>
      <c r="C3588" s="153">
        <v>1</v>
      </c>
      <c r="D3588" s="868">
        <v>8.16</v>
      </c>
      <c r="E3588" s="152">
        <v>31.1</v>
      </c>
      <c r="F3588" s="152">
        <v>31.54</v>
      </c>
      <c r="G3588" s="153">
        <v>58.7</v>
      </c>
      <c r="H3588" s="153"/>
    </row>
    <row r="3589" spans="1:8" x14ac:dyDescent="0.25">
      <c r="A3589" s="1053"/>
      <c r="B3589" s="214">
        <v>0.56283564814814813</v>
      </c>
      <c r="C3589" s="153">
        <v>1</v>
      </c>
      <c r="D3589" s="868">
        <v>8.16</v>
      </c>
      <c r="E3589" s="152">
        <v>31.1</v>
      </c>
      <c r="F3589" s="152">
        <v>31.54</v>
      </c>
      <c r="G3589" s="153">
        <v>58.7</v>
      </c>
      <c r="H3589" s="153"/>
    </row>
    <row r="3590" spans="1:8" x14ac:dyDescent="0.25">
      <c r="A3590" s="1053"/>
      <c r="B3590" s="214">
        <v>0.56284722222222217</v>
      </c>
      <c r="C3590" s="153">
        <v>1</v>
      </c>
      <c r="D3590" s="868">
        <v>8.16</v>
      </c>
      <c r="E3590" s="152">
        <v>31.1</v>
      </c>
      <c r="F3590" s="152">
        <v>31.54</v>
      </c>
      <c r="G3590" s="153">
        <v>58.7</v>
      </c>
      <c r="H3590" s="153"/>
    </row>
    <row r="3591" spans="1:8" x14ac:dyDescent="0.25">
      <c r="A3591" s="1053"/>
      <c r="B3591" s="214">
        <v>0.56287037037037035</v>
      </c>
      <c r="C3591" s="153">
        <v>1</v>
      </c>
      <c r="D3591" s="868">
        <v>8.16</v>
      </c>
      <c r="E3591" s="152">
        <v>31.1</v>
      </c>
      <c r="F3591" s="152">
        <v>31.54</v>
      </c>
      <c r="G3591" s="153">
        <v>58.7</v>
      </c>
      <c r="H3591" s="153"/>
    </row>
    <row r="3592" spans="1:8" x14ac:dyDescent="0.25">
      <c r="A3592" s="1053"/>
      <c r="B3592" s="214">
        <v>0.5628819444444445</v>
      </c>
      <c r="C3592" s="153">
        <v>1</v>
      </c>
      <c r="D3592" s="868">
        <v>8.16</v>
      </c>
      <c r="E3592" s="152">
        <v>31.1</v>
      </c>
      <c r="F3592" s="152">
        <v>31.54</v>
      </c>
      <c r="G3592" s="153">
        <v>58.7</v>
      </c>
      <c r="H3592" s="153"/>
    </row>
    <row r="3593" spans="1:8" x14ac:dyDescent="0.25">
      <c r="A3593" s="1053"/>
      <c r="B3593" s="214">
        <v>0.56292824074074077</v>
      </c>
      <c r="C3593" s="153">
        <v>1</v>
      </c>
      <c r="D3593" s="868">
        <v>8.16</v>
      </c>
      <c r="E3593" s="152">
        <v>31.1</v>
      </c>
      <c r="F3593" s="152">
        <v>31.54</v>
      </c>
      <c r="G3593" s="153">
        <v>58.7</v>
      </c>
      <c r="H3593" s="153"/>
    </row>
    <row r="3594" spans="1:8" x14ac:dyDescent="0.25">
      <c r="A3594" s="1053"/>
      <c r="B3594" s="214">
        <v>0.56297453703703704</v>
      </c>
      <c r="C3594" s="153">
        <v>1</v>
      </c>
      <c r="D3594" s="868">
        <v>8.16</v>
      </c>
      <c r="E3594" s="152">
        <v>31.1</v>
      </c>
      <c r="F3594" s="152">
        <v>31.54</v>
      </c>
      <c r="G3594" s="153">
        <v>58.7</v>
      </c>
      <c r="H3594" s="153"/>
    </row>
    <row r="3595" spans="1:8" x14ac:dyDescent="0.25">
      <c r="A3595" s="1053"/>
      <c r="B3595" s="214">
        <v>0.56304398148148149</v>
      </c>
      <c r="C3595" s="153">
        <v>1</v>
      </c>
      <c r="D3595" s="868">
        <v>8.16</v>
      </c>
      <c r="E3595" s="152">
        <v>31.1</v>
      </c>
      <c r="F3595" s="152">
        <v>31.54</v>
      </c>
      <c r="G3595" s="153">
        <v>58.7</v>
      </c>
      <c r="H3595" s="153"/>
    </row>
    <row r="3596" spans="1:8" x14ac:dyDescent="0.25">
      <c r="A3596" s="1053"/>
      <c r="B3596" s="214">
        <v>0.56309027777777776</v>
      </c>
      <c r="C3596" s="153">
        <v>1</v>
      </c>
      <c r="D3596" s="868">
        <v>8.16</v>
      </c>
      <c r="E3596" s="152">
        <v>31.1</v>
      </c>
      <c r="F3596" s="152">
        <v>31.54</v>
      </c>
      <c r="G3596" s="153">
        <v>58.7</v>
      </c>
      <c r="H3596" s="153"/>
    </row>
    <row r="3597" spans="1:8" x14ac:dyDescent="0.25">
      <c r="A3597" s="1053"/>
      <c r="B3597" s="214">
        <v>0.56310185185185191</v>
      </c>
      <c r="C3597" s="153">
        <v>1</v>
      </c>
      <c r="D3597" s="868">
        <v>8.16</v>
      </c>
      <c r="E3597" s="152">
        <v>31.1</v>
      </c>
      <c r="F3597" s="152">
        <v>31.54</v>
      </c>
      <c r="G3597" s="153">
        <v>58.7</v>
      </c>
      <c r="H3597" s="153"/>
    </row>
    <row r="3598" spans="1:8" x14ac:dyDescent="0.25">
      <c r="A3598" s="1053"/>
      <c r="B3598" s="214">
        <v>0.56319444444444444</v>
      </c>
      <c r="C3598" s="153">
        <v>1</v>
      </c>
      <c r="D3598" s="868">
        <v>8.16</v>
      </c>
      <c r="E3598" s="152">
        <v>31.1</v>
      </c>
      <c r="F3598" s="152">
        <v>31.54</v>
      </c>
      <c r="G3598" s="153">
        <v>58.7</v>
      </c>
      <c r="H3598" s="153"/>
    </row>
    <row r="3599" spans="1:8" x14ac:dyDescent="0.25">
      <c r="A3599" s="1053"/>
      <c r="B3599" s="214">
        <v>0.56325231481481486</v>
      </c>
      <c r="C3599" s="153">
        <v>1</v>
      </c>
      <c r="D3599" s="868">
        <v>8.16</v>
      </c>
      <c r="E3599" s="152">
        <v>31.1</v>
      </c>
      <c r="F3599" s="152">
        <v>31.54</v>
      </c>
      <c r="G3599" s="153">
        <v>58.7</v>
      </c>
      <c r="H3599" s="153"/>
    </row>
    <row r="3600" spans="1:8" x14ac:dyDescent="0.25">
      <c r="A3600" s="1053"/>
      <c r="B3600" s="214">
        <v>0.56341435185185185</v>
      </c>
      <c r="C3600" s="153">
        <v>1</v>
      </c>
      <c r="D3600" s="868">
        <v>8.16</v>
      </c>
      <c r="E3600" s="152">
        <v>31.1</v>
      </c>
      <c r="F3600" s="152">
        <v>31.54</v>
      </c>
      <c r="G3600" s="153">
        <v>58.7</v>
      </c>
      <c r="H3600" s="153"/>
    </row>
    <row r="3601" spans="1:8" x14ac:dyDescent="0.25">
      <c r="A3601" s="1053"/>
      <c r="B3601" s="214">
        <v>0.56342592592592589</v>
      </c>
      <c r="C3601" s="153">
        <v>1</v>
      </c>
      <c r="D3601" s="868">
        <v>8.16</v>
      </c>
      <c r="E3601" s="152">
        <v>31.1</v>
      </c>
      <c r="F3601" s="152">
        <v>31.54</v>
      </c>
      <c r="G3601" s="153">
        <v>58.7</v>
      </c>
      <c r="H3601" s="153"/>
    </row>
    <row r="3602" spans="1:8" x14ac:dyDescent="0.25">
      <c r="A3602" s="1053"/>
      <c r="B3602" s="214">
        <v>0.56344907407407407</v>
      </c>
      <c r="C3602" s="153">
        <v>1</v>
      </c>
      <c r="D3602" s="868">
        <v>8.16</v>
      </c>
      <c r="E3602" s="152">
        <v>31.1</v>
      </c>
      <c r="F3602" s="152">
        <v>31.54</v>
      </c>
      <c r="G3602" s="153">
        <v>58.7</v>
      </c>
      <c r="H3602" s="153"/>
    </row>
    <row r="3603" spans="1:8" x14ac:dyDescent="0.25">
      <c r="A3603" s="1053"/>
      <c r="B3603" s="214">
        <v>0.56358796296296299</v>
      </c>
      <c r="C3603" s="153">
        <v>1</v>
      </c>
      <c r="D3603" s="868">
        <v>8.16</v>
      </c>
      <c r="E3603" s="152">
        <v>31.1</v>
      </c>
      <c r="F3603" s="152">
        <v>31.54</v>
      </c>
      <c r="G3603" s="153">
        <v>58.7</v>
      </c>
      <c r="H3603" s="153"/>
    </row>
    <row r="3604" spans="1:8" x14ac:dyDescent="0.25">
      <c r="A3604" s="1053"/>
      <c r="B3604" s="214">
        <v>0.56361111111111117</v>
      </c>
      <c r="C3604" s="153">
        <v>1</v>
      </c>
      <c r="D3604" s="868">
        <v>8.16</v>
      </c>
      <c r="E3604" s="152">
        <v>31.1</v>
      </c>
      <c r="F3604" s="152">
        <v>31.54</v>
      </c>
      <c r="G3604" s="153">
        <v>58.7</v>
      </c>
      <c r="H3604" s="153"/>
    </row>
    <row r="3605" spans="1:8" x14ac:dyDescent="0.25">
      <c r="A3605" s="1053"/>
      <c r="B3605" s="214">
        <v>0.56369212962962967</v>
      </c>
      <c r="C3605" s="153">
        <v>1</v>
      </c>
      <c r="D3605" s="868">
        <v>8.16</v>
      </c>
      <c r="E3605" s="152">
        <v>31.1</v>
      </c>
      <c r="F3605" s="152">
        <v>31.54</v>
      </c>
      <c r="G3605" s="153">
        <v>58.7</v>
      </c>
      <c r="H3605" s="153"/>
    </row>
    <row r="3606" spans="1:8" x14ac:dyDescent="0.25">
      <c r="A3606" s="1053"/>
      <c r="B3606" s="214">
        <v>0.56377314814814816</v>
      </c>
      <c r="C3606" s="153">
        <v>1</v>
      </c>
      <c r="D3606" s="868">
        <v>8.16</v>
      </c>
      <c r="E3606" s="152">
        <v>31.1</v>
      </c>
      <c r="F3606" s="152">
        <v>31.54</v>
      </c>
      <c r="G3606" s="153">
        <v>58.7</v>
      </c>
      <c r="H3606" s="153"/>
    </row>
    <row r="3607" spans="1:8" x14ac:dyDescent="0.25">
      <c r="A3607" s="1053"/>
      <c r="B3607" s="214">
        <v>0.56379629629629624</v>
      </c>
      <c r="C3607" s="153">
        <v>1</v>
      </c>
      <c r="D3607" s="868">
        <v>8.16</v>
      </c>
      <c r="E3607" s="152">
        <v>31.1</v>
      </c>
      <c r="F3607" s="152">
        <v>31.54</v>
      </c>
      <c r="G3607" s="153">
        <v>58.7</v>
      </c>
      <c r="H3607" s="153"/>
    </row>
    <row r="3608" spans="1:8" x14ac:dyDescent="0.25">
      <c r="A3608" s="1053"/>
      <c r="B3608" s="214">
        <v>0.56381944444444443</v>
      </c>
      <c r="C3608" s="153">
        <v>1</v>
      </c>
      <c r="D3608" s="868">
        <v>8.16</v>
      </c>
      <c r="E3608" s="152">
        <v>31.1</v>
      </c>
      <c r="F3608" s="152">
        <v>31.54</v>
      </c>
      <c r="G3608" s="153">
        <v>58.7</v>
      </c>
      <c r="H3608" s="153"/>
    </row>
    <row r="3609" spans="1:8" x14ac:dyDescent="0.25">
      <c r="A3609" s="1053"/>
      <c r="B3609" s="214">
        <v>0.56385416666666666</v>
      </c>
      <c r="C3609" s="153">
        <v>1</v>
      </c>
      <c r="D3609" s="868">
        <v>8.16</v>
      </c>
      <c r="E3609" s="152">
        <v>31.1</v>
      </c>
      <c r="F3609" s="152">
        <v>31.54</v>
      </c>
      <c r="G3609" s="153">
        <v>58.7</v>
      </c>
      <c r="H3609" s="153"/>
    </row>
    <row r="3610" spans="1:8" x14ac:dyDescent="0.25">
      <c r="A3610" s="1053"/>
      <c r="B3610" s="214">
        <v>0.56387731481481485</v>
      </c>
      <c r="C3610" s="153">
        <v>1</v>
      </c>
      <c r="D3610" s="868">
        <v>8.16</v>
      </c>
      <c r="E3610" s="152">
        <v>31.1</v>
      </c>
      <c r="F3610" s="152">
        <v>31.54</v>
      </c>
      <c r="G3610" s="153">
        <v>58.7</v>
      </c>
      <c r="H3610" s="153"/>
    </row>
    <row r="3611" spans="1:8" x14ac:dyDescent="0.25">
      <c r="A3611" s="1053"/>
      <c r="B3611" s="214">
        <v>0.56390046296296303</v>
      </c>
      <c r="C3611" s="153">
        <v>1</v>
      </c>
      <c r="D3611" s="868">
        <v>8.16</v>
      </c>
      <c r="E3611" s="152">
        <v>31.1</v>
      </c>
      <c r="F3611" s="152">
        <v>31.54</v>
      </c>
      <c r="G3611" s="153">
        <v>58.7</v>
      </c>
      <c r="H3611" s="153"/>
    </row>
    <row r="3612" spans="1:8" x14ac:dyDescent="0.25">
      <c r="A3612" s="1053"/>
      <c r="B3612" s="214">
        <v>0.56391203703703707</v>
      </c>
      <c r="C3612" s="153">
        <v>1</v>
      </c>
      <c r="D3612" s="868">
        <v>8.16</v>
      </c>
      <c r="E3612" s="152">
        <v>31.1</v>
      </c>
      <c r="F3612" s="152">
        <v>31.54</v>
      </c>
      <c r="G3612" s="153">
        <v>58.7</v>
      </c>
      <c r="H3612" s="153"/>
    </row>
    <row r="3613" spans="1:8" x14ac:dyDescent="0.25">
      <c r="A3613" s="1053"/>
      <c r="B3613" s="214">
        <v>0.56393518518518515</v>
      </c>
      <c r="C3613" s="153">
        <v>1</v>
      </c>
      <c r="D3613" s="868">
        <v>8.16</v>
      </c>
      <c r="E3613" s="152">
        <v>31.1</v>
      </c>
      <c r="F3613" s="152">
        <v>31.54</v>
      </c>
      <c r="G3613" s="153">
        <v>58.7</v>
      </c>
      <c r="H3613" s="153"/>
    </row>
    <row r="3614" spans="1:8" x14ac:dyDescent="0.25">
      <c r="A3614" s="1053"/>
      <c r="B3614" s="214">
        <v>0.56394675925925919</v>
      </c>
      <c r="C3614" s="153">
        <v>1</v>
      </c>
      <c r="D3614" s="868">
        <v>8.16</v>
      </c>
      <c r="E3614" s="152">
        <v>31.1</v>
      </c>
      <c r="F3614" s="152">
        <v>31.54</v>
      </c>
      <c r="G3614" s="153">
        <v>58.7</v>
      </c>
      <c r="H3614" s="153"/>
    </row>
    <row r="3615" spans="1:8" x14ac:dyDescent="0.25">
      <c r="A3615" s="1053"/>
      <c r="B3615" s="214">
        <v>0.56398148148148153</v>
      </c>
      <c r="C3615" s="153">
        <v>1</v>
      </c>
      <c r="D3615" s="868">
        <v>8.16</v>
      </c>
      <c r="E3615" s="152">
        <v>31.1</v>
      </c>
      <c r="F3615" s="152">
        <v>31.54</v>
      </c>
      <c r="G3615" s="153">
        <v>58.7</v>
      </c>
      <c r="H3615" s="153"/>
    </row>
    <row r="3616" spans="1:8" x14ac:dyDescent="0.25">
      <c r="A3616" s="1053"/>
      <c r="B3616" s="214">
        <v>0.56406250000000002</v>
      </c>
      <c r="C3616" s="153">
        <v>1</v>
      </c>
      <c r="D3616" s="868">
        <v>8.16</v>
      </c>
      <c r="E3616" s="152">
        <v>31.1</v>
      </c>
      <c r="F3616" s="152">
        <v>31.54</v>
      </c>
      <c r="G3616" s="153">
        <v>58.7</v>
      </c>
      <c r="H3616" s="153"/>
    </row>
    <row r="3617" spans="1:8" x14ac:dyDescent="0.25">
      <c r="A3617" s="1053"/>
      <c r="B3617" s="214">
        <v>0.56415509259259256</v>
      </c>
      <c r="C3617" s="153">
        <v>1</v>
      </c>
      <c r="D3617" s="868">
        <v>8.16</v>
      </c>
      <c r="E3617" s="152">
        <v>31.1</v>
      </c>
      <c r="F3617" s="152">
        <v>31.54</v>
      </c>
      <c r="G3617" s="153">
        <v>58.7</v>
      </c>
      <c r="H3617" s="153"/>
    </row>
    <row r="3618" spans="1:8" x14ac:dyDescent="0.25">
      <c r="A3618" s="1053"/>
      <c r="B3618" s="214">
        <v>0.56417824074074074</v>
      </c>
      <c r="C3618" s="153">
        <v>1</v>
      </c>
      <c r="D3618" s="868">
        <v>8.16</v>
      </c>
      <c r="E3618" s="152">
        <v>31.1</v>
      </c>
      <c r="F3618" s="152">
        <v>31.54</v>
      </c>
      <c r="G3618" s="153">
        <v>58.7</v>
      </c>
      <c r="H3618" s="153"/>
    </row>
    <row r="3619" spans="1:8" x14ac:dyDescent="0.25">
      <c r="A3619" s="1053"/>
      <c r="B3619" s="214">
        <v>0.56420138888888893</v>
      </c>
      <c r="C3619" s="153">
        <v>1</v>
      </c>
      <c r="D3619" s="868">
        <v>8.16</v>
      </c>
      <c r="E3619" s="152">
        <v>31.1</v>
      </c>
      <c r="F3619" s="152">
        <v>31.54</v>
      </c>
      <c r="G3619" s="153">
        <v>58.7</v>
      </c>
      <c r="H3619" s="153"/>
    </row>
    <row r="3620" spans="1:8" x14ac:dyDescent="0.25">
      <c r="A3620" s="1053"/>
      <c r="B3620" s="214">
        <v>0.56423611111111105</v>
      </c>
      <c r="C3620" s="153">
        <v>1</v>
      </c>
      <c r="D3620" s="868">
        <v>8.16</v>
      </c>
      <c r="E3620" s="152">
        <v>31.1</v>
      </c>
      <c r="F3620" s="152">
        <v>31.54</v>
      </c>
      <c r="G3620" s="153">
        <v>58.7</v>
      </c>
      <c r="H3620" s="153"/>
    </row>
    <row r="3621" spans="1:8" x14ac:dyDescent="0.25">
      <c r="A3621" s="1053"/>
      <c r="B3621" s="214">
        <v>0.5643055555555555</v>
      </c>
      <c r="C3621" s="153">
        <v>1</v>
      </c>
      <c r="D3621" s="868">
        <v>8.16</v>
      </c>
      <c r="E3621" s="152">
        <v>31.1</v>
      </c>
      <c r="F3621" s="152">
        <v>31.54</v>
      </c>
      <c r="G3621" s="153">
        <v>58.7</v>
      </c>
      <c r="H3621" s="153"/>
    </row>
    <row r="3622" spans="1:8" x14ac:dyDescent="0.25">
      <c r="A3622" s="1053"/>
      <c r="B3622" s="214">
        <v>0.56434027777777784</v>
      </c>
      <c r="C3622" s="153">
        <v>1</v>
      </c>
      <c r="D3622" s="868">
        <v>8.16</v>
      </c>
      <c r="E3622" s="152">
        <v>31.1</v>
      </c>
      <c r="F3622" s="152">
        <v>31.54</v>
      </c>
      <c r="G3622" s="153">
        <v>58.7</v>
      </c>
      <c r="H3622" s="153"/>
    </row>
    <row r="3623" spans="1:8" x14ac:dyDescent="0.25">
      <c r="A3623" s="1053"/>
      <c r="B3623" s="214">
        <v>0.56435185185185188</v>
      </c>
      <c r="C3623" s="153">
        <v>1</v>
      </c>
      <c r="D3623" s="868">
        <v>8.16</v>
      </c>
      <c r="E3623" s="152">
        <v>31.1</v>
      </c>
      <c r="F3623" s="152">
        <v>31.54</v>
      </c>
      <c r="G3623" s="153">
        <v>58.7</v>
      </c>
      <c r="H3623" s="153"/>
    </row>
    <row r="3624" spans="1:8" x14ac:dyDescent="0.25">
      <c r="A3624" s="1053"/>
      <c r="B3624" s="214">
        <v>0.56438657407407411</v>
      </c>
      <c r="C3624" s="153">
        <v>1</v>
      </c>
      <c r="D3624" s="868">
        <v>8.16</v>
      </c>
      <c r="E3624" s="152">
        <v>31.1</v>
      </c>
      <c r="F3624" s="152">
        <v>31.54</v>
      </c>
      <c r="G3624" s="153">
        <v>58.7</v>
      </c>
      <c r="H3624" s="153"/>
    </row>
    <row r="3625" spans="1:8" x14ac:dyDescent="0.25">
      <c r="A3625" s="1053"/>
      <c r="B3625" s="214">
        <v>0.56439814814814815</v>
      </c>
      <c r="C3625" s="153">
        <v>1</v>
      </c>
      <c r="D3625" s="868">
        <v>8.16</v>
      </c>
      <c r="E3625" s="152">
        <v>31.1</v>
      </c>
      <c r="F3625" s="152">
        <v>31.54</v>
      </c>
      <c r="G3625" s="153">
        <v>58.7</v>
      </c>
      <c r="H3625" s="153"/>
    </row>
    <row r="3626" spans="1:8" x14ac:dyDescent="0.25">
      <c r="A3626" s="1053"/>
      <c r="B3626" s="214">
        <v>0.56443287037037038</v>
      </c>
      <c r="C3626" s="153">
        <v>1</v>
      </c>
      <c r="D3626" s="868">
        <v>8.16</v>
      </c>
      <c r="E3626" s="152">
        <v>31.1</v>
      </c>
      <c r="F3626" s="152">
        <v>31.54</v>
      </c>
      <c r="G3626" s="153">
        <v>58.7</v>
      </c>
      <c r="H3626" s="153"/>
    </row>
    <row r="3627" spans="1:8" x14ac:dyDescent="0.25">
      <c r="A3627" s="1053"/>
      <c r="B3627" s="214">
        <v>0.5644675925925926</v>
      </c>
      <c r="C3627" s="153">
        <v>1</v>
      </c>
      <c r="D3627" s="868">
        <v>8.16</v>
      </c>
      <c r="E3627" s="152">
        <v>31.1</v>
      </c>
      <c r="F3627" s="152">
        <v>31.54</v>
      </c>
      <c r="G3627" s="153">
        <v>58.7</v>
      </c>
      <c r="H3627" s="153"/>
    </row>
    <row r="3628" spans="1:8" x14ac:dyDescent="0.25">
      <c r="A3628" s="1053"/>
      <c r="B3628" s="214">
        <v>0.56447916666666664</v>
      </c>
      <c r="C3628" s="153">
        <v>1</v>
      </c>
      <c r="D3628" s="868">
        <v>8.16</v>
      </c>
      <c r="E3628" s="152">
        <v>31.1</v>
      </c>
      <c r="F3628" s="152">
        <v>31.54</v>
      </c>
      <c r="G3628" s="153">
        <v>58.7</v>
      </c>
      <c r="H3628" s="153"/>
    </row>
    <row r="3629" spans="1:8" x14ac:dyDescent="0.25">
      <c r="A3629" s="1053"/>
      <c r="B3629" s="214">
        <v>0.56449074074074079</v>
      </c>
      <c r="C3629" s="153">
        <v>1</v>
      </c>
      <c r="D3629" s="868">
        <v>8.16</v>
      </c>
      <c r="E3629" s="152">
        <v>31.1</v>
      </c>
      <c r="F3629" s="152">
        <v>31.54</v>
      </c>
      <c r="G3629" s="153">
        <v>58.7</v>
      </c>
      <c r="H3629" s="153"/>
    </row>
    <row r="3630" spans="1:8" x14ac:dyDescent="0.25">
      <c r="A3630" s="1053"/>
      <c r="B3630" s="214">
        <v>0.56452546296296291</v>
      </c>
      <c r="C3630" s="153">
        <v>1</v>
      </c>
      <c r="D3630" s="868">
        <v>8.16</v>
      </c>
      <c r="E3630" s="152">
        <v>31.1</v>
      </c>
      <c r="F3630" s="152">
        <v>31.54</v>
      </c>
      <c r="G3630" s="153">
        <v>58.7</v>
      </c>
      <c r="H3630" s="153"/>
    </row>
    <row r="3631" spans="1:8" x14ac:dyDescent="0.25">
      <c r="A3631" s="1053"/>
      <c r="B3631" s="214">
        <v>0.56457175925925929</v>
      </c>
      <c r="C3631" s="153">
        <v>1</v>
      </c>
      <c r="D3631" s="868">
        <v>8.16</v>
      </c>
      <c r="E3631" s="152">
        <v>31.1</v>
      </c>
      <c r="F3631" s="152">
        <v>31.54</v>
      </c>
      <c r="G3631" s="153">
        <v>58.7</v>
      </c>
      <c r="H3631" s="153"/>
    </row>
    <row r="3632" spans="1:8" x14ac:dyDescent="0.25">
      <c r="A3632" s="1053"/>
      <c r="B3632" s="214">
        <v>0.56458333333333333</v>
      </c>
      <c r="C3632" s="153">
        <v>1</v>
      </c>
      <c r="D3632" s="868">
        <v>8.16</v>
      </c>
      <c r="E3632" s="152">
        <v>31.1</v>
      </c>
      <c r="F3632" s="152">
        <v>31.54</v>
      </c>
      <c r="G3632" s="153">
        <v>58.7</v>
      </c>
      <c r="H3632" s="153"/>
    </row>
    <row r="3633" spans="1:8" x14ac:dyDescent="0.25">
      <c r="A3633" s="1053"/>
      <c r="B3633" s="214">
        <v>0.56465277777777778</v>
      </c>
      <c r="C3633" s="153">
        <v>1</v>
      </c>
      <c r="D3633" s="868">
        <v>8.16</v>
      </c>
      <c r="E3633" s="152">
        <v>31.1</v>
      </c>
      <c r="F3633" s="152">
        <v>31.54</v>
      </c>
      <c r="G3633" s="153">
        <v>58.7</v>
      </c>
      <c r="H3633" s="153"/>
    </row>
    <row r="3634" spans="1:8" x14ac:dyDescent="0.25">
      <c r="A3634" s="1053"/>
      <c r="B3634" s="214">
        <v>0.56468750000000001</v>
      </c>
      <c r="C3634" s="153">
        <v>1</v>
      </c>
      <c r="D3634" s="868">
        <v>8.16</v>
      </c>
      <c r="E3634" s="152">
        <v>31.1</v>
      </c>
      <c r="F3634" s="152">
        <v>31.54</v>
      </c>
      <c r="G3634" s="153">
        <v>58.7</v>
      </c>
      <c r="H3634" s="153"/>
    </row>
    <row r="3635" spans="1:8" x14ac:dyDescent="0.25">
      <c r="A3635" s="1053"/>
      <c r="B3635" s="214">
        <v>0.56475694444444446</v>
      </c>
      <c r="C3635" s="153">
        <v>1</v>
      </c>
      <c r="D3635" s="868">
        <v>8.16</v>
      </c>
      <c r="E3635" s="152">
        <v>31.1</v>
      </c>
      <c r="F3635" s="152">
        <v>31.54</v>
      </c>
      <c r="G3635" s="153">
        <v>58.7</v>
      </c>
      <c r="H3635" s="153"/>
    </row>
    <row r="3636" spans="1:8" x14ac:dyDescent="0.25">
      <c r="A3636" s="1053"/>
      <c r="B3636" s="214">
        <v>0.56478009259259265</v>
      </c>
      <c r="C3636" s="153">
        <v>1</v>
      </c>
      <c r="D3636" s="868">
        <v>8.16</v>
      </c>
      <c r="E3636" s="152">
        <v>31.1</v>
      </c>
      <c r="F3636" s="152">
        <v>31.54</v>
      </c>
      <c r="G3636" s="153">
        <v>58.7</v>
      </c>
      <c r="H3636" s="153"/>
    </row>
    <row r="3637" spans="1:8" x14ac:dyDescent="0.25">
      <c r="A3637" s="1053"/>
      <c r="B3637" s="214">
        <v>0.56483796296296296</v>
      </c>
      <c r="C3637" s="153">
        <v>1</v>
      </c>
      <c r="D3637" s="868">
        <v>8.16</v>
      </c>
      <c r="E3637" s="152">
        <v>31.1</v>
      </c>
      <c r="F3637" s="152">
        <v>31.54</v>
      </c>
      <c r="G3637" s="153">
        <v>58.7</v>
      </c>
      <c r="H3637" s="153"/>
    </row>
    <row r="3638" spans="1:8" x14ac:dyDescent="0.25">
      <c r="A3638" s="1053"/>
      <c r="B3638" s="214">
        <v>0.56487268518518519</v>
      </c>
      <c r="C3638" s="153">
        <v>1</v>
      </c>
      <c r="D3638" s="868">
        <v>8.16</v>
      </c>
      <c r="E3638" s="152">
        <v>31.1</v>
      </c>
      <c r="F3638" s="152">
        <v>31.54</v>
      </c>
      <c r="G3638" s="153">
        <v>58.7</v>
      </c>
      <c r="H3638" s="153"/>
    </row>
    <row r="3639" spans="1:8" x14ac:dyDescent="0.25">
      <c r="A3639" s="1053"/>
      <c r="B3639" s="214">
        <v>0.56488425925925922</v>
      </c>
      <c r="C3639" s="153">
        <v>1</v>
      </c>
      <c r="D3639" s="868">
        <v>8.16</v>
      </c>
      <c r="E3639" s="152">
        <v>31.1</v>
      </c>
      <c r="F3639" s="152">
        <v>31.54</v>
      </c>
      <c r="G3639" s="153">
        <v>58.7</v>
      </c>
      <c r="H3639" s="153"/>
    </row>
    <row r="3640" spans="1:8" x14ac:dyDescent="0.25">
      <c r="A3640" s="1053"/>
      <c r="B3640" s="214">
        <v>0.56500000000000006</v>
      </c>
      <c r="C3640" s="153">
        <v>1</v>
      </c>
      <c r="D3640" s="868">
        <v>8.16</v>
      </c>
      <c r="E3640" s="152">
        <v>31.1</v>
      </c>
      <c r="F3640" s="152">
        <v>31.54</v>
      </c>
      <c r="G3640" s="153">
        <v>58.7</v>
      </c>
      <c r="H3640" s="153"/>
    </row>
    <row r="3641" spans="1:8" x14ac:dyDescent="0.25">
      <c r="A3641" s="1053"/>
      <c r="B3641" s="214">
        <v>0.56503472222222217</v>
      </c>
      <c r="C3641" s="153">
        <v>1</v>
      </c>
      <c r="D3641" s="868">
        <v>8.16</v>
      </c>
      <c r="E3641" s="152">
        <v>31.1</v>
      </c>
      <c r="F3641" s="152">
        <v>31.54</v>
      </c>
      <c r="G3641" s="153">
        <v>58.7</v>
      </c>
      <c r="H3641" s="153"/>
    </row>
    <row r="3642" spans="1:8" x14ac:dyDescent="0.25">
      <c r="A3642" s="1053"/>
      <c r="B3642" s="214">
        <v>0.56510416666666663</v>
      </c>
      <c r="C3642" s="153">
        <v>1</v>
      </c>
      <c r="D3642" s="868">
        <v>8.16</v>
      </c>
      <c r="E3642" s="152">
        <v>31.1</v>
      </c>
      <c r="F3642" s="152">
        <v>31.54</v>
      </c>
      <c r="G3642" s="153">
        <v>58.7</v>
      </c>
      <c r="H3642" s="153"/>
    </row>
    <row r="3643" spans="1:8" x14ac:dyDescent="0.25">
      <c r="A3643" s="1053"/>
      <c r="B3643" s="214">
        <v>0.56513888888888886</v>
      </c>
      <c r="C3643" s="153">
        <v>1</v>
      </c>
      <c r="D3643" s="868">
        <v>8.16</v>
      </c>
      <c r="E3643" s="152">
        <v>31.1</v>
      </c>
      <c r="F3643" s="152">
        <v>31.54</v>
      </c>
      <c r="G3643" s="153">
        <v>58.7</v>
      </c>
      <c r="H3643" s="153"/>
    </row>
    <row r="3644" spans="1:8" x14ac:dyDescent="0.25">
      <c r="A3644" s="1053"/>
      <c r="B3644" s="214">
        <v>0.56518518518518512</v>
      </c>
      <c r="C3644" s="153">
        <v>1</v>
      </c>
      <c r="D3644" s="868">
        <v>8.16</v>
      </c>
      <c r="E3644" s="152">
        <v>31.1</v>
      </c>
      <c r="F3644" s="152">
        <v>31.54</v>
      </c>
      <c r="G3644" s="153">
        <v>58.7</v>
      </c>
      <c r="H3644" s="153"/>
    </row>
    <row r="3645" spans="1:8" x14ac:dyDescent="0.25">
      <c r="A3645" s="1053"/>
      <c r="B3645" s="214">
        <v>0.56521990740740746</v>
      </c>
      <c r="C3645" s="153">
        <v>1</v>
      </c>
      <c r="D3645" s="868">
        <v>8.16</v>
      </c>
      <c r="E3645" s="152">
        <v>31.1</v>
      </c>
      <c r="F3645" s="152">
        <v>31.54</v>
      </c>
      <c r="G3645" s="153">
        <v>58.7</v>
      </c>
      <c r="H3645" s="153"/>
    </row>
    <row r="3646" spans="1:8" x14ac:dyDescent="0.25">
      <c r="A3646" s="1053"/>
      <c r="B3646" s="214">
        <v>0.56527777777777777</v>
      </c>
      <c r="C3646" s="153">
        <v>1</v>
      </c>
      <c r="D3646" s="868">
        <v>8.16</v>
      </c>
      <c r="E3646" s="152">
        <v>31.1</v>
      </c>
      <c r="F3646" s="152">
        <v>31.54</v>
      </c>
      <c r="G3646" s="153">
        <v>58.7</v>
      </c>
      <c r="H3646" s="153"/>
    </row>
    <row r="3647" spans="1:8" x14ac:dyDescent="0.25">
      <c r="A3647" s="1053"/>
      <c r="B3647" s="214">
        <v>0.56533564814814818</v>
      </c>
      <c r="C3647" s="153">
        <v>1</v>
      </c>
      <c r="D3647" s="868">
        <v>8.16</v>
      </c>
      <c r="E3647" s="152">
        <v>31.1</v>
      </c>
      <c r="F3647" s="152">
        <v>31.54</v>
      </c>
      <c r="G3647" s="153">
        <v>58.7</v>
      </c>
      <c r="H3647" s="153"/>
    </row>
    <row r="3648" spans="1:8" x14ac:dyDescent="0.25">
      <c r="A3648" s="1053"/>
      <c r="B3648" s="214">
        <v>0.56537037037037041</v>
      </c>
      <c r="C3648" s="153">
        <v>1</v>
      </c>
      <c r="D3648" s="868">
        <v>8.16</v>
      </c>
      <c r="E3648" s="152">
        <v>31.1</v>
      </c>
      <c r="F3648" s="152">
        <v>31.54</v>
      </c>
      <c r="G3648" s="153">
        <v>58.7</v>
      </c>
      <c r="H3648" s="153"/>
    </row>
    <row r="3649" spans="1:8" x14ac:dyDescent="0.25">
      <c r="A3649" s="1053"/>
      <c r="B3649" s="214">
        <v>0.56539351851851849</v>
      </c>
      <c r="C3649" s="153">
        <v>1</v>
      </c>
      <c r="D3649" s="868">
        <v>8.16</v>
      </c>
      <c r="E3649" s="152">
        <v>31.1</v>
      </c>
      <c r="F3649" s="152">
        <v>31.54</v>
      </c>
      <c r="G3649" s="153">
        <v>58.7</v>
      </c>
      <c r="H3649" s="153"/>
    </row>
    <row r="3650" spans="1:8" x14ac:dyDescent="0.25">
      <c r="A3650" s="1053"/>
      <c r="B3650" s="214">
        <v>0.56542824074074072</v>
      </c>
      <c r="C3650" s="153">
        <v>1</v>
      </c>
      <c r="D3650" s="868">
        <v>8.16</v>
      </c>
      <c r="E3650" s="152">
        <v>31.1</v>
      </c>
      <c r="F3650" s="152">
        <v>31.54</v>
      </c>
      <c r="G3650" s="153">
        <v>58.7</v>
      </c>
      <c r="H3650" s="153"/>
    </row>
    <row r="3651" spans="1:8" x14ac:dyDescent="0.25">
      <c r="A3651" s="1053"/>
      <c r="B3651" s="214">
        <v>0.56547453703703698</v>
      </c>
      <c r="C3651" s="153">
        <v>1</v>
      </c>
      <c r="D3651" s="868">
        <v>8.16</v>
      </c>
      <c r="E3651" s="152">
        <v>31.1</v>
      </c>
      <c r="F3651" s="152">
        <v>31.54</v>
      </c>
      <c r="G3651" s="153">
        <v>58.7</v>
      </c>
      <c r="H3651" s="153"/>
    </row>
    <row r="3652" spans="1:8" x14ac:dyDescent="0.25">
      <c r="A3652" s="1053"/>
      <c r="B3652" s="214">
        <v>0.56549768518518517</v>
      </c>
      <c r="C3652" s="153">
        <v>1</v>
      </c>
      <c r="D3652" s="868">
        <v>8.16</v>
      </c>
      <c r="E3652" s="152">
        <v>31.1</v>
      </c>
      <c r="F3652" s="152">
        <v>31.54</v>
      </c>
      <c r="G3652" s="153">
        <v>58.7</v>
      </c>
      <c r="H3652" s="153"/>
    </row>
    <row r="3653" spans="1:8" x14ac:dyDescent="0.25">
      <c r="A3653" s="1053"/>
      <c r="B3653" s="214">
        <v>0.56550925925925932</v>
      </c>
      <c r="C3653" s="153">
        <v>1</v>
      </c>
      <c r="D3653" s="868">
        <v>8.16</v>
      </c>
      <c r="E3653" s="152">
        <v>31.1</v>
      </c>
      <c r="F3653" s="152">
        <v>31.54</v>
      </c>
      <c r="G3653" s="153">
        <v>58.7</v>
      </c>
      <c r="H3653" s="153"/>
    </row>
    <row r="3654" spans="1:8" x14ac:dyDescent="0.25">
      <c r="A3654" s="1053"/>
      <c r="B3654" s="214">
        <v>0.56555555555555559</v>
      </c>
      <c r="C3654" s="153">
        <v>1</v>
      </c>
      <c r="D3654" s="868">
        <v>8.16</v>
      </c>
      <c r="E3654" s="152">
        <v>31.1</v>
      </c>
      <c r="F3654" s="152">
        <v>31.54</v>
      </c>
      <c r="G3654" s="153">
        <v>58.7</v>
      </c>
      <c r="H3654" s="153"/>
    </row>
    <row r="3655" spans="1:8" x14ac:dyDescent="0.25">
      <c r="A3655" s="1053"/>
      <c r="B3655" s="214">
        <v>0.56557870370370367</v>
      </c>
      <c r="C3655" s="153">
        <v>1</v>
      </c>
      <c r="D3655" s="868">
        <v>8.16</v>
      </c>
      <c r="E3655" s="152">
        <v>31.1</v>
      </c>
      <c r="F3655" s="152">
        <v>31.54</v>
      </c>
      <c r="G3655" s="153">
        <v>58.7</v>
      </c>
      <c r="H3655" s="153"/>
    </row>
    <row r="3656" spans="1:8" x14ac:dyDescent="0.25">
      <c r="A3656" s="1053"/>
      <c r="B3656" s="214">
        <v>0.56562499999999993</v>
      </c>
      <c r="C3656" s="153">
        <v>1</v>
      </c>
      <c r="D3656" s="868">
        <v>8.16</v>
      </c>
      <c r="E3656" s="152">
        <v>31.1</v>
      </c>
      <c r="F3656" s="152">
        <v>31.54</v>
      </c>
      <c r="G3656" s="153">
        <v>58.7</v>
      </c>
      <c r="H3656" s="153"/>
    </row>
    <row r="3657" spans="1:8" x14ac:dyDescent="0.25">
      <c r="A3657" s="1053"/>
      <c r="B3657" s="214">
        <v>0.56568287037037035</v>
      </c>
      <c r="C3657" s="153">
        <v>1</v>
      </c>
      <c r="D3657" s="868">
        <v>8.16</v>
      </c>
      <c r="E3657" s="152">
        <v>31.1</v>
      </c>
      <c r="F3657" s="152">
        <v>31.54</v>
      </c>
      <c r="G3657" s="153">
        <v>58.7</v>
      </c>
      <c r="H3657" s="153"/>
    </row>
    <row r="3658" spans="1:8" x14ac:dyDescent="0.25">
      <c r="A3658" s="1053"/>
      <c r="B3658" s="214">
        <v>0.56571759259259258</v>
      </c>
      <c r="C3658" s="153">
        <v>1</v>
      </c>
      <c r="D3658" s="868">
        <v>8.16</v>
      </c>
      <c r="E3658" s="152">
        <v>31.1</v>
      </c>
      <c r="F3658" s="152">
        <v>31.54</v>
      </c>
      <c r="G3658" s="153">
        <v>58.7</v>
      </c>
      <c r="H3658" s="153"/>
    </row>
    <row r="3659" spans="1:8" x14ac:dyDescent="0.25">
      <c r="A3659" s="1053"/>
      <c r="B3659" s="214">
        <v>0.56574074074074077</v>
      </c>
      <c r="C3659" s="153">
        <v>1</v>
      </c>
      <c r="D3659" s="868">
        <v>8.16</v>
      </c>
      <c r="E3659" s="152">
        <v>31.1</v>
      </c>
      <c r="F3659" s="152">
        <v>31.54</v>
      </c>
      <c r="G3659" s="153">
        <v>58.7</v>
      </c>
      <c r="H3659" s="153"/>
    </row>
    <row r="3660" spans="1:8" x14ac:dyDescent="0.25">
      <c r="A3660" s="1053"/>
      <c r="B3660" s="214">
        <v>0.56576388888888884</v>
      </c>
      <c r="C3660" s="153">
        <v>1</v>
      </c>
      <c r="D3660" s="868">
        <v>8.16</v>
      </c>
      <c r="E3660" s="152">
        <v>31.1</v>
      </c>
      <c r="F3660" s="152">
        <v>31.54</v>
      </c>
      <c r="G3660" s="153">
        <v>58.7</v>
      </c>
      <c r="H3660" s="153"/>
    </row>
    <row r="3661" spans="1:8" x14ac:dyDescent="0.25">
      <c r="A3661" s="1053"/>
      <c r="B3661" s="214">
        <v>0.56577546296296299</v>
      </c>
      <c r="C3661" s="153">
        <v>1</v>
      </c>
      <c r="D3661" s="868">
        <v>8.16</v>
      </c>
      <c r="E3661" s="152">
        <v>31.1</v>
      </c>
      <c r="F3661" s="152">
        <v>31.54</v>
      </c>
      <c r="G3661" s="153">
        <v>58.7</v>
      </c>
      <c r="H3661" s="153"/>
    </row>
    <row r="3662" spans="1:8" x14ac:dyDescent="0.25">
      <c r="A3662" s="1053"/>
      <c r="B3662" s="214">
        <v>0.56579861111111118</v>
      </c>
      <c r="C3662" s="153">
        <v>1</v>
      </c>
      <c r="D3662" s="868">
        <v>8.16</v>
      </c>
      <c r="E3662" s="152">
        <v>31.1</v>
      </c>
      <c r="F3662" s="152">
        <v>31.54</v>
      </c>
      <c r="G3662" s="153">
        <v>58.7</v>
      </c>
      <c r="H3662" s="153"/>
    </row>
    <row r="3663" spans="1:8" x14ac:dyDescent="0.25">
      <c r="A3663" s="1053"/>
      <c r="B3663" s="214">
        <v>0.56585648148148149</v>
      </c>
      <c r="C3663" s="153">
        <v>1</v>
      </c>
      <c r="D3663" s="868">
        <v>8.16</v>
      </c>
      <c r="E3663" s="152">
        <v>31.1</v>
      </c>
      <c r="F3663" s="152">
        <v>31.54</v>
      </c>
      <c r="G3663" s="153">
        <v>58.7</v>
      </c>
      <c r="H3663" s="153"/>
    </row>
    <row r="3664" spans="1:8" x14ac:dyDescent="0.25">
      <c r="A3664" s="1053"/>
      <c r="B3664" s="214">
        <v>0.56587962962962968</v>
      </c>
      <c r="C3664" s="153">
        <v>1</v>
      </c>
      <c r="D3664" s="868">
        <v>8.16</v>
      </c>
      <c r="E3664" s="152">
        <v>31.1</v>
      </c>
      <c r="F3664" s="152">
        <v>31.54</v>
      </c>
      <c r="G3664" s="153">
        <v>58.7</v>
      </c>
      <c r="H3664" s="153"/>
    </row>
    <row r="3665" spans="1:8" x14ac:dyDescent="0.25">
      <c r="A3665" s="1053"/>
      <c r="B3665" s="214">
        <v>0.56590277777777775</v>
      </c>
      <c r="C3665" s="153">
        <v>1</v>
      </c>
      <c r="D3665" s="868">
        <v>8.16</v>
      </c>
      <c r="E3665" s="152">
        <v>31.1</v>
      </c>
      <c r="F3665" s="152">
        <v>31.54</v>
      </c>
      <c r="G3665" s="153">
        <v>58.7</v>
      </c>
      <c r="H3665" s="153"/>
    </row>
    <row r="3666" spans="1:8" x14ac:dyDescent="0.25">
      <c r="A3666" s="1053"/>
      <c r="B3666" s="214">
        <v>0.56591435185185179</v>
      </c>
      <c r="C3666" s="153">
        <v>1</v>
      </c>
      <c r="D3666" s="868">
        <v>8.16</v>
      </c>
      <c r="E3666" s="152">
        <v>31.1</v>
      </c>
      <c r="F3666" s="152">
        <v>31.54</v>
      </c>
      <c r="G3666" s="153">
        <v>58.7</v>
      </c>
      <c r="H3666" s="153"/>
    </row>
    <row r="3667" spans="1:8" x14ac:dyDescent="0.25">
      <c r="A3667" s="1053"/>
      <c r="B3667" s="214">
        <v>0.56592592592592594</v>
      </c>
      <c r="C3667" s="153">
        <v>1</v>
      </c>
      <c r="D3667" s="868">
        <v>8.16</v>
      </c>
      <c r="E3667" s="152">
        <v>31.1</v>
      </c>
      <c r="F3667" s="152">
        <v>31.54</v>
      </c>
      <c r="G3667" s="153">
        <v>58.7</v>
      </c>
      <c r="H3667" s="153"/>
    </row>
    <row r="3668" spans="1:8" x14ac:dyDescent="0.25">
      <c r="A3668" s="1053"/>
      <c r="B3668" s="214">
        <v>0.56596064814814817</v>
      </c>
      <c r="C3668" s="153">
        <v>1</v>
      </c>
      <c r="D3668" s="868">
        <v>8.16</v>
      </c>
      <c r="E3668" s="152">
        <v>31.1</v>
      </c>
      <c r="F3668" s="152">
        <v>31.54</v>
      </c>
      <c r="G3668" s="153">
        <v>58.7</v>
      </c>
      <c r="H3668" s="153"/>
    </row>
    <row r="3669" spans="1:8" x14ac:dyDescent="0.25">
      <c r="A3669" s="1053"/>
      <c r="B3669" s="214">
        <v>0.56603009259259263</v>
      </c>
      <c r="C3669" s="153">
        <v>1</v>
      </c>
      <c r="D3669" s="868">
        <v>8.16</v>
      </c>
      <c r="E3669" s="152">
        <v>31.1</v>
      </c>
      <c r="F3669" s="152">
        <v>31.54</v>
      </c>
      <c r="G3669" s="153">
        <v>58.7</v>
      </c>
      <c r="H3669" s="153"/>
    </row>
    <row r="3670" spans="1:8" x14ac:dyDescent="0.25">
      <c r="A3670" s="1053"/>
      <c r="B3670" s="214">
        <v>0.56604166666666667</v>
      </c>
      <c r="C3670" s="153">
        <v>1</v>
      </c>
      <c r="D3670" s="868">
        <v>8.16</v>
      </c>
      <c r="E3670" s="152">
        <v>31.1</v>
      </c>
      <c r="F3670" s="152">
        <v>31.54</v>
      </c>
      <c r="G3670" s="153">
        <v>58.7</v>
      </c>
      <c r="H3670" s="153"/>
    </row>
    <row r="3671" spans="1:8" x14ac:dyDescent="0.25">
      <c r="A3671" s="1053"/>
      <c r="B3671" s="214">
        <v>0.56608796296296293</v>
      </c>
      <c r="C3671" s="153">
        <v>1</v>
      </c>
      <c r="D3671" s="868">
        <v>8.16</v>
      </c>
      <c r="E3671" s="152">
        <v>31.1</v>
      </c>
      <c r="F3671" s="152">
        <v>31.54</v>
      </c>
      <c r="G3671" s="153">
        <v>58.7</v>
      </c>
      <c r="H3671" s="153"/>
    </row>
    <row r="3672" spans="1:8" x14ac:dyDescent="0.25">
      <c r="A3672" s="1053"/>
      <c r="B3672" s="214">
        <v>0.56612268518518516</v>
      </c>
      <c r="C3672" s="153">
        <v>1</v>
      </c>
      <c r="D3672" s="868">
        <v>8.16</v>
      </c>
      <c r="E3672" s="152">
        <v>31.1</v>
      </c>
      <c r="F3672" s="152">
        <v>31.54</v>
      </c>
      <c r="G3672" s="153">
        <v>58.7</v>
      </c>
      <c r="H3672" s="153"/>
    </row>
    <row r="3673" spans="1:8" x14ac:dyDescent="0.25">
      <c r="A3673" s="1053"/>
      <c r="B3673" s="214">
        <v>0.5661342592592592</v>
      </c>
      <c r="C3673" s="153">
        <v>1</v>
      </c>
      <c r="D3673" s="868">
        <v>8.16</v>
      </c>
      <c r="E3673" s="152">
        <v>31.1</v>
      </c>
      <c r="F3673" s="152">
        <v>31.54</v>
      </c>
      <c r="G3673" s="153">
        <v>58.7</v>
      </c>
      <c r="H3673" s="153"/>
    </row>
    <row r="3674" spans="1:8" x14ac:dyDescent="0.25">
      <c r="A3674" s="1053"/>
      <c r="B3674" s="214">
        <v>0.56615740740740739</v>
      </c>
      <c r="C3674" s="153">
        <v>1</v>
      </c>
      <c r="D3674" s="868">
        <v>8.16</v>
      </c>
      <c r="E3674" s="152">
        <v>31.1</v>
      </c>
      <c r="F3674" s="152">
        <v>31.54</v>
      </c>
      <c r="G3674" s="153">
        <v>58.7</v>
      </c>
      <c r="H3674" s="153"/>
    </row>
    <row r="3675" spans="1:8" x14ac:dyDescent="0.25">
      <c r="A3675" s="1053"/>
      <c r="B3675" s="214">
        <v>0.56618055555555558</v>
      </c>
      <c r="C3675" s="153">
        <v>1</v>
      </c>
      <c r="D3675" s="868">
        <v>8.16</v>
      </c>
      <c r="E3675" s="152">
        <v>31.1</v>
      </c>
      <c r="F3675" s="152">
        <v>31.54</v>
      </c>
      <c r="G3675" s="153">
        <v>58.7</v>
      </c>
      <c r="H3675" s="153"/>
    </row>
    <row r="3676" spans="1:8" x14ac:dyDescent="0.25">
      <c r="A3676" s="1053"/>
      <c r="B3676" s="214">
        <v>0.5662152777777778</v>
      </c>
      <c r="C3676" s="153">
        <v>1</v>
      </c>
      <c r="D3676" s="868">
        <v>8.16</v>
      </c>
      <c r="E3676" s="152">
        <v>31.1</v>
      </c>
      <c r="F3676" s="152">
        <v>31.54</v>
      </c>
      <c r="G3676" s="153">
        <v>58.7</v>
      </c>
      <c r="H3676" s="153"/>
    </row>
    <row r="3677" spans="1:8" x14ac:dyDescent="0.25">
      <c r="A3677" s="1053"/>
      <c r="B3677" s="214">
        <v>0.56623842592592599</v>
      </c>
      <c r="C3677" s="153">
        <v>1</v>
      </c>
      <c r="D3677" s="868">
        <v>8.16</v>
      </c>
      <c r="E3677" s="152">
        <v>31.1</v>
      </c>
      <c r="F3677" s="152">
        <v>31.54</v>
      </c>
      <c r="G3677" s="153">
        <v>58.7</v>
      </c>
      <c r="H3677" s="153"/>
    </row>
    <row r="3678" spans="1:8" x14ac:dyDescent="0.25">
      <c r="A3678" s="1053"/>
      <c r="B3678" s="214">
        <v>0.56625000000000003</v>
      </c>
      <c r="C3678" s="153">
        <v>1</v>
      </c>
      <c r="D3678" s="868">
        <v>8.16</v>
      </c>
      <c r="E3678" s="152">
        <v>31.1</v>
      </c>
      <c r="F3678" s="152">
        <v>31.54</v>
      </c>
      <c r="G3678" s="153">
        <v>58.7</v>
      </c>
      <c r="H3678" s="153"/>
    </row>
    <row r="3679" spans="1:8" x14ac:dyDescent="0.25">
      <c r="A3679" s="1053"/>
      <c r="B3679" s="214">
        <v>0.5662962962962963</v>
      </c>
      <c r="C3679" s="153">
        <v>1</v>
      </c>
      <c r="D3679" s="868">
        <v>8.16</v>
      </c>
      <c r="E3679" s="152">
        <v>31.1</v>
      </c>
      <c r="F3679" s="152">
        <v>31.54</v>
      </c>
      <c r="G3679" s="153">
        <v>58.7</v>
      </c>
      <c r="H3679" s="153"/>
    </row>
    <row r="3680" spans="1:8" x14ac:dyDescent="0.25">
      <c r="A3680" s="1053"/>
      <c r="B3680" s="214">
        <v>0.56631944444444449</v>
      </c>
      <c r="C3680" s="153">
        <v>1</v>
      </c>
      <c r="D3680" s="868">
        <v>8.16</v>
      </c>
      <c r="E3680" s="152">
        <v>31.1</v>
      </c>
      <c r="F3680" s="152">
        <v>31.54</v>
      </c>
      <c r="G3680" s="153">
        <v>58.7</v>
      </c>
      <c r="H3680" s="153"/>
    </row>
    <row r="3681" spans="1:8" x14ac:dyDescent="0.25">
      <c r="A3681" s="1053"/>
      <c r="B3681" s="214">
        <v>0.56634259259259256</v>
      </c>
      <c r="C3681" s="153">
        <v>1</v>
      </c>
      <c r="D3681" s="868">
        <v>8.16</v>
      </c>
      <c r="E3681" s="152">
        <v>31.1</v>
      </c>
      <c r="F3681" s="152">
        <v>31.54</v>
      </c>
      <c r="G3681" s="153">
        <v>58.7</v>
      </c>
      <c r="H3681" s="153"/>
    </row>
    <row r="3682" spans="1:8" x14ac:dyDescent="0.25">
      <c r="A3682" s="1053"/>
      <c r="B3682" s="214">
        <v>0.56636574074074075</v>
      </c>
      <c r="C3682" s="153">
        <v>1</v>
      </c>
      <c r="D3682" s="868">
        <v>8.16</v>
      </c>
      <c r="E3682" s="152">
        <v>31.1</v>
      </c>
      <c r="F3682" s="152">
        <v>31.54</v>
      </c>
      <c r="G3682" s="153">
        <v>58.7</v>
      </c>
      <c r="H3682" s="153"/>
    </row>
    <row r="3683" spans="1:8" x14ac:dyDescent="0.25">
      <c r="A3683" s="1053"/>
      <c r="B3683" s="214">
        <v>0.56637731481481479</v>
      </c>
      <c r="C3683" s="153">
        <v>1</v>
      </c>
      <c r="D3683" s="868">
        <v>8.16</v>
      </c>
      <c r="E3683" s="152">
        <v>31.1</v>
      </c>
      <c r="F3683" s="152">
        <v>31.54</v>
      </c>
      <c r="G3683" s="153">
        <v>58.7</v>
      </c>
      <c r="H3683" s="153"/>
    </row>
    <row r="3684" spans="1:8" x14ac:dyDescent="0.25">
      <c r="A3684" s="1053"/>
      <c r="B3684" s="214">
        <v>0.56640046296296298</v>
      </c>
      <c r="C3684" s="153">
        <v>1</v>
      </c>
      <c r="D3684" s="868">
        <v>8.16</v>
      </c>
      <c r="E3684" s="152">
        <v>31.1</v>
      </c>
      <c r="F3684" s="152">
        <v>31.54</v>
      </c>
      <c r="G3684" s="153">
        <v>58.7</v>
      </c>
      <c r="H3684" s="153"/>
    </row>
    <row r="3685" spans="1:8" x14ac:dyDescent="0.25">
      <c r="A3685" s="1053"/>
      <c r="B3685" s="214">
        <v>0.56641203703703702</v>
      </c>
      <c r="C3685" s="153">
        <v>1</v>
      </c>
      <c r="D3685" s="868">
        <v>8.16</v>
      </c>
      <c r="E3685" s="152">
        <v>31.1</v>
      </c>
      <c r="F3685" s="152">
        <v>31.54</v>
      </c>
      <c r="G3685" s="153">
        <v>58.7</v>
      </c>
      <c r="H3685" s="153"/>
    </row>
    <row r="3686" spans="1:8" x14ac:dyDescent="0.25">
      <c r="A3686" s="1053"/>
      <c r="B3686" s="214">
        <v>0.56643518518518521</v>
      </c>
      <c r="C3686" s="153">
        <v>1</v>
      </c>
      <c r="D3686" s="868">
        <v>8.16</v>
      </c>
      <c r="E3686" s="152">
        <v>31.1</v>
      </c>
      <c r="F3686" s="152">
        <v>31.54</v>
      </c>
      <c r="G3686" s="153">
        <v>58.7</v>
      </c>
      <c r="H3686" s="153"/>
    </row>
    <row r="3687" spans="1:8" x14ac:dyDescent="0.25">
      <c r="A3687" s="1053"/>
      <c r="B3687" s="214">
        <v>0.56646990740740744</v>
      </c>
      <c r="C3687" s="153">
        <v>1</v>
      </c>
      <c r="D3687" s="868">
        <v>8.16</v>
      </c>
      <c r="E3687" s="152">
        <v>31.1</v>
      </c>
      <c r="F3687" s="152">
        <v>31.54</v>
      </c>
      <c r="G3687" s="153">
        <v>58.7</v>
      </c>
      <c r="H3687" s="153"/>
    </row>
    <row r="3688" spans="1:8" x14ac:dyDescent="0.25">
      <c r="A3688" s="1053"/>
      <c r="B3688" s="214">
        <v>0.56658564814814816</v>
      </c>
      <c r="C3688" s="153">
        <v>1</v>
      </c>
      <c r="D3688" s="868">
        <v>8.16</v>
      </c>
      <c r="E3688" s="152">
        <v>31.1</v>
      </c>
      <c r="F3688" s="152">
        <v>31.54</v>
      </c>
      <c r="G3688" s="153">
        <v>58.7</v>
      </c>
      <c r="H3688" s="153"/>
    </row>
    <row r="3689" spans="1:8" x14ac:dyDescent="0.25">
      <c r="A3689" s="1053"/>
      <c r="B3689" s="214">
        <v>0.56689814814814821</v>
      </c>
      <c r="C3689" s="153">
        <v>1</v>
      </c>
      <c r="D3689" s="868">
        <v>8.16</v>
      </c>
      <c r="E3689" s="152">
        <v>31.1</v>
      </c>
      <c r="F3689" s="152">
        <v>31.54</v>
      </c>
      <c r="G3689" s="153">
        <v>58.7</v>
      </c>
      <c r="H3689" s="153"/>
    </row>
    <row r="3690" spans="1:8" x14ac:dyDescent="0.25">
      <c r="A3690" s="1053"/>
      <c r="B3690" s="221">
        <v>0.58054398148148145</v>
      </c>
      <c r="C3690" s="222">
        <v>34</v>
      </c>
      <c r="D3690" s="884">
        <v>8.15</v>
      </c>
      <c r="E3690" s="223">
        <v>31.3</v>
      </c>
      <c r="F3690" s="223">
        <v>31.66</v>
      </c>
      <c r="G3690" s="222">
        <v>57.08</v>
      </c>
      <c r="H3690" s="222"/>
    </row>
    <row r="3691" spans="1:8" x14ac:dyDescent="0.25">
      <c r="A3691" s="1053"/>
      <c r="B3691" s="494">
        <v>0.77307870370370368</v>
      </c>
      <c r="C3691" s="495">
        <v>68</v>
      </c>
      <c r="D3691" s="951">
        <v>7.93</v>
      </c>
      <c r="E3691" s="496">
        <v>31.7</v>
      </c>
      <c r="F3691" s="496">
        <v>29.59</v>
      </c>
      <c r="G3691" s="495">
        <v>66.81</v>
      </c>
      <c r="H3691" s="495"/>
    </row>
    <row r="3692" spans="1:8" x14ac:dyDescent="0.25">
      <c r="A3692" s="1053"/>
      <c r="B3692" s="494">
        <v>0.77378472222222217</v>
      </c>
      <c r="C3692" s="495">
        <v>68</v>
      </c>
      <c r="D3692" s="951">
        <v>7.93</v>
      </c>
      <c r="E3692" s="496">
        <v>31.7</v>
      </c>
      <c r="F3692" s="496">
        <v>29.59</v>
      </c>
      <c r="G3692" s="495">
        <v>66.81</v>
      </c>
      <c r="H3692" s="495"/>
    </row>
    <row r="3693" spans="1:8" x14ac:dyDescent="0.25">
      <c r="A3693" s="1053"/>
      <c r="B3693" s="454">
        <v>0.79873842592592592</v>
      </c>
      <c r="C3693" s="455">
        <v>65</v>
      </c>
      <c r="D3693" s="939">
        <v>7.91</v>
      </c>
      <c r="E3693" s="456">
        <v>31.4</v>
      </c>
      <c r="F3693" s="456">
        <v>29.36</v>
      </c>
      <c r="G3693" s="455">
        <v>68.56</v>
      </c>
      <c r="H3693" s="455"/>
    </row>
    <row r="3694" spans="1:8" x14ac:dyDescent="0.25">
      <c r="A3694" s="1053"/>
      <c r="B3694" s="454">
        <v>0.79875000000000007</v>
      </c>
      <c r="C3694" s="455">
        <v>65</v>
      </c>
      <c r="D3694" s="939">
        <v>7.91</v>
      </c>
      <c r="E3694" s="456">
        <v>31.4</v>
      </c>
      <c r="F3694" s="456">
        <v>29.36</v>
      </c>
      <c r="G3694" s="455">
        <v>68.56</v>
      </c>
      <c r="H3694" s="455"/>
    </row>
    <row r="3695" spans="1:8" x14ac:dyDescent="0.25">
      <c r="A3695" s="1053"/>
      <c r="B3695" s="221">
        <v>0.80010416666666673</v>
      </c>
      <c r="C3695" s="222">
        <v>34</v>
      </c>
      <c r="D3695" s="884">
        <v>7.91</v>
      </c>
      <c r="E3695" s="223">
        <v>31.4</v>
      </c>
      <c r="F3695" s="223">
        <v>29.36</v>
      </c>
      <c r="G3695" s="222">
        <v>68.56</v>
      </c>
      <c r="H3695" s="222"/>
    </row>
    <row r="3696" spans="1:8" x14ac:dyDescent="0.25">
      <c r="A3696" s="1053"/>
      <c r="B3696" s="221">
        <v>0.80013888888888884</v>
      </c>
      <c r="C3696" s="222">
        <v>34</v>
      </c>
      <c r="D3696" s="884">
        <v>7.91</v>
      </c>
      <c r="E3696" s="223">
        <v>31.4</v>
      </c>
      <c r="F3696" s="223">
        <v>29.36</v>
      </c>
      <c r="G3696" s="222">
        <v>68.56</v>
      </c>
      <c r="H3696" s="222"/>
    </row>
    <row r="3697" spans="1:8" x14ac:dyDescent="0.25">
      <c r="A3697" s="1053"/>
      <c r="B3697" s="221">
        <v>0.80021990740740734</v>
      </c>
      <c r="C3697" s="222">
        <v>34</v>
      </c>
      <c r="D3697" s="884">
        <v>7.91</v>
      </c>
      <c r="E3697" s="223">
        <v>31.4</v>
      </c>
      <c r="F3697" s="223">
        <v>29.36</v>
      </c>
      <c r="G3697" s="222">
        <v>68.56</v>
      </c>
      <c r="H3697" s="222"/>
    </row>
    <row r="3698" spans="1:8" x14ac:dyDescent="0.25">
      <c r="A3698" s="1053"/>
      <c r="B3698" s="221">
        <v>0.80024305555555564</v>
      </c>
      <c r="C3698" s="222">
        <v>34</v>
      </c>
      <c r="D3698" s="884">
        <v>7.91</v>
      </c>
      <c r="E3698" s="223">
        <v>31.4</v>
      </c>
      <c r="F3698" s="223">
        <v>29.36</v>
      </c>
      <c r="G3698" s="222">
        <v>68.56</v>
      </c>
      <c r="H3698" s="222"/>
    </row>
    <row r="3699" spans="1:8" x14ac:dyDescent="0.25">
      <c r="A3699" s="1053"/>
      <c r="B3699" s="221">
        <v>0.80026620370370372</v>
      </c>
      <c r="C3699" s="222">
        <v>34</v>
      </c>
      <c r="D3699" s="884">
        <v>7.91</v>
      </c>
      <c r="E3699" s="223">
        <v>31.4</v>
      </c>
      <c r="F3699" s="223">
        <v>29.36</v>
      </c>
      <c r="G3699" s="222">
        <v>68.56</v>
      </c>
      <c r="H3699" s="222"/>
    </row>
    <row r="3700" spans="1:8" x14ac:dyDescent="0.25">
      <c r="A3700" s="1053"/>
      <c r="B3700" s="221">
        <v>0.8002893518518519</v>
      </c>
      <c r="C3700" s="222">
        <v>34</v>
      </c>
      <c r="D3700" s="884">
        <v>7.91</v>
      </c>
      <c r="E3700" s="223">
        <v>31.4</v>
      </c>
      <c r="F3700" s="223">
        <v>29.36</v>
      </c>
      <c r="G3700" s="222">
        <v>68.56</v>
      </c>
      <c r="H3700" s="222"/>
    </row>
    <row r="3701" spans="1:8" x14ac:dyDescent="0.25">
      <c r="A3701" s="1053"/>
      <c r="B3701" s="221">
        <v>0.80031249999999998</v>
      </c>
      <c r="C3701" s="222">
        <v>34</v>
      </c>
      <c r="D3701" s="884">
        <v>7.91</v>
      </c>
      <c r="E3701" s="223">
        <v>31.4</v>
      </c>
      <c r="F3701" s="223">
        <v>29.36</v>
      </c>
      <c r="G3701" s="222">
        <v>68.56</v>
      </c>
      <c r="H3701" s="222"/>
    </row>
    <row r="3702" spans="1:8" x14ac:dyDescent="0.25">
      <c r="A3702" s="1053"/>
      <c r="B3702" s="221">
        <v>0.80034722222222221</v>
      </c>
      <c r="C3702" s="222">
        <v>34</v>
      </c>
      <c r="D3702" s="884">
        <v>7.91</v>
      </c>
      <c r="E3702" s="223">
        <v>31.4</v>
      </c>
      <c r="F3702" s="223">
        <v>29.36</v>
      </c>
      <c r="G3702" s="222">
        <v>68.56</v>
      </c>
      <c r="H3702" s="222"/>
    </row>
    <row r="3703" spans="1:8" x14ac:dyDescent="0.25">
      <c r="A3703" s="1053"/>
      <c r="B3703" s="221">
        <v>0.80039351851851848</v>
      </c>
      <c r="C3703" s="222">
        <v>34</v>
      </c>
      <c r="D3703" s="884">
        <v>7.91</v>
      </c>
      <c r="E3703" s="223">
        <v>31.4</v>
      </c>
      <c r="F3703" s="223">
        <v>29.36</v>
      </c>
      <c r="G3703" s="222">
        <v>68.56</v>
      </c>
      <c r="H3703" s="222"/>
    </row>
    <row r="3704" spans="1:8" x14ac:dyDescent="0.25">
      <c r="A3704" s="1053"/>
      <c r="B3704" s="221">
        <v>0.80040509259259263</v>
      </c>
      <c r="C3704" s="222">
        <v>34</v>
      </c>
      <c r="D3704" s="884">
        <v>7.91</v>
      </c>
      <c r="E3704" s="223">
        <v>31.4</v>
      </c>
      <c r="F3704" s="223">
        <v>29.36</v>
      </c>
      <c r="G3704" s="222">
        <v>68.56</v>
      </c>
      <c r="H3704" s="222"/>
    </row>
    <row r="3705" spans="1:8" x14ac:dyDescent="0.25">
      <c r="A3705" s="1053"/>
      <c r="B3705" s="494">
        <v>0.8044675925925926</v>
      </c>
      <c r="C3705" s="495">
        <v>68</v>
      </c>
      <c r="D3705" s="951">
        <v>7.81</v>
      </c>
      <c r="E3705" s="496">
        <v>31.4</v>
      </c>
      <c r="F3705" s="496">
        <v>29.28</v>
      </c>
      <c r="G3705" s="495">
        <v>68.23</v>
      </c>
      <c r="H3705" s="495"/>
    </row>
    <row r="3706" spans="1:8" x14ac:dyDescent="0.25">
      <c r="A3706" s="1053"/>
      <c r="B3706" s="426">
        <v>0.81116898148148142</v>
      </c>
      <c r="C3706" s="427">
        <v>60</v>
      </c>
      <c r="D3706" s="932">
        <v>7.87</v>
      </c>
      <c r="E3706" s="428">
        <v>31.4</v>
      </c>
      <c r="F3706" s="428">
        <v>29.15</v>
      </c>
      <c r="G3706" s="427">
        <v>68.44</v>
      </c>
      <c r="H3706" s="427"/>
    </row>
    <row r="3707" spans="1:8" x14ac:dyDescent="0.25">
      <c r="A3707" s="1053"/>
      <c r="B3707" s="426">
        <v>0.81424768518518509</v>
      </c>
      <c r="C3707" s="427">
        <v>60</v>
      </c>
      <c r="D3707" s="932">
        <v>7.87</v>
      </c>
      <c r="E3707" s="428">
        <v>31.4</v>
      </c>
      <c r="F3707" s="428">
        <v>29.15</v>
      </c>
      <c r="G3707" s="427">
        <v>68.44</v>
      </c>
      <c r="H3707" s="427"/>
    </row>
    <row r="3708" spans="1:8" x14ac:dyDescent="0.25">
      <c r="A3708" s="1053"/>
      <c r="B3708" s="426">
        <v>0.82092592592592595</v>
      </c>
      <c r="C3708" s="427">
        <v>60</v>
      </c>
      <c r="D3708" s="932">
        <v>7.86</v>
      </c>
      <c r="E3708" s="428">
        <v>31.3</v>
      </c>
      <c r="F3708" s="428">
        <v>29.09</v>
      </c>
      <c r="G3708" s="427">
        <v>67.94</v>
      </c>
      <c r="H3708" s="427"/>
    </row>
    <row r="3709" spans="1:8" x14ac:dyDescent="0.25">
      <c r="A3709" s="1053"/>
      <c r="B3709" s="344">
        <v>0.82732638888888888</v>
      </c>
      <c r="C3709" s="345">
        <v>51</v>
      </c>
      <c r="D3709" s="917">
        <v>7.82</v>
      </c>
      <c r="E3709" s="209">
        <v>31.3</v>
      </c>
      <c r="F3709" s="209">
        <v>29.07</v>
      </c>
      <c r="G3709" s="345">
        <v>69.02</v>
      </c>
      <c r="H3709" s="345"/>
    </row>
    <row r="3710" spans="1:8" x14ac:dyDescent="0.25">
      <c r="A3710" s="1053"/>
      <c r="B3710" s="355">
        <v>0.82817129629629627</v>
      </c>
      <c r="C3710" s="356">
        <v>54</v>
      </c>
      <c r="D3710" s="921">
        <v>7.82</v>
      </c>
      <c r="E3710" s="357">
        <v>31.3</v>
      </c>
      <c r="F3710" s="357">
        <v>29.07</v>
      </c>
      <c r="G3710" s="356">
        <v>69.02</v>
      </c>
      <c r="H3710" s="356"/>
    </row>
    <row r="3711" spans="1:8" x14ac:dyDescent="0.25">
      <c r="A3711" s="1053"/>
      <c r="B3711" s="276">
        <v>0.84960648148148143</v>
      </c>
      <c r="C3711" s="277">
        <v>38</v>
      </c>
      <c r="D3711" s="890">
        <v>7.74</v>
      </c>
      <c r="E3711" s="278">
        <v>31.2</v>
      </c>
      <c r="F3711" s="278">
        <v>29.02</v>
      </c>
      <c r="G3711" s="277">
        <v>69.39</v>
      </c>
      <c r="H3711" s="277"/>
    </row>
    <row r="3712" spans="1:8" x14ac:dyDescent="0.25">
      <c r="A3712" s="1053"/>
      <c r="B3712" s="276">
        <v>0.84962962962962962</v>
      </c>
      <c r="C3712" s="277">
        <v>38</v>
      </c>
      <c r="D3712" s="890">
        <v>7.74</v>
      </c>
      <c r="E3712" s="278">
        <v>31.2</v>
      </c>
      <c r="F3712" s="278">
        <v>29.02</v>
      </c>
      <c r="G3712" s="277">
        <v>69.39</v>
      </c>
      <c r="H3712" s="277"/>
    </row>
    <row r="3713" spans="1:8" x14ac:dyDescent="0.25">
      <c r="A3713" s="1053"/>
      <c r="B3713" s="276">
        <v>0.84966435185185185</v>
      </c>
      <c r="C3713" s="277">
        <v>38</v>
      </c>
      <c r="D3713" s="890">
        <v>7.74</v>
      </c>
      <c r="E3713" s="278">
        <v>31.2</v>
      </c>
      <c r="F3713" s="278">
        <v>29.02</v>
      </c>
      <c r="G3713" s="277">
        <v>69.39</v>
      </c>
      <c r="H3713" s="277"/>
    </row>
    <row r="3714" spans="1:8" x14ac:dyDescent="0.25">
      <c r="A3714" s="1053"/>
      <c r="B3714" s="221">
        <v>0.85501157407407413</v>
      </c>
      <c r="C3714" s="222">
        <v>34</v>
      </c>
      <c r="D3714" s="884">
        <v>7.72</v>
      </c>
      <c r="E3714" s="223">
        <v>31.1</v>
      </c>
      <c r="F3714" s="223">
        <v>29.02</v>
      </c>
      <c r="G3714" s="222">
        <v>69.180000000000007</v>
      </c>
      <c r="H3714" s="222"/>
    </row>
    <row r="3715" spans="1:8" x14ac:dyDescent="0.25">
      <c r="A3715" s="1053"/>
      <c r="B3715" s="221">
        <v>0.85502314814814817</v>
      </c>
      <c r="C3715" s="222">
        <v>34</v>
      </c>
      <c r="D3715" s="884">
        <v>7.72</v>
      </c>
      <c r="E3715" s="223">
        <v>31.1</v>
      </c>
      <c r="F3715" s="223">
        <v>29.02</v>
      </c>
      <c r="G3715" s="222">
        <v>69.180000000000007</v>
      </c>
      <c r="H3715" s="222"/>
    </row>
    <row r="3716" spans="1:8" x14ac:dyDescent="0.25">
      <c r="A3716" s="1053"/>
      <c r="B3716" s="221">
        <v>0.85519675925925931</v>
      </c>
      <c r="C3716" s="222">
        <v>34</v>
      </c>
      <c r="D3716" s="884">
        <v>7.72</v>
      </c>
      <c r="E3716" s="223">
        <v>31.1</v>
      </c>
      <c r="F3716" s="223">
        <v>29.02</v>
      </c>
      <c r="G3716" s="222">
        <v>69.180000000000007</v>
      </c>
      <c r="H3716" s="222"/>
    </row>
    <row r="3717" spans="1:8" x14ac:dyDescent="0.25">
      <c r="A3717" s="1053"/>
      <c r="B3717" s="221">
        <v>0.85524305555555558</v>
      </c>
      <c r="C3717" s="222">
        <v>34</v>
      </c>
      <c r="D3717" s="884">
        <v>7.72</v>
      </c>
      <c r="E3717" s="223">
        <v>31.1</v>
      </c>
      <c r="F3717" s="223">
        <v>29.02</v>
      </c>
      <c r="G3717" s="222">
        <v>69.180000000000007</v>
      </c>
      <c r="H3717" s="222"/>
    </row>
    <row r="3718" spans="1:8" x14ac:dyDescent="0.25">
      <c r="A3718" s="1053"/>
      <c r="B3718" s="221">
        <v>0.8552777777777778</v>
      </c>
      <c r="C3718" s="222">
        <v>34</v>
      </c>
      <c r="D3718" s="884">
        <v>7.72</v>
      </c>
      <c r="E3718" s="223">
        <v>31.1</v>
      </c>
      <c r="F3718" s="223">
        <v>29.02</v>
      </c>
      <c r="G3718" s="222">
        <v>69.180000000000007</v>
      </c>
      <c r="H3718" s="222"/>
    </row>
    <row r="3719" spans="1:8" x14ac:dyDescent="0.25">
      <c r="A3719" s="1053"/>
      <c r="B3719" s="221">
        <v>0.85537037037037045</v>
      </c>
      <c r="C3719" s="222">
        <v>34</v>
      </c>
      <c r="D3719" s="884">
        <v>7.72</v>
      </c>
      <c r="E3719" s="223">
        <v>31.1</v>
      </c>
      <c r="F3719" s="223">
        <v>29.02</v>
      </c>
      <c r="G3719" s="222">
        <v>69.180000000000007</v>
      </c>
      <c r="H3719" s="222"/>
    </row>
    <row r="3720" spans="1:8" x14ac:dyDescent="0.25">
      <c r="A3720" s="1053"/>
      <c r="B3720" s="221">
        <v>0.85763888888888884</v>
      </c>
      <c r="C3720" s="222">
        <v>34</v>
      </c>
      <c r="D3720" s="884">
        <v>7.72</v>
      </c>
      <c r="E3720" s="223">
        <v>31.1</v>
      </c>
      <c r="F3720" s="223">
        <v>29.02</v>
      </c>
      <c r="G3720" s="222">
        <v>69.180000000000007</v>
      </c>
      <c r="H3720" s="222"/>
    </row>
    <row r="3721" spans="1:8" x14ac:dyDescent="0.25">
      <c r="A3721" s="1053"/>
      <c r="B3721" s="221">
        <v>0.86193287037037036</v>
      </c>
      <c r="C3721" s="222">
        <v>34</v>
      </c>
      <c r="D3721" s="884">
        <v>7.68</v>
      </c>
      <c r="E3721" s="223">
        <v>31.1</v>
      </c>
      <c r="F3721" s="223">
        <v>29.02</v>
      </c>
      <c r="G3721" s="222">
        <v>69.959999999999994</v>
      </c>
      <c r="H3721" s="222"/>
    </row>
    <row r="3722" spans="1:8" x14ac:dyDescent="0.25">
      <c r="A3722" s="1053"/>
      <c r="B3722" s="221">
        <v>0.86269675925925926</v>
      </c>
      <c r="C3722" s="222">
        <v>34</v>
      </c>
      <c r="D3722" s="884">
        <v>7.68</v>
      </c>
      <c r="E3722" s="223">
        <v>31.1</v>
      </c>
      <c r="F3722" s="223">
        <v>29.02</v>
      </c>
      <c r="G3722" s="222">
        <v>69.959999999999994</v>
      </c>
      <c r="H3722" s="222"/>
    </row>
    <row r="3723" spans="1:8" x14ac:dyDescent="0.25">
      <c r="A3723" s="1053"/>
      <c r="B3723" s="221">
        <v>0.86274305555555564</v>
      </c>
      <c r="C3723" s="222">
        <v>34</v>
      </c>
      <c r="D3723" s="884">
        <v>7.68</v>
      </c>
      <c r="E3723" s="223">
        <v>31.1</v>
      </c>
      <c r="F3723" s="223">
        <v>29.02</v>
      </c>
      <c r="G3723" s="222">
        <v>69.959999999999994</v>
      </c>
      <c r="H3723" s="222"/>
    </row>
    <row r="3724" spans="1:8" x14ac:dyDescent="0.25">
      <c r="A3724" s="1053"/>
      <c r="B3724" s="221">
        <v>0.86276620370370372</v>
      </c>
      <c r="C3724" s="222">
        <v>34</v>
      </c>
      <c r="D3724" s="884">
        <v>7.68</v>
      </c>
      <c r="E3724" s="223">
        <v>31.1</v>
      </c>
      <c r="F3724" s="223">
        <v>29.02</v>
      </c>
      <c r="G3724" s="222">
        <v>69.959999999999994</v>
      </c>
      <c r="H3724" s="222"/>
    </row>
    <row r="3725" spans="1:8" x14ac:dyDescent="0.25">
      <c r="A3725" s="1053"/>
      <c r="B3725" s="276">
        <v>0.88222222222222213</v>
      </c>
      <c r="C3725" s="277">
        <v>38</v>
      </c>
      <c r="D3725" s="890">
        <v>7.68</v>
      </c>
      <c r="E3725" s="278">
        <v>31</v>
      </c>
      <c r="F3725" s="278">
        <v>28.94</v>
      </c>
      <c r="G3725" s="277">
        <v>72.72</v>
      </c>
      <c r="H3725" s="277"/>
    </row>
    <row r="3726" spans="1:8" x14ac:dyDescent="0.25">
      <c r="A3726" s="1053"/>
      <c r="B3726" s="276">
        <v>0.88261574074074067</v>
      </c>
      <c r="C3726" s="277">
        <v>38</v>
      </c>
      <c r="D3726" s="890">
        <v>7.68</v>
      </c>
      <c r="E3726" s="278">
        <v>31</v>
      </c>
      <c r="F3726" s="278">
        <v>28.94</v>
      </c>
      <c r="G3726" s="277">
        <v>72.72</v>
      </c>
      <c r="H3726" s="277"/>
    </row>
    <row r="3727" spans="1:8" x14ac:dyDescent="0.25">
      <c r="A3727" s="1053"/>
      <c r="B3727" s="276">
        <v>0.88262731481481482</v>
      </c>
      <c r="C3727" s="277">
        <v>38</v>
      </c>
      <c r="D3727" s="890">
        <v>7.68</v>
      </c>
      <c r="E3727" s="278">
        <v>31</v>
      </c>
      <c r="F3727" s="278">
        <v>28.94</v>
      </c>
      <c r="G3727" s="277">
        <v>72.72</v>
      </c>
      <c r="H3727" s="277"/>
    </row>
    <row r="3728" spans="1:8" x14ac:dyDescent="0.25">
      <c r="A3728" s="1053"/>
      <c r="B3728" s="276">
        <v>0.88718750000000002</v>
      </c>
      <c r="C3728" s="277">
        <v>38</v>
      </c>
      <c r="D3728" s="890">
        <v>7.65</v>
      </c>
      <c r="E3728" s="278">
        <v>30.9</v>
      </c>
      <c r="F3728" s="278">
        <v>28.8</v>
      </c>
      <c r="G3728" s="277">
        <v>74.540000000000006</v>
      </c>
      <c r="H3728" s="277"/>
    </row>
    <row r="3729" spans="1:8" x14ac:dyDescent="0.25">
      <c r="A3729" s="1053"/>
      <c r="B3729" s="276">
        <v>0.88722222222222225</v>
      </c>
      <c r="C3729" s="277">
        <v>38</v>
      </c>
      <c r="D3729" s="890">
        <v>7.65</v>
      </c>
      <c r="E3729" s="278">
        <v>30.9</v>
      </c>
      <c r="F3729" s="278">
        <v>28.8</v>
      </c>
      <c r="G3729" s="277">
        <v>74.540000000000006</v>
      </c>
      <c r="H3729" s="277"/>
    </row>
    <row r="3730" spans="1:8" x14ac:dyDescent="0.25">
      <c r="A3730" s="1053"/>
      <c r="B3730" s="276">
        <v>0.88723379629629628</v>
      </c>
      <c r="C3730" s="277">
        <v>38</v>
      </c>
      <c r="D3730" s="890">
        <v>7.65</v>
      </c>
      <c r="E3730" s="278">
        <v>30.9</v>
      </c>
      <c r="F3730" s="278">
        <v>28.8</v>
      </c>
      <c r="G3730" s="277">
        <v>74.540000000000006</v>
      </c>
      <c r="H3730" s="277"/>
    </row>
    <row r="3731" spans="1:8" x14ac:dyDescent="0.25">
      <c r="A3731" s="1053"/>
      <c r="B3731" s="566">
        <v>0.91863425925925923</v>
      </c>
      <c r="C3731" s="567">
        <v>32</v>
      </c>
      <c r="D3731" s="976">
        <v>7.65</v>
      </c>
      <c r="E3731" s="568">
        <v>30.6</v>
      </c>
      <c r="F3731" s="568">
        <v>28.26</v>
      </c>
      <c r="G3731" s="567">
        <v>77.010000000000005</v>
      </c>
      <c r="H3731" s="567"/>
    </row>
    <row r="3732" spans="1:8" x14ac:dyDescent="0.25">
      <c r="A3732" s="1053"/>
      <c r="B3732" s="563">
        <v>0.94664351851851858</v>
      </c>
      <c r="C3732" s="564">
        <v>77</v>
      </c>
      <c r="D3732" s="975">
        <v>7.5</v>
      </c>
      <c r="E3732" s="565">
        <v>30.3</v>
      </c>
      <c r="F3732" s="565">
        <v>28.18</v>
      </c>
      <c r="G3732" s="564">
        <v>77.680000000000007</v>
      </c>
      <c r="H3732" s="564"/>
    </row>
    <row r="3733" spans="1:8" x14ac:dyDescent="0.25">
      <c r="A3733" s="1053"/>
      <c r="B3733" s="261">
        <v>0.95960648148148142</v>
      </c>
      <c r="C3733" s="262">
        <v>36</v>
      </c>
      <c r="D3733" s="887">
        <v>7.59</v>
      </c>
      <c r="E3733" s="263">
        <v>30.2</v>
      </c>
      <c r="F3733" s="263">
        <v>28.04</v>
      </c>
      <c r="G3733" s="262">
        <v>78.09</v>
      </c>
      <c r="H3733" s="262"/>
    </row>
    <row r="3734" spans="1:8" x14ac:dyDescent="0.25">
      <c r="A3734" s="1053"/>
      <c r="B3734" s="261">
        <v>0.95978009259259256</v>
      </c>
      <c r="C3734" s="262">
        <v>36</v>
      </c>
      <c r="D3734" s="887">
        <v>7.59</v>
      </c>
      <c r="E3734" s="263">
        <v>30.2</v>
      </c>
      <c r="F3734" s="263">
        <v>28.04</v>
      </c>
      <c r="G3734" s="262">
        <v>78.09</v>
      </c>
      <c r="H3734" s="262"/>
    </row>
    <row r="3735" spans="1:8" x14ac:dyDescent="0.25">
      <c r="A3735" s="1053"/>
      <c r="B3735" s="261">
        <v>0.95981481481481479</v>
      </c>
      <c r="C3735" s="262">
        <v>36</v>
      </c>
      <c r="D3735" s="887">
        <v>7.59</v>
      </c>
      <c r="E3735" s="263">
        <v>30.2</v>
      </c>
      <c r="F3735" s="263">
        <v>28.04</v>
      </c>
      <c r="G3735" s="262">
        <v>78.09</v>
      </c>
      <c r="H3735" s="262"/>
    </row>
    <row r="3736" spans="1:8" x14ac:dyDescent="0.25">
      <c r="A3736" s="1053"/>
      <c r="B3736" s="276">
        <v>0.96998842592592593</v>
      </c>
      <c r="C3736" s="277">
        <v>38</v>
      </c>
      <c r="D3736" s="890">
        <v>7.57</v>
      </c>
      <c r="E3736" s="278">
        <v>30.1</v>
      </c>
      <c r="F3736" s="278">
        <v>28.14</v>
      </c>
      <c r="G3736" s="277">
        <v>77.95</v>
      </c>
      <c r="H3736" s="277"/>
    </row>
    <row r="3737" spans="1:8" x14ac:dyDescent="0.25">
      <c r="A3737" s="1053"/>
      <c r="B3737" s="276">
        <v>0.97186342592592589</v>
      </c>
      <c r="C3737" s="277">
        <v>38</v>
      </c>
      <c r="D3737" s="890">
        <v>7.57</v>
      </c>
      <c r="E3737" s="278">
        <v>30.1</v>
      </c>
      <c r="F3737" s="278">
        <v>28.14</v>
      </c>
      <c r="G3737" s="277">
        <v>77.95</v>
      </c>
      <c r="H3737" s="277"/>
    </row>
    <row r="3738" spans="1:8" x14ac:dyDescent="0.25">
      <c r="A3738" s="1053"/>
      <c r="B3738" s="276">
        <v>0.97196759259259258</v>
      </c>
      <c r="C3738" s="277">
        <v>38</v>
      </c>
      <c r="D3738" s="890">
        <v>7.57</v>
      </c>
      <c r="E3738" s="278">
        <v>30.1</v>
      </c>
      <c r="F3738" s="278">
        <v>28.14</v>
      </c>
      <c r="G3738" s="277">
        <v>77.95</v>
      </c>
      <c r="H3738" s="277"/>
    </row>
    <row r="3739" spans="1:8" x14ac:dyDescent="0.25">
      <c r="A3739" s="1053"/>
      <c r="B3739" s="276">
        <v>0.97228009259259263</v>
      </c>
      <c r="C3739" s="277">
        <v>38</v>
      </c>
      <c r="D3739" s="890">
        <v>7.57</v>
      </c>
      <c r="E3739" s="278">
        <v>30.1</v>
      </c>
      <c r="F3739" s="278">
        <v>28.14</v>
      </c>
      <c r="G3739" s="277">
        <v>77.95</v>
      </c>
      <c r="H3739" s="277"/>
    </row>
    <row r="3740" spans="1:8" x14ac:dyDescent="0.25">
      <c r="A3740" s="1053"/>
      <c r="B3740" s="276">
        <v>0.97240740740740739</v>
      </c>
      <c r="C3740" s="277">
        <v>38</v>
      </c>
      <c r="D3740" s="890">
        <v>7.57</v>
      </c>
      <c r="E3740" s="278">
        <v>30.1</v>
      </c>
      <c r="F3740" s="278">
        <v>28.14</v>
      </c>
      <c r="G3740" s="277">
        <v>77.95</v>
      </c>
      <c r="H3740" s="277"/>
    </row>
    <row r="3741" spans="1:8" x14ac:dyDescent="0.25">
      <c r="A3741" s="1053"/>
      <c r="B3741" s="168">
        <v>0.97424768518518512</v>
      </c>
      <c r="C3741" s="147">
        <v>8</v>
      </c>
      <c r="D3741" s="832">
        <v>7.57</v>
      </c>
      <c r="E3741" s="66">
        <v>30.1</v>
      </c>
      <c r="F3741" s="66">
        <v>28.14</v>
      </c>
      <c r="G3741" s="147">
        <v>77.95</v>
      </c>
      <c r="H3741" s="147"/>
    </row>
    <row r="3742" spans="1:8" x14ac:dyDescent="0.25">
      <c r="A3742" s="1053"/>
      <c r="B3742" s="261">
        <v>0.98328703703703713</v>
      </c>
      <c r="C3742" s="262">
        <v>36</v>
      </c>
      <c r="D3742" s="887">
        <v>7.59</v>
      </c>
      <c r="E3742" s="263">
        <v>30.1</v>
      </c>
      <c r="F3742" s="263">
        <v>28.08</v>
      </c>
      <c r="G3742" s="262">
        <v>77.900000000000006</v>
      </c>
      <c r="H3742" s="262"/>
    </row>
    <row r="3743" spans="1:8" ht="17.25" thickBot="1" x14ac:dyDescent="0.3">
      <c r="A3743" s="1054"/>
      <c r="B3743" s="387">
        <v>0.98351851851851846</v>
      </c>
      <c r="C3743" s="388">
        <v>36</v>
      </c>
      <c r="D3743" s="928">
        <v>7.59</v>
      </c>
      <c r="E3743" s="389">
        <v>30.1</v>
      </c>
      <c r="F3743" s="389">
        <v>28.08</v>
      </c>
      <c r="G3743" s="388">
        <v>77.900000000000006</v>
      </c>
      <c r="H3743" s="388"/>
    </row>
    <row r="3744" spans="1:8" x14ac:dyDescent="0.25">
      <c r="A3744" s="1052">
        <v>42858</v>
      </c>
      <c r="B3744" s="569">
        <v>3.5613425925925923E-2</v>
      </c>
      <c r="C3744" s="570">
        <v>52</v>
      </c>
      <c r="D3744" s="977">
        <v>7.47</v>
      </c>
      <c r="E3744" s="571">
        <v>29.8</v>
      </c>
      <c r="F3744" s="571">
        <v>27.98</v>
      </c>
      <c r="G3744" s="570">
        <v>78.75</v>
      </c>
      <c r="H3744" s="570"/>
    </row>
    <row r="3745" spans="1:8" x14ac:dyDescent="0.25">
      <c r="A3745" s="1053"/>
      <c r="B3745" s="506">
        <v>3.5706018518518519E-2</v>
      </c>
      <c r="C3745" s="507">
        <v>52</v>
      </c>
      <c r="D3745" s="954">
        <v>7.47</v>
      </c>
      <c r="E3745" s="508">
        <v>29.8</v>
      </c>
      <c r="F3745" s="508">
        <v>27.98</v>
      </c>
      <c r="G3745" s="507">
        <v>78.75</v>
      </c>
      <c r="H3745" s="507"/>
    </row>
    <row r="3746" spans="1:8" x14ac:dyDescent="0.25">
      <c r="A3746" s="1053"/>
      <c r="B3746" s="506">
        <v>3.5844907407407409E-2</v>
      </c>
      <c r="C3746" s="507">
        <v>52</v>
      </c>
      <c r="D3746" s="954">
        <v>7.47</v>
      </c>
      <c r="E3746" s="508">
        <v>29.8</v>
      </c>
      <c r="F3746" s="508">
        <v>27.98</v>
      </c>
      <c r="G3746" s="507">
        <v>78.75</v>
      </c>
      <c r="H3746" s="507"/>
    </row>
    <row r="3747" spans="1:8" x14ac:dyDescent="0.25">
      <c r="A3747" s="1053"/>
      <c r="B3747" s="517">
        <v>3.892361111111111E-2</v>
      </c>
      <c r="C3747" s="518">
        <v>70</v>
      </c>
      <c r="D3747" s="957">
        <v>7.47</v>
      </c>
      <c r="E3747" s="519">
        <v>29.8</v>
      </c>
      <c r="F3747" s="519">
        <v>27.98</v>
      </c>
      <c r="G3747" s="518">
        <v>78.75</v>
      </c>
      <c r="H3747" s="518"/>
    </row>
    <row r="3748" spans="1:8" x14ac:dyDescent="0.25">
      <c r="A3748" s="1053"/>
      <c r="B3748" s="447">
        <v>4.5462962962962962E-2</v>
      </c>
      <c r="C3748" s="141">
        <v>25</v>
      </c>
      <c r="D3748" s="866">
        <v>7.49</v>
      </c>
      <c r="E3748" s="140">
        <v>29.8</v>
      </c>
      <c r="F3748" s="140">
        <v>27.97</v>
      </c>
      <c r="G3748" s="141">
        <v>78.89</v>
      </c>
      <c r="H3748" s="141"/>
    </row>
    <row r="3749" spans="1:8" x14ac:dyDescent="0.25">
      <c r="A3749" s="1053"/>
      <c r="B3749" s="454">
        <v>7.738425925925925E-2</v>
      </c>
      <c r="C3749" s="455">
        <v>65</v>
      </c>
      <c r="D3749" s="939">
        <v>7.49</v>
      </c>
      <c r="E3749" s="456">
        <v>29.6</v>
      </c>
      <c r="F3749" s="456">
        <v>27.75</v>
      </c>
      <c r="G3749" s="455">
        <v>79.03</v>
      </c>
      <c r="H3749" s="455"/>
    </row>
    <row r="3750" spans="1:8" x14ac:dyDescent="0.25">
      <c r="A3750" s="1053"/>
      <c r="B3750" s="454">
        <v>7.7928240740740742E-2</v>
      </c>
      <c r="C3750" s="455">
        <v>65</v>
      </c>
      <c r="D3750" s="939">
        <v>7.49</v>
      </c>
      <c r="E3750" s="456">
        <v>29.6</v>
      </c>
      <c r="F3750" s="456">
        <v>27.75</v>
      </c>
      <c r="G3750" s="455">
        <v>79.03</v>
      </c>
      <c r="H3750" s="455"/>
    </row>
    <row r="3751" spans="1:8" x14ac:dyDescent="0.25">
      <c r="A3751" s="1053"/>
      <c r="B3751" s="517">
        <v>9.7986111111111107E-2</v>
      </c>
      <c r="C3751" s="518">
        <v>70</v>
      </c>
      <c r="D3751" s="957">
        <v>7.4</v>
      </c>
      <c r="E3751" s="519">
        <v>29.5</v>
      </c>
      <c r="F3751" s="519">
        <v>27.77</v>
      </c>
      <c r="G3751" s="518">
        <v>79.5</v>
      </c>
      <c r="H3751" s="518"/>
    </row>
    <row r="3752" spans="1:8" x14ac:dyDescent="0.25">
      <c r="A3752" s="1053"/>
      <c r="B3752" s="517">
        <v>9.8032407407407415E-2</v>
      </c>
      <c r="C3752" s="518">
        <v>70</v>
      </c>
      <c r="D3752" s="957">
        <v>7.4</v>
      </c>
      <c r="E3752" s="519">
        <v>29.5</v>
      </c>
      <c r="F3752" s="519">
        <v>27.77</v>
      </c>
      <c r="G3752" s="518">
        <v>79.5</v>
      </c>
      <c r="H3752" s="518"/>
    </row>
    <row r="3753" spans="1:8" x14ac:dyDescent="0.25">
      <c r="A3753" s="1053"/>
      <c r="B3753" s="517">
        <v>9.8055555555555562E-2</v>
      </c>
      <c r="C3753" s="518">
        <v>70</v>
      </c>
      <c r="D3753" s="957">
        <v>7.4</v>
      </c>
      <c r="E3753" s="519">
        <v>29.5</v>
      </c>
      <c r="F3753" s="519">
        <v>27.77</v>
      </c>
      <c r="G3753" s="518">
        <v>79.5</v>
      </c>
      <c r="H3753" s="518"/>
    </row>
    <row r="3754" spans="1:8" x14ac:dyDescent="0.25">
      <c r="A3754" s="1053"/>
      <c r="B3754" s="517">
        <v>9.8067129629629643E-2</v>
      </c>
      <c r="C3754" s="518">
        <v>70</v>
      </c>
      <c r="D3754" s="957">
        <v>7.4</v>
      </c>
      <c r="E3754" s="519">
        <v>29.5</v>
      </c>
      <c r="F3754" s="519">
        <v>27.77</v>
      </c>
      <c r="G3754" s="518">
        <v>79.5</v>
      </c>
      <c r="H3754" s="518"/>
    </row>
    <row r="3755" spans="1:8" x14ac:dyDescent="0.25">
      <c r="A3755" s="1053"/>
      <c r="B3755" s="517">
        <v>9.8136574074074071E-2</v>
      </c>
      <c r="C3755" s="518">
        <v>70</v>
      </c>
      <c r="D3755" s="957">
        <v>7.4</v>
      </c>
      <c r="E3755" s="519">
        <v>29.5</v>
      </c>
      <c r="F3755" s="519">
        <v>27.77</v>
      </c>
      <c r="G3755" s="518">
        <v>79.5</v>
      </c>
      <c r="H3755" s="518"/>
    </row>
    <row r="3756" spans="1:8" x14ac:dyDescent="0.25">
      <c r="A3756" s="1053"/>
      <c r="B3756" s="517">
        <v>9.824074074074074E-2</v>
      </c>
      <c r="C3756" s="518">
        <v>70</v>
      </c>
      <c r="D3756" s="957">
        <v>7.4</v>
      </c>
      <c r="E3756" s="519">
        <v>29.5</v>
      </c>
      <c r="F3756" s="519">
        <v>27.77</v>
      </c>
      <c r="G3756" s="518">
        <v>79.5</v>
      </c>
      <c r="H3756" s="518"/>
    </row>
    <row r="3757" spans="1:8" x14ac:dyDescent="0.25">
      <c r="A3757" s="1053"/>
      <c r="B3757" s="448">
        <v>0.12244212962962964</v>
      </c>
      <c r="C3757" s="449">
        <v>63</v>
      </c>
      <c r="D3757" s="937">
        <v>7.48</v>
      </c>
      <c r="E3757" s="450">
        <v>29.4</v>
      </c>
      <c r="F3757" s="450">
        <v>27.64</v>
      </c>
      <c r="G3757" s="449">
        <v>79.33</v>
      </c>
      <c r="H3757" s="449"/>
    </row>
    <row r="3758" spans="1:8" x14ac:dyDescent="0.25">
      <c r="A3758" s="1053"/>
      <c r="B3758" s="497">
        <v>0.77841435185185182</v>
      </c>
      <c r="C3758" s="498">
        <v>68</v>
      </c>
      <c r="D3758" s="956">
        <v>7.95</v>
      </c>
      <c r="E3758" s="499">
        <v>31.7</v>
      </c>
      <c r="F3758" s="499">
        <v>29.67</v>
      </c>
      <c r="G3758" s="498">
        <v>69.09</v>
      </c>
      <c r="H3758" s="498"/>
    </row>
    <row r="3759" spans="1:8" x14ac:dyDescent="0.25">
      <c r="A3759" s="1053"/>
      <c r="B3759" s="497">
        <v>0.7784375</v>
      </c>
      <c r="C3759" s="498">
        <v>68</v>
      </c>
      <c r="D3759" s="956">
        <v>7.95</v>
      </c>
      <c r="E3759" s="499">
        <v>31.7</v>
      </c>
      <c r="F3759" s="499">
        <v>29.67</v>
      </c>
      <c r="G3759" s="498">
        <v>69.09</v>
      </c>
      <c r="H3759" s="498"/>
    </row>
    <row r="3760" spans="1:8" x14ac:dyDescent="0.25">
      <c r="A3760" s="1053"/>
      <c r="B3760" s="497">
        <v>0.77844907407407404</v>
      </c>
      <c r="C3760" s="498">
        <v>68</v>
      </c>
      <c r="D3760" s="956">
        <v>7.95</v>
      </c>
      <c r="E3760" s="499">
        <v>31.7</v>
      </c>
      <c r="F3760" s="499">
        <v>29.67</v>
      </c>
      <c r="G3760" s="498">
        <v>69.09</v>
      </c>
      <c r="H3760" s="498"/>
    </row>
    <row r="3761" spans="1:8" x14ac:dyDescent="0.25">
      <c r="A3761" s="1053"/>
      <c r="B3761" s="497">
        <v>0.77846064814814808</v>
      </c>
      <c r="C3761" s="498">
        <v>68</v>
      </c>
      <c r="D3761" s="956">
        <v>7.95</v>
      </c>
      <c r="E3761" s="499">
        <v>31.7</v>
      </c>
      <c r="F3761" s="499">
        <v>29.67</v>
      </c>
      <c r="G3761" s="498">
        <v>69.09</v>
      </c>
      <c r="H3761" s="498"/>
    </row>
    <row r="3762" spans="1:8" x14ac:dyDescent="0.25">
      <c r="A3762" s="1053"/>
      <c r="B3762" s="167">
        <v>0.79525462962962967</v>
      </c>
      <c r="C3762" s="149">
        <v>29</v>
      </c>
      <c r="D3762" s="872">
        <v>7.9</v>
      </c>
      <c r="E3762" s="148">
        <v>31.6</v>
      </c>
      <c r="F3762" s="148">
        <v>29.45</v>
      </c>
      <c r="G3762" s="149">
        <v>69.59</v>
      </c>
      <c r="H3762" s="149"/>
    </row>
    <row r="3763" spans="1:8" x14ac:dyDescent="0.25">
      <c r="A3763" s="1053"/>
      <c r="B3763" s="426">
        <v>0.79584490740740732</v>
      </c>
      <c r="C3763" s="427">
        <v>60</v>
      </c>
      <c r="D3763" s="932">
        <v>7.9</v>
      </c>
      <c r="E3763" s="428">
        <v>31.6</v>
      </c>
      <c r="F3763" s="428">
        <v>29.45</v>
      </c>
      <c r="G3763" s="427">
        <v>69.59</v>
      </c>
      <c r="H3763" s="427"/>
    </row>
    <row r="3764" spans="1:8" x14ac:dyDescent="0.25">
      <c r="A3764" s="1053"/>
      <c r="B3764" s="426">
        <v>0.80056712962962961</v>
      </c>
      <c r="C3764" s="427">
        <v>60</v>
      </c>
      <c r="D3764" s="932">
        <v>7.92</v>
      </c>
      <c r="E3764" s="428">
        <v>31.5</v>
      </c>
      <c r="F3764" s="428">
        <v>29.43</v>
      </c>
      <c r="G3764" s="427">
        <v>70.400000000000006</v>
      </c>
      <c r="H3764" s="427"/>
    </row>
    <row r="3765" spans="1:8" x14ac:dyDescent="0.25">
      <c r="A3765" s="1053"/>
      <c r="B3765" s="426">
        <v>0.80074074074074064</v>
      </c>
      <c r="C3765" s="427">
        <v>60</v>
      </c>
      <c r="D3765" s="932">
        <v>7.92</v>
      </c>
      <c r="E3765" s="428">
        <v>31.5</v>
      </c>
      <c r="F3765" s="428">
        <v>29.43</v>
      </c>
      <c r="G3765" s="427">
        <v>70.400000000000006</v>
      </c>
      <c r="H3765" s="427"/>
    </row>
    <row r="3766" spans="1:8" x14ac:dyDescent="0.25">
      <c r="A3766" s="1053"/>
      <c r="B3766" s="426">
        <v>0.80078703703703702</v>
      </c>
      <c r="C3766" s="427">
        <v>60</v>
      </c>
      <c r="D3766" s="932">
        <v>7.92</v>
      </c>
      <c r="E3766" s="428">
        <v>31.5</v>
      </c>
      <c r="F3766" s="428">
        <v>29.43</v>
      </c>
      <c r="G3766" s="427">
        <v>70.400000000000006</v>
      </c>
      <c r="H3766" s="427"/>
    </row>
    <row r="3767" spans="1:8" x14ac:dyDescent="0.25">
      <c r="A3767" s="1053"/>
      <c r="B3767" s="426">
        <v>0.8030787037037036</v>
      </c>
      <c r="C3767" s="427">
        <v>60</v>
      </c>
      <c r="D3767" s="932">
        <v>7.92</v>
      </c>
      <c r="E3767" s="428">
        <v>31.5</v>
      </c>
      <c r="F3767" s="428">
        <v>29.43</v>
      </c>
      <c r="G3767" s="427">
        <v>70.400000000000006</v>
      </c>
      <c r="H3767" s="427"/>
    </row>
    <row r="3768" spans="1:8" x14ac:dyDescent="0.25">
      <c r="A3768" s="1053"/>
      <c r="B3768" s="426">
        <v>0.8031018518518519</v>
      </c>
      <c r="C3768" s="427">
        <v>60</v>
      </c>
      <c r="D3768" s="932">
        <v>7.92</v>
      </c>
      <c r="E3768" s="428">
        <v>31.5</v>
      </c>
      <c r="F3768" s="428">
        <v>29.43</v>
      </c>
      <c r="G3768" s="427">
        <v>70.400000000000006</v>
      </c>
      <c r="H3768" s="427"/>
    </row>
    <row r="3769" spans="1:8" x14ac:dyDescent="0.25">
      <c r="A3769" s="1053"/>
      <c r="B3769" s="426">
        <v>0.80314814814814817</v>
      </c>
      <c r="C3769" s="427">
        <v>60</v>
      </c>
      <c r="D3769" s="932">
        <v>7.92</v>
      </c>
      <c r="E3769" s="428">
        <v>31.5</v>
      </c>
      <c r="F3769" s="428">
        <v>29.43</v>
      </c>
      <c r="G3769" s="427">
        <v>70.400000000000006</v>
      </c>
      <c r="H3769" s="427"/>
    </row>
    <row r="3770" spans="1:8" x14ac:dyDescent="0.25">
      <c r="A3770" s="1053"/>
      <c r="B3770" s="426">
        <v>0.8034027777777778</v>
      </c>
      <c r="C3770" s="427">
        <v>60</v>
      </c>
      <c r="D3770" s="932">
        <v>7.9</v>
      </c>
      <c r="E3770" s="428">
        <v>31.5</v>
      </c>
      <c r="F3770" s="428">
        <v>29.3</v>
      </c>
      <c r="G3770" s="427">
        <v>69.77</v>
      </c>
      <c r="H3770" s="427"/>
    </row>
    <row r="3771" spans="1:8" x14ac:dyDescent="0.25">
      <c r="A3771" s="1053"/>
      <c r="B3771" s="426">
        <v>0.80343749999999992</v>
      </c>
      <c r="C3771" s="427">
        <v>60</v>
      </c>
      <c r="D3771" s="932">
        <v>7.9</v>
      </c>
      <c r="E3771" s="428">
        <v>31.5</v>
      </c>
      <c r="F3771" s="428">
        <v>29.3</v>
      </c>
      <c r="G3771" s="427">
        <v>69.77</v>
      </c>
      <c r="H3771" s="427"/>
    </row>
    <row r="3772" spans="1:8" x14ac:dyDescent="0.25">
      <c r="A3772" s="1053"/>
      <c r="B3772" s="426">
        <v>0.80347222222222225</v>
      </c>
      <c r="C3772" s="427">
        <v>60</v>
      </c>
      <c r="D3772" s="932">
        <v>7.9</v>
      </c>
      <c r="E3772" s="428">
        <v>31.5</v>
      </c>
      <c r="F3772" s="428">
        <v>29.3</v>
      </c>
      <c r="G3772" s="427">
        <v>69.77</v>
      </c>
      <c r="H3772" s="427"/>
    </row>
    <row r="3773" spans="1:8" x14ac:dyDescent="0.25">
      <c r="A3773" s="1053"/>
      <c r="B3773" s="426">
        <v>0.80350694444444448</v>
      </c>
      <c r="C3773" s="427">
        <v>60</v>
      </c>
      <c r="D3773" s="932">
        <v>7.9</v>
      </c>
      <c r="E3773" s="428">
        <v>31.5</v>
      </c>
      <c r="F3773" s="428">
        <v>29.3</v>
      </c>
      <c r="G3773" s="427">
        <v>69.77</v>
      </c>
      <c r="H3773" s="427"/>
    </row>
    <row r="3774" spans="1:8" x14ac:dyDescent="0.25">
      <c r="A3774" s="1053"/>
      <c r="B3774" s="426">
        <v>0.80354166666666671</v>
      </c>
      <c r="C3774" s="427">
        <v>60</v>
      </c>
      <c r="D3774" s="932">
        <v>7.9</v>
      </c>
      <c r="E3774" s="428">
        <v>31.5</v>
      </c>
      <c r="F3774" s="428">
        <v>29.3</v>
      </c>
      <c r="G3774" s="427">
        <v>69.77</v>
      </c>
      <c r="H3774" s="427"/>
    </row>
    <row r="3775" spans="1:8" x14ac:dyDescent="0.25">
      <c r="A3775" s="1053"/>
      <c r="B3775" s="426">
        <v>0.80357638888888883</v>
      </c>
      <c r="C3775" s="427">
        <v>60</v>
      </c>
      <c r="D3775" s="932">
        <v>7.9</v>
      </c>
      <c r="E3775" s="428">
        <v>31.5</v>
      </c>
      <c r="F3775" s="428">
        <v>29.3</v>
      </c>
      <c r="G3775" s="427">
        <v>69.77</v>
      </c>
      <c r="H3775" s="427"/>
    </row>
    <row r="3776" spans="1:8" x14ac:dyDescent="0.25">
      <c r="A3776" s="1053"/>
      <c r="B3776" s="426">
        <v>0.80358796296296298</v>
      </c>
      <c r="C3776" s="427">
        <v>60</v>
      </c>
      <c r="D3776" s="932">
        <v>7.9</v>
      </c>
      <c r="E3776" s="428">
        <v>31.5</v>
      </c>
      <c r="F3776" s="428">
        <v>29.3</v>
      </c>
      <c r="G3776" s="427">
        <v>69.77</v>
      </c>
      <c r="H3776" s="427"/>
    </row>
    <row r="3777" spans="1:8" x14ac:dyDescent="0.25">
      <c r="A3777" s="1053"/>
      <c r="B3777" s="426">
        <v>0.80363425925925924</v>
      </c>
      <c r="C3777" s="427">
        <v>60</v>
      </c>
      <c r="D3777" s="932">
        <v>7.9</v>
      </c>
      <c r="E3777" s="428">
        <v>31.5</v>
      </c>
      <c r="F3777" s="428">
        <v>29.3</v>
      </c>
      <c r="G3777" s="427">
        <v>69.77</v>
      </c>
      <c r="H3777" s="427"/>
    </row>
    <row r="3778" spans="1:8" x14ac:dyDescent="0.25">
      <c r="A3778" s="1053"/>
      <c r="B3778" s="426">
        <v>0.80365740740740732</v>
      </c>
      <c r="C3778" s="427">
        <v>60</v>
      </c>
      <c r="D3778" s="932">
        <v>7.9</v>
      </c>
      <c r="E3778" s="428">
        <v>31.5</v>
      </c>
      <c r="F3778" s="428">
        <v>29.3</v>
      </c>
      <c r="G3778" s="427">
        <v>69.77</v>
      </c>
      <c r="H3778" s="427"/>
    </row>
    <row r="3779" spans="1:8" x14ac:dyDescent="0.25">
      <c r="A3779" s="1053"/>
      <c r="B3779" s="426">
        <v>0.80366898148148147</v>
      </c>
      <c r="C3779" s="427">
        <v>60</v>
      </c>
      <c r="D3779" s="932">
        <v>7.9</v>
      </c>
      <c r="E3779" s="428">
        <v>31.5</v>
      </c>
      <c r="F3779" s="428">
        <v>29.3</v>
      </c>
      <c r="G3779" s="427">
        <v>69.77</v>
      </c>
      <c r="H3779" s="427"/>
    </row>
    <row r="3780" spans="1:8" x14ac:dyDescent="0.25">
      <c r="A3780" s="1053"/>
      <c r="B3780" s="426">
        <v>0.80369212962962966</v>
      </c>
      <c r="C3780" s="427">
        <v>60</v>
      </c>
      <c r="D3780" s="932">
        <v>7.9</v>
      </c>
      <c r="E3780" s="428">
        <v>31.5</v>
      </c>
      <c r="F3780" s="428">
        <v>29.3</v>
      </c>
      <c r="G3780" s="427">
        <v>69.77</v>
      </c>
      <c r="H3780" s="427"/>
    </row>
    <row r="3781" spans="1:8" x14ac:dyDescent="0.25">
      <c r="A3781" s="1053"/>
      <c r="B3781" s="426">
        <v>0.80373842592592604</v>
      </c>
      <c r="C3781" s="427">
        <v>60</v>
      </c>
      <c r="D3781" s="932">
        <v>7.9</v>
      </c>
      <c r="E3781" s="428">
        <v>31.5</v>
      </c>
      <c r="F3781" s="428">
        <v>29.3</v>
      </c>
      <c r="G3781" s="427">
        <v>69.77</v>
      </c>
      <c r="H3781" s="427"/>
    </row>
    <row r="3782" spans="1:8" x14ac:dyDescent="0.25">
      <c r="A3782" s="1053"/>
      <c r="B3782" s="426">
        <v>0.80593750000000008</v>
      </c>
      <c r="C3782" s="427">
        <v>60</v>
      </c>
      <c r="D3782" s="932">
        <v>7.9</v>
      </c>
      <c r="E3782" s="428">
        <v>31.5</v>
      </c>
      <c r="F3782" s="428">
        <v>29.3</v>
      </c>
      <c r="G3782" s="427">
        <v>69.77</v>
      </c>
      <c r="H3782" s="427"/>
    </row>
    <row r="3783" spans="1:8" x14ac:dyDescent="0.25">
      <c r="A3783" s="1053"/>
      <c r="B3783" s="426">
        <v>0.80599537037037028</v>
      </c>
      <c r="C3783" s="427">
        <v>60</v>
      </c>
      <c r="D3783" s="932">
        <v>7.9</v>
      </c>
      <c r="E3783" s="428">
        <v>31.5</v>
      </c>
      <c r="F3783" s="428">
        <v>29.3</v>
      </c>
      <c r="G3783" s="427">
        <v>69.77</v>
      </c>
      <c r="H3783" s="427"/>
    </row>
    <row r="3784" spans="1:8" x14ac:dyDescent="0.25">
      <c r="A3784" s="1053"/>
      <c r="B3784" s="426">
        <v>0.80603009259259262</v>
      </c>
      <c r="C3784" s="427">
        <v>60</v>
      </c>
      <c r="D3784" s="932">
        <v>7.9</v>
      </c>
      <c r="E3784" s="428">
        <v>31.5</v>
      </c>
      <c r="F3784" s="428">
        <v>29.3</v>
      </c>
      <c r="G3784" s="427">
        <v>69.77</v>
      </c>
      <c r="H3784" s="427"/>
    </row>
    <row r="3785" spans="1:8" x14ac:dyDescent="0.25">
      <c r="A3785" s="1053"/>
      <c r="B3785" s="426">
        <v>0.80607638888888899</v>
      </c>
      <c r="C3785" s="427">
        <v>60</v>
      </c>
      <c r="D3785" s="932">
        <v>7.9</v>
      </c>
      <c r="E3785" s="428">
        <v>31.5</v>
      </c>
      <c r="F3785" s="428">
        <v>29.3</v>
      </c>
      <c r="G3785" s="427">
        <v>69.77</v>
      </c>
      <c r="H3785" s="427"/>
    </row>
    <row r="3786" spans="1:8" x14ac:dyDescent="0.25">
      <c r="A3786" s="1053"/>
      <c r="B3786" s="426">
        <v>0.80611111111111111</v>
      </c>
      <c r="C3786" s="427">
        <v>60</v>
      </c>
      <c r="D3786" s="932">
        <v>7.9</v>
      </c>
      <c r="E3786" s="428">
        <v>31.5</v>
      </c>
      <c r="F3786" s="428">
        <v>29.3</v>
      </c>
      <c r="G3786" s="427">
        <v>69.77</v>
      </c>
      <c r="H3786" s="427"/>
    </row>
    <row r="3787" spans="1:8" x14ac:dyDescent="0.25">
      <c r="A3787" s="1053"/>
      <c r="B3787" s="426">
        <v>0.80614583333333334</v>
      </c>
      <c r="C3787" s="427">
        <v>60</v>
      </c>
      <c r="D3787" s="932">
        <v>7.9</v>
      </c>
      <c r="E3787" s="428">
        <v>31.5</v>
      </c>
      <c r="F3787" s="428">
        <v>29.3</v>
      </c>
      <c r="G3787" s="427">
        <v>69.77</v>
      </c>
      <c r="H3787" s="427"/>
    </row>
    <row r="3788" spans="1:8" x14ac:dyDescent="0.25">
      <c r="A3788" s="1053"/>
      <c r="B3788" s="426">
        <v>0.80616898148148142</v>
      </c>
      <c r="C3788" s="427">
        <v>60</v>
      </c>
      <c r="D3788" s="932">
        <v>7.9</v>
      </c>
      <c r="E3788" s="428">
        <v>31.5</v>
      </c>
      <c r="F3788" s="428">
        <v>29.3</v>
      </c>
      <c r="G3788" s="427">
        <v>69.77</v>
      </c>
      <c r="H3788" s="427"/>
    </row>
    <row r="3789" spans="1:8" x14ac:dyDescent="0.25">
      <c r="A3789" s="1053"/>
      <c r="B3789" s="426">
        <v>0.80766203703703709</v>
      </c>
      <c r="C3789" s="427">
        <v>60</v>
      </c>
      <c r="D3789" s="932">
        <v>7.9</v>
      </c>
      <c r="E3789" s="428">
        <v>31.5</v>
      </c>
      <c r="F3789" s="428">
        <v>29.3</v>
      </c>
      <c r="G3789" s="427">
        <v>69.77</v>
      </c>
      <c r="H3789" s="427"/>
    </row>
    <row r="3790" spans="1:8" x14ac:dyDescent="0.25">
      <c r="A3790" s="1053"/>
      <c r="B3790" s="426">
        <v>0.8077199074074074</v>
      </c>
      <c r="C3790" s="427">
        <v>60</v>
      </c>
      <c r="D3790" s="932">
        <v>7.9</v>
      </c>
      <c r="E3790" s="428">
        <v>31.5</v>
      </c>
      <c r="F3790" s="428">
        <v>29.3</v>
      </c>
      <c r="G3790" s="427">
        <v>69.77</v>
      </c>
      <c r="H3790" s="427"/>
    </row>
    <row r="3791" spans="1:8" x14ac:dyDescent="0.25">
      <c r="A3791" s="1053"/>
      <c r="B3791" s="426">
        <v>0.80774305555555559</v>
      </c>
      <c r="C3791" s="427">
        <v>60</v>
      </c>
      <c r="D3791" s="932">
        <v>7.9</v>
      </c>
      <c r="E3791" s="428">
        <v>31.5</v>
      </c>
      <c r="F3791" s="428">
        <v>29.3</v>
      </c>
      <c r="G3791" s="427">
        <v>69.77</v>
      </c>
      <c r="H3791" s="427"/>
    </row>
    <row r="3792" spans="1:8" x14ac:dyDescent="0.25">
      <c r="A3792" s="1053"/>
      <c r="B3792" s="426">
        <v>0.80775462962962974</v>
      </c>
      <c r="C3792" s="427">
        <v>60</v>
      </c>
      <c r="D3792" s="932">
        <v>7.9</v>
      </c>
      <c r="E3792" s="428">
        <v>31.5</v>
      </c>
      <c r="F3792" s="428">
        <v>29.3</v>
      </c>
      <c r="G3792" s="427">
        <v>69.77</v>
      </c>
      <c r="H3792" s="427"/>
    </row>
    <row r="3793" spans="1:8" x14ac:dyDescent="0.25">
      <c r="A3793" s="1053"/>
      <c r="B3793" s="426">
        <v>0.80777777777777782</v>
      </c>
      <c r="C3793" s="427">
        <v>60</v>
      </c>
      <c r="D3793" s="932">
        <v>7.9</v>
      </c>
      <c r="E3793" s="428">
        <v>31.5</v>
      </c>
      <c r="F3793" s="428">
        <v>29.3</v>
      </c>
      <c r="G3793" s="427">
        <v>69.77</v>
      </c>
      <c r="H3793" s="427"/>
    </row>
    <row r="3794" spans="1:8" x14ac:dyDescent="0.25">
      <c r="A3794" s="1053"/>
      <c r="B3794" s="426">
        <v>0.80778935185185186</v>
      </c>
      <c r="C3794" s="427">
        <v>60</v>
      </c>
      <c r="D3794" s="932">
        <v>7.9</v>
      </c>
      <c r="E3794" s="428">
        <v>31.5</v>
      </c>
      <c r="F3794" s="428">
        <v>29.3</v>
      </c>
      <c r="G3794" s="427">
        <v>69.77</v>
      </c>
      <c r="H3794" s="427"/>
    </row>
    <row r="3795" spans="1:8" x14ac:dyDescent="0.25">
      <c r="A3795" s="1053"/>
      <c r="B3795" s="426">
        <v>0.80781249999999993</v>
      </c>
      <c r="C3795" s="427">
        <v>60</v>
      </c>
      <c r="D3795" s="932">
        <v>7.9</v>
      </c>
      <c r="E3795" s="428">
        <v>31.5</v>
      </c>
      <c r="F3795" s="428">
        <v>29.3</v>
      </c>
      <c r="G3795" s="427">
        <v>69.77</v>
      </c>
      <c r="H3795" s="427"/>
    </row>
    <row r="3796" spans="1:8" x14ac:dyDescent="0.25">
      <c r="A3796" s="1053"/>
      <c r="B3796" s="426">
        <v>0.80783564814814823</v>
      </c>
      <c r="C3796" s="427">
        <v>60</v>
      </c>
      <c r="D3796" s="932">
        <v>7.9</v>
      </c>
      <c r="E3796" s="428">
        <v>31.5</v>
      </c>
      <c r="F3796" s="428">
        <v>29.3</v>
      </c>
      <c r="G3796" s="427">
        <v>69.77</v>
      </c>
      <c r="H3796" s="427"/>
    </row>
    <row r="3797" spans="1:8" x14ac:dyDescent="0.25">
      <c r="A3797" s="1053"/>
      <c r="B3797" s="426">
        <v>0.80787037037037035</v>
      </c>
      <c r="C3797" s="427">
        <v>60</v>
      </c>
      <c r="D3797" s="932">
        <v>7.9</v>
      </c>
      <c r="E3797" s="428">
        <v>31.5</v>
      </c>
      <c r="F3797" s="428">
        <v>29.3</v>
      </c>
      <c r="G3797" s="427">
        <v>69.77</v>
      </c>
      <c r="H3797" s="427"/>
    </row>
    <row r="3798" spans="1:8" x14ac:dyDescent="0.25">
      <c r="A3798" s="1053"/>
      <c r="B3798" s="426">
        <v>0.80789351851851843</v>
      </c>
      <c r="C3798" s="427">
        <v>60</v>
      </c>
      <c r="D3798" s="932">
        <v>7.9</v>
      </c>
      <c r="E3798" s="428">
        <v>31.5</v>
      </c>
      <c r="F3798" s="428">
        <v>29.3</v>
      </c>
      <c r="G3798" s="427">
        <v>69.77</v>
      </c>
      <c r="H3798" s="427"/>
    </row>
    <row r="3799" spans="1:8" x14ac:dyDescent="0.25">
      <c r="A3799" s="1053"/>
      <c r="B3799" s="426">
        <v>0.80790509259259258</v>
      </c>
      <c r="C3799" s="427">
        <v>60</v>
      </c>
      <c r="D3799" s="932">
        <v>7.9</v>
      </c>
      <c r="E3799" s="428">
        <v>31.5</v>
      </c>
      <c r="F3799" s="428">
        <v>29.3</v>
      </c>
      <c r="G3799" s="427">
        <v>69.77</v>
      </c>
      <c r="H3799" s="427"/>
    </row>
    <row r="3800" spans="1:8" x14ac:dyDescent="0.25">
      <c r="A3800" s="1053"/>
      <c r="B3800" s="426">
        <v>0.80796296296296299</v>
      </c>
      <c r="C3800" s="427">
        <v>60</v>
      </c>
      <c r="D3800" s="932">
        <v>7.9</v>
      </c>
      <c r="E3800" s="428">
        <v>31.5</v>
      </c>
      <c r="F3800" s="428">
        <v>29.3</v>
      </c>
      <c r="G3800" s="427">
        <v>69.77</v>
      </c>
      <c r="H3800" s="427"/>
    </row>
    <row r="3801" spans="1:8" x14ac:dyDescent="0.25">
      <c r="A3801" s="1053"/>
      <c r="B3801" s="426">
        <v>0.80800925925925926</v>
      </c>
      <c r="C3801" s="427">
        <v>60</v>
      </c>
      <c r="D3801" s="932">
        <v>7.9</v>
      </c>
      <c r="E3801" s="428">
        <v>31.5</v>
      </c>
      <c r="F3801" s="428">
        <v>29.3</v>
      </c>
      <c r="G3801" s="427">
        <v>69.77</v>
      </c>
      <c r="H3801" s="427"/>
    </row>
    <row r="3802" spans="1:8" x14ac:dyDescent="0.25">
      <c r="A3802" s="1053"/>
      <c r="B3802" s="426">
        <v>0.8109143518518519</v>
      </c>
      <c r="C3802" s="427">
        <v>60</v>
      </c>
      <c r="D3802" s="932">
        <v>7.91</v>
      </c>
      <c r="E3802" s="428">
        <v>31.5</v>
      </c>
      <c r="F3802" s="428">
        <v>29.43</v>
      </c>
      <c r="G3802" s="427">
        <v>70.150000000000006</v>
      </c>
      <c r="H3802" s="427"/>
    </row>
    <row r="3803" spans="1:8" x14ac:dyDescent="0.25">
      <c r="A3803" s="1053"/>
      <c r="B3803" s="426">
        <v>0.82501157407407411</v>
      </c>
      <c r="C3803" s="427">
        <v>60</v>
      </c>
      <c r="D3803" s="932">
        <v>7.85</v>
      </c>
      <c r="E3803" s="428">
        <v>31.4</v>
      </c>
      <c r="F3803" s="428">
        <v>29.28</v>
      </c>
      <c r="G3803" s="427">
        <v>70.22</v>
      </c>
      <c r="H3803" s="427"/>
    </row>
    <row r="3804" spans="1:8" x14ac:dyDescent="0.25">
      <c r="A3804" s="1053"/>
      <c r="B3804" s="426">
        <v>0.82745370370370364</v>
      </c>
      <c r="C3804" s="427">
        <v>60</v>
      </c>
      <c r="D3804" s="932">
        <v>7.85</v>
      </c>
      <c r="E3804" s="428">
        <v>31.4</v>
      </c>
      <c r="F3804" s="428">
        <v>29.28</v>
      </c>
      <c r="G3804" s="427">
        <v>70.22</v>
      </c>
      <c r="H3804" s="427"/>
    </row>
    <row r="3805" spans="1:8" x14ac:dyDescent="0.25">
      <c r="A3805" s="1053"/>
      <c r="B3805" s="454">
        <v>0.82856481481481481</v>
      </c>
      <c r="C3805" s="455">
        <v>65</v>
      </c>
      <c r="D3805" s="939">
        <v>7.85</v>
      </c>
      <c r="E3805" s="456">
        <v>31.4</v>
      </c>
      <c r="F3805" s="456">
        <v>29.28</v>
      </c>
      <c r="G3805" s="455">
        <v>70.22</v>
      </c>
      <c r="H3805" s="455"/>
    </row>
    <row r="3806" spans="1:8" x14ac:dyDescent="0.25">
      <c r="A3806" s="1053"/>
      <c r="B3806" s="454">
        <v>0.82863425925925915</v>
      </c>
      <c r="C3806" s="455">
        <v>65</v>
      </c>
      <c r="D3806" s="939">
        <v>7.85</v>
      </c>
      <c r="E3806" s="456">
        <v>31.4</v>
      </c>
      <c r="F3806" s="456">
        <v>29.28</v>
      </c>
      <c r="G3806" s="455">
        <v>70.22</v>
      </c>
      <c r="H3806" s="455"/>
    </row>
    <row r="3807" spans="1:8" x14ac:dyDescent="0.25">
      <c r="A3807" s="1053"/>
      <c r="B3807" s="454">
        <v>0.82865740740740745</v>
      </c>
      <c r="C3807" s="455">
        <v>65</v>
      </c>
      <c r="D3807" s="939">
        <v>7.85</v>
      </c>
      <c r="E3807" s="456">
        <v>31.4</v>
      </c>
      <c r="F3807" s="456">
        <v>29.28</v>
      </c>
      <c r="G3807" s="455">
        <v>70.22</v>
      </c>
      <c r="H3807" s="455"/>
    </row>
    <row r="3808" spans="1:8" x14ac:dyDescent="0.25">
      <c r="A3808" s="1053"/>
      <c r="B3808" s="454">
        <v>0.82871527777777787</v>
      </c>
      <c r="C3808" s="455">
        <v>65</v>
      </c>
      <c r="D3808" s="939">
        <v>7.85</v>
      </c>
      <c r="E3808" s="456">
        <v>31.4</v>
      </c>
      <c r="F3808" s="456">
        <v>29.28</v>
      </c>
      <c r="G3808" s="455">
        <v>70.22</v>
      </c>
      <c r="H3808" s="455"/>
    </row>
    <row r="3809" spans="1:8" x14ac:dyDescent="0.25">
      <c r="A3809" s="1053"/>
      <c r="B3809" s="454">
        <v>0.82873842592592595</v>
      </c>
      <c r="C3809" s="455">
        <v>65</v>
      </c>
      <c r="D3809" s="939">
        <v>7.85</v>
      </c>
      <c r="E3809" s="456">
        <v>31.4</v>
      </c>
      <c r="F3809" s="456">
        <v>29.28</v>
      </c>
      <c r="G3809" s="455">
        <v>70.22</v>
      </c>
      <c r="H3809" s="455"/>
    </row>
    <row r="3810" spans="1:8" x14ac:dyDescent="0.25">
      <c r="A3810" s="1053"/>
      <c r="B3810" s="454">
        <v>0.82876157407407414</v>
      </c>
      <c r="C3810" s="455">
        <v>65</v>
      </c>
      <c r="D3810" s="939">
        <v>7.85</v>
      </c>
      <c r="E3810" s="456">
        <v>31.4</v>
      </c>
      <c r="F3810" s="456">
        <v>29.28</v>
      </c>
      <c r="G3810" s="455">
        <v>70.22</v>
      </c>
      <c r="H3810" s="455"/>
    </row>
    <row r="3811" spans="1:8" x14ac:dyDescent="0.25">
      <c r="A3811" s="1053"/>
      <c r="B3811" s="454">
        <v>0.82886574074074071</v>
      </c>
      <c r="C3811" s="455">
        <v>65</v>
      </c>
      <c r="D3811" s="939">
        <v>7.85</v>
      </c>
      <c r="E3811" s="456">
        <v>31.4</v>
      </c>
      <c r="F3811" s="456">
        <v>29.28</v>
      </c>
      <c r="G3811" s="455">
        <v>70.22</v>
      </c>
      <c r="H3811" s="455"/>
    </row>
    <row r="3812" spans="1:8" x14ac:dyDescent="0.25">
      <c r="A3812" s="1053"/>
      <c r="B3812" s="497">
        <v>0.87828703703703714</v>
      </c>
      <c r="C3812" s="498">
        <v>68</v>
      </c>
      <c r="D3812" s="956">
        <v>7.67</v>
      </c>
      <c r="E3812" s="499">
        <v>31.1</v>
      </c>
      <c r="F3812" s="499">
        <v>29.14</v>
      </c>
      <c r="G3812" s="498">
        <v>70.790000000000006</v>
      </c>
      <c r="H3812" s="498"/>
    </row>
    <row r="3813" spans="1:8" x14ac:dyDescent="0.25">
      <c r="A3813" s="1053"/>
      <c r="B3813" s="355">
        <v>0.93532407407407403</v>
      </c>
      <c r="C3813" s="356">
        <v>54</v>
      </c>
      <c r="D3813" s="921">
        <v>7.56</v>
      </c>
      <c r="E3813" s="357">
        <v>30.6</v>
      </c>
      <c r="F3813" s="357">
        <v>28.76</v>
      </c>
      <c r="G3813" s="356">
        <v>74.5</v>
      </c>
      <c r="H3813" s="356"/>
    </row>
    <row r="3814" spans="1:8" x14ac:dyDescent="0.25">
      <c r="A3814" s="1053"/>
      <c r="B3814" s="355">
        <v>0.93535879629629637</v>
      </c>
      <c r="C3814" s="356">
        <v>54</v>
      </c>
      <c r="D3814" s="921">
        <v>7.56</v>
      </c>
      <c r="E3814" s="357">
        <v>30.6</v>
      </c>
      <c r="F3814" s="357">
        <v>28.76</v>
      </c>
      <c r="G3814" s="356">
        <v>74.5</v>
      </c>
      <c r="H3814" s="356"/>
    </row>
    <row r="3815" spans="1:8" x14ac:dyDescent="0.25">
      <c r="A3815" s="1053"/>
      <c r="B3815" s="355">
        <v>0.93538194444444445</v>
      </c>
      <c r="C3815" s="356">
        <v>54</v>
      </c>
      <c r="D3815" s="921">
        <v>7.56</v>
      </c>
      <c r="E3815" s="357">
        <v>30.6</v>
      </c>
      <c r="F3815" s="357">
        <v>28.76</v>
      </c>
      <c r="G3815" s="356">
        <v>74.5</v>
      </c>
      <c r="H3815" s="356"/>
    </row>
    <row r="3816" spans="1:8" x14ac:dyDescent="0.25">
      <c r="A3816" s="1053"/>
      <c r="B3816" s="355">
        <v>0.93554398148148143</v>
      </c>
      <c r="C3816" s="356">
        <v>54</v>
      </c>
      <c r="D3816" s="921">
        <v>7.56</v>
      </c>
      <c r="E3816" s="357">
        <v>30.6</v>
      </c>
      <c r="F3816" s="357">
        <v>28.76</v>
      </c>
      <c r="G3816" s="356">
        <v>74.5</v>
      </c>
      <c r="H3816" s="356"/>
    </row>
    <row r="3817" spans="1:8" x14ac:dyDescent="0.25">
      <c r="A3817" s="1053"/>
      <c r="B3817" s="355">
        <v>0.9355902777777777</v>
      </c>
      <c r="C3817" s="356">
        <v>54</v>
      </c>
      <c r="D3817" s="921">
        <v>7.56</v>
      </c>
      <c r="E3817" s="357">
        <v>30.6</v>
      </c>
      <c r="F3817" s="357">
        <v>28.76</v>
      </c>
      <c r="G3817" s="356">
        <v>74.5</v>
      </c>
      <c r="H3817" s="356"/>
    </row>
    <row r="3818" spans="1:8" x14ac:dyDescent="0.25">
      <c r="A3818" s="1053"/>
      <c r="B3818" s="355">
        <v>0.93562499999999993</v>
      </c>
      <c r="C3818" s="356">
        <v>54</v>
      </c>
      <c r="D3818" s="921">
        <v>7.56</v>
      </c>
      <c r="E3818" s="357">
        <v>30.6</v>
      </c>
      <c r="F3818" s="357">
        <v>28.76</v>
      </c>
      <c r="G3818" s="356">
        <v>74.5</v>
      </c>
      <c r="H3818" s="356"/>
    </row>
    <row r="3819" spans="1:8" x14ac:dyDescent="0.25">
      <c r="A3819" s="1053"/>
      <c r="B3819" s="355">
        <v>0.93565972222222227</v>
      </c>
      <c r="C3819" s="356">
        <v>54</v>
      </c>
      <c r="D3819" s="921">
        <v>7.56</v>
      </c>
      <c r="E3819" s="357">
        <v>30.6</v>
      </c>
      <c r="F3819" s="357">
        <v>28.76</v>
      </c>
      <c r="G3819" s="356">
        <v>74.5</v>
      </c>
      <c r="H3819" s="356"/>
    </row>
    <row r="3820" spans="1:8" x14ac:dyDescent="0.25">
      <c r="A3820" s="1053"/>
      <c r="B3820" s="355">
        <v>0.93575231481481491</v>
      </c>
      <c r="C3820" s="356">
        <v>54</v>
      </c>
      <c r="D3820" s="921">
        <v>7.56</v>
      </c>
      <c r="E3820" s="357">
        <v>30.6</v>
      </c>
      <c r="F3820" s="357">
        <v>28.76</v>
      </c>
      <c r="G3820" s="356">
        <v>74.5</v>
      </c>
      <c r="H3820" s="356"/>
    </row>
    <row r="3821" spans="1:8" x14ac:dyDescent="0.25">
      <c r="A3821" s="1053"/>
      <c r="B3821" s="355">
        <v>0.93582175925925926</v>
      </c>
      <c r="C3821" s="356">
        <v>54</v>
      </c>
      <c r="D3821" s="921">
        <v>7.56</v>
      </c>
      <c r="E3821" s="357">
        <v>30.6</v>
      </c>
      <c r="F3821" s="357">
        <v>28.76</v>
      </c>
      <c r="G3821" s="356">
        <v>74.5</v>
      </c>
      <c r="H3821" s="356"/>
    </row>
    <row r="3822" spans="1:8" x14ac:dyDescent="0.25">
      <c r="A3822" s="1053"/>
      <c r="B3822" s="355">
        <v>0.9359143518518519</v>
      </c>
      <c r="C3822" s="356">
        <v>54</v>
      </c>
      <c r="D3822" s="921">
        <v>7.56</v>
      </c>
      <c r="E3822" s="357">
        <v>30.6</v>
      </c>
      <c r="F3822" s="357">
        <v>28.76</v>
      </c>
      <c r="G3822" s="356">
        <v>74.5</v>
      </c>
      <c r="H3822" s="356"/>
    </row>
    <row r="3823" spans="1:8" x14ac:dyDescent="0.25">
      <c r="A3823" s="1053"/>
      <c r="B3823" s="355">
        <v>0.93592592592592594</v>
      </c>
      <c r="C3823" s="356">
        <v>54</v>
      </c>
      <c r="D3823" s="921">
        <v>7.56</v>
      </c>
      <c r="E3823" s="357">
        <v>30.6</v>
      </c>
      <c r="F3823" s="357">
        <v>28.76</v>
      </c>
      <c r="G3823" s="356">
        <v>74.5</v>
      </c>
      <c r="H3823" s="356"/>
    </row>
    <row r="3824" spans="1:8" x14ac:dyDescent="0.25">
      <c r="A3824" s="1053"/>
      <c r="B3824" s="355">
        <v>0.93594907407407402</v>
      </c>
      <c r="C3824" s="356">
        <v>54</v>
      </c>
      <c r="D3824" s="921">
        <v>7.56</v>
      </c>
      <c r="E3824" s="357">
        <v>30.6</v>
      </c>
      <c r="F3824" s="357">
        <v>28.76</v>
      </c>
      <c r="G3824" s="356">
        <v>74.5</v>
      </c>
      <c r="H3824" s="356"/>
    </row>
    <row r="3825" spans="1:8" x14ac:dyDescent="0.25">
      <c r="A3825" s="1053"/>
      <c r="B3825" s="355">
        <v>0.93598379629629624</v>
      </c>
      <c r="C3825" s="356">
        <v>54</v>
      </c>
      <c r="D3825" s="921">
        <v>7.56</v>
      </c>
      <c r="E3825" s="357">
        <v>30.6</v>
      </c>
      <c r="F3825" s="357">
        <v>28.76</v>
      </c>
      <c r="G3825" s="356">
        <v>74.5</v>
      </c>
      <c r="H3825" s="356"/>
    </row>
    <row r="3826" spans="1:8" x14ac:dyDescent="0.25">
      <c r="A3826" s="1053"/>
      <c r="B3826" s="355">
        <v>0.93600694444444443</v>
      </c>
      <c r="C3826" s="356">
        <v>54</v>
      </c>
      <c r="D3826" s="921">
        <v>7.56</v>
      </c>
      <c r="E3826" s="357">
        <v>30.6</v>
      </c>
      <c r="F3826" s="357">
        <v>28.76</v>
      </c>
      <c r="G3826" s="356">
        <v>74.5</v>
      </c>
      <c r="H3826" s="356"/>
    </row>
    <row r="3827" spans="1:8" x14ac:dyDescent="0.25">
      <c r="A3827" s="1053"/>
      <c r="B3827" s="355">
        <v>0.93601851851851858</v>
      </c>
      <c r="C3827" s="356">
        <v>54</v>
      </c>
      <c r="D3827" s="921">
        <v>7.56</v>
      </c>
      <c r="E3827" s="357">
        <v>30.6</v>
      </c>
      <c r="F3827" s="357">
        <v>28.76</v>
      </c>
      <c r="G3827" s="356">
        <v>74.5</v>
      </c>
      <c r="H3827" s="356"/>
    </row>
    <row r="3828" spans="1:8" x14ac:dyDescent="0.25">
      <c r="A3828" s="1053"/>
      <c r="B3828" s="355">
        <v>0.93603009259259251</v>
      </c>
      <c r="C3828" s="356">
        <v>54</v>
      </c>
      <c r="D3828" s="921">
        <v>7.56</v>
      </c>
      <c r="E3828" s="357">
        <v>30.6</v>
      </c>
      <c r="F3828" s="357">
        <v>28.76</v>
      </c>
      <c r="G3828" s="356">
        <v>74.5</v>
      </c>
      <c r="H3828" s="356"/>
    </row>
    <row r="3829" spans="1:8" x14ac:dyDescent="0.25">
      <c r="A3829" s="1053"/>
      <c r="B3829" s="355">
        <v>0.93605324074074081</v>
      </c>
      <c r="C3829" s="356">
        <v>54</v>
      </c>
      <c r="D3829" s="921">
        <v>7.56</v>
      </c>
      <c r="E3829" s="357">
        <v>30.6</v>
      </c>
      <c r="F3829" s="357">
        <v>28.76</v>
      </c>
      <c r="G3829" s="356">
        <v>74.5</v>
      </c>
      <c r="H3829" s="356"/>
    </row>
    <row r="3830" spans="1:8" x14ac:dyDescent="0.25">
      <c r="A3830" s="1053"/>
      <c r="B3830" s="355">
        <v>0.93607638888888889</v>
      </c>
      <c r="C3830" s="356">
        <v>54</v>
      </c>
      <c r="D3830" s="921">
        <v>7.56</v>
      </c>
      <c r="E3830" s="357">
        <v>30.6</v>
      </c>
      <c r="F3830" s="357">
        <v>28.76</v>
      </c>
      <c r="G3830" s="356">
        <v>74.5</v>
      </c>
      <c r="H3830" s="356"/>
    </row>
    <row r="3831" spans="1:8" x14ac:dyDescent="0.25">
      <c r="A3831" s="1053"/>
      <c r="B3831" s="355">
        <v>0.93609953703703708</v>
      </c>
      <c r="C3831" s="356">
        <v>54</v>
      </c>
      <c r="D3831" s="921">
        <v>7.56</v>
      </c>
      <c r="E3831" s="357">
        <v>30.6</v>
      </c>
      <c r="F3831" s="357">
        <v>28.76</v>
      </c>
      <c r="G3831" s="356">
        <v>74.5</v>
      </c>
      <c r="H3831" s="356"/>
    </row>
    <row r="3832" spans="1:8" x14ac:dyDescent="0.25">
      <c r="A3832" s="1053"/>
      <c r="B3832" s="355">
        <v>0.9361342592592593</v>
      </c>
      <c r="C3832" s="356">
        <v>54</v>
      </c>
      <c r="D3832" s="921">
        <v>7.56</v>
      </c>
      <c r="E3832" s="357">
        <v>30.6</v>
      </c>
      <c r="F3832" s="357">
        <v>28.76</v>
      </c>
      <c r="G3832" s="356">
        <v>74.5</v>
      </c>
      <c r="H3832" s="356"/>
    </row>
    <row r="3833" spans="1:8" x14ac:dyDescent="0.25">
      <c r="A3833" s="1053"/>
      <c r="B3833" s="355">
        <v>0.93615740740740738</v>
      </c>
      <c r="C3833" s="356">
        <v>54</v>
      </c>
      <c r="D3833" s="921">
        <v>7.56</v>
      </c>
      <c r="E3833" s="357">
        <v>30.6</v>
      </c>
      <c r="F3833" s="357">
        <v>28.76</v>
      </c>
      <c r="G3833" s="356">
        <v>74.5</v>
      </c>
      <c r="H3833" s="356"/>
    </row>
    <row r="3834" spans="1:8" x14ac:dyDescent="0.25">
      <c r="A3834" s="1053"/>
      <c r="B3834" s="355">
        <v>0.93616898148148142</v>
      </c>
      <c r="C3834" s="356">
        <v>54</v>
      </c>
      <c r="D3834" s="921">
        <v>7.56</v>
      </c>
      <c r="E3834" s="357">
        <v>30.6</v>
      </c>
      <c r="F3834" s="357">
        <v>28.76</v>
      </c>
      <c r="G3834" s="356">
        <v>74.5</v>
      </c>
      <c r="H3834" s="356"/>
    </row>
    <row r="3835" spans="1:8" x14ac:dyDescent="0.25">
      <c r="A3835" s="1053"/>
      <c r="B3835" s="355">
        <v>0.93624999999999992</v>
      </c>
      <c r="C3835" s="356">
        <v>54</v>
      </c>
      <c r="D3835" s="921">
        <v>7.56</v>
      </c>
      <c r="E3835" s="357">
        <v>30.6</v>
      </c>
      <c r="F3835" s="357">
        <v>28.76</v>
      </c>
      <c r="G3835" s="356">
        <v>74.5</v>
      </c>
      <c r="H3835" s="356"/>
    </row>
    <row r="3836" spans="1:8" x14ac:dyDescent="0.25">
      <c r="A3836" s="1053"/>
      <c r="B3836" s="355">
        <v>0.93634259259259256</v>
      </c>
      <c r="C3836" s="356">
        <v>54</v>
      </c>
      <c r="D3836" s="921">
        <v>7.56</v>
      </c>
      <c r="E3836" s="357">
        <v>30.6</v>
      </c>
      <c r="F3836" s="357">
        <v>28.76</v>
      </c>
      <c r="G3836" s="356">
        <v>74.5</v>
      </c>
      <c r="H3836" s="356"/>
    </row>
    <row r="3837" spans="1:8" x14ac:dyDescent="0.25">
      <c r="A3837" s="1053"/>
      <c r="B3837" s="355">
        <v>0.94356481481481491</v>
      </c>
      <c r="C3837" s="356">
        <v>54</v>
      </c>
      <c r="D3837" s="921">
        <v>7.57</v>
      </c>
      <c r="E3837" s="357">
        <v>30.6</v>
      </c>
      <c r="F3837" s="357">
        <v>28.65</v>
      </c>
      <c r="G3837" s="356">
        <v>74.11</v>
      </c>
      <c r="H3837" s="356"/>
    </row>
    <row r="3838" spans="1:8" x14ac:dyDescent="0.25">
      <c r="A3838" s="1053"/>
      <c r="B3838" s="426">
        <v>0.9596527777777778</v>
      </c>
      <c r="C3838" s="427">
        <v>60</v>
      </c>
      <c r="D3838" s="932">
        <v>7.58</v>
      </c>
      <c r="E3838" s="428">
        <v>30.4</v>
      </c>
      <c r="F3838" s="428">
        <v>28.35</v>
      </c>
      <c r="G3838" s="427">
        <v>75.42</v>
      </c>
      <c r="H3838" s="427"/>
    </row>
    <row r="3839" spans="1:8" x14ac:dyDescent="0.25">
      <c r="A3839" s="1053"/>
      <c r="B3839" s="426">
        <v>0.95990740740740732</v>
      </c>
      <c r="C3839" s="427">
        <v>60</v>
      </c>
      <c r="D3839" s="932">
        <v>7.58</v>
      </c>
      <c r="E3839" s="428">
        <v>30.4</v>
      </c>
      <c r="F3839" s="428">
        <v>28.35</v>
      </c>
      <c r="G3839" s="427">
        <v>75.42</v>
      </c>
      <c r="H3839" s="427"/>
    </row>
    <row r="3840" spans="1:8" x14ac:dyDescent="0.25">
      <c r="A3840" s="1053"/>
      <c r="B3840" s="426">
        <v>0.95997685185185189</v>
      </c>
      <c r="C3840" s="427">
        <v>60</v>
      </c>
      <c r="D3840" s="932">
        <v>7.58</v>
      </c>
      <c r="E3840" s="428">
        <v>30.4</v>
      </c>
      <c r="F3840" s="428">
        <v>28.35</v>
      </c>
      <c r="G3840" s="427">
        <v>75.42</v>
      </c>
      <c r="H3840" s="427"/>
    </row>
    <row r="3841" spans="1:8" x14ac:dyDescent="0.25">
      <c r="A3841" s="1053"/>
      <c r="B3841" s="426">
        <v>0.95998842592592604</v>
      </c>
      <c r="C3841" s="427">
        <v>60</v>
      </c>
      <c r="D3841" s="932">
        <v>7.58</v>
      </c>
      <c r="E3841" s="428">
        <v>30.4</v>
      </c>
      <c r="F3841" s="428">
        <v>28.35</v>
      </c>
      <c r="G3841" s="427">
        <v>75.42</v>
      </c>
      <c r="H3841" s="427"/>
    </row>
    <row r="3842" spans="1:8" x14ac:dyDescent="0.25">
      <c r="A3842" s="1053"/>
      <c r="B3842" s="426">
        <v>0.96359953703703705</v>
      </c>
      <c r="C3842" s="427">
        <v>60</v>
      </c>
      <c r="D3842" s="932">
        <v>7.56</v>
      </c>
      <c r="E3842" s="428">
        <v>30.4</v>
      </c>
      <c r="F3842" s="428">
        <v>28.39</v>
      </c>
      <c r="G3842" s="427">
        <v>75.680000000000007</v>
      </c>
      <c r="H3842" s="427"/>
    </row>
    <row r="3843" spans="1:8" x14ac:dyDescent="0.25">
      <c r="A3843" s="1053"/>
      <c r="B3843" s="426">
        <v>0.96399305555555559</v>
      </c>
      <c r="C3843" s="427">
        <v>60</v>
      </c>
      <c r="D3843" s="932">
        <v>7.56</v>
      </c>
      <c r="E3843" s="428">
        <v>30.4</v>
      </c>
      <c r="F3843" s="428">
        <v>28.39</v>
      </c>
      <c r="G3843" s="427">
        <v>75.680000000000007</v>
      </c>
      <c r="H3843" s="427"/>
    </row>
    <row r="3844" spans="1:8" x14ac:dyDescent="0.25">
      <c r="A3844" s="1053"/>
      <c r="B3844" s="426">
        <v>0.96420138888888884</v>
      </c>
      <c r="C3844" s="427">
        <v>60</v>
      </c>
      <c r="D3844" s="932">
        <v>7.56</v>
      </c>
      <c r="E3844" s="428">
        <v>30.4</v>
      </c>
      <c r="F3844" s="428">
        <v>28.39</v>
      </c>
      <c r="G3844" s="427">
        <v>75.680000000000007</v>
      </c>
      <c r="H3844" s="427"/>
    </row>
    <row r="3845" spans="1:8" x14ac:dyDescent="0.25">
      <c r="A3845" s="1053"/>
      <c r="B3845" s="426">
        <v>0.96431712962962957</v>
      </c>
      <c r="C3845" s="427">
        <v>60</v>
      </c>
      <c r="D3845" s="932">
        <v>7.56</v>
      </c>
      <c r="E3845" s="428">
        <v>30.4</v>
      </c>
      <c r="F3845" s="428">
        <v>28.39</v>
      </c>
      <c r="G3845" s="427">
        <v>75.680000000000007</v>
      </c>
      <c r="H3845" s="427"/>
    </row>
    <row r="3846" spans="1:8" x14ac:dyDescent="0.25">
      <c r="A3846" s="1053"/>
      <c r="B3846" s="426">
        <v>0.96434027777777775</v>
      </c>
      <c r="C3846" s="427">
        <v>60</v>
      </c>
      <c r="D3846" s="932">
        <v>7.56</v>
      </c>
      <c r="E3846" s="428">
        <v>30.4</v>
      </c>
      <c r="F3846" s="428">
        <v>28.39</v>
      </c>
      <c r="G3846" s="427">
        <v>75.680000000000007</v>
      </c>
      <c r="H3846" s="427"/>
    </row>
    <row r="3847" spans="1:8" x14ac:dyDescent="0.25">
      <c r="A3847" s="1053"/>
      <c r="B3847" s="426">
        <v>0.96438657407407413</v>
      </c>
      <c r="C3847" s="427">
        <v>60</v>
      </c>
      <c r="D3847" s="932">
        <v>7.56</v>
      </c>
      <c r="E3847" s="428">
        <v>30.4</v>
      </c>
      <c r="F3847" s="428">
        <v>28.39</v>
      </c>
      <c r="G3847" s="427">
        <v>75.680000000000007</v>
      </c>
      <c r="H3847" s="427"/>
    </row>
    <row r="3848" spans="1:8" x14ac:dyDescent="0.25">
      <c r="A3848" s="1053"/>
      <c r="B3848" s="426">
        <v>0.96446759259259263</v>
      </c>
      <c r="C3848" s="427">
        <v>60</v>
      </c>
      <c r="D3848" s="932">
        <v>7.56</v>
      </c>
      <c r="E3848" s="428">
        <v>30.4</v>
      </c>
      <c r="F3848" s="428">
        <v>28.39</v>
      </c>
      <c r="G3848" s="427">
        <v>75.680000000000007</v>
      </c>
      <c r="H3848" s="427"/>
    </row>
    <row r="3849" spans="1:8" x14ac:dyDescent="0.25">
      <c r="A3849" s="1053"/>
      <c r="B3849" s="426">
        <v>0.96458333333333324</v>
      </c>
      <c r="C3849" s="427">
        <v>60</v>
      </c>
      <c r="D3849" s="932">
        <v>7.56</v>
      </c>
      <c r="E3849" s="428">
        <v>30.4</v>
      </c>
      <c r="F3849" s="428">
        <v>28.39</v>
      </c>
      <c r="G3849" s="427">
        <v>75.680000000000007</v>
      </c>
      <c r="H3849" s="427"/>
    </row>
    <row r="3850" spans="1:8" x14ac:dyDescent="0.25">
      <c r="A3850" s="1053"/>
      <c r="B3850" s="426">
        <v>0.96491898148148147</v>
      </c>
      <c r="C3850" s="427">
        <v>60</v>
      </c>
      <c r="D3850" s="932">
        <v>7.56</v>
      </c>
      <c r="E3850" s="428">
        <v>30.4</v>
      </c>
      <c r="F3850" s="428">
        <v>28.39</v>
      </c>
      <c r="G3850" s="427">
        <v>75.680000000000007</v>
      </c>
      <c r="H3850" s="427"/>
    </row>
    <row r="3851" spans="1:8" x14ac:dyDescent="0.25">
      <c r="A3851" s="1053"/>
      <c r="B3851" s="426">
        <v>0.96498842592592593</v>
      </c>
      <c r="C3851" s="427">
        <v>60</v>
      </c>
      <c r="D3851" s="932">
        <v>7.56</v>
      </c>
      <c r="E3851" s="428">
        <v>30.4</v>
      </c>
      <c r="F3851" s="428">
        <v>28.39</v>
      </c>
      <c r="G3851" s="427">
        <v>75.680000000000007</v>
      </c>
      <c r="H3851" s="427"/>
    </row>
    <row r="3852" spans="1:8" x14ac:dyDescent="0.25">
      <c r="A3852" s="1053"/>
      <c r="B3852" s="426">
        <v>0.96517361111111111</v>
      </c>
      <c r="C3852" s="427">
        <v>60</v>
      </c>
      <c r="D3852" s="932">
        <v>7.56</v>
      </c>
      <c r="E3852" s="428">
        <v>30.4</v>
      </c>
      <c r="F3852" s="428">
        <v>28.39</v>
      </c>
      <c r="G3852" s="427">
        <v>75.680000000000007</v>
      </c>
      <c r="H3852" s="427"/>
    </row>
    <row r="3853" spans="1:8" x14ac:dyDescent="0.25">
      <c r="A3853" s="1053"/>
      <c r="B3853" s="426">
        <v>0.96521990740740737</v>
      </c>
      <c r="C3853" s="427">
        <v>60</v>
      </c>
      <c r="D3853" s="932">
        <v>7.56</v>
      </c>
      <c r="E3853" s="428">
        <v>30.4</v>
      </c>
      <c r="F3853" s="428">
        <v>28.39</v>
      </c>
      <c r="G3853" s="427">
        <v>75.680000000000007</v>
      </c>
      <c r="H3853" s="427"/>
    </row>
    <row r="3854" spans="1:8" x14ac:dyDescent="0.25">
      <c r="A3854" s="1053"/>
      <c r="B3854" s="426">
        <v>0.96548611111111116</v>
      </c>
      <c r="C3854" s="427">
        <v>60</v>
      </c>
      <c r="D3854" s="932">
        <v>7.56</v>
      </c>
      <c r="E3854" s="428">
        <v>30.4</v>
      </c>
      <c r="F3854" s="428">
        <v>28.39</v>
      </c>
      <c r="G3854" s="427">
        <v>75.680000000000007</v>
      </c>
      <c r="H3854" s="427"/>
    </row>
    <row r="3855" spans="1:8" x14ac:dyDescent="0.25">
      <c r="A3855" s="1053"/>
      <c r="B3855" s="426">
        <v>0.9657175925925926</v>
      </c>
      <c r="C3855" s="427">
        <v>60</v>
      </c>
      <c r="D3855" s="932">
        <v>7.56</v>
      </c>
      <c r="E3855" s="428">
        <v>30.4</v>
      </c>
      <c r="F3855" s="428">
        <v>28.39</v>
      </c>
      <c r="G3855" s="427">
        <v>75.680000000000007</v>
      </c>
      <c r="H3855" s="427"/>
    </row>
    <row r="3856" spans="1:8" x14ac:dyDescent="0.25">
      <c r="A3856" s="1053"/>
      <c r="B3856" s="426">
        <v>0.96574074074074068</v>
      </c>
      <c r="C3856" s="427">
        <v>60</v>
      </c>
      <c r="D3856" s="932">
        <v>7.56</v>
      </c>
      <c r="E3856" s="428">
        <v>30.4</v>
      </c>
      <c r="F3856" s="428">
        <v>28.39</v>
      </c>
      <c r="G3856" s="427">
        <v>75.680000000000007</v>
      </c>
      <c r="H3856" s="427"/>
    </row>
    <row r="3857" spans="1:8" x14ac:dyDescent="0.25">
      <c r="A3857" s="1053"/>
      <c r="B3857" s="426">
        <v>0.96633101851851855</v>
      </c>
      <c r="C3857" s="427">
        <v>60</v>
      </c>
      <c r="D3857" s="932">
        <v>7.56</v>
      </c>
      <c r="E3857" s="428">
        <v>30.4</v>
      </c>
      <c r="F3857" s="428">
        <v>28.39</v>
      </c>
      <c r="G3857" s="427">
        <v>75.680000000000007</v>
      </c>
      <c r="H3857" s="427"/>
    </row>
    <row r="3858" spans="1:8" x14ac:dyDescent="0.25">
      <c r="A3858" s="1053"/>
      <c r="B3858" s="426">
        <v>0.96660879629629637</v>
      </c>
      <c r="C3858" s="427">
        <v>60</v>
      </c>
      <c r="D3858" s="932">
        <v>7.56</v>
      </c>
      <c r="E3858" s="428">
        <v>30.4</v>
      </c>
      <c r="F3858" s="428">
        <v>28.39</v>
      </c>
      <c r="G3858" s="427">
        <v>75.680000000000007</v>
      </c>
      <c r="H3858" s="427"/>
    </row>
    <row r="3859" spans="1:8" x14ac:dyDescent="0.25">
      <c r="A3859" s="1053"/>
      <c r="B3859" s="426">
        <v>0.96670138888888879</v>
      </c>
      <c r="C3859" s="427">
        <v>60</v>
      </c>
      <c r="D3859" s="932">
        <v>7.56</v>
      </c>
      <c r="E3859" s="428">
        <v>30.4</v>
      </c>
      <c r="F3859" s="428">
        <v>28.39</v>
      </c>
      <c r="G3859" s="427">
        <v>75.680000000000007</v>
      </c>
      <c r="H3859" s="427"/>
    </row>
    <row r="3860" spans="1:8" x14ac:dyDescent="0.25">
      <c r="A3860" s="1053"/>
      <c r="B3860" s="426">
        <v>0.96673611111111113</v>
      </c>
      <c r="C3860" s="427">
        <v>60</v>
      </c>
      <c r="D3860" s="932">
        <v>7.56</v>
      </c>
      <c r="E3860" s="428">
        <v>30.4</v>
      </c>
      <c r="F3860" s="428">
        <v>28.39</v>
      </c>
      <c r="G3860" s="427">
        <v>75.680000000000007</v>
      </c>
      <c r="H3860" s="427"/>
    </row>
    <row r="3861" spans="1:8" x14ac:dyDescent="0.25">
      <c r="A3861" s="1053"/>
      <c r="B3861" s="426">
        <v>0.96678240740740751</v>
      </c>
      <c r="C3861" s="427">
        <v>60</v>
      </c>
      <c r="D3861" s="932">
        <v>7.56</v>
      </c>
      <c r="E3861" s="428">
        <v>30.4</v>
      </c>
      <c r="F3861" s="428">
        <v>28.39</v>
      </c>
      <c r="G3861" s="427">
        <v>75.680000000000007</v>
      </c>
      <c r="H3861" s="427"/>
    </row>
    <row r="3862" spans="1:8" x14ac:dyDescent="0.25">
      <c r="A3862" s="1053"/>
      <c r="B3862" s="426">
        <v>0.96679398148148143</v>
      </c>
      <c r="C3862" s="427">
        <v>60</v>
      </c>
      <c r="D3862" s="932">
        <v>7.56</v>
      </c>
      <c r="E3862" s="428">
        <v>30.4</v>
      </c>
      <c r="F3862" s="428">
        <v>28.39</v>
      </c>
      <c r="G3862" s="427">
        <v>75.680000000000007</v>
      </c>
      <c r="H3862" s="427"/>
    </row>
    <row r="3863" spans="1:8" x14ac:dyDescent="0.25">
      <c r="A3863" s="1053"/>
      <c r="B3863" s="426">
        <v>0.9668402777777777</v>
      </c>
      <c r="C3863" s="427">
        <v>60</v>
      </c>
      <c r="D3863" s="932">
        <v>7.56</v>
      </c>
      <c r="E3863" s="428">
        <v>30.4</v>
      </c>
      <c r="F3863" s="428">
        <v>28.39</v>
      </c>
      <c r="G3863" s="427">
        <v>75.680000000000007</v>
      </c>
      <c r="H3863" s="427"/>
    </row>
    <row r="3864" spans="1:8" x14ac:dyDescent="0.25">
      <c r="A3864" s="1053"/>
      <c r="B3864" s="426">
        <v>0.966863425925926</v>
      </c>
      <c r="C3864" s="427">
        <v>60</v>
      </c>
      <c r="D3864" s="932">
        <v>7.56</v>
      </c>
      <c r="E3864" s="428">
        <v>30.4</v>
      </c>
      <c r="F3864" s="428">
        <v>28.39</v>
      </c>
      <c r="G3864" s="427">
        <v>75.680000000000007</v>
      </c>
      <c r="H3864" s="427"/>
    </row>
    <row r="3865" spans="1:8" x14ac:dyDescent="0.25">
      <c r="A3865" s="1053"/>
      <c r="B3865" s="426">
        <v>0.96687499999999993</v>
      </c>
      <c r="C3865" s="427">
        <v>60</v>
      </c>
      <c r="D3865" s="932">
        <v>7.56</v>
      </c>
      <c r="E3865" s="428">
        <v>30.4</v>
      </c>
      <c r="F3865" s="428">
        <v>28.39</v>
      </c>
      <c r="G3865" s="427">
        <v>75.680000000000007</v>
      </c>
      <c r="H3865" s="427"/>
    </row>
    <row r="3866" spans="1:8" x14ac:dyDescent="0.25">
      <c r="A3866" s="1053"/>
      <c r="B3866" s="426">
        <v>0.96706018518518511</v>
      </c>
      <c r="C3866" s="427">
        <v>60</v>
      </c>
      <c r="D3866" s="932">
        <v>7.56</v>
      </c>
      <c r="E3866" s="428">
        <v>30.4</v>
      </c>
      <c r="F3866" s="428">
        <v>28.39</v>
      </c>
      <c r="G3866" s="427">
        <v>75.680000000000007</v>
      </c>
      <c r="H3866" s="427"/>
    </row>
    <row r="3867" spans="1:8" x14ac:dyDescent="0.25">
      <c r="A3867" s="1053"/>
      <c r="B3867" s="426">
        <v>0.96710648148148148</v>
      </c>
      <c r="C3867" s="427">
        <v>60</v>
      </c>
      <c r="D3867" s="932">
        <v>7.56</v>
      </c>
      <c r="E3867" s="428">
        <v>30.4</v>
      </c>
      <c r="F3867" s="428">
        <v>28.39</v>
      </c>
      <c r="G3867" s="427">
        <v>75.680000000000007</v>
      </c>
      <c r="H3867" s="427"/>
    </row>
    <row r="3868" spans="1:8" x14ac:dyDescent="0.25">
      <c r="A3868" s="1053"/>
      <c r="B3868" s="426">
        <v>0.96733796296296293</v>
      </c>
      <c r="C3868" s="427">
        <v>60</v>
      </c>
      <c r="D3868" s="932">
        <v>7.56</v>
      </c>
      <c r="E3868" s="428">
        <v>30.4</v>
      </c>
      <c r="F3868" s="428">
        <v>28.39</v>
      </c>
      <c r="G3868" s="427">
        <v>75.680000000000007</v>
      </c>
      <c r="H3868" s="427"/>
    </row>
    <row r="3869" spans="1:8" x14ac:dyDescent="0.25">
      <c r="A3869" s="1053"/>
      <c r="B3869" s="426">
        <v>0.96737268518518515</v>
      </c>
      <c r="C3869" s="427">
        <v>60</v>
      </c>
      <c r="D3869" s="932">
        <v>7.56</v>
      </c>
      <c r="E3869" s="428">
        <v>30.4</v>
      </c>
      <c r="F3869" s="428">
        <v>28.39</v>
      </c>
      <c r="G3869" s="427">
        <v>75.680000000000007</v>
      </c>
      <c r="H3869" s="427"/>
    </row>
    <row r="3870" spans="1:8" x14ac:dyDescent="0.25">
      <c r="A3870" s="1053"/>
      <c r="B3870" s="426">
        <v>0.96739583333333334</v>
      </c>
      <c r="C3870" s="427">
        <v>60</v>
      </c>
      <c r="D3870" s="932">
        <v>7.56</v>
      </c>
      <c r="E3870" s="428">
        <v>30.4</v>
      </c>
      <c r="F3870" s="428">
        <v>28.39</v>
      </c>
      <c r="G3870" s="427">
        <v>75.680000000000007</v>
      </c>
      <c r="H3870" s="427"/>
    </row>
    <row r="3871" spans="1:8" x14ac:dyDescent="0.25">
      <c r="A3871" s="1053"/>
      <c r="B3871" s="426">
        <v>0.96761574074074075</v>
      </c>
      <c r="C3871" s="427">
        <v>60</v>
      </c>
      <c r="D3871" s="932">
        <v>7.56</v>
      </c>
      <c r="E3871" s="428">
        <v>30.4</v>
      </c>
      <c r="F3871" s="428">
        <v>28.39</v>
      </c>
      <c r="G3871" s="427">
        <v>75.680000000000007</v>
      </c>
      <c r="H3871" s="427"/>
    </row>
    <row r="3872" spans="1:8" x14ac:dyDescent="0.25">
      <c r="A3872" s="1053"/>
      <c r="B3872" s="426">
        <v>0.96765046296296298</v>
      </c>
      <c r="C3872" s="427">
        <v>60</v>
      </c>
      <c r="D3872" s="932">
        <v>7.56</v>
      </c>
      <c r="E3872" s="428">
        <v>30.4</v>
      </c>
      <c r="F3872" s="428">
        <v>28.39</v>
      </c>
      <c r="G3872" s="427">
        <v>75.680000000000007</v>
      </c>
      <c r="H3872" s="427"/>
    </row>
    <row r="3873" spans="1:8" x14ac:dyDescent="0.25">
      <c r="A3873" s="1053"/>
      <c r="B3873" s="426">
        <v>0.96767361111111105</v>
      </c>
      <c r="C3873" s="427">
        <v>60</v>
      </c>
      <c r="D3873" s="932">
        <v>7.56</v>
      </c>
      <c r="E3873" s="428">
        <v>30.4</v>
      </c>
      <c r="F3873" s="428">
        <v>28.39</v>
      </c>
      <c r="G3873" s="427">
        <v>75.680000000000007</v>
      </c>
      <c r="H3873" s="427"/>
    </row>
    <row r="3874" spans="1:8" x14ac:dyDescent="0.25">
      <c r="A3874" s="1053"/>
      <c r="B3874" s="426">
        <v>0.96775462962962966</v>
      </c>
      <c r="C3874" s="427">
        <v>60</v>
      </c>
      <c r="D3874" s="932">
        <v>7.56</v>
      </c>
      <c r="E3874" s="428">
        <v>30.4</v>
      </c>
      <c r="F3874" s="428">
        <v>28.39</v>
      </c>
      <c r="G3874" s="427">
        <v>75.680000000000007</v>
      </c>
      <c r="H3874" s="427"/>
    </row>
    <row r="3875" spans="1:8" x14ac:dyDescent="0.25">
      <c r="A3875" s="1053"/>
      <c r="B3875" s="426">
        <v>0.96781249999999996</v>
      </c>
      <c r="C3875" s="427">
        <v>60</v>
      </c>
      <c r="D3875" s="932">
        <v>7.56</v>
      </c>
      <c r="E3875" s="428">
        <v>30.4</v>
      </c>
      <c r="F3875" s="428">
        <v>28.39</v>
      </c>
      <c r="G3875" s="427">
        <v>75.680000000000007</v>
      </c>
      <c r="H3875" s="427"/>
    </row>
    <row r="3876" spans="1:8" x14ac:dyDescent="0.25">
      <c r="A3876" s="1053"/>
      <c r="B3876" s="426">
        <v>0.96800925925925929</v>
      </c>
      <c r="C3876" s="427">
        <v>60</v>
      </c>
      <c r="D3876" s="932">
        <v>7.56</v>
      </c>
      <c r="E3876" s="428">
        <v>30.4</v>
      </c>
      <c r="F3876" s="428">
        <v>28.39</v>
      </c>
      <c r="G3876" s="427">
        <v>75.680000000000007</v>
      </c>
      <c r="H3876" s="427"/>
    </row>
    <row r="3877" spans="1:8" x14ac:dyDescent="0.25">
      <c r="A3877" s="1053"/>
      <c r="B3877" s="426">
        <v>0.96809027777777779</v>
      </c>
      <c r="C3877" s="427">
        <v>60</v>
      </c>
      <c r="D3877" s="932">
        <v>7.56</v>
      </c>
      <c r="E3877" s="428">
        <v>30.4</v>
      </c>
      <c r="F3877" s="428">
        <v>28.39</v>
      </c>
      <c r="G3877" s="427">
        <v>75.680000000000007</v>
      </c>
      <c r="H3877" s="427"/>
    </row>
    <row r="3878" spans="1:8" x14ac:dyDescent="0.25">
      <c r="A3878" s="1053"/>
      <c r="B3878" s="426">
        <v>0.96817129629629628</v>
      </c>
      <c r="C3878" s="427">
        <v>60</v>
      </c>
      <c r="D3878" s="932">
        <v>7.56</v>
      </c>
      <c r="E3878" s="428">
        <v>30.4</v>
      </c>
      <c r="F3878" s="428">
        <v>28.39</v>
      </c>
      <c r="G3878" s="427">
        <v>75.680000000000007</v>
      </c>
      <c r="H3878" s="427"/>
    </row>
    <row r="3879" spans="1:8" x14ac:dyDescent="0.25">
      <c r="A3879" s="1053"/>
      <c r="B3879" s="426">
        <v>0.96843749999999995</v>
      </c>
      <c r="C3879" s="427">
        <v>60</v>
      </c>
      <c r="D3879" s="932">
        <v>7.56</v>
      </c>
      <c r="E3879" s="428">
        <v>30.4</v>
      </c>
      <c r="F3879" s="428">
        <v>28.39</v>
      </c>
      <c r="G3879" s="427">
        <v>75.680000000000007</v>
      </c>
      <c r="H3879" s="427"/>
    </row>
    <row r="3880" spans="1:8" x14ac:dyDescent="0.25">
      <c r="A3880" s="1053"/>
      <c r="B3880" s="426">
        <v>0.96846064814814825</v>
      </c>
      <c r="C3880" s="427">
        <v>60</v>
      </c>
      <c r="D3880" s="932">
        <v>7.56</v>
      </c>
      <c r="E3880" s="428">
        <v>30.4</v>
      </c>
      <c r="F3880" s="428">
        <v>28.39</v>
      </c>
      <c r="G3880" s="427">
        <v>75.680000000000007</v>
      </c>
      <c r="H3880" s="427"/>
    </row>
    <row r="3881" spans="1:8" x14ac:dyDescent="0.25">
      <c r="A3881" s="1053"/>
      <c r="B3881" s="426">
        <v>0.96849537037037037</v>
      </c>
      <c r="C3881" s="427">
        <v>60</v>
      </c>
      <c r="D3881" s="932">
        <v>7.56</v>
      </c>
      <c r="E3881" s="428">
        <v>30.4</v>
      </c>
      <c r="F3881" s="428">
        <v>28.39</v>
      </c>
      <c r="G3881" s="427">
        <v>75.680000000000007</v>
      </c>
      <c r="H3881" s="427"/>
    </row>
    <row r="3882" spans="1:8" x14ac:dyDescent="0.25">
      <c r="A3882" s="1053"/>
      <c r="B3882" s="426">
        <v>0.96855324074074067</v>
      </c>
      <c r="C3882" s="427">
        <v>60</v>
      </c>
      <c r="D3882" s="932">
        <v>7.56</v>
      </c>
      <c r="E3882" s="428">
        <v>30.4</v>
      </c>
      <c r="F3882" s="428">
        <v>28.39</v>
      </c>
      <c r="G3882" s="427">
        <v>75.680000000000007</v>
      </c>
      <c r="H3882" s="427"/>
    </row>
    <row r="3883" spans="1:8" x14ac:dyDescent="0.25">
      <c r="A3883" s="1053"/>
      <c r="B3883" s="426">
        <v>0.96858796296296301</v>
      </c>
      <c r="C3883" s="427">
        <v>60</v>
      </c>
      <c r="D3883" s="932">
        <v>7.56</v>
      </c>
      <c r="E3883" s="428">
        <v>30.4</v>
      </c>
      <c r="F3883" s="428">
        <v>28.39</v>
      </c>
      <c r="G3883" s="427">
        <v>75.680000000000007</v>
      </c>
      <c r="H3883" s="427"/>
    </row>
    <row r="3884" spans="1:8" x14ac:dyDescent="0.25">
      <c r="A3884" s="1053"/>
      <c r="B3884" s="426">
        <v>0.96859953703703694</v>
      </c>
      <c r="C3884" s="427">
        <v>60</v>
      </c>
      <c r="D3884" s="932">
        <v>7.56</v>
      </c>
      <c r="E3884" s="428">
        <v>30.4</v>
      </c>
      <c r="F3884" s="428">
        <v>28.39</v>
      </c>
      <c r="G3884" s="427">
        <v>75.680000000000007</v>
      </c>
      <c r="H3884" s="427"/>
    </row>
    <row r="3885" spans="1:8" x14ac:dyDescent="0.25">
      <c r="A3885" s="1053"/>
      <c r="B3885" s="426">
        <v>0.96862268518518524</v>
      </c>
      <c r="C3885" s="427">
        <v>60</v>
      </c>
      <c r="D3885" s="932">
        <v>7.56</v>
      </c>
      <c r="E3885" s="428">
        <v>30.4</v>
      </c>
      <c r="F3885" s="428">
        <v>28.39</v>
      </c>
      <c r="G3885" s="427">
        <v>75.680000000000007</v>
      </c>
      <c r="H3885" s="427"/>
    </row>
    <row r="3886" spans="1:8" x14ac:dyDescent="0.25">
      <c r="A3886" s="1053"/>
      <c r="B3886" s="426">
        <v>0.96902777777777782</v>
      </c>
      <c r="C3886" s="427">
        <v>60</v>
      </c>
      <c r="D3886" s="932">
        <v>7.56</v>
      </c>
      <c r="E3886" s="428">
        <v>30.4</v>
      </c>
      <c r="F3886" s="428">
        <v>28.39</v>
      </c>
      <c r="G3886" s="427">
        <v>75.680000000000007</v>
      </c>
      <c r="H3886" s="427"/>
    </row>
    <row r="3887" spans="1:8" x14ac:dyDescent="0.25">
      <c r="A3887" s="1053"/>
      <c r="B3887" s="426">
        <v>0.96906250000000005</v>
      </c>
      <c r="C3887" s="427">
        <v>60</v>
      </c>
      <c r="D3887" s="932">
        <v>7.56</v>
      </c>
      <c r="E3887" s="428">
        <v>30.4</v>
      </c>
      <c r="F3887" s="428">
        <v>28.39</v>
      </c>
      <c r="G3887" s="427">
        <v>75.680000000000007</v>
      </c>
      <c r="H3887" s="427"/>
    </row>
    <row r="3888" spans="1:8" x14ac:dyDescent="0.25">
      <c r="A3888" s="1053"/>
      <c r="B3888" s="426">
        <v>0.96909722222222217</v>
      </c>
      <c r="C3888" s="427">
        <v>60</v>
      </c>
      <c r="D3888" s="932">
        <v>7.56</v>
      </c>
      <c r="E3888" s="428">
        <v>30.4</v>
      </c>
      <c r="F3888" s="428">
        <v>28.39</v>
      </c>
      <c r="G3888" s="427">
        <v>75.680000000000007</v>
      </c>
      <c r="H3888" s="427"/>
    </row>
    <row r="3889" spans="1:8" x14ac:dyDescent="0.25">
      <c r="A3889" s="1053"/>
      <c r="B3889" s="426">
        <v>0.96913194444444439</v>
      </c>
      <c r="C3889" s="427">
        <v>60</v>
      </c>
      <c r="D3889" s="932">
        <v>7.56</v>
      </c>
      <c r="E3889" s="428">
        <v>30.4</v>
      </c>
      <c r="F3889" s="428">
        <v>28.39</v>
      </c>
      <c r="G3889" s="427">
        <v>75.680000000000007</v>
      </c>
      <c r="H3889" s="427"/>
    </row>
    <row r="3890" spans="1:8" x14ac:dyDescent="0.25">
      <c r="A3890" s="1053"/>
      <c r="B3890" s="426">
        <v>0.96917824074074066</v>
      </c>
      <c r="C3890" s="427">
        <v>60</v>
      </c>
      <c r="D3890" s="932">
        <v>7.56</v>
      </c>
      <c r="E3890" s="428">
        <v>30.4</v>
      </c>
      <c r="F3890" s="428">
        <v>28.39</v>
      </c>
      <c r="G3890" s="427">
        <v>75.680000000000007</v>
      </c>
      <c r="H3890" s="427"/>
    </row>
    <row r="3891" spans="1:8" x14ac:dyDescent="0.25">
      <c r="A3891" s="1053"/>
      <c r="B3891" s="426">
        <v>0.969212962962963</v>
      </c>
      <c r="C3891" s="427">
        <v>60</v>
      </c>
      <c r="D3891" s="932">
        <v>7.56</v>
      </c>
      <c r="E3891" s="428">
        <v>30.4</v>
      </c>
      <c r="F3891" s="428">
        <v>28.39</v>
      </c>
      <c r="G3891" s="427">
        <v>75.680000000000007</v>
      </c>
      <c r="H3891" s="427"/>
    </row>
    <row r="3892" spans="1:8" x14ac:dyDescent="0.25">
      <c r="A3892" s="1053"/>
      <c r="B3892" s="426">
        <v>0.96922453703703704</v>
      </c>
      <c r="C3892" s="427">
        <v>60</v>
      </c>
      <c r="D3892" s="932">
        <v>7.56</v>
      </c>
      <c r="E3892" s="428">
        <v>30.4</v>
      </c>
      <c r="F3892" s="428">
        <v>28.39</v>
      </c>
      <c r="G3892" s="427">
        <v>75.680000000000007</v>
      </c>
      <c r="H3892" s="427"/>
    </row>
    <row r="3893" spans="1:8" x14ac:dyDescent="0.25">
      <c r="A3893" s="1053"/>
      <c r="B3893" s="426">
        <v>0.96924768518518523</v>
      </c>
      <c r="C3893" s="427">
        <v>60</v>
      </c>
      <c r="D3893" s="932">
        <v>7.56</v>
      </c>
      <c r="E3893" s="428">
        <v>30.4</v>
      </c>
      <c r="F3893" s="428">
        <v>28.39</v>
      </c>
      <c r="G3893" s="427">
        <v>75.680000000000007</v>
      </c>
      <c r="H3893" s="427"/>
    </row>
    <row r="3894" spans="1:8" x14ac:dyDescent="0.25">
      <c r="A3894" s="1053"/>
      <c r="B3894" s="426">
        <v>0.96930555555555553</v>
      </c>
      <c r="C3894" s="427">
        <v>60</v>
      </c>
      <c r="D3894" s="932">
        <v>7.56</v>
      </c>
      <c r="E3894" s="428">
        <v>30.4</v>
      </c>
      <c r="F3894" s="428">
        <v>28.39</v>
      </c>
      <c r="G3894" s="427">
        <v>75.680000000000007</v>
      </c>
      <c r="H3894" s="427"/>
    </row>
    <row r="3895" spans="1:8" x14ac:dyDescent="0.25">
      <c r="A3895" s="1053"/>
      <c r="B3895" s="426">
        <v>0.9693518518518518</v>
      </c>
      <c r="C3895" s="427">
        <v>60</v>
      </c>
      <c r="D3895" s="932">
        <v>7.56</v>
      </c>
      <c r="E3895" s="428">
        <v>30.4</v>
      </c>
      <c r="F3895" s="428">
        <v>28.39</v>
      </c>
      <c r="G3895" s="427">
        <v>75.680000000000007</v>
      </c>
      <c r="H3895" s="427"/>
    </row>
    <row r="3896" spans="1:8" x14ac:dyDescent="0.25">
      <c r="A3896" s="1053"/>
      <c r="B3896" s="426">
        <v>0.96942129629629636</v>
      </c>
      <c r="C3896" s="427">
        <v>60</v>
      </c>
      <c r="D3896" s="932">
        <v>7.56</v>
      </c>
      <c r="E3896" s="428">
        <v>30.4</v>
      </c>
      <c r="F3896" s="428">
        <v>28.39</v>
      </c>
      <c r="G3896" s="427">
        <v>75.680000000000007</v>
      </c>
      <c r="H3896" s="427"/>
    </row>
    <row r="3897" spans="1:8" x14ac:dyDescent="0.25">
      <c r="A3897" s="1053"/>
      <c r="B3897" s="426">
        <v>0.96946759259259263</v>
      </c>
      <c r="C3897" s="427">
        <v>60</v>
      </c>
      <c r="D3897" s="932">
        <v>7.56</v>
      </c>
      <c r="E3897" s="428">
        <v>30.4</v>
      </c>
      <c r="F3897" s="428">
        <v>28.39</v>
      </c>
      <c r="G3897" s="427">
        <v>75.680000000000007</v>
      </c>
      <c r="H3897" s="427"/>
    </row>
    <row r="3898" spans="1:8" x14ac:dyDescent="0.25">
      <c r="A3898" s="1053"/>
      <c r="B3898" s="426">
        <v>0.96953703703703698</v>
      </c>
      <c r="C3898" s="427">
        <v>60</v>
      </c>
      <c r="D3898" s="932">
        <v>7.56</v>
      </c>
      <c r="E3898" s="428">
        <v>30.4</v>
      </c>
      <c r="F3898" s="428">
        <v>28.39</v>
      </c>
      <c r="G3898" s="427">
        <v>75.680000000000007</v>
      </c>
      <c r="H3898" s="427"/>
    </row>
    <row r="3899" spans="1:8" x14ac:dyDescent="0.25">
      <c r="A3899" s="1053"/>
      <c r="B3899" s="426">
        <v>0.96964120370370377</v>
      </c>
      <c r="C3899" s="427">
        <v>60</v>
      </c>
      <c r="D3899" s="932">
        <v>7.56</v>
      </c>
      <c r="E3899" s="428">
        <v>30.4</v>
      </c>
      <c r="F3899" s="428">
        <v>28.39</v>
      </c>
      <c r="G3899" s="427">
        <v>75.680000000000007</v>
      </c>
      <c r="H3899" s="427"/>
    </row>
    <row r="3900" spans="1:8" x14ac:dyDescent="0.25">
      <c r="A3900" s="1053"/>
      <c r="B3900" s="426">
        <v>0.96968750000000004</v>
      </c>
      <c r="C3900" s="427">
        <v>60</v>
      </c>
      <c r="D3900" s="932">
        <v>7.56</v>
      </c>
      <c r="E3900" s="428">
        <v>30.4</v>
      </c>
      <c r="F3900" s="428">
        <v>28.39</v>
      </c>
      <c r="G3900" s="427">
        <v>75.680000000000007</v>
      </c>
      <c r="H3900" s="427"/>
    </row>
    <row r="3901" spans="1:8" x14ac:dyDescent="0.25">
      <c r="A3901" s="1053"/>
      <c r="B3901" s="426">
        <v>0.96972222222222226</v>
      </c>
      <c r="C3901" s="427">
        <v>60</v>
      </c>
      <c r="D3901" s="932">
        <v>7.56</v>
      </c>
      <c r="E3901" s="428">
        <v>30.4</v>
      </c>
      <c r="F3901" s="428">
        <v>28.39</v>
      </c>
      <c r="G3901" s="427">
        <v>75.680000000000007</v>
      </c>
      <c r="H3901" s="427"/>
    </row>
    <row r="3902" spans="1:8" x14ac:dyDescent="0.25">
      <c r="A3902" s="1053"/>
      <c r="B3902" s="426">
        <v>0.96974537037037034</v>
      </c>
      <c r="C3902" s="427">
        <v>60</v>
      </c>
      <c r="D3902" s="932">
        <v>7.56</v>
      </c>
      <c r="E3902" s="428">
        <v>30.4</v>
      </c>
      <c r="F3902" s="428">
        <v>28.39</v>
      </c>
      <c r="G3902" s="427">
        <v>75.680000000000007</v>
      </c>
      <c r="H3902" s="427"/>
    </row>
    <row r="3903" spans="1:8" x14ac:dyDescent="0.25">
      <c r="A3903" s="1053"/>
      <c r="B3903" s="426">
        <v>0.96978009259259268</v>
      </c>
      <c r="C3903" s="427">
        <v>60</v>
      </c>
      <c r="D3903" s="932">
        <v>7.56</v>
      </c>
      <c r="E3903" s="428">
        <v>30.4</v>
      </c>
      <c r="F3903" s="428">
        <v>28.39</v>
      </c>
      <c r="G3903" s="427">
        <v>75.680000000000007</v>
      </c>
      <c r="H3903" s="427"/>
    </row>
    <row r="3904" spans="1:8" x14ac:dyDescent="0.25">
      <c r="A3904" s="1053"/>
      <c r="B3904" s="426">
        <v>0.9698148148148148</v>
      </c>
      <c r="C3904" s="427">
        <v>60</v>
      </c>
      <c r="D3904" s="932">
        <v>7.56</v>
      </c>
      <c r="E3904" s="428">
        <v>30.4</v>
      </c>
      <c r="F3904" s="428">
        <v>28.39</v>
      </c>
      <c r="G3904" s="427">
        <v>75.680000000000007</v>
      </c>
      <c r="H3904" s="427"/>
    </row>
    <row r="3905" spans="1:8" x14ac:dyDescent="0.25">
      <c r="A3905" s="1053"/>
      <c r="B3905" s="426">
        <v>0.96982638888888895</v>
      </c>
      <c r="C3905" s="427">
        <v>60</v>
      </c>
      <c r="D3905" s="932">
        <v>7.56</v>
      </c>
      <c r="E3905" s="428">
        <v>30.4</v>
      </c>
      <c r="F3905" s="428">
        <v>28.39</v>
      </c>
      <c r="G3905" s="427">
        <v>75.680000000000007</v>
      </c>
      <c r="H3905" s="427"/>
    </row>
    <row r="3906" spans="1:8" x14ac:dyDescent="0.25">
      <c r="A3906" s="1053"/>
      <c r="B3906" s="426">
        <v>0.96998842592592593</v>
      </c>
      <c r="C3906" s="427">
        <v>60</v>
      </c>
      <c r="D3906" s="932">
        <v>7.53</v>
      </c>
      <c r="E3906" s="428">
        <v>30.3</v>
      </c>
      <c r="F3906" s="428">
        <v>28.35</v>
      </c>
      <c r="G3906" s="427">
        <v>75.58</v>
      </c>
      <c r="H3906" s="427"/>
    </row>
    <row r="3907" spans="1:8" x14ac:dyDescent="0.25">
      <c r="A3907" s="1053"/>
      <c r="B3907" s="426">
        <v>0.97002314814814816</v>
      </c>
      <c r="C3907" s="427">
        <v>60</v>
      </c>
      <c r="D3907" s="932">
        <v>7.53</v>
      </c>
      <c r="E3907" s="428">
        <v>30.3</v>
      </c>
      <c r="F3907" s="428">
        <v>28.35</v>
      </c>
      <c r="G3907" s="427">
        <v>75.58</v>
      </c>
      <c r="H3907" s="427"/>
    </row>
    <row r="3908" spans="1:8" x14ac:dyDescent="0.25">
      <c r="A3908" s="1053"/>
      <c r="B3908" s="426">
        <v>0.97016203703703707</v>
      </c>
      <c r="C3908" s="427">
        <v>60</v>
      </c>
      <c r="D3908" s="932">
        <v>7.53</v>
      </c>
      <c r="E3908" s="428">
        <v>30.3</v>
      </c>
      <c r="F3908" s="428">
        <v>28.35</v>
      </c>
      <c r="G3908" s="427">
        <v>75.58</v>
      </c>
      <c r="H3908" s="427"/>
    </row>
    <row r="3909" spans="1:8" x14ac:dyDescent="0.25">
      <c r="A3909" s="1053"/>
      <c r="B3909" s="426">
        <v>0.97019675925925919</v>
      </c>
      <c r="C3909" s="427">
        <v>60</v>
      </c>
      <c r="D3909" s="932">
        <v>7.53</v>
      </c>
      <c r="E3909" s="428">
        <v>30.3</v>
      </c>
      <c r="F3909" s="428">
        <v>28.35</v>
      </c>
      <c r="G3909" s="427">
        <v>75.58</v>
      </c>
      <c r="H3909" s="427"/>
    </row>
    <row r="3910" spans="1:8" x14ac:dyDescent="0.25">
      <c r="A3910" s="1053"/>
      <c r="B3910" s="426">
        <v>0.97023148148148142</v>
      </c>
      <c r="C3910" s="427">
        <v>60</v>
      </c>
      <c r="D3910" s="932">
        <v>7.53</v>
      </c>
      <c r="E3910" s="428">
        <v>30.3</v>
      </c>
      <c r="F3910" s="428">
        <v>28.35</v>
      </c>
      <c r="G3910" s="427">
        <v>75.58</v>
      </c>
      <c r="H3910" s="427"/>
    </row>
    <row r="3911" spans="1:8" x14ac:dyDescent="0.25">
      <c r="A3911" s="1053"/>
      <c r="B3911" s="426">
        <v>0.97025462962962961</v>
      </c>
      <c r="C3911" s="427">
        <v>60</v>
      </c>
      <c r="D3911" s="932">
        <v>7.53</v>
      </c>
      <c r="E3911" s="428">
        <v>30.3</v>
      </c>
      <c r="F3911" s="428">
        <v>28.35</v>
      </c>
      <c r="G3911" s="427">
        <v>75.58</v>
      </c>
      <c r="H3911" s="427"/>
    </row>
    <row r="3912" spans="1:8" x14ac:dyDescent="0.25">
      <c r="A3912" s="1053"/>
      <c r="B3912" s="426">
        <v>0.97028935185185183</v>
      </c>
      <c r="C3912" s="427">
        <v>60</v>
      </c>
      <c r="D3912" s="932">
        <v>7.53</v>
      </c>
      <c r="E3912" s="428">
        <v>30.3</v>
      </c>
      <c r="F3912" s="428">
        <v>28.35</v>
      </c>
      <c r="G3912" s="427">
        <v>75.58</v>
      </c>
      <c r="H3912" s="427"/>
    </row>
    <row r="3913" spans="1:8" x14ac:dyDescent="0.25">
      <c r="A3913" s="1053"/>
      <c r="B3913" s="426">
        <v>0.97031250000000002</v>
      </c>
      <c r="C3913" s="427">
        <v>60</v>
      </c>
      <c r="D3913" s="932">
        <v>7.53</v>
      </c>
      <c r="E3913" s="428">
        <v>30.3</v>
      </c>
      <c r="F3913" s="428">
        <v>28.35</v>
      </c>
      <c r="G3913" s="427">
        <v>75.58</v>
      </c>
      <c r="H3913" s="427"/>
    </row>
    <row r="3914" spans="1:8" x14ac:dyDescent="0.25">
      <c r="A3914" s="1053"/>
      <c r="B3914" s="426">
        <v>0.97037037037037033</v>
      </c>
      <c r="C3914" s="427">
        <v>60</v>
      </c>
      <c r="D3914" s="932">
        <v>7.53</v>
      </c>
      <c r="E3914" s="428">
        <v>30.3</v>
      </c>
      <c r="F3914" s="428">
        <v>28.35</v>
      </c>
      <c r="G3914" s="427">
        <v>75.58</v>
      </c>
      <c r="H3914" s="427"/>
    </row>
    <row r="3915" spans="1:8" x14ac:dyDescent="0.25">
      <c r="A3915" s="1053"/>
      <c r="B3915" s="426">
        <v>0.97038194444444448</v>
      </c>
      <c r="C3915" s="427">
        <v>60</v>
      </c>
      <c r="D3915" s="932">
        <v>7.53</v>
      </c>
      <c r="E3915" s="428">
        <v>30.3</v>
      </c>
      <c r="F3915" s="428">
        <v>28.35</v>
      </c>
      <c r="G3915" s="427">
        <v>75.58</v>
      </c>
      <c r="H3915" s="427"/>
    </row>
    <row r="3916" spans="1:8" x14ac:dyDescent="0.25">
      <c r="A3916" s="1053"/>
      <c r="B3916" s="426">
        <v>0.97054398148148147</v>
      </c>
      <c r="C3916" s="427">
        <v>60</v>
      </c>
      <c r="D3916" s="932">
        <v>7.53</v>
      </c>
      <c r="E3916" s="428">
        <v>30.3</v>
      </c>
      <c r="F3916" s="428">
        <v>28.35</v>
      </c>
      <c r="G3916" s="427">
        <v>75.58</v>
      </c>
      <c r="H3916" s="427"/>
    </row>
    <row r="3917" spans="1:8" x14ac:dyDescent="0.25">
      <c r="A3917" s="1053"/>
      <c r="B3917" s="426">
        <v>0.9705787037037038</v>
      </c>
      <c r="C3917" s="427">
        <v>60</v>
      </c>
      <c r="D3917" s="932">
        <v>7.53</v>
      </c>
      <c r="E3917" s="428">
        <v>30.3</v>
      </c>
      <c r="F3917" s="428">
        <v>28.35</v>
      </c>
      <c r="G3917" s="427">
        <v>75.58</v>
      </c>
      <c r="H3917" s="427"/>
    </row>
    <row r="3918" spans="1:8" x14ac:dyDescent="0.25">
      <c r="A3918" s="1053"/>
      <c r="B3918" s="426">
        <v>0.97059027777777773</v>
      </c>
      <c r="C3918" s="427">
        <v>60</v>
      </c>
      <c r="D3918" s="932">
        <v>7.53</v>
      </c>
      <c r="E3918" s="428">
        <v>30.3</v>
      </c>
      <c r="F3918" s="428">
        <v>28.35</v>
      </c>
      <c r="G3918" s="427">
        <v>75.58</v>
      </c>
      <c r="H3918" s="427"/>
    </row>
    <row r="3919" spans="1:8" x14ac:dyDescent="0.25">
      <c r="A3919" s="1053"/>
      <c r="B3919" s="426">
        <v>0.97061342592592592</v>
      </c>
      <c r="C3919" s="427">
        <v>60</v>
      </c>
      <c r="D3919" s="932">
        <v>7.53</v>
      </c>
      <c r="E3919" s="428">
        <v>30.3</v>
      </c>
      <c r="F3919" s="428">
        <v>28.35</v>
      </c>
      <c r="G3919" s="427">
        <v>75.58</v>
      </c>
      <c r="H3919" s="427"/>
    </row>
    <row r="3920" spans="1:8" x14ac:dyDescent="0.25">
      <c r="A3920" s="1053"/>
      <c r="B3920" s="426">
        <v>0.97062500000000007</v>
      </c>
      <c r="C3920" s="427">
        <v>60</v>
      </c>
      <c r="D3920" s="932">
        <v>7.53</v>
      </c>
      <c r="E3920" s="428">
        <v>30.3</v>
      </c>
      <c r="F3920" s="428">
        <v>28.35</v>
      </c>
      <c r="G3920" s="427">
        <v>75.58</v>
      </c>
      <c r="H3920" s="427"/>
    </row>
    <row r="3921" spans="1:8" x14ac:dyDescent="0.25">
      <c r="A3921" s="1053"/>
      <c r="B3921" s="426">
        <v>0.97076388888888887</v>
      </c>
      <c r="C3921" s="427">
        <v>60</v>
      </c>
      <c r="D3921" s="932">
        <v>7.53</v>
      </c>
      <c r="E3921" s="428">
        <v>30.3</v>
      </c>
      <c r="F3921" s="428">
        <v>28.35</v>
      </c>
      <c r="G3921" s="427">
        <v>75.58</v>
      </c>
      <c r="H3921" s="427"/>
    </row>
    <row r="3922" spans="1:8" x14ac:dyDescent="0.25">
      <c r="A3922" s="1053"/>
      <c r="B3922" s="426">
        <v>0.97079861111111121</v>
      </c>
      <c r="C3922" s="427">
        <v>60</v>
      </c>
      <c r="D3922" s="932">
        <v>7.53</v>
      </c>
      <c r="E3922" s="428">
        <v>30.3</v>
      </c>
      <c r="F3922" s="428">
        <v>28.35</v>
      </c>
      <c r="G3922" s="427">
        <v>75.58</v>
      </c>
      <c r="H3922" s="427"/>
    </row>
    <row r="3923" spans="1:8" x14ac:dyDescent="0.25">
      <c r="A3923" s="1053"/>
      <c r="B3923" s="426">
        <v>0.97082175925925929</v>
      </c>
      <c r="C3923" s="427">
        <v>60</v>
      </c>
      <c r="D3923" s="932">
        <v>7.53</v>
      </c>
      <c r="E3923" s="428">
        <v>30.3</v>
      </c>
      <c r="F3923" s="428">
        <v>28.35</v>
      </c>
      <c r="G3923" s="427">
        <v>75.58</v>
      </c>
      <c r="H3923" s="427"/>
    </row>
    <row r="3924" spans="1:8" x14ac:dyDescent="0.25">
      <c r="A3924" s="1053"/>
      <c r="B3924" s="426">
        <v>0.9708564814814814</v>
      </c>
      <c r="C3924" s="427">
        <v>60</v>
      </c>
      <c r="D3924" s="932">
        <v>7.53</v>
      </c>
      <c r="E3924" s="428">
        <v>30.3</v>
      </c>
      <c r="F3924" s="428">
        <v>28.35</v>
      </c>
      <c r="G3924" s="427">
        <v>75.58</v>
      </c>
      <c r="H3924" s="427"/>
    </row>
    <row r="3925" spans="1:8" x14ac:dyDescent="0.25">
      <c r="A3925" s="1053"/>
      <c r="B3925" s="426">
        <v>0.97089120370370363</v>
      </c>
      <c r="C3925" s="427">
        <v>60</v>
      </c>
      <c r="D3925" s="932">
        <v>7.53</v>
      </c>
      <c r="E3925" s="428">
        <v>30.3</v>
      </c>
      <c r="F3925" s="428">
        <v>28.35</v>
      </c>
      <c r="G3925" s="427">
        <v>75.58</v>
      </c>
      <c r="H3925" s="427"/>
    </row>
    <row r="3926" spans="1:8" x14ac:dyDescent="0.25">
      <c r="A3926" s="1053"/>
      <c r="B3926" s="426">
        <v>0.97097222222222224</v>
      </c>
      <c r="C3926" s="427">
        <v>60</v>
      </c>
      <c r="D3926" s="932">
        <v>7.53</v>
      </c>
      <c r="E3926" s="428">
        <v>30.3</v>
      </c>
      <c r="F3926" s="428">
        <v>28.35</v>
      </c>
      <c r="G3926" s="427">
        <v>75.58</v>
      </c>
      <c r="H3926" s="427"/>
    </row>
    <row r="3927" spans="1:8" x14ac:dyDescent="0.25">
      <c r="A3927" s="1053"/>
      <c r="B3927" s="426">
        <v>0.97101851851851861</v>
      </c>
      <c r="C3927" s="427">
        <v>60</v>
      </c>
      <c r="D3927" s="932">
        <v>7.53</v>
      </c>
      <c r="E3927" s="428">
        <v>30.3</v>
      </c>
      <c r="F3927" s="428">
        <v>28.35</v>
      </c>
      <c r="G3927" s="427">
        <v>75.58</v>
      </c>
      <c r="H3927" s="427"/>
    </row>
    <row r="3928" spans="1:8" x14ac:dyDescent="0.25">
      <c r="A3928" s="1053"/>
      <c r="B3928" s="426">
        <v>0.97103009259259254</v>
      </c>
      <c r="C3928" s="427">
        <v>60</v>
      </c>
      <c r="D3928" s="932">
        <v>7.53</v>
      </c>
      <c r="E3928" s="428">
        <v>30.3</v>
      </c>
      <c r="F3928" s="428">
        <v>28.35</v>
      </c>
      <c r="G3928" s="427">
        <v>75.58</v>
      </c>
      <c r="H3928" s="427"/>
    </row>
    <row r="3929" spans="1:8" x14ac:dyDescent="0.25">
      <c r="A3929" s="1053"/>
      <c r="B3929" s="426">
        <v>0.97107638888888881</v>
      </c>
      <c r="C3929" s="427">
        <v>60</v>
      </c>
      <c r="D3929" s="932">
        <v>7.53</v>
      </c>
      <c r="E3929" s="428">
        <v>30.3</v>
      </c>
      <c r="F3929" s="428">
        <v>28.35</v>
      </c>
      <c r="G3929" s="427">
        <v>75.58</v>
      </c>
      <c r="H3929" s="427"/>
    </row>
    <row r="3930" spans="1:8" x14ac:dyDescent="0.25">
      <c r="A3930" s="1053"/>
      <c r="B3930" s="426">
        <v>0.97109953703703711</v>
      </c>
      <c r="C3930" s="427">
        <v>60</v>
      </c>
      <c r="D3930" s="932">
        <v>7.53</v>
      </c>
      <c r="E3930" s="428">
        <v>30.3</v>
      </c>
      <c r="F3930" s="428">
        <v>28.35</v>
      </c>
      <c r="G3930" s="427">
        <v>75.58</v>
      </c>
      <c r="H3930" s="427"/>
    </row>
    <row r="3931" spans="1:8" x14ac:dyDescent="0.25">
      <c r="A3931" s="1053"/>
      <c r="B3931" s="426">
        <v>0.97113425925925922</v>
      </c>
      <c r="C3931" s="427">
        <v>60</v>
      </c>
      <c r="D3931" s="932">
        <v>7.53</v>
      </c>
      <c r="E3931" s="428">
        <v>30.3</v>
      </c>
      <c r="F3931" s="428">
        <v>28.35</v>
      </c>
      <c r="G3931" s="427">
        <v>75.58</v>
      </c>
      <c r="H3931" s="427"/>
    </row>
    <row r="3932" spans="1:8" x14ac:dyDescent="0.25">
      <c r="A3932" s="1053"/>
      <c r="B3932" s="426">
        <v>0.97119212962962964</v>
      </c>
      <c r="C3932" s="427">
        <v>60</v>
      </c>
      <c r="D3932" s="932">
        <v>7.53</v>
      </c>
      <c r="E3932" s="428">
        <v>30.3</v>
      </c>
      <c r="F3932" s="428">
        <v>28.35</v>
      </c>
      <c r="G3932" s="427">
        <v>75.58</v>
      </c>
      <c r="H3932" s="427"/>
    </row>
    <row r="3933" spans="1:8" x14ac:dyDescent="0.25">
      <c r="A3933" s="1053"/>
      <c r="B3933" s="426">
        <v>0.97131944444444451</v>
      </c>
      <c r="C3933" s="427">
        <v>60</v>
      </c>
      <c r="D3933" s="932">
        <v>7.53</v>
      </c>
      <c r="E3933" s="428">
        <v>30.3</v>
      </c>
      <c r="F3933" s="428">
        <v>28.35</v>
      </c>
      <c r="G3933" s="427">
        <v>75.58</v>
      </c>
      <c r="H3933" s="427"/>
    </row>
    <row r="3934" spans="1:8" x14ac:dyDescent="0.25">
      <c r="A3934" s="1053"/>
      <c r="B3934" s="426">
        <v>0.97135416666666663</v>
      </c>
      <c r="C3934" s="427">
        <v>60</v>
      </c>
      <c r="D3934" s="932">
        <v>7.53</v>
      </c>
      <c r="E3934" s="428">
        <v>30.3</v>
      </c>
      <c r="F3934" s="428">
        <v>28.35</v>
      </c>
      <c r="G3934" s="427">
        <v>75.58</v>
      </c>
      <c r="H3934" s="427"/>
    </row>
    <row r="3935" spans="1:8" x14ac:dyDescent="0.25">
      <c r="A3935" s="1053"/>
      <c r="B3935" s="426">
        <v>0.97137731481481471</v>
      </c>
      <c r="C3935" s="427">
        <v>60</v>
      </c>
      <c r="D3935" s="932">
        <v>7.53</v>
      </c>
      <c r="E3935" s="428">
        <v>30.3</v>
      </c>
      <c r="F3935" s="428">
        <v>28.35</v>
      </c>
      <c r="G3935" s="427">
        <v>75.58</v>
      </c>
      <c r="H3935" s="427"/>
    </row>
    <row r="3936" spans="1:8" x14ac:dyDescent="0.25">
      <c r="A3936" s="1053"/>
      <c r="B3936" s="426">
        <v>0.97144675925925927</v>
      </c>
      <c r="C3936" s="427">
        <v>60</v>
      </c>
      <c r="D3936" s="932">
        <v>7.53</v>
      </c>
      <c r="E3936" s="428">
        <v>30.3</v>
      </c>
      <c r="F3936" s="428">
        <v>28.35</v>
      </c>
      <c r="G3936" s="427">
        <v>75.58</v>
      </c>
      <c r="H3936" s="427"/>
    </row>
    <row r="3937" spans="1:8" x14ac:dyDescent="0.25">
      <c r="A3937" s="1053"/>
      <c r="B3937" s="426">
        <v>0.97146990740740735</v>
      </c>
      <c r="C3937" s="427">
        <v>60</v>
      </c>
      <c r="D3937" s="932">
        <v>7.53</v>
      </c>
      <c r="E3937" s="428">
        <v>30.3</v>
      </c>
      <c r="F3937" s="428">
        <v>28.35</v>
      </c>
      <c r="G3937" s="427">
        <v>75.58</v>
      </c>
      <c r="H3937" s="427"/>
    </row>
    <row r="3938" spans="1:8" x14ac:dyDescent="0.25">
      <c r="A3938" s="1053"/>
      <c r="B3938" s="426">
        <v>0.9714814814814815</v>
      </c>
      <c r="C3938" s="427">
        <v>60</v>
      </c>
      <c r="D3938" s="932">
        <v>7.53</v>
      </c>
      <c r="E3938" s="428">
        <v>30.3</v>
      </c>
      <c r="F3938" s="428">
        <v>28.35</v>
      </c>
      <c r="G3938" s="427">
        <v>75.58</v>
      </c>
      <c r="H3938" s="427"/>
    </row>
    <row r="3939" spans="1:8" x14ac:dyDescent="0.25">
      <c r="A3939" s="1053"/>
      <c r="B3939" s="426">
        <v>0.97149305555555554</v>
      </c>
      <c r="C3939" s="427">
        <v>60</v>
      </c>
      <c r="D3939" s="932">
        <v>7.53</v>
      </c>
      <c r="E3939" s="428">
        <v>30.3</v>
      </c>
      <c r="F3939" s="428">
        <v>28.35</v>
      </c>
      <c r="G3939" s="427">
        <v>75.58</v>
      </c>
      <c r="H3939" s="427"/>
    </row>
    <row r="3940" spans="1:8" x14ac:dyDescent="0.25">
      <c r="A3940" s="1053"/>
      <c r="B3940" s="426">
        <v>0.97150462962962969</v>
      </c>
      <c r="C3940" s="427">
        <v>60</v>
      </c>
      <c r="D3940" s="932">
        <v>7.53</v>
      </c>
      <c r="E3940" s="428">
        <v>30.3</v>
      </c>
      <c r="F3940" s="428">
        <v>28.35</v>
      </c>
      <c r="G3940" s="427">
        <v>75.58</v>
      </c>
      <c r="H3940" s="427"/>
    </row>
    <row r="3941" spans="1:8" x14ac:dyDescent="0.25">
      <c r="A3941" s="1053"/>
      <c r="B3941" s="426">
        <v>0.97153935185185192</v>
      </c>
      <c r="C3941" s="427">
        <v>60</v>
      </c>
      <c r="D3941" s="932">
        <v>7.53</v>
      </c>
      <c r="E3941" s="428">
        <v>30.3</v>
      </c>
      <c r="F3941" s="428">
        <v>28.35</v>
      </c>
      <c r="G3941" s="427">
        <v>75.58</v>
      </c>
      <c r="H3941" s="427"/>
    </row>
    <row r="3942" spans="1:8" x14ac:dyDescent="0.25">
      <c r="A3942" s="1053"/>
      <c r="B3942" s="426">
        <v>0.9715625</v>
      </c>
      <c r="C3942" s="427">
        <v>60</v>
      </c>
      <c r="D3942" s="932">
        <v>7.53</v>
      </c>
      <c r="E3942" s="428">
        <v>30.3</v>
      </c>
      <c r="F3942" s="428">
        <v>28.35</v>
      </c>
      <c r="G3942" s="427">
        <v>75.58</v>
      </c>
      <c r="H3942" s="427"/>
    </row>
    <row r="3943" spans="1:8" x14ac:dyDescent="0.25">
      <c r="A3943" s="1053"/>
      <c r="B3943" s="426">
        <v>0.97163194444444445</v>
      </c>
      <c r="C3943" s="427">
        <v>60</v>
      </c>
      <c r="D3943" s="932">
        <v>7.53</v>
      </c>
      <c r="E3943" s="428">
        <v>30.3</v>
      </c>
      <c r="F3943" s="428">
        <v>28.35</v>
      </c>
      <c r="G3943" s="427">
        <v>75.58</v>
      </c>
      <c r="H3943" s="427"/>
    </row>
    <row r="3944" spans="1:8" x14ac:dyDescent="0.25">
      <c r="A3944" s="1053"/>
      <c r="B3944" s="426">
        <v>0.97167824074074083</v>
      </c>
      <c r="C3944" s="427">
        <v>60</v>
      </c>
      <c r="D3944" s="932">
        <v>7.53</v>
      </c>
      <c r="E3944" s="428">
        <v>30.3</v>
      </c>
      <c r="F3944" s="428">
        <v>28.35</v>
      </c>
      <c r="G3944" s="427">
        <v>75.58</v>
      </c>
      <c r="H3944" s="427"/>
    </row>
    <row r="3945" spans="1:8" x14ac:dyDescent="0.25">
      <c r="A3945" s="1053"/>
      <c r="B3945" s="426">
        <v>0.97171296296296295</v>
      </c>
      <c r="C3945" s="427">
        <v>60</v>
      </c>
      <c r="D3945" s="932">
        <v>7.53</v>
      </c>
      <c r="E3945" s="428">
        <v>30.3</v>
      </c>
      <c r="F3945" s="428">
        <v>28.35</v>
      </c>
      <c r="G3945" s="427">
        <v>75.58</v>
      </c>
      <c r="H3945" s="427"/>
    </row>
    <row r="3946" spans="1:8" x14ac:dyDescent="0.25">
      <c r="A3946" s="1053"/>
      <c r="B3946" s="426">
        <v>0.97174768518518517</v>
      </c>
      <c r="C3946" s="427">
        <v>60</v>
      </c>
      <c r="D3946" s="932">
        <v>7.53</v>
      </c>
      <c r="E3946" s="428">
        <v>30.3</v>
      </c>
      <c r="F3946" s="428">
        <v>28.35</v>
      </c>
      <c r="G3946" s="427">
        <v>75.58</v>
      </c>
      <c r="H3946" s="427"/>
    </row>
    <row r="3947" spans="1:8" x14ac:dyDescent="0.25">
      <c r="A3947" s="1053"/>
      <c r="B3947" s="426">
        <v>0.97175925925925932</v>
      </c>
      <c r="C3947" s="427">
        <v>60</v>
      </c>
      <c r="D3947" s="932">
        <v>7.53</v>
      </c>
      <c r="E3947" s="428">
        <v>30.3</v>
      </c>
      <c r="F3947" s="428">
        <v>28.35</v>
      </c>
      <c r="G3947" s="427">
        <v>75.58</v>
      </c>
      <c r="H3947" s="427"/>
    </row>
    <row r="3948" spans="1:8" x14ac:dyDescent="0.25">
      <c r="A3948" s="1053"/>
      <c r="B3948" s="426">
        <v>0.9717824074074074</v>
      </c>
      <c r="C3948" s="427">
        <v>60</v>
      </c>
      <c r="D3948" s="932">
        <v>7.53</v>
      </c>
      <c r="E3948" s="428">
        <v>30.3</v>
      </c>
      <c r="F3948" s="428">
        <v>28.35</v>
      </c>
      <c r="G3948" s="427">
        <v>75.58</v>
      </c>
      <c r="H3948" s="427"/>
    </row>
    <row r="3949" spans="1:8" x14ac:dyDescent="0.25">
      <c r="A3949" s="1053"/>
      <c r="B3949" s="426">
        <v>0.97180555555555559</v>
      </c>
      <c r="C3949" s="427">
        <v>60</v>
      </c>
      <c r="D3949" s="932">
        <v>7.53</v>
      </c>
      <c r="E3949" s="428">
        <v>30.3</v>
      </c>
      <c r="F3949" s="428">
        <v>28.35</v>
      </c>
      <c r="G3949" s="427">
        <v>75.58</v>
      </c>
      <c r="H3949" s="427"/>
    </row>
    <row r="3950" spans="1:8" x14ac:dyDescent="0.25">
      <c r="A3950" s="1053"/>
      <c r="B3950" s="426">
        <v>0.97206018518518522</v>
      </c>
      <c r="C3950" s="427">
        <v>60</v>
      </c>
      <c r="D3950" s="932">
        <v>7.53</v>
      </c>
      <c r="E3950" s="428">
        <v>30.3</v>
      </c>
      <c r="F3950" s="428">
        <v>28.35</v>
      </c>
      <c r="G3950" s="427">
        <v>75.58</v>
      </c>
      <c r="H3950" s="427"/>
    </row>
    <row r="3951" spans="1:8" x14ac:dyDescent="0.25">
      <c r="A3951" s="1053"/>
      <c r="B3951" s="426">
        <v>0.9720833333333333</v>
      </c>
      <c r="C3951" s="427">
        <v>60</v>
      </c>
      <c r="D3951" s="932">
        <v>7.53</v>
      </c>
      <c r="E3951" s="428">
        <v>30.3</v>
      </c>
      <c r="F3951" s="428">
        <v>28.35</v>
      </c>
      <c r="G3951" s="427">
        <v>75.58</v>
      </c>
      <c r="H3951" s="427"/>
    </row>
    <row r="3952" spans="1:8" x14ac:dyDescent="0.25">
      <c r="A3952" s="1053"/>
      <c r="B3952" s="426">
        <v>0.9721643518518519</v>
      </c>
      <c r="C3952" s="427">
        <v>60</v>
      </c>
      <c r="D3952" s="932">
        <v>7.53</v>
      </c>
      <c r="E3952" s="428">
        <v>30.3</v>
      </c>
      <c r="F3952" s="428">
        <v>28.35</v>
      </c>
      <c r="G3952" s="427">
        <v>75.58</v>
      </c>
      <c r="H3952" s="427"/>
    </row>
    <row r="3953" spans="1:8" x14ac:dyDescent="0.25">
      <c r="A3953" s="1053"/>
      <c r="B3953" s="426">
        <v>0.97221064814814817</v>
      </c>
      <c r="C3953" s="427">
        <v>60</v>
      </c>
      <c r="D3953" s="932">
        <v>7.53</v>
      </c>
      <c r="E3953" s="428">
        <v>30.3</v>
      </c>
      <c r="F3953" s="428">
        <v>28.35</v>
      </c>
      <c r="G3953" s="427">
        <v>75.58</v>
      </c>
      <c r="H3953" s="427"/>
    </row>
    <row r="3954" spans="1:8" x14ac:dyDescent="0.25">
      <c r="A3954" s="1053"/>
      <c r="B3954" s="426">
        <v>0.97223379629629625</v>
      </c>
      <c r="C3954" s="427">
        <v>60</v>
      </c>
      <c r="D3954" s="932">
        <v>7.53</v>
      </c>
      <c r="E3954" s="428">
        <v>30.3</v>
      </c>
      <c r="F3954" s="428">
        <v>28.35</v>
      </c>
      <c r="G3954" s="427">
        <v>75.58</v>
      </c>
      <c r="H3954" s="427"/>
    </row>
    <row r="3955" spans="1:8" x14ac:dyDescent="0.25">
      <c r="A3955" s="1053"/>
      <c r="B3955" s="426">
        <v>0.97236111111111112</v>
      </c>
      <c r="C3955" s="427">
        <v>60</v>
      </c>
      <c r="D3955" s="932">
        <v>7.53</v>
      </c>
      <c r="E3955" s="428">
        <v>30.3</v>
      </c>
      <c r="F3955" s="428">
        <v>28.35</v>
      </c>
      <c r="G3955" s="427">
        <v>75.58</v>
      </c>
      <c r="H3955" s="427"/>
    </row>
    <row r="3956" spans="1:8" x14ac:dyDescent="0.25">
      <c r="A3956" s="1053"/>
      <c r="B3956" s="426">
        <v>0.97347222222222218</v>
      </c>
      <c r="C3956" s="427">
        <v>60</v>
      </c>
      <c r="D3956" s="932">
        <v>7.53</v>
      </c>
      <c r="E3956" s="428">
        <v>30.3</v>
      </c>
      <c r="F3956" s="428">
        <v>28.35</v>
      </c>
      <c r="G3956" s="427">
        <v>75.58</v>
      </c>
      <c r="H3956" s="427"/>
    </row>
    <row r="3957" spans="1:8" x14ac:dyDescent="0.25">
      <c r="A3957" s="1053"/>
      <c r="B3957" s="426">
        <v>0.97356481481481483</v>
      </c>
      <c r="C3957" s="427">
        <v>60</v>
      </c>
      <c r="D3957" s="932">
        <v>7.53</v>
      </c>
      <c r="E3957" s="428">
        <v>30.3</v>
      </c>
      <c r="F3957" s="428">
        <v>28.35</v>
      </c>
      <c r="G3957" s="427">
        <v>75.58</v>
      </c>
      <c r="H3957" s="427"/>
    </row>
    <row r="3958" spans="1:8" ht="17.25" thickBot="1" x14ac:dyDescent="0.3">
      <c r="A3958" s="1054"/>
      <c r="B3958" s="426">
        <v>0.97400462962962964</v>
      </c>
      <c r="C3958" s="427">
        <v>60</v>
      </c>
      <c r="D3958" s="932">
        <v>7.53</v>
      </c>
      <c r="E3958" s="428">
        <v>30.3</v>
      </c>
      <c r="F3958" s="428">
        <v>28.35</v>
      </c>
      <c r="G3958" s="427">
        <v>75.58</v>
      </c>
      <c r="H3958" s="427"/>
    </row>
    <row r="3959" spans="1:8" x14ac:dyDescent="0.25">
      <c r="A3959" s="1052">
        <v>42859</v>
      </c>
      <c r="B3959" s="572">
        <v>1.045138888888889E-2</v>
      </c>
      <c r="C3959" s="573">
        <v>78</v>
      </c>
      <c r="D3959" s="978">
        <v>7.51</v>
      </c>
      <c r="E3959" s="574">
        <v>30.1</v>
      </c>
      <c r="F3959" s="574">
        <v>27.78</v>
      </c>
      <c r="G3959" s="573">
        <v>75.69</v>
      </c>
      <c r="H3959" s="573"/>
    </row>
    <row r="3960" spans="1:8" x14ac:dyDescent="0.25">
      <c r="A3960" s="1053"/>
      <c r="B3960" s="575">
        <v>1.0497685185185186E-2</v>
      </c>
      <c r="C3960" s="576">
        <v>78</v>
      </c>
      <c r="D3960" s="979">
        <v>7.51</v>
      </c>
      <c r="E3960" s="577">
        <v>30.1</v>
      </c>
      <c r="F3960" s="577">
        <v>27.78</v>
      </c>
      <c r="G3960" s="576">
        <v>75.69</v>
      </c>
      <c r="H3960" s="576"/>
    </row>
    <row r="3961" spans="1:8" x14ac:dyDescent="0.25">
      <c r="A3961" s="1053"/>
      <c r="B3961" s="575">
        <v>1.0532407407407407E-2</v>
      </c>
      <c r="C3961" s="576">
        <v>78</v>
      </c>
      <c r="D3961" s="979">
        <v>7.51</v>
      </c>
      <c r="E3961" s="577">
        <v>30.1</v>
      </c>
      <c r="F3961" s="577">
        <v>27.78</v>
      </c>
      <c r="G3961" s="576">
        <v>75.69</v>
      </c>
      <c r="H3961" s="576"/>
    </row>
    <row r="3962" spans="1:8" x14ac:dyDescent="0.25">
      <c r="A3962" s="1053"/>
      <c r="B3962" s="575">
        <v>3.5046296296296298E-2</v>
      </c>
      <c r="C3962" s="576">
        <v>78</v>
      </c>
      <c r="D3962" s="979">
        <v>7.47</v>
      </c>
      <c r="E3962" s="577">
        <v>29.9</v>
      </c>
      <c r="F3962" s="577">
        <v>27.96</v>
      </c>
      <c r="G3962" s="576">
        <v>75.53</v>
      </c>
      <c r="H3962" s="576"/>
    </row>
    <row r="3963" spans="1:8" x14ac:dyDescent="0.25">
      <c r="A3963" s="1053"/>
      <c r="B3963" s="426">
        <v>0.34785879629629629</v>
      </c>
      <c r="C3963" s="427">
        <v>60</v>
      </c>
      <c r="D3963" s="932">
        <v>7.57</v>
      </c>
      <c r="E3963" s="428">
        <v>28.7</v>
      </c>
      <c r="F3963" s="428">
        <v>29.74</v>
      </c>
      <c r="G3963" s="427">
        <v>63.75</v>
      </c>
      <c r="H3963" s="427"/>
    </row>
    <row r="3964" spans="1:8" x14ac:dyDescent="0.25">
      <c r="A3964" s="1053"/>
      <c r="B3964" s="426">
        <v>0.34842592592592592</v>
      </c>
      <c r="C3964" s="427">
        <v>60</v>
      </c>
      <c r="D3964" s="932">
        <v>7.57</v>
      </c>
      <c r="E3964" s="428">
        <v>28.7</v>
      </c>
      <c r="F3964" s="428">
        <v>29.74</v>
      </c>
      <c r="G3964" s="427">
        <v>63.75</v>
      </c>
      <c r="H3964" s="427"/>
    </row>
    <row r="3965" spans="1:8" x14ac:dyDescent="0.25">
      <c r="A3965" s="1053"/>
      <c r="B3965" s="426">
        <v>0.34848379629629633</v>
      </c>
      <c r="C3965" s="427">
        <v>60</v>
      </c>
      <c r="D3965" s="932">
        <v>7.57</v>
      </c>
      <c r="E3965" s="428">
        <v>28.7</v>
      </c>
      <c r="F3965" s="428">
        <v>29.74</v>
      </c>
      <c r="G3965" s="427">
        <v>63.75</v>
      </c>
      <c r="H3965" s="427"/>
    </row>
    <row r="3966" spans="1:8" x14ac:dyDescent="0.25">
      <c r="A3966" s="1053"/>
      <c r="B3966" s="426">
        <v>0.45152777777777775</v>
      </c>
      <c r="C3966" s="427">
        <v>60</v>
      </c>
      <c r="D3966" s="932">
        <v>7.97</v>
      </c>
      <c r="E3966" s="428">
        <v>30</v>
      </c>
      <c r="F3966" s="428">
        <v>31.91</v>
      </c>
      <c r="G3966" s="427">
        <v>55.96</v>
      </c>
      <c r="H3966" s="427"/>
    </row>
    <row r="3967" spans="1:8" x14ac:dyDescent="0.25">
      <c r="A3967" s="1053"/>
      <c r="B3967" s="426">
        <v>0.77702546296296304</v>
      </c>
      <c r="C3967" s="427">
        <v>60</v>
      </c>
      <c r="D3967" s="932">
        <v>8.06</v>
      </c>
      <c r="E3967" s="428">
        <v>32.1</v>
      </c>
      <c r="F3967" s="428">
        <v>30.36</v>
      </c>
      <c r="G3967" s="427">
        <v>65.180000000000007</v>
      </c>
      <c r="H3967" s="427"/>
    </row>
    <row r="3968" spans="1:8" x14ac:dyDescent="0.25">
      <c r="A3968" s="1053"/>
      <c r="B3968" s="426">
        <v>0.77810185185185177</v>
      </c>
      <c r="C3968" s="427">
        <v>60</v>
      </c>
      <c r="D3968" s="932">
        <v>8.06</v>
      </c>
      <c r="E3968" s="428">
        <v>32.1</v>
      </c>
      <c r="F3968" s="428">
        <v>30.36</v>
      </c>
      <c r="G3968" s="427">
        <v>65.180000000000007</v>
      </c>
      <c r="H3968" s="427"/>
    </row>
    <row r="3969" spans="1:8" x14ac:dyDescent="0.25">
      <c r="A3969" s="1053"/>
      <c r="B3969" s="426">
        <v>0.77813657407407411</v>
      </c>
      <c r="C3969" s="427">
        <v>60</v>
      </c>
      <c r="D3969" s="932">
        <v>8.06</v>
      </c>
      <c r="E3969" s="428">
        <v>32.1</v>
      </c>
      <c r="F3969" s="428">
        <v>30.36</v>
      </c>
      <c r="G3969" s="427">
        <v>65.180000000000007</v>
      </c>
      <c r="H3969" s="427"/>
    </row>
    <row r="3970" spans="1:8" x14ac:dyDescent="0.25">
      <c r="A3970" s="1053"/>
      <c r="B3970" s="426">
        <v>0.77818287037037026</v>
      </c>
      <c r="C3970" s="427">
        <v>60</v>
      </c>
      <c r="D3970" s="932">
        <v>8.06</v>
      </c>
      <c r="E3970" s="428">
        <v>32.1</v>
      </c>
      <c r="F3970" s="428">
        <v>30.36</v>
      </c>
      <c r="G3970" s="427">
        <v>65.180000000000007</v>
      </c>
      <c r="H3970" s="427"/>
    </row>
    <row r="3971" spans="1:8" x14ac:dyDescent="0.25">
      <c r="A3971" s="1053"/>
      <c r="B3971" s="426">
        <v>0.77819444444444441</v>
      </c>
      <c r="C3971" s="427">
        <v>60</v>
      </c>
      <c r="D3971" s="932">
        <v>8.06</v>
      </c>
      <c r="E3971" s="428">
        <v>32.1</v>
      </c>
      <c r="F3971" s="428">
        <v>30.36</v>
      </c>
      <c r="G3971" s="427">
        <v>65.180000000000007</v>
      </c>
      <c r="H3971" s="427"/>
    </row>
    <row r="3972" spans="1:8" x14ac:dyDescent="0.25">
      <c r="A3972" s="1053"/>
      <c r="B3972" s="426">
        <v>0.7782175925925926</v>
      </c>
      <c r="C3972" s="427">
        <v>60</v>
      </c>
      <c r="D3972" s="932">
        <v>8.06</v>
      </c>
      <c r="E3972" s="428">
        <v>32.1</v>
      </c>
      <c r="F3972" s="428">
        <v>30.36</v>
      </c>
      <c r="G3972" s="427">
        <v>65.180000000000007</v>
      </c>
      <c r="H3972" s="427"/>
    </row>
    <row r="3973" spans="1:8" x14ac:dyDescent="0.25">
      <c r="A3973" s="1053"/>
      <c r="B3973" s="426">
        <v>0.77825231481481483</v>
      </c>
      <c r="C3973" s="427">
        <v>60</v>
      </c>
      <c r="D3973" s="932">
        <v>8.06</v>
      </c>
      <c r="E3973" s="428">
        <v>32.1</v>
      </c>
      <c r="F3973" s="428">
        <v>30.36</v>
      </c>
      <c r="G3973" s="427">
        <v>65.180000000000007</v>
      </c>
      <c r="H3973" s="427"/>
    </row>
    <row r="3974" spans="1:8" x14ac:dyDescent="0.25">
      <c r="A3974" s="1053"/>
      <c r="B3974" s="426">
        <v>0.77829861111111109</v>
      </c>
      <c r="C3974" s="427">
        <v>60</v>
      </c>
      <c r="D3974" s="932">
        <v>8.06</v>
      </c>
      <c r="E3974" s="428">
        <v>32.1</v>
      </c>
      <c r="F3974" s="428">
        <v>30.36</v>
      </c>
      <c r="G3974" s="427">
        <v>65.180000000000007</v>
      </c>
      <c r="H3974" s="427"/>
    </row>
    <row r="3975" spans="1:8" x14ac:dyDescent="0.25">
      <c r="A3975" s="1053"/>
      <c r="B3975" s="426">
        <v>0.77832175925925917</v>
      </c>
      <c r="C3975" s="427">
        <v>60</v>
      </c>
      <c r="D3975" s="932">
        <v>8.06</v>
      </c>
      <c r="E3975" s="428">
        <v>32.1</v>
      </c>
      <c r="F3975" s="428">
        <v>30.36</v>
      </c>
      <c r="G3975" s="427">
        <v>65.180000000000007</v>
      </c>
      <c r="H3975" s="427"/>
    </row>
    <row r="3976" spans="1:8" x14ac:dyDescent="0.25">
      <c r="A3976" s="1053"/>
      <c r="B3976" s="426">
        <v>0.77847222222222223</v>
      </c>
      <c r="C3976" s="427">
        <v>60</v>
      </c>
      <c r="D3976" s="932">
        <v>8.06</v>
      </c>
      <c r="E3976" s="428">
        <v>32.1</v>
      </c>
      <c r="F3976" s="428">
        <v>30.36</v>
      </c>
      <c r="G3976" s="427">
        <v>65.180000000000007</v>
      </c>
      <c r="H3976" s="427"/>
    </row>
    <row r="3977" spans="1:8" x14ac:dyDescent="0.25">
      <c r="A3977" s="1053"/>
      <c r="B3977" s="426">
        <v>0.77848379629629638</v>
      </c>
      <c r="C3977" s="427">
        <v>60</v>
      </c>
      <c r="D3977" s="932">
        <v>8.06</v>
      </c>
      <c r="E3977" s="428">
        <v>32.1</v>
      </c>
      <c r="F3977" s="428">
        <v>30.36</v>
      </c>
      <c r="G3977" s="427">
        <v>65.180000000000007</v>
      </c>
      <c r="H3977" s="427"/>
    </row>
    <row r="3978" spans="1:8" x14ac:dyDescent="0.25">
      <c r="A3978" s="1053"/>
      <c r="B3978" s="426">
        <v>0.7785185185185185</v>
      </c>
      <c r="C3978" s="427">
        <v>60</v>
      </c>
      <c r="D3978" s="932">
        <v>8.06</v>
      </c>
      <c r="E3978" s="428">
        <v>32.1</v>
      </c>
      <c r="F3978" s="428">
        <v>30.36</v>
      </c>
      <c r="G3978" s="427">
        <v>65.180000000000007</v>
      </c>
      <c r="H3978" s="427"/>
    </row>
    <row r="3979" spans="1:8" x14ac:dyDescent="0.25">
      <c r="A3979" s="1053"/>
      <c r="B3979" s="426">
        <v>0.77856481481481488</v>
      </c>
      <c r="C3979" s="427">
        <v>60</v>
      </c>
      <c r="D3979" s="932">
        <v>8.06</v>
      </c>
      <c r="E3979" s="428">
        <v>32.1</v>
      </c>
      <c r="F3979" s="428">
        <v>30.36</v>
      </c>
      <c r="G3979" s="427">
        <v>65.180000000000007</v>
      </c>
      <c r="H3979" s="427"/>
    </row>
    <row r="3980" spans="1:8" x14ac:dyDescent="0.25">
      <c r="A3980" s="1053"/>
      <c r="B3980" s="426">
        <v>0.78074074074074085</v>
      </c>
      <c r="C3980" s="427">
        <v>60</v>
      </c>
      <c r="D3980" s="932">
        <v>8.06</v>
      </c>
      <c r="E3980" s="428">
        <v>32.1</v>
      </c>
      <c r="F3980" s="428">
        <v>30.36</v>
      </c>
      <c r="G3980" s="427">
        <v>65.180000000000007</v>
      </c>
      <c r="H3980" s="427"/>
    </row>
    <row r="3981" spans="1:8" x14ac:dyDescent="0.25">
      <c r="A3981" s="1053"/>
      <c r="B3981" s="426">
        <v>0.78228009259259268</v>
      </c>
      <c r="C3981" s="427">
        <v>60</v>
      </c>
      <c r="D3981" s="932">
        <v>8.06</v>
      </c>
      <c r="E3981" s="428">
        <v>32.1</v>
      </c>
      <c r="F3981" s="428">
        <v>30.36</v>
      </c>
      <c r="G3981" s="427">
        <v>65.180000000000007</v>
      </c>
      <c r="H3981" s="427"/>
    </row>
    <row r="3982" spans="1:8" x14ac:dyDescent="0.25">
      <c r="A3982" s="1053"/>
      <c r="B3982" s="426">
        <v>0.78232638888888895</v>
      </c>
      <c r="C3982" s="427">
        <v>60</v>
      </c>
      <c r="D3982" s="932">
        <v>8.06</v>
      </c>
      <c r="E3982" s="428">
        <v>32.1</v>
      </c>
      <c r="F3982" s="428">
        <v>30.36</v>
      </c>
      <c r="G3982" s="427">
        <v>65.180000000000007</v>
      </c>
      <c r="H3982" s="427"/>
    </row>
    <row r="3983" spans="1:8" x14ac:dyDescent="0.25">
      <c r="A3983" s="1053"/>
      <c r="B3983" s="426">
        <v>0.78233796296296287</v>
      </c>
      <c r="C3983" s="427">
        <v>60</v>
      </c>
      <c r="D3983" s="932">
        <v>8.06</v>
      </c>
      <c r="E3983" s="428">
        <v>32.1</v>
      </c>
      <c r="F3983" s="428">
        <v>30.36</v>
      </c>
      <c r="G3983" s="427">
        <v>65.180000000000007</v>
      </c>
      <c r="H3983" s="427"/>
    </row>
    <row r="3984" spans="1:8" x14ac:dyDescent="0.25">
      <c r="A3984" s="1053"/>
      <c r="B3984" s="426">
        <v>0.78237268518518521</v>
      </c>
      <c r="C3984" s="427">
        <v>60</v>
      </c>
      <c r="D3984" s="932">
        <v>8.06</v>
      </c>
      <c r="E3984" s="428">
        <v>32.1</v>
      </c>
      <c r="F3984" s="428">
        <v>30.36</v>
      </c>
      <c r="G3984" s="427">
        <v>65.180000000000007</v>
      </c>
      <c r="H3984" s="427"/>
    </row>
    <row r="3985" spans="1:8" x14ac:dyDescent="0.25">
      <c r="A3985" s="1053"/>
      <c r="B3985" s="426">
        <v>0.78334490740740748</v>
      </c>
      <c r="C3985" s="427">
        <v>60</v>
      </c>
      <c r="D3985" s="932">
        <v>8.0299999999999994</v>
      </c>
      <c r="E3985" s="428">
        <v>32</v>
      </c>
      <c r="F3985" s="428">
        <v>30.33</v>
      </c>
      <c r="G3985" s="427">
        <v>67.63</v>
      </c>
      <c r="H3985" s="427"/>
    </row>
    <row r="3986" spans="1:8" x14ac:dyDescent="0.25">
      <c r="A3986" s="1053"/>
      <c r="B3986" s="426">
        <v>0.78340277777777778</v>
      </c>
      <c r="C3986" s="427">
        <v>60</v>
      </c>
      <c r="D3986" s="932">
        <v>8.0299999999999994</v>
      </c>
      <c r="E3986" s="428">
        <v>32</v>
      </c>
      <c r="F3986" s="428">
        <v>30.33</v>
      </c>
      <c r="G3986" s="427">
        <v>67.63</v>
      </c>
      <c r="H3986" s="427"/>
    </row>
    <row r="3987" spans="1:8" x14ac:dyDescent="0.25">
      <c r="A3987" s="1053"/>
      <c r="B3987" s="426">
        <v>0.7834374999999999</v>
      </c>
      <c r="C3987" s="427">
        <v>60</v>
      </c>
      <c r="D3987" s="932">
        <v>8.0299999999999994</v>
      </c>
      <c r="E3987" s="428">
        <v>32</v>
      </c>
      <c r="F3987" s="428">
        <v>30.33</v>
      </c>
      <c r="G3987" s="427">
        <v>67.63</v>
      </c>
      <c r="H3987" s="427"/>
    </row>
    <row r="3988" spans="1:8" x14ac:dyDescent="0.25">
      <c r="A3988" s="1053"/>
      <c r="B3988" s="426">
        <v>0.78348379629629628</v>
      </c>
      <c r="C3988" s="427">
        <v>60</v>
      </c>
      <c r="D3988" s="932">
        <v>8.0299999999999994</v>
      </c>
      <c r="E3988" s="428">
        <v>32</v>
      </c>
      <c r="F3988" s="428">
        <v>30.33</v>
      </c>
      <c r="G3988" s="427">
        <v>67.63</v>
      </c>
      <c r="H3988" s="427"/>
    </row>
    <row r="3989" spans="1:8" x14ac:dyDescent="0.25">
      <c r="A3989" s="1053"/>
      <c r="B3989" s="426">
        <v>0.78351851851851861</v>
      </c>
      <c r="C3989" s="427">
        <v>60</v>
      </c>
      <c r="D3989" s="932">
        <v>8.0299999999999994</v>
      </c>
      <c r="E3989" s="428">
        <v>32</v>
      </c>
      <c r="F3989" s="428">
        <v>30.33</v>
      </c>
      <c r="G3989" s="427">
        <v>67.63</v>
      </c>
      <c r="H3989" s="427"/>
    </row>
    <row r="3990" spans="1:8" x14ac:dyDescent="0.25">
      <c r="A3990" s="1053"/>
      <c r="B3990" s="426">
        <v>0.78383101851851855</v>
      </c>
      <c r="C3990" s="427">
        <v>60</v>
      </c>
      <c r="D3990" s="932">
        <v>8.0299999999999994</v>
      </c>
      <c r="E3990" s="428">
        <v>32</v>
      </c>
      <c r="F3990" s="428">
        <v>30.33</v>
      </c>
      <c r="G3990" s="427">
        <v>67.63</v>
      </c>
      <c r="H3990" s="427"/>
    </row>
    <row r="3991" spans="1:8" x14ac:dyDescent="0.25">
      <c r="A3991" s="1053"/>
      <c r="B3991" s="426">
        <v>0.78385416666666663</v>
      </c>
      <c r="C3991" s="427">
        <v>60</v>
      </c>
      <c r="D3991" s="932">
        <v>8.0299999999999994</v>
      </c>
      <c r="E3991" s="428">
        <v>32</v>
      </c>
      <c r="F3991" s="428">
        <v>30.33</v>
      </c>
      <c r="G3991" s="427">
        <v>67.63</v>
      </c>
      <c r="H3991" s="427"/>
    </row>
    <row r="3992" spans="1:8" x14ac:dyDescent="0.25">
      <c r="A3992" s="1053"/>
      <c r="B3992" s="426">
        <v>0.78387731481481471</v>
      </c>
      <c r="C3992" s="427">
        <v>60</v>
      </c>
      <c r="D3992" s="932">
        <v>8.0299999999999994</v>
      </c>
      <c r="E3992" s="428">
        <v>32</v>
      </c>
      <c r="F3992" s="428">
        <v>30.33</v>
      </c>
      <c r="G3992" s="427">
        <v>67.63</v>
      </c>
      <c r="H3992" s="427"/>
    </row>
    <row r="3993" spans="1:8" x14ac:dyDescent="0.25">
      <c r="A3993" s="1053"/>
      <c r="B3993" s="426">
        <v>0.78391203703703705</v>
      </c>
      <c r="C3993" s="427">
        <v>60</v>
      </c>
      <c r="D3993" s="932">
        <v>8.0299999999999994</v>
      </c>
      <c r="E3993" s="428">
        <v>32</v>
      </c>
      <c r="F3993" s="428">
        <v>30.33</v>
      </c>
      <c r="G3993" s="427">
        <v>67.63</v>
      </c>
      <c r="H3993" s="427"/>
    </row>
    <row r="3994" spans="1:8" x14ac:dyDescent="0.25">
      <c r="A3994" s="1053"/>
      <c r="B3994" s="426">
        <v>0.78395833333333342</v>
      </c>
      <c r="C3994" s="427">
        <v>60</v>
      </c>
      <c r="D3994" s="932">
        <v>8.0299999999999994</v>
      </c>
      <c r="E3994" s="428">
        <v>32</v>
      </c>
      <c r="F3994" s="428">
        <v>30.33</v>
      </c>
      <c r="G3994" s="427">
        <v>67.63</v>
      </c>
      <c r="H3994" s="427"/>
    </row>
    <row r="3995" spans="1:8" x14ac:dyDescent="0.25">
      <c r="A3995" s="1053"/>
      <c r="B3995" s="426">
        <v>0.78396990740740735</v>
      </c>
      <c r="C3995" s="427">
        <v>60</v>
      </c>
      <c r="D3995" s="932">
        <v>8.0299999999999994</v>
      </c>
      <c r="E3995" s="428">
        <v>32</v>
      </c>
      <c r="F3995" s="428">
        <v>30.33</v>
      </c>
      <c r="G3995" s="427">
        <v>67.63</v>
      </c>
      <c r="H3995" s="427"/>
    </row>
    <row r="3996" spans="1:8" x14ac:dyDescent="0.25">
      <c r="A3996" s="1053"/>
      <c r="B3996" s="426">
        <v>0.78401620370370362</v>
      </c>
      <c r="C3996" s="427">
        <v>60</v>
      </c>
      <c r="D3996" s="932">
        <v>8.0299999999999994</v>
      </c>
      <c r="E3996" s="428">
        <v>32</v>
      </c>
      <c r="F3996" s="428">
        <v>30.33</v>
      </c>
      <c r="G3996" s="427">
        <v>67.63</v>
      </c>
      <c r="H3996" s="427"/>
    </row>
    <row r="3997" spans="1:8" x14ac:dyDescent="0.25">
      <c r="A3997" s="1053"/>
      <c r="B3997" s="426">
        <v>0.78403935185185192</v>
      </c>
      <c r="C3997" s="427">
        <v>60</v>
      </c>
      <c r="D3997" s="932">
        <v>8.0299999999999994</v>
      </c>
      <c r="E3997" s="428">
        <v>32</v>
      </c>
      <c r="F3997" s="428">
        <v>30.33</v>
      </c>
      <c r="G3997" s="427">
        <v>67.63</v>
      </c>
      <c r="H3997" s="427"/>
    </row>
    <row r="3998" spans="1:8" x14ac:dyDescent="0.25">
      <c r="A3998" s="1053"/>
      <c r="B3998" s="426">
        <v>0.78591435185185177</v>
      </c>
      <c r="C3998" s="427">
        <v>60</v>
      </c>
      <c r="D3998" s="932">
        <v>8.0299999999999994</v>
      </c>
      <c r="E3998" s="428">
        <v>32</v>
      </c>
      <c r="F3998" s="428">
        <v>30.33</v>
      </c>
      <c r="G3998" s="427">
        <v>67.63</v>
      </c>
      <c r="H3998" s="427"/>
    </row>
    <row r="3999" spans="1:8" x14ac:dyDescent="0.25">
      <c r="A3999" s="1053"/>
      <c r="B3999" s="426">
        <v>0.78592592592592592</v>
      </c>
      <c r="C3999" s="427">
        <v>60</v>
      </c>
      <c r="D3999" s="932">
        <v>8.0299999999999994</v>
      </c>
      <c r="E3999" s="428">
        <v>32</v>
      </c>
      <c r="F3999" s="428">
        <v>30.33</v>
      </c>
      <c r="G3999" s="427">
        <v>67.63</v>
      </c>
      <c r="H3999" s="427"/>
    </row>
    <row r="4000" spans="1:8" x14ac:dyDescent="0.25">
      <c r="A4000" s="1053"/>
      <c r="B4000" s="426">
        <v>0.78599537037037026</v>
      </c>
      <c r="C4000" s="427">
        <v>60</v>
      </c>
      <c r="D4000" s="932">
        <v>8.0299999999999994</v>
      </c>
      <c r="E4000" s="428">
        <v>32</v>
      </c>
      <c r="F4000" s="428">
        <v>30.33</v>
      </c>
      <c r="G4000" s="427">
        <v>67.63</v>
      </c>
      <c r="H4000" s="427"/>
    </row>
    <row r="4001" spans="1:8" x14ac:dyDescent="0.25">
      <c r="A4001" s="1053"/>
      <c r="B4001" s="426">
        <v>0.7860300925925926</v>
      </c>
      <c r="C4001" s="427">
        <v>60</v>
      </c>
      <c r="D4001" s="932">
        <v>8.0299999999999994</v>
      </c>
      <c r="E4001" s="428">
        <v>32</v>
      </c>
      <c r="F4001" s="428">
        <v>30.33</v>
      </c>
      <c r="G4001" s="427">
        <v>67.63</v>
      </c>
      <c r="H4001" s="427"/>
    </row>
    <row r="4002" spans="1:8" x14ac:dyDescent="0.25">
      <c r="A4002" s="1053"/>
      <c r="B4002" s="426">
        <v>0.78608796296296291</v>
      </c>
      <c r="C4002" s="427">
        <v>60</v>
      </c>
      <c r="D4002" s="932">
        <v>8.0299999999999994</v>
      </c>
      <c r="E4002" s="428">
        <v>32</v>
      </c>
      <c r="F4002" s="428">
        <v>30.33</v>
      </c>
      <c r="G4002" s="427">
        <v>67.63</v>
      </c>
      <c r="H4002" s="427"/>
    </row>
    <row r="4003" spans="1:8" x14ac:dyDescent="0.25">
      <c r="A4003" s="1053"/>
      <c r="B4003" s="426">
        <v>0.78609953703703705</v>
      </c>
      <c r="C4003" s="427">
        <v>60</v>
      </c>
      <c r="D4003" s="932">
        <v>8.0299999999999994</v>
      </c>
      <c r="E4003" s="428">
        <v>32</v>
      </c>
      <c r="F4003" s="428">
        <v>30.33</v>
      </c>
      <c r="G4003" s="427">
        <v>67.63</v>
      </c>
      <c r="H4003" s="427"/>
    </row>
    <row r="4004" spans="1:8" x14ac:dyDescent="0.25">
      <c r="A4004" s="1053"/>
      <c r="B4004" s="426">
        <v>0.78609953703703705</v>
      </c>
      <c r="C4004" s="427">
        <v>60</v>
      </c>
      <c r="D4004" s="932">
        <v>8.0299999999999994</v>
      </c>
      <c r="E4004" s="428">
        <v>32</v>
      </c>
      <c r="F4004" s="428">
        <v>30.33</v>
      </c>
      <c r="G4004" s="427">
        <v>67.63</v>
      </c>
      <c r="H4004" s="427"/>
    </row>
    <row r="4005" spans="1:8" x14ac:dyDescent="0.25">
      <c r="A4005" s="1053"/>
      <c r="B4005" s="426">
        <v>0.78618055555555555</v>
      </c>
      <c r="C4005" s="427">
        <v>60</v>
      </c>
      <c r="D4005" s="932">
        <v>8.0299999999999994</v>
      </c>
      <c r="E4005" s="428">
        <v>32</v>
      </c>
      <c r="F4005" s="428">
        <v>30.33</v>
      </c>
      <c r="G4005" s="427">
        <v>67.63</v>
      </c>
      <c r="H4005" s="427"/>
    </row>
    <row r="4006" spans="1:8" x14ac:dyDescent="0.25">
      <c r="A4006" s="1053"/>
      <c r="B4006" s="426">
        <v>0.78620370370370374</v>
      </c>
      <c r="C4006" s="427">
        <v>60</v>
      </c>
      <c r="D4006" s="932">
        <v>8.0299999999999994</v>
      </c>
      <c r="E4006" s="428">
        <v>32</v>
      </c>
      <c r="F4006" s="428">
        <v>30.33</v>
      </c>
      <c r="G4006" s="427">
        <v>67.63</v>
      </c>
      <c r="H4006" s="427"/>
    </row>
    <row r="4007" spans="1:8" x14ac:dyDescent="0.25">
      <c r="A4007" s="1053"/>
      <c r="B4007" s="426">
        <v>0.78621527777777767</v>
      </c>
      <c r="C4007" s="427">
        <v>60</v>
      </c>
      <c r="D4007" s="932">
        <v>8.0299999999999994</v>
      </c>
      <c r="E4007" s="428">
        <v>32</v>
      </c>
      <c r="F4007" s="428">
        <v>30.33</v>
      </c>
      <c r="G4007" s="427">
        <v>67.63</v>
      </c>
      <c r="H4007" s="427"/>
    </row>
    <row r="4008" spans="1:8" x14ac:dyDescent="0.25">
      <c r="A4008" s="1053"/>
      <c r="B4008" s="426">
        <v>0.78623842592592597</v>
      </c>
      <c r="C4008" s="427">
        <v>60</v>
      </c>
      <c r="D4008" s="932">
        <v>8.0299999999999994</v>
      </c>
      <c r="E4008" s="428">
        <v>32</v>
      </c>
      <c r="F4008" s="428">
        <v>30.33</v>
      </c>
      <c r="G4008" s="427">
        <v>67.63</v>
      </c>
      <c r="H4008" s="427"/>
    </row>
    <row r="4009" spans="1:8" x14ac:dyDescent="0.25">
      <c r="A4009" s="1053"/>
      <c r="B4009" s="426">
        <v>0.78625</v>
      </c>
      <c r="C4009" s="427">
        <v>60</v>
      </c>
      <c r="D4009" s="932">
        <v>8.0299999999999994</v>
      </c>
      <c r="E4009" s="428">
        <v>32</v>
      </c>
      <c r="F4009" s="428">
        <v>30.33</v>
      </c>
      <c r="G4009" s="427">
        <v>67.63</v>
      </c>
      <c r="H4009" s="427"/>
    </row>
    <row r="4010" spans="1:8" x14ac:dyDescent="0.25">
      <c r="A4010" s="1053"/>
      <c r="B4010" s="426">
        <v>0.78664351851851855</v>
      </c>
      <c r="C4010" s="427">
        <v>60</v>
      </c>
      <c r="D4010" s="932">
        <v>8.0299999999999994</v>
      </c>
      <c r="E4010" s="428">
        <v>32</v>
      </c>
      <c r="F4010" s="428">
        <v>30.33</v>
      </c>
      <c r="G4010" s="427">
        <v>67.63</v>
      </c>
      <c r="H4010" s="427"/>
    </row>
    <row r="4011" spans="1:8" x14ac:dyDescent="0.25">
      <c r="A4011" s="1053"/>
      <c r="B4011" s="426">
        <v>0.78677083333333331</v>
      </c>
      <c r="C4011" s="427">
        <v>60</v>
      </c>
      <c r="D4011" s="932">
        <v>8.0299999999999994</v>
      </c>
      <c r="E4011" s="428">
        <v>32</v>
      </c>
      <c r="F4011" s="428">
        <v>30.33</v>
      </c>
      <c r="G4011" s="427">
        <v>67.63</v>
      </c>
      <c r="H4011" s="427"/>
    </row>
    <row r="4012" spans="1:8" x14ac:dyDescent="0.25">
      <c r="A4012" s="1053"/>
      <c r="B4012" s="426">
        <v>0.78684027777777776</v>
      </c>
      <c r="C4012" s="427">
        <v>60</v>
      </c>
      <c r="D4012" s="932">
        <v>8.0299999999999994</v>
      </c>
      <c r="E4012" s="428">
        <v>32</v>
      </c>
      <c r="F4012" s="428">
        <v>30.33</v>
      </c>
      <c r="G4012" s="427">
        <v>67.63</v>
      </c>
      <c r="H4012" s="427"/>
    </row>
    <row r="4013" spans="1:8" x14ac:dyDescent="0.25">
      <c r="A4013" s="1053"/>
      <c r="B4013" s="426">
        <v>0.78684027777777776</v>
      </c>
      <c r="C4013" s="427">
        <v>60</v>
      </c>
      <c r="D4013" s="932">
        <v>8.0299999999999994</v>
      </c>
      <c r="E4013" s="428">
        <v>32</v>
      </c>
      <c r="F4013" s="428">
        <v>30.33</v>
      </c>
      <c r="G4013" s="427">
        <v>67.63</v>
      </c>
      <c r="H4013" s="427"/>
    </row>
    <row r="4014" spans="1:8" x14ac:dyDescent="0.25">
      <c r="A4014" s="1053"/>
      <c r="B4014" s="426">
        <v>0.78686342592592595</v>
      </c>
      <c r="C4014" s="427">
        <v>60</v>
      </c>
      <c r="D4014" s="932">
        <v>8.0299999999999994</v>
      </c>
      <c r="E4014" s="428">
        <v>32</v>
      </c>
      <c r="F4014" s="428">
        <v>30.33</v>
      </c>
      <c r="G4014" s="427">
        <v>67.63</v>
      </c>
      <c r="H4014" s="427"/>
    </row>
    <row r="4015" spans="1:8" x14ac:dyDescent="0.25">
      <c r="A4015" s="1053"/>
      <c r="B4015" s="426">
        <v>0.78700231481481486</v>
      </c>
      <c r="C4015" s="427">
        <v>60</v>
      </c>
      <c r="D4015" s="932">
        <v>8.0299999999999994</v>
      </c>
      <c r="E4015" s="428">
        <v>32</v>
      </c>
      <c r="F4015" s="428">
        <v>30.33</v>
      </c>
      <c r="G4015" s="427">
        <v>67.63</v>
      </c>
      <c r="H4015" s="427"/>
    </row>
    <row r="4016" spans="1:8" x14ac:dyDescent="0.25">
      <c r="A4016" s="1053"/>
      <c r="B4016" s="426">
        <v>0.78703703703703709</v>
      </c>
      <c r="C4016" s="427">
        <v>60</v>
      </c>
      <c r="D4016" s="932">
        <v>8.0299999999999994</v>
      </c>
      <c r="E4016" s="428">
        <v>32</v>
      </c>
      <c r="F4016" s="428">
        <v>30.33</v>
      </c>
      <c r="G4016" s="427">
        <v>67.63</v>
      </c>
      <c r="H4016" s="427"/>
    </row>
    <row r="4017" spans="1:8" x14ac:dyDescent="0.25">
      <c r="A4017" s="1053"/>
      <c r="B4017" s="426">
        <v>0.78706018518518517</v>
      </c>
      <c r="C4017" s="427">
        <v>60</v>
      </c>
      <c r="D4017" s="932">
        <v>8.0299999999999994</v>
      </c>
      <c r="E4017" s="428">
        <v>32</v>
      </c>
      <c r="F4017" s="428">
        <v>30.33</v>
      </c>
      <c r="G4017" s="427">
        <v>67.63</v>
      </c>
      <c r="H4017" s="427"/>
    </row>
    <row r="4018" spans="1:8" x14ac:dyDescent="0.25">
      <c r="A4018" s="1053"/>
      <c r="B4018" s="426">
        <v>0.78712962962962962</v>
      </c>
      <c r="C4018" s="427">
        <v>60</v>
      </c>
      <c r="D4018" s="932">
        <v>8.0299999999999994</v>
      </c>
      <c r="E4018" s="428">
        <v>32</v>
      </c>
      <c r="F4018" s="428">
        <v>30.33</v>
      </c>
      <c r="G4018" s="427">
        <v>67.63</v>
      </c>
      <c r="H4018" s="427"/>
    </row>
    <row r="4019" spans="1:8" x14ac:dyDescent="0.25">
      <c r="A4019" s="1053"/>
      <c r="B4019" s="426">
        <v>0.78716435185185185</v>
      </c>
      <c r="C4019" s="427">
        <v>60</v>
      </c>
      <c r="D4019" s="932">
        <v>8.0299999999999994</v>
      </c>
      <c r="E4019" s="428">
        <v>32</v>
      </c>
      <c r="F4019" s="428">
        <v>30.33</v>
      </c>
      <c r="G4019" s="427">
        <v>67.63</v>
      </c>
      <c r="H4019" s="427"/>
    </row>
    <row r="4020" spans="1:8" x14ac:dyDescent="0.25">
      <c r="A4020" s="1053"/>
      <c r="B4020" s="426">
        <v>0.78718749999999993</v>
      </c>
      <c r="C4020" s="427">
        <v>60</v>
      </c>
      <c r="D4020" s="932">
        <v>8.0299999999999994</v>
      </c>
      <c r="E4020" s="428">
        <v>32</v>
      </c>
      <c r="F4020" s="428">
        <v>30.33</v>
      </c>
      <c r="G4020" s="427">
        <v>67.63</v>
      </c>
      <c r="H4020" s="427"/>
    </row>
    <row r="4021" spans="1:8" x14ac:dyDescent="0.25">
      <c r="A4021" s="1053"/>
      <c r="B4021" s="426">
        <v>0.78721064814814812</v>
      </c>
      <c r="C4021" s="427">
        <v>60</v>
      </c>
      <c r="D4021" s="932">
        <v>8.0299999999999994</v>
      </c>
      <c r="E4021" s="428">
        <v>32</v>
      </c>
      <c r="F4021" s="428">
        <v>30.33</v>
      </c>
      <c r="G4021" s="427">
        <v>67.63</v>
      </c>
      <c r="H4021" s="427"/>
    </row>
    <row r="4022" spans="1:8" x14ac:dyDescent="0.25">
      <c r="A4022" s="1053"/>
      <c r="B4022" s="426">
        <v>0.78726851851851853</v>
      </c>
      <c r="C4022" s="427">
        <v>60</v>
      </c>
      <c r="D4022" s="932">
        <v>8.0299999999999994</v>
      </c>
      <c r="E4022" s="428">
        <v>32</v>
      </c>
      <c r="F4022" s="428">
        <v>30.33</v>
      </c>
      <c r="G4022" s="427">
        <v>67.63</v>
      </c>
      <c r="H4022" s="427"/>
    </row>
    <row r="4023" spans="1:8" x14ac:dyDescent="0.25">
      <c r="A4023" s="1053"/>
      <c r="B4023" s="426">
        <v>0.78732638888888884</v>
      </c>
      <c r="C4023" s="427">
        <v>60</v>
      </c>
      <c r="D4023" s="932">
        <v>8.0299999999999994</v>
      </c>
      <c r="E4023" s="428">
        <v>32</v>
      </c>
      <c r="F4023" s="428">
        <v>30.33</v>
      </c>
      <c r="G4023" s="427">
        <v>67.63</v>
      </c>
      <c r="H4023" s="427"/>
    </row>
    <row r="4024" spans="1:8" x14ac:dyDescent="0.25">
      <c r="A4024" s="1053"/>
      <c r="B4024" s="426">
        <v>0.78774305555555557</v>
      </c>
      <c r="C4024" s="427">
        <v>60</v>
      </c>
      <c r="D4024" s="932">
        <v>8.0299999999999994</v>
      </c>
      <c r="E4024" s="428">
        <v>32</v>
      </c>
      <c r="F4024" s="428">
        <v>30.33</v>
      </c>
      <c r="G4024" s="427">
        <v>67.63</v>
      </c>
      <c r="H4024" s="427"/>
    </row>
    <row r="4025" spans="1:8" x14ac:dyDescent="0.25">
      <c r="A4025" s="1053"/>
      <c r="B4025" s="426">
        <v>0.78858796296296296</v>
      </c>
      <c r="C4025" s="427">
        <v>60</v>
      </c>
      <c r="D4025" s="932">
        <v>8.0299999999999994</v>
      </c>
      <c r="E4025" s="428">
        <v>32</v>
      </c>
      <c r="F4025" s="428">
        <v>30.33</v>
      </c>
      <c r="G4025" s="427">
        <v>67.63</v>
      </c>
      <c r="H4025" s="427"/>
    </row>
    <row r="4026" spans="1:8" x14ac:dyDescent="0.25">
      <c r="A4026" s="1053"/>
      <c r="B4026" s="168">
        <v>0.78869212962962953</v>
      </c>
      <c r="C4026" s="147">
        <v>8</v>
      </c>
      <c r="D4026" s="832">
        <v>8.0299999999999994</v>
      </c>
      <c r="E4026" s="66">
        <v>32</v>
      </c>
      <c r="F4026" s="66">
        <v>30.33</v>
      </c>
      <c r="G4026" s="147">
        <v>67.63</v>
      </c>
      <c r="H4026" s="147"/>
    </row>
    <row r="4027" spans="1:8" x14ac:dyDescent="0.25">
      <c r="A4027" s="1053"/>
      <c r="B4027" s="426">
        <v>0.80479166666666668</v>
      </c>
      <c r="C4027" s="427">
        <v>60</v>
      </c>
      <c r="D4027" s="932">
        <v>7.92</v>
      </c>
      <c r="E4027" s="428">
        <v>31.9</v>
      </c>
      <c r="F4027" s="428">
        <v>30.31</v>
      </c>
      <c r="G4027" s="427">
        <v>69.599999999999994</v>
      </c>
      <c r="H4027" s="427"/>
    </row>
    <row r="4028" spans="1:8" x14ac:dyDescent="0.25">
      <c r="A4028" s="1053"/>
      <c r="B4028" s="269">
        <v>0.80777777777777782</v>
      </c>
      <c r="C4028" s="270">
        <v>18</v>
      </c>
      <c r="D4028" s="845">
        <v>7.92</v>
      </c>
      <c r="E4028" s="86">
        <v>31.9</v>
      </c>
      <c r="F4028" s="86">
        <v>30.31</v>
      </c>
      <c r="G4028" s="270">
        <v>69.599999999999994</v>
      </c>
      <c r="H4028" s="270"/>
    </row>
    <row r="4029" spans="1:8" x14ac:dyDescent="0.25">
      <c r="A4029" s="1053"/>
      <c r="B4029" s="168">
        <v>0.80813657407407413</v>
      </c>
      <c r="C4029" s="147">
        <v>8</v>
      </c>
      <c r="D4029" s="832">
        <v>7.92</v>
      </c>
      <c r="E4029" s="66">
        <v>31.9</v>
      </c>
      <c r="F4029" s="66">
        <v>30.31</v>
      </c>
      <c r="G4029" s="147">
        <v>69.599999999999994</v>
      </c>
      <c r="H4029" s="147"/>
    </row>
    <row r="4030" spans="1:8" x14ac:dyDescent="0.25">
      <c r="A4030" s="1053"/>
      <c r="B4030" s="302">
        <v>0.81975694444444447</v>
      </c>
      <c r="C4030" s="303">
        <v>42</v>
      </c>
      <c r="D4030" s="901">
        <v>7.88</v>
      </c>
      <c r="E4030" s="304">
        <v>31.8</v>
      </c>
      <c r="F4030" s="304">
        <v>30.01</v>
      </c>
      <c r="G4030" s="303">
        <v>70.209999999999994</v>
      </c>
      <c r="H4030" s="303"/>
    </row>
    <row r="4031" spans="1:8" x14ac:dyDescent="0.25">
      <c r="A4031" s="1053"/>
      <c r="B4031" s="302">
        <v>0.81982638888888892</v>
      </c>
      <c r="C4031" s="303">
        <v>42</v>
      </c>
      <c r="D4031" s="901">
        <v>7.88</v>
      </c>
      <c r="E4031" s="304">
        <v>31.8</v>
      </c>
      <c r="F4031" s="304">
        <v>30.01</v>
      </c>
      <c r="G4031" s="303">
        <v>70.209999999999994</v>
      </c>
      <c r="H4031" s="303"/>
    </row>
    <row r="4032" spans="1:8" x14ac:dyDescent="0.25">
      <c r="A4032" s="1053"/>
      <c r="B4032" s="302">
        <v>0.819849537037037</v>
      </c>
      <c r="C4032" s="303">
        <v>42</v>
      </c>
      <c r="D4032" s="901">
        <v>7.88</v>
      </c>
      <c r="E4032" s="304">
        <v>31.8</v>
      </c>
      <c r="F4032" s="304">
        <v>30.01</v>
      </c>
      <c r="G4032" s="303">
        <v>70.209999999999994</v>
      </c>
      <c r="H4032" s="303"/>
    </row>
    <row r="4033" spans="1:8" x14ac:dyDescent="0.25">
      <c r="A4033" s="1053"/>
      <c r="B4033" s="302">
        <v>0.81996527777777783</v>
      </c>
      <c r="C4033" s="303">
        <v>42</v>
      </c>
      <c r="D4033" s="901">
        <v>7.88</v>
      </c>
      <c r="E4033" s="304">
        <v>31.8</v>
      </c>
      <c r="F4033" s="304">
        <v>30.01</v>
      </c>
      <c r="G4033" s="303">
        <v>70.209999999999994</v>
      </c>
      <c r="H4033" s="303"/>
    </row>
    <row r="4034" spans="1:8" x14ac:dyDescent="0.25">
      <c r="A4034" s="1053"/>
      <c r="B4034" s="302">
        <v>0.82010416666666675</v>
      </c>
      <c r="C4034" s="303">
        <v>42</v>
      </c>
      <c r="D4034" s="901">
        <v>7.88</v>
      </c>
      <c r="E4034" s="304">
        <v>31.8</v>
      </c>
      <c r="F4034" s="304">
        <v>30.01</v>
      </c>
      <c r="G4034" s="303">
        <v>70.209999999999994</v>
      </c>
      <c r="H4034" s="303"/>
    </row>
    <row r="4035" spans="1:8" x14ac:dyDescent="0.25">
      <c r="A4035" s="1053"/>
      <c r="B4035" s="269">
        <v>0.8302314814814814</v>
      </c>
      <c r="C4035" s="270">
        <v>18</v>
      </c>
      <c r="D4035" s="845">
        <v>7.86</v>
      </c>
      <c r="E4035" s="86">
        <v>31.7</v>
      </c>
      <c r="F4035" s="86">
        <v>29.96</v>
      </c>
      <c r="G4035" s="270">
        <v>70.08</v>
      </c>
      <c r="H4035" s="270"/>
    </row>
    <row r="4036" spans="1:8" x14ac:dyDescent="0.25">
      <c r="A4036" s="1053"/>
      <c r="B4036" s="269">
        <v>0.8311574074074074</v>
      </c>
      <c r="C4036" s="270">
        <v>18</v>
      </c>
      <c r="D4036" s="845">
        <v>7.86</v>
      </c>
      <c r="E4036" s="86">
        <v>31.6</v>
      </c>
      <c r="F4036" s="86">
        <v>29.88</v>
      </c>
      <c r="G4036" s="270">
        <v>70.459999999999994</v>
      </c>
      <c r="H4036" s="270"/>
    </row>
    <row r="4037" spans="1:8" x14ac:dyDescent="0.25">
      <c r="A4037" s="1053"/>
      <c r="B4037" s="269">
        <v>0.85159722222222223</v>
      </c>
      <c r="C4037" s="270">
        <v>18</v>
      </c>
      <c r="D4037" s="845">
        <v>7.74</v>
      </c>
      <c r="E4037" s="86">
        <v>31.5</v>
      </c>
      <c r="F4037" s="86">
        <v>29.78</v>
      </c>
      <c r="G4037" s="270">
        <v>70.8</v>
      </c>
      <c r="H4037" s="270"/>
    </row>
    <row r="4038" spans="1:8" x14ac:dyDescent="0.25">
      <c r="A4038" s="1053"/>
      <c r="B4038" s="311">
        <v>0.85434027777777777</v>
      </c>
      <c r="C4038" s="312">
        <v>44</v>
      </c>
      <c r="D4038" s="904">
        <v>7.63</v>
      </c>
      <c r="E4038" s="313">
        <v>31.5</v>
      </c>
      <c r="F4038" s="313">
        <v>29.83</v>
      </c>
      <c r="G4038" s="312">
        <v>71.010000000000005</v>
      </c>
      <c r="H4038" s="312"/>
    </row>
    <row r="4039" spans="1:8" x14ac:dyDescent="0.25">
      <c r="A4039" s="1053"/>
      <c r="B4039" s="311">
        <v>0.8696180555555556</v>
      </c>
      <c r="C4039" s="312">
        <v>44</v>
      </c>
      <c r="D4039" s="904">
        <v>7.71</v>
      </c>
      <c r="E4039" s="313">
        <v>31.3</v>
      </c>
      <c r="F4039" s="313">
        <v>29.83</v>
      </c>
      <c r="G4039" s="312">
        <v>71.12</v>
      </c>
      <c r="H4039" s="312"/>
    </row>
    <row r="4040" spans="1:8" x14ac:dyDescent="0.25">
      <c r="A4040" s="1053"/>
      <c r="B4040" s="311">
        <v>0.86974537037037036</v>
      </c>
      <c r="C4040" s="312">
        <v>44</v>
      </c>
      <c r="D4040" s="904">
        <v>7.71</v>
      </c>
      <c r="E4040" s="313">
        <v>31.3</v>
      </c>
      <c r="F4040" s="313">
        <v>29.83</v>
      </c>
      <c r="G4040" s="312">
        <v>71.12</v>
      </c>
      <c r="H4040" s="312"/>
    </row>
    <row r="4041" spans="1:8" x14ac:dyDescent="0.25">
      <c r="A4041" s="1053"/>
      <c r="B4041" s="311">
        <v>0.86981481481481471</v>
      </c>
      <c r="C4041" s="312">
        <v>44</v>
      </c>
      <c r="D4041" s="904">
        <v>7.71</v>
      </c>
      <c r="E4041" s="313">
        <v>31.3</v>
      </c>
      <c r="F4041" s="313">
        <v>29.83</v>
      </c>
      <c r="G4041" s="312">
        <v>71.12</v>
      </c>
      <c r="H4041" s="312"/>
    </row>
    <row r="4042" spans="1:8" x14ac:dyDescent="0.25">
      <c r="A4042" s="1053"/>
      <c r="B4042" s="311">
        <v>0.86987268518518512</v>
      </c>
      <c r="C4042" s="312">
        <v>44</v>
      </c>
      <c r="D4042" s="904">
        <v>7.71</v>
      </c>
      <c r="E4042" s="313">
        <v>31.3</v>
      </c>
      <c r="F4042" s="313">
        <v>29.83</v>
      </c>
      <c r="G4042" s="312">
        <v>71.12</v>
      </c>
      <c r="H4042" s="312"/>
    </row>
    <row r="4043" spans="1:8" x14ac:dyDescent="0.25">
      <c r="A4043" s="1053"/>
      <c r="B4043" s="311">
        <v>0.86990740740740735</v>
      </c>
      <c r="C4043" s="312">
        <v>44</v>
      </c>
      <c r="D4043" s="904">
        <v>7.71</v>
      </c>
      <c r="E4043" s="313">
        <v>31.3</v>
      </c>
      <c r="F4043" s="313">
        <v>29.83</v>
      </c>
      <c r="G4043" s="312">
        <v>71.12</v>
      </c>
      <c r="H4043" s="312"/>
    </row>
    <row r="4044" spans="1:8" x14ac:dyDescent="0.25">
      <c r="A4044" s="1053"/>
      <c r="B4044" s="269">
        <v>0.87425925925925929</v>
      </c>
      <c r="C4044" s="270">
        <v>18</v>
      </c>
      <c r="D4044" s="845">
        <v>7.76</v>
      </c>
      <c r="E4044" s="86">
        <v>31.2</v>
      </c>
      <c r="F4044" s="86">
        <v>29.89</v>
      </c>
      <c r="G4044" s="270">
        <v>71.09</v>
      </c>
      <c r="H4044" s="270"/>
    </row>
    <row r="4045" spans="1:8" x14ac:dyDescent="0.25">
      <c r="A4045" s="1053"/>
      <c r="B4045" s="269">
        <v>0.89175925925925925</v>
      </c>
      <c r="C4045" s="270">
        <v>18</v>
      </c>
      <c r="D4045" s="845">
        <v>7.71</v>
      </c>
      <c r="E4045" s="86">
        <v>31.1</v>
      </c>
      <c r="F4045" s="86">
        <v>29.83</v>
      </c>
      <c r="G4045" s="270">
        <v>71.17</v>
      </c>
      <c r="H4045" s="270"/>
    </row>
    <row r="4046" spans="1:8" x14ac:dyDescent="0.25">
      <c r="A4046" s="1053"/>
      <c r="B4046" s="302">
        <v>0.9254282407407407</v>
      </c>
      <c r="C4046" s="303">
        <v>42</v>
      </c>
      <c r="D4046" s="901">
        <v>7.69</v>
      </c>
      <c r="E4046" s="304">
        <v>30.9</v>
      </c>
      <c r="F4046" s="304">
        <v>29.3</v>
      </c>
      <c r="G4046" s="303">
        <v>72.13</v>
      </c>
      <c r="H4046" s="303"/>
    </row>
    <row r="4047" spans="1:8" x14ac:dyDescent="0.25">
      <c r="A4047" s="1053"/>
      <c r="B4047" s="302">
        <v>0.92545138888888889</v>
      </c>
      <c r="C4047" s="303">
        <v>42</v>
      </c>
      <c r="D4047" s="901">
        <v>7.69</v>
      </c>
      <c r="E4047" s="304">
        <v>30.9</v>
      </c>
      <c r="F4047" s="304">
        <v>29.3</v>
      </c>
      <c r="G4047" s="303">
        <v>72.13</v>
      </c>
      <c r="H4047" s="303"/>
    </row>
    <row r="4048" spans="1:8" x14ac:dyDescent="0.25">
      <c r="A4048" s="1053"/>
      <c r="B4048" s="232">
        <v>0.92943287037037037</v>
      </c>
      <c r="C4048" s="233">
        <v>2</v>
      </c>
      <c r="D4048" s="831">
        <v>7.65</v>
      </c>
      <c r="E4048" s="65">
        <v>30.9</v>
      </c>
      <c r="F4048" s="65">
        <v>29.42</v>
      </c>
      <c r="G4048" s="233">
        <v>71.680000000000007</v>
      </c>
      <c r="H4048" s="233"/>
    </row>
    <row r="4049" spans="1:8" x14ac:dyDescent="0.25">
      <c r="A4049" s="1053"/>
      <c r="B4049" s="232">
        <v>0.93076388888888895</v>
      </c>
      <c r="C4049" s="233">
        <v>2</v>
      </c>
      <c r="D4049" s="831">
        <v>7.65</v>
      </c>
      <c r="E4049" s="65">
        <v>30.9</v>
      </c>
      <c r="F4049" s="65">
        <v>29.42</v>
      </c>
      <c r="G4049" s="233">
        <v>71.680000000000007</v>
      </c>
      <c r="H4049" s="233"/>
    </row>
    <row r="4050" spans="1:8" x14ac:dyDescent="0.25">
      <c r="A4050" s="1053"/>
      <c r="B4050" s="232">
        <v>0.93278935185185186</v>
      </c>
      <c r="C4050" s="233">
        <v>2</v>
      </c>
      <c r="D4050" s="831">
        <v>7.65</v>
      </c>
      <c r="E4050" s="65">
        <v>30.9</v>
      </c>
      <c r="F4050" s="65">
        <v>29.42</v>
      </c>
      <c r="G4050" s="233">
        <v>71.680000000000007</v>
      </c>
      <c r="H4050" s="233"/>
    </row>
    <row r="4051" spans="1:8" x14ac:dyDescent="0.25">
      <c r="A4051" s="1053"/>
      <c r="B4051" s="282">
        <v>0.951238425925926</v>
      </c>
      <c r="C4051" s="81">
        <v>12</v>
      </c>
      <c r="D4051" s="838">
        <v>7.61</v>
      </c>
      <c r="E4051" s="283">
        <v>30.7</v>
      </c>
      <c r="F4051" s="283">
        <v>29.26</v>
      </c>
      <c r="G4051" s="81">
        <v>73.53</v>
      </c>
      <c r="H4051" s="81"/>
    </row>
    <row r="4052" spans="1:8" x14ac:dyDescent="0.25">
      <c r="A4052" s="1053"/>
      <c r="B4052" s="282">
        <v>0.95149305555555552</v>
      </c>
      <c r="C4052" s="81">
        <v>12</v>
      </c>
      <c r="D4052" s="838">
        <v>7.61</v>
      </c>
      <c r="E4052" s="283">
        <v>30.7</v>
      </c>
      <c r="F4052" s="283">
        <v>29.26</v>
      </c>
      <c r="G4052" s="81">
        <v>73.53</v>
      </c>
      <c r="H4052" s="81"/>
    </row>
    <row r="4053" spans="1:8" x14ac:dyDescent="0.25">
      <c r="A4053" s="1053"/>
      <c r="B4053" s="282">
        <v>0.95305555555555566</v>
      </c>
      <c r="C4053" s="81">
        <v>12</v>
      </c>
      <c r="D4053" s="838">
        <v>7.61</v>
      </c>
      <c r="E4053" s="283">
        <v>30.7</v>
      </c>
      <c r="F4053" s="283">
        <v>29.26</v>
      </c>
      <c r="G4053" s="81">
        <v>73.53</v>
      </c>
      <c r="H4053" s="81"/>
    </row>
    <row r="4054" spans="1:8" x14ac:dyDescent="0.25">
      <c r="A4054" s="1053"/>
      <c r="B4054" s="447">
        <v>0.95387731481481486</v>
      </c>
      <c r="C4054" s="141">
        <v>25</v>
      </c>
      <c r="D4054" s="866">
        <v>7.61</v>
      </c>
      <c r="E4054" s="140">
        <v>30.7</v>
      </c>
      <c r="F4054" s="140">
        <v>29.26</v>
      </c>
      <c r="G4054" s="141">
        <v>73.53</v>
      </c>
      <c r="H4054" s="141"/>
    </row>
    <row r="4055" spans="1:8" x14ac:dyDescent="0.25">
      <c r="A4055" s="1053"/>
      <c r="B4055" s="282">
        <v>0.95556712962962964</v>
      </c>
      <c r="C4055" s="81">
        <v>12</v>
      </c>
      <c r="D4055" s="838">
        <v>7.61</v>
      </c>
      <c r="E4055" s="283">
        <v>30.7</v>
      </c>
      <c r="F4055" s="283">
        <v>29.26</v>
      </c>
      <c r="G4055" s="81">
        <v>73.53</v>
      </c>
      <c r="H4055" s="81"/>
    </row>
    <row r="4056" spans="1:8" x14ac:dyDescent="0.25">
      <c r="A4056" s="1053"/>
      <c r="B4056" s="282">
        <v>0.96376157407407403</v>
      </c>
      <c r="C4056" s="81">
        <v>12</v>
      </c>
      <c r="D4056" s="838">
        <v>7.61</v>
      </c>
      <c r="E4056" s="283">
        <v>30.7</v>
      </c>
      <c r="F4056" s="283">
        <v>29.26</v>
      </c>
      <c r="G4056" s="81">
        <v>73.47</v>
      </c>
      <c r="H4056" s="81"/>
    </row>
    <row r="4057" spans="1:8" ht="17.25" thickBot="1" x14ac:dyDescent="0.3">
      <c r="A4057" s="1054"/>
      <c r="B4057" s="578">
        <v>0.98802083333333324</v>
      </c>
      <c r="C4057" s="579">
        <v>63</v>
      </c>
      <c r="D4057" s="980">
        <v>7.48</v>
      </c>
      <c r="E4057" s="580">
        <v>30.6</v>
      </c>
      <c r="F4057" s="580">
        <v>28.97</v>
      </c>
      <c r="G4057" s="579">
        <v>73.180000000000007</v>
      </c>
      <c r="H4057" s="579"/>
    </row>
    <row r="4058" spans="1:8" x14ac:dyDescent="0.25">
      <c r="A4058" s="1052">
        <v>42860</v>
      </c>
      <c r="B4058" s="234">
        <v>2.1354166666666664E-2</v>
      </c>
      <c r="C4058" s="235">
        <v>2</v>
      </c>
      <c r="D4058" s="892">
        <v>7.58</v>
      </c>
      <c r="E4058" s="236">
        <v>30.3</v>
      </c>
      <c r="F4058" s="236">
        <v>28.99</v>
      </c>
      <c r="G4058" s="235">
        <v>74.78</v>
      </c>
      <c r="H4058" s="235"/>
    </row>
    <row r="4059" spans="1:8" x14ac:dyDescent="0.25">
      <c r="A4059" s="1053"/>
      <c r="B4059" s="302">
        <v>3.0763888888888886E-2</v>
      </c>
      <c r="C4059" s="303">
        <v>42</v>
      </c>
      <c r="D4059" s="901">
        <v>7.56</v>
      </c>
      <c r="E4059" s="304">
        <v>30.3</v>
      </c>
      <c r="F4059" s="304">
        <v>28.98</v>
      </c>
      <c r="G4059" s="303">
        <v>73.48</v>
      </c>
      <c r="H4059" s="303"/>
    </row>
    <row r="4060" spans="1:8" x14ac:dyDescent="0.25">
      <c r="A4060" s="1053"/>
      <c r="B4060" s="232">
        <v>3.3715277777777775E-2</v>
      </c>
      <c r="C4060" s="233">
        <v>2</v>
      </c>
      <c r="D4060" s="831">
        <v>7.55</v>
      </c>
      <c r="E4060" s="65">
        <v>30.3</v>
      </c>
      <c r="F4060" s="65">
        <v>28.94</v>
      </c>
      <c r="G4060" s="233">
        <v>73.73</v>
      </c>
      <c r="H4060" s="233"/>
    </row>
    <row r="4061" spans="1:8" x14ac:dyDescent="0.25">
      <c r="A4061" s="1053"/>
      <c r="B4061" s="232">
        <v>3.380787037037037E-2</v>
      </c>
      <c r="C4061" s="233">
        <v>2</v>
      </c>
      <c r="D4061" s="831">
        <v>7.55</v>
      </c>
      <c r="E4061" s="65">
        <v>30.3</v>
      </c>
      <c r="F4061" s="65">
        <v>28.94</v>
      </c>
      <c r="G4061" s="233">
        <v>73.73</v>
      </c>
      <c r="H4061" s="233"/>
    </row>
    <row r="4062" spans="1:8" x14ac:dyDescent="0.25">
      <c r="A4062" s="1053"/>
      <c r="B4062" s="232">
        <v>3.4675925925925923E-2</v>
      </c>
      <c r="C4062" s="233">
        <v>2</v>
      </c>
      <c r="D4062" s="831">
        <v>7.55</v>
      </c>
      <c r="E4062" s="65">
        <v>30.3</v>
      </c>
      <c r="F4062" s="65">
        <v>28.94</v>
      </c>
      <c r="G4062" s="233">
        <v>73.73</v>
      </c>
      <c r="H4062" s="233"/>
    </row>
    <row r="4063" spans="1:8" x14ac:dyDescent="0.25">
      <c r="A4063" s="1053"/>
      <c r="B4063" s="302">
        <v>3.577546296296296E-2</v>
      </c>
      <c r="C4063" s="303">
        <v>42</v>
      </c>
      <c r="D4063" s="901">
        <v>7.55</v>
      </c>
      <c r="E4063" s="304">
        <v>30.3</v>
      </c>
      <c r="F4063" s="304">
        <v>28.94</v>
      </c>
      <c r="G4063" s="303">
        <v>73.73</v>
      </c>
      <c r="H4063" s="303"/>
    </row>
    <row r="4064" spans="1:8" x14ac:dyDescent="0.25">
      <c r="A4064" s="1053"/>
      <c r="B4064" s="232">
        <v>3.6018518518518519E-2</v>
      </c>
      <c r="C4064" s="233">
        <v>2</v>
      </c>
      <c r="D4064" s="831">
        <v>7.55</v>
      </c>
      <c r="E4064" s="65">
        <v>30.3</v>
      </c>
      <c r="F4064" s="65">
        <v>28.94</v>
      </c>
      <c r="G4064" s="233">
        <v>73.73</v>
      </c>
      <c r="H4064" s="233"/>
    </row>
    <row r="4065" spans="1:8" x14ac:dyDescent="0.25">
      <c r="A4065" s="1053"/>
      <c r="B4065" s="232">
        <v>5.8460648148148144E-2</v>
      </c>
      <c r="C4065" s="233">
        <v>2</v>
      </c>
      <c r="D4065" s="831">
        <v>7.54</v>
      </c>
      <c r="E4065" s="65">
        <v>30.1</v>
      </c>
      <c r="F4065" s="65">
        <v>28.73</v>
      </c>
      <c r="G4065" s="233">
        <v>76.05</v>
      </c>
      <c r="H4065" s="233"/>
    </row>
    <row r="4066" spans="1:8" x14ac:dyDescent="0.25">
      <c r="A4066" s="1053"/>
      <c r="B4066" s="302">
        <v>0.11929398148148147</v>
      </c>
      <c r="C4066" s="303">
        <v>42</v>
      </c>
      <c r="D4066" s="901">
        <v>7.48</v>
      </c>
      <c r="E4066" s="304">
        <v>29.8</v>
      </c>
      <c r="F4066" s="304">
        <v>27.68</v>
      </c>
      <c r="G4066" s="303">
        <v>77.11</v>
      </c>
      <c r="H4066" s="303"/>
    </row>
    <row r="4067" spans="1:8" x14ac:dyDescent="0.25">
      <c r="A4067" s="1053"/>
      <c r="B4067" s="302">
        <v>0.12159722222222223</v>
      </c>
      <c r="C4067" s="303">
        <v>42</v>
      </c>
      <c r="D4067" s="901">
        <v>7.48</v>
      </c>
      <c r="E4067" s="304">
        <v>29.8</v>
      </c>
      <c r="F4067" s="304">
        <v>27.68</v>
      </c>
      <c r="G4067" s="303">
        <v>77.11</v>
      </c>
      <c r="H4067" s="303"/>
    </row>
    <row r="4068" spans="1:8" x14ac:dyDescent="0.25">
      <c r="A4068" s="1053"/>
      <c r="B4068" s="302">
        <v>0.20327546296296295</v>
      </c>
      <c r="C4068" s="303">
        <v>42</v>
      </c>
      <c r="D4068" s="901">
        <v>7.47</v>
      </c>
      <c r="E4068" s="304">
        <v>29.3</v>
      </c>
      <c r="F4068" s="304">
        <v>27.87</v>
      </c>
      <c r="G4068" s="303">
        <v>75.61</v>
      </c>
      <c r="H4068" s="303"/>
    </row>
    <row r="4069" spans="1:8" x14ac:dyDescent="0.25">
      <c r="A4069" s="1053"/>
      <c r="B4069" s="302">
        <v>0.20333333333333334</v>
      </c>
      <c r="C4069" s="303">
        <v>42</v>
      </c>
      <c r="D4069" s="901">
        <v>7.47</v>
      </c>
      <c r="E4069" s="304">
        <v>29.3</v>
      </c>
      <c r="F4069" s="304">
        <v>27.87</v>
      </c>
      <c r="G4069" s="303">
        <v>75.61</v>
      </c>
      <c r="H4069" s="303"/>
    </row>
    <row r="4070" spans="1:8" x14ac:dyDescent="0.25">
      <c r="A4070" s="1053"/>
      <c r="B4070" s="302">
        <v>0.2033449074074074</v>
      </c>
      <c r="C4070" s="303">
        <v>42</v>
      </c>
      <c r="D4070" s="901">
        <v>7.47</v>
      </c>
      <c r="E4070" s="304">
        <v>29.3</v>
      </c>
      <c r="F4070" s="304">
        <v>27.87</v>
      </c>
      <c r="G4070" s="303">
        <v>75.61</v>
      </c>
      <c r="H4070" s="303"/>
    </row>
    <row r="4071" spans="1:8" x14ac:dyDescent="0.25">
      <c r="A4071" s="1053"/>
      <c r="B4071" s="302">
        <v>0.20442129629629627</v>
      </c>
      <c r="C4071" s="303">
        <v>42</v>
      </c>
      <c r="D4071" s="901">
        <v>7.47</v>
      </c>
      <c r="E4071" s="304">
        <v>29.3</v>
      </c>
      <c r="F4071" s="304">
        <v>27.87</v>
      </c>
      <c r="G4071" s="303">
        <v>75.61</v>
      </c>
      <c r="H4071" s="303"/>
    </row>
    <row r="4072" spans="1:8" x14ac:dyDescent="0.25">
      <c r="A4072" s="1053"/>
      <c r="B4072" s="426">
        <v>0.40282407407407406</v>
      </c>
      <c r="C4072" s="427">
        <v>60</v>
      </c>
      <c r="D4072" s="932">
        <v>7.83</v>
      </c>
      <c r="E4072" s="428">
        <v>29.5</v>
      </c>
      <c r="F4072" s="428">
        <v>31.09</v>
      </c>
      <c r="G4072" s="427">
        <v>61.81</v>
      </c>
      <c r="H4072" s="427"/>
    </row>
    <row r="4073" spans="1:8" x14ac:dyDescent="0.25">
      <c r="A4073" s="1053"/>
      <c r="B4073" s="426">
        <v>0.40284722222222219</v>
      </c>
      <c r="C4073" s="427">
        <v>60</v>
      </c>
      <c r="D4073" s="932">
        <v>7.83</v>
      </c>
      <c r="E4073" s="428">
        <v>29.5</v>
      </c>
      <c r="F4073" s="428">
        <v>31.09</v>
      </c>
      <c r="G4073" s="427">
        <v>61.81</v>
      </c>
      <c r="H4073" s="427"/>
    </row>
    <row r="4074" spans="1:8" x14ac:dyDescent="0.25">
      <c r="A4074" s="1053"/>
      <c r="B4074" s="426">
        <v>0.40288194444444447</v>
      </c>
      <c r="C4074" s="427">
        <v>60</v>
      </c>
      <c r="D4074" s="932">
        <v>7.83</v>
      </c>
      <c r="E4074" s="428">
        <v>29.5</v>
      </c>
      <c r="F4074" s="428">
        <v>31.09</v>
      </c>
      <c r="G4074" s="427">
        <v>61.81</v>
      </c>
      <c r="H4074" s="427"/>
    </row>
    <row r="4075" spans="1:8" x14ac:dyDescent="0.25">
      <c r="A4075" s="1053"/>
      <c r="B4075" s="426">
        <v>0.40289351851851851</v>
      </c>
      <c r="C4075" s="427">
        <v>60</v>
      </c>
      <c r="D4075" s="932">
        <v>7.83</v>
      </c>
      <c r="E4075" s="428">
        <v>29.5</v>
      </c>
      <c r="F4075" s="428">
        <v>31.09</v>
      </c>
      <c r="G4075" s="427">
        <v>61.81</v>
      </c>
      <c r="H4075" s="427"/>
    </row>
    <row r="4076" spans="1:8" x14ac:dyDescent="0.25">
      <c r="A4076" s="1053"/>
      <c r="B4076" s="426">
        <v>0.40290509259259261</v>
      </c>
      <c r="C4076" s="427">
        <v>60</v>
      </c>
      <c r="D4076" s="932">
        <v>7.83</v>
      </c>
      <c r="E4076" s="428">
        <v>29.5</v>
      </c>
      <c r="F4076" s="428">
        <v>31.09</v>
      </c>
      <c r="G4076" s="427">
        <v>61.81</v>
      </c>
      <c r="H4076" s="427"/>
    </row>
    <row r="4077" spans="1:8" x14ac:dyDescent="0.25">
      <c r="A4077" s="1053"/>
      <c r="B4077" s="426">
        <v>0.4029282407407408</v>
      </c>
      <c r="C4077" s="427">
        <v>60</v>
      </c>
      <c r="D4077" s="932">
        <v>7.83</v>
      </c>
      <c r="E4077" s="428">
        <v>29.5</v>
      </c>
      <c r="F4077" s="428">
        <v>31.09</v>
      </c>
      <c r="G4077" s="427">
        <v>61.81</v>
      </c>
      <c r="H4077" s="427"/>
    </row>
    <row r="4078" spans="1:8" x14ac:dyDescent="0.25">
      <c r="A4078" s="1053"/>
      <c r="B4078" s="426">
        <v>0.40296296296296297</v>
      </c>
      <c r="C4078" s="427">
        <v>60</v>
      </c>
      <c r="D4078" s="932">
        <v>7.83</v>
      </c>
      <c r="E4078" s="428">
        <v>29.5</v>
      </c>
      <c r="F4078" s="428">
        <v>31.09</v>
      </c>
      <c r="G4078" s="427">
        <v>61.81</v>
      </c>
      <c r="H4078" s="427"/>
    </row>
    <row r="4079" spans="1:8" x14ac:dyDescent="0.25">
      <c r="A4079" s="1053"/>
      <c r="B4079" s="426">
        <v>0.4029861111111111</v>
      </c>
      <c r="C4079" s="427">
        <v>60</v>
      </c>
      <c r="D4079" s="932">
        <v>7.83</v>
      </c>
      <c r="E4079" s="428">
        <v>29.5</v>
      </c>
      <c r="F4079" s="428">
        <v>31.09</v>
      </c>
      <c r="G4079" s="427">
        <v>61.81</v>
      </c>
      <c r="H4079" s="427"/>
    </row>
    <row r="4080" spans="1:8" x14ac:dyDescent="0.25">
      <c r="A4080" s="1053"/>
      <c r="B4080" s="426">
        <v>0.40302083333333333</v>
      </c>
      <c r="C4080" s="427">
        <v>60</v>
      </c>
      <c r="D4080" s="932">
        <v>7.83</v>
      </c>
      <c r="E4080" s="428">
        <v>29.5</v>
      </c>
      <c r="F4080" s="428">
        <v>31.09</v>
      </c>
      <c r="G4080" s="427">
        <v>61.81</v>
      </c>
      <c r="H4080" s="427"/>
    </row>
    <row r="4081" spans="1:8" x14ac:dyDescent="0.25">
      <c r="A4081" s="1053"/>
      <c r="B4081" s="426">
        <v>0.40303240740740742</v>
      </c>
      <c r="C4081" s="427">
        <v>60</v>
      </c>
      <c r="D4081" s="932">
        <v>7.83</v>
      </c>
      <c r="E4081" s="428">
        <v>29.5</v>
      </c>
      <c r="F4081" s="428">
        <v>31.09</v>
      </c>
      <c r="G4081" s="427">
        <v>61.81</v>
      </c>
      <c r="H4081" s="427"/>
    </row>
    <row r="4082" spans="1:8" x14ac:dyDescent="0.25">
      <c r="A4082" s="1053"/>
      <c r="B4082" s="426">
        <v>0.40307870370370374</v>
      </c>
      <c r="C4082" s="427">
        <v>60</v>
      </c>
      <c r="D4082" s="932">
        <v>7.83</v>
      </c>
      <c r="E4082" s="428">
        <v>29.5</v>
      </c>
      <c r="F4082" s="428">
        <v>31.09</v>
      </c>
      <c r="G4082" s="427">
        <v>61.81</v>
      </c>
      <c r="H4082" s="427"/>
    </row>
    <row r="4083" spans="1:8" x14ac:dyDescent="0.25">
      <c r="A4083" s="1053"/>
      <c r="B4083" s="426">
        <v>0.40362268518518518</v>
      </c>
      <c r="C4083" s="427">
        <v>60</v>
      </c>
      <c r="D4083" s="932">
        <v>7.83</v>
      </c>
      <c r="E4083" s="428">
        <v>29.5</v>
      </c>
      <c r="F4083" s="428">
        <v>31.09</v>
      </c>
      <c r="G4083" s="427">
        <v>61.81</v>
      </c>
      <c r="H4083" s="427"/>
    </row>
    <row r="4084" spans="1:8" x14ac:dyDescent="0.25">
      <c r="A4084" s="1053"/>
      <c r="B4084" s="426">
        <v>0.41085648148148146</v>
      </c>
      <c r="C4084" s="427">
        <v>60</v>
      </c>
      <c r="D4084" s="932">
        <v>7.88</v>
      </c>
      <c r="E4084" s="428">
        <v>29.5</v>
      </c>
      <c r="F4084" s="428">
        <v>31.03</v>
      </c>
      <c r="G4084" s="427">
        <v>62.35</v>
      </c>
      <c r="H4084" s="427"/>
    </row>
    <row r="4085" spans="1:8" x14ac:dyDescent="0.25">
      <c r="A4085" s="1053"/>
      <c r="B4085" s="426">
        <v>0.41091435185185188</v>
      </c>
      <c r="C4085" s="427">
        <v>60</v>
      </c>
      <c r="D4085" s="932">
        <v>7.88</v>
      </c>
      <c r="E4085" s="428">
        <v>29.5</v>
      </c>
      <c r="F4085" s="428">
        <v>31.03</v>
      </c>
      <c r="G4085" s="427">
        <v>62.35</v>
      </c>
      <c r="H4085" s="427"/>
    </row>
    <row r="4086" spans="1:8" x14ac:dyDescent="0.25">
      <c r="A4086" s="1053"/>
      <c r="B4086" s="426">
        <v>0.41092592592592592</v>
      </c>
      <c r="C4086" s="427">
        <v>60</v>
      </c>
      <c r="D4086" s="932">
        <v>7.88</v>
      </c>
      <c r="E4086" s="428">
        <v>29.5</v>
      </c>
      <c r="F4086" s="428">
        <v>31.03</v>
      </c>
      <c r="G4086" s="427">
        <v>62.35</v>
      </c>
      <c r="H4086" s="427"/>
    </row>
    <row r="4087" spans="1:8" x14ac:dyDescent="0.25">
      <c r="A4087" s="1053"/>
      <c r="B4087" s="426">
        <v>0.411099537037037</v>
      </c>
      <c r="C4087" s="427">
        <v>60</v>
      </c>
      <c r="D4087" s="932">
        <v>7.88</v>
      </c>
      <c r="E4087" s="428">
        <v>29.5</v>
      </c>
      <c r="F4087" s="428">
        <v>31.03</v>
      </c>
      <c r="G4087" s="427">
        <v>62.35</v>
      </c>
      <c r="H4087" s="427"/>
    </row>
    <row r="4088" spans="1:8" x14ac:dyDescent="0.25">
      <c r="A4088" s="1053"/>
      <c r="B4088" s="426">
        <v>0.41114583333333332</v>
      </c>
      <c r="C4088" s="427">
        <v>60</v>
      </c>
      <c r="D4088" s="932">
        <v>7.88</v>
      </c>
      <c r="E4088" s="428">
        <v>29.5</v>
      </c>
      <c r="F4088" s="428">
        <v>31.03</v>
      </c>
      <c r="G4088" s="427">
        <v>62.35</v>
      </c>
      <c r="H4088" s="427"/>
    </row>
    <row r="4089" spans="1:8" x14ac:dyDescent="0.25">
      <c r="A4089" s="1053"/>
      <c r="B4089" s="426">
        <v>0.41121527777777778</v>
      </c>
      <c r="C4089" s="427">
        <v>60</v>
      </c>
      <c r="D4089" s="932">
        <v>7.88</v>
      </c>
      <c r="E4089" s="428">
        <v>29.5</v>
      </c>
      <c r="F4089" s="428">
        <v>31.03</v>
      </c>
      <c r="G4089" s="427">
        <v>62.35</v>
      </c>
      <c r="H4089" s="427"/>
    </row>
    <row r="4090" spans="1:8" x14ac:dyDescent="0.25">
      <c r="A4090" s="1053"/>
      <c r="B4090" s="426">
        <v>0.41197916666666662</v>
      </c>
      <c r="C4090" s="427">
        <v>60</v>
      </c>
      <c r="D4090" s="932">
        <v>7.88</v>
      </c>
      <c r="E4090" s="428">
        <v>29.5</v>
      </c>
      <c r="F4090" s="428">
        <v>31.03</v>
      </c>
      <c r="G4090" s="427">
        <v>62.35</v>
      </c>
      <c r="H4090" s="427"/>
    </row>
    <row r="4091" spans="1:8" x14ac:dyDescent="0.25">
      <c r="A4091" s="1053"/>
      <c r="B4091" s="426">
        <v>0.41212962962962968</v>
      </c>
      <c r="C4091" s="427">
        <v>60</v>
      </c>
      <c r="D4091" s="932">
        <v>7.88</v>
      </c>
      <c r="E4091" s="428">
        <v>29.5</v>
      </c>
      <c r="F4091" s="428">
        <v>31.03</v>
      </c>
      <c r="G4091" s="427">
        <v>62.35</v>
      </c>
      <c r="H4091" s="427"/>
    </row>
    <row r="4092" spans="1:8" x14ac:dyDescent="0.25">
      <c r="A4092" s="1053"/>
      <c r="B4092" s="426">
        <v>0.41215277777777781</v>
      </c>
      <c r="C4092" s="427">
        <v>60</v>
      </c>
      <c r="D4092" s="932">
        <v>7.88</v>
      </c>
      <c r="E4092" s="428">
        <v>29.5</v>
      </c>
      <c r="F4092" s="428">
        <v>31.03</v>
      </c>
      <c r="G4092" s="427">
        <v>62.35</v>
      </c>
      <c r="H4092" s="427"/>
    </row>
    <row r="4093" spans="1:8" x14ac:dyDescent="0.25">
      <c r="A4093" s="1053"/>
      <c r="B4093" s="426">
        <v>0.41400462962962964</v>
      </c>
      <c r="C4093" s="427">
        <v>60</v>
      </c>
      <c r="D4093" s="932">
        <v>7.88</v>
      </c>
      <c r="E4093" s="428">
        <v>29.5</v>
      </c>
      <c r="F4093" s="428">
        <v>31.03</v>
      </c>
      <c r="G4093" s="427">
        <v>62.35</v>
      </c>
      <c r="H4093" s="427"/>
    </row>
    <row r="4094" spans="1:8" x14ac:dyDescent="0.25">
      <c r="A4094" s="1053"/>
      <c r="B4094" s="426">
        <v>0.41635416666666664</v>
      </c>
      <c r="C4094" s="427">
        <v>60</v>
      </c>
      <c r="D4094" s="932">
        <v>7.95</v>
      </c>
      <c r="E4094" s="428">
        <v>29.6</v>
      </c>
      <c r="F4094" s="428">
        <v>31.76</v>
      </c>
      <c r="G4094" s="427">
        <v>62.05</v>
      </c>
      <c r="H4094" s="427"/>
    </row>
    <row r="4095" spans="1:8" x14ac:dyDescent="0.25">
      <c r="A4095" s="1053"/>
      <c r="B4095" s="426">
        <v>0.41659722222222223</v>
      </c>
      <c r="C4095" s="427">
        <v>60</v>
      </c>
      <c r="D4095" s="932">
        <v>7.95</v>
      </c>
      <c r="E4095" s="428">
        <v>29.6</v>
      </c>
      <c r="F4095" s="428">
        <v>31.76</v>
      </c>
      <c r="G4095" s="427">
        <v>62.05</v>
      </c>
      <c r="H4095" s="427"/>
    </row>
    <row r="4096" spans="1:8" x14ac:dyDescent="0.25">
      <c r="A4096" s="1053"/>
      <c r="B4096" s="426">
        <v>0.41687500000000005</v>
      </c>
      <c r="C4096" s="427">
        <v>60</v>
      </c>
      <c r="D4096" s="932">
        <v>7.95</v>
      </c>
      <c r="E4096" s="428">
        <v>29.6</v>
      </c>
      <c r="F4096" s="428">
        <v>31.76</v>
      </c>
      <c r="G4096" s="427">
        <v>62.05</v>
      </c>
      <c r="H4096" s="427"/>
    </row>
    <row r="4097" spans="1:8" x14ac:dyDescent="0.25">
      <c r="A4097" s="1053"/>
      <c r="B4097" s="426">
        <v>0.41812500000000002</v>
      </c>
      <c r="C4097" s="427">
        <v>60</v>
      </c>
      <c r="D4097" s="932">
        <v>7.95</v>
      </c>
      <c r="E4097" s="428">
        <v>29.6</v>
      </c>
      <c r="F4097" s="428">
        <v>31.76</v>
      </c>
      <c r="G4097" s="427">
        <v>62.05</v>
      </c>
      <c r="H4097" s="427"/>
    </row>
    <row r="4098" spans="1:8" x14ac:dyDescent="0.25">
      <c r="A4098" s="1053"/>
      <c r="B4098" s="426">
        <v>0.41821759259259261</v>
      </c>
      <c r="C4098" s="427">
        <v>60</v>
      </c>
      <c r="D4098" s="932">
        <v>7.95</v>
      </c>
      <c r="E4098" s="428">
        <v>29.6</v>
      </c>
      <c r="F4098" s="428">
        <v>31.76</v>
      </c>
      <c r="G4098" s="427">
        <v>62.05</v>
      </c>
      <c r="H4098" s="427"/>
    </row>
    <row r="4099" spans="1:8" x14ac:dyDescent="0.25">
      <c r="A4099" s="1053"/>
      <c r="B4099" s="426">
        <v>0.41824074074074075</v>
      </c>
      <c r="C4099" s="427">
        <v>60</v>
      </c>
      <c r="D4099" s="932">
        <v>7.95</v>
      </c>
      <c r="E4099" s="428">
        <v>29.6</v>
      </c>
      <c r="F4099" s="428">
        <v>31.76</v>
      </c>
      <c r="G4099" s="427">
        <v>62.05</v>
      </c>
      <c r="H4099" s="427"/>
    </row>
    <row r="4100" spans="1:8" x14ac:dyDescent="0.25">
      <c r="A4100" s="1053"/>
      <c r="B4100" s="426">
        <v>0.41975694444444445</v>
      </c>
      <c r="C4100" s="427">
        <v>60</v>
      </c>
      <c r="D4100" s="932">
        <v>7.95</v>
      </c>
      <c r="E4100" s="428">
        <v>29.6</v>
      </c>
      <c r="F4100" s="428">
        <v>31.76</v>
      </c>
      <c r="G4100" s="427">
        <v>62.05</v>
      </c>
      <c r="H4100" s="427"/>
    </row>
    <row r="4101" spans="1:8" x14ac:dyDescent="0.25">
      <c r="A4101" s="1053"/>
      <c r="B4101" s="426">
        <v>0.42</v>
      </c>
      <c r="C4101" s="427">
        <v>60</v>
      </c>
      <c r="D4101" s="932">
        <v>7.95</v>
      </c>
      <c r="E4101" s="428">
        <v>29.6</v>
      </c>
      <c r="F4101" s="428">
        <v>31.76</v>
      </c>
      <c r="G4101" s="427">
        <v>62.05</v>
      </c>
      <c r="H4101" s="427"/>
    </row>
    <row r="4102" spans="1:8" x14ac:dyDescent="0.25">
      <c r="A4102" s="1053"/>
      <c r="B4102" s="426">
        <v>0.42031250000000003</v>
      </c>
      <c r="C4102" s="427">
        <v>60</v>
      </c>
      <c r="D4102" s="932">
        <v>7.95</v>
      </c>
      <c r="E4102" s="428">
        <v>29.6</v>
      </c>
      <c r="F4102" s="428">
        <v>31.76</v>
      </c>
      <c r="G4102" s="427">
        <v>62.05</v>
      </c>
      <c r="H4102" s="427"/>
    </row>
    <row r="4103" spans="1:8" x14ac:dyDescent="0.25">
      <c r="A4103" s="1053"/>
      <c r="B4103" s="426">
        <v>0.42054398148148148</v>
      </c>
      <c r="C4103" s="427">
        <v>60</v>
      </c>
      <c r="D4103" s="932">
        <v>7.95</v>
      </c>
      <c r="E4103" s="428">
        <v>29.6</v>
      </c>
      <c r="F4103" s="428">
        <v>31.76</v>
      </c>
      <c r="G4103" s="427">
        <v>62.05</v>
      </c>
      <c r="H4103" s="427"/>
    </row>
    <row r="4104" spans="1:8" x14ac:dyDescent="0.25">
      <c r="A4104" s="1053"/>
      <c r="B4104" s="426">
        <v>0.42243055555555559</v>
      </c>
      <c r="C4104" s="427">
        <v>60</v>
      </c>
      <c r="D4104" s="932">
        <v>8.0399999999999991</v>
      </c>
      <c r="E4104" s="428">
        <v>29.7</v>
      </c>
      <c r="F4104" s="428">
        <v>31.32</v>
      </c>
      <c r="G4104" s="427">
        <v>61.96</v>
      </c>
      <c r="H4104" s="427"/>
    </row>
    <row r="4105" spans="1:8" x14ac:dyDescent="0.25">
      <c r="A4105" s="1053"/>
      <c r="B4105" s="426">
        <v>0.42248842592592589</v>
      </c>
      <c r="C4105" s="427">
        <v>60</v>
      </c>
      <c r="D4105" s="932">
        <v>8.0399999999999991</v>
      </c>
      <c r="E4105" s="428">
        <v>29.7</v>
      </c>
      <c r="F4105" s="428">
        <v>31.32</v>
      </c>
      <c r="G4105" s="427">
        <v>61.96</v>
      </c>
      <c r="H4105" s="427"/>
    </row>
    <row r="4106" spans="1:8" x14ac:dyDescent="0.25">
      <c r="A4106" s="1053"/>
      <c r="B4106" s="426">
        <v>0.4225694444444445</v>
      </c>
      <c r="C4106" s="427">
        <v>60</v>
      </c>
      <c r="D4106" s="932">
        <v>8.0399999999999991</v>
      </c>
      <c r="E4106" s="428">
        <v>29.7</v>
      </c>
      <c r="F4106" s="428">
        <v>31.32</v>
      </c>
      <c r="G4106" s="427">
        <v>61.96</v>
      </c>
      <c r="H4106" s="427"/>
    </row>
    <row r="4107" spans="1:8" x14ac:dyDescent="0.25">
      <c r="A4107" s="1053"/>
      <c r="B4107" s="426">
        <v>0.42273148148148149</v>
      </c>
      <c r="C4107" s="427">
        <v>60</v>
      </c>
      <c r="D4107" s="932">
        <v>8.0399999999999991</v>
      </c>
      <c r="E4107" s="428">
        <v>29.7</v>
      </c>
      <c r="F4107" s="428">
        <v>31.32</v>
      </c>
      <c r="G4107" s="427">
        <v>61.96</v>
      </c>
      <c r="H4107" s="427"/>
    </row>
    <row r="4108" spans="1:8" x14ac:dyDescent="0.25">
      <c r="A4108" s="1053"/>
      <c r="B4108" s="553">
        <v>0.54505787037037035</v>
      </c>
      <c r="C4108" s="554">
        <v>74</v>
      </c>
      <c r="D4108" s="970">
        <v>8.09</v>
      </c>
      <c r="E4108" s="555">
        <v>31.8</v>
      </c>
      <c r="F4108" s="555">
        <v>32.78</v>
      </c>
      <c r="G4108" s="554">
        <v>58.84</v>
      </c>
      <c r="H4108" s="554"/>
    </row>
    <row r="4109" spans="1:8" x14ac:dyDescent="0.25">
      <c r="A4109" s="1053"/>
      <c r="B4109" s="553">
        <v>0.5450694444444445</v>
      </c>
      <c r="C4109" s="554">
        <v>74</v>
      </c>
      <c r="D4109" s="970">
        <v>8.09</v>
      </c>
      <c r="E4109" s="555">
        <v>31.8</v>
      </c>
      <c r="F4109" s="555">
        <v>32.78</v>
      </c>
      <c r="G4109" s="554">
        <v>58.84</v>
      </c>
      <c r="H4109" s="554"/>
    </row>
    <row r="4110" spans="1:8" x14ac:dyDescent="0.25">
      <c r="A4110" s="1053"/>
      <c r="B4110" s="553">
        <v>0.54509259259259257</v>
      </c>
      <c r="C4110" s="554">
        <v>74</v>
      </c>
      <c r="D4110" s="970">
        <v>8.09</v>
      </c>
      <c r="E4110" s="555">
        <v>31.8</v>
      </c>
      <c r="F4110" s="555">
        <v>32.78</v>
      </c>
      <c r="G4110" s="554">
        <v>58.84</v>
      </c>
      <c r="H4110" s="554"/>
    </row>
    <row r="4111" spans="1:8" x14ac:dyDescent="0.25">
      <c r="A4111" s="1053"/>
      <c r="B4111" s="553">
        <v>0.54510416666666661</v>
      </c>
      <c r="C4111" s="554">
        <v>74</v>
      </c>
      <c r="D4111" s="970">
        <v>8.09</v>
      </c>
      <c r="E4111" s="555">
        <v>31.8</v>
      </c>
      <c r="F4111" s="555">
        <v>32.78</v>
      </c>
      <c r="G4111" s="554">
        <v>58.84</v>
      </c>
      <c r="H4111" s="554"/>
    </row>
    <row r="4112" spans="1:8" x14ac:dyDescent="0.25">
      <c r="A4112" s="1053"/>
      <c r="B4112" s="553">
        <v>0.54518518518518522</v>
      </c>
      <c r="C4112" s="554">
        <v>74</v>
      </c>
      <c r="D4112" s="970">
        <v>8.09</v>
      </c>
      <c r="E4112" s="555">
        <v>31.8</v>
      </c>
      <c r="F4112" s="555">
        <v>32.78</v>
      </c>
      <c r="G4112" s="554">
        <v>58.84</v>
      </c>
      <c r="H4112" s="554"/>
    </row>
    <row r="4113" spans="1:8" x14ac:dyDescent="0.25">
      <c r="A4113" s="1053"/>
      <c r="B4113" s="553">
        <v>0.54520833333333341</v>
      </c>
      <c r="C4113" s="554">
        <v>74</v>
      </c>
      <c r="D4113" s="970">
        <v>8.09</v>
      </c>
      <c r="E4113" s="555">
        <v>31.8</v>
      </c>
      <c r="F4113" s="555">
        <v>32.78</v>
      </c>
      <c r="G4113" s="554">
        <v>58.84</v>
      </c>
      <c r="H4113" s="554"/>
    </row>
    <row r="4114" spans="1:8" x14ac:dyDescent="0.25">
      <c r="A4114" s="1053"/>
      <c r="B4114" s="553">
        <v>0.54521990740740744</v>
      </c>
      <c r="C4114" s="554">
        <v>74</v>
      </c>
      <c r="D4114" s="970">
        <v>8.09</v>
      </c>
      <c r="E4114" s="555">
        <v>31.8</v>
      </c>
      <c r="F4114" s="555">
        <v>32.78</v>
      </c>
      <c r="G4114" s="554">
        <v>58.84</v>
      </c>
      <c r="H4114" s="554"/>
    </row>
    <row r="4115" spans="1:8" x14ac:dyDescent="0.25">
      <c r="A4115" s="1053"/>
      <c r="B4115" s="553">
        <v>0.54524305555555552</v>
      </c>
      <c r="C4115" s="554">
        <v>74</v>
      </c>
      <c r="D4115" s="970">
        <v>8.09</v>
      </c>
      <c r="E4115" s="555">
        <v>31.8</v>
      </c>
      <c r="F4115" s="555">
        <v>32.78</v>
      </c>
      <c r="G4115" s="554">
        <v>58.84</v>
      </c>
      <c r="H4115" s="554"/>
    </row>
    <row r="4116" spans="1:8" x14ac:dyDescent="0.25">
      <c r="A4116" s="1053"/>
      <c r="B4116" s="341">
        <v>0.54729166666666662</v>
      </c>
      <c r="C4116" s="342">
        <v>50</v>
      </c>
      <c r="D4116" s="916">
        <v>8.16</v>
      </c>
      <c r="E4116" s="343">
        <v>31.8</v>
      </c>
      <c r="F4116" s="343">
        <v>32.83</v>
      </c>
      <c r="G4116" s="342">
        <v>60.44</v>
      </c>
      <c r="H4116" s="342"/>
    </row>
    <row r="4117" spans="1:8" x14ac:dyDescent="0.25">
      <c r="A4117" s="1053"/>
      <c r="B4117" s="341">
        <v>0.54730324074074077</v>
      </c>
      <c r="C4117" s="342">
        <v>50</v>
      </c>
      <c r="D4117" s="916">
        <v>8.16</v>
      </c>
      <c r="E4117" s="343">
        <v>31.8</v>
      </c>
      <c r="F4117" s="343">
        <v>32.83</v>
      </c>
      <c r="G4117" s="342">
        <v>60.44</v>
      </c>
      <c r="H4117" s="342"/>
    </row>
    <row r="4118" spans="1:8" x14ac:dyDescent="0.25">
      <c r="A4118" s="1053"/>
      <c r="B4118" s="341">
        <v>0.54843750000000002</v>
      </c>
      <c r="C4118" s="342">
        <v>50</v>
      </c>
      <c r="D4118" s="916">
        <v>8.16</v>
      </c>
      <c r="E4118" s="343">
        <v>31.8</v>
      </c>
      <c r="F4118" s="343">
        <v>32.83</v>
      </c>
      <c r="G4118" s="342">
        <v>60.44</v>
      </c>
      <c r="H4118" s="342"/>
    </row>
    <row r="4119" spans="1:8" x14ac:dyDescent="0.25">
      <c r="A4119" s="1053"/>
      <c r="B4119" s="341">
        <v>0.54865740740740743</v>
      </c>
      <c r="C4119" s="342">
        <v>50</v>
      </c>
      <c r="D4119" s="916">
        <v>8.16</v>
      </c>
      <c r="E4119" s="343">
        <v>31.8</v>
      </c>
      <c r="F4119" s="343">
        <v>32.83</v>
      </c>
      <c r="G4119" s="342">
        <v>60.44</v>
      </c>
      <c r="H4119" s="342"/>
    </row>
    <row r="4120" spans="1:8" x14ac:dyDescent="0.25">
      <c r="A4120" s="1053"/>
      <c r="B4120" s="341">
        <v>0.54877314814814815</v>
      </c>
      <c r="C4120" s="342">
        <v>50</v>
      </c>
      <c r="D4120" s="916">
        <v>8.16</v>
      </c>
      <c r="E4120" s="343">
        <v>31.8</v>
      </c>
      <c r="F4120" s="343">
        <v>32.83</v>
      </c>
      <c r="G4120" s="342">
        <v>60.44</v>
      </c>
      <c r="H4120" s="342"/>
    </row>
    <row r="4121" spans="1:8" x14ac:dyDescent="0.25">
      <c r="A4121" s="1053"/>
      <c r="B4121" s="341">
        <v>0.54885416666666664</v>
      </c>
      <c r="C4121" s="342">
        <v>50</v>
      </c>
      <c r="D4121" s="916">
        <v>8.16</v>
      </c>
      <c r="E4121" s="343">
        <v>31.8</v>
      </c>
      <c r="F4121" s="343">
        <v>32.83</v>
      </c>
      <c r="G4121" s="342">
        <v>60.44</v>
      </c>
      <c r="H4121" s="342"/>
    </row>
    <row r="4122" spans="1:8" x14ac:dyDescent="0.25">
      <c r="A4122" s="1053"/>
      <c r="B4122" s="341">
        <v>0.54891203703703706</v>
      </c>
      <c r="C4122" s="342">
        <v>50</v>
      </c>
      <c r="D4122" s="916">
        <v>8.16</v>
      </c>
      <c r="E4122" s="343">
        <v>31.8</v>
      </c>
      <c r="F4122" s="343">
        <v>32.83</v>
      </c>
      <c r="G4122" s="342">
        <v>60.44</v>
      </c>
      <c r="H4122" s="342"/>
    </row>
    <row r="4123" spans="1:8" x14ac:dyDescent="0.25">
      <c r="A4123" s="1053"/>
      <c r="B4123" s="341">
        <v>0.54918981481481477</v>
      </c>
      <c r="C4123" s="342">
        <v>50</v>
      </c>
      <c r="D4123" s="916">
        <v>8.16</v>
      </c>
      <c r="E4123" s="343">
        <v>31.8</v>
      </c>
      <c r="F4123" s="343">
        <v>32.83</v>
      </c>
      <c r="G4123" s="342">
        <v>60.44</v>
      </c>
      <c r="H4123" s="342"/>
    </row>
    <row r="4124" spans="1:8" x14ac:dyDescent="0.25">
      <c r="A4124" s="1053"/>
      <c r="B4124" s="341">
        <v>0.54921296296296296</v>
      </c>
      <c r="C4124" s="342">
        <v>50</v>
      </c>
      <c r="D4124" s="916">
        <v>8.16</v>
      </c>
      <c r="E4124" s="343">
        <v>31.8</v>
      </c>
      <c r="F4124" s="343">
        <v>32.83</v>
      </c>
      <c r="G4124" s="342">
        <v>60.44</v>
      </c>
      <c r="H4124" s="342"/>
    </row>
    <row r="4125" spans="1:8" x14ac:dyDescent="0.25">
      <c r="A4125" s="1053"/>
      <c r="B4125" s="341">
        <v>0.54922453703703711</v>
      </c>
      <c r="C4125" s="342">
        <v>50</v>
      </c>
      <c r="D4125" s="916">
        <v>8.16</v>
      </c>
      <c r="E4125" s="343">
        <v>31.8</v>
      </c>
      <c r="F4125" s="343">
        <v>32.83</v>
      </c>
      <c r="G4125" s="342">
        <v>60.44</v>
      </c>
      <c r="H4125" s="342"/>
    </row>
    <row r="4126" spans="1:8" x14ac:dyDescent="0.25">
      <c r="A4126" s="1053"/>
      <c r="B4126" s="341">
        <v>0.54957175925925927</v>
      </c>
      <c r="C4126" s="342">
        <v>50</v>
      </c>
      <c r="D4126" s="916">
        <v>8.16</v>
      </c>
      <c r="E4126" s="343">
        <v>31.8</v>
      </c>
      <c r="F4126" s="343">
        <v>32.83</v>
      </c>
      <c r="G4126" s="342">
        <v>60.44</v>
      </c>
      <c r="H4126" s="342"/>
    </row>
    <row r="4127" spans="1:8" x14ac:dyDescent="0.25">
      <c r="A4127" s="1053"/>
      <c r="B4127" s="341">
        <v>0.54972222222222222</v>
      </c>
      <c r="C4127" s="342">
        <v>50</v>
      </c>
      <c r="D4127" s="916">
        <v>8.16</v>
      </c>
      <c r="E4127" s="343">
        <v>31.8</v>
      </c>
      <c r="F4127" s="343">
        <v>32.83</v>
      </c>
      <c r="G4127" s="342">
        <v>60.44</v>
      </c>
      <c r="H4127" s="342"/>
    </row>
    <row r="4128" spans="1:8" x14ac:dyDescent="0.25">
      <c r="A4128" s="1053"/>
      <c r="B4128" s="302">
        <v>0.77157407407407408</v>
      </c>
      <c r="C4128" s="303">
        <v>42</v>
      </c>
      <c r="D4128" s="901">
        <v>8.1199999999999992</v>
      </c>
      <c r="E4128" s="304">
        <v>32.5</v>
      </c>
      <c r="F4128" s="304">
        <v>30.51</v>
      </c>
      <c r="G4128" s="303">
        <v>68.540000000000006</v>
      </c>
      <c r="H4128" s="303"/>
    </row>
    <row r="4129" spans="1:8" x14ac:dyDescent="0.25">
      <c r="A4129" s="1053"/>
      <c r="B4129" s="224">
        <v>0.77700231481481474</v>
      </c>
      <c r="C4129" s="225">
        <v>3</v>
      </c>
      <c r="D4129" s="853">
        <v>8.1199999999999992</v>
      </c>
      <c r="E4129" s="97">
        <v>32.5</v>
      </c>
      <c r="F4129" s="97">
        <v>30.37</v>
      </c>
      <c r="G4129" s="225">
        <v>69.430000000000007</v>
      </c>
      <c r="H4129" s="225"/>
    </row>
    <row r="4130" spans="1:8" x14ac:dyDescent="0.25">
      <c r="A4130" s="1053"/>
      <c r="B4130" s="224">
        <v>0.77967592592592594</v>
      </c>
      <c r="C4130" s="225">
        <v>3</v>
      </c>
      <c r="D4130" s="853">
        <v>8.1199999999999992</v>
      </c>
      <c r="E4130" s="97">
        <v>32.5</v>
      </c>
      <c r="F4130" s="97">
        <v>30.37</v>
      </c>
      <c r="G4130" s="225">
        <v>69.430000000000007</v>
      </c>
      <c r="H4130" s="225"/>
    </row>
    <row r="4131" spans="1:8" x14ac:dyDescent="0.25">
      <c r="A4131" s="1053"/>
      <c r="B4131" s="224">
        <v>0.79393518518518524</v>
      </c>
      <c r="C4131" s="225">
        <v>3</v>
      </c>
      <c r="D4131" s="853">
        <v>8.06</v>
      </c>
      <c r="E4131" s="97">
        <v>32.4</v>
      </c>
      <c r="F4131" s="97">
        <v>30.4</v>
      </c>
      <c r="G4131" s="225">
        <v>69.87</v>
      </c>
      <c r="H4131" s="225"/>
    </row>
    <row r="4132" spans="1:8" x14ac:dyDescent="0.25">
      <c r="A4132" s="1053"/>
      <c r="B4132" s="224">
        <v>0.79394675925925917</v>
      </c>
      <c r="C4132" s="225">
        <v>3</v>
      </c>
      <c r="D4132" s="853">
        <v>8.06</v>
      </c>
      <c r="E4132" s="97">
        <v>32.4</v>
      </c>
      <c r="F4132" s="97">
        <v>30.4</v>
      </c>
      <c r="G4132" s="225">
        <v>69.87</v>
      </c>
      <c r="H4132" s="225"/>
    </row>
    <row r="4133" spans="1:8" x14ac:dyDescent="0.25">
      <c r="A4133" s="1053"/>
      <c r="B4133" s="224">
        <v>0.79398148148148151</v>
      </c>
      <c r="C4133" s="225">
        <v>3</v>
      </c>
      <c r="D4133" s="853">
        <v>8.06</v>
      </c>
      <c r="E4133" s="97">
        <v>32.4</v>
      </c>
      <c r="F4133" s="97">
        <v>30.4</v>
      </c>
      <c r="G4133" s="225">
        <v>69.87</v>
      </c>
      <c r="H4133" s="225"/>
    </row>
    <row r="4134" spans="1:8" x14ac:dyDescent="0.25">
      <c r="A4134" s="1053"/>
      <c r="B4134" s="224">
        <v>0.79401620370370374</v>
      </c>
      <c r="C4134" s="225">
        <v>3</v>
      </c>
      <c r="D4134" s="853">
        <v>8.06</v>
      </c>
      <c r="E4134" s="97">
        <v>32.4</v>
      </c>
      <c r="F4134" s="97">
        <v>30.4</v>
      </c>
      <c r="G4134" s="225">
        <v>69.87</v>
      </c>
      <c r="H4134" s="225"/>
    </row>
    <row r="4135" spans="1:8" x14ac:dyDescent="0.25">
      <c r="A4135" s="1053"/>
      <c r="B4135" s="224">
        <v>0.79403935185185182</v>
      </c>
      <c r="C4135" s="225">
        <v>3</v>
      </c>
      <c r="D4135" s="853">
        <v>8.06</v>
      </c>
      <c r="E4135" s="97">
        <v>32.4</v>
      </c>
      <c r="F4135" s="97">
        <v>30.4</v>
      </c>
      <c r="G4135" s="225">
        <v>69.87</v>
      </c>
      <c r="H4135" s="225"/>
    </row>
    <row r="4136" spans="1:8" x14ac:dyDescent="0.25">
      <c r="A4136" s="1053"/>
      <c r="B4136" s="224">
        <v>0.7940625</v>
      </c>
      <c r="C4136" s="225">
        <v>3</v>
      </c>
      <c r="D4136" s="853">
        <v>8.06</v>
      </c>
      <c r="E4136" s="97">
        <v>32.4</v>
      </c>
      <c r="F4136" s="97">
        <v>30.4</v>
      </c>
      <c r="G4136" s="225">
        <v>69.87</v>
      </c>
      <c r="H4136" s="225"/>
    </row>
    <row r="4137" spans="1:8" x14ac:dyDescent="0.25">
      <c r="A4137" s="1053"/>
      <c r="B4137" s="224">
        <v>0.79408564814814808</v>
      </c>
      <c r="C4137" s="225">
        <v>3</v>
      </c>
      <c r="D4137" s="853">
        <v>8.06</v>
      </c>
      <c r="E4137" s="97">
        <v>32.4</v>
      </c>
      <c r="F4137" s="97">
        <v>30.4</v>
      </c>
      <c r="G4137" s="225">
        <v>69.87</v>
      </c>
      <c r="H4137" s="225"/>
    </row>
    <row r="4138" spans="1:8" x14ac:dyDescent="0.25">
      <c r="A4138" s="1053"/>
      <c r="B4138" s="224">
        <v>0.79410879629629638</v>
      </c>
      <c r="C4138" s="225">
        <v>3</v>
      </c>
      <c r="D4138" s="853">
        <v>8.06</v>
      </c>
      <c r="E4138" s="97">
        <v>32.4</v>
      </c>
      <c r="F4138" s="97">
        <v>30.4</v>
      </c>
      <c r="G4138" s="225">
        <v>69.87</v>
      </c>
      <c r="H4138" s="225"/>
    </row>
    <row r="4139" spans="1:8" x14ac:dyDescent="0.25">
      <c r="A4139" s="1053"/>
      <c r="B4139" s="224">
        <v>0.79413194444444446</v>
      </c>
      <c r="C4139" s="225">
        <v>3</v>
      </c>
      <c r="D4139" s="853">
        <v>8.06</v>
      </c>
      <c r="E4139" s="97">
        <v>32.4</v>
      </c>
      <c r="F4139" s="97">
        <v>30.4</v>
      </c>
      <c r="G4139" s="225">
        <v>69.87</v>
      </c>
      <c r="H4139" s="225"/>
    </row>
    <row r="4140" spans="1:8" x14ac:dyDescent="0.25">
      <c r="A4140" s="1053"/>
      <c r="B4140" s="224">
        <v>0.79421296296296295</v>
      </c>
      <c r="C4140" s="225">
        <v>3</v>
      </c>
      <c r="D4140" s="853">
        <v>8.06</v>
      </c>
      <c r="E4140" s="97">
        <v>32.4</v>
      </c>
      <c r="F4140" s="97">
        <v>30.4</v>
      </c>
      <c r="G4140" s="225">
        <v>69.87</v>
      </c>
      <c r="H4140" s="225"/>
    </row>
    <row r="4141" spans="1:8" x14ac:dyDescent="0.25">
      <c r="A4141" s="1053"/>
      <c r="B4141" s="224">
        <v>0.79424768518518529</v>
      </c>
      <c r="C4141" s="225">
        <v>3</v>
      </c>
      <c r="D4141" s="853">
        <v>8.06</v>
      </c>
      <c r="E4141" s="97">
        <v>32.4</v>
      </c>
      <c r="F4141" s="97">
        <v>30.4</v>
      </c>
      <c r="G4141" s="225">
        <v>69.87</v>
      </c>
      <c r="H4141" s="225"/>
    </row>
    <row r="4142" spans="1:8" x14ac:dyDescent="0.25">
      <c r="A4142" s="1053"/>
      <c r="B4142" s="224">
        <v>0.79424768518518529</v>
      </c>
      <c r="C4142" s="225">
        <v>3</v>
      </c>
      <c r="D4142" s="853">
        <v>8.06</v>
      </c>
      <c r="E4142" s="97">
        <v>32.4</v>
      </c>
      <c r="F4142" s="97">
        <v>30.4</v>
      </c>
      <c r="G4142" s="225">
        <v>69.87</v>
      </c>
      <c r="H4142" s="225"/>
    </row>
    <row r="4143" spans="1:8" x14ac:dyDescent="0.25">
      <c r="A4143" s="1053"/>
      <c r="B4143" s="224">
        <v>0.79434027777777771</v>
      </c>
      <c r="C4143" s="225">
        <v>3</v>
      </c>
      <c r="D4143" s="853">
        <v>8.06</v>
      </c>
      <c r="E4143" s="97">
        <v>32.4</v>
      </c>
      <c r="F4143" s="97">
        <v>30.4</v>
      </c>
      <c r="G4143" s="225">
        <v>69.87</v>
      </c>
      <c r="H4143" s="225"/>
    </row>
    <row r="4144" spans="1:8" x14ac:dyDescent="0.25">
      <c r="A4144" s="1053"/>
      <c r="B4144" s="224">
        <v>0.79437500000000005</v>
      </c>
      <c r="C4144" s="225">
        <v>3</v>
      </c>
      <c r="D4144" s="853">
        <v>8.06</v>
      </c>
      <c r="E4144" s="97">
        <v>32.4</v>
      </c>
      <c r="F4144" s="97">
        <v>30.4</v>
      </c>
      <c r="G4144" s="225">
        <v>69.87</v>
      </c>
      <c r="H4144" s="225"/>
    </row>
    <row r="4145" spans="1:8" x14ac:dyDescent="0.25">
      <c r="A4145" s="1053"/>
      <c r="B4145" s="224">
        <v>0.79438657407407398</v>
      </c>
      <c r="C4145" s="225">
        <v>3</v>
      </c>
      <c r="D4145" s="853">
        <v>8.06</v>
      </c>
      <c r="E4145" s="97">
        <v>32.4</v>
      </c>
      <c r="F4145" s="97">
        <v>30.4</v>
      </c>
      <c r="G4145" s="225">
        <v>69.87</v>
      </c>
      <c r="H4145" s="225"/>
    </row>
    <row r="4146" spans="1:8" x14ac:dyDescent="0.25">
      <c r="A4146" s="1053"/>
      <c r="B4146" s="584">
        <v>0.93268518518518517</v>
      </c>
      <c r="C4146" s="585">
        <v>79</v>
      </c>
      <c r="D4146" s="981">
        <v>7.63</v>
      </c>
      <c r="E4146" s="586">
        <v>31.2</v>
      </c>
      <c r="F4146" s="586">
        <v>29.74</v>
      </c>
      <c r="G4146" s="585">
        <v>71.31</v>
      </c>
      <c r="H4146" s="585"/>
    </row>
    <row r="4147" spans="1:8" x14ac:dyDescent="0.25">
      <c r="A4147" s="1053"/>
      <c r="B4147" s="584">
        <v>0.9327199074074074</v>
      </c>
      <c r="C4147" s="585">
        <v>79</v>
      </c>
      <c r="D4147" s="981">
        <v>7.63</v>
      </c>
      <c r="E4147" s="586">
        <v>31.2</v>
      </c>
      <c r="F4147" s="586">
        <v>29.74</v>
      </c>
      <c r="G4147" s="585">
        <v>71.31</v>
      </c>
      <c r="H4147" s="585"/>
    </row>
    <row r="4148" spans="1:8" x14ac:dyDescent="0.25">
      <c r="A4148" s="1053"/>
      <c r="B4148" s="584">
        <v>0.93274305555555559</v>
      </c>
      <c r="C4148" s="585">
        <v>79</v>
      </c>
      <c r="D4148" s="981">
        <v>7.63</v>
      </c>
      <c r="E4148" s="586">
        <v>31.2</v>
      </c>
      <c r="F4148" s="586">
        <v>29.74</v>
      </c>
      <c r="G4148" s="585">
        <v>71.31</v>
      </c>
      <c r="H4148" s="585"/>
    </row>
    <row r="4149" spans="1:8" x14ac:dyDescent="0.25">
      <c r="A4149" s="1053"/>
      <c r="B4149" s="584">
        <v>0.93277777777777782</v>
      </c>
      <c r="C4149" s="585">
        <v>79</v>
      </c>
      <c r="D4149" s="981">
        <v>7.63</v>
      </c>
      <c r="E4149" s="586">
        <v>31.2</v>
      </c>
      <c r="F4149" s="586">
        <v>29.74</v>
      </c>
      <c r="G4149" s="585">
        <v>71.31</v>
      </c>
      <c r="H4149" s="585"/>
    </row>
    <row r="4150" spans="1:8" x14ac:dyDescent="0.25">
      <c r="A4150" s="1053"/>
      <c r="B4150" s="584">
        <v>0.93282407407407408</v>
      </c>
      <c r="C4150" s="585">
        <v>79</v>
      </c>
      <c r="D4150" s="981">
        <v>7.63</v>
      </c>
      <c r="E4150" s="586">
        <v>31.2</v>
      </c>
      <c r="F4150" s="586">
        <v>29.74</v>
      </c>
      <c r="G4150" s="585">
        <v>71.31</v>
      </c>
      <c r="H4150" s="585"/>
    </row>
    <row r="4151" spans="1:8" x14ac:dyDescent="0.25">
      <c r="A4151" s="1053"/>
      <c r="B4151" s="584">
        <v>0.93289351851851843</v>
      </c>
      <c r="C4151" s="585">
        <v>79</v>
      </c>
      <c r="D4151" s="981">
        <v>7.63</v>
      </c>
      <c r="E4151" s="586">
        <v>31.2</v>
      </c>
      <c r="F4151" s="586">
        <v>29.74</v>
      </c>
      <c r="G4151" s="585">
        <v>71.31</v>
      </c>
      <c r="H4151" s="585"/>
    </row>
    <row r="4152" spans="1:8" x14ac:dyDescent="0.25">
      <c r="A4152" s="1053"/>
      <c r="B4152" s="584">
        <v>0.93488425925925922</v>
      </c>
      <c r="C4152" s="585">
        <v>79</v>
      </c>
      <c r="D4152" s="981">
        <v>7.63</v>
      </c>
      <c r="E4152" s="586">
        <v>31.2</v>
      </c>
      <c r="F4152" s="586">
        <v>29.74</v>
      </c>
      <c r="G4152" s="585">
        <v>71.31</v>
      </c>
      <c r="H4152" s="585"/>
    </row>
    <row r="4153" spans="1:8" x14ac:dyDescent="0.25">
      <c r="A4153" s="1053"/>
      <c r="B4153" s="584">
        <v>0.93633101851851841</v>
      </c>
      <c r="C4153" s="585">
        <v>79</v>
      </c>
      <c r="D4153" s="981">
        <v>7.58</v>
      </c>
      <c r="E4153" s="586">
        <v>31.2</v>
      </c>
      <c r="F4153" s="586">
        <v>29.68</v>
      </c>
      <c r="G4153" s="585">
        <v>71.260000000000005</v>
      </c>
      <c r="H4153" s="585"/>
    </row>
    <row r="4154" spans="1:8" x14ac:dyDescent="0.25">
      <c r="A4154" s="1053"/>
      <c r="B4154" s="584">
        <v>0.93634259259259256</v>
      </c>
      <c r="C4154" s="585">
        <v>79</v>
      </c>
      <c r="D4154" s="981">
        <v>7.58</v>
      </c>
      <c r="E4154" s="586">
        <v>31.2</v>
      </c>
      <c r="F4154" s="586">
        <v>29.68</v>
      </c>
      <c r="G4154" s="585">
        <v>71.260000000000005</v>
      </c>
      <c r="H4154" s="585"/>
    </row>
    <row r="4155" spans="1:8" x14ac:dyDescent="0.25">
      <c r="A4155" s="1053"/>
      <c r="B4155" s="584">
        <v>0.93640046296296298</v>
      </c>
      <c r="C4155" s="585">
        <v>79</v>
      </c>
      <c r="D4155" s="981">
        <v>7.58</v>
      </c>
      <c r="E4155" s="586">
        <v>31.2</v>
      </c>
      <c r="F4155" s="586">
        <v>29.68</v>
      </c>
      <c r="G4155" s="585">
        <v>71.260000000000005</v>
      </c>
      <c r="H4155" s="585"/>
    </row>
    <row r="4156" spans="1:8" x14ac:dyDescent="0.25">
      <c r="A4156" s="1053"/>
      <c r="B4156" s="584">
        <v>0.93642361111111105</v>
      </c>
      <c r="C4156" s="585">
        <v>79</v>
      </c>
      <c r="D4156" s="981">
        <v>7.58</v>
      </c>
      <c r="E4156" s="586">
        <v>31.2</v>
      </c>
      <c r="F4156" s="586">
        <v>29.68</v>
      </c>
      <c r="G4156" s="585">
        <v>71.260000000000005</v>
      </c>
      <c r="H4156" s="585"/>
    </row>
    <row r="4157" spans="1:8" x14ac:dyDescent="0.25">
      <c r="A4157" s="1053"/>
      <c r="B4157" s="584">
        <v>0.93645833333333339</v>
      </c>
      <c r="C4157" s="585">
        <v>79</v>
      </c>
      <c r="D4157" s="981">
        <v>7.58</v>
      </c>
      <c r="E4157" s="586">
        <v>31.2</v>
      </c>
      <c r="F4157" s="586">
        <v>29.68</v>
      </c>
      <c r="G4157" s="585">
        <v>71.260000000000005</v>
      </c>
      <c r="H4157" s="585"/>
    </row>
    <row r="4158" spans="1:8" x14ac:dyDescent="0.25">
      <c r="A4158" s="1053"/>
      <c r="B4158" s="584">
        <v>0.93648148148148147</v>
      </c>
      <c r="C4158" s="585">
        <v>79</v>
      </c>
      <c r="D4158" s="981">
        <v>7.58</v>
      </c>
      <c r="E4158" s="586">
        <v>31.2</v>
      </c>
      <c r="F4158" s="586">
        <v>29.68</v>
      </c>
      <c r="G4158" s="585">
        <v>71.260000000000005</v>
      </c>
      <c r="H4158" s="585"/>
    </row>
    <row r="4159" spans="1:8" x14ac:dyDescent="0.25">
      <c r="A4159" s="1053"/>
      <c r="B4159" s="584">
        <v>0.93649305555555562</v>
      </c>
      <c r="C4159" s="585">
        <v>79</v>
      </c>
      <c r="D4159" s="981">
        <v>7.58</v>
      </c>
      <c r="E4159" s="586">
        <v>31.2</v>
      </c>
      <c r="F4159" s="586">
        <v>29.68</v>
      </c>
      <c r="G4159" s="585">
        <v>71.260000000000005</v>
      </c>
      <c r="H4159" s="585"/>
    </row>
    <row r="4160" spans="1:8" x14ac:dyDescent="0.25">
      <c r="A4160" s="1053"/>
      <c r="B4160" s="584">
        <v>0.9365162037037037</v>
      </c>
      <c r="C4160" s="585">
        <v>79</v>
      </c>
      <c r="D4160" s="981">
        <v>7.58</v>
      </c>
      <c r="E4160" s="586">
        <v>31.2</v>
      </c>
      <c r="F4160" s="586">
        <v>29.68</v>
      </c>
      <c r="G4160" s="585">
        <v>71.260000000000005</v>
      </c>
      <c r="H4160" s="585"/>
    </row>
    <row r="4161" spans="1:8" x14ac:dyDescent="0.25">
      <c r="A4161" s="1053"/>
      <c r="B4161" s="584">
        <v>0.93655092592592604</v>
      </c>
      <c r="C4161" s="585">
        <v>79</v>
      </c>
      <c r="D4161" s="981">
        <v>7.58</v>
      </c>
      <c r="E4161" s="586">
        <v>31.2</v>
      </c>
      <c r="F4161" s="586">
        <v>29.68</v>
      </c>
      <c r="G4161" s="585">
        <v>71.260000000000005</v>
      </c>
      <c r="H4161" s="585"/>
    </row>
    <row r="4162" spans="1:8" x14ac:dyDescent="0.25">
      <c r="A4162" s="1053"/>
      <c r="B4162" s="584">
        <v>0.93665509259259261</v>
      </c>
      <c r="C4162" s="585">
        <v>79</v>
      </c>
      <c r="D4162" s="981">
        <v>7.58</v>
      </c>
      <c r="E4162" s="586">
        <v>31.2</v>
      </c>
      <c r="F4162" s="586">
        <v>29.68</v>
      </c>
      <c r="G4162" s="585">
        <v>71.260000000000005</v>
      </c>
      <c r="H4162" s="585"/>
    </row>
    <row r="4163" spans="1:8" x14ac:dyDescent="0.25">
      <c r="A4163" s="1053"/>
      <c r="B4163" s="584">
        <v>0.9366782407407408</v>
      </c>
      <c r="C4163" s="585">
        <v>79</v>
      </c>
      <c r="D4163" s="981">
        <v>7.58</v>
      </c>
      <c r="E4163" s="586">
        <v>31.2</v>
      </c>
      <c r="F4163" s="586">
        <v>29.68</v>
      </c>
      <c r="G4163" s="585">
        <v>71.260000000000005</v>
      </c>
      <c r="H4163" s="585"/>
    </row>
    <row r="4164" spans="1:8" x14ac:dyDescent="0.25">
      <c r="A4164" s="1053"/>
      <c r="B4164" s="584">
        <v>0.93668981481481473</v>
      </c>
      <c r="C4164" s="585">
        <v>79</v>
      </c>
      <c r="D4164" s="981">
        <v>7.58</v>
      </c>
      <c r="E4164" s="586">
        <v>31.2</v>
      </c>
      <c r="F4164" s="586">
        <v>29.68</v>
      </c>
      <c r="G4164" s="585">
        <v>71.260000000000005</v>
      </c>
      <c r="H4164" s="585"/>
    </row>
    <row r="4165" spans="1:8" x14ac:dyDescent="0.25">
      <c r="A4165" s="1053"/>
      <c r="B4165" s="584">
        <v>0.9367361111111111</v>
      </c>
      <c r="C4165" s="585">
        <v>79</v>
      </c>
      <c r="D4165" s="981">
        <v>7.58</v>
      </c>
      <c r="E4165" s="586">
        <v>31.2</v>
      </c>
      <c r="F4165" s="586">
        <v>29.68</v>
      </c>
      <c r="G4165" s="585">
        <v>71.260000000000005</v>
      </c>
      <c r="H4165" s="585"/>
    </row>
    <row r="4166" spans="1:8" x14ac:dyDescent="0.25">
      <c r="A4166" s="1053"/>
      <c r="B4166" s="584">
        <v>0.93675925925925929</v>
      </c>
      <c r="C4166" s="585">
        <v>79</v>
      </c>
      <c r="D4166" s="981">
        <v>7.58</v>
      </c>
      <c r="E4166" s="586">
        <v>31.2</v>
      </c>
      <c r="F4166" s="586">
        <v>29.68</v>
      </c>
      <c r="G4166" s="585">
        <v>71.260000000000005</v>
      </c>
      <c r="H4166" s="585"/>
    </row>
    <row r="4167" spans="1:8" x14ac:dyDescent="0.25">
      <c r="A4167" s="1053"/>
      <c r="B4167" s="584">
        <v>0.93677083333333344</v>
      </c>
      <c r="C4167" s="585">
        <v>79</v>
      </c>
      <c r="D4167" s="981">
        <v>7.58</v>
      </c>
      <c r="E4167" s="586">
        <v>31.2</v>
      </c>
      <c r="F4167" s="586">
        <v>29.68</v>
      </c>
      <c r="G4167" s="585">
        <v>71.260000000000005</v>
      </c>
      <c r="H4167" s="585"/>
    </row>
    <row r="4168" spans="1:8" x14ac:dyDescent="0.25">
      <c r="A4168" s="1053"/>
      <c r="B4168" s="584">
        <v>0.93680555555555556</v>
      </c>
      <c r="C4168" s="585">
        <v>79</v>
      </c>
      <c r="D4168" s="981">
        <v>7.58</v>
      </c>
      <c r="E4168" s="586">
        <v>31.2</v>
      </c>
      <c r="F4168" s="586">
        <v>29.68</v>
      </c>
      <c r="G4168" s="585">
        <v>71.260000000000005</v>
      </c>
      <c r="H4168" s="585"/>
    </row>
    <row r="4169" spans="1:8" x14ac:dyDescent="0.25">
      <c r="A4169" s="1053"/>
      <c r="B4169" s="584">
        <v>0.93684027777777779</v>
      </c>
      <c r="C4169" s="585">
        <v>79</v>
      </c>
      <c r="D4169" s="981">
        <v>7.58</v>
      </c>
      <c r="E4169" s="586">
        <v>31.2</v>
      </c>
      <c r="F4169" s="586">
        <v>29.68</v>
      </c>
      <c r="G4169" s="585">
        <v>71.260000000000005</v>
      </c>
      <c r="H4169" s="585"/>
    </row>
    <row r="4170" spans="1:8" x14ac:dyDescent="0.25">
      <c r="A4170" s="1053"/>
      <c r="B4170" s="584">
        <v>0.93685185185185194</v>
      </c>
      <c r="C4170" s="585">
        <v>79</v>
      </c>
      <c r="D4170" s="981">
        <v>7.58</v>
      </c>
      <c r="E4170" s="586">
        <v>31.2</v>
      </c>
      <c r="F4170" s="586">
        <v>29.68</v>
      </c>
      <c r="G4170" s="585">
        <v>71.260000000000005</v>
      </c>
      <c r="H4170" s="585"/>
    </row>
    <row r="4171" spans="1:8" x14ac:dyDescent="0.25">
      <c r="A4171" s="1053"/>
      <c r="B4171" s="584">
        <v>0.93686342592592586</v>
      </c>
      <c r="C4171" s="585">
        <v>79</v>
      </c>
      <c r="D4171" s="981">
        <v>7.58</v>
      </c>
      <c r="E4171" s="586">
        <v>31.2</v>
      </c>
      <c r="F4171" s="586">
        <v>29.68</v>
      </c>
      <c r="G4171" s="585">
        <v>71.260000000000005</v>
      </c>
      <c r="H4171" s="585"/>
    </row>
    <row r="4172" spans="1:8" x14ac:dyDescent="0.25">
      <c r="A4172" s="1053"/>
      <c r="B4172" s="584">
        <v>0.93687500000000001</v>
      </c>
      <c r="C4172" s="585">
        <v>79</v>
      </c>
      <c r="D4172" s="981">
        <v>7.58</v>
      </c>
      <c r="E4172" s="586">
        <v>31.2</v>
      </c>
      <c r="F4172" s="586">
        <v>29.68</v>
      </c>
      <c r="G4172" s="585">
        <v>71.260000000000005</v>
      </c>
      <c r="H4172" s="585"/>
    </row>
    <row r="4173" spans="1:8" x14ac:dyDescent="0.25">
      <c r="A4173" s="1053"/>
      <c r="B4173" s="584">
        <v>0.9368981481481482</v>
      </c>
      <c r="C4173" s="585">
        <v>79</v>
      </c>
      <c r="D4173" s="981">
        <v>7.58</v>
      </c>
      <c r="E4173" s="586">
        <v>31.2</v>
      </c>
      <c r="F4173" s="586">
        <v>29.68</v>
      </c>
      <c r="G4173" s="585">
        <v>71.260000000000005</v>
      </c>
      <c r="H4173" s="585"/>
    </row>
    <row r="4174" spans="1:8" x14ac:dyDescent="0.25">
      <c r="A4174" s="1053"/>
      <c r="B4174" s="584">
        <v>0.93692129629629628</v>
      </c>
      <c r="C4174" s="585">
        <v>79</v>
      </c>
      <c r="D4174" s="981">
        <v>7.58</v>
      </c>
      <c r="E4174" s="586">
        <v>31.2</v>
      </c>
      <c r="F4174" s="586">
        <v>29.68</v>
      </c>
      <c r="G4174" s="585">
        <v>71.260000000000005</v>
      </c>
      <c r="H4174" s="585"/>
    </row>
    <row r="4175" spans="1:8" x14ac:dyDescent="0.25">
      <c r="A4175" s="1053"/>
      <c r="B4175" s="584">
        <v>0.93695601851851851</v>
      </c>
      <c r="C4175" s="585">
        <v>79</v>
      </c>
      <c r="D4175" s="981">
        <v>7.58</v>
      </c>
      <c r="E4175" s="586">
        <v>31.2</v>
      </c>
      <c r="F4175" s="586">
        <v>29.68</v>
      </c>
      <c r="G4175" s="585">
        <v>71.260000000000005</v>
      </c>
      <c r="H4175" s="585"/>
    </row>
    <row r="4176" spans="1:8" x14ac:dyDescent="0.25">
      <c r="A4176" s="1053"/>
      <c r="B4176" s="584">
        <v>0.9369791666666667</v>
      </c>
      <c r="C4176" s="585">
        <v>79</v>
      </c>
      <c r="D4176" s="981">
        <v>7.58</v>
      </c>
      <c r="E4176" s="586">
        <v>31.2</v>
      </c>
      <c r="F4176" s="586">
        <v>29.68</v>
      </c>
      <c r="G4176" s="585">
        <v>71.260000000000005</v>
      </c>
      <c r="H4176" s="585"/>
    </row>
    <row r="4177" spans="1:8" x14ac:dyDescent="0.25">
      <c r="A4177" s="1053"/>
      <c r="B4177" s="584">
        <v>0.93700231481481477</v>
      </c>
      <c r="C4177" s="585">
        <v>79</v>
      </c>
      <c r="D4177" s="981">
        <v>7.58</v>
      </c>
      <c r="E4177" s="586">
        <v>31.2</v>
      </c>
      <c r="F4177" s="586">
        <v>29.68</v>
      </c>
      <c r="G4177" s="585">
        <v>71.260000000000005</v>
      </c>
      <c r="H4177" s="585"/>
    </row>
    <row r="4178" spans="1:8" x14ac:dyDescent="0.25">
      <c r="A4178" s="1053"/>
      <c r="B4178" s="584">
        <v>0.93701388888888892</v>
      </c>
      <c r="C4178" s="585">
        <v>79</v>
      </c>
      <c r="D4178" s="981">
        <v>7.58</v>
      </c>
      <c r="E4178" s="586">
        <v>31.2</v>
      </c>
      <c r="F4178" s="586">
        <v>29.68</v>
      </c>
      <c r="G4178" s="585">
        <v>71.260000000000005</v>
      </c>
      <c r="H4178" s="585"/>
    </row>
    <row r="4179" spans="1:8" x14ac:dyDescent="0.25">
      <c r="A4179" s="1053"/>
      <c r="B4179" s="584">
        <v>0.937037037037037</v>
      </c>
      <c r="C4179" s="585">
        <v>79</v>
      </c>
      <c r="D4179" s="981">
        <v>7.58</v>
      </c>
      <c r="E4179" s="586">
        <v>31.2</v>
      </c>
      <c r="F4179" s="586">
        <v>29.68</v>
      </c>
      <c r="G4179" s="585">
        <v>71.260000000000005</v>
      </c>
      <c r="H4179" s="585"/>
    </row>
    <row r="4180" spans="1:8" x14ac:dyDescent="0.25">
      <c r="A4180" s="1053"/>
      <c r="B4180" s="584">
        <v>0.93704861111111104</v>
      </c>
      <c r="C4180" s="585">
        <v>79</v>
      </c>
      <c r="D4180" s="981">
        <v>7.58</v>
      </c>
      <c r="E4180" s="586">
        <v>31.2</v>
      </c>
      <c r="F4180" s="586">
        <v>29.68</v>
      </c>
      <c r="G4180" s="585">
        <v>71.260000000000005</v>
      </c>
      <c r="H4180" s="585"/>
    </row>
    <row r="4181" spans="1:8" x14ac:dyDescent="0.25">
      <c r="A4181" s="1053"/>
      <c r="B4181" s="584">
        <v>0.93709490740740742</v>
      </c>
      <c r="C4181" s="585">
        <v>79</v>
      </c>
      <c r="D4181" s="981">
        <v>7.58</v>
      </c>
      <c r="E4181" s="586">
        <v>31.2</v>
      </c>
      <c r="F4181" s="586">
        <v>29.68</v>
      </c>
      <c r="G4181" s="585">
        <v>71.260000000000005</v>
      </c>
      <c r="H4181" s="585"/>
    </row>
    <row r="4182" spans="1:8" x14ac:dyDescent="0.25">
      <c r="A4182" s="1053"/>
      <c r="B4182" s="584">
        <v>0.93711805555555561</v>
      </c>
      <c r="C4182" s="585">
        <v>79</v>
      </c>
      <c r="D4182" s="981">
        <v>7.58</v>
      </c>
      <c r="E4182" s="586">
        <v>31.2</v>
      </c>
      <c r="F4182" s="586">
        <v>29.68</v>
      </c>
      <c r="G4182" s="585">
        <v>71.260000000000005</v>
      </c>
      <c r="H4182" s="585"/>
    </row>
    <row r="4183" spans="1:8" x14ac:dyDescent="0.25">
      <c r="A4183" s="1053"/>
      <c r="B4183" s="584">
        <v>0.93715277777777783</v>
      </c>
      <c r="C4183" s="585">
        <v>79</v>
      </c>
      <c r="D4183" s="981">
        <v>7.58</v>
      </c>
      <c r="E4183" s="586">
        <v>31.2</v>
      </c>
      <c r="F4183" s="586">
        <v>29.68</v>
      </c>
      <c r="G4183" s="585">
        <v>71.260000000000005</v>
      </c>
      <c r="H4183" s="585"/>
    </row>
    <row r="4184" spans="1:8" x14ac:dyDescent="0.25">
      <c r="A4184" s="1053"/>
      <c r="B4184" s="584">
        <v>0.93718749999999995</v>
      </c>
      <c r="C4184" s="585">
        <v>79</v>
      </c>
      <c r="D4184" s="981">
        <v>7.58</v>
      </c>
      <c r="E4184" s="586">
        <v>31.2</v>
      </c>
      <c r="F4184" s="586">
        <v>29.68</v>
      </c>
      <c r="G4184" s="585">
        <v>71.260000000000005</v>
      </c>
      <c r="H4184" s="585"/>
    </row>
    <row r="4185" spans="1:8" x14ac:dyDescent="0.25">
      <c r="A4185" s="1053"/>
      <c r="B4185" s="584">
        <v>0.9371990740740741</v>
      </c>
      <c r="C4185" s="585">
        <v>79</v>
      </c>
      <c r="D4185" s="981">
        <v>7.58</v>
      </c>
      <c r="E4185" s="586">
        <v>31.2</v>
      </c>
      <c r="F4185" s="586">
        <v>29.68</v>
      </c>
      <c r="G4185" s="585">
        <v>71.260000000000005</v>
      </c>
      <c r="H4185" s="585"/>
    </row>
    <row r="4186" spans="1:8" x14ac:dyDescent="0.25">
      <c r="A4186" s="1053"/>
      <c r="B4186" s="584">
        <v>0.93722222222222218</v>
      </c>
      <c r="C4186" s="585">
        <v>79</v>
      </c>
      <c r="D4186" s="981">
        <v>7.58</v>
      </c>
      <c r="E4186" s="586">
        <v>31.2</v>
      </c>
      <c r="F4186" s="586">
        <v>29.68</v>
      </c>
      <c r="G4186" s="585">
        <v>71.260000000000005</v>
      </c>
      <c r="H4186" s="585"/>
    </row>
    <row r="4187" spans="1:8" x14ac:dyDescent="0.25">
      <c r="A4187" s="1053"/>
      <c r="B4187" s="584">
        <v>0.93724537037037037</v>
      </c>
      <c r="C4187" s="585">
        <v>79</v>
      </c>
      <c r="D4187" s="981">
        <v>7.58</v>
      </c>
      <c r="E4187" s="586">
        <v>31.2</v>
      </c>
      <c r="F4187" s="586">
        <v>29.68</v>
      </c>
      <c r="G4187" s="585">
        <v>71.260000000000005</v>
      </c>
      <c r="H4187" s="585"/>
    </row>
    <row r="4188" spans="1:8" x14ac:dyDescent="0.25">
      <c r="A4188" s="1053"/>
      <c r="B4188" s="584">
        <v>0.93729166666666675</v>
      </c>
      <c r="C4188" s="585">
        <v>79</v>
      </c>
      <c r="D4188" s="981">
        <v>7.58</v>
      </c>
      <c r="E4188" s="586">
        <v>31.2</v>
      </c>
      <c r="F4188" s="586">
        <v>29.68</v>
      </c>
      <c r="G4188" s="585">
        <v>71.260000000000005</v>
      </c>
      <c r="H4188" s="585"/>
    </row>
    <row r="4189" spans="1:8" x14ac:dyDescent="0.25">
      <c r="A4189" s="1053"/>
      <c r="B4189" s="584">
        <v>0.93730324074074067</v>
      </c>
      <c r="C4189" s="585">
        <v>79</v>
      </c>
      <c r="D4189" s="981">
        <v>7.58</v>
      </c>
      <c r="E4189" s="586">
        <v>31.2</v>
      </c>
      <c r="F4189" s="586">
        <v>29.68</v>
      </c>
      <c r="G4189" s="585">
        <v>71.260000000000005</v>
      </c>
      <c r="H4189" s="585"/>
    </row>
    <row r="4190" spans="1:8" x14ac:dyDescent="0.25">
      <c r="A4190" s="1053"/>
      <c r="B4190" s="584">
        <v>0.93734953703703694</v>
      </c>
      <c r="C4190" s="585">
        <v>79</v>
      </c>
      <c r="D4190" s="981">
        <v>7.58</v>
      </c>
      <c r="E4190" s="586">
        <v>31.2</v>
      </c>
      <c r="F4190" s="586">
        <v>29.68</v>
      </c>
      <c r="G4190" s="585">
        <v>71.260000000000005</v>
      </c>
      <c r="H4190" s="585"/>
    </row>
    <row r="4191" spans="1:8" x14ac:dyDescent="0.25">
      <c r="A4191" s="1053"/>
      <c r="B4191" s="584">
        <v>0.93743055555555566</v>
      </c>
      <c r="C4191" s="585">
        <v>79</v>
      </c>
      <c r="D4191" s="981">
        <v>7.58</v>
      </c>
      <c r="E4191" s="586">
        <v>31.2</v>
      </c>
      <c r="F4191" s="586">
        <v>29.68</v>
      </c>
      <c r="G4191" s="585">
        <v>71.260000000000005</v>
      </c>
      <c r="H4191" s="585"/>
    </row>
    <row r="4192" spans="1:8" x14ac:dyDescent="0.25">
      <c r="A4192" s="1053"/>
      <c r="B4192" s="584">
        <v>0.93745370370370373</v>
      </c>
      <c r="C4192" s="585">
        <v>79</v>
      </c>
      <c r="D4192" s="981">
        <v>7.58</v>
      </c>
      <c r="E4192" s="586">
        <v>31.2</v>
      </c>
      <c r="F4192" s="586">
        <v>29.68</v>
      </c>
      <c r="G4192" s="585">
        <v>71.260000000000005</v>
      </c>
      <c r="H4192" s="585"/>
    </row>
    <row r="4193" spans="1:8" x14ac:dyDescent="0.25">
      <c r="A4193" s="1053"/>
      <c r="B4193" s="584">
        <v>0.93746527777777777</v>
      </c>
      <c r="C4193" s="585">
        <v>79</v>
      </c>
      <c r="D4193" s="981">
        <v>7.58</v>
      </c>
      <c r="E4193" s="586">
        <v>31.2</v>
      </c>
      <c r="F4193" s="586">
        <v>29.68</v>
      </c>
      <c r="G4193" s="585">
        <v>71.260000000000005</v>
      </c>
      <c r="H4193" s="585"/>
    </row>
    <row r="4194" spans="1:8" x14ac:dyDescent="0.25">
      <c r="A4194" s="1053"/>
      <c r="B4194" s="584">
        <v>0.93748842592592585</v>
      </c>
      <c r="C4194" s="585">
        <v>79</v>
      </c>
      <c r="D4194" s="981">
        <v>7.58</v>
      </c>
      <c r="E4194" s="586">
        <v>31.2</v>
      </c>
      <c r="F4194" s="586">
        <v>29.68</v>
      </c>
      <c r="G4194" s="585">
        <v>71.260000000000005</v>
      </c>
      <c r="H4194" s="585"/>
    </row>
    <row r="4195" spans="1:8" x14ac:dyDescent="0.25">
      <c r="A4195" s="1053"/>
      <c r="B4195" s="584">
        <v>0.93752314814814808</v>
      </c>
      <c r="C4195" s="585">
        <v>79</v>
      </c>
      <c r="D4195" s="981">
        <v>7.58</v>
      </c>
      <c r="E4195" s="586">
        <v>31.2</v>
      </c>
      <c r="F4195" s="586">
        <v>29.68</v>
      </c>
      <c r="G4195" s="585">
        <v>71.260000000000005</v>
      </c>
      <c r="H4195" s="585"/>
    </row>
    <row r="4196" spans="1:8" x14ac:dyDescent="0.25">
      <c r="A4196" s="1053"/>
      <c r="B4196" s="584">
        <v>0.93754629629629627</v>
      </c>
      <c r="C4196" s="585">
        <v>79</v>
      </c>
      <c r="D4196" s="981">
        <v>7.58</v>
      </c>
      <c r="E4196" s="586">
        <v>31.2</v>
      </c>
      <c r="F4196" s="586">
        <v>29.68</v>
      </c>
      <c r="G4196" s="585">
        <v>71.260000000000005</v>
      </c>
      <c r="H4196" s="585"/>
    </row>
    <row r="4197" spans="1:8" x14ac:dyDescent="0.25">
      <c r="A4197" s="1053"/>
      <c r="B4197" s="584">
        <v>0.93755787037037042</v>
      </c>
      <c r="C4197" s="585">
        <v>79</v>
      </c>
      <c r="D4197" s="981">
        <v>7.58</v>
      </c>
      <c r="E4197" s="586">
        <v>31.2</v>
      </c>
      <c r="F4197" s="586">
        <v>29.68</v>
      </c>
      <c r="G4197" s="585">
        <v>71.260000000000005</v>
      </c>
      <c r="H4197" s="585"/>
    </row>
    <row r="4198" spans="1:8" x14ac:dyDescent="0.25">
      <c r="A4198" s="1053"/>
      <c r="B4198" s="584">
        <v>0.93759259259259264</v>
      </c>
      <c r="C4198" s="585">
        <v>79</v>
      </c>
      <c r="D4198" s="981">
        <v>7.58</v>
      </c>
      <c r="E4198" s="586">
        <v>31.2</v>
      </c>
      <c r="F4198" s="586">
        <v>29.68</v>
      </c>
      <c r="G4198" s="585">
        <v>71.260000000000005</v>
      </c>
      <c r="H4198" s="585"/>
    </row>
    <row r="4199" spans="1:8" x14ac:dyDescent="0.25">
      <c r="A4199" s="1053"/>
      <c r="B4199" s="584">
        <v>0.93762731481481476</v>
      </c>
      <c r="C4199" s="585">
        <v>79</v>
      </c>
      <c r="D4199" s="981">
        <v>7.58</v>
      </c>
      <c r="E4199" s="586">
        <v>31.2</v>
      </c>
      <c r="F4199" s="586">
        <v>29.68</v>
      </c>
      <c r="G4199" s="585">
        <v>71.260000000000005</v>
      </c>
      <c r="H4199" s="585"/>
    </row>
    <row r="4200" spans="1:8" ht="17.25" thickBot="1" x14ac:dyDescent="0.3">
      <c r="A4200" s="1054"/>
      <c r="B4200" s="226">
        <v>0.99697916666666664</v>
      </c>
      <c r="C4200" s="227">
        <v>3</v>
      </c>
      <c r="D4200" s="854">
        <v>7.56</v>
      </c>
      <c r="E4200" s="98">
        <v>30.8</v>
      </c>
      <c r="F4200" s="98">
        <v>29.62</v>
      </c>
      <c r="G4200" s="227">
        <v>72.53</v>
      </c>
      <c r="H4200" s="227"/>
    </row>
    <row r="4201" spans="1:8" x14ac:dyDescent="0.25">
      <c r="A4201" s="1052">
        <v>42861</v>
      </c>
      <c r="B4201" s="587">
        <v>0.11167824074074074</v>
      </c>
      <c r="C4201" s="588">
        <v>79</v>
      </c>
      <c r="D4201" s="982">
        <v>7.44</v>
      </c>
      <c r="E4201" s="589">
        <v>30.1</v>
      </c>
      <c r="F4201" s="589">
        <v>28.56</v>
      </c>
      <c r="G4201" s="588">
        <v>74.010000000000005</v>
      </c>
      <c r="H4201" s="588"/>
    </row>
    <row r="4202" spans="1:8" x14ac:dyDescent="0.25">
      <c r="A4202" s="1053"/>
      <c r="B4202" s="581">
        <v>0.11174768518518519</v>
      </c>
      <c r="C4202" s="582">
        <v>79</v>
      </c>
      <c r="D4202" s="983">
        <v>7.44</v>
      </c>
      <c r="E4202" s="583">
        <v>30.1</v>
      </c>
      <c r="F4202" s="583">
        <v>28.56</v>
      </c>
      <c r="G4202" s="582">
        <v>74.010000000000005</v>
      </c>
      <c r="H4202" s="582"/>
    </row>
    <row r="4203" spans="1:8" x14ac:dyDescent="0.25">
      <c r="A4203" s="1053"/>
      <c r="B4203" s="581">
        <v>0.11175925925925927</v>
      </c>
      <c r="C4203" s="582">
        <v>79</v>
      </c>
      <c r="D4203" s="983">
        <v>7.44</v>
      </c>
      <c r="E4203" s="583">
        <v>30.1</v>
      </c>
      <c r="F4203" s="583">
        <v>28.56</v>
      </c>
      <c r="G4203" s="582">
        <v>74.010000000000005</v>
      </c>
      <c r="H4203" s="582"/>
    </row>
    <row r="4204" spans="1:8" x14ac:dyDescent="0.25">
      <c r="A4204" s="1053"/>
      <c r="B4204" s="581">
        <v>0.11178240740740741</v>
      </c>
      <c r="C4204" s="582">
        <v>79</v>
      </c>
      <c r="D4204" s="983">
        <v>7.44</v>
      </c>
      <c r="E4204" s="583">
        <v>30.1</v>
      </c>
      <c r="F4204" s="583">
        <v>28.56</v>
      </c>
      <c r="G4204" s="582">
        <v>74.010000000000005</v>
      </c>
      <c r="H4204" s="582"/>
    </row>
    <row r="4205" spans="1:8" x14ac:dyDescent="0.25">
      <c r="A4205" s="1053"/>
      <c r="B4205" s="581">
        <v>0.11182870370370369</v>
      </c>
      <c r="C4205" s="582">
        <v>79</v>
      </c>
      <c r="D4205" s="983">
        <v>7.44</v>
      </c>
      <c r="E4205" s="583">
        <v>30.1</v>
      </c>
      <c r="F4205" s="583">
        <v>28.56</v>
      </c>
      <c r="G4205" s="582">
        <v>74.010000000000005</v>
      </c>
      <c r="H4205" s="582"/>
    </row>
    <row r="4206" spans="1:8" x14ac:dyDescent="0.25">
      <c r="A4206" s="1053"/>
      <c r="B4206" s="581">
        <v>0.11184027777777777</v>
      </c>
      <c r="C4206" s="582">
        <v>79</v>
      </c>
      <c r="D4206" s="983">
        <v>7.44</v>
      </c>
      <c r="E4206" s="583">
        <v>30.1</v>
      </c>
      <c r="F4206" s="583">
        <v>28.56</v>
      </c>
      <c r="G4206" s="582">
        <v>74.010000000000005</v>
      </c>
      <c r="H4206" s="582"/>
    </row>
    <row r="4207" spans="1:8" x14ac:dyDescent="0.25">
      <c r="A4207" s="1053"/>
      <c r="B4207" s="581">
        <v>0.11195601851851851</v>
      </c>
      <c r="C4207" s="582">
        <v>79</v>
      </c>
      <c r="D4207" s="983">
        <v>7.44</v>
      </c>
      <c r="E4207" s="583">
        <v>30.1</v>
      </c>
      <c r="F4207" s="583">
        <v>28.56</v>
      </c>
      <c r="G4207" s="582">
        <v>74.010000000000005</v>
      </c>
      <c r="H4207" s="582"/>
    </row>
    <row r="4208" spans="1:8" x14ac:dyDescent="0.25">
      <c r="A4208" s="1053"/>
      <c r="B4208" s="581">
        <v>0.11200231481481482</v>
      </c>
      <c r="C4208" s="582">
        <v>79</v>
      </c>
      <c r="D4208" s="983">
        <v>7.44</v>
      </c>
      <c r="E4208" s="583">
        <v>30.1</v>
      </c>
      <c r="F4208" s="583">
        <v>28.56</v>
      </c>
      <c r="G4208" s="582">
        <v>74.010000000000005</v>
      </c>
      <c r="H4208" s="582"/>
    </row>
    <row r="4209" spans="1:8" x14ac:dyDescent="0.25">
      <c r="A4209" s="1053"/>
      <c r="B4209" s="581">
        <v>0.11204861111111113</v>
      </c>
      <c r="C4209" s="582">
        <v>79</v>
      </c>
      <c r="D4209" s="983">
        <v>7.44</v>
      </c>
      <c r="E4209" s="583">
        <v>30.1</v>
      </c>
      <c r="F4209" s="583">
        <v>28.56</v>
      </c>
      <c r="G4209" s="582">
        <v>74.010000000000005</v>
      </c>
      <c r="H4209" s="582"/>
    </row>
    <row r="4210" spans="1:8" x14ac:dyDescent="0.25">
      <c r="A4210" s="1053"/>
      <c r="B4210" s="581">
        <v>0.11208333333333333</v>
      </c>
      <c r="C4210" s="582">
        <v>79</v>
      </c>
      <c r="D4210" s="983">
        <v>7.44</v>
      </c>
      <c r="E4210" s="583">
        <v>30.1</v>
      </c>
      <c r="F4210" s="583">
        <v>28.56</v>
      </c>
      <c r="G4210" s="582">
        <v>74.010000000000005</v>
      </c>
      <c r="H4210" s="582"/>
    </row>
    <row r="4211" spans="1:8" x14ac:dyDescent="0.25">
      <c r="A4211" s="1053"/>
      <c r="B4211" s="581">
        <v>0.11209490740740741</v>
      </c>
      <c r="C4211" s="582">
        <v>79</v>
      </c>
      <c r="D4211" s="983">
        <v>7.44</v>
      </c>
      <c r="E4211" s="583">
        <v>30.1</v>
      </c>
      <c r="F4211" s="583">
        <v>28.56</v>
      </c>
      <c r="G4211" s="582">
        <v>74.010000000000005</v>
      </c>
      <c r="H4211" s="582"/>
    </row>
    <row r="4212" spans="1:8" x14ac:dyDescent="0.25">
      <c r="A4212" s="1053"/>
      <c r="B4212" s="581">
        <v>0.11216435185185185</v>
      </c>
      <c r="C4212" s="582">
        <v>79</v>
      </c>
      <c r="D4212" s="983">
        <v>7.44</v>
      </c>
      <c r="E4212" s="583">
        <v>30.1</v>
      </c>
      <c r="F4212" s="583">
        <v>28.56</v>
      </c>
      <c r="G4212" s="582">
        <v>74.010000000000005</v>
      </c>
      <c r="H4212" s="582"/>
    </row>
    <row r="4213" spans="1:8" x14ac:dyDescent="0.25">
      <c r="A4213" s="1053"/>
      <c r="B4213" s="581">
        <v>0.1121875</v>
      </c>
      <c r="C4213" s="582">
        <v>79</v>
      </c>
      <c r="D4213" s="983">
        <v>7.44</v>
      </c>
      <c r="E4213" s="583">
        <v>30.1</v>
      </c>
      <c r="F4213" s="583">
        <v>28.56</v>
      </c>
      <c r="G4213" s="582">
        <v>74.010000000000005</v>
      </c>
      <c r="H4213" s="582"/>
    </row>
    <row r="4214" spans="1:8" x14ac:dyDescent="0.25">
      <c r="A4214" s="1053"/>
      <c r="B4214" s="581">
        <v>0.11224537037037037</v>
      </c>
      <c r="C4214" s="582">
        <v>79</v>
      </c>
      <c r="D4214" s="983">
        <v>7.44</v>
      </c>
      <c r="E4214" s="583">
        <v>30.1</v>
      </c>
      <c r="F4214" s="583">
        <v>28.56</v>
      </c>
      <c r="G4214" s="582">
        <v>74.010000000000005</v>
      </c>
      <c r="H4214" s="582"/>
    </row>
    <row r="4215" spans="1:8" x14ac:dyDescent="0.25">
      <c r="A4215" s="1053"/>
      <c r="B4215" s="581">
        <v>0.11229166666666668</v>
      </c>
      <c r="C4215" s="582">
        <v>79</v>
      </c>
      <c r="D4215" s="983">
        <v>7.44</v>
      </c>
      <c r="E4215" s="583">
        <v>30.1</v>
      </c>
      <c r="F4215" s="583">
        <v>28.56</v>
      </c>
      <c r="G4215" s="582">
        <v>74.010000000000005</v>
      </c>
      <c r="H4215" s="582"/>
    </row>
    <row r="4216" spans="1:8" x14ac:dyDescent="0.25">
      <c r="A4216" s="1053"/>
      <c r="B4216" s="581">
        <v>0.11238425925925927</v>
      </c>
      <c r="C4216" s="582">
        <v>79</v>
      </c>
      <c r="D4216" s="983">
        <v>7.44</v>
      </c>
      <c r="E4216" s="583">
        <v>30.1</v>
      </c>
      <c r="F4216" s="583">
        <v>28.56</v>
      </c>
      <c r="G4216" s="582">
        <v>74.010000000000005</v>
      </c>
      <c r="H4216" s="582"/>
    </row>
    <row r="4217" spans="1:8" x14ac:dyDescent="0.25">
      <c r="A4217" s="1053"/>
      <c r="B4217" s="581">
        <v>0.11252314814814814</v>
      </c>
      <c r="C4217" s="582">
        <v>79</v>
      </c>
      <c r="D4217" s="983">
        <v>7.44</v>
      </c>
      <c r="E4217" s="583">
        <v>30.1</v>
      </c>
      <c r="F4217" s="583">
        <v>28.56</v>
      </c>
      <c r="G4217" s="582">
        <v>74.010000000000005</v>
      </c>
      <c r="H4217" s="582"/>
    </row>
    <row r="4218" spans="1:8" x14ac:dyDescent="0.25">
      <c r="A4218" s="1053"/>
      <c r="B4218" s="581">
        <v>0.1125462962962963</v>
      </c>
      <c r="C4218" s="582">
        <v>79</v>
      </c>
      <c r="D4218" s="983">
        <v>7.44</v>
      </c>
      <c r="E4218" s="583">
        <v>30.1</v>
      </c>
      <c r="F4218" s="583">
        <v>28.56</v>
      </c>
      <c r="G4218" s="582">
        <v>74.010000000000005</v>
      </c>
      <c r="H4218" s="582"/>
    </row>
    <row r="4219" spans="1:8" x14ac:dyDescent="0.25">
      <c r="A4219" s="1053"/>
      <c r="B4219" s="581">
        <v>0.11262731481481481</v>
      </c>
      <c r="C4219" s="582">
        <v>79</v>
      </c>
      <c r="D4219" s="983">
        <v>7.44</v>
      </c>
      <c r="E4219" s="583">
        <v>30.1</v>
      </c>
      <c r="F4219" s="583">
        <v>28.56</v>
      </c>
      <c r="G4219" s="582">
        <v>74.010000000000005</v>
      </c>
      <c r="H4219" s="582"/>
    </row>
    <row r="4220" spans="1:8" x14ac:dyDescent="0.25">
      <c r="A4220" s="1053"/>
      <c r="B4220" s="581">
        <v>0.11265046296296295</v>
      </c>
      <c r="C4220" s="582">
        <v>79</v>
      </c>
      <c r="D4220" s="983">
        <v>7.44</v>
      </c>
      <c r="E4220" s="583">
        <v>30.1</v>
      </c>
      <c r="F4220" s="583">
        <v>28.56</v>
      </c>
      <c r="G4220" s="582">
        <v>74.010000000000005</v>
      </c>
      <c r="H4220" s="582"/>
    </row>
    <row r="4221" spans="1:8" x14ac:dyDescent="0.25">
      <c r="A4221" s="1053"/>
      <c r="B4221" s="581">
        <v>0.11269675925925926</v>
      </c>
      <c r="C4221" s="582">
        <v>79</v>
      </c>
      <c r="D4221" s="983">
        <v>7.44</v>
      </c>
      <c r="E4221" s="583">
        <v>30.1</v>
      </c>
      <c r="F4221" s="583">
        <v>28.56</v>
      </c>
      <c r="G4221" s="582">
        <v>74.010000000000005</v>
      </c>
      <c r="H4221" s="582"/>
    </row>
    <row r="4222" spans="1:8" x14ac:dyDescent="0.25">
      <c r="A4222" s="1053"/>
      <c r="B4222" s="581">
        <v>0.11271990740740741</v>
      </c>
      <c r="C4222" s="582">
        <v>79</v>
      </c>
      <c r="D4222" s="983">
        <v>7.44</v>
      </c>
      <c r="E4222" s="583">
        <v>30.1</v>
      </c>
      <c r="F4222" s="583">
        <v>28.56</v>
      </c>
      <c r="G4222" s="582">
        <v>74.010000000000005</v>
      </c>
      <c r="H4222" s="582"/>
    </row>
    <row r="4223" spans="1:8" x14ac:dyDescent="0.25">
      <c r="A4223" s="1053"/>
      <c r="B4223" s="581">
        <v>0.11273148148148149</v>
      </c>
      <c r="C4223" s="582">
        <v>79</v>
      </c>
      <c r="D4223" s="983">
        <v>7.44</v>
      </c>
      <c r="E4223" s="583">
        <v>30.1</v>
      </c>
      <c r="F4223" s="583">
        <v>28.56</v>
      </c>
      <c r="G4223" s="582">
        <v>74.010000000000005</v>
      </c>
      <c r="H4223" s="582"/>
    </row>
    <row r="4224" spans="1:8" x14ac:dyDescent="0.25">
      <c r="A4224" s="1053"/>
      <c r="B4224" s="581">
        <v>0.11277777777777777</v>
      </c>
      <c r="C4224" s="582">
        <v>79</v>
      </c>
      <c r="D4224" s="983">
        <v>7.44</v>
      </c>
      <c r="E4224" s="583">
        <v>30.1</v>
      </c>
      <c r="F4224" s="583">
        <v>28.56</v>
      </c>
      <c r="G4224" s="582">
        <v>74.010000000000005</v>
      </c>
      <c r="H4224" s="582"/>
    </row>
    <row r="4225" spans="1:8" x14ac:dyDescent="0.25">
      <c r="A4225" s="1053"/>
      <c r="B4225" s="581">
        <v>0.1128125</v>
      </c>
      <c r="C4225" s="582">
        <v>79</v>
      </c>
      <c r="D4225" s="983">
        <v>7.44</v>
      </c>
      <c r="E4225" s="583">
        <v>30.1</v>
      </c>
      <c r="F4225" s="583">
        <v>28.56</v>
      </c>
      <c r="G4225" s="582">
        <v>74.010000000000005</v>
      </c>
      <c r="H4225" s="582"/>
    </row>
    <row r="4226" spans="1:8" x14ac:dyDescent="0.25">
      <c r="A4226" s="1053"/>
      <c r="B4226" s="581">
        <v>0.11283564814814816</v>
      </c>
      <c r="C4226" s="582">
        <v>79</v>
      </c>
      <c r="D4226" s="983">
        <v>7.44</v>
      </c>
      <c r="E4226" s="583">
        <v>30.1</v>
      </c>
      <c r="F4226" s="583">
        <v>28.56</v>
      </c>
      <c r="G4226" s="582">
        <v>74.010000000000005</v>
      </c>
      <c r="H4226" s="582"/>
    </row>
    <row r="4227" spans="1:8" x14ac:dyDescent="0.25">
      <c r="A4227" s="1053"/>
      <c r="B4227" s="581">
        <v>0.11290509259259258</v>
      </c>
      <c r="C4227" s="582">
        <v>79</v>
      </c>
      <c r="D4227" s="983">
        <v>7.44</v>
      </c>
      <c r="E4227" s="583">
        <v>30.1</v>
      </c>
      <c r="F4227" s="583">
        <v>28.56</v>
      </c>
      <c r="G4227" s="582">
        <v>74.010000000000005</v>
      </c>
      <c r="H4227" s="582"/>
    </row>
    <row r="4228" spans="1:8" x14ac:dyDescent="0.25">
      <c r="A4228" s="1053"/>
      <c r="B4228" s="581">
        <v>0.11292824074074075</v>
      </c>
      <c r="C4228" s="582">
        <v>79</v>
      </c>
      <c r="D4228" s="983">
        <v>7.44</v>
      </c>
      <c r="E4228" s="583">
        <v>30.1</v>
      </c>
      <c r="F4228" s="583">
        <v>28.56</v>
      </c>
      <c r="G4228" s="582">
        <v>74.010000000000005</v>
      </c>
      <c r="H4228" s="582"/>
    </row>
    <row r="4229" spans="1:8" x14ac:dyDescent="0.25">
      <c r="A4229" s="1053"/>
      <c r="B4229" s="581">
        <v>0.11296296296296297</v>
      </c>
      <c r="C4229" s="582">
        <v>79</v>
      </c>
      <c r="D4229" s="983">
        <v>7.44</v>
      </c>
      <c r="E4229" s="583">
        <v>30.1</v>
      </c>
      <c r="F4229" s="583">
        <v>28.56</v>
      </c>
      <c r="G4229" s="582">
        <v>74.010000000000005</v>
      </c>
      <c r="H4229" s="582"/>
    </row>
    <row r="4230" spans="1:8" x14ac:dyDescent="0.25">
      <c r="A4230" s="1053"/>
      <c r="B4230" s="581">
        <v>0.1130324074074074</v>
      </c>
      <c r="C4230" s="582">
        <v>79</v>
      </c>
      <c r="D4230" s="983">
        <v>7.44</v>
      </c>
      <c r="E4230" s="583">
        <v>30.1</v>
      </c>
      <c r="F4230" s="583">
        <v>28.56</v>
      </c>
      <c r="G4230" s="582">
        <v>74.010000000000005</v>
      </c>
      <c r="H4230" s="582"/>
    </row>
    <row r="4231" spans="1:8" x14ac:dyDescent="0.25">
      <c r="A4231" s="1053"/>
      <c r="B4231" s="581">
        <v>0.11310185185185184</v>
      </c>
      <c r="C4231" s="582">
        <v>79</v>
      </c>
      <c r="D4231" s="983">
        <v>7.44</v>
      </c>
      <c r="E4231" s="583">
        <v>30.1</v>
      </c>
      <c r="F4231" s="583">
        <v>28.56</v>
      </c>
      <c r="G4231" s="582">
        <v>74.010000000000005</v>
      </c>
      <c r="H4231" s="582"/>
    </row>
    <row r="4232" spans="1:8" x14ac:dyDescent="0.25">
      <c r="A4232" s="1053"/>
      <c r="B4232" s="581">
        <v>0.11314814814814815</v>
      </c>
      <c r="C4232" s="582">
        <v>79</v>
      </c>
      <c r="D4232" s="983">
        <v>7.44</v>
      </c>
      <c r="E4232" s="583">
        <v>30.1</v>
      </c>
      <c r="F4232" s="583">
        <v>28.56</v>
      </c>
      <c r="G4232" s="582">
        <v>74.010000000000005</v>
      </c>
      <c r="H4232" s="582"/>
    </row>
    <row r="4233" spans="1:8" x14ac:dyDescent="0.25">
      <c r="A4233" s="1053"/>
      <c r="B4233" s="581">
        <v>0.11324074074074075</v>
      </c>
      <c r="C4233" s="582">
        <v>79</v>
      </c>
      <c r="D4233" s="983">
        <v>7.44</v>
      </c>
      <c r="E4233" s="583">
        <v>30.1</v>
      </c>
      <c r="F4233" s="583">
        <v>28.56</v>
      </c>
      <c r="G4233" s="582">
        <v>74.010000000000005</v>
      </c>
      <c r="H4233" s="582"/>
    </row>
    <row r="4234" spans="1:8" x14ac:dyDescent="0.25">
      <c r="A4234" s="1053"/>
      <c r="B4234" s="581">
        <v>0.11333333333333334</v>
      </c>
      <c r="C4234" s="582">
        <v>79</v>
      </c>
      <c r="D4234" s="983">
        <v>7.44</v>
      </c>
      <c r="E4234" s="583">
        <v>30.1</v>
      </c>
      <c r="F4234" s="583">
        <v>28.56</v>
      </c>
      <c r="G4234" s="582">
        <v>74.010000000000005</v>
      </c>
      <c r="H4234" s="582"/>
    </row>
    <row r="4235" spans="1:8" x14ac:dyDescent="0.25">
      <c r="A4235" s="1053"/>
      <c r="B4235" s="581">
        <v>0.11336805555555556</v>
      </c>
      <c r="C4235" s="582">
        <v>79</v>
      </c>
      <c r="D4235" s="983">
        <v>7.44</v>
      </c>
      <c r="E4235" s="583">
        <v>30.1</v>
      </c>
      <c r="F4235" s="583">
        <v>28.56</v>
      </c>
      <c r="G4235" s="582">
        <v>74.010000000000005</v>
      </c>
      <c r="H4235" s="582"/>
    </row>
    <row r="4236" spans="1:8" x14ac:dyDescent="0.25">
      <c r="A4236" s="1053"/>
      <c r="B4236" s="581">
        <v>0.1133912037037037</v>
      </c>
      <c r="C4236" s="582">
        <v>79</v>
      </c>
      <c r="D4236" s="983">
        <v>7.44</v>
      </c>
      <c r="E4236" s="583">
        <v>30.1</v>
      </c>
      <c r="F4236" s="583">
        <v>28.56</v>
      </c>
      <c r="G4236" s="582">
        <v>74.010000000000005</v>
      </c>
      <c r="H4236" s="582"/>
    </row>
    <row r="4237" spans="1:8" x14ac:dyDescent="0.25">
      <c r="A4237" s="1053"/>
      <c r="B4237" s="581">
        <v>0.11343750000000001</v>
      </c>
      <c r="C4237" s="582">
        <v>79</v>
      </c>
      <c r="D4237" s="983">
        <v>7.44</v>
      </c>
      <c r="E4237" s="583">
        <v>30.1</v>
      </c>
      <c r="F4237" s="583">
        <v>28.56</v>
      </c>
      <c r="G4237" s="582">
        <v>74.010000000000005</v>
      </c>
      <c r="H4237" s="582"/>
    </row>
    <row r="4238" spans="1:8" x14ac:dyDescent="0.25">
      <c r="A4238" s="1053"/>
      <c r="B4238" s="581">
        <v>0.11344907407407408</v>
      </c>
      <c r="C4238" s="582">
        <v>79</v>
      </c>
      <c r="D4238" s="983">
        <v>7.44</v>
      </c>
      <c r="E4238" s="583">
        <v>30.1</v>
      </c>
      <c r="F4238" s="583">
        <v>28.56</v>
      </c>
      <c r="G4238" s="582">
        <v>74.010000000000005</v>
      </c>
      <c r="H4238" s="582"/>
    </row>
    <row r="4239" spans="1:8" x14ac:dyDescent="0.25">
      <c r="A4239" s="1053"/>
      <c r="B4239" s="581">
        <v>0.11354166666666667</v>
      </c>
      <c r="C4239" s="582">
        <v>79</v>
      </c>
      <c r="D4239" s="983">
        <v>7.44</v>
      </c>
      <c r="E4239" s="583">
        <v>30.1</v>
      </c>
      <c r="F4239" s="583">
        <v>28.56</v>
      </c>
      <c r="G4239" s="582">
        <v>74.010000000000005</v>
      </c>
      <c r="H4239" s="582"/>
    </row>
    <row r="4240" spans="1:8" x14ac:dyDescent="0.25">
      <c r="A4240" s="1053"/>
      <c r="B4240" s="581">
        <v>0.11355324074074075</v>
      </c>
      <c r="C4240" s="582">
        <v>79</v>
      </c>
      <c r="D4240" s="983">
        <v>7.44</v>
      </c>
      <c r="E4240" s="583">
        <v>30.1</v>
      </c>
      <c r="F4240" s="583">
        <v>28.56</v>
      </c>
      <c r="G4240" s="582">
        <v>74.010000000000005</v>
      </c>
      <c r="H4240" s="582"/>
    </row>
    <row r="4241" spans="1:8" x14ac:dyDescent="0.25">
      <c r="A4241" s="1053"/>
      <c r="B4241" s="581">
        <v>0.11358796296296296</v>
      </c>
      <c r="C4241" s="582">
        <v>79</v>
      </c>
      <c r="D4241" s="983">
        <v>7.44</v>
      </c>
      <c r="E4241" s="583">
        <v>30.1</v>
      </c>
      <c r="F4241" s="583">
        <v>28.56</v>
      </c>
      <c r="G4241" s="582">
        <v>74.010000000000005</v>
      </c>
      <c r="H4241" s="582"/>
    </row>
    <row r="4242" spans="1:8" x14ac:dyDescent="0.25">
      <c r="A4242" s="1053"/>
      <c r="B4242" s="581">
        <v>0.11363425925925925</v>
      </c>
      <c r="C4242" s="582">
        <v>79</v>
      </c>
      <c r="D4242" s="983">
        <v>7.44</v>
      </c>
      <c r="E4242" s="583">
        <v>30.1</v>
      </c>
      <c r="F4242" s="583">
        <v>28.56</v>
      </c>
      <c r="G4242" s="582">
        <v>74.010000000000005</v>
      </c>
      <c r="H4242" s="582"/>
    </row>
    <row r="4243" spans="1:8" x14ac:dyDescent="0.25">
      <c r="A4243" s="1053"/>
      <c r="B4243" s="581">
        <v>0.11380787037037036</v>
      </c>
      <c r="C4243" s="582">
        <v>79</v>
      </c>
      <c r="D4243" s="983">
        <v>7.44</v>
      </c>
      <c r="E4243" s="583">
        <v>30.1</v>
      </c>
      <c r="F4243" s="583">
        <v>28.56</v>
      </c>
      <c r="G4243" s="582">
        <v>74.010000000000005</v>
      </c>
      <c r="H4243" s="582"/>
    </row>
    <row r="4244" spans="1:8" x14ac:dyDescent="0.25">
      <c r="A4244" s="1053"/>
      <c r="B4244" s="581">
        <v>0.11387731481481482</v>
      </c>
      <c r="C4244" s="582">
        <v>79</v>
      </c>
      <c r="D4244" s="983">
        <v>7.44</v>
      </c>
      <c r="E4244" s="583">
        <v>30.1</v>
      </c>
      <c r="F4244" s="583">
        <v>28.56</v>
      </c>
      <c r="G4244" s="582">
        <v>74.010000000000005</v>
      </c>
      <c r="H4244" s="582"/>
    </row>
    <row r="4245" spans="1:8" x14ac:dyDescent="0.25">
      <c r="A4245" s="1053"/>
      <c r="B4245" s="581">
        <v>0.11388888888888889</v>
      </c>
      <c r="C4245" s="582">
        <v>79</v>
      </c>
      <c r="D4245" s="983">
        <v>7.44</v>
      </c>
      <c r="E4245" s="583">
        <v>30.1</v>
      </c>
      <c r="F4245" s="583">
        <v>28.56</v>
      </c>
      <c r="G4245" s="582">
        <v>74.010000000000005</v>
      </c>
      <c r="H4245" s="582"/>
    </row>
    <row r="4246" spans="1:8" x14ac:dyDescent="0.25">
      <c r="A4246" s="1053"/>
      <c r="B4246" s="581">
        <v>0.11395833333333333</v>
      </c>
      <c r="C4246" s="582">
        <v>79</v>
      </c>
      <c r="D4246" s="983">
        <v>7.44</v>
      </c>
      <c r="E4246" s="583">
        <v>30.1</v>
      </c>
      <c r="F4246" s="583">
        <v>28.56</v>
      </c>
      <c r="G4246" s="582">
        <v>74.010000000000005</v>
      </c>
      <c r="H4246" s="582"/>
    </row>
    <row r="4247" spans="1:8" x14ac:dyDescent="0.25">
      <c r="A4247" s="1053"/>
      <c r="B4247" s="581">
        <v>0.11396990740740741</v>
      </c>
      <c r="C4247" s="582">
        <v>79</v>
      </c>
      <c r="D4247" s="983">
        <v>7.44</v>
      </c>
      <c r="E4247" s="583">
        <v>30.1</v>
      </c>
      <c r="F4247" s="583">
        <v>28.56</v>
      </c>
      <c r="G4247" s="582">
        <v>74.010000000000005</v>
      </c>
      <c r="H4247" s="582"/>
    </row>
    <row r="4248" spans="1:8" x14ac:dyDescent="0.25">
      <c r="A4248" s="1053"/>
      <c r="B4248" s="581">
        <v>0.11403935185185186</v>
      </c>
      <c r="C4248" s="582">
        <v>79</v>
      </c>
      <c r="D4248" s="983">
        <v>7.44</v>
      </c>
      <c r="E4248" s="583">
        <v>30.1</v>
      </c>
      <c r="F4248" s="583">
        <v>28.56</v>
      </c>
      <c r="G4248" s="582">
        <v>74.010000000000005</v>
      </c>
      <c r="H4248" s="582"/>
    </row>
    <row r="4249" spans="1:8" x14ac:dyDescent="0.25">
      <c r="A4249" s="1053"/>
      <c r="B4249" s="581">
        <v>0.1140625</v>
      </c>
      <c r="C4249" s="582">
        <v>79</v>
      </c>
      <c r="D4249" s="983">
        <v>7.44</v>
      </c>
      <c r="E4249" s="583">
        <v>30.1</v>
      </c>
      <c r="F4249" s="583">
        <v>28.56</v>
      </c>
      <c r="G4249" s="582">
        <v>74.010000000000005</v>
      </c>
      <c r="H4249" s="582"/>
    </row>
    <row r="4250" spans="1:8" x14ac:dyDescent="0.25">
      <c r="A4250" s="1053"/>
      <c r="B4250" s="581">
        <v>0.11408564814814814</v>
      </c>
      <c r="C4250" s="582">
        <v>79</v>
      </c>
      <c r="D4250" s="983">
        <v>7.44</v>
      </c>
      <c r="E4250" s="583">
        <v>30.1</v>
      </c>
      <c r="F4250" s="583">
        <v>28.56</v>
      </c>
      <c r="G4250" s="582">
        <v>74.010000000000005</v>
      </c>
      <c r="H4250" s="582"/>
    </row>
    <row r="4251" spans="1:8" x14ac:dyDescent="0.25">
      <c r="A4251" s="1053"/>
      <c r="B4251" s="581">
        <v>0.11414351851851852</v>
      </c>
      <c r="C4251" s="582">
        <v>79</v>
      </c>
      <c r="D4251" s="983">
        <v>7.44</v>
      </c>
      <c r="E4251" s="583">
        <v>30.1</v>
      </c>
      <c r="F4251" s="583">
        <v>28.56</v>
      </c>
      <c r="G4251" s="582">
        <v>74.010000000000005</v>
      </c>
      <c r="H4251" s="582"/>
    </row>
    <row r="4252" spans="1:8" x14ac:dyDescent="0.25">
      <c r="A4252" s="1053"/>
      <c r="B4252" s="581">
        <v>0.1141550925925926</v>
      </c>
      <c r="C4252" s="582">
        <v>79</v>
      </c>
      <c r="D4252" s="983">
        <v>7.44</v>
      </c>
      <c r="E4252" s="583">
        <v>30.1</v>
      </c>
      <c r="F4252" s="583">
        <v>28.56</v>
      </c>
      <c r="G4252" s="582">
        <v>74.010000000000005</v>
      </c>
      <c r="H4252" s="582"/>
    </row>
    <row r="4253" spans="1:8" x14ac:dyDescent="0.25">
      <c r="A4253" s="1053"/>
      <c r="B4253" s="581">
        <v>0.11416666666666668</v>
      </c>
      <c r="C4253" s="582">
        <v>79</v>
      </c>
      <c r="D4253" s="983">
        <v>7.44</v>
      </c>
      <c r="E4253" s="583">
        <v>30.1</v>
      </c>
      <c r="F4253" s="583">
        <v>28.56</v>
      </c>
      <c r="G4253" s="582">
        <v>74.010000000000005</v>
      </c>
      <c r="H4253" s="582"/>
    </row>
    <row r="4254" spans="1:8" x14ac:dyDescent="0.25">
      <c r="A4254" s="1053"/>
      <c r="B4254" s="581">
        <v>0.11418981481481481</v>
      </c>
      <c r="C4254" s="582">
        <v>79</v>
      </c>
      <c r="D4254" s="983">
        <v>7.44</v>
      </c>
      <c r="E4254" s="583">
        <v>30.1</v>
      </c>
      <c r="F4254" s="583">
        <v>28.56</v>
      </c>
      <c r="G4254" s="582">
        <v>74.010000000000005</v>
      </c>
      <c r="H4254" s="582"/>
    </row>
    <row r="4255" spans="1:8" x14ac:dyDescent="0.25">
      <c r="A4255" s="1053"/>
      <c r="B4255" s="581">
        <v>0.11427083333333332</v>
      </c>
      <c r="C4255" s="582">
        <v>79</v>
      </c>
      <c r="D4255" s="983">
        <v>7.44</v>
      </c>
      <c r="E4255" s="583">
        <v>30.1</v>
      </c>
      <c r="F4255" s="583">
        <v>28.56</v>
      </c>
      <c r="G4255" s="582">
        <v>74.010000000000005</v>
      </c>
      <c r="H4255" s="582"/>
    </row>
    <row r="4256" spans="1:8" x14ac:dyDescent="0.25">
      <c r="A4256" s="1053"/>
      <c r="B4256" s="581">
        <v>0.11452546296296295</v>
      </c>
      <c r="C4256" s="582">
        <v>79</v>
      </c>
      <c r="D4256" s="983">
        <v>7.44</v>
      </c>
      <c r="E4256" s="583">
        <v>30.1</v>
      </c>
      <c r="F4256" s="583">
        <v>28.56</v>
      </c>
      <c r="G4256" s="582">
        <v>74.010000000000005</v>
      </c>
      <c r="H4256" s="582"/>
    </row>
    <row r="4257" spans="1:8" x14ac:dyDescent="0.25">
      <c r="A4257" s="1053"/>
      <c r="B4257" s="581">
        <v>0.11457175925925926</v>
      </c>
      <c r="C4257" s="582">
        <v>79</v>
      </c>
      <c r="D4257" s="983">
        <v>7.44</v>
      </c>
      <c r="E4257" s="583">
        <v>30.1</v>
      </c>
      <c r="F4257" s="583">
        <v>28.56</v>
      </c>
      <c r="G4257" s="582">
        <v>74.010000000000005</v>
      </c>
      <c r="H4257" s="582"/>
    </row>
    <row r="4258" spans="1:8" x14ac:dyDescent="0.25">
      <c r="A4258" s="1053"/>
      <c r="B4258" s="472">
        <v>0.13846064814814815</v>
      </c>
      <c r="C4258" s="473">
        <v>43</v>
      </c>
      <c r="D4258" s="945">
        <v>7.43</v>
      </c>
      <c r="E4258" s="474">
        <v>30</v>
      </c>
      <c r="F4258" s="474">
        <v>28.49</v>
      </c>
      <c r="G4258" s="473">
        <v>74.11</v>
      </c>
      <c r="H4258" s="473"/>
    </row>
    <row r="4259" spans="1:8" x14ac:dyDescent="0.25">
      <c r="A4259" s="1053"/>
      <c r="B4259" s="472">
        <v>0.13848379629629629</v>
      </c>
      <c r="C4259" s="473">
        <v>43</v>
      </c>
      <c r="D4259" s="945">
        <v>7.43</v>
      </c>
      <c r="E4259" s="474">
        <v>30</v>
      </c>
      <c r="F4259" s="474">
        <v>28.49</v>
      </c>
      <c r="G4259" s="473">
        <v>74.11</v>
      </c>
      <c r="H4259" s="473"/>
    </row>
    <row r="4260" spans="1:8" x14ac:dyDescent="0.25">
      <c r="A4260" s="1053"/>
      <c r="B4260" s="472">
        <v>0.13849537037037038</v>
      </c>
      <c r="C4260" s="473">
        <v>43</v>
      </c>
      <c r="D4260" s="945">
        <v>7.43</v>
      </c>
      <c r="E4260" s="474">
        <v>30</v>
      </c>
      <c r="F4260" s="474">
        <v>28.49</v>
      </c>
      <c r="G4260" s="473">
        <v>74.11</v>
      </c>
      <c r="H4260" s="473"/>
    </row>
    <row r="4261" spans="1:8" x14ac:dyDescent="0.25">
      <c r="A4261" s="1053"/>
      <c r="B4261" s="472">
        <v>0.13949074074074075</v>
      </c>
      <c r="C4261" s="473">
        <v>43</v>
      </c>
      <c r="D4261" s="945">
        <v>7.43</v>
      </c>
      <c r="E4261" s="474">
        <v>30</v>
      </c>
      <c r="F4261" s="474">
        <v>28.49</v>
      </c>
      <c r="G4261" s="473">
        <v>74.11</v>
      </c>
      <c r="H4261" s="473"/>
    </row>
    <row r="4262" spans="1:8" x14ac:dyDescent="0.25">
      <c r="A4262" s="1053"/>
      <c r="B4262" s="341">
        <v>0.38667824074074075</v>
      </c>
      <c r="C4262" s="342">
        <v>50</v>
      </c>
      <c r="D4262" s="916">
        <v>7.87</v>
      </c>
      <c r="E4262" s="343">
        <v>29.6</v>
      </c>
      <c r="F4262" s="343">
        <v>31.5</v>
      </c>
      <c r="G4262" s="342">
        <v>58.83</v>
      </c>
      <c r="H4262" s="342"/>
    </row>
    <row r="4263" spans="1:8" x14ac:dyDescent="0.25">
      <c r="A4263" s="1053"/>
      <c r="B4263" s="341">
        <v>0.38672453703703707</v>
      </c>
      <c r="C4263" s="342">
        <v>50</v>
      </c>
      <c r="D4263" s="916">
        <v>7.87</v>
      </c>
      <c r="E4263" s="343">
        <v>29.6</v>
      </c>
      <c r="F4263" s="343">
        <v>31.5</v>
      </c>
      <c r="G4263" s="342">
        <v>58.83</v>
      </c>
      <c r="H4263" s="342"/>
    </row>
    <row r="4264" spans="1:8" x14ac:dyDescent="0.25">
      <c r="A4264" s="1053"/>
      <c r="B4264" s="341">
        <v>0.38681712962962966</v>
      </c>
      <c r="C4264" s="342">
        <v>50</v>
      </c>
      <c r="D4264" s="916">
        <v>7.87</v>
      </c>
      <c r="E4264" s="343">
        <v>29.6</v>
      </c>
      <c r="F4264" s="343">
        <v>31.5</v>
      </c>
      <c r="G4264" s="342">
        <v>58.83</v>
      </c>
      <c r="H4264" s="342"/>
    </row>
    <row r="4265" spans="1:8" x14ac:dyDescent="0.25">
      <c r="A4265" s="1053"/>
      <c r="B4265" s="341">
        <v>0.3868287037037037</v>
      </c>
      <c r="C4265" s="342">
        <v>50</v>
      </c>
      <c r="D4265" s="916">
        <v>7.87</v>
      </c>
      <c r="E4265" s="343">
        <v>29.6</v>
      </c>
      <c r="F4265" s="343">
        <v>31.5</v>
      </c>
      <c r="G4265" s="342">
        <v>58.83</v>
      </c>
      <c r="H4265" s="342"/>
    </row>
    <row r="4266" spans="1:8" x14ac:dyDescent="0.25">
      <c r="A4266" s="1053"/>
      <c r="B4266" s="341">
        <v>0.38692129629629629</v>
      </c>
      <c r="C4266" s="342">
        <v>50</v>
      </c>
      <c r="D4266" s="916">
        <v>7.87</v>
      </c>
      <c r="E4266" s="343">
        <v>29.6</v>
      </c>
      <c r="F4266" s="343">
        <v>31.5</v>
      </c>
      <c r="G4266" s="342">
        <v>58.83</v>
      </c>
      <c r="H4266" s="342"/>
    </row>
    <row r="4267" spans="1:8" x14ac:dyDescent="0.25">
      <c r="A4267" s="1053"/>
      <c r="B4267" s="341">
        <v>0.38700231481481479</v>
      </c>
      <c r="C4267" s="342">
        <v>50</v>
      </c>
      <c r="D4267" s="916">
        <v>7.87</v>
      </c>
      <c r="E4267" s="343">
        <v>29.6</v>
      </c>
      <c r="F4267" s="343">
        <v>31.5</v>
      </c>
      <c r="G4267" s="342">
        <v>58.83</v>
      </c>
      <c r="H4267" s="342"/>
    </row>
    <row r="4268" spans="1:8" x14ac:dyDescent="0.25">
      <c r="A4268" s="1053"/>
      <c r="B4268" s="341">
        <v>0.38702546296296297</v>
      </c>
      <c r="C4268" s="342">
        <v>50</v>
      </c>
      <c r="D4268" s="916">
        <v>7.87</v>
      </c>
      <c r="E4268" s="343">
        <v>29.6</v>
      </c>
      <c r="F4268" s="343">
        <v>31.5</v>
      </c>
      <c r="G4268" s="342">
        <v>58.83</v>
      </c>
      <c r="H4268" s="342"/>
    </row>
    <row r="4269" spans="1:8" x14ac:dyDescent="0.25">
      <c r="A4269" s="1053"/>
      <c r="B4269" s="341">
        <v>0.38704861111111111</v>
      </c>
      <c r="C4269" s="342">
        <v>50</v>
      </c>
      <c r="D4269" s="916">
        <v>7.87</v>
      </c>
      <c r="E4269" s="343">
        <v>29.6</v>
      </c>
      <c r="F4269" s="343">
        <v>31.5</v>
      </c>
      <c r="G4269" s="342">
        <v>58.83</v>
      </c>
      <c r="H4269" s="342"/>
    </row>
    <row r="4270" spans="1:8" x14ac:dyDescent="0.25">
      <c r="A4270" s="1053"/>
      <c r="B4270" s="341">
        <v>0.38707175925925924</v>
      </c>
      <c r="C4270" s="342">
        <v>50</v>
      </c>
      <c r="D4270" s="916">
        <v>7.87</v>
      </c>
      <c r="E4270" s="343">
        <v>29.6</v>
      </c>
      <c r="F4270" s="343">
        <v>31.5</v>
      </c>
      <c r="G4270" s="342">
        <v>58.83</v>
      </c>
      <c r="H4270" s="342"/>
    </row>
    <row r="4271" spans="1:8" x14ac:dyDescent="0.25">
      <c r="A4271" s="1053"/>
      <c r="B4271" s="341">
        <v>0.38710648148148147</v>
      </c>
      <c r="C4271" s="342">
        <v>50</v>
      </c>
      <c r="D4271" s="916">
        <v>7.87</v>
      </c>
      <c r="E4271" s="343">
        <v>29.6</v>
      </c>
      <c r="F4271" s="343">
        <v>31.5</v>
      </c>
      <c r="G4271" s="342">
        <v>58.83</v>
      </c>
      <c r="H4271" s="342"/>
    </row>
    <row r="4272" spans="1:8" x14ac:dyDescent="0.25">
      <c r="A4272" s="1053"/>
      <c r="B4272" s="341">
        <v>0.3871412037037037</v>
      </c>
      <c r="C4272" s="342">
        <v>50</v>
      </c>
      <c r="D4272" s="916">
        <v>7.87</v>
      </c>
      <c r="E4272" s="343">
        <v>29.6</v>
      </c>
      <c r="F4272" s="343">
        <v>31.5</v>
      </c>
      <c r="G4272" s="342">
        <v>58.83</v>
      </c>
      <c r="H4272" s="342"/>
    </row>
    <row r="4273" spans="1:8" x14ac:dyDescent="0.25">
      <c r="A4273" s="1053"/>
      <c r="B4273" s="341">
        <v>0.38715277777777773</v>
      </c>
      <c r="C4273" s="342">
        <v>50</v>
      </c>
      <c r="D4273" s="916">
        <v>7.87</v>
      </c>
      <c r="E4273" s="343">
        <v>29.6</v>
      </c>
      <c r="F4273" s="343">
        <v>31.5</v>
      </c>
      <c r="G4273" s="342">
        <v>58.83</v>
      </c>
      <c r="H4273" s="342"/>
    </row>
    <row r="4274" spans="1:8" x14ac:dyDescent="0.25">
      <c r="A4274" s="1053"/>
      <c r="B4274" s="341">
        <v>0.38719907407407406</v>
      </c>
      <c r="C4274" s="342">
        <v>50</v>
      </c>
      <c r="D4274" s="916">
        <v>7.87</v>
      </c>
      <c r="E4274" s="343">
        <v>29.6</v>
      </c>
      <c r="F4274" s="343">
        <v>31.5</v>
      </c>
      <c r="G4274" s="342">
        <v>58.83</v>
      </c>
      <c r="H4274" s="342"/>
    </row>
    <row r="4275" spans="1:8" x14ac:dyDescent="0.25">
      <c r="A4275" s="1053"/>
      <c r="B4275" s="341">
        <v>0.38726851851851851</v>
      </c>
      <c r="C4275" s="342">
        <v>50</v>
      </c>
      <c r="D4275" s="916">
        <v>7.87</v>
      </c>
      <c r="E4275" s="343">
        <v>29.6</v>
      </c>
      <c r="F4275" s="343">
        <v>31.5</v>
      </c>
      <c r="G4275" s="342">
        <v>58.83</v>
      </c>
      <c r="H4275" s="342"/>
    </row>
    <row r="4276" spans="1:8" x14ac:dyDescent="0.25">
      <c r="A4276" s="1053"/>
      <c r="B4276" s="341">
        <v>0.38728009259259261</v>
      </c>
      <c r="C4276" s="342">
        <v>50</v>
      </c>
      <c r="D4276" s="916">
        <v>7.87</v>
      </c>
      <c r="E4276" s="343">
        <v>29.6</v>
      </c>
      <c r="F4276" s="343">
        <v>31.5</v>
      </c>
      <c r="G4276" s="342">
        <v>58.83</v>
      </c>
      <c r="H4276" s="342"/>
    </row>
    <row r="4277" spans="1:8" x14ac:dyDescent="0.25">
      <c r="A4277" s="1053"/>
      <c r="B4277" s="341">
        <v>0.38734953703703701</v>
      </c>
      <c r="C4277" s="342">
        <v>50</v>
      </c>
      <c r="D4277" s="916">
        <v>7.87</v>
      </c>
      <c r="E4277" s="343">
        <v>29.6</v>
      </c>
      <c r="F4277" s="343">
        <v>31.5</v>
      </c>
      <c r="G4277" s="342">
        <v>58.83</v>
      </c>
      <c r="H4277" s="342"/>
    </row>
    <row r="4278" spans="1:8" x14ac:dyDescent="0.25">
      <c r="A4278" s="1053"/>
      <c r="B4278" s="341">
        <v>0.38743055555555556</v>
      </c>
      <c r="C4278" s="342">
        <v>50</v>
      </c>
      <c r="D4278" s="916">
        <v>7.87</v>
      </c>
      <c r="E4278" s="343">
        <v>29.6</v>
      </c>
      <c r="F4278" s="343">
        <v>31.5</v>
      </c>
      <c r="G4278" s="342">
        <v>58.83</v>
      </c>
      <c r="H4278" s="342"/>
    </row>
    <row r="4279" spans="1:8" x14ac:dyDescent="0.25">
      <c r="A4279" s="1053"/>
      <c r="B4279" s="341">
        <v>0.38745370370370374</v>
      </c>
      <c r="C4279" s="342">
        <v>50</v>
      </c>
      <c r="D4279" s="916">
        <v>7.87</v>
      </c>
      <c r="E4279" s="343">
        <v>29.6</v>
      </c>
      <c r="F4279" s="343">
        <v>31.5</v>
      </c>
      <c r="G4279" s="342">
        <v>58.83</v>
      </c>
      <c r="H4279" s="342"/>
    </row>
    <row r="4280" spans="1:8" x14ac:dyDescent="0.25">
      <c r="A4280" s="1053"/>
      <c r="B4280" s="341">
        <v>0.38748842592592592</v>
      </c>
      <c r="C4280" s="342">
        <v>50</v>
      </c>
      <c r="D4280" s="916">
        <v>7.87</v>
      </c>
      <c r="E4280" s="343">
        <v>29.6</v>
      </c>
      <c r="F4280" s="343">
        <v>31.5</v>
      </c>
      <c r="G4280" s="342">
        <v>58.83</v>
      </c>
      <c r="H4280" s="342"/>
    </row>
    <row r="4281" spans="1:8" x14ac:dyDescent="0.25">
      <c r="A4281" s="1053"/>
      <c r="B4281" s="341">
        <v>0.38754629629629633</v>
      </c>
      <c r="C4281" s="342">
        <v>50</v>
      </c>
      <c r="D4281" s="916">
        <v>7.87</v>
      </c>
      <c r="E4281" s="343">
        <v>29.6</v>
      </c>
      <c r="F4281" s="343">
        <v>31.5</v>
      </c>
      <c r="G4281" s="342">
        <v>58.83</v>
      </c>
      <c r="H4281" s="342"/>
    </row>
    <row r="4282" spans="1:8" x14ac:dyDescent="0.25">
      <c r="A4282" s="1053"/>
      <c r="B4282" s="341">
        <v>0.38758101851851851</v>
      </c>
      <c r="C4282" s="342">
        <v>50</v>
      </c>
      <c r="D4282" s="916">
        <v>7.87</v>
      </c>
      <c r="E4282" s="343">
        <v>29.6</v>
      </c>
      <c r="F4282" s="343">
        <v>31.5</v>
      </c>
      <c r="G4282" s="342">
        <v>58.83</v>
      </c>
      <c r="H4282" s="342"/>
    </row>
    <row r="4283" spans="1:8" x14ac:dyDescent="0.25">
      <c r="A4283" s="1053"/>
      <c r="B4283" s="341">
        <v>0.38759259259259254</v>
      </c>
      <c r="C4283" s="342">
        <v>50</v>
      </c>
      <c r="D4283" s="916">
        <v>7.87</v>
      </c>
      <c r="E4283" s="343">
        <v>29.6</v>
      </c>
      <c r="F4283" s="343">
        <v>31.5</v>
      </c>
      <c r="G4283" s="342">
        <v>58.83</v>
      </c>
      <c r="H4283" s="342"/>
    </row>
    <row r="4284" spans="1:8" x14ac:dyDescent="0.25">
      <c r="A4284" s="1053"/>
      <c r="B4284" s="341">
        <v>0.38761574074074073</v>
      </c>
      <c r="C4284" s="342">
        <v>50</v>
      </c>
      <c r="D4284" s="916">
        <v>7.87</v>
      </c>
      <c r="E4284" s="343">
        <v>29.6</v>
      </c>
      <c r="F4284" s="343">
        <v>31.5</v>
      </c>
      <c r="G4284" s="342">
        <v>58.83</v>
      </c>
      <c r="H4284" s="342"/>
    </row>
    <row r="4285" spans="1:8" x14ac:dyDescent="0.25">
      <c r="A4285" s="1053"/>
      <c r="B4285" s="341">
        <v>0.38765046296296296</v>
      </c>
      <c r="C4285" s="342">
        <v>50</v>
      </c>
      <c r="D4285" s="916">
        <v>7.87</v>
      </c>
      <c r="E4285" s="343">
        <v>29.6</v>
      </c>
      <c r="F4285" s="343">
        <v>31.5</v>
      </c>
      <c r="G4285" s="342">
        <v>58.83</v>
      </c>
      <c r="H4285" s="342"/>
    </row>
    <row r="4286" spans="1:8" x14ac:dyDescent="0.25">
      <c r="A4286" s="1053"/>
      <c r="B4286" s="341">
        <v>0.38769675925925928</v>
      </c>
      <c r="C4286" s="342">
        <v>50</v>
      </c>
      <c r="D4286" s="916">
        <v>7.87</v>
      </c>
      <c r="E4286" s="343">
        <v>29.6</v>
      </c>
      <c r="F4286" s="343">
        <v>31.5</v>
      </c>
      <c r="G4286" s="342">
        <v>58.83</v>
      </c>
      <c r="H4286" s="342"/>
    </row>
    <row r="4287" spans="1:8" x14ac:dyDescent="0.25">
      <c r="A4287" s="1053"/>
      <c r="B4287" s="341">
        <v>0.38770833333333332</v>
      </c>
      <c r="C4287" s="342">
        <v>50</v>
      </c>
      <c r="D4287" s="916">
        <v>7.87</v>
      </c>
      <c r="E4287" s="343">
        <v>29.6</v>
      </c>
      <c r="F4287" s="343">
        <v>31.5</v>
      </c>
      <c r="G4287" s="342">
        <v>58.83</v>
      </c>
      <c r="H4287" s="342"/>
    </row>
    <row r="4288" spans="1:8" x14ac:dyDescent="0.25">
      <c r="A4288" s="1053"/>
      <c r="B4288" s="341">
        <v>0.38780092592592591</v>
      </c>
      <c r="C4288" s="342">
        <v>50</v>
      </c>
      <c r="D4288" s="916">
        <v>7.87</v>
      </c>
      <c r="E4288" s="343">
        <v>29.6</v>
      </c>
      <c r="F4288" s="343">
        <v>31.5</v>
      </c>
      <c r="G4288" s="342">
        <v>58.83</v>
      </c>
      <c r="H4288" s="342"/>
    </row>
    <row r="4289" spans="1:8" x14ac:dyDescent="0.25">
      <c r="A4289" s="1053"/>
      <c r="B4289" s="341">
        <v>0.3878240740740741</v>
      </c>
      <c r="C4289" s="342">
        <v>50</v>
      </c>
      <c r="D4289" s="916">
        <v>7.87</v>
      </c>
      <c r="E4289" s="343">
        <v>29.6</v>
      </c>
      <c r="F4289" s="343">
        <v>31.5</v>
      </c>
      <c r="G4289" s="342">
        <v>58.83</v>
      </c>
      <c r="H4289" s="342"/>
    </row>
    <row r="4290" spans="1:8" x14ac:dyDescent="0.25">
      <c r="A4290" s="1053"/>
      <c r="B4290" s="341">
        <v>0.3878819444444444</v>
      </c>
      <c r="C4290" s="342">
        <v>50</v>
      </c>
      <c r="D4290" s="916">
        <v>7.87</v>
      </c>
      <c r="E4290" s="343">
        <v>29.6</v>
      </c>
      <c r="F4290" s="343">
        <v>31.5</v>
      </c>
      <c r="G4290" s="342">
        <v>58.83</v>
      </c>
      <c r="H4290" s="342"/>
    </row>
    <row r="4291" spans="1:8" x14ac:dyDescent="0.25">
      <c r="A4291" s="1053"/>
      <c r="B4291" s="341">
        <v>0.38791666666666669</v>
      </c>
      <c r="C4291" s="342">
        <v>50</v>
      </c>
      <c r="D4291" s="916">
        <v>7.87</v>
      </c>
      <c r="E4291" s="343">
        <v>29.6</v>
      </c>
      <c r="F4291" s="343">
        <v>31.5</v>
      </c>
      <c r="G4291" s="342">
        <v>58.83</v>
      </c>
      <c r="H4291" s="342"/>
    </row>
    <row r="4292" spans="1:8" x14ac:dyDescent="0.25">
      <c r="A4292" s="1053"/>
      <c r="B4292" s="341">
        <v>0.38799768518518518</v>
      </c>
      <c r="C4292" s="342">
        <v>50</v>
      </c>
      <c r="D4292" s="916">
        <v>7.87</v>
      </c>
      <c r="E4292" s="343">
        <v>29.6</v>
      </c>
      <c r="F4292" s="343">
        <v>31.5</v>
      </c>
      <c r="G4292" s="342">
        <v>58.83</v>
      </c>
      <c r="H4292" s="342"/>
    </row>
    <row r="4293" spans="1:8" x14ac:dyDescent="0.25">
      <c r="A4293" s="1053"/>
      <c r="B4293" s="341">
        <v>0.38800925925925928</v>
      </c>
      <c r="C4293" s="342">
        <v>50</v>
      </c>
      <c r="D4293" s="916">
        <v>7.87</v>
      </c>
      <c r="E4293" s="343">
        <v>29.6</v>
      </c>
      <c r="F4293" s="343">
        <v>31.5</v>
      </c>
      <c r="G4293" s="342">
        <v>58.83</v>
      </c>
      <c r="H4293" s="342"/>
    </row>
    <row r="4294" spans="1:8" x14ac:dyDescent="0.25">
      <c r="A4294" s="1053"/>
      <c r="B4294" s="341">
        <v>0.38803240740740735</v>
      </c>
      <c r="C4294" s="342">
        <v>50</v>
      </c>
      <c r="D4294" s="916">
        <v>7.87</v>
      </c>
      <c r="E4294" s="343">
        <v>29.6</v>
      </c>
      <c r="F4294" s="343">
        <v>31.5</v>
      </c>
      <c r="G4294" s="342">
        <v>58.83</v>
      </c>
      <c r="H4294" s="342"/>
    </row>
    <row r="4295" spans="1:8" x14ac:dyDescent="0.25">
      <c r="A4295" s="1053"/>
      <c r="B4295" s="341">
        <v>0.38891203703703708</v>
      </c>
      <c r="C4295" s="342">
        <v>50</v>
      </c>
      <c r="D4295" s="916">
        <v>7.87</v>
      </c>
      <c r="E4295" s="343">
        <v>29.6</v>
      </c>
      <c r="F4295" s="343">
        <v>31.5</v>
      </c>
      <c r="G4295" s="342">
        <v>58.83</v>
      </c>
      <c r="H4295" s="342"/>
    </row>
    <row r="4296" spans="1:8" x14ac:dyDescent="0.25">
      <c r="A4296" s="1053"/>
      <c r="B4296" s="341">
        <v>0.38894675925925926</v>
      </c>
      <c r="C4296" s="342">
        <v>50</v>
      </c>
      <c r="D4296" s="916">
        <v>7.87</v>
      </c>
      <c r="E4296" s="343">
        <v>29.6</v>
      </c>
      <c r="F4296" s="343">
        <v>31.5</v>
      </c>
      <c r="G4296" s="342">
        <v>58.83</v>
      </c>
      <c r="H4296" s="342"/>
    </row>
    <row r="4297" spans="1:8" x14ac:dyDescent="0.25">
      <c r="A4297" s="1053"/>
      <c r="B4297" s="472">
        <v>0.79172453703703705</v>
      </c>
      <c r="C4297" s="473">
        <v>43</v>
      </c>
      <c r="D4297" s="945">
        <v>8.06</v>
      </c>
      <c r="E4297" s="474">
        <v>31.6</v>
      </c>
      <c r="F4297" s="474">
        <v>30.09</v>
      </c>
      <c r="G4297" s="473">
        <v>62.33</v>
      </c>
      <c r="H4297" s="473"/>
    </row>
    <row r="4298" spans="1:8" x14ac:dyDescent="0.25">
      <c r="A4298" s="1053"/>
      <c r="B4298" s="472">
        <v>0.79174768518518512</v>
      </c>
      <c r="C4298" s="473">
        <v>43</v>
      </c>
      <c r="D4298" s="945">
        <v>8.06</v>
      </c>
      <c r="E4298" s="474">
        <v>31.6</v>
      </c>
      <c r="F4298" s="474">
        <v>30.09</v>
      </c>
      <c r="G4298" s="473">
        <v>62.33</v>
      </c>
      <c r="H4298" s="473"/>
    </row>
    <row r="4299" spans="1:8" x14ac:dyDescent="0.25">
      <c r="A4299" s="1053"/>
      <c r="B4299" s="472">
        <v>0.79175925925925927</v>
      </c>
      <c r="C4299" s="473">
        <v>43</v>
      </c>
      <c r="D4299" s="945">
        <v>8.06</v>
      </c>
      <c r="E4299" s="474">
        <v>31.6</v>
      </c>
      <c r="F4299" s="474">
        <v>30.09</v>
      </c>
      <c r="G4299" s="473">
        <v>62.33</v>
      </c>
      <c r="H4299" s="473"/>
    </row>
    <row r="4300" spans="1:8" x14ac:dyDescent="0.25">
      <c r="A4300" s="1053"/>
      <c r="B4300" s="472">
        <v>0.79178240740740735</v>
      </c>
      <c r="C4300" s="473">
        <v>43</v>
      </c>
      <c r="D4300" s="945">
        <v>8.06</v>
      </c>
      <c r="E4300" s="474">
        <v>31.6</v>
      </c>
      <c r="F4300" s="474">
        <v>30.09</v>
      </c>
      <c r="G4300" s="473">
        <v>62.33</v>
      </c>
      <c r="H4300" s="473"/>
    </row>
    <row r="4301" spans="1:8" x14ac:dyDescent="0.25">
      <c r="A4301" s="1053"/>
      <c r="B4301" s="472">
        <v>0.79186342592592596</v>
      </c>
      <c r="C4301" s="473">
        <v>43</v>
      </c>
      <c r="D4301" s="945">
        <v>8.06</v>
      </c>
      <c r="E4301" s="474">
        <v>31.6</v>
      </c>
      <c r="F4301" s="474">
        <v>30.09</v>
      </c>
      <c r="G4301" s="473">
        <v>62.33</v>
      </c>
      <c r="H4301" s="473"/>
    </row>
    <row r="4302" spans="1:8" x14ac:dyDescent="0.25">
      <c r="A4302" s="1053"/>
      <c r="B4302" s="472">
        <v>0.79189814814814818</v>
      </c>
      <c r="C4302" s="473">
        <v>43</v>
      </c>
      <c r="D4302" s="945">
        <v>8.06</v>
      </c>
      <c r="E4302" s="474">
        <v>31.6</v>
      </c>
      <c r="F4302" s="474">
        <v>30.09</v>
      </c>
      <c r="G4302" s="473">
        <v>62.33</v>
      </c>
      <c r="H4302" s="473"/>
    </row>
    <row r="4303" spans="1:8" x14ac:dyDescent="0.25">
      <c r="A4303" s="1053"/>
      <c r="B4303" s="472">
        <v>0.79190972222222211</v>
      </c>
      <c r="C4303" s="473">
        <v>43</v>
      </c>
      <c r="D4303" s="945">
        <v>8.06</v>
      </c>
      <c r="E4303" s="474">
        <v>31.6</v>
      </c>
      <c r="F4303" s="474">
        <v>30.09</v>
      </c>
      <c r="G4303" s="473">
        <v>62.33</v>
      </c>
      <c r="H4303" s="473"/>
    </row>
    <row r="4304" spans="1:8" x14ac:dyDescent="0.25">
      <c r="A4304" s="1053"/>
      <c r="B4304" s="472">
        <v>0.79193287037037041</v>
      </c>
      <c r="C4304" s="473">
        <v>43</v>
      </c>
      <c r="D4304" s="945">
        <v>8.06</v>
      </c>
      <c r="E4304" s="474">
        <v>31.6</v>
      </c>
      <c r="F4304" s="474">
        <v>30.09</v>
      </c>
      <c r="G4304" s="473">
        <v>62.33</v>
      </c>
      <c r="H4304" s="473"/>
    </row>
    <row r="4305" spans="1:8" x14ac:dyDescent="0.25">
      <c r="A4305" s="1053"/>
      <c r="B4305" s="472">
        <v>0.79194444444444445</v>
      </c>
      <c r="C4305" s="473">
        <v>43</v>
      </c>
      <c r="D4305" s="945">
        <v>8.06</v>
      </c>
      <c r="E4305" s="474">
        <v>31.6</v>
      </c>
      <c r="F4305" s="474">
        <v>30.09</v>
      </c>
      <c r="G4305" s="473">
        <v>62.33</v>
      </c>
      <c r="H4305" s="473"/>
    </row>
    <row r="4306" spans="1:8" x14ac:dyDescent="0.25">
      <c r="A4306" s="1053"/>
      <c r="B4306" s="472">
        <v>0.79196759259259253</v>
      </c>
      <c r="C4306" s="473">
        <v>43</v>
      </c>
      <c r="D4306" s="945">
        <v>8.06</v>
      </c>
      <c r="E4306" s="474">
        <v>31.6</v>
      </c>
      <c r="F4306" s="474">
        <v>30.09</v>
      </c>
      <c r="G4306" s="473">
        <v>62.33</v>
      </c>
      <c r="H4306" s="473"/>
    </row>
    <row r="4307" spans="1:8" x14ac:dyDescent="0.25">
      <c r="A4307" s="1053"/>
      <c r="B4307" s="472">
        <v>0.79202546296296295</v>
      </c>
      <c r="C4307" s="473">
        <v>43</v>
      </c>
      <c r="D4307" s="945">
        <v>8.06</v>
      </c>
      <c r="E4307" s="474">
        <v>31.6</v>
      </c>
      <c r="F4307" s="474">
        <v>30.09</v>
      </c>
      <c r="G4307" s="473">
        <v>62.33</v>
      </c>
      <c r="H4307" s="473"/>
    </row>
    <row r="4308" spans="1:8" x14ac:dyDescent="0.25">
      <c r="A4308" s="1053"/>
      <c r="B4308" s="344">
        <v>0.79740740740740745</v>
      </c>
      <c r="C4308" s="345">
        <v>51</v>
      </c>
      <c r="D4308" s="917">
        <v>8.09</v>
      </c>
      <c r="E4308" s="209">
        <v>31.5</v>
      </c>
      <c r="F4308" s="209">
        <v>30.12</v>
      </c>
      <c r="G4308" s="345">
        <v>62.22</v>
      </c>
      <c r="H4308" s="345"/>
    </row>
    <row r="4309" spans="1:8" x14ac:dyDescent="0.25">
      <c r="A4309" s="1053"/>
      <c r="B4309" s="248">
        <v>0.79995370370370367</v>
      </c>
      <c r="C4309" s="249">
        <v>15</v>
      </c>
      <c r="D4309" s="841">
        <v>8.09</v>
      </c>
      <c r="E4309" s="40">
        <v>31.5</v>
      </c>
      <c r="F4309" s="40">
        <v>30.12</v>
      </c>
      <c r="G4309" s="249">
        <v>62.22</v>
      </c>
      <c r="H4309" s="249"/>
    </row>
    <row r="4310" spans="1:8" x14ac:dyDescent="0.25">
      <c r="A4310" s="1053"/>
      <c r="B4310" s="248">
        <v>0.80001157407407408</v>
      </c>
      <c r="C4310" s="249">
        <v>15</v>
      </c>
      <c r="D4310" s="841">
        <v>8.09</v>
      </c>
      <c r="E4310" s="40">
        <v>31.5</v>
      </c>
      <c r="F4310" s="40">
        <v>30.12</v>
      </c>
      <c r="G4310" s="249">
        <v>62.22</v>
      </c>
      <c r="H4310" s="249"/>
    </row>
    <row r="4311" spans="1:8" x14ac:dyDescent="0.25">
      <c r="A4311" s="1053"/>
      <c r="B4311" s="426">
        <v>0.80619212962962961</v>
      </c>
      <c r="C4311" s="427">
        <v>60</v>
      </c>
      <c r="D4311" s="932">
        <v>8.08</v>
      </c>
      <c r="E4311" s="428">
        <v>31.5</v>
      </c>
      <c r="F4311" s="428">
        <v>30.12</v>
      </c>
      <c r="G4311" s="427">
        <v>63.95</v>
      </c>
      <c r="H4311" s="427"/>
    </row>
    <row r="4312" spans="1:8" x14ac:dyDescent="0.25">
      <c r="A4312" s="1053"/>
      <c r="B4312" s="426">
        <v>0.80633101851851852</v>
      </c>
      <c r="C4312" s="427">
        <v>60</v>
      </c>
      <c r="D4312" s="932">
        <v>8.08</v>
      </c>
      <c r="E4312" s="428">
        <v>31.5</v>
      </c>
      <c r="F4312" s="428">
        <v>30.12</v>
      </c>
      <c r="G4312" s="427">
        <v>63.95</v>
      </c>
      <c r="H4312" s="427"/>
    </row>
    <row r="4313" spans="1:8" x14ac:dyDescent="0.25">
      <c r="A4313" s="1053"/>
      <c r="B4313" s="426">
        <v>0.80805555555555564</v>
      </c>
      <c r="C4313" s="427">
        <v>60</v>
      </c>
      <c r="D4313" s="932">
        <v>8.08</v>
      </c>
      <c r="E4313" s="428">
        <v>31.5</v>
      </c>
      <c r="F4313" s="428">
        <v>30.12</v>
      </c>
      <c r="G4313" s="427">
        <v>63.95</v>
      </c>
      <c r="H4313" s="427"/>
    </row>
    <row r="4314" spans="1:8" x14ac:dyDescent="0.25">
      <c r="A4314" s="1053"/>
      <c r="B4314" s="426">
        <v>0.80821759259259263</v>
      </c>
      <c r="C4314" s="427">
        <v>60</v>
      </c>
      <c r="D4314" s="932">
        <v>8.08</v>
      </c>
      <c r="E4314" s="428">
        <v>31.5</v>
      </c>
      <c r="F4314" s="428">
        <v>30.12</v>
      </c>
      <c r="G4314" s="427">
        <v>63.95</v>
      </c>
      <c r="H4314" s="427"/>
    </row>
    <row r="4315" spans="1:8" x14ac:dyDescent="0.25">
      <c r="A4315" s="1053"/>
      <c r="B4315" s="426">
        <v>0.80826388888888889</v>
      </c>
      <c r="C4315" s="427">
        <v>60</v>
      </c>
      <c r="D4315" s="932">
        <v>8.08</v>
      </c>
      <c r="E4315" s="428">
        <v>31.5</v>
      </c>
      <c r="F4315" s="428">
        <v>30.12</v>
      </c>
      <c r="G4315" s="427">
        <v>63.95</v>
      </c>
      <c r="H4315" s="427"/>
    </row>
    <row r="4316" spans="1:8" x14ac:dyDescent="0.25">
      <c r="A4316" s="1053"/>
      <c r="B4316" s="426">
        <v>0.80837962962962961</v>
      </c>
      <c r="C4316" s="427">
        <v>60</v>
      </c>
      <c r="D4316" s="932">
        <v>8.08</v>
      </c>
      <c r="E4316" s="428">
        <v>31.5</v>
      </c>
      <c r="F4316" s="428">
        <v>30.12</v>
      </c>
      <c r="G4316" s="427">
        <v>63.95</v>
      </c>
      <c r="H4316" s="427"/>
    </row>
    <row r="4317" spans="1:8" x14ac:dyDescent="0.25">
      <c r="A4317" s="1053"/>
      <c r="B4317" s="426">
        <v>0.80859953703703702</v>
      </c>
      <c r="C4317" s="427">
        <v>60</v>
      </c>
      <c r="D4317" s="932">
        <v>8.08</v>
      </c>
      <c r="E4317" s="428">
        <v>31.5</v>
      </c>
      <c r="F4317" s="428">
        <v>30.12</v>
      </c>
      <c r="G4317" s="427">
        <v>63.95</v>
      </c>
      <c r="H4317" s="427"/>
    </row>
    <row r="4318" spans="1:8" x14ac:dyDescent="0.25">
      <c r="A4318" s="1053"/>
      <c r="B4318" s="257">
        <v>0.80950231481481483</v>
      </c>
      <c r="C4318" s="77">
        <v>10</v>
      </c>
      <c r="D4318" s="76">
        <v>8.08</v>
      </c>
      <c r="E4318" s="73">
        <v>31.5</v>
      </c>
      <c r="F4318" s="73">
        <v>30.12</v>
      </c>
      <c r="G4318" s="77">
        <v>63.95</v>
      </c>
      <c r="H4318" s="77"/>
    </row>
    <row r="4319" spans="1:8" x14ac:dyDescent="0.25">
      <c r="A4319" s="1053"/>
      <c r="B4319" s="257">
        <v>0.80952546296296291</v>
      </c>
      <c r="C4319" s="77">
        <v>10</v>
      </c>
      <c r="D4319" s="76">
        <v>8.08</v>
      </c>
      <c r="E4319" s="73">
        <v>31.5</v>
      </c>
      <c r="F4319" s="73">
        <v>30.12</v>
      </c>
      <c r="G4319" s="77">
        <v>63.95</v>
      </c>
      <c r="H4319" s="77"/>
    </row>
    <row r="4320" spans="1:8" x14ac:dyDescent="0.25">
      <c r="A4320" s="1053"/>
      <c r="B4320" s="257">
        <v>0.80954861111111109</v>
      </c>
      <c r="C4320" s="77">
        <v>10</v>
      </c>
      <c r="D4320" s="76">
        <v>8.08</v>
      </c>
      <c r="E4320" s="73">
        <v>31.5</v>
      </c>
      <c r="F4320" s="73">
        <v>30.12</v>
      </c>
      <c r="G4320" s="77">
        <v>63.95</v>
      </c>
      <c r="H4320" s="77"/>
    </row>
    <row r="4321" spans="1:8" x14ac:dyDescent="0.25">
      <c r="A4321" s="1053"/>
      <c r="B4321" s="257">
        <v>0.80961805555555555</v>
      </c>
      <c r="C4321" s="77">
        <v>10</v>
      </c>
      <c r="D4321" s="76">
        <v>8.08</v>
      </c>
      <c r="E4321" s="73">
        <v>31.5</v>
      </c>
      <c r="F4321" s="73">
        <v>30.12</v>
      </c>
      <c r="G4321" s="77">
        <v>63.95</v>
      </c>
      <c r="H4321" s="77"/>
    </row>
    <row r="4322" spans="1:8" x14ac:dyDescent="0.25">
      <c r="A4322" s="1053"/>
      <c r="B4322" s="257">
        <v>0.80962962962962959</v>
      </c>
      <c r="C4322" s="77">
        <v>10</v>
      </c>
      <c r="D4322" s="76">
        <v>8.08</v>
      </c>
      <c r="E4322" s="73">
        <v>31.5</v>
      </c>
      <c r="F4322" s="73">
        <v>30.12</v>
      </c>
      <c r="G4322" s="77">
        <v>63.95</v>
      </c>
      <c r="H4322" s="77"/>
    </row>
    <row r="4323" spans="1:8" x14ac:dyDescent="0.25">
      <c r="A4323" s="1053"/>
      <c r="B4323" s="320">
        <v>0.81365740740740744</v>
      </c>
      <c r="C4323" s="321">
        <v>46</v>
      </c>
      <c r="D4323" s="908">
        <v>8.07</v>
      </c>
      <c r="E4323" s="322">
        <v>31.4</v>
      </c>
      <c r="F4323" s="322">
        <v>29.97</v>
      </c>
      <c r="G4323" s="321">
        <v>65.290000000000006</v>
      </c>
      <c r="H4323" s="321"/>
    </row>
    <row r="4324" spans="1:8" x14ac:dyDescent="0.25">
      <c r="A4324" s="1053"/>
      <c r="B4324" s="320">
        <v>0.81418981481481489</v>
      </c>
      <c r="C4324" s="321">
        <v>46</v>
      </c>
      <c r="D4324" s="908">
        <v>8.07</v>
      </c>
      <c r="E4324" s="322">
        <v>31.4</v>
      </c>
      <c r="F4324" s="322">
        <v>29.97</v>
      </c>
      <c r="G4324" s="321">
        <v>65.290000000000006</v>
      </c>
      <c r="H4324" s="321"/>
    </row>
    <row r="4325" spans="1:8" x14ac:dyDescent="0.25">
      <c r="A4325" s="1053"/>
      <c r="B4325" s="590">
        <v>0.81515046296296301</v>
      </c>
      <c r="C4325" s="591">
        <v>80</v>
      </c>
      <c r="D4325" s="984">
        <v>8.07</v>
      </c>
      <c r="E4325" s="592">
        <v>31.4</v>
      </c>
      <c r="F4325" s="592">
        <v>29.97</v>
      </c>
      <c r="G4325" s="591">
        <v>65.290000000000006</v>
      </c>
      <c r="H4325" s="591"/>
    </row>
    <row r="4326" spans="1:8" x14ac:dyDescent="0.25">
      <c r="A4326" s="1053"/>
      <c r="B4326" s="590">
        <v>0.81516203703703705</v>
      </c>
      <c r="C4326" s="591">
        <v>80</v>
      </c>
      <c r="D4326" s="984">
        <v>8.07</v>
      </c>
      <c r="E4326" s="592">
        <v>31.4</v>
      </c>
      <c r="F4326" s="592">
        <v>29.97</v>
      </c>
      <c r="G4326" s="591">
        <v>65.290000000000006</v>
      </c>
      <c r="H4326" s="591"/>
    </row>
    <row r="4327" spans="1:8" x14ac:dyDescent="0.25">
      <c r="A4327" s="1053"/>
      <c r="B4327" s="590">
        <v>0.81518518518518512</v>
      </c>
      <c r="C4327" s="591">
        <v>80</v>
      </c>
      <c r="D4327" s="984">
        <v>8.07</v>
      </c>
      <c r="E4327" s="592">
        <v>31.4</v>
      </c>
      <c r="F4327" s="592">
        <v>29.97</v>
      </c>
      <c r="G4327" s="591">
        <v>65.290000000000006</v>
      </c>
      <c r="H4327" s="591"/>
    </row>
    <row r="4328" spans="1:8" x14ac:dyDescent="0.25">
      <c r="A4328" s="1053"/>
      <c r="B4328" s="590">
        <v>0.81530092592592596</v>
      </c>
      <c r="C4328" s="591">
        <v>80</v>
      </c>
      <c r="D4328" s="984">
        <v>8.07</v>
      </c>
      <c r="E4328" s="592">
        <v>31.4</v>
      </c>
      <c r="F4328" s="592">
        <v>29.97</v>
      </c>
      <c r="G4328" s="591">
        <v>65.290000000000006</v>
      </c>
      <c r="H4328" s="591"/>
    </row>
    <row r="4329" spans="1:8" x14ac:dyDescent="0.25">
      <c r="A4329" s="1053"/>
      <c r="B4329" s="320">
        <v>0.8178819444444444</v>
      </c>
      <c r="C4329" s="321">
        <v>46</v>
      </c>
      <c r="D4329" s="908">
        <v>8.01</v>
      </c>
      <c r="E4329" s="322">
        <v>31.4</v>
      </c>
      <c r="F4329" s="322">
        <v>29.83</v>
      </c>
      <c r="G4329" s="321">
        <v>65.56</v>
      </c>
      <c r="H4329" s="321"/>
    </row>
    <row r="4330" spans="1:8" x14ac:dyDescent="0.25">
      <c r="A4330" s="1053"/>
      <c r="B4330" s="320">
        <v>0.81792824074074078</v>
      </c>
      <c r="C4330" s="321">
        <v>46</v>
      </c>
      <c r="D4330" s="908">
        <v>8.01</v>
      </c>
      <c r="E4330" s="322">
        <v>31.4</v>
      </c>
      <c r="F4330" s="322">
        <v>29.83</v>
      </c>
      <c r="G4330" s="321">
        <v>65.56</v>
      </c>
      <c r="H4330" s="321"/>
    </row>
    <row r="4331" spans="1:8" x14ac:dyDescent="0.25">
      <c r="A4331" s="1053"/>
      <c r="B4331" s="320">
        <v>0.81793981481481481</v>
      </c>
      <c r="C4331" s="321">
        <v>46</v>
      </c>
      <c r="D4331" s="908">
        <v>8.01</v>
      </c>
      <c r="E4331" s="322">
        <v>31.4</v>
      </c>
      <c r="F4331" s="322">
        <v>29.83</v>
      </c>
      <c r="G4331" s="321">
        <v>65.56</v>
      </c>
      <c r="H4331" s="321"/>
    </row>
    <row r="4332" spans="1:8" x14ac:dyDescent="0.25">
      <c r="A4332" s="1053"/>
      <c r="B4332" s="320">
        <v>0.81798611111111119</v>
      </c>
      <c r="C4332" s="321">
        <v>46</v>
      </c>
      <c r="D4332" s="908">
        <v>8.01</v>
      </c>
      <c r="E4332" s="322">
        <v>31.4</v>
      </c>
      <c r="F4332" s="322">
        <v>29.83</v>
      </c>
      <c r="G4332" s="321">
        <v>65.56</v>
      </c>
      <c r="H4332" s="321"/>
    </row>
    <row r="4333" spans="1:8" x14ac:dyDescent="0.25">
      <c r="A4333" s="1053"/>
      <c r="B4333" s="320">
        <v>0.81799768518518512</v>
      </c>
      <c r="C4333" s="321">
        <v>46</v>
      </c>
      <c r="D4333" s="908">
        <v>8.01</v>
      </c>
      <c r="E4333" s="322">
        <v>31.4</v>
      </c>
      <c r="F4333" s="322">
        <v>29.83</v>
      </c>
      <c r="G4333" s="321">
        <v>65.56</v>
      </c>
      <c r="H4333" s="321"/>
    </row>
    <row r="4334" spans="1:8" x14ac:dyDescent="0.25">
      <c r="A4334" s="1053"/>
      <c r="B4334" s="320">
        <v>0.81803240740740746</v>
      </c>
      <c r="C4334" s="321">
        <v>46</v>
      </c>
      <c r="D4334" s="908">
        <v>8.01</v>
      </c>
      <c r="E4334" s="322">
        <v>31.4</v>
      </c>
      <c r="F4334" s="322">
        <v>29.83</v>
      </c>
      <c r="G4334" s="321">
        <v>65.56</v>
      </c>
      <c r="H4334" s="321"/>
    </row>
    <row r="4335" spans="1:8" x14ac:dyDescent="0.25">
      <c r="A4335" s="1053"/>
      <c r="B4335" s="320">
        <v>0.81982638888888892</v>
      </c>
      <c r="C4335" s="321">
        <v>46</v>
      </c>
      <c r="D4335" s="908">
        <v>8.01</v>
      </c>
      <c r="E4335" s="322">
        <v>31.4</v>
      </c>
      <c r="F4335" s="322">
        <v>29.83</v>
      </c>
      <c r="G4335" s="321">
        <v>65.56</v>
      </c>
      <c r="H4335" s="321"/>
    </row>
    <row r="4336" spans="1:8" x14ac:dyDescent="0.25">
      <c r="A4336" s="1053"/>
      <c r="B4336" s="248">
        <v>0.8381249999999999</v>
      </c>
      <c r="C4336" s="249">
        <v>15</v>
      </c>
      <c r="D4336" s="841">
        <v>7.86</v>
      </c>
      <c r="E4336" s="40">
        <v>31.2</v>
      </c>
      <c r="F4336" s="40">
        <v>29.63</v>
      </c>
      <c r="G4336" s="249">
        <v>66.7</v>
      </c>
      <c r="H4336" s="249"/>
    </row>
    <row r="4337" spans="1:8" x14ac:dyDescent="0.25">
      <c r="A4337" s="1053"/>
      <c r="B4337" s="320">
        <v>0.84167824074074071</v>
      </c>
      <c r="C4337" s="321">
        <v>46</v>
      </c>
      <c r="D4337" s="908">
        <v>7.86</v>
      </c>
      <c r="E4337" s="322">
        <v>31.2</v>
      </c>
      <c r="F4337" s="322">
        <v>29.63</v>
      </c>
      <c r="G4337" s="321">
        <v>66.7</v>
      </c>
      <c r="H4337" s="321"/>
    </row>
    <row r="4338" spans="1:8" x14ac:dyDescent="0.25">
      <c r="A4338" s="1053"/>
      <c r="B4338" s="593">
        <v>0.84424768518518523</v>
      </c>
      <c r="C4338" s="594">
        <v>81</v>
      </c>
      <c r="D4338" s="985">
        <v>7.86</v>
      </c>
      <c r="E4338" s="595">
        <v>31.2</v>
      </c>
      <c r="F4338" s="595">
        <v>29.63</v>
      </c>
      <c r="G4338" s="594">
        <v>66.7</v>
      </c>
      <c r="H4338" s="594"/>
    </row>
    <row r="4339" spans="1:8" x14ac:dyDescent="0.25">
      <c r="A4339" s="1053"/>
      <c r="B4339" s="593">
        <v>0.84438657407407414</v>
      </c>
      <c r="C4339" s="594">
        <v>81</v>
      </c>
      <c r="D4339" s="985">
        <v>7.86</v>
      </c>
      <c r="E4339" s="595">
        <v>31.2</v>
      </c>
      <c r="F4339" s="595">
        <v>29.63</v>
      </c>
      <c r="G4339" s="594">
        <v>66.7</v>
      </c>
      <c r="H4339" s="594"/>
    </row>
    <row r="4340" spans="1:8" x14ac:dyDescent="0.25">
      <c r="A4340" s="1053"/>
      <c r="B4340" s="320">
        <v>0.84659722222222233</v>
      </c>
      <c r="C4340" s="321">
        <v>46</v>
      </c>
      <c r="D4340" s="908">
        <v>7.87</v>
      </c>
      <c r="E4340" s="322">
        <v>31.2</v>
      </c>
      <c r="F4340" s="322">
        <v>29.59</v>
      </c>
      <c r="G4340" s="321">
        <v>66.709999999999994</v>
      </c>
      <c r="H4340" s="321"/>
    </row>
    <row r="4341" spans="1:8" x14ac:dyDescent="0.25">
      <c r="A4341" s="1053"/>
      <c r="B4341" s="593">
        <v>0.85990740740740745</v>
      </c>
      <c r="C4341" s="594">
        <v>81</v>
      </c>
      <c r="D4341" s="985">
        <v>7.84</v>
      </c>
      <c r="E4341" s="595">
        <v>31.1</v>
      </c>
      <c r="F4341" s="595">
        <v>29.44</v>
      </c>
      <c r="G4341" s="594">
        <v>66.28</v>
      </c>
      <c r="H4341" s="594"/>
    </row>
    <row r="4342" spans="1:8" x14ac:dyDescent="0.25">
      <c r="A4342" s="1053"/>
      <c r="B4342" s="287">
        <v>0.86452546296296295</v>
      </c>
      <c r="C4342" s="288">
        <v>40</v>
      </c>
      <c r="D4342" s="894">
        <v>7.84</v>
      </c>
      <c r="E4342" s="289">
        <v>31.1</v>
      </c>
      <c r="F4342" s="289">
        <v>29.44</v>
      </c>
      <c r="G4342" s="288">
        <v>66.28</v>
      </c>
      <c r="H4342" s="288"/>
    </row>
    <row r="4343" spans="1:8" x14ac:dyDescent="0.25">
      <c r="A4343" s="1053"/>
      <c r="B4343" s="317">
        <v>0.87429398148148152</v>
      </c>
      <c r="C4343" s="318">
        <v>45</v>
      </c>
      <c r="D4343" s="907">
        <v>7.87</v>
      </c>
      <c r="E4343" s="319">
        <v>31</v>
      </c>
      <c r="F4343" s="319">
        <v>29.43</v>
      </c>
      <c r="G4343" s="318">
        <v>67.89</v>
      </c>
      <c r="H4343" s="318"/>
    </row>
    <row r="4344" spans="1:8" x14ac:dyDescent="0.25">
      <c r="A4344" s="1053"/>
      <c r="B4344" s="317">
        <v>0.87821759259259258</v>
      </c>
      <c r="C4344" s="318">
        <v>45</v>
      </c>
      <c r="D4344" s="907">
        <v>7.87</v>
      </c>
      <c r="E4344" s="319">
        <v>31</v>
      </c>
      <c r="F4344" s="319">
        <v>29.43</v>
      </c>
      <c r="G4344" s="318">
        <v>67.89</v>
      </c>
      <c r="H4344" s="318"/>
    </row>
    <row r="4345" spans="1:8" x14ac:dyDescent="0.25">
      <c r="A4345" s="1053"/>
      <c r="B4345" s="287">
        <v>0.96650462962962969</v>
      </c>
      <c r="C4345" s="288">
        <v>40</v>
      </c>
      <c r="D4345" s="894">
        <v>7.75</v>
      </c>
      <c r="E4345" s="289">
        <v>30.5</v>
      </c>
      <c r="F4345" s="289">
        <v>28.7</v>
      </c>
      <c r="G4345" s="288">
        <v>73.930000000000007</v>
      </c>
      <c r="H4345" s="288"/>
    </row>
    <row r="4346" spans="1:8" ht="17.25" thickBot="1" x14ac:dyDescent="0.3">
      <c r="A4346" s="1054"/>
      <c r="B4346" s="460">
        <v>0.96673611111111113</v>
      </c>
      <c r="C4346" s="461">
        <v>40</v>
      </c>
      <c r="D4346" s="941">
        <v>7.75</v>
      </c>
      <c r="E4346" s="462">
        <v>30.5</v>
      </c>
      <c r="F4346" s="462">
        <v>28.7</v>
      </c>
      <c r="G4346" s="461">
        <v>73.930000000000007</v>
      </c>
      <c r="H4346" s="461"/>
    </row>
    <row r="4347" spans="1:8" x14ac:dyDescent="0.25">
      <c r="A4347" s="1052">
        <v>42862</v>
      </c>
      <c r="B4347" s="596">
        <v>9.3078703703703705E-2</v>
      </c>
      <c r="C4347" s="597">
        <v>24</v>
      </c>
      <c r="D4347" s="986">
        <v>7.51</v>
      </c>
      <c r="E4347" s="598">
        <v>30</v>
      </c>
      <c r="F4347" s="598">
        <v>28.59</v>
      </c>
      <c r="G4347" s="597">
        <v>72.02</v>
      </c>
      <c r="H4347" s="597"/>
    </row>
    <row r="4348" spans="1:8" x14ac:dyDescent="0.25">
      <c r="A4348" s="1053"/>
      <c r="B4348" s="364">
        <v>9.3287037037037043E-2</v>
      </c>
      <c r="C4348" s="365">
        <v>24</v>
      </c>
      <c r="D4348" s="861">
        <v>7.51</v>
      </c>
      <c r="E4348" s="129">
        <v>30</v>
      </c>
      <c r="F4348" s="129">
        <v>28.59</v>
      </c>
      <c r="G4348" s="365">
        <v>72.02</v>
      </c>
      <c r="H4348" s="365"/>
    </row>
    <row r="4349" spans="1:8" x14ac:dyDescent="0.25">
      <c r="A4349" s="1053"/>
      <c r="B4349" s="248">
        <v>9.8206018518518512E-2</v>
      </c>
      <c r="C4349" s="249">
        <v>15</v>
      </c>
      <c r="D4349" s="841">
        <v>7.48</v>
      </c>
      <c r="E4349" s="40">
        <v>30</v>
      </c>
      <c r="F4349" s="40">
        <v>28.63</v>
      </c>
      <c r="G4349" s="249">
        <v>72.239999999999995</v>
      </c>
      <c r="H4349" s="249"/>
    </row>
    <row r="4350" spans="1:8" x14ac:dyDescent="0.25">
      <c r="A4350" s="1053"/>
      <c r="B4350" s="248">
        <v>9.8229166666666659E-2</v>
      </c>
      <c r="C4350" s="249">
        <v>15</v>
      </c>
      <c r="D4350" s="841">
        <v>7.48</v>
      </c>
      <c r="E4350" s="40">
        <v>30</v>
      </c>
      <c r="F4350" s="40">
        <v>28.63</v>
      </c>
      <c r="G4350" s="249">
        <v>72.239999999999995</v>
      </c>
      <c r="H4350" s="249"/>
    </row>
    <row r="4351" spans="1:8" x14ac:dyDescent="0.25">
      <c r="A4351" s="1053"/>
      <c r="B4351" s="248">
        <v>0.1318287037037037</v>
      </c>
      <c r="C4351" s="249">
        <v>15</v>
      </c>
      <c r="D4351" s="841">
        <v>7.49</v>
      </c>
      <c r="E4351" s="40">
        <v>29.7</v>
      </c>
      <c r="F4351" s="40">
        <v>28.42</v>
      </c>
      <c r="G4351" s="249">
        <v>69.23</v>
      </c>
      <c r="H4351" s="249"/>
    </row>
    <row r="4352" spans="1:8" x14ac:dyDescent="0.25">
      <c r="A4352" s="1053"/>
      <c r="B4352" s="248">
        <v>0.13186342592592593</v>
      </c>
      <c r="C4352" s="249">
        <v>15</v>
      </c>
      <c r="D4352" s="841">
        <v>7.49</v>
      </c>
      <c r="E4352" s="40">
        <v>29.7</v>
      </c>
      <c r="F4352" s="40">
        <v>28.42</v>
      </c>
      <c r="G4352" s="249">
        <v>69.23</v>
      </c>
      <c r="H4352" s="249"/>
    </row>
    <row r="4353" spans="1:8" x14ac:dyDescent="0.25">
      <c r="A4353" s="1053"/>
      <c r="B4353" s="248">
        <v>0.13190972222222222</v>
      </c>
      <c r="C4353" s="249">
        <v>15</v>
      </c>
      <c r="D4353" s="841">
        <v>7.49</v>
      </c>
      <c r="E4353" s="40">
        <v>29.7</v>
      </c>
      <c r="F4353" s="40">
        <v>28.42</v>
      </c>
      <c r="G4353" s="249">
        <v>69.23</v>
      </c>
      <c r="H4353" s="249"/>
    </row>
    <row r="4354" spans="1:8" x14ac:dyDescent="0.25">
      <c r="A4354" s="1053"/>
      <c r="B4354" s="248">
        <v>0.13195601851851851</v>
      </c>
      <c r="C4354" s="249">
        <v>15</v>
      </c>
      <c r="D4354" s="841">
        <v>7.49</v>
      </c>
      <c r="E4354" s="40">
        <v>29.7</v>
      </c>
      <c r="F4354" s="40">
        <v>28.42</v>
      </c>
      <c r="G4354" s="249">
        <v>69.23</v>
      </c>
      <c r="H4354" s="249"/>
    </row>
    <row r="4355" spans="1:8" x14ac:dyDescent="0.25">
      <c r="A4355" s="1053"/>
      <c r="B4355" s="248">
        <v>0.1320138888888889</v>
      </c>
      <c r="C4355" s="249">
        <v>15</v>
      </c>
      <c r="D4355" s="841">
        <v>7.49</v>
      </c>
      <c r="E4355" s="40">
        <v>29.7</v>
      </c>
      <c r="F4355" s="40">
        <v>28.42</v>
      </c>
      <c r="G4355" s="249">
        <v>69.23</v>
      </c>
      <c r="H4355" s="249"/>
    </row>
    <row r="4356" spans="1:8" x14ac:dyDescent="0.25">
      <c r="A4356" s="1053"/>
      <c r="B4356" s="248">
        <v>0.13203703703703704</v>
      </c>
      <c r="C4356" s="249">
        <v>15</v>
      </c>
      <c r="D4356" s="841">
        <v>7.49</v>
      </c>
      <c r="E4356" s="40">
        <v>29.7</v>
      </c>
      <c r="F4356" s="40">
        <v>28.42</v>
      </c>
      <c r="G4356" s="249">
        <v>69.23</v>
      </c>
      <c r="H4356" s="249"/>
    </row>
    <row r="4357" spans="1:8" x14ac:dyDescent="0.25">
      <c r="A4357" s="1053"/>
      <c r="B4357" s="248">
        <v>0.13971064814814815</v>
      </c>
      <c r="C4357" s="249">
        <v>15</v>
      </c>
      <c r="D4357" s="841">
        <v>7.48</v>
      </c>
      <c r="E4357" s="40">
        <v>29.7</v>
      </c>
      <c r="F4357" s="40">
        <v>28.49</v>
      </c>
      <c r="G4357" s="249">
        <v>68.03</v>
      </c>
      <c r="H4357" s="249"/>
    </row>
    <row r="4358" spans="1:8" x14ac:dyDescent="0.25">
      <c r="A4358" s="1053"/>
      <c r="B4358" s="248">
        <v>0.13972222222222222</v>
      </c>
      <c r="C4358" s="249">
        <v>15</v>
      </c>
      <c r="D4358" s="841">
        <v>7.48</v>
      </c>
      <c r="E4358" s="40">
        <v>29.7</v>
      </c>
      <c r="F4358" s="40">
        <v>28.49</v>
      </c>
      <c r="G4358" s="249">
        <v>68.03</v>
      </c>
      <c r="H4358" s="249"/>
    </row>
    <row r="4359" spans="1:8" x14ac:dyDescent="0.25">
      <c r="A4359" s="1053"/>
      <c r="B4359" s="248">
        <v>0.13976851851851851</v>
      </c>
      <c r="C4359" s="249">
        <v>15</v>
      </c>
      <c r="D4359" s="841">
        <v>7.48</v>
      </c>
      <c r="E4359" s="40">
        <v>29.7</v>
      </c>
      <c r="F4359" s="40">
        <v>28.49</v>
      </c>
      <c r="G4359" s="249">
        <v>68.03</v>
      </c>
      <c r="H4359" s="249"/>
    </row>
    <row r="4360" spans="1:8" x14ac:dyDescent="0.25">
      <c r="A4360" s="1053"/>
      <c r="B4360" s="599">
        <v>0.52387731481481481</v>
      </c>
      <c r="C4360" s="600">
        <v>82</v>
      </c>
      <c r="D4360" s="987">
        <v>8.3800000000000008</v>
      </c>
      <c r="E4360" s="601">
        <v>31.1</v>
      </c>
      <c r="F4360" s="601">
        <v>32.200000000000003</v>
      </c>
      <c r="G4360" s="600">
        <v>60.78</v>
      </c>
      <c r="H4360" s="600"/>
    </row>
    <row r="4361" spans="1:8" x14ac:dyDescent="0.25">
      <c r="A4361" s="1053"/>
      <c r="B4361" s="599">
        <v>0.52391203703703704</v>
      </c>
      <c r="C4361" s="600">
        <v>82</v>
      </c>
      <c r="D4361" s="987">
        <v>8.3800000000000008</v>
      </c>
      <c r="E4361" s="601">
        <v>31.1</v>
      </c>
      <c r="F4361" s="601">
        <v>32.200000000000003</v>
      </c>
      <c r="G4361" s="600">
        <v>60.78</v>
      </c>
      <c r="H4361" s="600"/>
    </row>
    <row r="4362" spans="1:8" x14ac:dyDescent="0.25">
      <c r="A4362" s="1053"/>
      <c r="B4362" s="599">
        <v>0.52534722222222219</v>
      </c>
      <c r="C4362" s="600">
        <v>82</v>
      </c>
      <c r="D4362" s="987">
        <v>8.3800000000000008</v>
      </c>
      <c r="E4362" s="601">
        <v>31.1</v>
      </c>
      <c r="F4362" s="601">
        <v>32.200000000000003</v>
      </c>
      <c r="G4362" s="600">
        <v>60.78</v>
      </c>
      <c r="H4362" s="600"/>
    </row>
    <row r="4363" spans="1:8" x14ac:dyDescent="0.25">
      <c r="A4363" s="1053"/>
      <c r="B4363" s="599">
        <v>0.52535879629629634</v>
      </c>
      <c r="C4363" s="600">
        <v>82</v>
      </c>
      <c r="D4363" s="987">
        <v>8.3800000000000008</v>
      </c>
      <c r="E4363" s="601">
        <v>31.1</v>
      </c>
      <c r="F4363" s="601">
        <v>32.200000000000003</v>
      </c>
      <c r="G4363" s="600">
        <v>60.78</v>
      </c>
      <c r="H4363" s="600"/>
    </row>
    <row r="4364" spans="1:8" x14ac:dyDescent="0.25">
      <c r="A4364" s="1053"/>
      <c r="B4364" s="599">
        <v>0.52538194444444442</v>
      </c>
      <c r="C4364" s="600">
        <v>82</v>
      </c>
      <c r="D4364" s="987">
        <v>8.3800000000000008</v>
      </c>
      <c r="E4364" s="601">
        <v>31.1</v>
      </c>
      <c r="F4364" s="601">
        <v>32.200000000000003</v>
      </c>
      <c r="G4364" s="600">
        <v>60.78</v>
      </c>
      <c r="H4364" s="600"/>
    </row>
    <row r="4365" spans="1:8" x14ac:dyDescent="0.25">
      <c r="A4365" s="1053"/>
      <c r="B4365" s="599">
        <v>0.52541666666666664</v>
      </c>
      <c r="C4365" s="600">
        <v>82</v>
      </c>
      <c r="D4365" s="987">
        <v>8.3800000000000008</v>
      </c>
      <c r="E4365" s="601">
        <v>31.1</v>
      </c>
      <c r="F4365" s="601">
        <v>32.200000000000003</v>
      </c>
      <c r="G4365" s="600">
        <v>60.78</v>
      </c>
      <c r="H4365" s="600"/>
    </row>
    <row r="4366" spans="1:8" x14ac:dyDescent="0.25">
      <c r="A4366" s="1053"/>
      <c r="B4366" s="599">
        <v>0.52716435185185184</v>
      </c>
      <c r="C4366" s="600">
        <v>82</v>
      </c>
      <c r="D4366" s="987">
        <v>8.3800000000000008</v>
      </c>
      <c r="E4366" s="601">
        <v>31.2</v>
      </c>
      <c r="F4366" s="601">
        <v>32.229999999999997</v>
      </c>
      <c r="G4366" s="600">
        <v>63.4</v>
      </c>
      <c r="H4366" s="600"/>
    </row>
    <row r="4367" spans="1:8" x14ac:dyDescent="0.25">
      <c r="A4367" s="1053"/>
      <c r="B4367" s="599">
        <v>0.52819444444444441</v>
      </c>
      <c r="C4367" s="600">
        <v>82</v>
      </c>
      <c r="D4367" s="987">
        <v>8.3800000000000008</v>
      </c>
      <c r="E4367" s="601">
        <v>31.2</v>
      </c>
      <c r="F4367" s="601">
        <v>32.229999999999997</v>
      </c>
      <c r="G4367" s="600">
        <v>63.4</v>
      </c>
      <c r="H4367" s="600"/>
    </row>
    <row r="4368" spans="1:8" x14ac:dyDescent="0.25">
      <c r="A4368" s="1053"/>
      <c r="B4368" s="599">
        <v>0.52822916666666664</v>
      </c>
      <c r="C4368" s="600">
        <v>82</v>
      </c>
      <c r="D4368" s="987">
        <v>8.3800000000000008</v>
      </c>
      <c r="E4368" s="601">
        <v>31.2</v>
      </c>
      <c r="F4368" s="601">
        <v>32.229999999999997</v>
      </c>
      <c r="G4368" s="600">
        <v>63.4</v>
      </c>
      <c r="H4368" s="600"/>
    </row>
    <row r="4369" spans="1:8" x14ac:dyDescent="0.25">
      <c r="A4369" s="1053"/>
      <c r="B4369" s="599">
        <v>0.52827546296296302</v>
      </c>
      <c r="C4369" s="600">
        <v>82</v>
      </c>
      <c r="D4369" s="987">
        <v>8.3800000000000008</v>
      </c>
      <c r="E4369" s="601">
        <v>31.2</v>
      </c>
      <c r="F4369" s="601">
        <v>32.229999999999997</v>
      </c>
      <c r="G4369" s="600">
        <v>63.4</v>
      </c>
      <c r="H4369" s="600"/>
    </row>
    <row r="4370" spans="1:8" x14ac:dyDescent="0.25">
      <c r="A4370" s="1053"/>
      <c r="B4370" s="599">
        <v>0.52831018518518513</v>
      </c>
      <c r="C4370" s="600">
        <v>82</v>
      </c>
      <c r="D4370" s="987">
        <v>8.3800000000000008</v>
      </c>
      <c r="E4370" s="601">
        <v>31.2</v>
      </c>
      <c r="F4370" s="601">
        <v>32.229999999999997</v>
      </c>
      <c r="G4370" s="600">
        <v>63.4</v>
      </c>
      <c r="H4370" s="600"/>
    </row>
    <row r="4371" spans="1:8" x14ac:dyDescent="0.25">
      <c r="A4371" s="1053"/>
      <c r="B4371" s="599">
        <v>0.52833333333333332</v>
      </c>
      <c r="C4371" s="600">
        <v>82</v>
      </c>
      <c r="D4371" s="987">
        <v>8.3800000000000008</v>
      </c>
      <c r="E4371" s="601">
        <v>31.2</v>
      </c>
      <c r="F4371" s="601">
        <v>32.229999999999997</v>
      </c>
      <c r="G4371" s="600">
        <v>63.4</v>
      </c>
      <c r="H4371" s="600"/>
    </row>
    <row r="4372" spans="1:8" x14ac:dyDescent="0.25">
      <c r="A4372" s="1053"/>
      <c r="B4372" s="599">
        <v>0.53025462962962966</v>
      </c>
      <c r="C4372" s="600">
        <v>82</v>
      </c>
      <c r="D4372" s="987">
        <v>8.3800000000000008</v>
      </c>
      <c r="E4372" s="601">
        <v>31.2</v>
      </c>
      <c r="F4372" s="601">
        <v>32.229999999999997</v>
      </c>
      <c r="G4372" s="600">
        <v>63.4</v>
      </c>
      <c r="H4372" s="600"/>
    </row>
    <row r="4373" spans="1:8" x14ac:dyDescent="0.25">
      <c r="A4373" s="1053"/>
      <c r="B4373" s="599">
        <v>0.53028935185185189</v>
      </c>
      <c r="C4373" s="600">
        <v>82</v>
      </c>
      <c r="D4373" s="987">
        <v>8.3800000000000008</v>
      </c>
      <c r="E4373" s="601">
        <v>31.2</v>
      </c>
      <c r="F4373" s="601">
        <v>32.229999999999997</v>
      </c>
      <c r="G4373" s="600">
        <v>63.4</v>
      </c>
      <c r="H4373" s="600"/>
    </row>
    <row r="4374" spans="1:8" x14ac:dyDescent="0.25">
      <c r="A4374" s="1053"/>
      <c r="B4374" s="599">
        <v>0.53106481481481482</v>
      </c>
      <c r="C4374" s="600">
        <v>82</v>
      </c>
      <c r="D4374" s="987">
        <v>8.3800000000000008</v>
      </c>
      <c r="E4374" s="601">
        <v>31.2</v>
      </c>
      <c r="F4374" s="601">
        <v>32.229999999999997</v>
      </c>
      <c r="G4374" s="600">
        <v>63.4</v>
      </c>
      <c r="H4374" s="600"/>
    </row>
    <row r="4375" spans="1:8" x14ac:dyDescent="0.25">
      <c r="A4375" s="1053"/>
      <c r="B4375" s="599">
        <v>0.53304398148148147</v>
      </c>
      <c r="C4375" s="600">
        <v>82</v>
      </c>
      <c r="D4375" s="987">
        <v>8.26</v>
      </c>
      <c r="E4375" s="601">
        <v>31.3</v>
      </c>
      <c r="F4375" s="601">
        <v>32.06</v>
      </c>
      <c r="G4375" s="600">
        <v>61.28</v>
      </c>
      <c r="H4375" s="600"/>
    </row>
    <row r="4376" spans="1:8" x14ac:dyDescent="0.25">
      <c r="A4376" s="1053"/>
      <c r="B4376" s="599">
        <v>0.53307870370370369</v>
      </c>
      <c r="C4376" s="600">
        <v>82</v>
      </c>
      <c r="D4376" s="987">
        <v>8.26</v>
      </c>
      <c r="E4376" s="601">
        <v>31.3</v>
      </c>
      <c r="F4376" s="601">
        <v>32.06</v>
      </c>
      <c r="G4376" s="600">
        <v>61.28</v>
      </c>
      <c r="H4376" s="600"/>
    </row>
    <row r="4377" spans="1:8" x14ac:dyDescent="0.25">
      <c r="A4377" s="1053"/>
      <c r="B4377" s="599">
        <v>0.53310185185185188</v>
      </c>
      <c r="C4377" s="600">
        <v>82</v>
      </c>
      <c r="D4377" s="987">
        <v>8.26</v>
      </c>
      <c r="E4377" s="601">
        <v>31.3</v>
      </c>
      <c r="F4377" s="601">
        <v>32.06</v>
      </c>
      <c r="G4377" s="600">
        <v>61.28</v>
      </c>
      <c r="H4377" s="600"/>
    </row>
    <row r="4378" spans="1:8" x14ac:dyDescent="0.25">
      <c r="A4378" s="1053"/>
      <c r="B4378" s="599">
        <v>0.53319444444444442</v>
      </c>
      <c r="C4378" s="600">
        <v>82</v>
      </c>
      <c r="D4378" s="987">
        <v>8.26</v>
      </c>
      <c r="E4378" s="601">
        <v>31.3</v>
      </c>
      <c r="F4378" s="601">
        <v>32.06</v>
      </c>
      <c r="G4378" s="600">
        <v>61.28</v>
      </c>
      <c r="H4378" s="600"/>
    </row>
    <row r="4379" spans="1:8" x14ac:dyDescent="0.25">
      <c r="A4379" s="1053"/>
      <c r="B4379" s="599">
        <v>0.53322916666666664</v>
      </c>
      <c r="C4379" s="600">
        <v>82</v>
      </c>
      <c r="D4379" s="987">
        <v>8.26</v>
      </c>
      <c r="E4379" s="601">
        <v>31.3</v>
      </c>
      <c r="F4379" s="601">
        <v>32.06</v>
      </c>
      <c r="G4379" s="600">
        <v>61.28</v>
      </c>
      <c r="H4379" s="600"/>
    </row>
    <row r="4380" spans="1:8" x14ac:dyDescent="0.25">
      <c r="A4380" s="1053"/>
      <c r="B4380" s="599">
        <v>0.53324074074074079</v>
      </c>
      <c r="C4380" s="600">
        <v>82</v>
      </c>
      <c r="D4380" s="987">
        <v>8.26</v>
      </c>
      <c r="E4380" s="601">
        <v>31.3</v>
      </c>
      <c r="F4380" s="601">
        <v>32.06</v>
      </c>
      <c r="G4380" s="600">
        <v>61.28</v>
      </c>
      <c r="H4380" s="600"/>
    </row>
    <row r="4381" spans="1:8" x14ac:dyDescent="0.25">
      <c r="A4381" s="1053"/>
      <c r="B4381" s="599">
        <v>0.53334490740740736</v>
      </c>
      <c r="C4381" s="600">
        <v>82</v>
      </c>
      <c r="D4381" s="987">
        <v>8.26</v>
      </c>
      <c r="E4381" s="601">
        <v>31.3</v>
      </c>
      <c r="F4381" s="601">
        <v>32.06</v>
      </c>
      <c r="G4381" s="600">
        <v>61.28</v>
      </c>
      <c r="H4381" s="600"/>
    </row>
    <row r="4382" spans="1:8" x14ac:dyDescent="0.25">
      <c r="A4382" s="1053"/>
      <c r="B4382" s="599">
        <v>0.5333796296296297</v>
      </c>
      <c r="C4382" s="600">
        <v>82</v>
      </c>
      <c r="D4382" s="987">
        <v>8.26</v>
      </c>
      <c r="E4382" s="601">
        <v>31.3</v>
      </c>
      <c r="F4382" s="601">
        <v>32.06</v>
      </c>
      <c r="G4382" s="600">
        <v>61.28</v>
      </c>
      <c r="H4382" s="600"/>
    </row>
    <row r="4383" spans="1:8" x14ac:dyDescent="0.25">
      <c r="A4383" s="1053"/>
      <c r="B4383" s="599">
        <v>0.53402777777777777</v>
      </c>
      <c r="C4383" s="600">
        <v>82</v>
      </c>
      <c r="D4383" s="987">
        <v>8.26</v>
      </c>
      <c r="E4383" s="601">
        <v>31.3</v>
      </c>
      <c r="F4383" s="601">
        <v>32.06</v>
      </c>
      <c r="G4383" s="600">
        <v>61.28</v>
      </c>
      <c r="H4383" s="600"/>
    </row>
    <row r="4384" spans="1:8" x14ac:dyDescent="0.25">
      <c r="A4384" s="1053"/>
      <c r="B4384" s="599">
        <v>0.53409722222222222</v>
      </c>
      <c r="C4384" s="600">
        <v>82</v>
      </c>
      <c r="D4384" s="987">
        <v>8.26</v>
      </c>
      <c r="E4384" s="601">
        <v>31.3</v>
      </c>
      <c r="F4384" s="601">
        <v>32.06</v>
      </c>
      <c r="G4384" s="600">
        <v>61.28</v>
      </c>
      <c r="H4384" s="600"/>
    </row>
    <row r="4385" spans="1:8" x14ac:dyDescent="0.25">
      <c r="A4385" s="1053"/>
      <c r="B4385" s="599">
        <v>0.53415509259259253</v>
      </c>
      <c r="C4385" s="600">
        <v>82</v>
      </c>
      <c r="D4385" s="987">
        <v>8.26</v>
      </c>
      <c r="E4385" s="601">
        <v>31.3</v>
      </c>
      <c r="F4385" s="601">
        <v>32.06</v>
      </c>
      <c r="G4385" s="600">
        <v>61.28</v>
      </c>
      <c r="H4385" s="600"/>
    </row>
    <row r="4386" spans="1:8" x14ac:dyDescent="0.25">
      <c r="A4386" s="1053"/>
      <c r="B4386" s="599">
        <v>0.5342824074074074</v>
      </c>
      <c r="C4386" s="600">
        <v>82</v>
      </c>
      <c r="D4386" s="987">
        <v>8.26</v>
      </c>
      <c r="E4386" s="601">
        <v>31.3</v>
      </c>
      <c r="F4386" s="601">
        <v>32.06</v>
      </c>
      <c r="G4386" s="600">
        <v>61.28</v>
      </c>
      <c r="H4386" s="600"/>
    </row>
    <row r="4387" spans="1:8" x14ac:dyDescent="0.25">
      <c r="A4387" s="1053"/>
      <c r="B4387" s="599">
        <v>0.53429398148148144</v>
      </c>
      <c r="C4387" s="600">
        <v>82</v>
      </c>
      <c r="D4387" s="987">
        <v>8.26</v>
      </c>
      <c r="E4387" s="601">
        <v>31.3</v>
      </c>
      <c r="F4387" s="601">
        <v>32.06</v>
      </c>
      <c r="G4387" s="600">
        <v>61.28</v>
      </c>
      <c r="H4387" s="600"/>
    </row>
    <row r="4388" spans="1:8" x14ac:dyDescent="0.25">
      <c r="A4388" s="1053"/>
      <c r="B4388" s="257">
        <v>0.57960648148148153</v>
      </c>
      <c r="C4388" s="77">
        <v>10</v>
      </c>
      <c r="D4388" s="76">
        <v>8.41</v>
      </c>
      <c r="E4388" s="73">
        <v>31.9</v>
      </c>
      <c r="F4388" s="73">
        <v>32.270000000000003</v>
      </c>
      <c r="G4388" s="77">
        <v>58.63</v>
      </c>
      <c r="H4388" s="77"/>
    </row>
    <row r="4389" spans="1:8" x14ac:dyDescent="0.25">
      <c r="A4389" s="1053"/>
      <c r="B4389" s="257">
        <v>0.58050925925925922</v>
      </c>
      <c r="C4389" s="77">
        <v>10</v>
      </c>
      <c r="D4389" s="76">
        <v>8.41</v>
      </c>
      <c r="E4389" s="73">
        <v>31.9</v>
      </c>
      <c r="F4389" s="73">
        <v>32.270000000000003</v>
      </c>
      <c r="G4389" s="77">
        <v>58.63</v>
      </c>
      <c r="H4389" s="77"/>
    </row>
    <row r="4390" spans="1:8" x14ac:dyDescent="0.25">
      <c r="A4390" s="1053"/>
      <c r="B4390" s="344">
        <v>0.78097222222222218</v>
      </c>
      <c r="C4390" s="345">
        <v>51</v>
      </c>
      <c r="D4390" s="917">
        <v>8.17</v>
      </c>
      <c r="E4390" s="209">
        <v>31.7</v>
      </c>
      <c r="F4390" s="209">
        <v>29.83</v>
      </c>
      <c r="G4390" s="345">
        <v>66.239999999999995</v>
      </c>
      <c r="H4390" s="345"/>
    </row>
    <row r="4391" spans="1:8" x14ac:dyDescent="0.25">
      <c r="A4391" s="1053"/>
      <c r="B4391" s="599">
        <v>0.7846643518518519</v>
      </c>
      <c r="C4391" s="600">
        <v>82</v>
      </c>
      <c r="D4391" s="987">
        <v>8.15</v>
      </c>
      <c r="E4391" s="601">
        <v>31.6</v>
      </c>
      <c r="F4391" s="601">
        <v>29.7</v>
      </c>
      <c r="G4391" s="600">
        <v>66.73</v>
      </c>
      <c r="H4391" s="600"/>
    </row>
    <row r="4392" spans="1:8" x14ac:dyDescent="0.25">
      <c r="A4392" s="1053"/>
      <c r="B4392" s="344">
        <v>0.78506944444444438</v>
      </c>
      <c r="C4392" s="345">
        <v>51</v>
      </c>
      <c r="D4392" s="917">
        <v>8.15</v>
      </c>
      <c r="E4392" s="209">
        <v>31.6</v>
      </c>
      <c r="F4392" s="209">
        <v>29.7</v>
      </c>
      <c r="G4392" s="345">
        <v>66.73</v>
      </c>
      <c r="H4392" s="345"/>
    </row>
    <row r="4393" spans="1:8" x14ac:dyDescent="0.25">
      <c r="A4393" s="1053"/>
      <c r="B4393" s="599">
        <v>0.78626157407407404</v>
      </c>
      <c r="C4393" s="600">
        <v>82</v>
      </c>
      <c r="D4393" s="987">
        <v>8.15</v>
      </c>
      <c r="E4393" s="601">
        <v>31.6</v>
      </c>
      <c r="F4393" s="601">
        <v>29.7</v>
      </c>
      <c r="G4393" s="600">
        <v>66.73</v>
      </c>
      <c r="H4393" s="600"/>
    </row>
    <row r="4394" spans="1:8" x14ac:dyDescent="0.25">
      <c r="A4394" s="1053"/>
      <c r="B4394" s="599">
        <v>0.78628472222222223</v>
      </c>
      <c r="C4394" s="600">
        <v>82</v>
      </c>
      <c r="D4394" s="987">
        <v>8.15</v>
      </c>
      <c r="E4394" s="601">
        <v>31.6</v>
      </c>
      <c r="F4394" s="601">
        <v>29.7</v>
      </c>
      <c r="G4394" s="600">
        <v>66.73</v>
      </c>
      <c r="H4394" s="600"/>
    </row>
    <row r="4395" spans="1:8" x14ac:dyDescent="0.25">
      <c r="A4395" s="1053"/>
      <c r="B4395" s="599">
        <v>0.78629629629629638</v>
      </c>
      <c r="C4395" s="600">
        <v>82</v>
      </c>
      <c r="D4395" s="987">
        <v>8.15</v>
      </c>
      <c r="E4395" s="601">
        <v>31.6</v>
      </c>
      <c r="F4395" s="601">
        <v>29.7</v>
      </c>
      <c r="G4395" s="600">
        <v>66.73</v>
      </c>
      <c r="H4395" s="600"/>
    </row>
    <row r="4396" spans="1:8" x14ac:dyDescent="0.25">
      <c r="A4396" s="1053"/>
      <c r="B4396" s="599">
        <v>0.78630787037037031</v>
      </c>
      <c r="C4396" s="600">
        <v>82</v>
      </c>
      <c r="D4396" s="987">
        <v>8.15</v>
      </c>
      <c r="E4396" s="601">
        <v>31.6</v>
      </c>
      <c r="F4396" s="601">
        <v>29.7</v>
      </c>
      <c r="G4396" s="600">
        <v>66.73</v>
      </c>
      <c r="H4396" s="600"/>
    </row>
    <row r="4397" spans="1:8" x14ac:dyDescent="0.25">
      <c r="A4397" s="1053"/>
      <c r="B4397" s="599">
        <v>0.7863310185185185</v>
      </c>
      <c r="C4397" s="600">
        <v>82</v>
      </c>
      <c r="D4397" s="987">
        <v>8.15</v>
      </c>
      <c r="E4397" s="601">
        <v>31.6</v>
      </c>
      <c r="F4397" s="601">
        <v>29.7</v>
      </c>
      <c r="G4397" s="600">
        <v>66.73</v>
      </c>
      <c r="H4397" s="600"/>
    </row>
    <row r="4398" spans="1:8" x14ac:dyDescent="0.25">
      <c r="A4398" s="1053"/>
      <c r="B4398" s="599">
        <v>0.78635416666666658</v>
      </c>
      <c r="C4398" s="600">
        <v>82</v>
      </c>
      <c r="D4398" s="987">
        <v>8.15</v>
      </c>
      <c r="E4398" s="601">
        <v>31.6</v>
      </c>
      <c r="F4398" s="601">
        <v>29.7</v>
      </c>
      <c r="G4398" s="600">
        <v>66.73</v>
      </c>
      <c r="H4398" s="600"/>
    </row>
    <row r="4399" spans="1:8" x14ac:dyDescent="0.25">
      <c r="A4399" s="1053"/>
      <c r="B4399" s="599">
        <v>0.78637731481481488</v>
      </c>
      <c r="C4399" s="600">
        <v>82</v>
      </c>
      <c r="D4399" s="987">
        <v>8.15</v>
      </c>
      <c r="E4399" s="601">
        <v>31.6</v>
      </c>
      <c r="F4399" s="601">
        <v>29.7</v>
      </c>
      <c r="G4399" s="600">
        <v>66.73</v>
      </c>
      <c r="H4399" s="600"/>
    </row>
    <row r="4400" spans="1:8" x14ac:dyDescent="0.25">
      <c r="A4400" s="1053"/>
      <c r="B4400" s="599">
        <v>0.78638888888888892</v>
      </c>
      <c r="C4400" s="600">
        <v>82</v>
      </c>
      <c r="D4400" s="987">
        <v>8.15</v>
      </c>
      <c r="E4400" s="601">
        <v>31.6</v>
      </c>
      <c r="F4400" s="601">
        <v>29.7</v>
      </c>
      <c r="G4400" s="600">
        <v>66.73</v>
      </c>
      <c r="H4400" s="600"/>
    </row>
    <row r="4401" spans="1:8" x14ac:dyDescent="0.25">
      <c r="A4401" s="1053"/>
      <c r="B4401" s="599">
        <v>0.78643518518518529</v>
      </c>
      <c r="C4401" s="600">
        <v>82</v>
      </c>
      <c r="D4401" s="987">
        <v>8.15</v>
      </c>
      <c r="E4401" s="601">
        <v>31.6</v>
      </c>
      <c r="F4401" s="601">
        <v>29.7</v>
      </c>
      <c r="G4401" s="600">
        <v>66.73</v>
      </c>
      <c r="H4401" s="600"/>
    </row>
    <row r="4402" spans="1:8" x14ac:dyDescent="0.25">
      <c r="A4402" s="1053"/>
      <c r="B4402" s="599">
        <v>0.78855324074074085</v>
      </c>
      <c r="C4402" s="600">
        <v>82</v>
      </c>
      <c r="D4402" s="987">
        <v>8.15</v>
      </c>
      <c r="E4402" s="601">
        <v>31.6</v>
      </c>
      <c r="F4402" s="601">
        <v>29.7</v>
      </c>
      <c r="G4402" s="600">
        <v>66.73</v>
      </c>
      <c r="H4402" s="600"/>
    </row>
    <row r="4403" spans="1:8" x14ac:dyDescent="0.25">
      <c r="A4403" s="1053"/>
      <c r="B4403" s="599">
        <v>0.78858796296296296</v>
      </c>
      <c r="C4403" s="600">
        <v>82</v>
      </c>
      <c r="D4403" s="987">
        <v>8.15</v>
      </c>
      <c r="E4403" s="601">
        <v>31.6</v>
      </c>
      <c r="F4403" s="601">
        <v>29.7</v>
      </c>
      <c r="G4403" s="600">
        <v>66.73</v>
      </c>
      <c r="H4403" s="600"/>
    </row>
    <row r="4404" spans="1:8" x14ac:dyDescent="0.25">
      <c r="A4404" s="1053"/>
      <c r="B4404" s="599">
        <v>0.78861111111111104</v>
      </c>
      <c r="C4404" s="600">
        <v>82</v>
      </c>
      <c r="D4404" s="987">
        <v>8.15</v>
      </c>
      <c r="E4404" s="601">
        <v>31.6</v>
      </c>
      <c r="F4404" s="601">
        <v>29.7</v>
      </c>
      <c r="G4404" s="600">
        <v>66.73</v>
      </c>
      <c r="H4404" s="600"/>
    </row>
    <row r="4405" spans="1:8" x14ac:dyDescent="0.25">
      <c r="A4405" s="1053"/>
      <c r="B4405" s="358">
        <v>0.79364583333333327</v>
      </c>
      <c r="C4405" s="359">
        <v>21</v>
      </c>
      <c r="D4405" s="905">
        <v>8.0299999999999994</v>
      </c>
      <c r="E4405" s="360">
        <v>31.5</v>
      </c>
      <c r="F4405" s="360">
        <v>29.78</v>
      </c>
      <c r="G4405" s="359">
        <v>68.05</v>
      </c>
      <c r="H4405" s="359"/>
    </row>
    <row r="4406" spans="1:8" x14ac:dyDescent="0.25">
      <c r="A4406" s="1053"/>
      <c r="B4406" s="317">
        <v>0.80886574074074069</v>
      </c>
      <c r="C4406" s="318">
        <v>45</v>
      </c>
      <c r="D4406" s="907">
        <v>8.07</v>
      </c>
      <c r="E4406" s="319">
        <v>31.5</v>
      </c>
      <c r="F4406" s="319">
        <v>29.59</v>
      </c>
      <c r="G4406" s="318">
        <v>68.52</v>
      </c>
      <c r="H4406" s="318"/>
    </row>
    <row r="4407" spans="1:8" x14ac:dyDescent="0.25">
      <c r="A4407" s="1053"/>
      <c r="B4407" s="317">
        <v>0.80888888888888888</v>
      </c>
      <c r="C4407" s="318">
        <v>45</v>
      </c>
      <c r="D4407" s="907">
        <v>8.07</v>
      </c>
      <c r="E4407" s="319">
        <v>31.5</v>
      </c>
      <c r="F4407" s="319">
        <v>29.59</v>
      </c>
      <c r="G4407" s="318">
        <v>68.52</v>
      </c>
      <c r="H4407" s="318"/>
    </row>
    <row r="4408" spans="1:8" x14ac:dyDescent="0.25">
      <c r="A4408" s="1053"/>
      <c r="B4408" s="317">
        <v>0.80896990740740737</v>
      </c>
      <c r="C4408" s="318">
        <v>45</v>
      </c>
      <c r="D4408" s="907">
        <v>8.07</v>
      </c>
      <c r="E4408" s="319">
        <v>31.5</v>
      </c>
      <c r="F4408" s="319">
        <v>29.59</v>
      </c>
      <c r="G4408" s="318">
        <v>68.52</v>
      </c>
      <c r="H4408" s="318"/>
    </row>
    <row r="4409" spans="1:8" x14ac:dyDescent="0.25">
      <c r="A4409" s="1053"/>
      <c r="B4409" s="317">
        <v>0.80898148148148152</v>
      </c>
      <c r="C4409" s="318">
        <v>45</v>
      </c>
      <c r="D4409" s="907">
        <v>8.07</v>
      </c>
      <c r="E4409" s="319">
        <v>31.5</v>
      </c>
      <c r="F4409" s="319">
        <v>29.59</v>
      </c>
      <c r="G4409" s="318">
        <v>68.52</v>
      </c>
      <c r="H4409" s="318"/>
    </row>
    <row r="4410" spans="1:8" x14ac:dyDescent="0.25">
      <c r="A4410" s="1053"/>
      <c r="B4410" s="317">
        <v>0.80909722222222225</v>
      </c>
      <c r="C4410" s="318">
        <v>45</v>
      </c>
      <c r="D4410" s="907">
        <v>8.07</v>
      </c>
      <c r="E4410" s="319">
        <v>31.5</v>
      </c>
      <c r="F4410" s="319">
        <v>29.59</v>
      </c>
      <c r="G4410" s="318">
        <v>68.52</v>
      </c>
      <c r="H4410" s="318"/>
    </row>
    <row r="4411" spans="1:8" x14ac:dyDescent="0.25">
      <c r="A4411" s="1053"/>
      <c r="B4411" s="317">
        <v>0.80917824074074074</v>
      </c>
      <c r="C4411" s="318">
        <v>45</v>
      </c>
      <c r="D4411" s="907">
        <v>8.07</v>
      </c>
      <c r="E4411" s="319">
        <v>31.5</v>
      </c>
      <c r="F4411" s="319">
        <v>29.59</v>
      </c>
      <c r="G4411" s="318">
        <v>68.52</v>
      </c>
      <c r="H4411" s="318"/>
    </row>
    <row r="4412" spans="1:8" x14ac:dyDescent="0.25">
      <c r="A4412" s="1053"/>
      <c r="B4412" s="317">
        <v>0.80921296296296286</v>
      </c>
      <c r="C4412" s="318">
        <v>45</v>
      </c>
      <c r="D4412" s="907">
        <v>8.07</v>
      </c>
      <c r="E4412" s="319">
        <v>31.5</v>
      </c>
      <c r="F4412" s="319">
        <v>29.59</v>
      </c>
      <c r="G4412" s="318">
        <v>68.52</v>
      </c>
      <c r="H4412" s="318"/>
    </row>
    <row r="4413" spans="1:8" x14ac:dyDescent="0.25">
      <c r="A4413" s="1053"/>
      <c r="B4413" s="317">
        <v>0.80923611111111116</v>
      </c>
      <c r="C4413" s="318">
        <v>45</v>
      </c>
      <c r="D4413" s="907">
        <v>8.07</v>
      </c>
      <c r="E4413" s="319">
        <v>31.5</v>
      </c>
      <c r="F4413" s="319">
        <v>29.59</v>
      </c>
      <c r="G4413" s="318">
        <v>68.52</v>
      </c>
      <c r="H4413" s="318"/>
    </row>
    <row r="4414" spans="1:8" x14ac:dyDescent="0.25">
      <c r="A4414" s="1053"/>
      <c r="B4414" s="317">
        <v>0.83978009259259256</v>
      </c>
      <c r="C4414" s="318">
        <v>45</v>
      </c>
      <c r="D4414" s="907">
        <v>7.91</v>
      </c>
      <c r="E4414" s="319">
        <v>31.3</v>
      </c>
      <c r="F4414" s="319">
        <v>29.41</v>
      </c>
      <c r="G4414" s="318">
        <v>69.13</v>
      </c>
      <c r="H4414" s="318"/>
    </row>
    <row r="4415" spans="1:8" x14ac:dyDescent="0.25">
      <c r="A4415" s="1053"/>
      <c r="B4415" s="248">
        <v>0.84652777777777777</v>
      </c>
      <c r="C4415" s="249">
        <v>15</v>
      </c>
      <c r="D4415" s="841">
        <v>7.83</v>
      </c>
      <c r="E4415" s="40">
        <v>31.2</v>
      </c>
      <c r="F4415" s="40">
        <v>29.56</v>
      </c>
      <c r="G4415" s="249">
        <v>67.760000000000005</v>
      </c>
      <c r="H4415" s="249"/>
    </row>
    <row r="4416" spans="1:8" x14ac:dyDescent="0.25">
      <c r="A4416" s="1053"/>
      <c r="B4416" s="248">
        <v>0.84657407407407403</v>
      </c>
      <c r="C4416" s="249">
        <v>15</v>
      </c>
      <c r="D4416" s="841">
        <v>7.83</v>
      </c>
      <c r="E4416" s="40">
        <v>31.2</v>
      </c>
      <c r="F4416" s="40">
        <v>29.56</v>
      </c>
      <c r="G4416" s="249">
        <v>67.760000000000005</v>
      </c>
      <c r="H4416" s="249"/>
    </row>
    <row r="4417" spans="1:8" x14ac:dyDescent="0.25">
      <c r="A4417" s="1053"/>
      <c r="B4417" s="248">
        <v>0.84793981481481484</v>
      </c>
      <c r="C4417" s="249">
        <v>15</v>
      </c>
      <c r="D4417" s="841">
        <v>7.83</v>
      </c>
      <c r="E4417" s="40">
        <v>31.2</v>
      </c>
      <c r="F4417" s="40">
        <v>29.56</v>
      </c>
      <c r="G4417" s="249">
        <v>67.760000000000005</v>
      </c>
      <c r="H4417" s="249"/>
    </row>
    <row r="4418" spans="1:8" x14ac:dyDescent="0.25">
      <c r="A4418" s="1053"/>
      <c r="B4418" s="358">
        <v>0.86246527777777782</v>
      </c>
      <c r="C4418" s="359">
        <v>21</v>
      </c>
      <c r="D4418" s="905">
        <v>7.76</v>
      </c>
      <c r="E4418" s="360">
        <v>31.1</v>
      </c>
      <c r="F4418" s="360">
        <v>29.49</v>
      </c>
      <c r="G4418" s="359">
        <v>67.930000000000007</v>
      </c>
      <c r="H4418" s="359"/>
    </row>
    <row r="4419" spans="1:8" x14ac:dyDescent="0.25">
      <c r="A4419" s="1053"/>
      <c r="B4419" s="248">
        <v>0.87262731481481481</v>
      </c>
      <c r="C4419" s="249">
        <v>15</v>
      </c>
      <c r="D4419" s="841">
        <v>7.72</v>
      </c>
      <c r="E4419" s="40">
        <v>31</v>
      </c>
      <c r="F4419" s="40">
        <v>29.5</v>
      </c>
      <c r="G4419" s="249">
        <v>67.84</v>
      </c>
      <c r="H4419" s="249"/>
    </row>
    <row r="4420" spans="1:8" x14ac:dyDescent="0.25">
      <c r="A4420" s="1053"/>
      <c r="B4420" s="248">
        <v>0.87265046296296289</v>
      </c>
      <c r="C4420" s="249">
        <v>15</v>
      </c>
      <c r="D4420" s="841">
        <v>7.72</v>
      </c>
      <c r="E4420" s="40">
        <v>31</v>
      </c>
      <c r="F4420" s="40">
        <v>29.5</v>
      </c>
      <c r="G4420" s="249">
        <v>67.84</v>
      </c>
      <c r="H4420" s="249"/>
    </row>
    <row r="4421" spans="1:8" x14ac:dyDescent="0.25">
      <c r="A4421" s="1053"/>
      <c r="B4421" s="248">
        <v>0.87267361111111119</v>
      </c>
      <c r="C4421" s="249">
        <v>15</v>
      </c>
      <c r="D4421" s="841">
        <v>7.72</v>
      </c>
      <c r="E4421" s="40">
        <v>31</v>
      </c>
      <c r="F4421" s="40">
        <v>29.5</v>
      </c>
      <c r="G4421" s="249">
        <v>67.84</v>
      </c>
      <c r="H4421" s="249"/>
    </row>
    <row r="4422" spans="1:8" x14ac:dyDescent="0.25">
      <c r="A4422" s="1053"/>
      <c r="B4422" s="599">
        <v>0.98644675925925929</v>
      </c>
      <c r="C4422" s="600">
        <v>82</v>
      </c>
      <c r="D4422" s="987">
        <v>7.57</v>
      </c>
      <c r="E4422" s="601">
        <v>30.2</v>
      </c>
      <c r="F4422" s="601">
        <v>29.25</v>
      </c>
      <c r="G4422" s="600">
        <v>68.48</v>
      </c>
      <c r="H4422" s="600"/>
    </row>
    <row r="4423" spans="1:8" ht="17.25" thickBot="1" x14ac:dyDescent="0.3">
      <c r="A4423" s="1054"/>
      <c r="B4423" s="602">
        <v>0.9865046296296297</v>
      </c>
      <c r="C4423" s="603">
        <v>82</v>
      </c>
      <c r="D4423" s="988">
        <v>7.57</v>
      </c>
      <c r="E4423" s="604">
        <v>30.2</v>
      </c>
      <c r="F4423" s="604">
        <v>29.25</v>
      </c>
      <c r="G4423" s="603">
        <v>68.48</v>
      </c>
      <c r="H4423" s="603"/>
    </row>
    <row r="4424" spans="1:8" x14ac:dyDescent="0.25">
      <c r="A4424" s="1052">
        <v>42863</v>
      </c>
      <c r="B4424" s="605">
        <v>0.80829861111111112</v>
      </c>
      <c r="C4424" s="606">
        <v>20</v>
      </c>
      <c r="D4424" s="989">
        <v>8.0399999999999991</v>
      </c>
      <c r="E4424" s="607">
        <v>32.299999999999997</v>
      </c>
      <c r="F4424" s="607">
        <v>29.46</v>
      </c>
      <c r="G4424" s="606">
        <v>69.56</v>
      </c>
      <c r="H4424" s="606"/>
    </row>
    <row r="4425" spans="1:8" x14ac:dyDescent="0.25">
      <c r="A4425" s="1053"/>
      <c r="B4425" s="230">
        <v>0.87003472222222233</v>
      </c>
      <c r="C4425" s="231">
        <v>9</v>
      </c>
      <c r="D4425" s="72">
        <v>7.67</v>
      </c>
      <c r="E4425" s="71">
        <v>31.7</v>
      </c>
      <c r="F4425" s="71">
        <v>29.35</v>
      </c>
      <c r="G4425" s="231">
        <v>71.540000000000006</v>
      </c>
      <c r="H4425" s="231"/>
    </row>
    <row r="4426" spans="1:8" x14ac:dyDescent="0.25">
      <c r="A4426" s="1053"/>
      <c r="B4426" s="218">
        <v>0.87087962962962961</v>
      </c>
      <c r="C4426" s="174">
        <v>6</v>
      </c>
      <c r="D4426" s="826">
        <v>7.67</v>
      </c>
      <c r="E4426" s="60">
        <v>31.7</v>
      </c>
      <c r="F4426" s="60">
        <v>29.35</v>
      </c>
      <c r="G4426" s="174">
        <v>71.540000000000006</v>
      </c>
      <c r="H4426" s="174"/>
    </row>
    <row r="4427" spans="1:8" x14ac:dyDescent="0.25">
      <c r="A4427" s="1053"/>
      <c r="B4427" s="230">
        <v>0.88780092592592597</v>
      </c>
      <c r="C4427" s="231">
        <v>9</v>
      </c>
      <c r="D4427" s="72">
        <v>7.57</v>
      </c>
      <c r="E4427" s="71">
        <v>31.5</v>
      </c>
      <c r="F4427" s="71">
        <v>29.27</v>
      </c>
      <c r="G4427" s="231">
        <v>72.22</v>
      </c>
      <c r="H4427" s="231"/>
    </row>
    <row r="4428" spans="1:8" x14ac:dyDescent="0.25">
      <c r="A4428" s="1053"/>
      <c r="B4428" s="469">
        <v>0.94072916666666673</v>
      </c>
      <c r="C4428" s="470">
        <v>67</v>
      </c>
      <c r="D4428" s="943">
        <v>7.62</v>
      </c>
      <c r="E4428" s="471">
        <v>31</v>
      </c>
      <c r="F4428" s="471">
        <v>29.24</v>
      </c>
      <c r="G4428" s="470">
        <v>72.599999999999994</v>
      </c>
      <c r="H4428" s="470"/>
    </row>
    <row r="4429" spans="1:8" x14ac:dyDescent="0.25">
      <c r="A4429" s="1053"/>
      <c r="B4429" s="469">
        <v>0.94077546296296299</v>
      </c>
      <c r="C4429" s="470">
        <v>67</v>
      </c>
      <c r="D4429" s="943">
        <v>7.62</v>
      </c>
      <c r="E4429" s="471">
        <v>31</v>
      </c>
      <c r="F4429" s="471">
        <v>29.24</v>
      </c>
      <c r="G4429" s="470">
        <v>72.599999999999994</v>
      </c>
      <c r="H4429" s="470"/>
    </row>
    <row r="4430" spans="1:8" x14ac:dyDescent="0.25">
      <c r="A4430" s="1053"/>
      <c r="B4430" s="469">
        <v>0.94085648148148149</v>
      </c>
      <c r="C4430" s="470">
        <v>67</v>
      </c>
      <c r="D4430" s="943">
        <v>7.62</v>
      </c>
      <c r="E4430" s="471">
        <v>31</v>
      </c>
      <c r="F4430" s="471">
        <v>29.24</v>
      </c>
      <c r="G4430" s="470">
        <v>72.599999999999994</v>
      </c>
      <c r="H4430" s="470"/>
    </row>
    <row r="4431" spans="1:8" x14ac:dyDescent="0.25">
      <c r="A4431" s="1053"/>
      <c r="B4431" s="469">
        <v>0.94086805555555564</v>
      </c>
      <c r="C4431" s="470">
        <v>67</v>
      </c>
      <c r="D4431" s="943">
        <v>7.62</v>
      </c>
      <c r="E4431" s="471">
        <v>31</v>
      </c>
      <c r="F4431" s="471">
        <v>29.24</v>
      </c>
      <c r="G4431" s="470">
        <v>72.599999999999994</v>
      </c>
      <c r="H4431" s="470"/>
    </row>
    <row r="4432" spans="1:8" x14ac:dyDescent="0.25">
      <c r="A4432" s="1053"/>
      <c r="B4432" s="469">
        <v>0.94087962962962957</v>
      </c>
      <c r="C4432" s="470">
        <v>67</v>
      </c>
      <c r="D4432" s="943">
        <v>7.62</v>
      </c>
      <c r="E4432" s="471">
        <v>31</v>
      </c>
      <c r="F4432" s="471">
        <v>29.24</v>
      </c>
      <c r="G4432" s="470">
        <v>72.599999999999994</v>
      </c>
      <c r="H4432" s="470"/>
    </row>
    <row r="4433" spans="1:8" x14ac:dyDescent="0.25">
      <c r="A4433" s="1053"/>
      <c r="B4433" s="361">
        <v>0.97243055555555558</v>
      </c>
      <c r="C4433" s="362">
        <v>22</v>
      </c>
      <c r="D4433" s="857">
        <v>7.58</v>
      </c>
      <c r="E4433" s="124">
        <v>30.8</v>
      </c>
      <c r="F4433" s="124">
        <v>28.78</v>
      </c>
      <c r="G4433" s="362">
        <v>70.23</v>
      </c>
      <c r="H4433" s="362"/>
    </row>
    <row r="4434" spans="1:8" x14ac:dyDescent="0.25">
      <c r="A4434" s="1053"/>
      <c r="B4434" s="361">
        <v>0.97247685185185195</v>
      </c>
      <c r="C4434" s="362">
        <v>22</v>
      </c>
      <c r="D4434" s="857">
        <v>7.58</v>
      </c>
      <c r="E4434" s="124">
        <v>30.8</v>
      </c>
      <c r="F4434" s="124">
        <v>28.78</v>
      </c>
      <c r="G4434" s="362">
        <v>70.23</v>
      </c>
      <c r="H4434" s="362"/>
    </row>
    <row r="4435" spans="1:8" x14ac:dyDescent="0.25">
      <c r="A4435" s="1053"/>
      <c r="B4435" s="361">
        <v>0.97248842592592588</v>
      </c>
      <c r="C4435" s="362">
        <v>22</v>
      </c>
      <c r="D4435" s="857">
        <v>7.58</v>
      </c>
      <c r="E4435" s="124">
        <v>30.8</v>
      </c>
      <c r="F4435" s="124">
        <v>28.78</v>
      </c>
      <c r="G4435" s="362">
        <v>70.23</v>
      </c>
      <c r="H4435" s="362"/>
    </row>
    <row r="4436" spans="1:8" ht="17.25" thickBot="1" x14ac:dyDescent="0.3">
      <c r="A4436" s="1054"/>
      <c r="B4436" s="608">
        <v>0.97258101851851853</v>
      </c>
      <c r="C4436" s="609">
        <v>33</v>
      </c>
      <c r="D4436" s="990">
        <v>7.58</v>
      </c>
      <c r="E4436" s="610">
        <v>30.8</v>
      </c>
      <c r="F4436" s="610">
        <v>28.78</v>
      </c>
      <c r="G4436" s="609">
        <v>70.23</v>
      </c>
      <c r="H4436" s="609"/>
    </row>
    <row r="4437" spans="1:8" x14ac:dyDescent="0.25">
      <c r="A4437" s="1052">
        <v>42864</v>
      </c>
      <c r="B4437" s="491">
        <v>3.2523148148148151E-3</v>
      </c>
      <c r="C4437" s="492">
        <v>22</v>
      </c>
      <c r="D4437" s="950">
        <v>7.56</v>
      </c>
      <c r="E4437" s="493">
        <v>30.6</v>
      </c>
      <c r="F4437" s="493">
        <v>28.53</v>
      </c>
      <c r="G4437" s="492">
        <v>70.64</v>
      </c>
      <c r="H4437" s="492"/>
    </row>
    <row r="4438" spans="1:8" x14ac:dyDescent="0.25">
      <c r="A4438" s="1053"/>
      <c r="B4438" s="361">
        <v>4.1782407407407402E-3</v>
      </c>
      <c r="C4438" s="362">
        <v>22</v>
      </c>
      <c r="D4438" s="857">
        <v>7.56</v>
      </c>
      <c r="E4438" s="124">
        <v>30.6</v>
      </c>
      <c r="F4438" s="124">
        <v>28.53</v>
      </c>
      <c r="G4438" s="362">
        <v>70.64</v>
      </c>
      <c r="H4438" s="362"/>
    </row>
    <row r="4439" spans="1:8" x14ac:dyDescent="0.25">
      <c r="A4439" s="1053"/>
      <c r="B4439" s="361">
        <v>3.0717592592592591E-2</v>
      </c>
      <c r="C4439" s="362">
        <v>22</v>
      </c>
      <c r="D4439" s="857">
        <v>7.51</v>
      </c>
      <c r="E4439" s="124">
        <v>30.4</v>
      </c>
      <c r="F4439" s="124">
        <v>27.92</v>
      </c>
      <c r="G4439" s="362">
        <v>71.989999999999995</v>
      </c>
      <c r="H4439" s="362"/>
    </row>
    <row r="4440" spans="1:8" x14ac:dyDescent="0.25">
      <c r="A4440" s="1053"/>
      <c r="B4440" s="361">
        <v>3.0775462962962966E-2</v>
      </c>
      <c r="C4440" s="362">
        <v>22</v>
      </c>
      <c r="D4440" s="857">
        <v>7.51</v>
      </c>
      <c r="E4440" s="124">
        <v>30.4</v>
      </c>
      <c r="F4440" s="124">
        <v>27.92</v>
      </c>
      <c r="G4440" s="362">
        <v>71.989999999999995</v>
      </c>
      <c r="H4440" s="362"/>
    </row>
    <row r="4441" spans="1:8" x14ac:dyDescent="0.25">
      <c r="A4441" s="1053"/>
      <c r="B4441" s="361">
        <v>3.0810185185185187E-2</v>
      </c>
      <c r="C4441" s="362">
        <v>22</v>
      </c>
      <c r="D4441" s="857">
        <v>7.51</v>
      </c>
      <c r="E4441" s="124">
        <v>30.4</v>
      </c>
      <c r="F4441" s="124">
        <v>27.92</v>
      </c>
      <c r="G4441" s="362">
        <v>71.989999999999995</v>
      </c>
      <c r="H4441" s="362"/>
    </row>
    <row r="4442" spans="1:8" x14ac:dyDescent="0.25">
      <c r="A4442" s="1053"/>
      <c r="B4442" s="361">
        <v>3.2106481481481479E-2</v>
      </c>
      <c r="C4442" s="362">
        <v>22</v>
      </c>
      <c r="D4442" s="857">
        <v>7.51</v>
      </c>
      <c r="E4442" s="124">
        <v>30.4</v>
      </c>
      <c r="F4442" s="124">
        <v>27.92</v>
      </c>
      <c r="G4442" s="362">
        <v>71.989999999999995</v>
      </c>
      <c r="H4442" s="362"/>
    </row>
    <row r="4443" spans="1:8" x14ac:dyDescent="0.25">
      <c r="A4443" s="1053"/>
      <c r="B4443" s="210">
        <v>6.548611111111112E-2</v>
      </c>
      <c r="C4443" s="211">
        <v>33</v>
      </c>
      <c r="D4443" s="883">
        <v>7.47</v>
      </c>
      <c r="E4443" s="212">
        <v>30.2</v>
      </c>
      <c r="F4443" s="212">
        <v>28</v>
      </c>
      <c r="G4443" s="211">
        <v>71.38</v>
      </c>
      <c r="H4443" s="211"/>
    </row>
    <row r="4444" spans="1:8" x14ac:dyDescent="0.25">
      <c r="A4444" s="1053"/>
      <c r="B4444" s="210">
        <v>6.7696759259259262E-2</v>
      </c>
      <c r="C4444" s="211">
        <v>33</v>
      </c>
      <c r="D4444" s="883">
        <v>7.45</v>
      </c>
      <c r="E4444" s="212">
        <v>30.1</v>
      </c>
      <c r="F4444" s="212">
        <v>28.06</v>
      </c>
      <c r="G4444" s="211">
        <v>70.180000000000007</v>
      </c>
      <c r="H4444" s="211"/>
    </row>
    <row r="4445" spans="1:8" x14ac:dyDescent="0.25">
      <c r="A4445" s="1053"/>
      <c r="B4445" s="210">
        <v>6.7719907407407409E-2</v>
      </c>
      <c r="C4445" s="211">
        <v>33</v>
      </c>
      <c r="D4445" s="883">
        <v>7.45</v>
      </c>
      <c r="E4445" s="212">
        <v>30.1</v>
      </c>
      <c r="F4445" s="212">
        <v>28.06</v>
      </c>
      <c r="G4445" s="211">
        <v>70.180000000000007</v>
      </c>
      <c r="H4445" s="211"/>
    </row>
    <row r="4446" spans="1:8" x14ac:dyDescent="0.25">
      <c r="A4446" s="1053"/>
      <c r="B4446" s="210">
        <v>8.9756944444444445E-2</v>
      </c>
      <c r="C4446" s="211">
        <v>33</v>
      </c>
      <c r="D4446" s="883">
        <v>7.46</v>
      </c>
      <c r="E4446" s="212">
        <v>30</v>
      </c>
      <c r="F4446" s="212">
        <v>28.18</v>
      </c>
      <c r="G4446" s="211">
        <v>70.040000000000006</v>
      </c>
      <c r="H4446" s="211"/>
    </row>
    <row r="4447" spans="1:8" x14ac:dyDescent="0.25">
      <c r="A4447" s="1053"/>
      <c r="B4447" s="553">
        <v>0.54462962962962969</v>
      </c>
      <c r="C4447" s="554">
        <v>74</v>
      </c>
      <c r="D4447" s="970">
        <v>8.25</v>
      </c>
      <c r="E4447" s="555">
        <v>32.4</v>
      </c>
      <c r="F4447" s="555">
        <v>34</v>
      </c>
      <c r="G4447" s="554">
        <v>49.32</v>
      </c>
      <c r="H4447" s="554"/>
    </row>
    <row r="4448" spans="1:8" x14ac:dyDescent="0.25">
      <c r="A4448" s="1053"/>
      <c r="B4448" s="553">
        <v>0.5455092592592593</v>
      </c>
      <c r="C4448" s="554">
        <v>74</v>
      </c>
      <c r="D4448" s="970">
        <v>8.25</v>
      </c>
      <c r="E4448" s="555">
        <v>32.4</v>
      </c>
      <c r="F4448" s="555">
        <v>34</v>
      </c>
      <c r="G4448" s="554">
        <v>49.32</v>
      </c>
      <c r="H4448" s="554"/>
    </row>
    <row r="4449" spans="1:8" x14ac:dyDescent="0.25">
      <c r="A4449" s="1053"/>
      <c r="B4449" s="553">
        <v>0.54608796296296302</v>
      </c>
      <c r="C4449" s="554">
        <v>74</v>
      </c>
      <c r="D4449" s="970">
        <v>8.25</v>
      </c>
      <c r="E4449" s="555">
        <v>32.4</v>
      </c>
      <c r="F4449" s="555">
        <v>34</v>
      </c>
      <c r="G4449" s="554">
        <v>49.32</v>
      </c>
      <c r="H4449" s="554"/>
    </row>
    <row r="4450" spans="1:8" x14ac:dyDescent="0.25">
      <c r="A4450" s="1053"/>
      <c r="B4450" s="553">
        <v>0.54626157407407405</v>
      </c>
      <c r="C4450" s="554">
        <v>74</v>
      </c>
      <c r="D4450" s="970">
        <v>8.25</v>
      </c>
      <c r="E4450" s="555">
        <v>32.4</v>
      </c>
      <c r="F4450" s="555">
        <v>34</v>
      </c>
      <c r="G4450" s="554">
        <v>49.32</v>
      </c>
      <c r="H4450" s="554"/>
    </row>
    <row r="4451" spans="1:8" x14ac:dyDescent="0.25">
      <c r="A4451" s="1053"/>
      <c r="B4451" s="553">
        <v>0.54637731481481489</v>
      </c>
      <c r="C4451" s="554">
        <v>74</v>
      </c>
      <c r="D4451" s="970">
        <v>8.26</v>
      </c>
      <c r="E4451" s="555">
        <v>32.4</v>
      </c>
      <c r="F4451" s="555">
        <v>33.83</v>
      </c>
      <c r="G4451" s="554">
        <v>50.98</v>
      </c>
      <c r="H4451" s="554"/>
    </row>
    <row r="4452" spans="1:8" x14ac:dyDescent="0.25">
      <c r="A4452" s="1053"/>
      <c r="B4452" s="553">
        <v>0.54640046296296296</v>
      </c>
      <c r="C4452" s="554">
        <v>74</v>
      </c>
      <c r="D4452" s="970">
        <v>8.26</v>
      </c>
      <c r="E4452" s="555">
        <v>32.4</v>
      </c>
      <c r="F4452" s="555">
        <v>33.83</v>
      </c>
      <c r="G4452" s="554">
        <v>50.98</v>
      </c>
      <c r="H4452" s="554"/>
    </row>
    <row r="4453" spans="1:8" x14ac:dyDescent="0.25">
      <c r="A4453" s="1053"/>
      <c r="B4453" s="553">
        <v>0.54643518518518519</v>
      </c>
      <c r="C4453" s="554">
        <v>74</v>
      </c>
      <c r="D4453" s="970">
        <v>8.26</v>
      </c>
      <c r="E4453" s="555">
        <v>32.4</v>
      </c>
      <c r="F4453" s="555">
        <v>33.83</v>
      </c>
      <c r="G4453" s="554">
        <v>50.98</v>
      </c>
      <c r="H4453" s="554"/>
    </row>
    <row r="4454" spans="1:8" x14ac:dyDescent="0.25">
      <c r="A4454" s="1053"/>
      <c r="B4454" s="553">
        <v>0.5464930555555555</v>
      </c>
      <c r="C4454" s="554">
        <v>74</v>
      </c>
      <c r="D4454" s="970">
        <v>8.26</v>
      </c>
      <c r="E4454" s="555">
        <v>32.4</v>
      </c>
      <c r="F4454" s="555">
        <v>33.83</v>
      </c>
      <c r="G4454" s="554">
        <v>50.98</v>
      </c>
      <c r="H4454" s="554"/>
    </row>
    <row r="4455" spans="1:8" x14ac:dyDescent="0.25">
      <c r="A4455" s="1053"/>
      <c r="B4455" s="553">
        <v>0.54651620370370368</v>
      </c>
      <c r="C4455" s="554">
        <v>74</v>
      </c>
      <c r="D4455" s="970">
        <v>8.26</v>
      </c>
      <c r="E4455" s="555">
        <v>32.4</v>
      </c>
      <c r="F4455" s="555">
        <v>33.83</v>
      </c>
      <c r="G4455" s="554">
        <v>50.98</v>
      </c>
      <c r="H4455" s="554"/>
    </row>
    <row r="4456" spans="1:8" x14ac:dyDescent="0.25">
      <c r="A4456" s="1053"/>
      <c r="B4456" s="553">
        <v>0.54658564814814814</v>
      </c>
      <c r="C4456" s="554">
        <v>74</v>
      </c>
      <c r="D4456" s="970">
        <v>8.26</v>
      </c>
      <c r="E4456" s="555">
        <v>32.4</v>
      </c>
      <c r="F4456" s="555">
        <v>33.83</v>
      </c>
      <c r="G4456" s="554">
        <v>50.98</v>
      </c>
      <c r="H4456" s="554"/>
    </row>
    <row r="4457" spans="1:8" x14ac:dyDescent="0.25">
      <c r="A4457" s="1053"/>
      <c r="B4457" s="553">
        <v>0.54660879629629633</v>
      </c>
      <c r="C4457" s="554">
        <v>74</v>
      </c>
      <c r="D4457" s="970">
        <v>8.26</v>
      </c>
      <c r="E4457" s="555">
        <v>32.4</v>
      </c>
      <c r="F4457" s="555">
        <v>33.83</v>
      </c>
      <c r="G4457" s="554">
        <v>50.98</v>
      </c>
      <c r="H4457" s="554"/>
    </row>
    <row r="4458" spans="1:8" x14ac:dyDescent="0.25">
      <c r="A4458" s="1053"/>
      <c r="B4458" s="553">
        <v>0.54670138888888886</v>
      </c>
      <c r="C4458" s="554">
        <v>74</v>
      </c>
      <c r="D4458" s="970">
        <v>8.26</v>
      </c>
      <c r="E4458" s="555">
        <v>32.4</v>
      </c>
      <c r="F4458" s="555">
        <v>33.83</v>
      </c>
      <c r="G4458" s="554">
        <v>50.98</v>
      </c>
      <c r="H4458" s="554"/>
    </row>
    <row r="4459" spans="1:8" x14ac:dyDescent="0.25">
      <c r="A4459" s="1053"/>
      <c r="B4459" s="553">
        <v>0.54678240740740736</v>
      </c>
      <c r="C4459" s="554">
        <v>74</v>
      </c>
      <c r="D4459" s="970">
        <v>8.26</v>
      </c>
      <c r="E4459" s="555">
        <v>32.4</v>
      </c>
      <c r="F4459" s="555">
        <v>33.83</v>
      </c>
      <c r="G4459" s="554">
        <v>50.98</v>
      </c>
      <c r="H4459" s="554"/>
    </row>
    <row r="4460" spans="1:8" x14ac:dyDescent="0.25">
      <c r="A4460" s="1053"/>
      <c r="B4460" s="553">
        <v>0.54679398148148151</v>
      </c>
      <c r="C4460" s="554">
        <v>74</v>
      </c>
      <c r="D4460" s="970">
        <v>8.26</v>
      </c>
      <c r="E4460" s="555">
        <v>32.4</v>
      </c>
      <c r="F4460" s="555">
        <v>33.83</v>
      </c>
      <c r="G4460" s="554">
        <v>50.98</v>
      </c>
      <c r="H4460" s="554"/>
    </row>
    <row r="4461" spans="1:8" x14ac:dyDescent="0.25">
      <c r="A4461" s="1053"/>
      <c r="B4461" s="553">
        <v>0.54686342592592596</v>
      </c>
      <c r="C4461" s="554">
        <v>74</v>
      </c>
      <c r="D4461" s="970">
        <v>8.26</v>
      </c>
      <c r="E4461" s="555">
        <v>32.4</v>
      </c>
      <c r="F4461" s="555">
        <v>33.83</v>
      </c>
      <c r="G4461" s="554">
        <v>50.98</v>
      </c>
      <c r="H4461" s="554"/>
    </row>
    <row r="4462" spans="1:8" x14ac:dyDescent="0.25">
      <c r="A4462" s="1053"/>
      <c r="B4462" s="553">
        <v>0.546875</v>
      </c>
      <c r="C4462" s="554">
        <v>74</v>
      </c>
      <c r="D4462" s="970">
        <v>8.26</v>
      </c>
      <c r="E4462" s="555">
        <v>32.4</v>
      </c>
      <c r="F4462" s="555">
        <v>33.83</v>
      </c>
      <c r="G4462" s="554">
        <v>50.98</v>
      </c>
      <c r="H4462" s="554"/>
    </row>
    <row r="4463" spans="1:8" x14ac:dyDescent="0.25">
      <c r="A4463" s="1053"/>
      <c r="B4463" s="553">
        <v>0.54699074074074072</v>
      </c>
      <c r="C4463" s="554">
        <v>74</v>
      </c>
      <c r="D4463" s="970">
        <v>8.26</v>
      </c>
      <c r="E4463" s="555">
        <v>32.4</v>
      </c>
      <c r="F4463" s="555">
        <v>33.83</v>
      </c>
      <c r="G4463" s="554">
        <v>50.98</v>
      </c>
      <c r="H4463" s="554"/>
    </row>
    <row r="4464" spans="1:8" x14ac:dyDescent="0.25">
      <c r="A4464" s="1053"/>
      <c r="B4464" s="553">
        <v>0.54700231481481476</v>
      </c>
      <c r="C4464" s="554">
        <v>74</v>
      </c>
      <c r="D4464" s="970">
        <v>8.26</v>
      </c>
      <c r="E4464" s="555">
        <v>32.4</v>
      </c>
      <c r="F4464" s="555">
        <v>33.83</v>
      </c>
      <c r="G4464" s="554">
        <v>50.98</v>
      </c>
      <c r="H4464" s="554"/>
    </row>
    <row r="4465" spans="1:8" x14ac:dyDescent="0.25">
      <c r="A4465" s="1053"/>
      <c r="B4465" s="553">
        <v>0.54708333333333337</v>
      </c>
      <c r="C4465" s="554">
        <v>74</v>
      </c>
      <c r="D4465" s="970">
        <v>8.26</v>
      </c>
      <c r="E4465" s="555">
        <v>32.4</v>
      </c>
      <c r="F4465" s="555">
        <v>33.83</v>
      </c>
      <c r="G4465" s="554">
        <v>50.98</v>
      </c>
      <c r="H4465" s="554"/>
    </row>
    <row r="4466" spans="1:8" x14ac:dyDescent="0.25">
      <c r="A4466" s="1053"/>
      <c r="B4466" s="553">
        <v>0.54714120370370367</v>
      </c>
      <c r="C4466" s="554">
        <v>74</v>
      </c>
      <c r="D4466" s="970">
        <v>8.26</v>
      </c>
      <c r="E4466" s="555">
        <v>32.4</v>
      </c>
      <c r="F4466" s="555">
        <v>33.83</v>
      </c>
      <c r="G4466" s="554">
        <v>50.98</v>
      </c>
      <c r="H4466" s="554"/>
    </row>
    <row r="4467" spans="1:8" x14ac:dyDescent="0.25">
      <c r="A4467" s="1053"/>
      <c r="B4467" s="553">
        <v>0.54732638888888896</v>
      </c>
      <c r="C4467" s="554">
        <v>74</v>
      </c>
      <c r="D4467" s="970">
        <v>8.26</v>
      </c>
      <c r="E4467" s="555">
        <v>32.4</v>
      </c>
      <c r="F4467" s="555">
        <v>33.83</v>
      </c>
      <c r="G4467" s="554">
        <v>50.98</v>
      </c>
      <c r="H4467" s="554"/>
    </row>
    <row r="4468" spans="1:8" x14ac:dyDescent="0.25">
      <c r="A4468" s="1053"/>
      <c r="B4468" s="553">
        <v>0.54746527777777776</v>
      </c>
      <c r="C4468" s="554">
        <v>74</v>
      </c>
      <c r="D4468" s="970">
        <v>8.26</v>
      </c>
      <c r="E4468" s="555">
        <v>32.4</v>
      </c>
      <c r="F4468" s="555">
        <v>33.83</v>
      </c>
      <c r="G4468" s="554">
        <v>50.98</v>
      </c>
      <c r="H4468" s="554"/>
    </row>
    <row r="4469" spans="1:8" x14ac:dyDescent="0.25">
      <c r="A4469" s="1053"/>
      <c r="B4469" s="553">
        <v>0.54771990740740739</v>
      </c>
      <c r="C4469" s="554">
        <v>74</v>
      </c>
      <c r="D4469" s="970">
        <v>8.26</v>
      </c>
      <c r="E4469" s="555">
        <v>32.4</v>
      </c>
      <c r="F4469" s="555">
        <v>33.83</v>
      </c>
      <c r="G4469" s="554">
        <v>50.98</v>
      </c>
      <c r="H4469" s="554"/>
    </row>
    <row r="4470" spans="1:8" x14ac:dyDescent="0.25">
      <c r="A4470" s="1053"/>
      <c r="B4470" s="553">
        <v>0.54798611111111117</v>
      </c>
      <c r="C4470" s="554">
        <v>74</v>
      </c>
      <c r="D4470" s="970">
        <v>8.26</v>
      </c>
      <c r="E4470" s="555">
        <v>32.4</v>
      </c>
      <c r="F4470" s="555">
        <v>33.83</v>
      </c>
      <c r="G4470" s="554">
        <v>50.98</v>
      </c>
      <c r="H4470" s="554"/>
    </row>
    <row r="4471" spans="1:8" x14ac:dyDescent="0.25">
      <c r="A4471" s="1053"/>
      <c r="B4471" s="553">
        <v>0.54804398148148148</v>
      </c>
      <c r="C4471" s="554">
        <v>74</v>
      </c>
      <c r="D4471" s="970">
        <v>8.26</v>
      </c>
      <c r="E4471" s="555">
        <v>32.4</v>
      </c>
      <c r="F4471" s="555">
        <v>33.83</v>
      </c>
      <c r="G4471" s="554">
        <v>50.98</v>
      </c>
      <c r="H4471" s="554"/>
    </row>
    <row r="4472" spans="1:8" x14ac:dyDescent="0.25">
      <c r="A4472" s="1053"/>
      <c r="B4472" s="553">
        <v>0.54810185185185178</v>
      </c>
      <c r="C4472" s="554">
        <v>74</v>
      </c>
      <c r="D4472" s="970">
        <v>8.26</v>
      </c>
      <c r="E4472" s="555">
        <v>32.4</v>
      </c>
      <c r="F4472" s="555">
        <v>33.83</v>
      </c>
      <c r="G4472" s="554">
        <v>50.98</v>
      </c>
      <c r="H4472" s="554"/>
    </row>
    <row r="4473" spans="1:8" x14ac:dyDescent="0.25">
      <c r="A4473" s="1053"/>
      <c r="B4473" s="553">
        <v>0.54811342592592593</v>
      </c>
      <c r="C4473" s="554">
        <v>74</v>
      </c>
      <c r="D4473" s="970">
        <v>8.26</v>
      </c>
      <c r="E4473" s="555">
        <v>32.4</v>
      </c>
      <c r="F4473" s="555">
        <v>33.83</v>
      </c>
      <c r="G4473" s="554">
        <v>50.98</v>
      </c>
      <c r="H4473" s="554"/>
    </row>
    <row r="4474" spans="1:8" x14ac:dyDescent="0.25">
      <c r="A4474" s="1053"/>
      <c r="B4474" s="553">
        <v>0.54817129629629624</v>
      </c>
      <c r="C4474" s="554">
        <v>74</v>
      </c>
      <c r="D4474" s="970">
        <v>8.26</v>
      </c>
      <c r="E4474" s="555">
        <v>32.4</v>
      </c>
      <c r="F4474" s="555">
        <v>33.83</v>
      </c>
      <c r="G4474" s="554">
        <v>50.98</v>
      </c>
      <c r="H4474" s="554"/>
    </row>
    <row r="4475" spans="1:8" x14ac:dyDescent="0.25">
      <c r="A4475" s="1053"/>
      <c r="B4475" s="553">
        <v>0.54822916666666666</v>
      </c>
      <c r="C4475" s="554">
        <v>74</v>
      </c>
      <c r="D4475" s="970">
        <v>8.26</v>
      </c>
      <c r="E4475" s="555">
        <v>32.4</v>
      </c>
      <c r="F4475" s="555">
        <v>33.83</v>
      </c>
      <c r="G4475" s="554">
        <v>50.98</v>
      </c>
      <c r="H4475" s="554"/>
    </row>
    <row r="4476" spans="1:8" x14ac:dyDescent="0.25">
      <c r="A4476" s="1053"/>
      <c r="B4476" s="553">
        <v>0.54825231481481485</v>
      </c>
      <c r="C4476" s="554">
        <v>74</v>
      </c>
      <c r="D4476" s="970">
        <v>8.26</v>
      </c>
      <c r="E4476" s="555">
        <v>32.4</v>
      </c>
      <c r="F4476" s="555">
        <v>33.83</v>
      </c>
      <c r="G4476" s="554">
        <v>50.98</v>
      </c>
      <c r="H4476" s="554"/>
    </row>
    <row r="4477" spans="1:8" x14ac:dyDescent="0.25">
      <c r="A4477" s="1053"/>
      <c r="B4477" s="553">
        <v>0.54826388888888888</v>
      </c>
      <c r="C4477" s="554">
        <v>74</v>
      </c>
      <c r="D4477" s="970">
        <v>8.26</v>
      </c>
      <c r="E4477" s="555">
        <v>32.4</v>
      </c>
      <c r="F4477" s="555">
        <v>33.83</v>
      </c>
      <c r="G4477" s="554">
        <v>50.98</v>
      </c>
      <c r="H4477" s="554"/>
    </row>
    <row r="4478" spans="1:8" x14ac:dyDescent="0.25">
      <c r="A4478" s="1053"/>
      <c r="B4478" s="553">
        <v>0.54827546296296303</v>
      </c>
      <c r="C4478" s="554">
        <v>74</v>
      </c>
      <c r="D4478" s="970">
        <v>8.26</v>
      </c>
      <c r="E4478" s="555">
        <v>32.4</v>
      </c>
      <c r="F4478" s="555">
        <v>33.83</v>
      </c>
      <c r="G4478" s="554">
        <v>50.98</v>
      </c>
      <c r="H4478" s="554"/>
    </row>
    <row r="4479" spans="1:8" x14ac:dyDescent="0.25">
      <c r="A4479" s="1053"/>
      <c r="B4479" s="553">
        <v>0.54829861111111111</v>
      </c>
      <c r="C4479" s="554">
        <v>74</v>
      </c>
      <c r="D4479" s="970">
        <v>8.26</v>
      </c>
      <c r="E4479" s="555">
        <v>32.4</v>
      </c>
      <c r="F4479" s="555">
        <v>33.83</v>
      </c>
      <c r="G4479" s="554">
        <v>50.98</v>
      </c>
      <c r="H4479" s="554"/>
    </row>
    <row r="4480" spans="1:8" x14ac:dyDescent="0.25">
      <c r="A4480" s="1053"/>
      <c r="B4480" s="553">
        <v>0.54835648148148153</v>
      </c>
      <c r="C4480" s="554">
        <v>74</v>
      </c>
      <c r="D4480" s="970">
        <v>8.26</v>
      </c>
      <c r="E4480" s="555">
        <v>32.4</v>
      </c>
      <c r="F4480" s="555">
        <v>33.83</v>
      </c>
      <c r="G4480" s="554">
        <v>50.98</v>
      </c>
      <c r="H4480" s="554"/>
    </row>
    <row r="4481" spans="1:8" x14ac:dyDescent="0.25">
      <c r="A4481" s="1053"/>
      <c r="B4481" s="553">
        <v>0.54853009259259256</v>
      </c>
      <c r="C4481" s="554">
        <v>74</v>
      </c>
      <c r="D4481" s="970">
        <v>8.26</v>
      </c>
      <c r="E4481" s="555">
        <v>32.4</v>
      </c>
      <c r="F4481" s="555">
        <v>33.83</v>
      </c>
      <c r="G4481" s="554">
        <v>50.98</v>
      </c>
      <c r="H4481" s="554"/>
    </row>
    <row r="4482" spans="1:8" x14ac:dyDescent="0.25">
      <c r="A4482" s="1053"/>
      <c r="B4482" s="553">
        <v>0.54859953703703701</v>
      </c>
      <c r="C4482" s="554">
        <v>74</v>
      </c>
      <c r="D4482" s="970">
        <v>8.26</v>
      </c>
      <c r="E4482" s="555">
        <v>32.4</v>
      </c>
      <c r="F4482" s="555">
        <v>33.83</v>
      </c>
      <c r="G4482" s="554">
        <v>50.98</v>
      </c>
      <c r="H4482" s="554"/>
    </row>
    <row r="4483" spans="1:8" x14ac:dyDescent="0.25">
      <c r="A4483" s="1053"/>
      <c r="B4483" s="553">
        <v>0.54866898148148147</v>
      </c>
      <c r="C4483" s="554">
        <v>74</v>
      </c>
      <c r="D4483" s="970">
        <v>8.26</v>
      </c>
      <c r="E4483" s="555">
        <v>32.4</v>
      </c>
      <c r="F4483" s="555">
        <v>33.83</v>
      </c>
      <c r="G4483" s="554">
        <v>50.98</v>
      </c>
      <c r="H4483" s="554"/>
    </row>
    <row r="4484" spans="1:8" x14ac:dyDescent="0.25">
      <c r="A4484" s="1053"/>
      <c r="B4484" s="553">
        <v>0.5486805555555555</v>
      </c>
      <c r="C4484" s="554">
        <v>74</v>
      </c>
      <c r="D4484" s="970">
        <v>8.26</v>
      </c>
      <c r="E4484" s="555">
        <v>32.4</v>
      </c>
      <c r="F4484" s="555">
        <v>33.83</v>
      </c>
      <c r="G4484" s="554">
        <v>50.98</v>
      </c>
      <c r="H4484" s="554"/>
    </row>
    <row r="4485" spans="1:8" x14ac:dyDescent="0.25">
      <c r="A4485" s="1053"/>
      <c r="B4485" s="553">
        <v>0.54870370370370369</v>
      </c>
      <c r="C4485" s="554">
        <v>74</v>
      </c>
      <c r="D4485" s="970">
        <v>8.26</v>
      </c>
      <c r="E4485" s="555">
        <v>32.4</v>
      </c>
      <c r="F4485" s="555">
        <v>33.83</v>
      </c>
      <c r="G4485" s="554">
        <v>50.98</v>
      </c>
      <c r="H4485" s="554"/>
    </row>
    <row r="4486" spans="1:8" x14ac:dyDescent="0.25">
      <c r="A4486" s="1053"/>
      <c r="B4486" s="553">
        <v>0.54880787037037038</v>
      </c>
      <c r="C4486" s="554">
        <v>74</v>
      </c>
      <c r="D4486" s="970">
        <v>8.26</v>
      </c>
      <c r="E4486" s="555">
        <v>32.4</v>
      </c>
      <c r="F4486" s="555">
        <v>33.83</v>
      </c>
      <c r="G4486" s="554">
        <v>50.98</v>
      </c>
      <c r="H4486" s="554"/>
    </row>
    <row r="4487" spans="1:8" x14ac:dyDescent="0.25">
      <c r="A4487" s="1053"/>
      <c r="B4487" s="553">
        <v>0.54883101851851845</v>
      </c>
      <c r="C4487" s="554">
        <v>74</v>
      </c>
      <c r="D4487" s="970">
        <v>8.26</v>
      </c>
      <c r="E4487" s="555">
        <v>32.4</v>
      </c>
      <c r="F4487" s="555">
        <v>33.83</v>
      </c>
      <c r="G4487" s="554">
        <v>50.98</v>
      </c>
      <c r="H4487" s="554"/>
    </row>
    <row r="4488" spans="1:8" x14ac:dyDescent="0.25">
      <c r="A4488" s="1053"/>
      <c r="B4488" s="553">
        <v>0.54886574074074079</v>
      </c>
      <c r="C4488" s="554">
        <v>74</v>
      </c>
      <c r="D4488" s="970">
        <v>8.26</v>
      </c>
      <c r="E4488" s="555">
        <v>32.4</v>
      </c>
      <c r="F4488" s="555">
        <v>33.83</v>
      </c>
      <c r="G4488" s="554">
        <v>50.98</v>
      </c>
      <c r="H4488" s="554"/>
    </row>
    <row r="4489" spans="1:8" x14ac:dyDescent="0.25">
      <c r="A4489" s="1053"/>
      <c r="B4489" s="398">
        <v>0.55920138888888882</v>
      </c>
      <c r="C4489" s="146">
        <v>7</v>
      </c>
      <c r="D4489" s="835">
        <v>8.32</v>
      </c>
      <c r="E4489" s="68">
        <v>32.6</v>
      </c>
      <c r="F4489" s="68">
        <v>33.770000000000003</v>
      </c>
      <c r="G4489" s="146">
        <v>52.57</v>
      </c>
      <c r="H4489" s="146"/>
    </row>
    <row r="4490" spans="1:8" x14ac:dyDescent="0.25">
      <c r="A4490" s="1053"/>
      <c r="B4490" s="398">
        <v>0.55922453703703701</v>
      </c>
      <c r="C4490" s="146">
        <v>7</v>
      </c>
      <c r="D4490" s="835">
        <v>8.32</v>
      </c>
      <c r="E4490" s="68">
        <v>32.6</v>
      </c>
      <c r="F4490" s="68">
        <v>33.770000000000003</v>
      </c>
      <c r="G4490" s="146">
        <v>52.57</v>
      </c>
      <c r="H4490" s="146"/>
    </row>
    <row r="4491" spans="1:8" x14ac:dyDescent="0.25">
      <c r="A4491" s="1053"/>
      <c r="B4491" s="398">
        <v>0.55960648148148151</v>
      </c>
      <c r="C4491" s="146">
        <v>7</v>
      </c>
      <c r="D4491" s="835">
        <v>8.32</v>
      </c>
      <c r="E4491" s="68">
        <v>32.6</v>
      </c>
      <c r="F4491" s="68">
        <v>33.770000000000003</v>
      </c>
      <c r="G4491" s="146">
        <v>52.57</v>
      </c>
      <c r="H4491" s="146"/>
    </row>
    <row r="4492" spans="1:8" x14ac:dyDescent="0.25">
      <c r="A4492" s="1053"/>
      <c r="B4492" s="553">
        <v>0.55982638888888892</v>
      </c>
      <c r="C4492" s="554">
        <v>74</v>
      </c>
      <c r="D4492" s="970">
        <v>8.32</v>
      </c>
      <c r="E4492" s="555">
        <v>32.6</v>
      </c>
      <c r="F4492" s="555">
        <v>33.770000000000003</v>
      </c>
      <c r="G4492" s="554">
        <v>52.57</v>
      </c>
      <c r="H4492" s="554"/>
    </row>
    <row r="4493" spans="1:8" x14ac:dyDescent="0.25">
      <c r="A4493" s="1053"/>
      <c r="B4493" s="426">
        <v>0.57878472222222221</v>
      </c>
      <c r="C4493" s="427">
        <v>60</v>
      </c>
      <c r="D4493" s="932">
        <v>8.35</v>
      </c>
      <c r="E4493" s="428">
        <v>32.799999999999997</v>
      </c>
      <c r="F4493" s="428">
        <v>33.9</v>
      </c>
      <c r="G4493" s="427">
        <v>51.42</v>
      </c>
      <c r="H4493" s="427"/>
    </row>
    <row r="4494" spans="1:8" x14ac:dyDescent="0.25">
      <c r="A4494" s="1053"/>
      <c r="B4494" s="426">
        <v>0.58289351851851856</v>
      </c>
      <c r="C4494" s="427">
        <v>60</v>
      </c>
      <c r="D4494" s="932">
        <v>8.36</v>
      </c>
      <c r="E4494" s="428">
        <v>32.9</v>
      </c>
      <c r="F4494" s="428">
        <v>33.9</v>
      </c>
      <c r="G4494" s="427">
        <v>53.16</v>
      </c>
      <c r="H4494" s="427"/>
    </row>
    <row r="4495" spans="1:8" x14ac:dyDescent="0.25">
      <c r="A4495" s="1053"/>
      <c r="B4495" s="426">
        <v>0.58412037037037035</v>
      </c>
      <c r="C4495" s="427">
        <v>60</v>
      </c>
      <c r="D4495" s="932">
        <v>8.36</v>
      </c>
      <c r="E4495" s="428">
        <v>32.9</v>
      </c>
      <c r="F4495" s="428">
        <v>33.9</v>
      </c>
      <c r="G4495" s="427">
        <v>53.16</v>
      </c>
      <c r="H4495" s="427"/>
    </row>
    <row r="4496" spans="1:8" x14ac:dyDescent="0.25">
      <c r="A4496" s="1053"/>
      <c r="B4496" s="426">
        <v>0.5841898148148148</v>
      </c>
      <c r="C4496" s="427">
        <v>60</v>
      </c>
      <c r="D4496" s="932">
        <v>8.36</v>
      </c>
      <c r="E4496" s="428">
        <v>32.9</v>
      </c>
      <c r="F4496" s="428">
        <v>33.9</v>
      </c>
      <c r="G4496" s="427">
        <v>53.16</v>
      </c>
      <c r="H4496" s="427"/>
    </row>
    <row r="4497" spans="1:8" x14ac:dyDescent="0.25">
      <c r="A4497" s="1053"/>
      <c r="B4497" s="426">
        <v>0.58421296296296299</v>
      </c>
      <c r="C4497" s="427">
        <v>60</v>
      </c>
      <c r="D4497" s="932">
        <v>8.36</v>
      </c>
      <c r="E4497" s="428">
        <v>32.9</v>
      </c>
      <c r="F4497" s="428">
        <v>33.9</v>
      </c>
      <c r="G4497" s="427">
        <v>53.16</v>
      </c>
      <c r="H4497" s="427"/>
    </row>
    <row r="4498" spans="1:8" x14ac:dyDescent="0.25">
      <c r="A4498" s="1053"/>
      <c r="B4498" s="426">
        <v>0.58431712962962956</v>
      </c>
      <c r="C4498" s="427">
        <v>60</v>
      </c>
      <c r="D4498" s="932">
        <v>8.36</v>
      </c>
      <c r="E4498" s="428">
        <v>32.9</v>
      </c>
      <c r="F4498" s="428">
        <v>33.9</v>
      </c>
      <c r="G4498" s="427">
        <v>53.16</v>
      </c>
      <c r="H4498" s="427"/>
    </row>
    <row r="4499" spans="1:8" x14ac:dyDescent="0.25">
      <c r="A4499" s="1053"/>
      <c r="B4499" s="426">
        <v>0.5843518518518519</v>
      </c>
      <c r="C4499" s="427">
        <v>60</v>
      </c>
      <c r="D4499" s="932">
        <v>8.36</v>
      </c>
      <c r="E4499" s="428">
        <v>32.9</v>
      </c>
      <c r="F4499" s="428">
        <v>33.9</v>
      </c>
      <c r="G4499" s="427">
        <v>53.16</v>
      </c>
      <c r="H4499" s="427"/>
    </row>
    <row r="4500" spans="1:8" x14ac:dyDescent="0.25">
      <c r="A4500" s="1053"/>
      <c r="B4500" s="426">
        <v>0.58436342592592594</v>
      </c>
      <c r="C4500" s="427">
        <v>60</v>
      </c>
      <c r="D4500" s="932">
        <v>8.36</v>
      </c>
      <c r="E4500" s="428">
        <v>32.9</v>
      </c>
      <c r="F4500" s="428">
        <v>33.9</v>
      </c>
      <c r="G4500" s="427">
        <v>53.16</v>
      </c>
      <c r="H4500" s="427"/>
    </row>
    <row r="4501" spans="1:8" x14ac:dyDescent="0.25">
      <c r="A4501" s="1053"/>
      <c r="B4501" s="426">
        <v>0.58444444444444443</v>
      </c>
      <c r="C4501" s="427">
        <v>60</v>
      </c>
      <c r="D4501" s="932">
        <v>8.36</v>
      </c>
      <c r="E4501" s="428">
        <v>32.9</v>
      </c>
      <c r="F4501" s="428">
        <v>33.9</v>
      </c>
      <c r="G4501" s="427">
        <v>53.16</v>
      </c>
      <c r="H4501" s="427"/>
    </row>
    <row r="4502" spans="1:8" x14ac:dyDescent="0.25">
      <c r="A4502" s="1053"/>
      <c r="B4502" s="426">
        <v>0.58446759259259262</v>
      </c>
      <c r="C4502" s="427">
        <v>60</v>
      </c>
      <c r="D4502" s="932">
        <v>8.36</v>
      </c>
      <c r="E4502" s="428">
        <v>32.9</v>
      </c>
      <c r="F4502" s="428">
        <v>33.9</v>
      </c>
      <c r="G4502" s="427">
        <v>53.16</v>
      </c>
      <c r="H4502" s="427"/>
    </row>
    <row r="4503" spans="1:8" x14ac:dyDescent="0.25">
      <c r="A4503" s="1053"/>
      <c r="B4503" s="426">
        <v>0.58451388888888889</v>
      </c>
      <c r="C4503" s="427">
        <v>60</v>
      </c>
      <c r="D4503" s="932">
        <v>8.36</v>
      </c>
      <c r="E4503" s="428">
        <v>32.9</v>
      </c>
      <c r="F4503" s="428">
        <v>33.9</v>
      </c>
      <c r="G4503" s="427">
        <v>53.16</v>
      </c>
      <c r="H4503" s="427"/>
    </row>
    <row r="4504" spans="1:8" x14ac:dyDescent="0.25">
      <c r="A4504" s="1053"/>
      <c r="B4504" s="426">
        <v>0.58454861111111112</v>
      </c>
      <c r="C4504" s="427">
        <v>60</v>
      </c>
      <c r="D4504" s="932">
        <v>8.36</v>
      </c>
      <c r="E4504" s="428">
        <v>32.9</v>
      </c>
      <c r="F4504" s="428">
        <v>33.9</v>
      </c>
      <c r="G4504" s="427">
        <v>53.16</v>
      </c>
      <c r="H4504" s="427"/>
    </row>
    <row r="4505" spans="1:8" x14ac:dyDescent="0.25">
      <c r="A4505" s="1053"/>
      <c r="B4505" s="426">
        <v>0.5845717592592593</v>
      </c>
      <c r="C4505" s="427">
        <v>60</v>
      </c>
      <c r="D4505" s="932">
        <v>8.36</v>
      </c>
      <c r="E4505" s="428">
        <v>32.9</v>
      </c>
      <c r="F4505" s="428">
        <v>33.9</v>
      </c>
      <c r="G4505" s="427">
        <v>53.16</v>
      </c>
      <c r="H4505" s="427"/>
    </row>
    <row r="4506" spans="1:8" x14ac:dyDescent="0.25">
      <c r="A4506" s="1053"/>
      <c r="B4506" s="426">
        <v>0.58459490740740738</v>
      </c>
      <c r="C4506" s="427">
        <v>60</v>
      </c>
      <c r="D4506" s="932">
        <v>8.36</v>
      </c>
      <c r="E4506" s="428">
        <v>32.9</v>
      </c>
      <c r="F4506" s="428">
        <v>33.9</v>
      </c>
      <c r="G4506" s="427">
        <v>53.16</v>
      </c>
      <c r="H4506" s="427"/>
    </row>
    <row r="4507" spans="1:8" x14ac:dyDescent="0.25">
      <c r="A4507" s="1053"/>
      <c r="B4507" s="426">
        <v>0.58464120370370376</v>
      </c>
      <c r="C4507" s="427">
        <v>60</v>
      </c>
      <c r="D4507" s="932">
        <v>8.36</v>
      </c>
      <c r="E4507" s="428">
        <v>32.9</v>
      </c>
      <c r="F4507" s="428">
        <v>33.9</v>
      </c>
      <c r="G4507" s="427">
        <v>53.16</v>
      </c>
      <c r="H4507" s="427"/>
    </row>
    <row r="4508" spans="1:8" x14ac:dyDescent="0.25">
      <c r="A4508" s="1053"/>
      <c r="B4508" s="426">
        <v>0.58468750000000003</v>
      </c>
      <c r="C4508" s="427">
        <v>60</v>
      </c>
      <c r="D4508" s="932">
        <v>8.36</v>
      </c>
      <c r="E4508" s="428">
        <v>32.9</v>
      </c>
      <c r="F4508" s="428">
        <v>33.9</v>
      </c>
      <c r="G4508" s="427">
        <v>53.16</v>
      </c>
      <c r="H4508" s="427"/>
    </row>
    <row r="4509" spans="1:8" x14ac:dyDescent="0.25">
      <c r="A4509" s="1053"/>
      <c r="B4509" s="426">
        <v>0.58472222222222225</v>
      </c>
      <c r="C4509" s="427">
        <v>60</v>
      </c>
      <c r="D4509" s="932">
        <v>8.36</v>
      </c>
      <c r="E4509" s="428">
        <v>32.9</v>
      </c>
      <c r="F4509" s="428">
        <v>33.9</v>
      </c>
      <c r="G4509" s="427">
        <v>53.16</v>
      </c>
      <c r="H4509" s="427"/>
    </row>
    <row r="4510" spans="1:8" x14ac:dyDescent="0.25">
      <c r="A4510" s="1053"/>
      <c r="B4510" s="426">
        <v>0.58474537037037033</v>
      </c>
      <c r="C4510" s="427">
        <v>60</v>
      </c>
      <c r="D4510" s="932">
        <v>8.36</v>
      </c>
      <c r="E4510" s="428">
        <v>32.9</v>
      </c>
      <c r="F4510" s="428">
        <v>33.9</v>
      </c>
      <c r="G4510" s="427">
        <v>53.16</v>
      </c>
      <c r="H4510" s="427"/>
    </row>
    <row r="4511" spans="1:8" x14ac:dyDescent="0.25">
      <c r="A4511" s="1053"/>
      <c r="B4511" s="426">
        <v>0.58482638888888883</v>
      </c>
      <c r="C4511" s="427">
        <v>60</v>
      </c>
      <c r="D4511" s="932">
        <v>8.36</v>
      </c>
      <c r="E4511" s="428">
        <v>32.9</v>
      </c>
      <c r="F4511" s="428">
        <v>33.9</v>
      </c>
      <c r="G4511" s="427">
        <v>53.16</v>
      </c>
      <c r="H4511" s="427"/>
    </row>
    <row r="4512" spans="1:8" x14ac:dyDescent="0.25">
      <c r="A4512" s="1053"/>
      <c r="B4512" s="426">
        <v>0.58483796296296298</v>
      </c>
      <c r="C4512" s="427">
        <v>60</v>
      </c>
      <c r="D4512" s="932">
        <v>8.36</v>
      </c>
      <c r="E4512" s="428">
        <v>32.9</v>
      </c>
      <c r="F4512" s="428">
        <v>33.9</v>
      </c>
      <c r="G4512" s="427">
        <v>53.16</v>
      </c>
      <c r="H4512" s="427"/>
    </row>
    <row r="4513" spans="1:8" x14ac:dyDescent="0.25">
      <c r="A4513" s="1053"/>
      <c r="B4513" s="426">
        <v>0.58509259259259261</v>
      </c>
      <c r="C4513" s="427">
        <v>60</v>
      </c>
      <c r="D4513" s="932">
        <v>8.36</v>
      </c>
      <c r="E4513" s="428">
        <v>32.9</v>
      </c>
      <c r="F4513" s="428">
        <v>33.9</v>
      </c>
      <c r="G4513" s="427">
        <v>53.16</v>
      </c>
      <c r="H4513" s="427"/>
    </row>
    <row r="4514" spans="1:8" x14ac:dyDescent="0.25">
      <c r="A4514" s="1053"/>
      <c r="B4514" s="426">
        <v>0.58515046296296302</v>
      </c>
      <c r="C4514" s="427">
        <v>60</v>
      </c>
      <c r="D4514" s="932">
        <v>8.36</v>
      </c>
      <c r="E4514" s="428">
        <v>32.9</v>
      </c>
      <c r="F4514" s="428">
        <v>33.9</v>
      </c>
      <c r="G4514" s="427">
        <v>53.16</v>
      </c>
      <c r="H4514" s="427"/>
    </row>
    <row r="4515" spans="1:8" x14ac:dyDescent="0.25">
      <c r="A4515" s="1053"/>
      <c r="B4515" s="426">
        <v>0.58524305555555556</v>
      </c>
      <c r="C4515" s="427">
        <v>60</v>
      </c>
      <c r="D4515" s="932">
        <v>8.36</v>
      </c>
      <c r="E4515" s="428">
        <v>32.9</v>
      </c>
      <c r="F4515" s="428">
        <v>33.9</v>
      </c>
      <c r="G4515" s="427">
        <v>53.16</v>
      </c>
      <c r="H4515" s="427"/>
    </row>
    <row r="4516" spans="1:8" x14ac:dyDescent="0.25">
      <c r="A4516" s="1053"/>
      <c r="B4516" s="426">
        <v>0.58550925925925923</v>
      </c>
      <c r="C4516" s="427">
        <v>60</v>
      </c>
      <c r="D4516" s="932">
        <v>8.36</v>
      </c>
      <c r="E4516" s="428">
        <v>32.9</v>
      </c>
      <c r="F4516" s="428">
        <v>33.9</v>
      </c>
      <c r="G4516" s="427">
        <v>53.16</v>
      </c>
      <c r="H4516" s="427"/>
    </row>
    <row r="4517" spans="1:8" x14ac:dyDescent="0.25">
      <c r="A4517" s="1053"/>
      <c r="B4517" s="426">
        <v>0.58553240740740742</v>
      </c>
      <c r="C4517" s="427">
        <v>60</v>
      </c>
      <c r="D4517" s="932">
        <v>8.36</v>
      </c>
      <c r="E4517" s="428">
        <v>32.9</v>
      </c>
      <c r="F4517" s="428">
        <v>33.9</v>
      </c>
      <c r="G4517" s="427">
        <v>53.16</v>
      </c>
      <c r="H4517" s="427"/>
    </row>
    <row r="4518" spans="1:8" x14ac:dyDescent="0.25">
      <c r="A4518" s="1053"/>
      <c r="B4518" s="426">
        <v>0.5855555555555555</v>
      </c>
      <c r="C4518" s="427">
        <v>60</v>
      </c>
      <c r="D4518" s="932">
        <v>8.36</v>
      </c>
      <c r="E4518" s="428">
        <v>32.9</v>
      </c>
      <c r="F4518" s="428">
        <v>33.9</v>
      </c>
      <c r="G4518" s="427">
        <v>53.16</v>
      </c>
      <c r="H4518" s="427"/>
    </row>
    <row r="4519" spans="1:8" x14ac:dyDescent="0.25">
      <c r="A4519" s="1053"/>
      <c r="B4519" s="426">
        <v>0.58557870370370368</v>
      </c>
      <c r="C4519" s="427">
        <v>60</v>
      </c>
      <c r="D4519" s="932">
        <v>8.36</v>
      </c>
      <c r="E4519" s="428">
        <v>32.9</v>
      </c>
      <c r="F4519" s="428">
        <v>33.9</v>
      </c>
      <c r="G4519" s="427">
        <v>53.16</v>
      </c>
      <c r="H4519" s="427"/>
    </row>
    <row r="4520" spans="1:8" x14ac:dyDescent="0.25">
      <c r="A4520" s="1053"/>
      <c r="B4520" s="426">
        <v>0.58564814814814814</v>
      </c>
      <c r="C4520" s="427">
        <v>60</v>
      </c>
      <c r="D4520" s="932">
        <v>8.36</v>
      </c>
      <c r="E4520" s="428">
        <v>32.9</v>
      </c>
      <c r="F4520" s="428">
        <v>33.9</v>
      </c>
      <c r="G4520" s="427">
        <v>53.16</v>
      </c>
      <c r="H4520" s="427"/>
    </row>
    <row r="4521" spans="1:8" x14ac:dyDescent="0.25">
      <c r="A4521" s="1053"/>
      <c r="B4521" s="426">
        <v>0.58576388888888886</v>
      </c>
      <c r="C4521" s="427">
        <v>60</v>
      </c>
      <c r="D4521" s="932">
        <v>8.36</v>
      </c>
      <c r="E4521" s="428">
        <v>32.9</v>
      </c>
      <c r="F4521" s="428">
        <v>33.9</v>
      </c>
      <c r="G4521" s="427">
        <v>53.16</v>
      </c>
      <c r="H4521" s="427"/>
    </row>
    <row r="4522" spans="1:8" x14ac:dyDescent="0.25">
      <c r="A4522" s="1053"/>
      <c r="B4522" s="426">
        <v>0.58589120370370373</v>
      </c>
      <c r="C4522" s="427">
        <v>60</v>
      </c>
      <c r="D4522" s="932">
        <v>8.36</v>
      </c>
      <c r="E4522" s="428">
        <v>32.9</v>
      </c>
      <c r="F4522" s="428">
        <v>33.9</v>
      </c>
      <c r="G4522" s="427">
        <v>53.16</v>
      </c>
      <c r="H4522" s="427"/>
    </row>
    <row r="4523" spans="1:8" x14ac:dyDescent="0.25">
      <c r="A4523" s="1053"/>
      <c r="B4523" s="426">
        <v>0.58596064814814819</v>
      </c>
      <c r="C4523" s="427">
        <v>60</v>
      </c>
      <c r="D4523" s="932">
        <v>8.36</v>
      </c>
      <c r="E4523" s="428">
        <v>32.9</v>
      </c>
      <c r="F4523" s="428">
        <v>33.9</v>
      </c>
      <c r="G4523" s="427">
        <v>53.16</v>
      </c>
      <c r="H4523" s="427"/>
    </row>
    <row r="4524" spans="1:8" x14ac:dyDescent="0.25">
      <c r="A4524" s="1053"/>
      <c r="B4524" s="426">
        <v>0.58608796296296295</v>
      </c>
      <c r="C4524" s="427">
        <v>60</v>
      </c>
      <c r="D4524" s="932">
        <v>8.36</v>
      </c>
      <c r="E4524" s="428">
        <v>32.9</v>
      </c>
      <c r="F4524" s="428">
        <v>33.9</v>
      </c>
      <c r="G4524" s="427">
        <v>53.16</v>
      </c>
      <c r="H4524" s="427"/>
    </row>
    <row r="4525" spans="1:8" x14ac:dyDescent="0.25">
      <c r="A4525" s="1053"/>
      <c r="B4525" s="426">
        <v>0.58625000000000005</v>
      </c>
      <c r="C4525" s="427">
        <v>60</v>
      </c>
      <c r="D4525" s="932">
        <v>8.36</v>
      </c>
      <c r="E4525" s="428">
        <v>32.9</v>
      </c>
      <c r="F4525" s="428">
        <v>33.9</v>
      </c>
      <c r="G4525" s="427">
        <v>53.16</v>
      </c>
      <c r="H4525" s="427"/>
    </row>
    <row r="4526" spans="1:8" x14ac:dyDescent="0.25">
      <c r="A4526" s="1053"/>
      <c r="B4526" s="426">
        <v>0.58629629629629632</v>
      </c>
      <c r="C4526" s="427">
        <v>60</v>
      </c>
      <c r="D4526" s="932">
        <v>8.36</v>
      </c>
      <c r="E4526" s="428">
        <v>32.9</v>
      </c>
      <c r="F4526" s="428">
        <v>33.9</v>
      </c>
      <c r="G4526" s="427">
        <v>53.16</v>
      </c>
      <c r="H4526" s="427"/>
    </row>
    <row r="4527" spans="1:8" x14ac:dyDescent="0.25">
      <c r="A4527" s="1053"/>
      <c r="B4527" s="426">
        <v>0.58633101851851854</v>
      </c>
      <c r="C4527" s="427">
        <v>60</v>
      </c>
      <c r="D4527" s="932">
        <v>8.36</v>
      </c>
      <c r="E4527" s="428">
        <v>32.9</v>
      </c>
      <c r="F4527" s="428">
        <v>33.9</v>
      </c>
      <c r="G4527" s="427">
        <v>53.16</v>
      </c>
      <c r="H4527" s="427"/>
    </row>
    <row r="4528" spans="1:8" x14ac:dyDescent="0.25">
      <c r="A4528" s="1053"/>
      <c r="B4528" s="426">
        <v>0.58649305555555553</v>
      </c>
      <c r="C4528" s="427">
        <v>60</v>
      </c>
      <c r="D4528" s="932">
        <v>8.36</v>
      </c>
      <c r="E4528" s="428">
        <v>32.9</v>
      </c>
      <c r="F4528" s="428">
        <v>33.9</v>
      </c>
      <c r="G4528" s="427">
        <v>53.16</v>
      </c>
      <c r="H4528" s="427"/>
    </row>
    <row r="4529" spans="1:8" x14ac:dyDescent="0.25">
      <c r="A4529" s="1053"/>
      <c r="B4529" s="426">
        <v>0.58657407407407403</v>
      </c>
      <c r="C4529" s="427">
        <v>60</v>
      </c>
      <c r="D4529" s="932">
        <v>8.36</v>
      </c>
      <c r="E4529" s="428">
        <v>32.9</v>
      </c>
      <c r="F4529" s="428">
        <v>33.9</v>
      </c>
      <c r="G4529" s="427">
        <v>53.16</v>
      </c>
      <c r="H4529" s="427"/>
    </row>
    <row r="4530" spans="1:8" x14ac:dyDescent="0.25">
      <c r="A4530" s="1053"/>
      <c r="B4530" s="426">
        <v>0.58658564814814818</v>
      </c>
      <c r="C4530" s="427">
        <v>60</v>
      </c>
      <c r="D4530" s="932">
        <v>8.36</v>
      </c>
      <c r="E4530" s="428">
        <v>32.9</v>
      </c>
      <c r="F4530" s="428">
        <v>33.9</v>
      </c>
      <c r="G4530" s="427">
        <v>53.16</v>
      </c>
      <c r="H4530" s="427"/>
    </row>
    <row r="4531" spans="1:8" x14ac:dyDescent="0.25">
      <c r="A4531" s="1053"/>
      <c r="B4531" s="426">
        <v>0.5867013888888889</v>
      </c>
      <c r="C4531" s="427">
        <v>60</v>
      </c>
      <c r="D4531" s="932">
        <v>8.36</v>
      </c>
      <c r="E4531" s="428">
        <v>32.9</v>
      </c>
      <c r="F4531" s="428">
        <v>33.9</v>
      </c>
      <c r="G4531" s="427">
        <v>53.16</v>
      </c>
      <c r="H4531" s="427"/>
    </row>
    <row r="4532" spans="1:8" x14ac:dyDescent="0.25">
      <c r="A4532" s="1053"/>
      <c r="B4532" s="426">
        <v>0.58674768518518516</v>
      </c>
      <c r="C4532" s="427">
        <v>60</v>
      </c>
      <c r="D4532" s="932">
        <v>8.36</v>
      </c>
      <c r="E4532" s="428">
        <v>32.9</v>
      </c>
      <c r="F4532" s="428">
        <v>33.9</v>
      </c>
      <c r="G4532" s="427">
        <v>53.16</v>
      </c>
      <c r="H4532" s="427"/>
    </row>
    <row r="4533" spans="1:8" x14ac:dyDescent="0.25">
      <c r="A4533" s="1053"/>
      <c r="B4533" s="426">
        <v>0.58675925925925931</v>
      </c>
      <c r="C4533" s="427">
        <v>60</v>
      </c>
      <c r="D4533" s="932">
        <v>8.36</v>
      </c>
      <c r="E4533" s="428">
        <v>32.9</v>
      </c>
      <c r="F4533" s="428">
        <v>33.9</v>
      </c>
      <c r="G4533" s="427">
        <v>53.16</v>
      </c>
      <c r="H4533" s="427"/>
    </row>
    <row r="4534" spans="1:8" x14ac:dyDescent="0.25">
      <c r="A4534" s="1053"/>
      <c r="B4534" s="426">
        <v>0.58680555555555558</v>
      </c>
      <c r="C4534" s="427">
        <v>60</v>
      </c>
      <c r="D4534" s="932">
        <v>8.36</v>
      </c>
      <c r="E4534" s="428">
        <v>32.9</v>
      </c>
      <c r="F4534" s="428">
        <v>33.9</v>
      </c>
      <c r="G4534" s="427">
        <v>53.16</v>
      </c>
      <c r="H4534" s="427"/>
    </row>
    <row r="4535" spans="1:8" x14ac:dyDescent="0.25">
      <c r="A4535" s="1053"/>
      <c r="B4535" s="426">
        <v>0.58682870370370377</v>
      </c>
      <c r="C4535" s="427">
        <v>60</v>
      </c>
      <c r="D4535" s="932">
        <v>8.36</v>
      </c>
      <c r="E4535" s="428">
        <v>32.9</v>
      </c>
      <c r="F4535" s="428">
        <v>33.9</v>
      </c>
      <c r="G4535" s="427">
        <v>53.16</v>
      </c>
      <c r="H4535" s="427"/>
    </row>
    <row r="4536" spans="1:8" x14ac:dyDescent="0.25">
      <c r="A4536" s="1053"/>
      <c r="B4536" s="426">
        <v>0.58686342592592589</v>
      </c>
      <c r="C4536" s="427">
        <v>60</v>
      </c>
      <c r="D4536" s="932">
        <v>8.36</v>
      </c>
      <c r="E4536" s="428">
        <v>32.9</v>
      </c>
      <c r="F4536" s="428">
        <v>33.9</v>
      </c>
      <c r="G4536" s="427">
        <v>53.16</v>
      </c>
      <c r="H4536" s="427"/>
    </row>
    <row r="4537" spans="1:8" x14ac:dyDescent="0.25">
      <c r="A4537" s="1053"/>
      <c r="B4537" s="426">
        <v>0.58690972222222226</v>
      </c>
      <c r="C4537" s="427">
        <v>60</v>
      </c>
      <c r="D4537" s="932">
        <v>8.36</v>
      </c>
      <c r="E4537" s="428">
        <v>32.9</v>
      </c>
      <c r="F4537" s="428">
        <v>33.9</v>
      </c>
      <c r="G4537" s="427">
        <v>53.16</v>
      </c>
      <c r="H4537" s="427"/>
    </row>
    <row r="4538" spans="1:8" x14ac:dyDescent="0.25">
      <c r="A4538" s="1053"/>
      <c r="B4538" s="426">
        <v>0.58695601851851853</v>
      </c>
      <c r="C4538" s="427">
        <v>60</v>
      </c>
      <c r="D4538" s="932">
        <v>8.36</v>
      </c>
      <c r="E4538" s="428">
        <v>32.9</v>
      </c>
      <c r="F4538" s="428">
        <v>33.9</v>
      </c>
      <c r="G4538" s="427">
        <v>53.16</v>
      </c>
      <c r="H4538" s="427"/>
    </row>
    <row r="4539" spans="1:8" x14ac:dyDescent="0.25">
      <c r="A4539" s="1053"/>
      <c r="B4539" s="426">
        <v>0.58699074074074076</v>
      </c>
      <c r="C4539" s="427">
        <v>60</v>
      </c>
      <c r="D4539" s="932">
        <v>8.36</v>
      </c>
      <c r="E4539" s="428">
        <v>32.9</v>
      </c>
      <c r="F4539" s="428">
        <v>33.9</v>
      </c>
      <c r="G4539" s="427">
        <v>53.16</v>
      </c>
      <c r="H4539" s="427"/>
    </row>
    <row r="4540" spans="1:8" x14ac:dyDescent="0.25">
      <c r="A4540" s="1053"/>
      <c r="B4540" s="426">
        <v>0.58701388888888884</v>
      </c>
      <c r="C4540" s="427">
        <v>60</v>
      </c>
      <c r="D4540" s="932">
        <v>8.36</v>
      </c>
      <c r="E4540" s="428">
        <v>32.9</v>
      </c>
      <c r="F4540" s="428">
        <v>33.9</v>
      </c>
      <c r="G4540" s="427">
        <v>53.16</v>
      </c>
      <c r="H4540" s="427"/>
    </row>
    <row r="4541" spans="1:8" x14ac:dyDescent="0.25">
      <c r="A4541" s="1053"/>
      <c r="B4541" s="426">
        <v>0.58704861111111117</v>
      </c>
      <c r="C4541" s="427">
        <v>60</v>
      </c>
      <c r="D4541" s="932">
        <v>8.36</v>
      </c>
      <c r="E4541" s="428">
        <v>32.9</v>
      </c>
      <c r="F4541" s="428">
        <v>33.9</v>
      </c>
      <c r="G4541" s="427">
        <v>53.16</v>
      </c>
      <c r="H4541" s="427"/>
    </row>
    <row r="4542" spans="1:8" x14ac:dyDescent="0.25">
      <c r="A4542" s="1053"/>
      <c r="B4542" s="426">
        <v>0.58707175925925925</v>
      </c>
      <c r="C4542" s="427">
        <v>60</v>
      </c>
      <c r="D4542" s="932">
        <v>8.36</v>
      </c>
      <c r="E4542" s="428">
        <v>32.9</v>
      </c>
      <c r="F4542" s="428">
        <v>33.9</v>
      </c>
      <c r="G4542" s="427">
        <v>53.16</v>
      </c>
      <c r="H4542" s="427"/>
    </row>
    <row r="4543" spans="1:8" x14ac:dyDescent="0.25">
      <c r="A4543" s="1053"/>
      <c r="B4543" s="426">
        <v>0.58708333333333329</v>
      </c>
      <c r="C4543" s="427">
        <v>60</v>
      </c>
      <c r="D4543" s="932">
        <v>8.36</v>
      </c>
      <c r="E4543" s="428">
        <v>32.9</v>
      </c>
      <c r="F4543" s="428">
        <v>33.9</v>
      </c>
      <c r="G4543" s="427">
        <v>53.16</v>
      </c>
      <c r="H4543" s="427"/>
    </row>
    <row r="4544" spans="1:8" x14ac:dyDescent="0.25">
      <c r="A4544" s="1053"/>
      <c r="B4544" s="426">
        <v>0.58711805555555563</v>
      </c>
      <c r="C4544" s="427">
        <v>60</v>
      </c>
      <c r="D4544" s="932">
        <v>8.36</v>
      </c>
      <c r="E4544" s="428">
        <v>32.9</v>
      </c>
      <c r="F4544" s="428">
        <v>33.9</v>
      </c>
      <c r="G4544" s="427">
        <v>53.16</v>
      </c>
      <c r="H4544" s="427"/>
    </row>
    <row r="4545" spans="1:8" x14ac:dyDescent="0.25">
      <c r="A4545" s="1053"/>
      <c r="B4545" s="426">
        <v>0.58712962962962967</v>
      </c>
      <c r="C4545" s="427">
        <v>60</v>
      </c>
      <c r="D4545" s="932">
        <v>8.36</v>
      </c>
      <c r="E4545" s="428">
        <v>32.9</v>
      </c>
      <c r="F4545" s="428">
        <v>33.9</v>
      </c>
      <c r="G4545" s="427">
        <v>53.16</v>
      </c>
      <c r="H4545" s="427"/>
    </row>
    <row r="4546" spans="1:8" x14ac:dyDescent="0.25">
      <c r="A4546" s="1053"/>
      <c r="B4546" s="426">
        <v>0.58716435185185178</v>
      </c>
      <c r="C4546" s="427">
        <v>60</v>
      </c>
      <c r="D4546" s="932">
        <v>8.36</v>
      </c>
      <c r="E4546" s="428">
        <v>32.9</v>
      </c>
      <c r="F4546" s="428">
        <v>33.9</v>
      </c>
      <c r="G4546" s="427">
        <v>53.16</v>
      </c>
      <c r="H4546" s="427"/>
    </row>
    <row r="4547" spans="1:8" x14ac:dyDescent="0.25">
      <c r="A4547" s="1053"/>
      <c r="B4547" s="426">
        <v>0.58718749999999997</v>
      </c>
      <c r="C4547" s="427">
        <v>60</v>
      </c>
      <c r="D4547" s="932">
        <v>8.36</v>
      </c>
      <c r="E4547" s="428">
        <v>32.9</v>
      </c>
      <c r="F4547" s="428">
        <v>33.9</v>
      </c>
      <c r="G4547" s="427">
        <v>53.16</v>
      </c>
      <c r="H4547" s="427"/>
    </row>
    <row r="4548" spans="1:8" x14ac:dyDescent="0.25">
      <c r="A4548" s="1053"/>
      <c r="B4548" s="426">
        <v>0.58721064814814816</v>
      </c>
      <c r="C4548" s="427">
        <v>60</v>
      </c>
      <c r="D4548" s="932">
        <v>8.36</v>
      </c>
      <c r="E4548" s="428">
        <v>32.9</v>
      </c>
      <c r="F4548" s="428">
        <v>33.9</v>
      </c>
      <c r="G4548" s="427">
        <v>53.16</v>
      </c>
      <c r="H4548" s="427"/>
    </row>
    <row r="4549" spans="1:8" x14ac:dyDescent="0.25">
      <c r="A4549" s="1053"/>
      <c r="B4549" s="426">
        <v>0.58724537037037039</v>
      </c>
      <c r="C4549" s="427">
        <v>60</v>
      </c>
      <c r="D4549" s="932">
        <v>8.36</v>
      </c>
      <c r="E4549" s="428">
        <v>32.9</v>
      </c>
      <c r="F4549" s="428">
        <v>33.9</v>
      </c>
      <c r="G4549" s="427">
        <v>53.16</v>
      </c>
      <c r="H4549" s="427"/>
    </row>
    <row r="4550" spans="1:8" x14ac:dyDescent="0.25">
      <c r="A4550" s="1053"/>
      <c r="B4550" s="426">
        <v>0.58728009259259262</v>
      </c>
      <c r="C4550" s="427">
        <v>60</v>
      </c>
      <c r="D4550" s="932">
        <v>8.36</v>
      </c>
      <c r="E4550" s="428">
        <v>32.9</v>
      </c>
      <c r="F4550" s="428">
        <v>33.9</v>
      </c>
      <c r="G4550" s="427">
        <v>53.16</v>
      </c>
      <c r="H4550" s="427"/>
    </row>
    <row r="4551" spans="1:8" x14ac:dyDescent="0.25">
      <c r="A4551" s="1053"/>
      <c r="B4551" s="426">
        <v>0.58815972222222224</v>
      </c>
      <c r="C4551" s="427">
        <v>60</v>
      </c>
      <c r="D4551" s="932">
        <v>8.3699999999999992</v>
      </c>
      <c r="E4551" s="428">
        <v>33</v>
      </c>
      <c r="F4551" s="428">
        <v>34.03</v>
      </c>
      <c r="G4551" s="427">
        <v>54.18</v>
      </c>
      <c r="H4551" s="427"/>
    </row>
    <row r="4552" spans="1:8" x14ac:dyDescent="0.25">
      <c r="A4552" s="1053"/>
      <c r="B4552" s="426">
        <v>0.59791666666666665</v>
      </c>
      <c r="C4552" s="427">
        <v>60</v>
      </c>
      <c r="D4552" s="932">
        <v>8.3000000000000007</v>
      </c>
      <c r="E4552" s="428">
        <v>33</v>
      </c>
      <c r="F4552" s="428">
        <v>33.81</v>
      </c>
      <c r="G4552" s="427">
        <v>53.16</v>
      </c>
      <c r="H4552" s="427"/>
    </row>
    <row r="4553" spans="1:8" x14ac:dyDescent="0.25">
      <c r="A4553" s="1053"/>
      <c r="B4553" s="426">
        <v>0.59791666666666665</v>
      </c>
      <c r="C4553" s="427">
        <v>60</v>
      </c>
      <c r="D4553" s="932">
        <v>8.3000000000000007</v>
      </c>
      <c r="E4553" s="428">
        <v>33</v>
      </c>
      <c r="F4553" s="428">
        <v>33.81</v>
      </c>
      <c r="G4553" s="427">
        <v>53.16</v>
      </c>
      <c r="H4553" s="427"/>
    </row>
    <row r="4554" spans="1:8" x14ac:dyDescent="0.25">
      <c r="A4554" s="1053"/>
      <c r="B4554" s="214">
        <v>0.74447916666666669</v>
      </c>
      <c r="C4554" s="153">
        <v>1</v>
      </c>
      <c r="D4554" s="868">
        <v>8.35</v>
      </c>
      <c r="E4554" s="152">
        <v>33.1</v>
      </c>
      <c r="F4554" s="152">
        <v>31.66</v>
      </c>
      <c r="G4554" s="153">
        <v>61.2</v>
      </c>
      <c r="H4554" s="153"/>
    </row>
    <row r="4555" spans="1:8" x14ac:dyDescent="0.25">
      <c r="A4555" s="1053"/>
      <c r="B4555" s="214">
        <v>0.74460648148148145</v>
      </c>
      <c r="C4555" s="153">
        <v>1</v>
      </c>
      <c r="D4555" s="868">
        <v>8.35</v>
      </c>
      <c r="E4555" s="152">
        <v>33.1</v>
      </c>
      <c r="F4555" s="152">
        <v>31.66</v>
      </c>
      <c r="G4555" s="153">
        <v>61.2</v>
      </c>
      <c r="H4555" s="153"/>
    </row>
    <row r="4556" spans="1:8" x14ac:dyDescent="0.25">
      <c r="A4556" s="1053"/>
      <c r="B4556" s="214">
        <v>0.74462962962962964</v>
      </c>
      <c r="C4556" s="153">
        <v>1</v>
      </c>
      <c r="D4556" s="868">
        <v>8.35</v>
      </c>
      <c r="E4556" s="152">
        <v>33.1</v>
      </c>
      <c r="F4556" s="152">
        <v>31.66</v>
      </c>
      <c r="G4556" s="153">
        <v>61.2</v>
      </c>
      <c r="H4556" s="153"/>
    </row>
    <row r="4557" spans="1:8" x14ac:dyDescent="0.25">
      <c r="A4557" s="1053"/>
      <c r="B4557" s="214">
        <v>0.74479166666666663</v>
      </c>
      <c r="C4557" s="153">
        <v>1</v>
      </c>
      <c r="D4557" s="868">
        <v>8.35</v>
      </c>
      <c r="E4557" s="152">
        <v>33.1</v>
      </c>
      <c r="F4557" s="152">
        <v>31.66</v>
      </c>
      <c r="G4557" s="153">
        <v>61.2</v>
      </c>
      <c r="H4557" s="153"/>
    </row>
    <row r="4558" spans="1:8" x14ac:dyDescent="0.25">
      <c r="A4558" s="1053"/>
      <c r="B4558" s="398">
        <v>0.78126157407407415</v>
      </c>
      <c r="C4558" s="146">
        <v>7</v>
      </c>
      <c r="D4558" s="835">
        <v>8.2899999999999991</v>
      </c>
      <c r="E4558" s="68">
        <v>32.799999999999997</v>
      </c>
      <c r="F4558" s="68">
        <v>30.75</v>
      </c>
      <c r="G4558" s="146">
        <v>65.47</v>
      </c>
      <c r="H4558" s="146"/>
    </row>
    <row r="4559" spans="1:8" x14ac:dyDescent="0.25">
      <c r="A4559" s="1053"/>
      <c r="B4559" s="218">
        <v>0.78706018518518517</v>
      </c>
      <c r="C4559" s="174">
        <v>6</v>
      </c>
      <c r="D4559" s="826">
        <v>8.25</v>
      </c>
      <c r="E4559" s="60">
        <v>32.700000000000003</v>
      </c>
      <c r="F4559" s="60">
        <v>30.68</v>
      </c>
      <c r="G4559" s="174">
        <v>65.22</v>
      </c>
      <c r="H4559" s="174"/>
    </row>
    <row r="4560" spans="1:8" x14ac:dyDescent="0.25">
      <c r="A4560" s="1053"/>
      <c r="B4560" s="526">
        <v>0.79144675925925922</v>
      </c>
      <c r="C4560" s="527">
        <v>71</v>
      </c>
      <c r="D4560" s="960">
        <v>8.23</v>
      </c>
      <c r="E4560" s="528">
        <v>32.700000000000003</v>
      </c>
      <c r="F4560" s="528">
        <v>30.63</v>
      </c>
      <c r="G4560" s="527">
        <v>65.69</v>
      </c>
      <c r="H4560" s="527"/>
    </row>
    <row r="4561" spans="1:8" x14ac:dyDescent="0.25">
      <c r="A4561" s="1053"/>
      <c r="B4561" s="526">
        <v>0.7914930555555556</v>
      </c>
      <c r="C4561" s="527">
        <v>71</v>
      </c>
      <c r="D4561" s="960">
        <v>8.23</v>
      </c>
      <c r="E4561" s="528">
        <v>32.700000000000003</v>
      </c>
      <c r="F4561" s="528">
        <v>30.63</v>
      </c>
      <c r="G4561" s="527">
        <v>65.69</v>
      </c>
      <c r="H4561" s="527"/>
    </row>
    <row r="4562" spans="1:8" x14ac:dyDescent="0.25">
      <c r="A4562" s="1053"/>
      <c r="B4562" s="361">
        <v>0.80572916666666661</v>
      </c>
      <c r="C4562" s="362">
        <v>22</v>
      </c>
      <c r="D4562" s="857">
        <v>8.1</v>
      </c>
      <c r="E4562" s="124">
        <v>32.5</v>
      </c>
      <c r="F4562" s="124">
        <v>30.41</v>
      </c>
      <c r="G4562" s="362">
        <v>65.3</v>
      </c>
      <c r="H4562" s="362"/>
    </row>
    <row r="4563" spans="1:8" x14ac:dyDescent="0.25">
      <c r="A4563" s="1053"/>
      <c r="B4563" s="361">
        <v>0.8057523148148148</v>
      </c>
      <c r="C4563" s="362">
        <v>22</v>
      </c>
      <c r="D4563" s="857">
        <v>8.1</v>
      </c>
      <c r="E4563" s="124">
        <v>32.5</v>
      </c>
      <c r="F4563" s="124">
        <v>30.41</v>
      </c>
      <c r="G4563" s="362">
        <v>65.3</v>
      </c>
      <c r="H4563" s="362"/>
    </row>
    <row r="4564" spans="1:8" x14ac:dyDescent="0.25">
      <c r="A4564" s="1053"/>
      <c r="B4564" s="361">
        <v>0.80576388888888895</v>
      </c>
      <c r="C4564" s="362">
        <v>22</v>
      </c>
      <c r="D4564" s="857">
        <v>8.1</v>
      </c>
      <c r="E4564" s="124">
        <v>32.5</v>
      </c>
      <c r="F4564" s="124">
        <v>30.41</v>
      </c>
      <c r="G4564" s="362">
        <v>65.3</v>
      </c>
      <c r="H4564" s="362"/>
    </row>
    <row r="4565" spans="1:8" x14ac:dyDescent="0.25">
      <c r="A4565" s="1053"/>
      <c r="B4565" s="361">
        <v>0.80579861111111117</v>
      </c>
      <c r="C4565" s="362">
        <v>22</v>
      </c>
      <c r="D4565" s="857">
        <v>8.1</v>
      </c>
      <c r="E4565" s="124">
        <v>32.5</v>
      </c>
      <c r="F4565" s="124">
        <v>30.41</v>
      </c>
      <c r="G4565" s="362">
        <v>65.3</v>
      </c>
      <c r="H4565" s="362"/>
    </row>
    <row r="4566" spans="1:8" x14ac:dyDescent="0.25">
      <c r="A4566" s="1053"/>
      <c r="B4566" s="361">
        <v>0.80582175925925925</v>
      </c>
      <c r="C4566" s="362">
        <v>22</v>
      </c>
      <c r="D4566" s="857">
        <v>8.1</v>
      </c>
      <c r="E4566" s="124">
        <v>32.5</v>
      </c>
      <c r="F4566" s="124">
        <v>30.41</v>
      </c>
      <c r="G4566" s="362">
        <v>65.3</v>
      </c>
      <c r="H4566" s="362"/>
    </row>
    <row r="4567" spans="1:8" x14ac:dyDescent="0.25">
      <c r="A4567" s="1053"/>
      <c r="B4567" s="469">
        <v>0.95704861111111106</v>
      </c>
      <c r="C4567" s="470">
        <v>67</v>
      </c>
      <c r="D4567" s="943">
        <v>7.56</v>
      </c>
      <c r="E4567" s="471">
        <v>31.2</v>
      </c>
      <c r="F4567" s="471">
        <v>29.05</v>
      </c>
      <c r="G4567" s="470">
        <v>70.150000000000006</v>
      </c>
      <c r="H4567" s="470"/>
    </row>
    <row r="4568" spans="1:8" ht="17.25" thickBot="1" x14ac:dyDescent="0.3">
      <c r="A4568" s="1054"/>
      <c r="B4568" s="621">
        <v>0.95715277777777785</v>
      </c>
      <c r="C4568" s="611">
        <v>67</v>
      </c>
      <c r="D4568" s="991">
        <v>7.56</v>
      </c>
      <c r="E4568" s="612">
        <v>31.2</v>
      </c>
      <c r="F4568" s="612">
        <v>29.05</v>
      </c>
      <c r="G4568" s="611">
        <v>70.150000000000006</v>
      </c>
      <c r="H4568" s="611"/>
    </row>
    <row r="4569" spans="1:8" x14ac:dyDescent="0.25">
      <c r="A4569" s="1052">
        <v>42865</v>
      </c>
      <c r="B4569" s="426">
        <v>0.52086805555555549</v>
      </c>
      <c r="C4569" s="427">
        <v>60</v>
      </c>
      <c r="D4569" s="932">
        <v>8.19</v>
      </c>
      <c r="E4569" s="428">
        <v>31.8</v>
      </c>
      <c r="F4569" s="428">
        <v>33.53</v>
      </c>
      <c r="G4569" s="427">
        <v>57.38</v>
      </c>
      <c r="H4569" s="427"/>
    </row>
    <row r="4570" spans="1:8" x14ac:dyDescent="0.25">
      <c r="A4570" s="1053"/>
      <c r="B4570" s="426">
        <v>0.52098379629629632</v>
      </c>
      <c r="C4570" s="427">
        <v>60</v>
      </c>
      <c r="D4570" s="932">
        <v>8.19</v>
      </c>
      <c r="E4570" s="428">
        <v>31.8</v>
      </c>
      <c r="F4570" s="428">
        <v>33.53</v>
      </c>
      <c r="G4570" s="427">
        <v>57.38</v>
      </c>
      <c r="H4570" s="427"/>
    </row>
    <row r="4571" spans="1:8" x14ac:dyDescent="0.25">
      <c r="A4571" s="1053"/>
      <c r="B4571" s="426">
        <v>0.52637731481481487</v>
      </c>
      <c r="C4571" s="427">
        <v>60</v>
      </c>
      <c r="D4571" s="932">
        <v>8.3699999999999992</v>
      </c>
      <c r="E4571" s="428">
        <v>31.9</v>
      </c>
      <c r="F4571" s="428">
        <v>33.07</v>
      </c>
      <c r="G4571" s="427">
        <v>57.05</v>
      </c>
      <c r="H4571" s="427"/>
    </row>
    <row r="4572" spans="1:8" x14ac:dyDescent="0.25">
      <c r="A4572" s="1053"/>
      <c r="B4572" s="426">
        <v>0.52864583333333337</v>
      </c>
      <c r="C4572" s="427">
        <v>60</v>
      </c>
      <c r="D4572" s="932">
        <v>8.3699999999999992</v>
      </c>
      <c r="E4572" s="428">
        <v>31.9</v>
      </c>
      <c r="F4572" s="428">
        <v>33.07</v>
      </c>
      <c r="G4572" s="427">
        <v>57.05</v>
      </c>
      <c r="H4572" s="427"/>
    </row>
    <row r="4573" spans="1:8" x14ac:dyDescent="0.25">
      <c r="A4573" s="1053"/>
      <c r="B4573" s="352">
        <v>0.85601851851851851</v>
      </c>
      <c r="C4573" s="353">
        <v>53</v>
      </c>
      <c r="D4573" s="920">
        <v>7.84</v>
      </c>
      <c r="E4573" s="354">
        <v>31.9</v>
      </c>
      <c r="F4573" s="354">
        <v>30.85</v>
      </c>
      <c r="G4573" s="353">
        <v>62.58</v>
      </c>
      <c r="H4573" s="353"/>
    </row>
    <row r="4574" spans="1:8" x14ac:dyDescent="0.25">
      <c r="A4574" s="1053"/>
      <c r="B4574" s="261">
        <v>0.94696759259259267</v>
      </c>
      <c r="C4574" s="262">
        <v>36</v>
      </c>
      <c r="D4574" s="887">
        <v>7.63</v>
      </c>
      <c r="E4574" s="263">
        <v>31.2</v>
      </c>
      <c r="F4574" s="263">
        <v>29.9</v>
      </c>
      <c r="G4574" s="262">
        <v>68.62</v>
      </c>
      <c r="H4574" s="262"/>
    </row>
    <row r="4575" spans="1:8" x14ac:dyDescent="0.25">
      <c r="A4575" s="1053"/>
      <c r="B4575" s="261">
        <v>0.94734953703703706</v>
      </c>
      <c r="C4575" s="262">
        <v>36</v>
      </c>
      <c r="D4575" s="887">
        <v>7.63</v>
      </c>
      <c r="E4575" s="263">
        <v>31.2</v>
      </c>
      <c r="F4575" s="263">
        <v>29.9</v>
      </c>
      <c r="G4575" s="262">
        <v>68.62</v>
      </c>
      <c r="H4575" s="262"/>
    </row>
    <row r="4576" spans="1:8" x14ac:dyDescent="0.25">
      <c r="A4576" s="1053"/>
      <c r="B4576" s="261">
        <v>0.94762731481481488</v>
      </c>
      <c r="C4576" s="262">
        <v>36</v>
      </c>
      <c r="D4576" s="887">
        <v>7.63</v>
      </c>
      <c r="E4576" s="263">
        <v>31.2</v>
      </c>
      <c r="F4576" s="263">
        <v>29.9</v>
      </c>
      <c r="G4576" s="262">
        <v>68.62</v>
      </c>
      <c r="H4576" s="262"/>
    </row>
    <row r="4577" spans="1:8" ht="17.25" thickBot="1" x14ac:dyDescent="0.3">
      <c r="A4577" s="1054"/>
      <c r="B4577" s="387">
        <v>0.94763888888888881</v>
      </c>
      <c r="C4577" s="388">
        <v>36</v>
      </c>
      <c r="D4577" s="928">
        <v>7.63</v>
      </c>
      <c r="E4577" s="389">
        <v>31.2</v>
      </c>
      <c r="F4577" s="389">
        <v>29.9</v>
      </c>
      <c r="G4577" s="388">
        <v>68.62</v>
      </c>
      <c r="H4577" s="388"/>
    </row>
    <row r="4578" spans="1:8" x14ac:dyDescent="0.25">
      <c r="A4578" s="1052">
        <v>42866</v>
      </c>
      <c r="B4578" s="622">
        <v>6.1145833333333337E-2</v>
      </c>
      <c r="C4578" s="613">
        <v>56</v>
      </c>
      <c r="D4578" s="992">
        <v>7.47</v>
      </c>
      <c r="E4578" s="614">
        <v>30.4</v>
      </c>
      <c r="F4578" s="614">
        <v>28.65</v>
      </c>
      <c r="G4578" s="613">
        <v>71.98</v>
      </c>
      <c r="H4578" s="613"/>
    </row>
    <row r="4579" spans="1:8" x14ac:dyDescent="0.25">
      <c r="A4579" s="1053"/>
      <c r="B4579" s="532">
        <v>6.1192129629629631E-2</v>
      </c>
      <c r="C4579" s="533">
        <v>56</v>
      </c>
      <c r="D4579" s="963">
        <v>7.47</v>
      </c>
      <c r="E4579" s="534">
        <v>30.4</v>
      </c>
      <c r="F4579" s="534">
        <v>28.65</v>
      </c>
      <c r="G4579" s="533">
        <v>71.98</v>
      </c>
      <c r="H4579" s="533"/>
    </row>
    <row r="4580" spans="1:8" x14ac:dyDescent="0.25">
      <c r="A4580" s="1053"/>
      <c r="B4580" s="532">
        <v>6.1238425925925925E-2</v>
      </c>
      <c r="C4580" s="533">
        <v>56</v>
      </c>
      <c r="D4580" s="963">
        <v>7.47</v>
      </c>
      <c r="E4580" s="534">
        <v>30.4</v>
      </c>
      <c r="F4580" s="534">
        <v>28.65</v>
      </c>
      <c r="G4580" s="533">
        <v>71.98</v>
      </c>
      <c r="H4580" s="533"/>
    </row>
    <row r="4581" spans="1:8" x14ac:dyDescent="0.25">
      <c r="A4581" s="1053"/>
      <c r="B4581" s="532">
        <v>6.1249999999999999E-2</v>
      </c>
      <c r="C4581" s="533">
        <v>56</v>
      </c>
      <c r="D4581" s="963">
        <v>7.47</v>
      </c>
      <c r="E4581" s="534">
        <v>30.4</v>
      </c>
      <c r="F4581" s="534">
        <v>28.65</v>
      </c>
      <c r="G4581" s="533">
        <v>71.98</v>
      </c>
      <c r="H4581" s="533"/>
    </row>
    <row r="4582" spans="1:8" x14ac:dyDescent="0.25">
      <c r="A4582" s="1053"/>
      <c r="B4582" s="532">
        <v>6.1261574074074072E-2</v>
      </c>
      <c r="C4582" s="533">
        <v>56</v>
      </c>
      <c r="D4582" s="963">
        <v>7.47</v>
      </c>
      <c r="E4582" s="534">
        <v>30.4</v>
      </c>
      <c r="F4582" s="534">
        <v>28.65</v>
      </c>
      <c r="G4582" s="533">
        <v>71.98</v>
      </c>
      <c r="H4582" s="533"/>
    </row>
    <row r="4583" spans="1:8" x14ac:dyDescent="0.25">
      <c r="A4583" s="1053"/>
      <c r="B4583" s="532">
        <v>6.1296296296296293E-2</v>
      </c>
      <c r="C4583" s="533">
        <v>56</v>
      </c>
      <c r="D4583" s="963">
        <v>7.47</v>
      </c>
      <c r="E4583" s="534">
        <v>30.4</v>
      </c>
      <c r="F4583" s="534">
        <v>28.65</v>
      </c>
      <c r="G4583" s="533">
        <v>71.98</v>
      </c>
      <c r="H4583" s="533"/>
    </row>
    <row r="4584" spans="1:8" x14ac:dyDescent="0.25">
      <c r="A4584" s="1053"/>
      <c r="B4584" s="532">
        <v>6.1307870370370367E-2</v>
      </c>
      <c r="C4584" s="533">
        <v>56</v>
      </c>
      <c r="D4584" s="963">
        <v>7.47</v>
      </c>
      <c r="E4584" s="534">
        <v>30.4</v>
      </c>
      <c r="F4584" s="534">
        <v>28.65</v>
      </c>
      <c r="G4584" s="533">
        <v>71.98</v>
      </c>
      <c r="H4584" s="533"/>
    </row>
    <row r="4585" spans="1:8" x14ac:dyDescent="0.25">
      <c r="A4585" s="1053"/>
      <c r="B4585" s="532">
        <v>6.1319444444444447E-2</v>
      </c>
      <c r="C4585" s="533">
        <v>56</v>
      </c>
      <c r="D4585" s="963">
        <v>7.47</v>
      </c>
      <c r="E4585" s="534">
        <v>30.4</v>
      </c>
      <c r="F4585" s="534">
        <v>28.65</v>
      </c>
      <c r="G4585" s="533">
        <v>71.98</v>
      </c>
      <c r="H4585" s="533"/>
    </row>
    <row r="4586" spans="1:8" x14ac:dyDescent="0.25">
      <c r="A4586" s="1053"/>
      <c r="B4586" s="532">
        <v>6.1342592592592594E-2</v>
      </c>
      <c r="C4586" s="533">
        <v>56</v>
      </c>
      <c r="D4586" s="963">
        <v>7.47</v>
      </c>
      <c r="E4586" s="534">
        <v>30.4</v>
      </c>
      <c r="F4586" s="534">
        <v>28.65</v>
      </c>
      <c r="G4586" s="533">
        <v>71.98</v>
      </c>
      <c r="H4586" s="533"/>
    </row>
    <row r="4587" spans="1:8" x14ac:dyDescent="0.25">
      <c r="A4587" s="1053"/>
      <c r="B4587" s="532">
        <v>6.1354166666666675E-2</v>
      </c>
      <c r="C4587" s="533">
        <v>56</v>
      </c>
      <c r="D4587" s="963">
        <v>7.47</v>
      </c>
      <c r="E4587" s="534">
        <v>30.4</v>
      </c>
      <c r="F4587" s="534">
        <v>28.65</v>
      </c>
      <c r="G4587" s="533">
        <v>71.98</v>
      </c>
      <c r="H4587" s="533"/>
    </row>
    <row r="4588" spans="1:8" x14ac:dyDescent="0.25">
      <c r="A4588" s="1053"/>
      <c r="B4588" s="532">
        <v>6.1365740740740742E-2</v>
      </c>
      <c r="C4588" s="533">
        <v>56</v>
      </c>
      <c r="D4588" s="963">
        <v>7.47</v>
      </c>
      <c r="E4588" s="534">
        <v>30.4</v>
      </c>
      <c r="F4588" s="534">
        <v>28.65</v>
      </c>
      <c r="G4588" s="533">
        <v>71.98</v>
      </c>
      <c r="H4588" s="533"/>
    </row>
    <row r="4589" spans="1:8" x14ac:dyDescent="0.25">
      <c r="A4589" s="1053"/>
      <c r="B4589" s="532">
        <v>6.3622685185185185E-2</v>
      </c>
      <c r="C4589" s="533">
        <v>56</v>
      </c>
      <c r="D4589" s="963">
        <v>7.47</v>
      </c>
      <c r="E4589" s="534">
        <v>30.4</v>
      </c>
      <c r="F4589" s="534">
        <v>28.65</v>
      </c>
      <c r="G4589" s="533">
        <v>71.98</v>
      </c>
      <c r="H4589" s="533"/>
    </row>
    <row r="4590" spans="1:8" x14ac:dyDescent="0.25">
      <c r="A4590" s="1053"/>
      <c r="B4590" s="532">
        <v>6.3657407407407399E-2</v>
      </c>
      <c r="C4590" s="533">
        <v>56</v>
      </c>
      <c r="D4590" s="963">
        <v>7.47</v>
      </c>
      <c r="E4590" s="534">
        <v>30.4</v>
      </c>
      <c r="F4590" s="534">
        <v>28.65</v>
      </c>
      <c r="G4590" s="533">
        <v>71.98</v>
      </c>
      <c r="H4590" s="533"/>
    </row>
    <row r="4591" spans="1:8" x14ac:dyDescent="0.25">
      <c r="A4591" s="1053"/>
      <c r="B4591" s="532">
        <v>7.1689814814814817E-2</v>
      </c>
      <c r="C4591" s="533">
        <v>56</v>
      </c>
      <c r="D4591" s="963">
        <v>7.46</v>
      </c>
      <c r="E4591" s="534">
        <v>30.4</v>
      </c>
      <c r="F4591" s="534">
        <v>28.65</v>
      </c>
      <c r="G4591" s="533">
        <v>71.63</v>
      </c>
      <c r="H4591" s="533"/>
    </row>
    <row r="4592" spans="1:8" x14ac:dyDescent="0.25">
      <c r="A4592" s="1053"/>
      <c r="B4592" s="532">
        <v>7.1736111111111112E-2</v>
      </c>
      <c r="C4592" s="533">
        <v>56</v>
      </c>
      <c r="D4592" s="963">
        <v>7.46</v>
      </c>
      <c r="E4592" s="534">
        <v>30.4</v>
      </c>
      <c r="F4592" s="534">
        <v>28.65</v>
      </c>
      <c r="G4592" s="533">
        <v>71.63</v>
      </c>
      <c r="H4592" s="533"/>
    </row>
    <row r="4593" spans="1:8" x14ac:dyDescent="0.25">
      <c r="A4593" s="1053"/>
      <c r="B4593" s="532">
        <v>7.1770833333333339E-2</v>
      </c>
      <c r="C4593" s="533">
        <v>56</v>
      </c>
      <c r="D4593" s="963">
        <v>7.46</v>
      </c>
      <c r="E4593" s="534">
        <v>30.4</v>
      </c>
      <c r="F4593" s="534">
        <v>28.65</v>
      </c>
      <c r="G4593" s="533">
        <v>71.63</v>
      </c>
      <c r="H4593" s="533"/>
    </row>
    <row r="4594" spans="1:8" x14ac:dyDescent="0.25">
      <c r="A4594" s="1053"/>
      <c r="B4594" s="553">
        <v>0.3929050925925926</v>
      </c>
      <c r="C4594" s="554">
        <v>74</v>
      </c>
      <c r="D4594" s="970">
        <v>7.73</v>
      </c>
      <c r="E4594" s="555">
        <v>29.6</v>
      </c>
      <c r="F4594" s="555">
        <v>31.33</v>
      </c>
      <c r="G4594" s="554">
        <v>62.57</v>
      </c>
      <c r="H4594" s="554"/>
    </row>
    <row r="4595" spans="1:8" x14ac:dyDescent="0.25">
      <c r="A4595" s="1053"/>
      <c r="B4595" s="553">
        <v>0.39292824074074079</v>
      </c>
      <c r="C4595" s="554">
        <v>74</v>
      </c>
      <c r="D4595" s="970">
        <v>7.73</v>
      </c>
      <c r="E4595" s="555">
        <v>29.6</v>
      </c>
      <c r="F4595" s="555">
        <v>31.33</v>
      </c>
      <c r="G4595" s="554">
        <v>62.57</v>
      </c>
      <c r="H4595" s="554"/>
    </row>
    <row r="4596" spans="1:8" x14ac:dyDescent="0.25">
      <c r="A4596" s="1053"/>
      <c r="B4596" s="553">
        <v>0.39297453703703705</v>
      </c>
      <c r="C4596" s="554">
        <v>74</v>
      </c>
      <c r="D4596" s="970">
        <v>7.73</v>
      </c>
      <c r="E4596" s="555">
        <v>29.6</v>
      </c>
      <c r="F4596" s="555">
        <v>31.33</v>
      </c>
      <c r="G4596" s="554">
        <v>62.57</v>
      </c>
      <c r="H4596" s="554"/>
    </row>
    <row r="4597" spans="1:8" x14ac:dyDescent="0.25">
      <c r="A4597" s="1053"/>
      <c r="B4597" s="553">
        <v>0.39356481481481481</v>
      </c>
      <c r="C4597" s="554">
        <v>74</v>
      </c>
      <c r="D4597" s="970">
        <v>7.81</v>
      </c>
      <c r="E4597" s="555">
        <v>29.7</v>
      </c>
      <c r="F4597" s="555">
        <v>31.44</v>
      </c>
      <c r="G4597" s="554">
        <v>62.08</v>
      </c>
      <c r="H4597" s="554"/>
    </row>
    <row r="4598" spans="1:8" x14ac:dyDescent="0.25">
      <c r="A4598" s="1053"/>
      <c r="B4598" s="553">
        <v>0.39417824074074076</v>
      </c>
      <c r="C4598" s="554">
        <v>74</v>
      </c>
      <c r="D4598" s="970">
        <v>7.81</v>
      </c>
      <c r="E4598" s="555">
        <v>29.7</v>
      </c>
      <c r="F4598" s="555">
        <v>31.44</v>
      </c>
      <c r="G4598" s="554">
        <v>62.08</v>
      </c>
      <c r="H4598" s="554"/>
    </row>
    <row r="4599" spans="1:8" x14ac:dyDescent="0.25">
      <c r="A4599" s="1053"/>
      <c r="B4599" s="553">
        <v>0.3941898148148148</v>
      </c>
      <c r="C4599" s="554">
        <v>74</v>
      </c>
      <c r="D4599" s="970">
        <v>7.81</v>
      </c>
      <c r="E4599" s="555">
        <v>29.7</v>
      </c>
      <c r="F4599" s="555">
        <v>31.44</v>
      </c>
      <c r="G4599" s="554">
        <v>62.08</v>
      </c>
      <c r="H4599" s="554"/>
    </row>
    <row r="4600" spans="1:8" x14ac:dyDescent="0.25">
      <c r="A4600" s="1053"/>
      <c r="B4600" s="553">
        <v>0.39445601851851847</v>
      </c>
      <c r="C4600" s="554">
        <v>74</v>
      </c>
      <c r="D4600" s="970">
        <v>7.81</v>
      </c>
      <c r="E4600" s="555">
        <v>29.7</v>
      </c>
      <c r="F4600" s="555">
        <v>31.44</v>
      </c>
      <c r="G4600" s="554">
        <v>62.08</v>
      </c>
      <c r="H4600" s="554"/>
    </row>
    <row r="4601" spans="1:8" x14ac:dyDescent="0.25">
      <c r="A4601" s="1053"/>
      <c r="B4601" s="553">
        <v>0.39452546296296293</v>
      </c>
      <c r="C4601" s="554">
        <v>74</v>
      </c>
      <c r="D4601" s="970">
        <v>7.81</v>
      </c>
      <c r="E4601" s="555">
        <v>29.7</v>
      </c>
      <c r="F4601" s="555">
        <v>31.44</v>
      </c>
      <c r="G4601" s="554">
        <v>62.08</v>
      </c>
      <c r="H4601" s="554"/>
    </row>
    <row r="4602" spans="1:8" x14ac:dyDescent="0.25">
      <c r="A4602" s="1053"/>
      <c r="B4602" s="553">
        <v>0.3948726851851852</v>
      </c>
      <c r="C4602" s="554">
        <v>74</v>
      </c>
      <c r="D4602" s="970">
        <v>7.81</v>
      </c>
      <c r="E4602" s="555">
        <v>29.7</v>
      </c>
      <c r="F4602" s="555">
        <v>31.44</v>
      </c>
      <c r="G4602" s="554">
        <v>62.08</v>
      </c>
      <c r="H4602" s="554"/>
    </row>
    <row r="4603" spans="1:8" x14ac:dyDescent="0.25">
      <c r="A4603" s="1053"/>
      <c r="B4603" s="553">
        <v>0.39530092592592592</v>
      </c>
      <c r="C4603" s="554">
        <v>74</v>
      </c>
      <c r="D4603" s="970">
        <v>7.81</v>
      </c>
      <c r="E4603" s="555">
        <v>29.7</v>
      </c>
      <c r="F4603" s="555">
        <v>31.44</v>
      </c>
      <c r="G4603" s="554">
        <v>62.08</v>
      </c>
      <c r="H4603" s="554"/>
    </row>
    <row r="4604" spans="1:8" x14ac:dyDescent="0.25">
      <c r="A4604" s="1053"/>
      <c r="B4604" s="213">
        <v>0.6409259259259259</v>
      </c>
      <c r="C4604" s="84">
        <v>13</v>
      </c>
      <c r="D4604" s="82">
        <v>8.48</v>
      </c>
      <c r="E4604" s="80">
        <v>32.5</v>
      </c>
      <c r="F4604" s="80">
        <v>32.630000000000003</v>
      </c>
      <c r="G4604" s="84">
        <v>60.31</v>
      </c>
      <c r="H4604" s="84"/>
    </row>
    <row r="4605" spans="1:8" x14ac:dyDescent="0.25">
      <c r="A4605" s="1053"/>
      <c r="B4605" s="213">
        <v>0.641087962962963</v>
      </c>
      <c r="C4605" s="84">
        <v>13</v>
      </c>
      <c r="D4605" s="82">
        <v>8.48</v>
      </c>
      <c r="E4605" s="80">
        <v>32.5</v>
      </c>
      <c r="F4605" s="80">
        <v>32.630000000000003</v>
      </c>
      <c r="G4605" s="84">
        <v>60.31</v>
      </c>
      <c r="H4605" s="84"/>
    </row>
    <row r="4606" spans="1:8" x14ac:dyDescent="0.25">
      <c r="A4606" s="1053"/>
      <c r="B4606" s="213">
        <v>0.64109953703703704</v>
      </c>
      <c r="C4606" s="84">
        <v>13</v>
      </c>
      <c r="D4606" s="82">
        <v>8.48</v>
      </c>
      <c r="E4606" s="80">
        <v>32.5</v>
      </c>
      <c r="F4606" s="80">
        <v>32.630000000000003</v>
      </c>
      <c r="G4606" s="84">
        <v>60.31</v>
      </c>
      <c r="H4606" s="84"/>
    </row>
    <row r="4607" spans="1:8" x14ac:dyDescent="0.25">
      <c r="A4607" s="1053"/>
      <c r="B4607" s="213">
        <v>0.64333333333333331</v>
      </c>
      <c r="C4607" s="84">
        <v>13</v>
      </c>
      <c r="D4607" s="82">
        <v>8.48</v>
      </c>
      <c r="E4607" s="80">
        <v>32.5</v>
      </c>
      <c r="F4607" s="80">
        <v>32.630000000000003</v>
      </c>
      <c r="G4607" s="84">
        <v>60.31</v>
      </c>
      <c r="H4607" s="84"/>
    </row>
    <row r="4608" spans="1:8" x14ac:dyDescent="0.25">
      <c r="A4608" s="1053"/>
      <c r="B4608" s="213">
        <v>0.6433564814814815</v>
      </c>
      <c r="C4608" s="84">
        <v>13</v>
      </c>
      <c r="D4608" s="82">
        <v>8.48</v>
      </c>
      <c r="E4608" s="80">
        <v>32.5</v>
      </c>
      <c r="F4608" s="80">
        <v>32.630000000000003</v>
      </c>
      <c r="G4608" s="84">
        <v>60.31</v>
      </c>
      <c r="H4608" s="84"/>
    </row>
    <row r="4609" spans="1:8" x14ac:dyDescent="0.25">
      <c r="A4609" s="1053"/>
      <c r="B4609" s="213">
        <v>0.64342592592592596</v>
      </c>
      <c r="C4609" s="84">
        <v>13</v>
      </c>
      <c r="D4609" s="82">
        <v>8.48</v>
      </c>
      <c r="E4609" s="80">
        <v>32.5</v>
      </c>
      <c r="F4609" s="80">
        <v>32.630000000000003</v>
      </c>
      <c r="G4609" s="84">
        <v>60.31</v>
      </c>
      <c r="H4609" s="84"/>
    </row>
    <row r="4610" spans="1:8" x14ac:dyDescent="0.25">
      <c r="A4610" s="1053"/>
      <c r="B4610" s="213">
        <v>0.64358796296296295</v>
      </c>
      <c r="C4610" s="84">
        <v>13</v>
      </c>
      <c r="D4610" s="82">
        <v>8.4700000000000006</v>
      </c>
      <c r="E4610" s="80">
        <v>32.4</v>
      </c>
      <c r="F4610" s="80">
        <v>32.340000000000003</v>
      </c>
      <c r="G4610" s="84">
        <v>61.58</v>
      </c>
      <c r="H4610" s="84"/>
    </row>
    <row r="4611" spans="1:8" x14ac:dyDescent="0.25">
      <c r="A4611" s="1053"/>
      <c r="B4611" s="213">
        <v>0.64370370370370367</v>
      </c>
      <c r="C4611" s="84">
        <v>13</v>
      </c>
      <c r="D4611" s="82">
        <v>8.4700000000000006</v>
      </c>
      <c r="E4611" s="80">
        <v>32.4</v>
      </c>
      <c r="F4611" s="80">
        <v>32.340000000000003</v>
      </c>
      <c r="G4611" s="84">
        <v>61.58</v>
      </c>
      <c r="H4611" s="84"/>
    </row>
    <row r="4612" spans="1:8" x14ac:dyDescent="0.25">
      <c r="A4612" s="1053"/>
      <c r="B4612" s="213">
        <v>0.64376157407407408</v>
      </c>
      <c r="C4612" s="84">
        <v>13</v>
      </c>
      <c r="D4612" s="82">
        <v>8.4700000000000006</v>
      </c>
      <c r="E4612" s="80">
        <v>32.4</v>
      </c>
      <c r="F4612" s="80">
        <v>32.340000000000003</v>
      </c>
      <c r="G4612" s="84">
        <v>61.58</v>
      </c>
      <c r="H4612" s="84"/>
    </row>
    <row r="4613" spans="1:8" x14ac:dyDescent="0.25">
      <c r="A4613" s="1053"/>
      <c r="B4613" s="213">
        <v>0.64381944444444439</v>
      </c>
      <c r="C4613" s="84">
        <v>13</v>
      </c>
      <c r="D4613" s="82">
        <v>8.4700000000000006</v>
      </c>
      <c r="E4613" s="80">
        <v>32.4</v>
      </c>
      <c r="F4613" s="80">
        <v>32.340000000000003</v>
      </c>
      <c r="G4613" s="84">
        <v>61.58</v>
      </c>
      <c r="H4613" s="84"/>
    </row>
    <row r="4614" spans="1:8" x14ac:dyDescent="0.25">
      <c r="A4614" s="1053"/>
      <c r="B4614" s="213">
        <v>0.64385416666666673</v>
      </c>
      <c r="C4614" s="84">
        <v>13</v>
      </c>
      <c r="D4614" s="82">
        <v>8.4700000000000006</v>
      </c>
      <c r="E4614" s="80">
        <v>32.4</v>
      </c>
      <c r="F4614" s="80">
        <v>32.340000000000003</v>
      </c>
      <c r="G4614" s="84">
        <v>61.58</v>
      </c>
      <c r="H4614" s="84"/>
    </row>
    <row r="4615" spans="1:8" x14ac:dyDescent="0.25">
      <c r="A4615" s="1053"/>
      <c r="B4615" s="213">
        <v>0.64387731481481481</v>
      </c>
      <c r="C4615" s="84">
        <v>13</v>
      </c>
      <c r="D4615" s="82">
        <v>8.4700000000000006</v>
      </c>
      <c r="E4615" s="80">
        <v>32.4</v>
      </c>
      <c r="F4615" s="80">
        <v>32.340000000000003</v>
      </c>
      <c r="G4615" s="84">
        <v>61.58</v>
      </c>
      <c r="H4615" s="84"/>
    </row>
    <row r="4616" spans="1:8" x14ac:dyDescent="0.25">
      <c r="A4616" s="1053"/>
      <c r="B4616" s="213">
        <v>0.64396990740740734</v>
      </c>
      <c r="C4616" s="84">
        <v>13</v>
      </c>
      <c r="D4616" s="82">
        <v>8.4700000000000006</v>
      </c>
      <c r="E4616" s="80">
        <v>32.4</v>
      </c>
      <c r="F4616" s="80">
        <v>32.340000000000003</v>
      </c>
      <c r="G4616" s="84">
        <v>61.58</v>
      </c>
      <c r="H4616" s="84"/>
    </row>
    <row r="4617" spans="1:8" x14ac:dyDescent="0.25">
      <c r="A4617" s="1053"/>
      <c r="B4617" s="213">
        <v>0.64403935185185179</v>
      </c>
      <c r="C4617" s="84">
        <v>13</v>
      </c>
      <c r="D4617" s="82">
        <v>8.4700000000000006</v>
      </c>
      <c r="E4617" s="80">
        <v>32.4</v>
      </c>
      <c r="F4617" s="80">
        <v>32.340000000000003</v>
      </c>
      <c r="G4617" s="84">
        <v>61.58</v>
      </c>
      <c r="H4617" s="84"/>
    </row>
    <row r="4618" spans="1:8" x14ac:dyDescent="0.25">
      <c r="A4618" s="1053"/>
      <c r="B4618" s="213">
        <v>0.64406249999999998</v>
      </c>
      <c r="C4618" s="84">
        <v>13</v>
      </c>
      <c r="D4618" s="82">
        <v>8.4700000000000006</v>
      </c>
      <c r="E4618" s="80">
        <v>32.4</v>
      </c>
      <c r="F4618" s="80">
        <v>32.340000000000003</v>
      </c>
      <c r="G4618" s="84">
        <v>61.58</v>
      </c>
      <c r="H4618" s="84"/>
    </row>
    <row r="4619" spans="1:8" x14ac:dyDescent="0.25">
      <c r="A4619" s="1053"/>
      <c r="B4619" s="213">
        <v>0.64413194444444444</v>
      </c>
      <c r="C4619" s="84">
        <v>13</v>
      </c>
      <c r="D4619" s="82">
        <v>8.4700000000000006</v>
      </c>
      <c r="E4619" s="80">
        <v>32.4</v>
      </c>
      <c r="F4619" s="80">
        <v>32.340000000000003</v>
      </c>
      <c r="G4619" s="84">
        <v>61.58</v>
      </c>
      <c r="H4619" s="84"/>
    </row>
    <row r="4620" spans="1:8" x14ac:dyDescent="0.25">
      <c r="A4620" s="1053"/>
      <c r="B4620" s="213">
        <v>0.6441782407407407</v>
      </c>
      <c r="C4620" s="84">
        <v>13</v>
      </c>
      <c r="D4620" s="82">
        <v>8.4700000000000006</v>
      </c>
      <c r="E4620" s="80">
        <v>32.4</v>
      </c>
      <c r="F4620" s="80">
        <v>32.340000000000003</v>
      </c>
      <c r="G4620" s="84">
        <v>61.58</v>
      </c>
      <c r="H4620" s="84"/>
    </row>
    <row r="4621" spans="1:8" x14ac:dyDescent="0.25">
      <c r="A4621" s="1053"/>
      <c r="B4621" s="213">
        <v>0.64420138888888889</v>
      </c>
      <c r="C4621" s="84">
        <v>13</v>
      </c>
      <c r="D4621" s="82">
        <v>8.4700000000000006</v>
      </c>
      <c r="E4621" s="80">
        <v>32.4</v>
      </c>
      <c r="F4621" s="80">
        <v>32.340000000000003</v>
      </c>
      <c r="G4621" s="84">
        <v>61.58</v>
      </c>
      <c r="H4621" s="84"/>
    </row>
    <row r="4622" spans="1:8" x14ac:dyDescent="0.25">
      <c r="A4622" s="1053"/>
      <c r="B4622" s="218">
        <v>0.76495370370370364</v>
      </c>
      <c r="C4622" s="174">
        <v>6</v>
      </c>
      <c r="D4622" s="826">
        <v>8.2799999999999994</v>
      </c>
      <c r="E4622" s="60">
        <v>32.1</v>
      </c>
      <c r="F4622" s="60">
        <v>31.44</v>
      </c>
      <c r="G4622" s="174">
        <v>65.260000000000005</v>
      </c>
      <c r="H4622" s="174" t="s">
        <v>185</v>
      </c>
    </row>
    <row r="4623" spans="1:8" x14ac:dyDescent="0.25">
      <c r="A4623" s="1053"/>
      <c r="B4623" s="218">
        <v>0.76607638888888896</v>
      </c>
      <c r="C4623" s="174">
        <v>6</v>
      </c>
      <c r="D4623" s="826">
        <v>8.2799999999999994</v>
      </c>
      <c r="E4623" s="60">
        <v>32.1</v>
      </c>
      <c r="F4623" s="60">
        <v>31.44</v>
      </c>
      <c r="G4623" s="174">
        <v>65.260000000000005</v>
      </c>
      <c r="H4623" s="174"/>
    </row>
    <row r="4624" spans="1:8" x14ac:dyDescent="0.25">
      <c r="A4624" s="1053"/>
      <c r="B4624" s="218">
        <v>0.76640046296296294</v>
      </c>
      <c r="C4624" s="174">
        <v>6</v>
      </c>
      <c r="D4624" s="826">
        <v>8.2799999999999994</v>
      </c>
      <c r="E4624" s="60">
        <v>32.1</v>
      </c>
      <c r="F4624" s="60">
        <v>31.44</v>
      </c>
      <c r="G4624" s="174">
        <v>65.260000000000005</v>
      </c>
      <c r="H4624" s="174"/>
    </row>
    <row r="4625" spans="1:8" x14ac:dyDescent="0.25">
      <c r="A4625" s="1053"/>
      <c r="B4625" s="218">
        <v>0.77041666666666664</v>
      </c>
      <c r="C4625" s="174">
        <v>6</v>
      </c>
      <c r="D4625" s="826">
        <v>8.25</v>
      </c>
      <c r="E4625" s="60">
        <v>32</v>
      </c>
      <c r="F4625" s="60">
        <v>31.38</v>
      </c>
      <c r="G4625" s="174">
        <v>66.930000000000007</v>
      </c>
      <c r="H4625" s="174"/>
    </row>
    <row r="4626" spans="1:8" x14ac:dyDescent="0.25">
      <c r="A4626" s="1053"/>
      <c r="B4626" s="218">
        <v>0.77042824074074068</v>
      </c>
      <c r="C4626" s="174">
        <v>6</v>
      </c>
      <c r="D4626" s="826">
        <v>8.25</v>
      </c>
      <c r="E4626" s="60">
        <v>32</v>
      </c>
      <c r="F4626" s="60">
        <v>31.38</v>
      </c>
      <c r="G4626" s="174">
        <v>66.930000000000007</v>
      </c>
      <c r="H4626" s="174"/>
    </row>
    <row r="4627" spans="1:8" x14ac:dyDescent="0.25">
      <c r="A4627" s="1053"/>
      <c r="B4627" s="218">
        <v>0.77053240740740747</v>
      </c>
      <c r="C4627" s="174">
        <v>6</v>
      </c>
      <c r="D4627" s="826">
        <v>8.25</v>
      </c>
      <c r="E4627" s="60">
        <v>32</v>
      </c>
      <c r="F4627" s="60">
        <v>31.38</v>
      </c>
      <c r="G4627" s="174">
        <v>66.930000000000007</v>
      </c>
      <c r="H4627" s="174"/>
    </row>
    <row r="4628" spans="1:8" x14ac:dyDescent="0.25">
      <c r="A4628" s="1053"/>
      <c r="B4628" s="214">
        <v>0.77296296296296296</v>
      </c>
      <c r="C4628" s="153">
        <v>1</v>
      </c>
      <c r="D4628" s="868">
        <v>8.25</v>
      </c>
      <c r="E4628" s="152">
        <v>32</v>
      </c>
      <c r="F4628" s="152">
        <v>31.38</v>
      </c>
      <c r="G4628" s="153">
        <v>66.930000000000007</v>
      </c>
      <c r="H4628" s="153" t="s">
        <v>185</v>
      </c>
    </row>
    <row r="4629" spans="1:8" x14ac:dyDescent="0.25">
      <c r="A4629" s="1053"/>
      <c r="B4629" s="352">
        <v>0.79651620370370368</v>
      </c>
      <c r="C4629" s="353">
        <v>53</v>
      </c>
      <c r="D4629" s="920">
        <v>8.19</v>
      </c>
      <c r="E4629" s="354">
        <v>31.9</v>
      </c>
      <c r="F4629" s="354">
        <v>31.13</v>
      </c>
      <c r="G4629" s="353">
        <v>66.540000000000006</v>
      </c>
      <c r="H4629" s="353" t="s">
        <v>186</v>
      </c>
    </row>
    <row r="4630" spans="1:8" x14ac:dyDescent="0.25">
      <c r="A4630" s="1053"/>
      <c r="B4630" s="352">
        <v>0.79652777777777783</v>
      </c>
      <c r="C4630" s="353">
        <v>53</v>
      </c>
      <c r="D4630" s="920">
        <v>8.19</v>
      </c>
      <c r="E4630" s="354">
        <v>31.9</v>
      </c>
      <c r="F4630" s="354">
        <v>31.13</v>
      </c>
      <c r="G4630" s="353">
        <v>66.540000000000006</v>
      </c>
      <c r="H4630" s="353"/>
    </row>
    <row r="4631" spans="1:8" x14ac:dyDescent="0.25">
      <c r="A4631" s="1053"/>
      <c r="B4631" s="352">
        <v>0.79656249999999995</v>
      </c>
      <c r="C4631" s="353">
        <v>53</v>
      </c>
      <c r="D4631" s="920">
        <v>8.19</v>
      </c>
      <c r="E4631" s="354">
        <v>31.9</v>
      </c>
      <c r="F4631" s="354">
        <v>31.13</v>
      </c>
      <c r="G4631" s="353">
        <v>66.540000000000006</v>
      </c>
      <c r="H4631" s="353"/>
    </row>
    <row r="4632" spans="1:8" x14ac:dyDescent="0.25">
      <c r="A4632" s="1053"/>
      <c r="B4632" s="352">
        <v>0.79662037037037037</v>
      </c>
      <c r="C4632" s="353">
        <v>53</v>
      </c>
      <c r="D4632" s="920">
        <v>8.19</v>
      </c>
      <c r="E4632" s="354">
        <v>31.9</v>
      </c>
      <c r="F4632" s="354">
        <v>31.13</v>
      </c>
      <c r="G4632" s="353">
        <v>66.540000000000006</v>
      </c>
      <c r="H4632" s="353"/>
    </row>
    <row r="4633" spans="1:8" x14ac:dyDescent="0.25">
      <c r="A4633" s="1053"/>
      <c r="B4633" s="352">
        <v>0.79664351851851845</v>
      </c>
      <c r="C4633" s="353">
        <v>53</v>
      </c>
      <c r="D4633" s="920">
        <v>8.19</v>
      </c>
      <c r="E4633" s="354">
        <v>31.9</v>
      </c>
      <c r="F4633" s="354">
        <v>31.13</v>
      </c>
      <c r="G4633" s="353">
        <v>66.540000000000006</v>
      </c>
      <c r="H4633" s="353"/>
    </row>
    <row r="4634" spans="1:8" x14ac:dyDescent="0.25">
      <c r="A4634" s="1053"/>
      <c r="B4634" s="352">
        <v>0.79667824074074067</v>
      </c>
      <c r="C4634" s="353">
        <v>53</v>
      </c>
      <c r="D4634" s="920">
        <v>8.19</v>
      </c>
      <c r="E4634" s="354">
        <v>31.9</v>
      </c>
      <c r="F4634" s="354">
        <v>31.13</v>
      </c>
      <c r="G4634" s="353">
        <v>66.540000000000006</v>
      </c>
      <c r="H4634" s="353"/>
    </row>
    <row r="4635" spans="1:8" x14ac:dyDescent="0.25">
      <c r="A4635" s="1053"/>
      <c r="B4635" s="352">
        <v>0.79672453703703694</v>
      </c>
      <c r="C4635" s="353">
        <v>53</v>
      </c>
      <c r="D4635" s="920">
        <v>8.19</v>
      </c>
      <c r="E4635" s="354">
        <v>31.9</v>
      </c>
      <c r="F4635" s="354">
        <v>31.13</v>
      </c>
      <c r="G4635" s="353">
        <v>66.540000000000006</v>
      </c>
      <c r="H4635" s="353"/>
    </row>
    <row r="4636" spans="1:8" x14ac:dyDescent="0.25">
      <c r="A4636" s="1053"/>
      <c r="B4636" s="352">
        <v>0.79673611111111109</v>
      </c>
      <c r="C4636" s="353">
        <v>53</v>
      </c>
      <c r="D4636" s="920">
        <v>8.19</v>
      </c>
      <c r="E4636" s="354">
        <v>31.9</v>
      </c>
      <c r="F4636" s="354">
        <v>31.13</v>
      </c>
      <c r="G4636" s="353">
        <v>66.540000000000006</v>
      </c>
      <c r="H4636" s="353"/>
    </row>
    <row r="4637" spans="1:8" x14ac:dyDescent="0.25">
      <c r="A4637" s="1053"/>
      <c r="B4637" s="352">
        <v>0.79674768518518524</v>
      </c>
      <c r="C4637" s="353">
        <v>53</v>
      </c>
      <c r="D4637" s="920">
        <v>8.19</v>
      </c>
      <c r="E4637" s="354">
        <v>31.9</v>
      </c>
      <c r="F4637" s="354">
        <v>31.13</v>
      </c>
      <c r="G4637" s="353">
        <v>66.540000000000006</v>
      </c>
      <c r="H4637" s="353"/>
    </row>
    <row r="4638" spans="1:8" x14ac:dyDescent="0.25">
      <c r="A4638" s="1053"/>
      <c r="B4638" s="352">
        <v>0.79677083333333332</v>
      </c>
      <c r="C4638" s="353">
        <v>53</v>
      </c>
      <c r="D4638" s="920">
        <v>8.19</v>
      </c>
      <c r="E4638" s="354">
        <v>31.9</v>
      </c>
      <c r="F4638" s="354">
        <v>31.13</v>
      </c>
      <c r="G4638" s="353">
        <v>66.540000000000006</v>
      </c>
      <c r="H4638" s="353"/>
    </row>
    <row r="4639" spans="1:8" x14ac:dyDescent="0.25">
      <c r="A4639" s="1053"/>
      <c r="B4639" s="352">
        <v>0.79681712962962958</v>
      </c>
      <c r="C4639" s="353">
        <v>53</v>
      </c>
      <c r="D4639" s="920">
        <v>8.19</v>
      </c>
      <c r="E4639" s="354">
        <v>31.9</v>
      </c>
      <c r="F4639" s="354">
        <v>31.13</v>
      </c>
      <c r="G4639" s="353">
        <v>66.540000000000006</v>
      </c>
      <c r="H4639" s="353"/>
    </row>
    <row r="4640" spans="1:8" x14ac:dyDescent="0.25">
      <c r="A4640" s="1053"/>
      <c r="B4640" s="352">
        <v>0.79686342592592585</v>
      </c>
      <c r="C4640" s="353">
        <v>53</v>
      </c>
      <c r="D4640" s="920">
        <v>8.19</v>
      </c>
      <c r="E4640" s="354">
        <v>31.9</v>
      </c>
      <c r="F4640" s="354">
        <v>31.13</v>
      </c>
      <c r="G4640" s="353">
        <v>66.540000000000006</v>
      </c>
      <c r="H4640" s="353"/>
    </row>
    <row r="4641" spans="1:10" x14ac:dyDescent="0.25">
      <c r="A4641" s="1053"/>
      <c r="B4641" s="352">
        <v>0.79688657407407415</v>
      </c>
      <c r="C4641" s="353">
        <v>53</v>
      </c>
      <c r="D4641" s="920">
        <v>8.19</v>
      </c>
      <c r="E4641" s="354">
        <v>31.9</v>
      </c>
      <c r="F4641" s="354">
        <v>31.13</v>
      </c>
      <c r="G4641" s="353">
        <v>66.540000000000006</v>
      </c>
      <c r="H4641" s="353"/>
    </row>
    <row r="4642" spans="1:10" x14ac:dyDescent="0.25">
      <c r="A4642" s="1053"/>
      <c r="B4642" s="352">
        <v>0.79689814814814808</v>
      </c>
      <c r="C4642" s="353">
        <v>53</v>
      </c>
      <c r="D4642" s="920">
        <v>8.19</v>
      </c>
      <c r="E4642" s="354">
        <v>31.9</v>
      </c>
      <c r="F4642" s="354">
        <v>31.13</v>
      </c>
      <c r="G4642" s="353">
        <v>66.540000000000006</v>
      </c>
      <c r="H4642" s="353"/>
    </row>
    <row r="4643" spans="1:10" x14ac:dyDescent="0.25">
      <c r="A4643" s="1053"/>
      <c r="B4643" s="352">
        <v>0.79696759259259264</v>
      </c>
      <c r="C4643" s="353">
        <v>53</v>
      </c>
      <c r="D4643" s="920">
        <v>8.19</v>
      </c>
      <c r="E4643" s="354">
        <v>31.9</v>
      </c>
      <c r="F4643" s="354">
        <v>31.13</v>
      </c>
      <c r="G4643" s="353">
        <v>66.540000000000006</v>
      </c>
      <c r="H4643" s="353"/>
    </row>
    <row r="4644" spans="1:10" x14ac:dyDescent="0.25">
      <c r="A4644" s="1053"/>
      <c r="B4644" s="352">
        <v>0.79699074074074072</v>
      </c>
      <c r="C4644" s="353">
        <v>53</v>
      </c>
      <c r="D4644" s="920">
        <v>8.19</v>
      </c>
      <c r="E4644" s="354">
        <v>31.9</v>
      </c>
      <c r="F4644" s="354">
        <v>31.13</v>
      </c>
      <c r="G4644" s="353">
        <v>66.540000000000006</v>
      </c>
      <c r="H4644" s="353"/>
    </row>
    <row r="4645" spans="1:10" x14ac:dyDescent="0.25">
      <c r="A4645" s="1053"/>
      <c r="B4645" s="352">
        <v>0.79701388888888891</v>
      </c>
      <c r="C4645" s="353">
        <v>53</v>
      </c>
      <c r="D4645" s="920">
        <v>8.19</v>
      </c>
      <c r="E4645" s="354">
        <v>31.9</v>
      </c>
      <c r="F4645" s="354">
        <v>31.13</v>
      </c>
      <c r="G4645" s="353">
        <v>66.540000000000006</v>
      </c>
      <c r="H4645" s="353"/>
    </row>
    <row r="4646" spans="1:10" x14ac:dyDescent="0.25">
      <c r="A4646" s="1053"/>
      <c r="B4646" s="352">
        <v>0.79704861111111114</v>
      </c>
      <c r="C4646" s="353">
        <v>53</v>
      </c>
      <c r="D4646" s="920">
        <v>8.19</v>
      </c>
      <c r="E4646" s="354">
        <v>31.9</v>
      </c>
      <c r="F4646" s="354">
        <v>31.13</v>
      </c>
      <c r="G4646" s="353">
        <v>66.540000000000006</v>
      </c>
      <c r="H4646" s="353"/>
    </row>
    <row r="4647" spans="1:10" x14ac:dyDescent="0.25">
      <c r="A4647" s="1053"/>
      <c r="B4647" s="352">
        <v>0.79706018518518518</v>
      </c>
      <c r="C4647" s="353">
        <v>53</v>
      </c>
      <c r="D4647" s="920">
        <v>8.19</v>
      </c>
      <c r="E4647" s="354">
        <v>31.9</v>
      </c>
      <c r="F4647" s="354">
        <v>31.13</v>
      </c>
      <c r="G4647" s="353">
        <v>66.540000000000006</v>
      </c>
      <c r="H4647" s="353"/>
    </row>
    <row r="4648" spans="1:10" x14ac:dyDescent="0.25">
      <c r="A4648" s="1053"/>
      <c r="B4648" s="352">
        <v>0.79708333333333325</v>
      </c>
      <c r="C4648" s="353">
        <v>53</v>
      </c>
      <c r="D4648" s="920">
        <v>8.19</v>
      </c>
      <c r="E4648" s="354">
        <v>31.9</v>
      </c>
      <c r="F4648" s="354">
        <v>31.13</v>
      </c>
      <c r="G4648" s="353">
        <v>66.540000000000006</v>
      </c>
      <c r="H4648" s="353"/>
    </row>
    <row r="4649" spans="1:10" x14ac:dyDescent="0.25">
      <c r="A4649" s="1053"/>
      <c r="B4649" s="352">
        <v>0.7970949074074074</v>
      </c>
      <c r="C4649" s="353">
        <v>53</v>
      </c>
      <c r="D4649" s="920">
        <v>8.19</v>
      </c>
      <c r="E4649" s="354">
        <v>31.9</v>
      </c>
      <c r="F4649" s="354">
        <v>31.13</v>
      </c>
      <c r="G4649" s="353">
        <v>66.540000000000006</v>
      </c>
      <c r="H4649" s="353"/>
    </row>
    <row r="4650" spans="1:10" x14ac:dyDescent="0.25">
      <c r="A4650" s="1053"/>
      <c r="B4650" s="352">
        <v>0.79712962962962963</v>
      </c>
      <c r="C4650" s="353">
        <v>53</v>
      </c>
      <c r="D4650" s="920">
        <v>8.19</v>
      </c>
      <c r="E4650" s="354">
        <v>31.9</v>
      </c>
      <c r="F4650" s="354">
        <v>31.13</v>
      </c>
      <c r="G4650" s="353">
        <v>66.540000000000006</v>
      </c>
      <c r="H4650" s="353"/>
    </row>
    <row r="4651" spans="1:10" x14ac:dyDescent="0.25">
      <c r="A4651" s="1053"/>
      <c r="B4651" s="352">
        <v>0.79714120370370367</v>
      </c>
      <c r="C4651" s="353">
        <v>53</v>
      </c>
      <c r="D4651" s="920">
        <v>8.19</v>
      </c>
      <c r="E4651" s="354">
        <v>31.9</v>
      </c>
      <c r="F4651" s="354">
        <v>31.13</v>
      </c>
      <c r="G4651" s="353">
        <v>66.540000000000006</v>
      </c>
      <c r="H4651" s="353"/>
    </row>
    <row r="4652" spans="1:10" x14ac:dyDescent="0.25">
      <c r="A4652" s="1053"/>
      <c r="B4652" s="532">
        <v>0.80376157407407411</v>
      </c>
      <c r="C4652" s="533">
        <v>56</v>
      </c>
      <c r="D4652" s="963">
        <v>8.16</v>
      </c>
      <c r="E4652" s="534">
        <v>31.9</v>
      </c>
      <c r="F4652" s="534">
        <v>31.03</v>
      </c>
      <c r="G4652" s="533">
        <v>65.760000000000005</v>
      </c>
      <c r="H4652" s="533" t="s">
        <v>186</v>
      </c>
    </row>
    <row r="4653" spans="1:10" x14ac:dyDescent="0.25">
      <c r="A4653" s="1053"/>
      <c r="B4653" s="532">
        <v>0.80377314814814815</v>
      </c>
      <c r="C4653" s="533">
        <v>56</v>
      </c>
      <c r="D4653" s="963">
        <v>8.16</v>
      </c>
      <c r="E4653" s="534">
        <v>31.9</v>
      </c>
      <c r="F4653" s="534">
        <v>31.03</v>
      </c>
      <c r="G4653" s="533">
        <v>65.760000000000005</v>
      </c>
      <c r="H4653" s="533"/>
    </row>
    <row r="4654" spans="1:10" x14ac:dyDescent="0.25">
      <c r="A4654" s="1053"/>
      <c r="B4654" s="532">
        <v>0.81607638888888889</v>
      </c>
      <c r="C4654" s="533">
        <v>56</v>
      </c>
      <c r="D4654" s="963">
        <v>8.1199999999999992</v>
      </c>
      <c r="E4654" s="534">
        <v>31.8</v>
      </c>
      <c r="F4654" s="534">
        <v>31.09</v>
      </c>
      <c r="G4654" s="533">
        <v>67.12</v>
      </c>
      <c r="H4654" s="533"/>
    </row>
    <row r="4655" spans="1:10" x14ac:dyDescent="0.25">
      <c r="A4655" s="1053"/>
      <c r="B4655" s="532">
        <v>0.81608796296296304</v>
      </c>
      <c r="C4655" s="533">
        <v>56</v>
      </c>
      <c r="D4655" s="963">
        <v>8.1199999999999992</v>
      </c>
      <c r="E4655" s="534">
        <v>31.8</v>
      </c>
      <c r="F4655" s="534">
        <v>31.09</v>
      </c>
      <c r="G4655" s="533">
        <v>67.12</v>
      </c>
      <c r="H4655" s="533"/>
    </row>
    <row r="4656" spans="1:10" ht="17.25" thickBot="1" x14ac:dyDescent="0.3">
      <c r="A4656" s="1053"/>
      <c r="B4656" s="352">
        <v>0.8192476851851852</v>
      </c>
      <c r="C4656" s="353">
        <v>53</v>
      </c>
      <c r="D4656" s="920">
        <v>8.0299999999999994</v>
      </c>
      <c r="E4656" s="354">
        <v>31.7</v>
      </c>
      <c r="F4656" s="354">
        <v>31</v>
      </c>
      <c r="G4656" s="353">
        <v>67.709999999999994</v>
      </c>
      <c r="H4656" s="353" t="s">
        <v>187</v>
      </c>
      <c r="J4656" s="373" t="s">
        <v>188</v>
      </c>
    </row>
    <row r="4657" spans="1:11" x14ac:dyDescent="0.25">
      <c r="A4657" s="1053"/>
      <c r="B4657" s="352">
        <v>0.81952546296296302</v>
      </c>
      <c r="C4657" s="353">
        <v>53</v>
      </c>
      <c r="D4657" s="920">
        <v>8.0299999999999994</v>
      </c>
      <c r="E4657" s="354">
        <v>31.7</v>
      </c>
      <c r="F4657" s="354">
        <v>31</v>
      </c>
      <c r="G4657" s="353">
        <v>67.709999999999994</v>
      </c>
      <c r="H4657" s="353"/>
      <c r="J4657" s="99"/>
      <c r="K4657" s="100"/>
    </row>
    <row r="4658" spans="1:11" x14ac:dyDescent="0.25">
      <c r="A4658" s="1053"/>
      <c r="B4658" s="352">
        <v>0.8195486111111111</v>
      </c>
      <c r="C4658" s="353">
        <v>53</v>
      </c>
      <c r="D4658" s="920">
        <v>8.0299999999999994</v>
      </c>
      <c r="E4658" s="354">
        <v>31.7</v>
      </c>
      <c r="F4658" s="354">
        <v>31</v>
      </c>
      <c r="G4658" s="353">
        <v>67.709999999999994</v>
      </c>
      <c r="H4658" s="353"/>
      <c r="J4658" s="107"/>
      <c r="K4658" s="102"/>
    </row>
    <row r="4659" spans="1:11" ht="17.25" thickBot="1" x14ac:dyDescent="0.3">
      <c r="A4659" s="1053"/>
      <c r="B4659" s="352">
        <v>0.81956018518518514</v>
      </c>
      <c r="C4659" s="353">
        <v>53</v>
      </c>
      <c r="D4659" s="920">
        <v>8.0299999999999994</v>
      </c>
      <c r="E4659" s="354">
        <v>31.7</v>
      </c>
      <c r="F4659" s="354">
        <v>31</v>
      </c>
      <c r="G4659" s="353">
        <v>67.709999999999994</v>
      </c>
      <c r="H4659" s="353"/>
      <c r="J4659" s="103"/>
      <c r="K4659" s="104"/>
    </row>
    <row r="4660" spans="1:11" x14ac:dyDescent="0.25">
      <c r="A4660" s="1053"/>
      <c r="B4660" s="352">
        <v>0.8246296296296296</v>
      </c>
      <c r="C4660" s="353">
        <v>53</v>
      </c>
      <c r="D4660" s="920">
        <v>7.97</v>
      </c>
      <c r="E4660" s="354">
        <v>31.7</v>
      </c>
      <c r="F4660" s="354">
        <v>30.96</v>
      </c>
      <c r="G4660" s="353">
        <v>66.86</v>
      </c>
      <c r="H4660" s="353"/>
    </row>
    <row r="4661" spans="1:11" x14ac:dyDescent="0.25">
      <c r="A4661" s="1053"/>
      <c r="B4661" s="352">
        <v>0.82515046296296291</v>
      </c>
      <c r="C4661" s="353">
        <v>53</v>
      </c>
      <c r="D4661" s="920">
        <v>7.97</v>
      </c>
      <c r="E4661" s="354">
        <v>31.7</v>
      </c>
      <c r="F4661" s="354">
        <v>30.96</v>
      </c>
      <c r="G4661" s="353">
        <v>66.86</v>
      </c>
      <c r="H4661" s="353"/>
    </row>
    <row r="4662" spans="1:11" x14ac:dyDescent="0.25">
      <c r="A4662" s="1053"/>
      <c r="B4662" s="352">
        <v>0.82525462962962959</v>
      </c>
      <c r="C4662" s="353">
        <v>53</v>
      </c>
      <c r="D4662" s="920">
        <v>7.97</v>
      </c>
      <c r="E4662" s="354">
        <v>31.7</v>
      </c>
      <c r="F4662" s="354">
        <v>30.96</v>
      </c>
      <c r="G4662" s="353">
        <v>66.86</v>
      </c>
      <c r="H4662" s="353"/>
    </row>
    <row r="4663" spans="1:11" x14ac:dyDescent="0.25">
      <c r="A4663" s="1053"/>
      <c r="B4663" s="218">
        <v>0.83472222222222225</v>
      </c>
      <c r="C4663" s="174">
        <v>6</v>
      </c>
      <c r="D4663" s="826">
        <v>7.88</v>
      </c>
      <c r="E4663" s="60">
        <v>31.7</v>
      </c>
      <c r="F4663" s="60">
        <v>30.98</v>
      </c>
      <c r="G4663" s="174">
        <v>66.75</v>
      </c>
      <c r="H4663" s="174"/>
    </row>
    <row r="4664" spans="1:11" x14ac:dyDescent="0.25">
      <c r="A4664" s="1053"/>
      <c r="B4664" s="218">
        <v>0.83476851851851841</v>
      </c>
      <c r="C4664" s="174">
        <v>6</v>
      </c>
      <c r="D4664" s="826">
        <v>7.88</v>
      </c>
      <c r="E4664" s="60">
        <v>31.7</v>
      </c>
      <c r="F4664" s="60">
        <v>30.98</v>
      </c>
      <c r="G4664" s="174">
        <v>66.75</v>
      </c>
      <c r="H4664" s="174"/>
    </row>
    <row r="4665" spans="1:11" x14ac:dyDescent="0.25">
      <c r="A4665" s="1053"/>
      <c r="B4665" s="218">
        <v>0.83736111111111111</v>
      </c>
      <c r="C4665" s="174">
        <v>6</v>
      </c>
      <c r="D4665" s="826">
        <v>7.88</v>
      </c>
      <c r="E4665" s="60">
        <v>31.7</v>
      </c>
      <c r="F4665" s="60">
        <v>30.98</v>
      </c>
      <c r="G4665" s="174">
        <v>66.75</v>
      </c>
      <c r="H4665" s="174"/>
    </row>
    <row r="4666" spans="1:11" x14ac:dyDescent="0.25">
      <c r="A4666" s="1053"/>
      <c r="B4666" s="352">
        <v>0.84820601851851851</v>
      </c>
      <c r="C4666" s="353">
        <v>53</v>
      </c>
      <c r="D4666" s="920">
        <v>7.88</v>
      </c>
      <c r="E4666" s="354">
        <v>31.5</v>
      </c>
      <c r="F4666" s="354">
        <v>30.92</v>
      </c>
      <c r="G4666" s="353">
        <v>66.849999999999994</v>
      </c>
      <c r="H4666" s="353"/>
    </row>
    <row r="4667" spans="1:11" ht="17.25" thickBot="1" x14ac:dyDescent="0.3">
      <c r="A4667" s="1053"/>
      <c r="B4667" s="214">
        <v>0.84980324074074076</v>
      </c>
      <c r="C4667" s="153">
        <v>1</v>
      </c>
      <c r="D4667" s="868">
        <v>7.88</v>
      </c>
      <c r="E4667" s="152">
        <v>31.5</v>
      </c>
      <c r="F4667" s="152">
        <v>30.92</v>
      </c>
      <c r="G4667" s="153">
        <v>66.849999999999994</v>
      </c>
      <c r="H4667" s="153"/>
      <c r="J4667" s="373" t="s">
        <v>190</v>
      </c>
      <c r="K4667" s="373" t="s">
        <v>191</v>
      </c>
    </row>
    <row r="4668" spans="1:11" x14ac:dyDescent="0.25">
      <c r="A4668" s="1053"/>
      <c r="B4668" s="532">
        <v>0.85457175925925932</v>
      </c>
      <c r="C4668" s="533">
        <v>56</v>
      </c>
      <c r="D4668" s="963">
        <v>7.87</v>
      </c>
      <c r="E4668" s="534">
        <v>31.5</v>
      </c>
      <c r="F4668" s="534">
        <v>30.72</v>
      </c>
      <c r="G4668" s="533">
        <v>67.47</v>
      </c>
      <c r="H4668" s="533"/>
      <c r="J4668" s="99"/>
      <c r="K4668" s="100"/>
    </row>
    <row r="4669" spans="1:11" x14ac:dyDescent="0.25">
      <c r="A4669" s="1053"/>
      <c r="B4669" s="426">
        <v>0.86011574074074071</v>
      </c>
      <c r="C4669" s="427">
        <v>60</v>
      </c>
      <c r="D4669" s="932">
        <v>7.83</v>
      </c>
      <c r="E4669" s="428">
        <v>31.4</v>
      </c>
      <c r="F4669" s="428">
        <v>30.75</v>
      </c>
      <c r="G4669" s="427">
        <v>68.11</v>
      </c>
      <c r="H4669" s="427" t="s">
        <v>189</v>
      </c>
      <c r="J4669" s="107"/>
      <c r="K4669" s="102"/>
    </row>
    <row r="4670" spans="1:11" ht="17.25" thickBot="1" x14ac:dyDescent="0.3">
      <c r="A4670" s="1053"/>
      <c r="B4670" s="426">
        <v>0.86104166666666659</v>
      </c>
      <c r="C4670" s="427">
        <v>60</v>
      </c>
      <c r="D4670" s="932">
        <v>7.83</v>
      </c>
      <c r="E4670" s="428">
        <v>31.4</v>
      </c>
      <c r="F4670" s="428">
        <v>30.75</v>
      </c>
      <c r="G4670" s="427">
        <v>68.11</v>
      </c>
      <c r="H4670" s="427"/>
      <c r="J4670" s="103"/>
      <c r="K4670" s="104"/>
    </row>
    <row r="4671" spans="1:11" ht="17.25" thickBot="1" x14ac:dyDescent="0.3">
      <c r="A4671" s="1053"/>
      <c r="B4671" s="440">
        <v>0.8806250000000001</v>
      </c>
      <c r="C4671" s="441">
        <v>61</v>
      </c>
      <c r="D4671" s="934">
        <v>7.76</v>
      </c>
      <c r="E4671" s="442">
        <v>31.3</v>
      </c>
      <c r="F4671" s="442">
        <v>30.3</v>
      </c>
      <c r="G4671" s="441">
        <v>69.62</v>
      </c>
      <c r="H4671" s="441" t="s">
        <v>185</v>
      </c>
    </row>
    <row r="4672" spans="1:11" x14ac:dyDescent="0.25">
      <c r="A4672" s="1053"/>
      <c r="B4672" s="440">
        <v>0.90660879629629632</v>
      </c>
      <c r="C4672" s="441">
        <v>61</v>
      </c>
      <c r="D4672" s="934">
        <v>7.7</v>
      </c>
      <c r="E4672" s="442">
        <v>31.1</v>
      </c>
      <c r="F4672" s="442">
        <v>29.91</v>
      </c>
      <c r="G4672" s="441">
        <v>70.63</v>
      </c>
      <c r="H4672" s="441"/>
      <c r="J4672" s="99"/>
      <c r="K4672" s="100"/>
    </row>
    <row r="4673" spans="1:12" x14ac:dyDescent="0.25">
      <c r="A4673" s="1053"/>
      <c r="B4673" s="214">
        <v>0.9356712962962962</v>
      </c>
      <c r="C4673" s="153">
        <v>1</v>
      </c>
      <c r="D4673" s="868">
        <v>7.66</v>
      </c>
      <c r="E4673" s="152">
        <v>30.9</v>
      </c>
      <c r="F4673" s="152">
        <v>29.57</v>
      </c>
      <c r="G4673" s="153">
        <v>73.05</v>
      </c>
      <c r="H4673" s="153" t="s">
        <v>185</v>
      </c>
      <c r="J4673" s="101"/>
      <c r="K4673" s="102"/>
      <c r="L4673" s="373" t="s">
        <v>190</v>
      </c>
    </row>
    <row r="4674" spans="1:12" ht="17.25" thickBot="1" x14ac:dyDescent="0.3">
      <c r="A4674" s="1053"/>
      <c r="B4674" s="214">
        <v>0.93570601851851853</v>
      </c>
      <c r="C4674" s="153">
        <v>1</v>
      </c>
      <c r="D4674" s="868">
        <v>7.66</v>
      </c>
      <c r="E4674" s="152">
        <v>30.9</v>
      </c>
      <c r="F4674" s="152">
        <v>29.57</v>
      </c>
      <c r="G4674" s="153">
        <v>73.05</v>
      </c>
      <c r="H4674" s="153"/>
      <c r="J4674" s="105"/>
      <c r="K4674" s="104"/>
    </row>
    <row r="4675" spans="1:12" x14ac:dyDescent="0.25">
      <c r="A4675" s="1053"/>
      <c r="B4675" s="214">
        <v>0.93572916666666661</v>
      </c>
      <c r="C4675" s="153">
        <v>1</v>
      </c>
      <c r="D4675" s="868">
        <v>7.66</v>
      </c>
      <c r="E4675" s="152">
        <v>30.9</v>
      </c>
      <c r="F4675" s="152">
        <v>29.57</v>
      </c>
      <c r="G4675" s="153">
        <v>73.05</v>
      </c>
      <c r="H4675" s="153"/>
      <c r="J4675" s="108"/>
      <c r="K4675" s="100"/>
    </row>
    <row r="4676" spans="1:12" ht="17.25" thickBot="1" x14ac:dyDescent="0.3">
      <c r="A4676" s="1054"/>
      <c r="B4676" s="440">
        <v>0.95160879629629624</v>
      </c>
      <c r="C4676" s="441">
        <v>61</v>
      </c>
      <c r="D4676" s="934">
        <v>7.61</v>
      </c>
      <c r="E4676" s="442">
        <v>30.8</v>
      </c>
      <c r="F4676" s="442">
        <v>29.37</v>
      </c>
      <c r="G4676" s="441">
        <v>72.42</v>
      </c>
      <c r="H4676" s="441" t="s">
        <v>192</v>
      </c>
      <c r="J4676" s="101"/>
      <c r="K4676" s="102"/>
      <c r="L4676" s="373" t="s">
        <v>193</v>
      </c>
    </row>
    <row r="4677" spans="1:12" ht="17.25" thickBot="1" x14ac:dyDescent="0.3">
      <c r="A4677" s="1052">
        <v>42867</v>
      </c>
      <c r="B4677" s="569">
        <v>6.8645833333333336E-2</v>
      </c>
      <c r="C4677" s="570">
        <v>52</v>
      </c>
      <c r="D4677" s="977">
        <v>7.44</v>
      </c>
      <c r="E4677" s="571">
        <v>30.1</v>
      </c>
      <c r="F4677" s="571">
        <v>28.67</v>
      </c>
      <c r="G4677" s="570">
        <v>72.599999999999994</v>
      </c>
      <c r="H4677" s="570" t="s">
        <v>186</v>
      </c>
      <c r="J4677" s="103"/>
      <c r="K4677" s="104"/>
    </row>
    <row r="4678" spans="1:12" x14ac:dyDescent="0.25">
      <c r="A4678" s="1053"/>
      <c r="B4678" s="506">
        <v>6.8657407407407403E-2</v>
      </c>
      <c r="C4678" s="507">
        <v>52</v>
      </c>
      <c r="D4678" s="954">
        <v>7.44</v>
      </c>
      <c r="E4678" s="508">
        <v>30.1</v>
      </c>
      <c r="F4678" s="508">
        <v>28.67</v>
      </c>
      <c r="G4678" s="507">
        <v>72.599999999999994</v>
      </c>
      <c r="H4678" s="507"/>
    </row>
    <row r="4679" spans="1:12" x14ac:dyDescent="0.25">
      <c r="A4679" s="1053"/>
      <c r="B4679" s="506">
        <v>6.8946759259259263E-2</v>
      </c>
      <c r="C4679" s="507">
        <v>52</v>
      </c>
      <c r="D4679" s="954">
        <v>7.44</v>
      </c>
      <c r="E4679" s="508">
        <v>30.1</v>
      </c>
      <c r="F4679" s="508">
        <v>28.67</v>
      </c>
      <c r="G4679" s="507">
        <v>72.599999999999994</v>
      </c>
      <c r="H4679" s="507"/>
    </row>
    <row r="4680" spans="1:12" x14ac:dyDescent="0.25">
      <c r="A4680" s="1053"/>
      <c r="B4680" s="506">
        <v>7.2094907407407413E-2</v>
      </c>
      <c r="C4680" s="507">
        <v>52</v>
      </c>
      <c r="D4680" s="954">
        <v>7.44</v>
      </c>
      <c r="E4680" s="508">
        <v>30.1</v>
      </c>
      <c r="F4680" s="508">
        <v>28.67</v>
      </c>
      <c r="G4680" s="507">
        <v>72.599999999999994</v>
      </c>
      <c r="H4680" s="507"/>
    </row>
    <row r="4681" spans="1:12" x14ac:dyDescent="0.25">
      <c r="A4681" s="1053"/>
      <c r="B4681" s="623">
        <v>9.6527777777777768E-2</v>
      </c>
      <c r="C4681" s="616">
        <v>83</v>
      </c>
      <c r="D4681" s="993">
        <v>7.46</v>
      </c>
      <c r="E4681" s="617">
        <v>29.9</v>
      </c>
      <c r="F4681" s="617">
        <v>28.66</v>
      </c>
      <c r="G4681" s="616">
        <v>71.86</v>
      </c>
      <c r="H4681" s="616" t="s">
        <v>188</v>
      </c>
    </row>
    <row r="4682" spans="1:12" x14ac:dyDescent="0.25">
      <c r="A4682" s="1053"/>
      <c r="B4682" s="623">
        <v>9.6712962962962959E-2</v>
      </c>
      <c r="C4682" s="616">
        <v>83</v>
      </c>
      <c r="D4682" s="993">
        <v>7.46</v>
      </c>
      <c r="E4682" s="617">
        <v>29.9</v>
      </c>
      <c r="F4682" s="617">
        <v>28.66</v>
      </c>
      <c r="G4682" s="616">
        <v>71.86</v>
      </c>
      <c r="H4682" s="616"/>
    </row>
    <row r="4683" spans="1:12" x14ac:dyDescent="0.25">
      <c r="A4683" s="1053"/>
      <c r="B4683" s="623">
        <v>0.16885416666666667</v>
      </c>
      <c r="C4683" s="616">
        <v>83</v>
      </c>
      <c r="D4683" s="993">
        <v>7.35</v>
      </c>
      <c r="E4683" s="617">
        <v>29.6</v>
      </c>
      <c r="F4683" s="617">
        <v>28.07</v>
      </c>
      <c r="G4683" s="616">
        <v>73.67</v>
      </c>
      <c r="H4683" s="616"/>
    </row>
    <row r="4684" spans="1:12" x14ac:dyDescent="0.25">
      <c r="A4684" s="1053"/>
      <c r="B4684" s="623">
        <v>0.16886574074074076</v>
      </c>
      <c r="C4684" s="616">
        <v>83</v>
      </c>
      <c r="D4684" s="993">
        <v>7.35</v>
      </c>
      <c r="E4684" s="617">
        <v>29.6</v>
      </c>
      <c r="F4684" s="617">
        <v>28.07</v>
      </c>
      <c r="G4684" s="616">
        <v>73.67</v>
      </c>
      <c r="H4684" s="616"/>
    </row>
    <row r="4685" spans="1:12" x14ac:dyDescent="0.25">
      <c r="A4685" s="1053"/>
      <c r="B4685" s="218">
        <v>0.56392361111111111</v>
      </c>
      <c r="C4685" s="174">
        <v>6</v>
      </c>
      <c r="D4685" s="826">
        <v>8.31</v>
      </c>
      <c r="E4685" s="60">
        <v>31.8</v>
      </c>
      <c r="F4685" s="60">
        <v>32.909999999999997</v>
      </c>
      <c r="G4685" s="174">
        <v>53.18</v>
      </c>
      <c r="H4685" s="174" t="s">
        <v>185</v>
      </c>
    </row>
    <row r="4686" spans="1:12" x14ac:dyDescent="0.25">
      <c r="A4686" s="1053"/>
      <c r="B4686" s="218">
        <v>0.56656249999999997</v>
      </c>
      <c r="C4686" s="174">
        <v>6</v>
      </c>
      <c r="D4686" s="826">
        <v>8.31</v>
      </c>
      <c r="E4686" s="60">
        <v>31.8</v>
      </c>
      <c r="F4686" s="60">
        <v>32.909999999999997</v>
      </c>
      <c r="G4686" s="174">
        <v>53.18</v>
      </c>
      <c r="H4686" s="174"/>
    </row>
    <row r="4687" spans="1:12" x14ac:dyDescent="0.25">
      <c r="A4687" s="1053"/>
      <c r="B4687" s="218">
        <v>0.66162037037037036</v>
      </c>
      <c r="C4687" s="174">
        <v>6</v>
      </c>
      <c r="D4687" s="826">
        <v>8.5500000000000007</v>
      </c>
      <c r="E4687" s="60">
        <v>32.5</v>
      </c>
      <c r="F4687" s="60">
        <v>31.31</v>
      </c>
      <c r="G4687" s="174">
        <v>62.99</v>
      </c>
      <c r="H4687" s="174"/>
    </row>
    <row r="4688" spans="1:12" x14ac:dyDescent="0.25">
      <c r="A4688" s="1053"/>
      <c r="B4688" s="218">
        <v>0.66167824074074078</v>
      </c>
      <c r="C4688" s="174">
        <v>6</v>
      </c>
      <c r="D4688" s="826">
        <v>8.5500000000000007</v>
      </c>
      <c r="E4688" s="60">
        <v>32.5</v>
      </c>
      <c r="F4688" s="60">
        <v>31.31</v>
      </c>
      <c r="G4688" s="174">
        <v>62.99</v>
      </c>
      <c r="H4688" s="174"/>
    </row>
    <row r="4689" spans="1:11" x14ac:dyDescent="0.25">
      <c r="A4689" s="1053"/>
      <c r="B4689" s="218">
        <v>0.6619328703703703</v>
      </c>
      <c r="C4689" s="174">
        <v>6</v>
      </c>
      <c r="D4689" s="826">
        <v>8.5500000000000007</v>
      </c>
      <c r="E4689" s="60">
        <v>32.5</v>
      </c>
      <c r="F4689" s="60">
        <v>31.31</v>
      </c>
      <c r="G4689" s="174">
        <v>62.99</v>
      </c>
      <c r="H4689" s="174"/>
    </row>
    <row r="4690" spans="1:11" x14ac:dyDescent="0.25">
      <c r="A4690" s="1053"/>
      <c r="B4690" s="426">
        <v>0.68996527777777772</v>
      </c>
      <c r="C4690" s="427">
        <v>60</v>
      </c>
      <c r="D4690" s="932">
        <v>8</v>
      </c>
      <c r="E4690" s="428">
        <v>32.4</v>
      </c>
      <c r="F4690" s="428">
        <v>30.92</v>
      </c>
      <c r="G4690" s="427">
        <v>67.28</v>
      </c>
      <c r="H4690" s="427" t="s">
        <v>185</v>
      </c>
    </row>
    <row r="4691" spans="1:11" x14ac:dyDescent="0.25">
      <c r="A4691" s="1053"/>
      <c r="B4691" s="426">
        <v>0.69009259259259259</v>
      </c>
      <c r="C4691" s="427">
        <v>60</v>
      </c>
      <c r="D4691" s="932">
        <v>8</v>
      </c>
      <c r="E4691" s="428">
        <v>32.4</v>
      </c>
      <c r="F4691" s="428">
        <v>30.92</v>
      </c>
      <c r="G4691" s="427">
        <v>67.28</v>
      </c>
      <c r="H4691" s="427"/>
    </row>
    <row r="4692" spans="1:11" x14ac:dyDescent="0.25">
      <c r="A4692" s="1053"/>
      <c r="B4692" s="218">
        <v>0.69686342592592598</v>
      </c>
      <c r="C4692" s="174">
        <v>6</v>
      </c>
      <c r="D4692" s="826">
        <v>8.4499999999999993</v>
      </c>
      <c r="E4692" s="60">
        <v>32.299999999999997</v>
      </c>
      <c r="F4692" s="60">
        <v>30.7</v>
      </c>
      <c r="G4692" s="174">
        <v>69.25</v>
      </c>
      <c r="H4692" s="174" t="s">
        <v>189</v>
      </c>
    </row>
    <row r="4693" spans="1:11" ht="17.25" thickBot="1" x14ac:dyDescent="0.3">
      <c r="A4693" s="1053"/>
      <c r="B4693" s="218">
        <v>0.69688657407407406</v>
      </c>
      <c r="C4693" s="174">
        <v>6</v>
      </c>
      <c r="D4693" s="826">
        <v>8.4499999999999993</v>
      </c>
      <c r="E4693" s="60">
        <v>32.299999999999997</v>
      </c>
      <c r="F4693" s="60">
        <v>30.7</v>
      </c>
      <c r="G4693" s="174">
        <v>69.25</v>
      </c>
      <c r="H4693" s="174"/>
      <c r="J4693" s="373" t="s">
        <v>190</v>
      </c>
      <c r="K4693" s="373" t="s">
        <v>191</v>
      </c>
    </row>
    <row r="4694" spans="1:11" x14ac:dyDescent="0.25">
      <c r="A4694" s="1053"/>
      <c r="B4694" s="218">
        <v>0.69748842592592597</v>
      </c>
      <c r="C4694" s="174">
        <v>6</v>
      </c>
      <c r="D4694" s="826">
        <v>8.4499999999999993</v>
      </c>
      <c r="E4694" s="60">
        <v>32.299999999999997</v>
      </c>
      <c r="F4694" s="60">
        <v>30.7</v>
      </c>
      <c r="G4694" s="174">
        <v>69.25</v>
      </c>
      <c r="H4694" s="174"/>
      <c r="J4694" s="108"/>
      <c r="K4694" s="100"/>
    </row>
    <row r="4695" spans="1:11" x14ac:dyDescent="0.25">
      <c r="A4695" s="1053"/>
      <c r="B4695" s="218">
        <v>0.69754629629629628</v>
      </c>
      <c r="C4695" s="174">
        <v>6</v>
      </c>
      <c r="D4695" s="826">
        <v>8.4499999999999993</v>
      </c>
      <c r="E4695" s="60">
        <v>32.299999999999997</v>
      </c>
      <c r="F4695" s="60">
        <v>30.7</v>
      </c>
      <c r="G4695" s="174">
        <v>69.25</v>
      </c>
      <c r="H4695" s="174"/>
      <c r="J4695" s="101"/>
      <c r="K4695" s="102"/>
    </row>
    <row r="4696" spans="1:11" ht="17.25" thickBot="1" x14ac:dyDescent="0.3">
      <c r="A4696" s="1053"/>
      <c r="B4696" s="218">
        <v>0.6977199074074073</v>
      </c>
      <c r="C4696" s="174">
        <v>6</v>
      </c>
      <c r="D4696" s="826">
        <v>8.4499999999999993</v>
      </c>
      <c r="E4696" s="60">
        <v>32.299999999999997</v>
      </c>
      <c r="F4696" s="60">
        <v>30.7</v>
      </c>
      <c r="G4696" s="174">
        <v>69.25</v>
      </c>
      <c r="H4696" s="174"/>
      <c r="J4696" s="103"/>
      <c r="K4696" s="104"/>
    </row>
    <row r="4697" spans="1:11" x14ac:dyDescent="0.25">
      <c r="A4697" s="1053"/>
      <c r="B4697" s="218">
        <v>0.6977430555555556</v>
      </c>
      <c r="C4697" s="174">
        <v>6</v>
      </c>
      <c r="D4697" s="826">
        <v>8.4499999999999993</v>
      </c>
      <c r="E4697" s="60">
        <v>32.299999999999997</v>
      </c>
      <c r="F4697" s="60">
        <v>30.7</v>
      </c>
      <c r="G4697" s="174">
        <v>69.25</v>
      </c>
      <c r="H4697" s="174"/>
    </row>
    <row r="4698" spans="1:11" x14ac:dyDescent="0.25">
      <c r="A4698" s="1053"/>
      <c r="B4698" s="218">
        <v>0.69777777777777772</v>
      </c>
      <c r="C4698" s="174">
        <v>6</v>
      </c>
      <c r="D4698" s="826">
        <v>8.4499999999999993</v>
      </c>
      <c r="E4698" s="60">
        <v>32.299999999999997</v>
      </c>
      <c r="F4698" s="60">
        <v>30.7</v>
      </c>
      <c r="G4698" s="174">
        <v>69.25</v>
      </c>
      <c r="H4698" s="174"/>
    </row>
    <row r="4699" spans="1:11" x14ac:dyDescent="0.25">
      <c r="A4699" s="1053"/>
      <c r="B4699" s="218">
        <v>0.71642361111111119</v>
      </c>
      <c r="C4699" s="174">
        <v>6</v>
      </c>
      <c r="D4699" s="826">
        <v>8.49</v>
      </c>
      <c r="E4699" s="60">
        <v>32.200000000000003</v>
      </c>
      <c r="F4699" s="60">
        <v>30.44</v>
      </c>
      <c r="G4699" s="174">
        <v>71.040000000000006</v>
      </c>
      <c r="H4699" s="174"/>
    </row>
    <row r="4700" spans="1:11" ht="17.25" thickBot="1" x14ac:dyDescent="0.3">
      <c r="A4700" s="1053"/>
      <c r="B4700" s="214">
        <v>0.76138888888888889</v>
      </c>
      <c r="C4700" s="153">
        <v>1</v>
      </c>
      <c r="D4700" s="868">
        <v>8.3800000000000008</v>
      </c>
      <c r="E4700" s="152">
        <v>32</v>
      </c>
      <c r="F4700" s="152">
        <v>30.27</v>
      </c>
      <c r="G4700" s="153">
        <v>72.33</v>
      </c>
      <c r="H4700" s="153" t="s">
        <v>185</v>
      </c>
      <c r="J4700" s="373" t="s">
        <v>189</v>
      </c>
    </row>
    <row r="4701" spans="1:11" x14ac:dyDescent="0.25">
      <c r="A4701" s="1053"/>
      <c r="B4701" s="214">
        <v>0.76140046296296304</v>
      </c>
      <c r="C4701" s="153">
        <v>1</v>
      </c>
      <c r="D4701" s="868">
        <v>8.3800000000000008</v>
      </c>
      <c r="E4701" s="152">
        <v>32</v>
      </c>
      <c r="F4701" s="152">
        <v>30.27</v>
      </c>
      <c r="G4701" s="153">
        <v>72.33</v>
      </c>
      <c r="H4701" s="153"/>
      <c r="J4701" s="99"/>
      <c r="K4701" s="100"/>
    </row>
    <row r="4702" spans="1:11" x14ac:dyDescent="0.25">
      <c r="A4702" s="1053"/>
      <c r="B4702" s="218">
        <v>0.7726157407407408</v>
      </c>
      <c r="C4702" s="174">
        <v>6</v>
      </c>
      <c r="D4702" s="826">
        <v>8.35</v>
      </c>
      <c r="E4702" s="60">
        <v>31.9</v>
      </c>
      <c r="F4702" s="60">
        <v>30.15</v>
      </c>
      <c r="G4702" s="174">
        <v>72.39</v>
      </c>
      <c r="H4702" s="174" t="s">
        <v>194</v>
      </c>
      <c r="J4702" s="101"/>
      <c r="K4702" s="144"/>
    </row>
    <row r="4703" spans="1:11" ht="17.25" thickBot="1" x14ac:dyDescent="0.3">
      <c r="A4703" s="1053"/>
      <c r="B4703" s="506">
        <v>0.77918981481481486</v>
      </c>
      <c r="C4703" s="507">
        <v>52</v>
      </c>
      <c r="D4703" s="954">
        <v>8.35</v>
      </c>
      <c r="E4703" s="508">
        <v>31.9</v>
      </c>
      <c r="F4703" s="508">
        <v>30.16</v>
      </c>
      <c r="G4703" s="507">
        <v>72.03</v>
      </c>
      <c r="H4703" s="507" t="s">
        <v>185</v>
      </c>
      <c r="J4703" s="103"/>
      <c r="K4703" s="104"/>
    </row>
    <row r="4704" spans="1:11" x14ac:dyDescent="0.25">
      <c r="A4704" s="1053"/>
      <c r="B4704" s="214">
        <v>0.79799768518518521</v>
      </c>
      <c r="C4704" s="153">
        <v>1</v>
      </c>
      <c r="D4704" s="868">
        <v>8.15</v>
      </c>
      <c r="E4704" s="152">
        <v>31.8</v>
      </c>
      <c r="F4704" s="152">
        <v>29.92</v>
      </c>
      <c r="G4704" s="153">
        <v>73.89</v>
      </c>
      <c r="H4704" s="153" t="s">
        <v>185</v>
      </c>
    </row>
    <row r="4705" spans="1:12" x14ac:dyDescent="0.25">
      <c r="A4705" s="1053"/>
      <c r="B4705" s="426">
        <v>0.79991898148148144</v>
      </c>
      <c r="C4705" s="427">
        <v>60</v>
      </c>
      <c r="D4705" s="932">
        <v>8.15</v>
      </c>
      <c r="E4705" s="428">
        <v>31.8</v>
      </c>
      <c r="F4705" s="428">
        <v>29.92</v>
      </c>
      <c r="G4705" s="427">
        <v>73.89</v>
      </c>
      <c r="H4705" s="427" t="s">
        <v>185</v>
      </c>
    </row>
    <row r="4706" spans="1:12" x14ac:dyDescent="0.25">
      <c r="A4706" s="1053"/>
      <c r="B4706" s="261">
        <v>0.8067939814814814</v>
      </c>
      <c r="C4706" s="262">
        <v>36</v>
      </c>
      <c r="D4706" s="887">
        <v>8.16</v>
      </c>
      <c r="E4706" s="263">
        <v>31.7</v>
      </c>
      <c r="F4706" s="263">
        <v>29.83</v>
      </c>
      <c r="G4706" s="262">
        <v>74.41</v>
      </c>
      <c r="H4706" s="262" t="s">
        <v>195</v>
      </c>
    </row>
    <row r="4707" spans="1:12" x14ac:dyDescent="0.25">
      <c r="A4707" s="1053"/>
      <c r="B4707" s="261">
        <v>0.80680555555555555</v>
      </c>
      <c r="C4707" s="262">
        <v>36</v>
      </c>
      <c r="D4707" s="887">
        <v>8.16</v>
      </c>
      <c r="E4707" s="263">
        <v>31.7</v>
      </c>
      <c r="F4707" s="263">
        <v>29.83</v>
      </c>
      <c r="G4707" s="262">
        <v>74.41</v>
      </c>
      <c r="H4707" s="262"/>
    </row>
    <row r="4708" spans="1:12" x14ac:dyDescent="0.25">
      <c r="A4708" s="1053"/>
      <c r="B4708" s="506">
        <v>0.81564814814814823</v>
      </c>
      <c r="C4708" s="507">
        <v>52</v>
      </c>
      <c r="D4708" s="954">
        <v>8.15</v>
      </c>
      <c r="E4708" s="508">
        <v>31.7</v>
      </c>
      <c r="F4708" s="508">
        <v>29.75</v>
      </c>
      <c r="G4708" s="507">
        <v>74.87</v>
      </c>
      <c r="H4708" s="507" t="s">
        <v>186</v>
      </c>
    </row>
    <row r="4709" spans="1:12" x14ac:dyDescent="0.25">
      <c r="A4709" s="1053"/>
      <c r="B4709" s="506">
        <v>0.81608796296296304</v>
      </c>
      <c r="C4709" s="507">
        <v>52</v>
      </c>
      <c r="D4709" s="954">
        <v>8.15</v>
      </c>
      <c r="E4709" s="508">
        <v>31.7</v>
      </c>
      <c r="F4709" s="508">
        <v>29.75</v>
      </c>
      <c r="G4709" s="507">
        <v>74.87</v>
      </c>
      <c r="H4709" s="507"/>
    </row>
    <row r="4710" spans="1:12" ht="17.25" thickBot="1" x14ac:dyDescent="0.3">
      <c r="A4710" s="1053"/>
      <c r="B4710" s="506">
        <v>0.8224999999999999</v>
      </c>
      <c r="C4710" s="507">
        <v>52</v>
      </c>
      <c r="D4710" s="954">
        <v>8.0399999999999991</v>
      </c>
      <c r="E4710" s="508">
        <v>31.7</v>
      </c>
      <c r="F4710" s="508">
        <v>29.69</v>
      </c>
      <c r="G4710" s="507">
        <v>75.08</v>
      </c>
      <c r="H4710" s="507"/>
    </row>
    <row r="4711" spans="1:12" x14ac:dyDescent="0.25">
      <c r="A4711" s="1053"/>
      <c r="B4711" s="547">
        <v>0.82628472222222227</v>
      </c>
      <c r="C4711" s="548">
        <v>73</v>
      </c>
      <c r="D4711" s="969">
        <v>7.96</v>
      </c>
      <c r="E4711" s="549">
        <v>31.6</v>
      </c>
      <c r="F4711" s="549">
        <v>29.66</v>
      </c>
      <c r="G4711" s="548">
        <v>75.61</v>
      </c>
      <c r="H4711" s="548" t="s">
        <v>185</v>
      </c>
      <c r="J4711" s="99"/>
      <c r="K4711" s="100"/>
      <c r="L4711" s="373" t="s">
        <v>190</v>
      </c>
    </row>
    <row r="4712" spans="1:12" x14ac:dyDescent="0.25">
      <c r="A4712" s="1053"/>
      <c r="B4712" s="624">
        <v>0.82793981481481482</v>
      </c>
      <c r="C4712" s="618">
        <v>84</v>
      </c>
      <c r="D4712" s="994">
        <v>7.96</v>
      </c>
      <c r="E4712" s="619">
        <v>31.6</v>
      </c>
      <c r="F4712" s="619">
        <v>29.66</v>
      </c>
      <c r="G4712" s="618">
        <v>75.61</v>
      </c>
      <c r="H4712" s="618" t="s">
        <v>185</v>
      </c>
      <c r="J4712" s="101"/>
      <c r="K4712" s="102"/>
    </row>
    <row r="4713" spans="1:12" ht="17.25" thickBot="1" x14ac:dyDescent="0.3">
      <c r="A4713" s="1053"/>
      <c r="B4713" s="214">
        <v>0.82831018518518518</v>
      </c>
      <c r="C4713" s="153">
        <v>1</v>
      </c>
      <c r="D4713" s="868">
        <v>7.96</v>
      </c>
      <c r="E4713" s="152">
        <v>31.6</v>
      </c>
      <c r="F4713" s="152">
        <v>29.66</v>
      </c>
      <c r="G4713" s="153">
        <v>75.61</v>
      </c>
      <c r="H4713" s="153" t="s">
        <v>185</v>
      </c>
      <c r="J4713" s="103"/>
      <c r="K4713" s="116"/>
    </row>
    <row r="4714" spans="1:12" x14ac:dyDescent="0.25">
      <c r="A4714" s="1053"/>
      <c r="B4714" s="218">
        <v>0.8434490740740741</v>
      </c>
      <c r="C4714" s="174">
        <v>6</v>
      </c>
      <c r="D4714" s="826">
        <v>7.97</v>
      </c>
      <c r="E4714" s="60">
        <v>31.5</v>
      </c>
      <c r="F4714" s="60">
        <v>29.58</v>
      </c>
      <c r="G4714" s="174">
        <v>76.47</v>
      </c>
      <c r="H4714" s="174" t="s">
        <v>192</v>
      </c>
      <c r="J4714" s="99"/>
      <c r="K4714" s="106"/>
      <c r="L4714" s="373" t="s">
        <v>193</v>
      </c>
    </row>
    <row r="4715" spans="1:12" x14ac:dyDescent="0.25">
      <c r="A4715" s="1053"/>
      <c r="B4715" s="213">
        <v>0.91916666666666658</v>
      </c>
      <c r="C4715" s="84">
        <v>13</v>
      </c>
      <c r="D4715" s="82">
        <v>7.68</v>
      </c>
      <c r="E4715" s="80">
        <v>30.9</v>
      </c>
      <c r="F4715" s="80">
        <v>29.55</v>
      </c>
      <c r="G4715" s="84">
        <v>75.2</v>
      </c>
      <c r="H4715" s="84" t="s">
        <v>186</v>
      </c>
      <c r="I4715" s="373" t="s">
        <v>196</v>
      </c>
      <c r="J4715" s="101"/>
      <c r="K4715" s="102"/>
    </row>
    <row r="4716" spans="1:12" ht="17.25" thickBot="1" x14ac:dyDescent="0.3">
      <c r="A4716" s="1053"/>
      <c r="B4716" s="213">
        <v>0.91927083333333337</v>
      </c>
      <c r="C4716" s="84">
        <v>13</v>
      </c>
      <c r="D4716" s="82">
        <v>7.68</v>
      </c>
      <c r="E4716" s="80">
        <v>30.9</v>
      </c>
      <c r="F4716" s="80">
        <v>29.55</v>
      </c>
      <c r="G4716" s="84">
        <v>75.2</v>
      </c>
      <c r="H4716" s="84"/>
      <c r="J4716" s="103"/>
      <c r="K4716" s="104"/>
    </row>
    <row r="4717" spans="1:12" x14ac:dyDescent="0.25">
      <c r="A4717" s="1053"/>
      <c r="B4717" s="213">
        <v>0.91930555555555549</v>
      </c>
      <c r="C4717" s="84">
        <v>13</v>
      </c>
      <c r="D4717" s="82">
        <v>7.68</v>
      </c>
      <c r="E4717" s="80">
        <v>30.9</v>
      </c>
      <c r="F4717" s="80">
        <v>29.55</v>
      </c>
      <c r="G4717" s="84">
        <v>75.2</v>
      </c>
      <c r="H4717" s="84"/>
    </row>
    <row r="4718" spans="1:12" x14ac:dyDescent="0.25">
      <c r="A4718" s="1053"/>
      <c r="B4718" s="213">
        <v>0.91931712962962964</v>
      </c>
      <c r="C4718" s="84">
        <v>13</v>
      </c>
      <c r="D4718" s="82">
        <v>7.68</v>
      </c>
      <c r="E4718" s="80">
        <v>30.9</v>
      </c>
      <c r="F4718" s="80">
        <v>29.55</v>
      </c>
      <c r="G4718" s="84">
        <v>75.2</v>
      </c>
      <c r="H4718" s="84"/>
    </row>
    <row r="4719" spans="1:12" x14ac:dyDescent="0.25">
      <c r="A4719" s="1053"/>
      <c r="B4719" s="213">
        <v>0.99438657407407405</v>
      </c>
      <c r="C4719" s="84">
        <v>13</v>
      </c>
      <c r="D4719" s="82">
        <v>7.54</v>
      </c>
      <c r="E4719" s="80">
        <v>30.4</v>
      </c>
      <c r="F4719" s="80">
        <v>29.41</v>
      </c>
      <c r="G4719" s="84">
        <v>75.84</v>
      </c>
      <c r="H4719" s="84"/>
    </row>
    <row r="4720" spans="1:12" x14ac:dyDescent="0.25">
      <c r="A4720" s="1053"/>
      <c r="B4720" s="213">
        <v>0.99445601851851861</v>
      </c>
      <c r="C4720" s="84">
        <v>13</v>
      </c>
      <c r="D4720" s="82">
        <v>7.54</v>
      </c>
      <c r="E4720" s="80">
        <v>30.4</v>
      </c>
      <c r="F4720" s="80">
        <v>29.41</v>
      </c>
      <c r="G4720" s="84">
        <v>75.84</v>
      </c>
      <c r="H4720" s="84"/>
    </row>
    <row r="4721" spans="1:8" x14ac:dyDescent="0.25">
      <c r="A4721" s="1053"/>
      <c r="B4721" s="213">
        <v>0.99449074074074073</v>
      </c>
      <c r="C4721" s="84">
        <v>13</v>
      </c>
      <c r="D4721" s="82">
        <v>7.54</v>
      </c>
      <c r="E4721" s="80">
        <v>30.4</v>
      </c>
      <c r="F4721" s="80">
        <v>29.41</v>
      </c>
      <c r="G4721" s="84">
        <v>75.84</v>
      </c>
      <c r="H4721" s="84"/>
    </row>
    <row r="4722" spans="1:8" x14ac:dyDescent="0.25">
      <c r="A4722" s="1053"/>
      <c r="B4722" s="213">
        <v>0.99458333333333337</v>
      </c>
      <c r="C4722" s="84">
        <v>13</v>
      </c>
      <c r="D4722" s="82">
        <v>7.54</v>
      </c>
      <c r="E4722" s="80">
        <v>30.4</v>
      </c>
      <c r="F4722" s="80">
        <v>29.41</v>
      </c>
      <c r="G4722" s="84">
        <v>75.84</v>
      </c>
      <c r="H4722" s="84"/>
    </row>
    <row r="4723" spans="1:8" x14ac:dyDescent="0.25">
      <c r="A4723" s="1053"/>
      <c r="B4723" s="213">
        <v>0.99460648148148145</v>
      </c>
      <c r="C4723" s="84">
        <v>13</v>
      </c>
      <c r="D4723" s="82">
        <v>7.54</v>
      </c>
      <c r="E4723" s="80">
        <v>30.4</v>
      </c>
      <c r="F4723" s="80">
        <v>29.41</v>
      </c>
      <c r="G4723" s="84">
        <v>75.84</v>
      </c>
      <c r="H4723" s="84"/>
    </row>
    <row r="4724" spans="1:8" x14ac:dyDescent="0.25">
      <c r="A4724" s="1053"/>
      <c r="B4724" s="213">
        <v>0.99462962962962964</v>
      </c>
      <c r="C4724" s="84">
        <v>13</v>
      </c>
      <c r="D4724" s="82">
        <v>7.54</v>
      </c>
      <c r="E4724" s="80">
        <v>30.4</v>
      </c>
      <c r="F4724" s="80">
        <v>29.41</v>
      </c>
      <c r="G4724" s="84">
        <v>75.84</v>
      </c>
      <c r="H4724" s="84"/>
    </row>
    <row r="4725" spans="1:8" x14ac:dyDescent="0.25">
      <c r="A4725" s="1053"/>
      <c r="B4725" s="213">
        <v>0.99471064814814814</v>
      </c>
      <c r="C4725" s="84">
        <v>13</v>
      </c>
      <c r="D4725" s="82">
        <v>7.54</v>
      </c>
      <c r="E4725" s="80">
        <v>30.4</v>
      </c>
      <c r="F4725" s="80">
        <v>29.41</v>
      </c>
      <c r="G4725" s="84">
        <v>75.84</v>
      </c>
      <c r="H4725" s="84"/>
    </row>
    <row r="4726" spans="1:8" x14ac:dyDescent="0.25">
      <c r="A4726" s="1053"/>
      <c r="B4726" s="213">
        <v>0.99472222222222229</v>
      </c>
      <c r="C4726" s="84">
        <v>13</v>
      </c>
      <c r="D4726" s="82">
        <v>7.54</v>
      </c>
      <c r="E4726" s="80">
        <v>30.4</v>
      </c>
      <c r="F4726" s="80">
        <v>29.41</v>
      </c>
      <c r="G4726" s="84">
        <v>75.84</v>
      </c>
      <c r="H4726" s="84"/>
    </row>
    <row r="4727" spans="1:8" x14ac:dyDescent="0.25">
      <c r="A4727" s="1053"/>
      <c r="B4727" s="213">
        <v>0.99474537037037036</v>
      </c>
      <c r="C4727" s="84">
        <v>13</v>
      </c>
      <c r="D4727" s="82">
        <v>7.54</v>
      </c>
      <c r="E4727" s="80">
        <v>30.4</v>
      </c>
      <c r="F4727" s="80">
        <v>29.41</v>
      </c>
      <c r="G4727" s="84">
        <v>75.84</v>
      </c>
      <c r="H4727" s="84"/>
    </row>
    <row r="4728" spans="1:8" x14ac:dyDescent="0.25">
      <c r="A4728" s="1053"/>
      <c r="B4728" s="213">
        <v>0.99480324074074078</v>
      </c>
      <c r="C4728" s="84">
        <v>13</v>
      </c>
      <c r="D4728" s="82">
        <v>7.54</v>
      </c>
      <c r="E4728" s="80">
        <v>30.4</v>
      </c>
      <c r="F4728" s="80">
        <v>29.41</v>
      </c>
      <c r="G4728" s="84">
        <v>75.84</v>
      </c>
      <c r="H4728" s="84"/>
    </row>
    <row r="4729" spans="1:8" x14ac:dyDescent="0.25">
      <c r="A4729" s="1053"/>
      <c r="B4729" s="213">
        <v>0.99480324074074078</v>
      </c>
      <c r="C4729" s="84">
        <v>13</v>
      </c>
      <c r="D4729" s="82">
        <v>7.54</v>
      </c>
      <c r="E4729" s="80">
        <v>30.4</v>
      </c>
      <c r="F4729" s="80">
        <v>29.41</v>
      </c>
      <c r="G4729" s="84">
        <v>75.84</v>
      </c>
      <c r="H4729" s="84"/>
    </row>
    <row r="4730" spans="1:8" x14ac:dyDescent="0.25">
      <c r="A4730" s="1053"/>
      <c r="B4730" s="213">
        <v>0.99481481481481471</v>
      </c>
      <c r="C4730" s="84">
        <v>13</v>
      </c>
      <c r="D4730" s="82">
        <v>7.54</v>
      </c>
      <c r="E4730" s="80">
        <v>30.4</v>
      </c>
      <c r="F4730" s="80">
        <v>29.41</v>
      </c>
      <c r="G4730" s="84">
        <v>75.84</v>
      </c>
      <c r="H4730" s="84"/>
    </row>
    <row r="4731" spans="1:8" x14ac:dyDescent="0.25">
      <c r="A4731" s="1053"/>
      <c r="B4731" s="213">
        <v>0.99486111111111108</v>
      </c>
      <c r="C4731" s="84">
        <v>13</v>
      </c>
      <c r="D4731" s="82">
        <v>7.54</v>
      </c>
      <c r="E4731" s="80">
        <v>30.4</v>
      </c>
      <c r="F4731" s="80">
        <v>29.41</v>
      </c>
      <c r="G4731" s="84">
        <v>75.84</v>
      </c>
      <c r="H4731" s="84"/>
    </row>
    <row r="4732" spans="1:8" x14ac:dyDescent="0.25">
      <c r="A4732" s="1053"/>
      <c r="B4732" s="213">
        <v>0.99490740740740735</v>
      </c>
      <c r="C4732" s="84">
        <v>13</v>
      </c>
      <c r="D4732" s="82">
        <v>7.54</v>
      </c>
      <c r="E4732" s="80">
        <v>30.4</v>
      </c>
      <c r="F4732" s="80">
        <v>29.41</v>
      </c>
      <c r="G4732" s="84">
        <v>75.84</v>
      </c>
      <c r="H4732" s="84"/>
    </row>
    <row r="4733" spans="1:8" ht="17.25" thickBot="1" x14ac:dyDescent="0.3">
      <c r="A4733" s="1054"/>
      <c r="B4733" s="213">
        <v>0.9949189814814815</v>
      </c>
      <c r="C4733" s="84">
        <v>13</v>
      </c>
      <c r="D4733" s="82">
        <v>7.54</v>
      </c>
      <c r="E4733" s="80">
        <v>30.4</v>
      </c>
      <c r="F4733" s="80">
        <v>29.41</v>
      </c>
      <c r="G4733" s="84">
        <v>75.84</v>
      </c>
      <c r="H4733" s="84"/>
    </row>
    <row r="4734" spans="1:8" x14ac:dyDescent="0.25">
      <c r="A4734" s="1052">
        <v>42868</v>
      </c>
      <c r="B4734" s="207">
        <v>0.12259259259259259</v>
      </c>
      <c r="C4734" s="208">
        <v>31</v>
      </c>
      <c r="D4734" s="880">
        <v>7.42</v>
      </c>
      <c r="E4734" s="202">
        <v>29.8</v>
      </c>
      <c r="F4734" s="202">
        <v>28.56</v>
      </c>
      <c r="G4734" s="208">
        <v>70.489999999999995</v>
      </c>
      <c r="H4734" s="208" t="s">
        <v>185</v>
      </c>
    </row>
    <row r="4735" spans="1:8" x14ac:dyDescent="0.25">
      <c r="A4735" s="1053"/>
      <c r="B4735" s="261">
        <v>0.46812499999999996</v>
      </c>
      <c r="C4735" s="262">
        <v>36</v>
      </c>
      <c r="D4735" s="887">
        <v>7.97</v>
      </c>
      <c r="E4735" s="263">
        <v>30.7</v>
      </c>
      <c r="F4735" s="263">
        <v>32.479999999999997</v>
      </c>
      <c r="G4735" s="262">
        <v>61.71</v>
      </c>
      <c r="H4735" s="262" t="s">
        <v>185</v>
      </c>
    </row>
    <row r="4736" spans="1:8" x14ac:dyDescent="0.25">
      <c r="A4736" s="1053"/>
      <c r="B4736" s="261">
        <v>0.46813657407407411</v>
      </c>
      <c r="C4736" s="262">
        <v>36</v>
      </c>
      <c r="D4736" s="887">
        <v>7.97</v>
      </c>
      <c r="E4736" s="263">
        <v>30.7</v>
      </c>
      <c r="F4736" s="263">
        <v>32.479999999999997</v>
      </c>
      <c r="G4736" s="262">
        <v>61.71</v>
      </c>
      <c r="H4736" s="262"/>
    </row>
    <row r="4737" spans="1:8" x14ac:dyDescent="0.25">
      <c r="A4737" s="1053"/>
      <c r="B4737" s="261">
        <v>0.46832175925925923</v>
      </c>
      <c r="C4737" s="262">
        <v>36</v>
      </c>
      <c r="D4737" s="887">
        <v>7.97</v>
      </c>
      <c r="E4737" s="263">
        <v>30.7</v>
      </c>
      <c r="F4737" s="263">
        <v>32.479999999999997</v>
      </c>
      <c r="G4737" s="262">
        <v>61.71</v>
      </c>
      <c r="H4737" s="262"/>
    </row>
    <row r="4738" spans="1:8" x14ac:dyDescent="0.25">
      <c r="A4738" s="1053"/>
      <c r="B4738" s="261">
        <v>0.47081018518518519</v>
      </c>
      <c r="C4738" s="262">
        <v>36</v>
      </c>
      <c r="D4738" s="887">
        <v>8</v>
      </c>
      <c r="E4738" s="263">
        <v>30.8</v>
      </c>
      <c r="F4738" s="263">
        <v>33.01</v>
      </c>
      <c r="G4738" s="262">
        <v>61.16</v>
      </c>
      <c r="H4738" s="262"/>
    </row>
    <row r="4739" spans="1:8" x14ac:dyDescent="0.25">
      <c r="A4739" s="1053"/>
      <c r="B4739" s="261">
        <v>0.47090277777777773</v>
      </c>
      <c r="C4739" s="262">
        <v>36</v>
      </c>
      <c r="D4739" s="887">
        <v>8</v>
      </c>
      <c r="E4739" s="263">
        <v>30.8</v>
      </c>
      <c r="F4739" s="263">
        <v>33.01</v>
      </c>
      <c r="G4739" s="262">
        <v>61.16</v>
      </c>
      <c r="H4739" s="262"/>
    </row>
    <row r="4740" spans="1:8" x14ac:dyDescent="0.25">
      <c r="A4740" s="1053"/>
      <c r="B4740" s="261">
        <v>0.47091435185185188</v>
      </c>
      <c r="C4740" s="262">
        <v>36</v>
      </c>
      <c r="D4740" s="887">
        <v>8</v>
      </c>
      <c r="E4740" s="263">
        <v>30.8</v>
      </c>
      <c r="F4740" s="263">
        <v>33.01</v>
      </c>
      <c r="G4740" s="262">
        <v>61.16</v>
      </c>
      <c r="H4740" s="262"/>
    </row>
    <row r="4741" spans="1:8" x14ac:dyDescent="0.25">
      <c r="A4741" s="1053"/>
      <c r="B4741" s="261">
        <v>0.47097222222222218</v>
      </c>
      <c r="C4741" s="262">
        <v>36</v>
      </c>
      <c r="D4741" s="887">
        <v>8</v>
      </c>
      <c r="E4741" s="263">
        <v>30.8</v>
      </c>
      <c r="F4741" s="263">
        <v>33.01</v>
      </c>
      <c r="G4741" s="262">
        <v>61.16</v>
      </c>
      <c r="H4741" s="262"/>
    </row>
    <row r="4742" spans="1:8" x14ac:dyDescent="0.25">
      <c r="A4742" s="1053"/>
      <c r="B4742" s="261">
        <v>0.47098379629629633</v>
      </c>
      <c r="C4742" s="262">
        <v>36</v>
      </c>
      <c r="D4742" s="887">
        <v>8</v>
      </c>
      <c r="E4742" s="263">
        <v>30.8</v>
      </c>
      <c r="F4742" s="263">
        <v>33.01</v>
      </c>
      <c r="G4742" s="262">
        <v>61.16</v>
      </c>
      <c r="H4742" s="262"/>
    </row>
    <row r="4743" spans="1:8" x14ac:dyDescent="0.25">
      <c r="A4743" s="1053"/>
      <c r="B4743" s="261">
        <v>0.47104166666666664</v>
      </c>
      <c r="C4743" s="262">
        <v>36</v>
      </c>
      <c r="D4743" s="887">
        <v>8</v>
      </c>
      <c r="E4743" s="263">
        <v>30.8</v>
      </c>
      <c r="F4743" s="263">
        <v>33.01</v>
      </c>
      <c r="G4743" s="262">
        <v>61.16</v>
      </c>
      <c r="H4743" s="262"/>
    </row>
    <row r="4744" spans="1:8" x14ac:dyDescent="0.25">
      <c r="A4744" s="1053"/>
      <c r="B4744" s="261">
        <v>0.47107638888888892</v>
      </c>
      <c r="C4744" s="262">
        <v>36</v>
      </c>
      <c r="D4744" s="887">
        <v>8</v>
      </c>
      <c r="E4744" s="263">
        <v>30.8</v>
      </c>
      <c r="F4744" s="263">
        <v>33.01</v>
      </c>
      <c r="G4744" s="262">
        <v>61.16</v>
      </c>
      <c r="H4744" s="262"/>
    </row>
    <row r="4745" spans="1:8" x14ac:dyDescent="0.25">
      <c r="A4745" s="1053"/>
      <c r="B4745" s="261">
        <v>0.47112268518518513</v>
      </c>
      <c r="C4745" s="262">
        <v>36</v>
      </c>
      <c r="D4745" s="887">
        <v>8</v>
      </c>
      <c r="E4745" s="263">
        <v>30.8</v>
      </c>
      <c r="F4745" s="263">
        <v>33.01</v>
      </c>
      <c r="G4745" s="262">
        <v>61.16</v>
      </c>
      <c r="H4745" s="262"/>
    </row>
    <row r="4746" spans="1:8" x14ac:dyDescent="0.25">
      <c r="A4746" s="1053"/>
      <c r="B4746" s="261">
        <v>0.47115740740740741</v>
      </c>
      <c r="C4746" s="262">
        <v>36</v>
      </c>
      <c r="D4746" s="887">
        <v>8</v>
      </c>
      <c r="E4746" s="263">
        <v>30.8</v>
      </c>
      <c r="F4746" s="263">
        <v>33.01</v>
      </c>
      <c r="G4746" s="262">
        <v>61.16</v>
      </c>
      <c r="H4746" s="262"/>
    </row>
    <row r="4747" spans="1:8" x14ac:dyDescent="0.25">
      <c r="A4747" s="1053"/>
      <c r="B4747" s="261">
        <v>0.47120370370370374</v>
      </c>
      <c r="C4747" s="262">
        <v>36</v>
      </c>
      <c r="D4747" s="887">
        <v>8</v>
      </c>
      <c r="E4747" s="263">
        <v>30.8</v>
      </c>
      <c r="F4747" s="263">
        <v>33.01</v>
      </c>
      <c r="G4747" s="262">
        <v>61.16</v>
      </c>
      <c r="H4747" s="262"/>
    </row>
    <row r="4748" spans="1:8" x14ac:dyDescent="0.25">
      <c r="A4748" s="1053"/>
      <c r="B4748" s="261">
        <v>0.47122685185185187</v>
      </c>
      <c r="C4748" s="262">
        <v>36</v>
      </c>
      <c r="D4748" s="887">
        <v>8</v>
      </c>
      <c r="E4748" s="263">
        <v>30.8</v>
      </c>
      <c r="F4748" s="263">
        <v>33.01</v>
      </c>
      <c r="G4748" s="262">
        <v>61.16</v>
      </c>
      <c r="H4748" s="262"/>
    </row>
    <row r="4749" spans="1:8" x14ac:dyDescent="0.25">
      <c r="A4749" s="1053"/>
      <c r="B4749" s="261">
        <v>0.47126157407407404</v>
      </c>
      <c r="C4749" s="262">
        <v>36</v>
      </c>
      <c r="D4749" s="887">
        <v>8</v>
      </c>
      <c r="E4749" s="263">
        <v>30.8</v>
      </c>
      <c r="F4749" s="263">
        <v>33.01</v>
      </c>
      <c r="G4749" s="262">
        <v>61.16</v>
      </c>
      <c r="H4749" s="262"/>
    </row>
    <row r="4750" spans="1:8" x14ac:dyDescent="0.25">
      <c r="A4750" s="1053"/>
      <c r="B4750" s="261">
        <v>0.47129629629629632</v>
      </c>
      <c r="C4750" s="262">
        <v>36</v>
      </c>
      <c r="D4750" s="887">
        <v>8</v>
      </c>
      <c r="E4750" s="263">
        <v>30.8</v>
      </c>
      <c r="F4750" s="263">
        <v>33.01</v>
      </c>
      <c r="G4750" s="262">
        <v>61.16</v>
      </c>
      <c r="H4750" s="262"/>
    </row>
    <row r="4751" spans="1:8" x14ac:dyDescent="0.25">
      <c r="A4751" s="1053"/>
      <c r="B4751" s="261">
        <v>0.47152777777777777</v>
      </c>
      <c r="C4751" s="262">
        <v>36</v>
      </c>
      <c r="D4751" s="887">
        <v>8</v>
      </c>
      <c r="E4751" s="263">
        <v>30.8</v>
      </c>
      <c r="F4751" s="263">
        <v>33.01</v>
      </c>
      <c r="G4751" s="262">
        <v>61.16</v>
      </c>
      <c r="H4751" s="262"/>
    </row>
    <row r="4752" spans="1:8" x14ac:dyDescent="0.25">
      <c r="A4752" s="1053"/>
      <c r="B4752" s="261">
        <v>0.47162037037037036</v>
      </c>
      <c r="C4752" s="262">
        <v>36</v>
      </c>
      <c r="D4752" s="887">
        <v>8</v>
      </c>
      <c r="E4752" s="263">
        <v>30.8</v>
      </c>
      <c r="F4752" s="263">
        <v>33.01</v>
      </c>
      <c r="G4752" s="262">
        <v>61.16</v>
      </c>
      <c r="H4752" s="262"/>
    </row>
    <row r="4753" spans="1:8" x14ac:dyDescent="0.25">
      <c r="A4753" s="1053"/>
      <c r="B4753" s="261">
        <v>0.47172453703703704</v>
      </c>
      <c r="C4753" s="262">
        <v>36</v>
      </c>
      <c r="D4753" s="887">
        <v>8</v>
      </c>
      <c r="E4753" s="263">
        <v>30.8</v>
      </c>
      <c r="F4753" s="263">
        <v>33.01</v>
      </c>
      <c r="G4753" s="262">
        <v>61.16</v>
      </c>
      <c r="H4753" s="262"/>
    </row>
    <row r="4754" spans="1:8" x14ac:dyDescent="0.25">
      <c r="A4754" s="1053"/>
      <c r="B4754" s="261">
        <v>0.47178240740740746</v>
      </c>
      <c r="C4754" s="262">
        <v>36</v>
      </c>
      <c r="D4754" s="887">
        <v>8</v>
      </c>
      <c r="E4754" s="263">
        <v>30.8</v>
      </c>
      <c r="F4754" s="263">
        <v>33.01</v>
      </c>
      <c r="G4754" s="262">
        <v>61.16</v>
      </c>
      <c r="H4754" s="262"/>
    </row>
    <row r="4755" spans="1:8" x14ac:dyDescent="0.25">
      <c r="A4755" s="1053"/>
      <c r="B4755" s="261">
        <v>0.47184027777777776</v>
      </c>
      <c r="C4755" s="262">
        <v>36</v>
      </c>
      <c r="D4755" s="887">
        <v>8</v>
      </c>
      <c r="E4755" s="263">
        <v>30.8</v>
      </c>
      <c r="F4755" s="263">
        <v>33.01</v>
      </c>
      <c r="G4755" s="262">
        <v>61.16</v>
      </c>
      <c r="H4755" s="262"/>
    </row>
    <row r="4756" spans="1:8" x14ac:dyDescent="0.25">
      <c r="A4756" s="1053"/>
      <c r="B4756" s="261">
        <v>0.47186342592592595</v>
      </c>
      <c r="C4756" s="262">
        <v>36</v>
      </c>
      <c r="D4756" s="887">
        <v>8</v>
      </c>
      <c r="E4756" s="263">
        <v>30.8</v>
      </c>
      <c r="F4756" s="263">
        <v>33.01</v>
      </c>
      <c r="G4756" s="262">
        <v>61.16</v>
      </c>
      <c r="H4756" s="262"/>
    </row>
    <row r="4757" spans="1:8" x14ac:dyDescent="0.25">
      <c r="A4757" s="1053"/>
      <c r="B4757" s="261">
        <v>0.47188657407407408</v>
      </c>
      <c r="C4757" s="262">
        <v>36</v>
      </c>
      <c r="D4757" s="887">
        <v>8</v>
      </c>
      <c r="E4757" s="263">
        <v>30.8</v>
      </c>
      <c r="F4757" s="263">
        <v>33.01</v>
      </c>
      <c r="G4757" s="262">
        <v>61.16</v>
      </c>
      <c r="H4757" s="262"/>
    </row>
    <row r="4758" spans="1:8" x14ac:dyDescent="0.25">
      <c r="A4758" s="1053"/>
      <c r="B4758" s="261">
        <v>0.47192129629629626</v>
      </c>
      <c r="C4758" s="262">
        <v>36</v>
      </c>
      <c r="D4758" s="887">
        <v>8</v>
      </c>
      <c r="E4758" s="263">
        <v>30.8</v>
      </c>
      <c r="F4758" s="263">
        <v>33.01</v>
      </c>
      <c r="G4758" s="262">
        <v>61.16</v>
      </c>
      <c r="H4758" s="262"/>
    </row>
    <row r="4759" spans="1:8" x14ac:dyDescent="0.25">
      <c r="A4759" s="1053"/>
      <c r="B4759" s="261">
        <v>0.47195601851851854</v>
      </c>
      <c r="C4759" s="262">
        <v>36</v>
      </c>
      <c r="D4759" s="887">
        <v>8</v>
      </c>
      <c r="E4759" s="263">
        <v>30.8</v>
      </c>
      <c r="F4759" s="263">
        <v>33.01</v>
      </c>
      <c r="G4759" s="262">
        <v>61.16</v>
      </c>
      <c r="H4759" s="262"/>
    </row>
    <row r="4760" spans="1:8" x14ac:dyDescent="0.25">
      <c r="A4760" s="1053"/>
      <c r="B4760" s="261">
        <v>0.47200231481481486</v>
      </c>
      <c r="C4760" s="262">
        <v>36</v>
      </c>
      <c r="D4760" s="887">
        <v>8</v>
      </c>
      <c r="E4760" s="263">
        <v>30.8</v>
      </c>
      <c r="F4760" s="263">
        <v>33.01</v>
      </c>
      <c r="G4760" s="262">
        <v>61.16</v>
      </c>
      <c r="H4760" s="262"/>
    </row>
    <row r="4761" spans="1:8" x14ac:dyDescent="0.25">
      <c r="A4761" s="1053"/>
      <c r="B4761" s="261">
        <v>0.47203703703703703</v>
      </c>
      <c r="C4761" s="262">
        <v>36</v>
      </c>
      <c r="D4761" s="887">
        <v>8</v>
      </c>
      <c r="E4761" s="263">
        <v>30.8</v>
      </c>
      <c r="F4761" s="263">
        <v>33.01</v>
      </c>
      <c r="G4761" s="262">
        <v>61.16</v>
      </c>
      <c r="H4761" s="262"/>
    </row>
    <row r="4762" spans="1:8" x14ac:dyDescent="0.25">
      <c r="A4762" s="1053"/>
      <c r="B4762" s="261">
        <v>0.47228009259259257</v>
      </c>
      <c r="C4762" s="262">
        <v>36</v>
      </c>
      <c r="D4762" s="887">
        <v>8</v>
      </c>
      <c r="E4762" s="263">
        <v>30.8</v>
      </c>
      <c r="F4762" s="263">
        <v>33.01</v>
      </c>
      <c r="G4762" s="262">
        <v>61.16</v>
      </c>
      <c r="H4762" s="262"/>
    </row>
    <row r="4763" spans="1:8" x14ac:dyDescent="0.25">
      <c r="A4763" s="1053"/>
      <c r="B4763" s="213">
        <v>0.48579861111111106</v>
      </c>
      <c r="C4763" s="84">
        <v>13</v>
      </c>
      <c r="D4763" s="82">
        <v>8.14</v>
      </c>
      <c r="E4763" s="80">
        <v>31</v>
      </c>
      <c r="F4763" s="80">
        <v>33.07</v>
      </c>
      <c r="G4763" s="84">
        <v>59.27</v>
      </c>
      <c r="H4763" s="84" t="s">
        <v>185</v>
      </c>
    </row>
    <row r="4764" spans="1:8" x14ac:dyDescent="0.25">
      <c r="A4764" s="1053"/>
      <c r="B4764" s="213">
        <v>0.48583333333333334</v>
      </c>
      <c r="C4764" s="84">
        <v>13</v>
      </c>
      <c r="D4764" s="82">
        <v>8.14</v>
      </c>
      <c r="E4764" s="80">
        <v>31</v>
      </c>
      <c r="F4764" s="80">
        <v>33.07</v>
      </c>
      <c r="G4764" s="84">
        <v>59.27</v>
      </c>
      <c r="H4764" s="84"/>
    </row>
    <row r="4765" spans="1:8" x14ac:dyDescent="0.25">
      <c r="A4765" s="1053"/>
      <c r="B4765" s="426">
        <v>0.48765046296296299</v>
      </c>
      <c r="C4765" s="427">
        <v>60</v>
      </c>
      <c r="D4765" s="932">
        <v>8.14</v>
      </c>
      <c r="E4765" s="428">
        <v>31</v>
      </c>
      <c r="F4765" s="428">
        <v>33.07</v>
      </c>
      <c r="G4765" s="427">
        <v>59.27</v>
      </c>
      <c r="H4765" s="427" t="s">
        <v>186</v>
      </c>
    </row>
    <row r="4766" spans="1:8" x14ac:dyDescent="0.25">
      <c r="A4766" s="1053"/>
      <c r="B4766" s="426">
        <v>0.48797453703703703</v>
      </c>
      <c r="C4766" s="427">
        <v>60</v>
      </c>
      <c r="D4766" s="932">
        <v>8.14</v>
      </c>
      <c r="E4766" s="428">
        <v>31</v>
      </c>
      <c r="F4766" s="428">
        <v>33.07</v>
      </c>
      <c r="G4766" s="427">
        <v>59.27</v>
      </c>
      <c r="H4766" s="427"/>
    </row>
    <row r="4767" spans="1:8" x14ac:dyDescent="0.25">
      <c r="A4767" s="1053"/>
      <c r="B4767" s="213">
        <v>0.48805555555555552</v>
      </c>
      <c r="C4767" s="84">
        <v>13</v>
      </c>
      <c r="D4767" s="82">
        <v>8.14</v>
      </c>
      <c r="E4767" s="80">
        <v>31</v>
      </c>
      <c r="F4767" s="80">
        <v>33.07</v>
      </c>
      <c r="G4767" s="84">
        <v>59.27</v>
      </c>
      <c r="H4767" s="84" t="s">
        <v>185</v>
      </c>
    </row>
    <row r="4768" spans="1:8" x14ac:dyDescent="0.25">
      <c r="A4768" s="1053"/>
      <c r="B4768" s="213">
        <v>0.48806712962962967</v>
      </c>
      <c r="C4768" s="84">
        <v>13</v>
      </c>
      <c r="D4768" s="82">
        <v>8.14</v>
      </c>
      <c r="E4768" s="80">
        <v>31</v>
      </c>
      <c r="F4768" s="80">
        <v>33.07</v>
      </c>
      <c r="G4768" s="84">
        <v>59.27</v>
      </c>
      <c r="H4768" s="84"/>
    </row>
    <row r="4769" spans="1:8" x14ac:dyDescent="0.25">
      <c r="A4769" s="1053"/>
      <c r="B4769" s="213">
        <v>0.48811342592592594</v>
      </c>
      <c r="C4769" s="84">
        <v>13</v>
      </c>
      <c r="D4769" s="82">
        <v>8.14</v>
      </c>
      <c r="E4769" s="80">
        <v>31</v>
      </c>
      <c r="F4769" s="80">
        <v>33.07</v>
      </c>
      <c r="G4769" s="84">
        <v>59.27</v>
      </c>
      <c r="H4769" s="84"/>
    </row>
    <row r="4770" spans="1:8" x14ac:dyDescent="0.25">
      <c r="A4770" s="1053"/>
      <c r="B4770" s="341">
        <v>0.49893518518518515</v>
      </c>
      <c r="C4770" s="342">
        <v>50</v>
      </c>
      <c r="D4770" s="916">
        <v>8.26</v>
      </c>
      <c r="E4770" s="343">
        <v>31.3</v>
      </c>
      <c r="F4770" s="343">
        <v>33.619999999999997</v>
      </c>
      <c r="G4770" s="342">
        <v>56.12</v>
      </c>
      <c r="H4770" s="342" t="s">
        <v>185</v>
      </c>
    </row>
    <row r="4771" spans="1:8" x14ac:dyDescent="0.25">
      <c r="A4771" s="1053"/>
      <c r="B4771" s="341">
        <v>0.49901620370370375</v>
      </c>
      <c r="C4771" s="342">
        <v>50</v>
      </c>
      <c r="D4771" s="916">
        <v>8.26</v>
      </c>
      <c r="E4771" s="343">
        <v>31.3</v>
      </c>
      <c r="F4771" s="343">
        <v>33.619999999999997</v>
      </c>
      <c r="G4771" s="342">
        <v>56.12</v>
      </c>
      <c r="H4771" s="342"/>
    </row>
    <row r="4772" spans="1:8" x14ac:dyDescent="0.25">
      <c r="A4772" s="1053"/>
      <c r="B4772" s="341">
        <v>0.49906249999999996</v>
      </c>
      <c r="C4772" s="342">
        <v>50</v>
      </c>
      <c r="D4772" s="916">
        <v>8.26</v>
      </c>
      <c r="E4772" s="343">
        <v>31.3</v>
      </c>
      <c r="F4772" s="343">
        <v>33.619999999999997</v>
      </c>
      <c r="G4772" s="342">
        <v>56.12</v>
      </c>
      <c r="H4772" s="342"/>
    </row>
    <row r="4773" spans="1:8" x14ac:dyDescent="0.25">
      <c r="A4773" s="1053"/>
      <c r="B4773" s="341">
        <v>0.49913194444444442</v>
      </c>
      <c r="C4773" s="342">
        <v>50</v>
      </c>
      <c r="D4773" s="916">
        <v>8.26</v>
      </c>
      <c r="E4773" s="343">
        <v>31.3</v>
      </c>
      <c r="F4773" s="343">
        <v>33.619999999999997</v>
      </c>
      <c r="G4773" s="342">
        <v>56.12</v>
      </c>
      <c r="H4773" s="342"/>
    </row>
    <row r="4774" spans="1:8" x14ac:dyDescent="0.25">
      <c r="A4774" s="1053"/>
      <c r="B4774" s="341">
        <v>0.49918981481481484</v>
      </c>
      <c r="C4774" s="342">
        <v>50</v>
      </c>
      <c r="D4774" s="916">
        <v>8.26</v>
      </c>
      <c r="E4774" s="343">
        <v>31.3</v>
      </c>
      <c r="F4774" s="343">
        <v>33.619999999999997</v>
      </c>
      <c r="G4774" s="342">
        <v>56.12</v>
      </c>
      <c r="H4774" s="342"/>
    </row>
    <row r="4775" spans="1:8" x14ac:dyDescent="0.25">
      <c r="A4775" s="1053"/>
      <c r="B4775" s="341">
        <v>0.49922453703703701</v>
      </c>
      <c r="C4775" s="342">
        <v>50</v>
      </c>
      <c r="D4775" s="916">
        <v>8.26</v>
      </c>
      <c r="E4775" s="343">
        <v>31.3</v>
      </c>
      <c r="F4775" s="343">
        <v>33.619999999999997</v>
      </c>
      <c r="G4775" s="342">
        <v>56.12</v>
      </c>
      <c r="H4775" s="342"/>
    </row>
    <row r="4776" spans="1:8" x14ac:dyDescent="0.25">
      <c r="A4776" s="1053"/>
      <c r="B4776" s="341">
        <v>0.49994212962962964</v>
      </c>
      <c r="C4776" s="342">
        <v>50</v>
      </c>
      <c r="D4776" s="916">
        <v>8.26</v>
      </c>
      <c r="E4776" s="343">
        <v>31.3</v>
      </c>
      <c r="F4776" s="343">
        <v>33.619999999999997</v>
      </c>
      <c r="G4776" s="342">
        <v>56.12</v>
      </c>
      <c r="H4776" s="342"/>
    </row>
    <row r="4777" spans="1:8" x14ac:dyDescent="0.25">
      <c r="A4777" s="1053"/>
      <c r="B4777" s="261">
        <v>0.60910879629629633</v>
      </c>
      <c r="C4777" s="262">
        <v>36</v>
      </c>
      <c r="D4777" s="887">
        <v>8.5399999999999991</v>
      </c>
      <c r="E4777" s="263">
        <v>32.200000000000003</v>
      </c>
      <c r="F4777" s="263">
        <v>33.15</v>
      </c>
      <c r="G4777" s="262">
        <v>57.75</v>
      </c>
      <c r="H4777" s="262" t="s">
        <v>186</v>
      </c>
    </row>
    <row r="4778" spans="1:8" x14ac:dyDescent="0.25">
      <c r="A4778" s="1053"/>
      <c r="B4778" s="213">
        <v>0.63872685185185185</v>
      </c>
      <c r="C4778" s="84">
        <v>13</v>
      </c>
      <c r="D4778" s="82">
        <v>8.5399999999999991</v>
      </c>
      <c r="E4778" s="80">
        <v>32.4</v>
      </c>
      <c r="F4778" s="80">
        <v>33.15</v>
      </c>
      <c r="G4778" s="84">
        <v>58.14</v>
      </c>
      <c r="H4778" s="84" t="s">
        <v>195</v>
      </c>
    </row>
    <row r="4779" spans="1:8" x14ac:dyDescent="0.25">
      <c r="A4779" s="1053"/>
      <c r="B4779" s="213">
        <v>0.63960648148148147</v>
      </c>
      <c r="C4779" s="84">
        <v>13</v>
      </c>
      <c r="D4779" s="82">
        <v>8.5399999999999991</v>
      </c>
      <c r="E4779" s="80">
        <v>32.4</v>
      </c>
      <c r="F4779" s="80">
        <v>33.15</v>
      </c>
      <c r="G4779" s="84">
        <v>58.14</v>
      </c>
      <c r="H4779" s="84"/>
    </row>
    <row r="4780" spans="1:8" x14ac:dyDescent="0.25">
      <c r="A4780" s="1053"/>
      <c r="B4780" s="213">
        <v>0.63961805555555562</v>
      </c>
      <c r="C4780" s="84">
        <v>13</v>
      </c>
      <c r="D4780" s="82">
        <v>8.5399999999999991</v>
      </c>
      <c r="E4780" s="80">
        <v>32.4</v>
      </c>
      <c r="F4780" s="80">
        <v>33.15</v>
      </c>
      <c r="G4780" s="84">
        <v>58.14</v>
      </c>
      <c r="H4780" s="84"/>
    </row>
    <row r="4781" spans="1:8" x14ac:dyDescent="0.25">
      <c r="A4781" s="1053"/>
      <c r="B4781" s="213">
        <v>0.63968749999999996</v>
      </c>
      <c r="C4781" s="84">
        <v>13</v>
      </c>
      <c r="D4781" s="82">
        <v>8.5399999999999991</v>
      </c>
      <c r="E4781" s="80">
        <v>32.4</v>
      </c>
      <c r="F4781" s="80">
        <v>33.15</v>
      </c>
      <c r="G4781" s="84">
        <v>58.14</v>
      </c>
      <c r="H4781" s="84"/>
    </row>
    <row r="4782" spans="1:8" x14ac:dyDescent="0.25">
      <c r="A4782" s="1053"/>
      <c r="B4782" s="213">
        <v>0.63974537037037038</v>
      </c>
      <c r="C4782" s="84">
        <v>13</v>
      </c>
      <c r="D4782" s="82">
        <v>8.5399999999999991</v>
      </c>
      <c r="E4782" s="80">
        <v>32.4</v>
      </c>
      <c r="F4782" s="80">
        <v>33.15</v>
      </c>
      <c r="G4782" s="84">
        <v>58.14</v>
      </c>
      <c r="H4782" s="84"/>
    </row>
    <row r="4783" spans="1:8" x14ac:dyDescent="0.25">
      <c r="A4783" s="1053"/>
      <c r="B4783" s="213">
        <v>0.63976851851851857</v>
      </c>
      <c r="C4783" s="84">
        <v>13</v>
      </c>
      <c r="D4783" s="82">
        <v>8.5399999999999991</v>
      </c>
      <c r="E4783" s="80">
        <v>32.4</v>
      </c>
      <c r="F4783" s="80">
        <v>33.15</v>
      </c>
      <c r="G4783" s="84">
        <v>58.14</v>
      </c>
      <c r="H4783" s="84"/>
    </row>
    <row r="4784" spans="1:8" x14ac:dyDescent="0.25">
      <c r="A4784" s="1053"/>
      <c r="B4784" s="213">
        <v>0.63981481481481484</v>
      </c>
      <c r="C4784" s="84">
        <v>13</v>
      </c>
      <c r="D4784" s="82">
        <v>8.5399999999999991</v>
      </c>
      <c r="E4784" s="80">
        <v>32.4</v>
      </c>
      <c r="F4784" s="80">
        <v>33.15</v>
      </c>
      <c r="G4784" s="84">
        <v>58.14</v>
      </c>
      <c r="H4784" s="84"/>
    </row>
    <row r="4785" spans="1:11" x14ac:dyDescent="0.25">
      <c r="A4785" s="1053"/>
      <c r="B4785" s="213">
        <v>0.63982638888888888</v>
      </c>
      <c r="C4785" s="84">
        <v>13</v>
      </c>
      <c r="D4785" s="82">
        <v>8.5399999999999991</v>
      </c>
      <c r="E4785" s="80">
        <v>32.4</v>
      </c>
      <c r="F4785" s="80">
        <v>33.15</v>
      </c>
      <c r="G4785" s="84">
        <v>58.14</v>
      </c>
      <c r="H4785" s="84"/>
    </row>
    <row r="4786" spans="1:11" x14ac:dyDescent="0.25">
      <c r="A4786" s="1053"/>
      <c r="B4786" s="213">
        <v>0.6398611111111111</v>
      </c>
      <c r="C4786" s="84">
        <v>13</v>
      </c>
      <c r="D4786" s="82">
        <v>8.5399999999999991</v>
      </c>
      <c r="E4786" s="80">
        <v>32.4</v>
      </c>
      <c r="F4786" s="80">
        <v>33.15</v>
      </c>
      <c r="G4786" s="84">
        <v>58.14</v>
      </c>
      <c r="H4786" s="84"/>
    </row>
    <row r="4787" spans="1:11" x14ac:dyDescent="0.25">
      <c r="A4787" s="1053"/>
      <c r="B4787" s="213">
        <v>0.63988425925925929</v>
      </c>
      <c r="C4787" s="84">
        <v>13</v>
      </c>
      <c r="D4787" s="82">
        <v>8.5399999999999991</v>
      </c>
      <c r="E4787" s="80">
        <v>32.4</v>
      </c>
      <c r="F4787" s="80">
        <v>33.15</v>
      </c>
      <c r="G4787" s="84">
        <v>58.14</v>
      </c>
      <c r="H4787" s="84"/>
    </row>
    <row r="4788" spans="1:11" x14ac:dyDescent="0.25">
      <c r="A4788" s="1053"/>
      <c r="B4788" s="213">
        <v>0.63991898148148152</v>
      </c>
      <c r="C4788" s="84">
        <v>13</v>
      </c>
      <c r="D4788" s="82">
        <v>8.5399999999999991</v>
      </c>
      <c r="E4788" s="80">
        <v>32.4</v>
      </c>
      <c r="F4788" s="80">
        <v>33.15</v>
      </c>
      <c r="G4788" s="84">
        <v>58.14</v>
      </c>
      <c r="H4788" s="84"/>
    </row>
    <row r="4789" spans="1:11" x14ac:dyDescent="0.25">
      <c r="A4789" s="1053"/>
      <c r="B4789" s="213">
        <v>0.63996527777777779</v>
      </c>
      <c r="C4789" s="84">
        <v>13</v>
      </c>
      <c r="D4789" s="82">
        <v>8.5399999999999991</v>
      </c>
      <c r="E4789" s="80">
        <v>32.4</v>
      </c>
      <c r="F4789" s="80">
        <v>33.15</v>
      </c>
      <c r="G4789" s="84">
        <v>58.14</v>
      </c>
      <c r="H4789" s="84"/>
    </row>
    <row r="4790" spans="1:11" x14ac:dyDescent="0.25">
      <c r="A4790" s="1053"/>
      <c r="B4790" s="213">
        <v>0.64001157407407405</v>
      </c>
      <c r="C4790" s="84">
        <v>13</v>
      </c>
      <c r="D4790" s="82">
        <v>8.5399999999999991</v>
      </c>
      <c r="E4790" s="80">
        <v>32.4</v>
      </c>
      <c r="F4790" s="80">
        <v>33.15</v>
      </c>
      <c r="G4790" s="84">
        <v>58.14</v>
      </c>
      <c r="H4790" s="84"/>
    </row>
    <row r="4791" spans="1:11" x14ac:dyDescent="0.25">
      <c r="A4791" s="1053"/>
      <c r="B4791" s="213">
        <v>0.64006944444444447</v>
      </c>
      <c r="C4791" s="84">
        <v>13</v>
      </c>
      <c r="D4791" s="82">
        <v>8.5399999999999991</v>
      </c>
      <c r="E4791" s="80">
        <v>32.4</v>
      </c>
      <c r="F4791" s="80">
        <v>33.15</v>
      </c>
      <c r="G4791" s="84">
        <v>58.14</v>
      </c>
      <c r="H4791" s="84"/>
    </row>
    <row r="4792" spans="1:11" x14ac:dyDescent="0.25">
      <c r="A4792" s="1053"/>
      <c r="B4792" s="213">
        <v>0.64018518518518519</v>
      </c>
      <c r="C4792" s="84">
        <v>13</v>
      </c>
      <c r="D4792" s="82">
        <v>8.5399999999999991</v>
      </c>
      <c r="E4792" s="80">
        <v>32.4</v>
      </c>
      <c r="F4792" s="80">
        <v>33.15</v>
      </c>
      <c r="G4792" s="84">
        <v>58.14</v>
      </c>
      <c r="H4792" s="84"/>
    </row>
    <row r="4793" spans="1:11" x14ac:dyDescent="0.25">
      <c r="A4793" s="1053"/>
      <c r="B4793" s="213">
        <v>0.64038194444444441</v>
      </c>
      <c r="C4793" s="84">
        <v>13</v>
      </c>
      <c r="D4793" s="82">
        <v>8.5399999999999991</v>
      </c>
      <c r="E4793" s="80">
        <v>32.4</v>
      </c>
      <c r="F4793" s="80">
        <v>33.15</v>
      </c>
      <c r="G4793" s="84">
        <v>58.14</v>
      </c>
      <c r="H4793" s="84"/>
    </row>
    <row r="4794" spans="1:11" x14ac:dyDescent="0.25">
      <c r="A4794" s="1053"/>
      <c r="B4794" s="213">
        <v>0.64232638888888893</v>
      </c>
      <c r="C4794" s="84">
        <v>13</v>
      </c>
      <c r="D4794" s="82">
        <v>8.5399999999999991</v>
      </c>
      <c r="E4794" s="80">
        <v>32.4</v>
      </c>
      <c r="F4794" s="80">
        <v>33.15</v>
      </c>
      <c r="G4794" s="84">
        <v>58.14</v>
      </c>
      <c r="H4794" s="84"/>
    </row>
    <row r="4795" spans="1:11" x14ac:dyDescent="0.25">
      <c r="A4795" s="1053"/>
      <c r="B4795" s="213">
        <v>0.64234953703703701</v>
      </c>
      <c r="C4795" s="84">
        <v>13</v>
      </c>
      <c r="D4795" s="82">
        <v>8.5399999999999991</v>
      </c>
      <c r="E4795" s="80">
        <v>32.4</v>
      </c>
      <c r="F4795" s="80">
        <v>33.15</v>
      </c>
      <c r="G4795" s="84">
        <v>58.14</v>
      </c>
      <c r="H4795" s="84"/>
    </row>
    <row r="4796" spans="1:11" x14ac:dyDescent="0.25">
      <c r="A4796" s="1053"/>
      <c r="B4796" s="213">
        <v>0.64238425925925924</v>
      </c>
      <c r="C4796" s="84">
        <v>13</v>
      </c>
      <c r="D4796" s="82">
        <v>8.5399999999999991</v>
      </c>
      <c r="E4796" s="80">
        <v>32.4</v>
      </c>
      <c r="F4796" s="80">
        <v>33.15</v>
      </c>
      <c r="G4796" s="84">
        <v>58.14</v>
      </c>
      <c r="H4796" s="84"/>
    </row>
    <row r="4797" spans="1:11" x14ac:dyDescent="0.25">
      <c r="A4797" s="1053"/>
      <c r="B4797" s="213">
        <v>0.64240740740740743</v>
      </c>
      <c r="C4797" s="84">
        <v>13</v>
      </c>
      <c r="D4797" s="82">
        <v>8.5399999999999991</v>
      </c>
      <c r="E4797" s="80">
        <v>32.4</v>
      </c>
      <c r="F4797" s="80">
        <v>33.15</v>
      </c>
      <c r="G4797" s="84">
        <v>58.14</v>
      </c>
      <c r="H4797" s="84"/>
    </row>
    <row r="4798" spans="1:11" x14ac:dyDescent="0.25">
      <c r="A4798" s="1053"/>
      <c r="B4798" s="213">
        <v>0.64414351851851859</v>
      </c>
      <c r="C4798" s="84">
        <v>13</v>
      </c>
      <c r="D4798" s="82">
        <v>8.56</v>
      </c>
      <c r="E4798" s="80">
        <v>32.4</v>
      </c>
      <c r="F4798" s="80">
        <v>33.08</v>
      </c>
      <c r="G4798" s="84">
        <v>59.01</v>
      </c>
      <c r="H4798" s="84"/>
    </row>
    <row r="4799" spans="1:11" ht="17.25" thickBot="1" x14ac:dyDescent="0.3">
      <c r="A4799" s="1053"/>
      <c r="B4799" s="207">
        <v>0.66543981481481485</v>
      </c>
      <c r="C4799" s="208">
        <v>31</v>
      </c>
      <c r="D4799" s="880">
        <v>8.5299999999999994</v>
      </c>
      <c r="E4799" s="202">
        <v>32.4</v>
      </c>
      <c r="F4799" s="202">
        <v>32.200000000000003</v>
      </c>
      <c r="G4799" s="208">
        <v>60.98</v>
      </c>
      <c r="H4799" s="208" t="s">
        <v>186</v>
      </c>
      <c r="J4799" s="373" t="s">
        <v>194</v>
      </c>
      <c r="K4799" s="373" t="s">
        <v>191</v>
      </c>
    </row>
    <row r="4800" spans="1:11" x14ac:dyDescent="0.25">
      <c r="A4800" s="1053"/>
      <c r="B4800" s="213">
        <v>0.7230092592592593</v>
      </c>
      <c r="C4800" s="84">
        <v>13</v>
      </c>
      <c r="D4800" s="82">
        <v>8.4700000000000006</v>
      </c>
      <c r="E4800" s="80">
        <v>32.1</v>
      </c>
      <c r="F4800" s="80">
        <v>31.61</v>
      </c>
      <c r="G4800" s="84">
        <v>60.44</v>
      </c>
      <c r="H4800" s="84" t="s">
        <v>190</v>
      </c>
      <c r="J4800" s="99"/>
      <c r="K4800" s="100"/>
    </row>
    <row r="4801" spans="1:12" x14ac:dyDescent="0.25">
      <c r="A4801" s="1053"/>
      <c r="B4801" s="213">
        <v>0.72321759259259266</v>
      </c>
      <c r="C4801" s="84">
        <v>13</v>
      </c>
      <c r="D4801" s="82">
        <v>8.4700000000000006</v>
      </c>
      <c r="E4801" s="80">
        <v>32.1</v>
      </c>
      <c r="F4801" s="80">
        <v>31.61</v>
      </c>
      <c r="G4801" s="84">
        <v>60.44</v>
      </c>
      <c r="H4801" s="84"/>
      <c r="J4801" s="107"/>
      <c r="K4801" s="102"/>
    </row>
    <row r="4802" spans="1:12" ht="17.25" thickBot="1" x14ac:dyDescent="0.3">
      <c r="A4802" s="1053"/>
      <c r="B4802" s="213">
        <v>0.72460648148148143</v>
      </c>
      <c r="C4802" s="84">
        <v>13</v>
      </c>
      <c r="D4802" s="82">
        <v>8.4700000000000006</v>
      </c>
      <c r="E4802" s="80">
        <v>32.1</v>
      </c>
      <c r="F4802" s="80">
        <v>31.61</v>
      </c>
      <c r="G4802" s="84">
        <v>60.44</v>
      </c>
      <c r="H4802" s="84"/>
      <c r="J4802" s="103"/>
      <c r="K4802" s="104"/>
    </row>
    <row r="4803" spans="1:12" x14ac:dyDescent="0.25">
      <c r="A4803" s="1053"/>
      <c r="B4803" s="213">
        <v>0.73122685185185177</v>
      </c>
      <c r="C4803" s="84">
        <v>13</v>
      </c>
      <c r="D4803" s="82">
        <v>8.4499999999999993</v>
      </c>
      <c r="E4803" s="80">
        <v>32</v>
      </c>
      <c r="F4803" s="80">
        <v>31.41</v>
      </c>
      <c r="G4803" s="84">
        <v>61.38</v>
      </c>
      <c r="H4803" s="84"/>
      <c r="J4803" s="108"/>
      <c r="K4803" s="100"/>
    </row>
    <row r="4804" spans="1:12" x14ac:dyDescent="0.25">
      <c r="A4804" s="1053"/>
      <c r="B4804" s="213">
        <v>0.75209490740740748</v>
      </c>
      <c r="C4804" s="84">
        <v>13</v>
      </c>
      <c r="D4804" s="82">
        <v>8.3800000000000008</v>
      </c>
      <c r="E4804" s="80">
        <v>31.9</v>
      </c>
      <c r="F4804" s="80">
        <v>30.94</v>
      </c>
      <c r="G4804" s="84">
        <v>61.45</v>
      </c>
      <c r="H4804" s="84" t="s">
        <v>192</v>
      </c>
      <c r="J4804" s="101"/>
      <c r="K4804" s="102"/>
      <c r="L4804" s="373" t="s">
        <v>197</v>
      </c>
    </row>
    <row r="4805" spans="1:12" ht="17.25" thickBot="1" x14ac:dyDescent="0.3">
      <c r="A4805" s="1053"/>
      <c r="B4805" s="213">
        <v>0.7521064814814814</v>
      </c>
      <c r="C4805" s="84">
        <v>13</v>
      </c>
      <c r="D4805" s="82">
        <v>8.3800000000000008</v>
      </c>
      <c r="E4805" s="80">
        <v>31.9</v>
      </c>
      <c r="F4805" s="80">
        <v>30.94</v>
      </c>
      <c r="G4805" s="84">
        <v>61.45</v>
      </c>
      <c r="H4805" s="84"/>
      <c r="J4805" s="103"/>
      <c r="K4805" s="104"/>
    </row>
    <row r="4806" spans="1:12" x14ac:dyDescent="0.25">
      <c r="A4806" s="1053"/>
      <c r="B4806" s="213">
        <v>0.76530092592592591</v>
      </c>
      <c r="C4806" s="84">
        <v>13</v>
      </c>
      <c r="D4806" s="82">
        <v>8.35</v>
      </c>
      <c r="E4806" s="80">
        <v>31.8</v>
      </c>
      <c r="F4806" s="80">
        <v>30.65</v>
      </c>
      <c r="G4806" s="84">
        <v>63.15</v>
      </c>
      <c r="H4806" s="84"/>
      <c r="J4806" s="99"/>
      <c r="K4806" s="100"/>
    </row>
    <row r="4807" spans="1:12" x14ac:dyDescent="0.25">
      <c r="A4807" s="1053"/>
      <c r="B4807" s="261">
        <v>0.81275462962962963</v>
      </c>
      <c r="C4807" s="262">
        <v>36</v>
      </c>
      <c r="D4807" s="887">
        <v>8.16</v>
      </c>
      <c r="E4807" s="263">
        <v>31.4</v>
      </c>
      <c r="F4807" s="263">
        <v>30.42</v>
      </c>
      <c r="G4807" s="262">
        <v>60.4</v>
      </c>
      <c r="H4807" s="262" t="s">
        <v>198</v>
      </c>
      <c r="J4807" s="107"/>
      <c r="K4807" s="102"/>
      <c r="L4807" s="373" t="s">
        <v>199</v>
      </c>
    </row>
    <row r="4808" spans="1:12" ht="17.25" thickBot="1" x14ac:dyDescent="0.3">
      <c r="A4808" s="1053"/>
      <c r="B4808" s="261">
        <v>0.81277777777777782</v>
      </c>
      <c r="C4808" s="262">
        <v>36</v>
      </c>
      <c r="D4808" s="887">
        <v>8.16</v>
      </c>
      <c r="E4808" s="263">
        <v>31.4</v>
      </c>
      <c r="F4808" s="263">
        <v>30.42</v>
      </c>
      <c r="G4808" s="262">
        <v>60.4</v>
      </c>
      <c r="H4808" s="262"/>
      <c r="J4808" s="103"/>
      <c r="K4808" s="104"/>
    </row>
    <row r="4809" spans="1:12" x14ac:dyDescent="0.25">
      <c r="A4809" s="1053"/>
      <c r="B4809" s="207">
        <v>0.88988425925925929</v>
      </c>
      <c r="C4809" s="208">
        <v>31</v>
      </c>
      <c r="D4809" s="880">
        <v>7.85</v>
      </c>
      <c r="E4809" s="202">
        <v>31</v>
      </c>
      <c r="F4809" s="202">
        <v>30.13</v>
      </c>
      <c r="G4809" s="208">
        <v>64.23</v>
      </c>
      <c r="H4809" s="208" t="s">
        <v>185</v>
      </c>
    </row>
    <row r="4810" spans="1:12" x14ac:dyDescent="0.25">
      <c r="A4810" s="1053"/>
      <c r="B4810" s="207">
        <v>0.89148148148148154</v>
      </c>
      <c r="C4810" s="208">
        <v>31</v>
      </c>
      <c r="D4810" s="880">
        <v>7.85</v>
      </c>
      <c r="E4810" s="202">
        <v>31</v>
      </c>
      <c r="F4810" s="202">
        <v>30.13</v>
      </c>
      <c r="G4810" s="208">
        <v>64.23</v>
      </c>
      <c r="H4810" s="208"/>
    </row>
    <row r="4811" spans="1:12" x14ac:dyDescent="0.25">
      <c r="A4811" s="1053"/>
      <c r="B4811" s="261">
        <v>0.90050925925925929</v>
      </c>
      <c r="C4811" s="262">
        <v>36</v>
      </c>
      <c r="D4811" s="887">
        <v>7.76</v>
      </c>
      <c r="E4811" s="263">
        <v>31</v>
      </c>
      <c r="F4811" s="263">
        <v>29.83</v>
      </c>
      <c r="G4811" s="262">
        <v>64.58</v>
      </c>
      <c r="H4811" s="262" t="s">
        <v>195</v>
      </c>
    </row>
    <row r="4812" spans="1:12" x14ac:dyDescent="0.25">
      <c r="A4812" s="1053"/>
      <c r="B4812" s="207">
        <v>0.9005671296296297</v>
      </c>
      <c r="C4812" s="208">
        <v>31</v>
      </c>
      <c r="D4812" s="880">
        <v>7.76</v>
      </c>
      <c r="E4812" s="202">
        <v>31</v>
      </c>
      <c r="F4812" s="202">
        <v>29.83</v>
      </c>
      <c r="G4812" s="208">
        <v>64.58</v>
      </c>
      <c r="H4812" s="208" t="s">
        <v>185</v>
      </c>
    </row>
    <row r="4813" spans="1:12" x14ac:dyDescent="0.25">
      <c r="A4813" s="1053"/>
      <c r="B4813" s="207">
        <v>0.90190972222222221</v>
      </c>
      <c r="C4813" s="208">
        <v>31</v>
      </c>
      <c r="D4813" s="880">
        <v>7.76</v>
      </c>
      <c r="E4813" s="202">
        <v>31</v>
      </c>
      <c r="F4813" s="202">
        <v>29.83</v>
      </c>
      <c r="G4813" s="208">
        <v>64.58</v>
      </c>
      <c r="H4813" s="208"/>
    </row>
    <row r="4814" spans="1:12" x14ac:dyDescent="0.25">
      <c r="A4814" s="1053"/>
      <c r="B4814" s="207">
        <v>0.96405092592592589</v>
      </c>
      <c r="C4814" s="208">
        <v>31</v>
      </c>
      <c r="D4814" s="880">
        <v>7.67</v>
      </c>
      <c r="E4814" s="202">
        <v>30.6</v>
      </c>
      <c r="F4814" s="202">
        <v>29.91</v>
      </c>
      <c r="G4814" s="208">
        <v>65.930000000000007</v>
      </c>
      <c r="H4814" s="208"/>
    </row>
    <row r="4815" spans="1:12" x14ac:dyDescent="0.25">
      <c r="A4815" s="1053"/>
      <c r="B4815" s="207">
        <v>0.96577546296296291</v>
      </c>
      <c r="C4815" s="208">
        <v>31</v>
      </c>
      <c r="D4815" s="880">
        <v>7.67</v>
      </c>
      <c r="E4815" s="202">
        <v>30.6</v>
      </c>
      <c r="F4815" s="202">
        <v>29.91</v>
      </c>
      <c r="G4815" s="208">
        <v>65.930000000000007</v>
      </c>
      <c r="H4815" s="208"/>
    </row>
    <row r="4816" spans="1:12" x14ac:dyDescent="0.25">
      <c r="A4816" s="1053"/>
      <c r="B4816" s="207">
        <v>0.96581018518518524</v>
      </c>
      <c r="C4816" s="208">
        <v>31</v>
      </c>
      <c r="D4816" s="880">
        <v>7.67</v>
      </c>
      <c r="E4816" s="202">
        <v>30.6</v>
      </c>
      <c r="F4816" s="202">
        <v>29.91</v>
      </c>
      <c r="G4816" s="208">
        <v>65.930000000000007</v>
      </c>
      <c r="H4816" s="208"/>
    </row>
    <row r="4817" spans="1:12" ht="17.25" thickBot="1" x14ac:dyDescent="0.3">
      <c r="A4817" s="1053"/>
      <c r="B4817" s="207">
        <v>0.96585648148148151</v>
      </c>
      <c r="C4817" s="208">
        <v>31</v>
      </c>
      <c r="D4817" s="880">
        <v>7.67</v>
      </c>
      <c r="E4817" s="202">
        <v>30.6</v>
      </c>
      <c r="F4817" s="202">
        <v>29.91</v>
      </c>
      <c r="G4817" s="208">
        <v>65.930000000000007</v>
      </c>
      <c r="H4817" s="208"/>
    </row>
    <row r="4818" spans="1:12" ht="17.25" thickBot="1" x14ac:dyDescent="0.3">
      <c r="A4818" s="1054"/>
      <c r="B4818" s="625">
        <v>0.96589120370370374</v>
      </c>
      <c r="C4818" s="615">
        <v>31</v>
      </c>
      <c r="D4818" s="881">
        <v>7.67</v>
      </c>
      <c r="E4818" s="203">
        <v>30.6</v>
      </c>
      <c r="F4818" s="203">
        <v>29.91</v>
      </c>
      <c r="G4818" s="615">
        <v>65.930000000000007</v>
      </c>
      <c r="H4818" s="615"/>
      <c r="J4818" s="99"/>
      <c r="K4818" s="100"/>
      <c r="L4818" s="373" t="s">
        <v>201</v>
      </c>
    </row>
    <row r="4819" spans="1:12" x14ac:dyDescent="0.25">
      <c r="A4819" s="1052">
        <v>42869</v>
      </c>
      <c r="B4819" s="204">
        <v>1.7800925925925925E-2</v>
      </c>
      <c r="C4819" s="205">
        <v>31</v>
      </c>
      <c r="D4819" s="882">
        <v>7.59</v>
      </c>
      <c r="E4819" s="206">
        <v>30.4</v>
      </c>
      <c r="F4819" s="206">
        <v>29.74</v>
      </c>
      <c r="G4819" s="205">
        <v>67.989999999999995</v>
      </c>
      <c r="H4819" s="205" t="s">
        <v>195</v>
      </c>
      <c r="J4819" s="101"/>
      <c r="K4819" s="102"/>
    </row>
    <row r="4820" spans="1:12" ht="17.25" thickBot="1" x14ac:dyDescent="0.3">
      <c r="A4820" s="1053"/>
      <c r="B4820" s="207">
        <v>1.9085648148148147E-2</v>
      </c>
      <c r="C4820" s="208">
        <v>31</v>
      </c>
      <c r="D4820" s="880">
        <v>7.6</v>
      </c>
      <c r="E4820" s="202">
        <v>30.4</v>
      </c>
      <c r="F4820" s="202">
        <v>29.7</v>
      </c>
      <c r="G4820" s="208">
        <v>66.760000000000005</v>
      </c>
      <c r="H4820" s="208"/>
      <c r="J4820" s="103"/>
      <c r="K4820" s="116"/>
    </row>
    <row r="4821" spans="1:12" x14ac:dyDescent="0.25">
      <c r="A4821" s="1053"/>
      <c r="B4821" s="207">
        <v>1.909722222222222E-2</v>
      </c>
      <c r="C4821" s="208">
        <v>31</v>
      </c>
      <c r="D4821" s="880">
        <v>7.6</v>
      </c>
      <c r="E4821" s="202">
        <v>30.4</v>
      </c>
      <c r="F4821" s="202">
        <v>29.7</v>
      </c>
      <c r="G4821" s="208">
        <v>66.760000000000005</v>
      </c>
      <c r="H4821" s="208"/>
      <c r="J4821" s="99"/>
      <c r="K4821" s="106"/>
      <c r="L4821" s="373" t="s">
        <v>202</v>
      </c>
    </row>
    <row r="4822" spans="1:12" x14ac:dyDescent="0.25">
      <c r="A4822" s="1053"/>
      <c r="B4822" s="261">
        <v>8.5011574074074073E-2</v>
      </c>
      <c r="C4822" s="262">
        <v>36</v>
      </c>
      <c r="D4822" s="887">
        <v>7.51</v>
      </c>
      <c r="E4822" s="263">
        <v>30.2</v>
      </c>
      <c r="F4822" s="263">
        <v>29.28</v>
      </c>
      <c r="G4822" s="262">
        <v>71.239999999999995</v>
      </c>
      <c r="H4822" s="262" t="s">
        <v>200</v>
      </c>
      <c r="J4822" s="101"/>
      <c r="K4822" s="102"/>
    </row>
    <row r="4823" spans="1:12" ht="17.25" thickBot="1" x14ac:dyDescent="0.3">
      <c r="A4823" s="1053"/>
      <c r="B4823" s="261">
        <v>8.5243055555555558E-2</v>
      </c>
      <c r="C4823" s="262">
        <v>36</v>
      </c>
      <c r="D4823" s="887">
        <v>7.51</v>
      </c>
      <c r="E4823" s="263">
        <v>30.2</v>
      </c>
      <c r="F4823" s="263">
        <v>29.28</v>
      </c>
      <c r="G4823" s="262">
        <v>71.239999999999995</v>
      </c>
      <c r="H4823" s="262"/>
      <c r="J4823" s="103"/>
      <c r="K4823" s="104"/>
    </row>
    <row r="4824" spans="1:12" x14ac:dyDescent="0.25">
      <c r="A4824" s="1053"/>
      <c r="B4824" s="426">
        <v>0.40993055555555552</v>
      </c>
      <c r="C4824" s="427">
        <v>60</v>
      </c>
      <c r="D4824" s="932">
        <v>7.78</v>
      </c>
      <c r="E4824" s="428">
        <v>29.6</v>
      </c>
      <c r="F4824" s="428">
        <v>31.84</v>
      </c>
      <c r="G4824" s="427">
        <v>54.83</v>
      </c>
      <c r="H4824" s="427" t="s">
        <v>186</v>
      </c>
    </row>
    <row r="4825" spans="1:12" x14ac:dyDescent="0.25">
      <c r="A4825" s="1053"/>
      <c r="B4825" s="426">
        <v>0.41189814814814812</v>
      </c>
      <c r="C4825" s="427">
        <v>60</v>
      </c>
      <c r="D4825" s="932">
        <v>7.78</v>
      </c>
      <c r="E4825" s="428">
        <v>29.6</v>
      </c>
      <c r="F4825" s="428">
        <v>31.84</v>
      </c>
      <c r="G4825" s="427">
        <v>54.83</v>
      </c>
      <c r="H4825" s="427"/>
    </row>
    <row r="4826" spans="1:12" x14ac:dyDescent="0.25">
      <c r="A4826" s="1053"/>
      <c r="B4826" s="426">
        <v>0.41247685185185184</v>
      </c>
      <c r="C4826" s="427">
        <v>60</v>
      </c>
      <c r="D4826" s="932">
        <v>7.78</v>
      </c>
      <c r="E4826" s="428">
        <v>29.6</v>
      </c>
      <c r="F4826" s="428">
        <v>31.84</v>
      </c>
      <c r="G4826" s="427">
        <v>54.83</v>
      </c>
      <c r="H4826" s="427"/>
    </row>
    <row r="4827" spans="1:12" x14ac:dyDescent="0.25">
      <c r="A4827" s="1053"/>
      <c r="B4827" s="341">
        <v>0.43290509259259258</v>
      </c>
      <c r="C4827" s="342">
        <v>50</v>
      </c>
      <c r="D4827" s="916">
        <v>7.93</v>
      </c>
      <c r="E4827" s="343">
        <v>29.9</v>
      </c>
      <c r="F4827" s="343">
        <v>32.369999999999997</v>
      </c>
      <c r="G4827" s="342">
        <v>51.15</v>
      </c>
      <c r="H4827" s="342" t="s">
        <v>186</v>
      </c>
    </row>
    <row r="4828" spans="1:12" x14ac:dyDescent="0.25">
      <c r="A4828" s="1053"/>
      <c r="B4828" s="341">
        <v>0.43293981481481486</v>
      </c>
      <c r="C4828" s="342">
        <v>50</v>
      </c>
      <c r="D4828" s="916">
        <v>7.93</v>
      </c>
      <c r="E4828" s="343">
        <v>29.9</v>
      </c>
      <c r="F4828" s="343">
        <v>32.369999999999997</v>
      </c>
      <c r="G4828" s="342">
        <v>51.15</v>
      </c>
      <c r="H4828" s="342"/>
    </row>
    <row r="4829" spans="1:12" x14ac:dyDescent="0.25">
      <c r="A4829" s="1053"/>
      <c r="B4829" s="341">
        <v>0.43297453703703703</v>
      </c>
      <c r="C4829" s="342">
        <v>50</v>
      </c>
      <c r="D4829" s="916">
        <v>7.93</v>
      </c>
      <c r="E4829" s="343">
        <v>29.9</v>
      </c>
      <c r="F4829" s="343">
        <v>32.369999999999997</v>
      </c>
      <c r="G4829" s="342">
        <v>51.15</v>
      </c>
      <c r="H4829" s="342"/>
    </row>
    <row r="4830" spans="1:12" x14ac:dyDescent="0.25">
      <c r="A4830" s="1053"/>
      <c r="B4830" s="341">
        <v>0.43299768518518517</v>
      </c>
      <c r="C4830" s="342">
        <v>50</v>
      </c>
      <c r="D4830" s="916">
        <v>7.93</v>
      </c>
      <c r="E4830" s="343">
        <v>29.9</v>
      </c>
      <c r="F4830" s="343">
        <v>32.369999999999997</v>
      </c>
      <c r="G4830" s="342">
        <v>51.15</v>
      </c>
      <c r="H4830" s="342"/>
    </row>
    <row r="4831" spans="1:12" x14ac:dyDescent="0.25">
      <c r="A4831" s="1053"/>
      <c r="B4831" s="341">
        <v>0.43306712962962962</v>
      </c>
      <c r="C4831" s="342">
        <v>50</v>
      </c>
      <c r="D4831" s="916">
        <v>7.93</v>
      </c>
      <c r="E4831" s="343">
        <v>29.9</v>
      </c>
      <c r="F4831" s="343">
        <v>32.369999999999997</v>
      </c>
      <c r="G4831" s="342">
        <v>51.15</v>
      </c>
      <c r="H4831" s="342"/>
    </row>
    <row r="4832" spans="1:12" x14ac:dyDescent="0.25">
      <c r="A4832" s="1053"/>
      <c r="B4832" s="341">
        <v>0.43311342592592594</v>
      </c>
      <c r="C4832" s="342">
        <v>50</v>
      </c>
      <c r="D4832" s="916">
        <v>7.93</v>
      </c>
      <c r="E4832" s="343">
        <v>29.9</v>
      </c>
      <c r="F4832" s="343">
        <v>32.369999999999997</v>
      </c>
      <c r="G4832" s="342">
        <v>51.15</v>
      </c>
      <c r="H4832" s="342"/>
    </row>
    <row r="4833" spans="1:8" x14ac:dyDescent="0.25">
      <c r="A4833" s="1053"/>
      <c r="B4833" s="341">
        <v>0.43314814814814812</v>
      </c>
      <c r="C4833" s="342">
        <v>50</v>
      </c>
      <c r="D4833" s="916">
        <v>7.93</v>
      </c>
      <c r="E4833" s="343">
        <v>29.9</v>
      </c>
      <c r="F4833" s="343">
        <v>32.369999999999997</v>
      </c>
      <c r="G4833" s="342">
        <v>51.15</v>
      </c>
      <c r="H4833" s="342"/>
    </row>
    <row r="4834" spans="1:8" x14ac:dyDescent="0.25">
      <c r="A4834" s="1053"/>
      <c r="B4834" s="341">
        <v>0.4331712962962963</v>
      </c>
      <c r="C4834" s="342">
        <v>50</v>
      </c>
      <c r="D4834" s="916">
        <v>7.93</v>
      </c>
      <c r="E4834" s="343">
        <v>29.9</v>
      </c>
      <c r="F4834" s="343">
        <v>32.369999999999997</v>
      </c>
      <c r="G4834" s="342">
        <v>51.15</v>
      </c>
      <c r="H4834" s="342"/>
    </row>
    <row r="4835" spans="1:8" x14ac:dyDescent="0.25">
      <c r="A4835" s="1053"/>
      <c r="B4835" s="341">
        <v>0.43319444444444444</v>
      </c>
      <c r="C4835" s="342">
        <v>50</v>
      </c>
      <c r="D4835" s="916">
        <v>7.93</v>
      </c>
      <c r="E4835" s="343">
        <v>29.9</v>
      </c>
      <c r="F4835" s="343">
        <v>32.369999999999997</v>
      </c>
      <c r="G4835" s="342">
        <v>51.15</v>
      </c>
      <c r="H4835" s="342"/>
    </row>
    <row r="4836" spans="1:8" x14ac:dyDescent="0.25">
      <c r="A4836" s="1053"/>
      <c r="B4836" s="341">
        <v>0.4332523148148148</v>
      </c>
      <c r="C4836" s="342">
        <v>50</v>
      </c>
      <c r="D4836" s="916">
        <v>7.93</v>
      </c>
      <c r="E4836" s="343">
        <v>29.9</v>
      </c>
      <c r="F4836" s="343">
        <v>32.369999999999997</v>
      </c>
      <c r="G4836" s="342">
        <v>51.15</v>
      </c>
      <c r="H4836" s="342"/>
    </row>
    <row r="4837" spans="1:8" x14ac:dyDescent="0.25">
      <c r="A4837" s="1053"/>
      <c r="B4837" s="341">
        <v>0.43334490740740739</v>
      </c>
      <c r="C4837" s="342">
        <v>50</v>
      </c>
      <c r="D4837" s="916">
        <v>7.93</v>
      </c>
      <c r="E4837" s="343">
        <v>29.9</v>
      </c>
      <c r="F4837" s="343">
        <v>32.369999999999997</v>
      </c>
      <c r="G4837" s="342">
        <v>51.15</v>
      </c>
      <c r="H4837" s="342"/>
    </row>
    <row r="4838" spans="1:8" x14ac:dyDescent="0.25">
      <c r="A4838" s="1053"/>
      <c r="B4838" s="341">
        <v>0.43341435185185184</v>
      </c>
      <c r="C4838" s="342">
        <v>50</v>
      </c>
      <c r="D4838" s="916">
        <v>7.93</v>
      </c>
      <c r="E4838" s="343">
        <v>29.9</v>
      </c>
      <c r="F4838" s="343">
        <v>32.369999999999997</v>
      </c>
      <c r="G4838" s="342">
        <v>51.15</v>
      </c>
      <c r="H4838" s="342"/>
    </row>
    <row r="4839" spans="1:8" x14ac:dyDescent="0.25">
      <c r="A4839" s="1053"/>
      <c r="B4839" s="341">
        <v>0.43343749999999998</v>
      </c>
      <c r="C4839" s="342">
        <v>50</v>
      </c>
      <c r="D4839" s="916">
        <v>7.93</v>
      </c>
      <c r="E4839" s="343">
        <v>29.9</v>
      </c>
      <c r="F4839" s="343">
        <v>32.369999999999997</v>
      </c>
      <c r="G4839" s="342">
        <v>51.15</v>
      </c>
      <c r="H4839" s="342"/>
    </row>
    <row r="4840" spans="1:8" x14ac:dyDescent="0.25">
      <c r="A4840" s="1053"/>
      <c r="B4840" s="341">
        <v>0.43346064814814816</v>
      </c>
      <c r="C4840" s="342">
        <v>50</v>
      </c>
      <c r="D4840" s="916">
        <v>7.93</v>
      </c>
      <c r="E4840" s="343">
        <v>29.9</v>
      </c>
      <c r="F4840" s="343">
        <v>32.369999999999997</v>
      </c>
      <c r="G4840" s="342">
        <v>51.15</v>
      </c>
      <c r="H4840" s="342"/>
    </row>
    <row r="4841" spans="1:8" x14ac:dyDescent="0.25">
      <c r="A4841" s="1053"/>
      <c r="B4841" s="341">
        <v>0.43355324074074075</v>
      </c>
      <c r="C4841" s="342">
        <v>50</v>
      </c>
      <c r="D4841" s="916">
        <v>7.93</v>
      </c>
      <c r="E4841" s="343">
        <v>29.9</v>
      </c>
      <c r="F4841" s="343">
        <v>32.369999999999997</v>
      </c>
      <c r="G4841" s="342">
        <v>51.15</v>
      </c>
      <c r="H4841" s="342"/>
    </row>
    <row r="4842" spans="1:8" x14ac:dyDescent="0.25">
      <c r="A4842" s="1053"/>
      <c r="B4842" s="341">
        <v>0.43365740740740738</v>
      </c>
      <c r="C4842" s="342">
        <v>50</v>
      </c>
      <c r="D4842" s="916">
        <v>7.93</v>
      </c>
      <c r="E4842" s="343">
        <v>29.9</v>
      </c>
      <c r="F4842" s="343">
        <v>32.369999999999997</v>
      </c>
      <c r="G4842" s="342">
        <v>51.15</v>
      </c>
      <c r="H4842" s="342"/>
    </row>
    <row r="4843" spans="1:8" x14ac:dyDescent="0.25">
      <c r="A4843" s="1053"/>
      <c r="B4843" s="341">
        <v>0.4337037037037037</v>
      </c>
      <c r="C4843" s="342">
        <v>50</v>
      </c>
      <c r="D4843" s="916">
        <v>7.93</v>
      </c>
      <c r="E4843" s="343">
        <v>29.9</v>
      </c>
      <c r="F4843" s="343">
        <v>32.369999999999997</v>
      </c>
      <c r="G4843" s="342">
        <v>51.15</v>
      </c>
      <c r="H4843" s="342"/>
    </row>
    <row r="4844" spans="1:8" x14ac:dyDescent="0.25">
      <c r="A4844" s="1053"/>
      <c r="B4844" s="341">
        <v>0.43373842592592587</v>
      </c>
      <c r="C4844" s="342">
        <v>50</v>
      </c>
      <c r="D4844" s="916">
        <v>7.93</v>
      </c>
      <c r="E4844" s="343">
        <v>29.9</v>
      </c>
      <c r="F4844" s="343">
        <v>32.369999999999997</v>
      </c>
      <c r="G4844" s="342">
        <v>51.15</v>
      </c>
      <c r="H4844" s="342"/>
    </row>
    <row r="4845" spans="1:8" x14ac:dyDescent="0.25">
      <c r="A4845" s="1053"/>
      <c r="B4845" s="341">
        <v>0.43376157407407406</v>
      </c>
      <c r="C4845" s="342">
        <v>50</v>
      </c>
      <c r="D4845" s="916">
        <v>7.93</v>
      </c>
      <c r="E4845" s="343">
        <v>29.9</v>
      </c>
      <c r="F4845" s="343">
        <v>32.369999999999997</v>
      </c>
      <c r="G4845" s="342">
        <v>51.15</v>
      </c>
      <c r="H4845" s="342"/>
    </row>
    <row r="4846" spans="1:8" x14ac:dyDescent="0.25">
      <c r="A4846" s="1053"/>
      <c r="B4846" s="341">
        <v>0.43380787037037033</v>
      </c>
      <c r="C4846" s="342">
        <v>50</v>
      </c>
      <c r="D4846" s="916">
        <v>7.93</v>
      </c>
      <c r="E4846" s="343">
        <v>29.9</v>
      </c>
      <c r="F4846" s="343">
        <v>32.369999999999997</v>
      </c>
      <c r="G4846" s="342">
        <v>51.15</v>
      </c>
      <c r="H4846" s="342"/>
    </row>
    <row r="4847" spans="1:8" x14ac:dyDescent="0.25">
      <c r="A4847" s="1053"/>
      <c r="B4847" s="341">
        <v>0.43384259259259261</v>
      </c>
      <c r="C4847" s="342">
        <v>50</v>
      </c>
      <c r="D4847" s="916">
        <v>7.93</v>
      </c>
      <c r="E4847" s="343">
        <v>29.9</v>
      </c>
      <c r="F4847" s="343">
        <v>32.369999999999997</v>
      </c>
      <c r="G4847" s="342">
        <v>51.15</v>
      </c>
      <c r="H4847" s="342"/>
    </row>
    <row r="4848" spans="1:8" x14ac:dyDescent="0.25">
      <c r="A4848" s="1053"/>
      <c r="B4848" s="341">
        <v>0.43391203703703707</v>
      </c>
      <c r="C4848" s="342">
        <v>50</v>
      </c>
      <c r="D4848" s="916">
        <v>7.93</v>
      </c>
      <c r="E4848" s="343">
        <v>29.9</v>
      </c>
      <c r="F4848" s="343">
        <v>32.369999999999997</v>
      </c>
      <c r="G4848" s="342">
        <v>51.15</v>
      </c>
      <c r="H4848" s="342"/>
    </row>
    <row r="4849" spans="1:8" x14ac:dyDescent="0.25">
      <c r="A4849" s="1053"/>
      <c r="B4849" s="341">
        <v>0.43392361111111111</v>
      </c>
      <c r="C4849" s="342">
        <v>50</v>
      </c>
      <c r="D4849" s="916">
        <v>7.93</v>
      </c>
      <c r="E4849" s="343">
        <v>29.9</v>
      </c>
      <c r="F4849" s="343">
        <v>32.369999999999997</v>
      </c>
      <c r="G4849" s="342">
        <v>51.15</v>
      </c>
      <c r="H4849" s="342"/>
    </row>
    <row r="4850" spans="1:8" x14ac:dyDescent="0.25">
      <c r="A4850" s="1053"/>
      <c r="B4850" s="341">
        <v>0.4340046296296296</v>
      </c>
      <c r="C4850" s="342">
        <v>50</v>
      </c>
      <c r="D4850" s="916">
        <v>7.93</v>
      </c>
      <c r="E4850" s="343">
        <v>29.9</v>
      </c>
      <c r="F4850" s="343">
        <v>32.369999999999997</v>
      </c>
      <c r="G4850" s="342">
        <v>51.15</v>
      </c>
      <c r="H4850" s="342"/>
    </row>
    <row r="4851" spans="1:8" x14ac:dyDescent="0.25">
      <c r="A4851" s="1053"/>
      <c r="B4851" s="341">
        <v>0.43403935185185188</v>
      </c>
      <c r="C4851" s="342">
        <v>50</v>
      </c>
      <c r="D4851" s="916">
        <v>7.93</v>
      </c>
      <c r="E4851" s="343">
        <v>29.9</v>
      </c>
      <c r="F4851" s="343">
        <v>32.369999999999997</v>
      </c>
      <c r="G4851" s="342">
        <v>51.15</v>
      </c>
      <c r="H4851" s="342"/>
    </row>
    <row r="4852" spans="1:8" x14ac:dyDescent="0.25">
      <c r="A4852" s="1053"/>
      <c r="B4852" s="341">
        <v>0.43405092592592592</v>
      </c>
      <c r="C4852" s="342">
        <v>50</v>
      </c>
      <c r="D4852" s="916">
        <v>7.93</v>
      </c>
      <c r="E4852" s="343">
        <v>29.9</v>
      </c>
      <c r="F4852" s="343">
        <v>32.369999999999997</v>
      </c>
      <c r="G4852" s="342">
        <v>51.15</v>
      </c>
      <c r="H4852" s="342"/>
    </row>
    <row r="4853" spans="1:8" x14ac:dyDescent="0.25">
      <c r="A4853" s="1053"/>
      <c r="B4853" s="341">
        <v>0.43407407407407406</v>
      </c>
      <c r="C4853" s="342">
        <v>50</v>
      </c>
      <c r="D4853" s="916">
        <v>7.93</v>
      </c>
      <c r="E4853" s="343">
        <v>29.9</v>
      </c>
      <c r="F4853" s="343">
        <v>32.369999999999997</v>
      </c>
      <c r="G4853" s="342">
        <v>51.15</v>
      </c>
      <c r="H4853" s="342"/>
    </row>
    <row r="4854" spans="1:8" x14ac:dyDescent="0.25">
      <c r="A4854" s="1053"/>
      <c r="B4854" s="341">
        <v>0.43408564814814815</v>
      </c>
      <c r="C4854" s="342">
        <v>50</v>
      </c>
      <c r="D4854" s="916">
        <v>7.93</v>
      </c>
      <c r="E4854" s="343">
        <v>29.9</v>
      </c>
      <c r="F4854" s="343">
        <v>32.369999999999997</v>
      </c>
      <c r="G4854" s="342">
        <v>51.15</v>
      </c>
      <c r="H4854" s="342"/>
    </row>
    <row r="4855" spans="1:8" x14ac:dyDescent="0.25">
      <c r="A4855" s="1053"/>
      <c r="B4855" s="341">
        <v>0.43414351851851851</v>
      </c>
      <c r="C4855" s="342">
        <v>50</v>
      </c>
      <c r="D4855" s="916">
        <v>7.93</v>
      </c>
      <c r="E4855" s="343">
        <v>29.9</v>
      </c>
      <c r="F4855" s="343">
        <v>32.369999999999997</v>
      </c>
      <c r="G4855" s="342">
        <v>51.15</v>
      </c>
      <c r="H4855" s="342"/>
    </row>
    <row r="4856" spans="1:8" x14ac:dyDescent="0.25">
      <c r="A4856" s="1053"/>
      <c r="B4856" s="341">
        <v>0.43415509259259261</v>
      </c>
      <c r="C4856" s="342">
        <v>50</v>
      </c>
      <c r="D4856" s="916">
        <v>7.93</v>
      </c>
      <c r="E4856" s="343">
        <v>29.9</v>
      </c>
      <c r="F4856" s="343">
        <v>32.369999999999997</v>
      </c>
      <c r="G4856" s="342">
        <v>51.15</v>
      </c>
      <c r="H4856" s="342"/>
    </row>
    <row r="4857" spans="1:8" x14ac:dyDescent="0.25">
      <c r="A4857" s="1053"/>
      <c r="B4857" s="341">
        <v>0.43417824074074068</v>
      </c>
      <c r="C4857" s="342">
        <v>50</v>
      </c>
      <c r="D4857" s="916">
        <v>7.93</v>
      </c>
      <c r="E4857" s="343">
        <v>29.9</v>
      </c>
      <c r="F4857" s="343">
        <v>32.369999999999997</v>
      </c>
      <c r="G4857" s="342">
        <v>51.15</v>
      </c>
      <c r="H4857" s="342"/>
    </row>
    <row r="4858" spans="1:8" x14ac:dyDescent="0.25">
      <c r="A4858" s="1053"/>
      <c r="B4858" s="341">
        <v>0.43431712962962959</v>
      </c>
      <c r="C4858" s="342">
        <v>50</v>
      </c>
      <c r="D4858" s="916">
        <v>7.93</v>
      </c>
      <c r="E4858" s="343">
        <v>29.9</v>
      </c>
      <c r="F4858" s="343">
        <v>32.369999999999997</v>
      </c>
      <c r="G4858" s="342">
        <v>51.15</v>
      </c>
      <c r="H4858" s="342"/>
    </row>
    <row r="4859" spans="1:8" x14ac:dyDescent="0.25">
      <c r="A4859" s="1053"/>
      <c r="B4859" s="341">
        <v>0.4343981481481482</v>
      </c>
      <c r="C4859" s="342">
        <v>50</v>
      </c>
      <c r="D4859" s="916">
        <v>7.93</v>
      </c>
      <c r="E4859" s="343">
        <v>29.9</v>
      </c>
      <c r="F4859" s="343">
        <v>32.369999999999997</v>
      </c>
      <c r="G4859" s="342">
        <v>51.15</v>
      </c>
      <c r="H4859" s="342"/>
    </row>
    <row r="4860" spans="1:8" x14ac:dyDescent="0.25">
      <c r="A4860" s="1053"/>
      <c r="B4860" s="341">
        <v>0.43440972222222224</v>
      </c>
      <c r="C4860" s="342">
        <v>50</v>
      </c>
      <c r="D4860" s="916">
        <v>7.93</v>
      </c>
      <c r="E4860" s="343">
        <v>29.9</v>
      </c>
      <c r="F4860" s="343">
        <v>32.369999999999997</v>
      </c>
      <c r="G4860" s="342">
        <v>51.15</v>
      </c>
      <c r="H4860" s="342"/>
    </row>
    <row r="4861" spans="1:8" x14ac:dyDescent="0.25">
      <c r="A4861" s="1053"/>
      <c r="B4861" s="341">
        <v>0.43442129629629633</v>
      </c>
      <c r="C4861" s="342">
        <v>50</v>
      </c>
      <c r="D4861" s="916">
        <v>7.93</v>
      </c>
      <c r="E4861" s="343">
        <v>29.9</v>
      </c>
      <c r="F4861" s="343">
        <v>32.369999999999997</v>
      </c>
      <c r="G4861" s="342">
        <v>51.15</v>
      </c>
      <c r="H4861" s="342"/>
    </row>
    <row r="4862" spans="1:8" x14ac:dyDescent="0.25">
      <c r="A4862" s="1053"/>
      <c r="B4862" s="341">
        <v>0.43443287037037037</v>
      </c>
      <c r="C4862" s="342">
        <v>50</v>
      </c>
      <c r="D4862" s="916">
        <v>7.93</v>
      </c>
      <c r="E4862" s="343">
        <v>29.9</v>
      </c>
      <c r="F4862" s="343">
        <v>32.369999999999997</v>
      </c>
      <c r="G4862" s="342">
        <v>51.15</v>
      </c>
      <c r="H4862" s="342"/>
    </row>
    <row r="4863" spans="1:8" x14ac:dyDescent="0.25">
      <c r="A4863" s="1053"/>
      <c r="B4863" s="341">
        <v>0.43447916666666669</v>
      </c>
      <c r="C4863" s="342">
        <v>50</v>
      </c>
      <c r="D4863" s="916">
        <v>7.93</v>
      </c>
      <c r="E4863" s="343">
        <v>29.9</v>
      </c>
      <c r="F4863" s="343">
        <v>32.369999999999997</v>
      </c>
      <c r="G4863" s="342">
        <v>51.15</v>
      </c>
      <c r="H4863" s="342"/>
    </row>
    <row r="4864" spans="1:8" x14ac:dyDescent="0.25">
      <c r="A4864" s="1053"/>
      <c r="B4864" s="341">
        <v>0.43450231481481483</v>
      </c>
      <c r="C4864" s="342">
        <v>50</v>
      </c>
      <c r="D4864" s="916">
        <v>7.93</v>
      </c>
      <c r="E4864" s="343">
        <v>29.9</v>
      </c>
      <c r="F4864" s="343">
        <v>32.369999999999997</v>
      </c>
      <c r="G4864" s="342">
        <v>51.15</v>
      </c>
      <c r="H4864" s="342"/>
    </row>
    <row r="4865" spans="1:12" x14ac:dyDescent="0.25">
      <c r="A4865" s="1053"/>
      <c r="B4865" s="341">
        <v>0.43452546296296296</v>
      </c>
      <c r="C4865" s="342">
        <v>50</v>
      </c>
      <c r="D4865" s="916">
        <v>7.93</v>
      </c>
      <c r="E4865" s="343">
        <v>29.9</v>
      </c>
      <c r="F4865" s="343">
        <v>32.369999999999997</v>
      </c>
      <c r="G4865" s="342">
        <v>51.15</v>
      </c>
      <c r="H4865" s="342"/>
    </row>
    <row r="4866" spans="1:12" x14ac:dyDescent="0.25">
      <c r="A4866" s="1053"/>
      <c r="B4866" s="341">
        <v>0.43454861111111115</v>
      </c>
      <c r="C4866" s="342">
        <v>50</v>
      </c>
      <c r="D4866" s="916">
        <v>7.93</v>
      </c>
      <c r="E4866" s="343">
        <v>29.9</v>
      </c>
      <c r="F4866" s="343">
        <v>32.369999999999997</v>
      </c>
      <c r="G4866" s="342">
        <v>51.15</v>
      </c>
      <c r="H4866" s="342"/>
    </row>
    <row r="4867" spans="1:12" x14ac:dyDescent="0.25">
      <c r="A4867" s="1053"/>
      <c r="B4867" s="341">
        <v>0.43457175925925928</v>
      </c>
      <c r="C4867" s="342">
        <v>50</v>
      </c>
      <c r="D4867" s="916">
        <v>7.93</v>
      </c>
      <c r="E4867" s="343">
        <v>29.9</v>
      </c>
      <c r="F4867" s="343">
        <v>32.369999999999997</v>
      </c>
      <c r="G4867" s="342">
        <v>51.15</v>
      </c>
      <c r="H4867" s="342"/>
    </row>
    <row r="4868" spans="1:12" x14ac:dyDescent="0.25">
      <c r="A4868" s="1053"/>
      <c r="B4868" s="341">
        <v>0.4346180555555556</v>
      </c>
      <c r="C4868" s="342">
        <v>50</v>
      </c>
      <c r="D4868" s="916">
        <v>7.93</v>
      </c>
      <c r="E4868" s="343">
        <v>29.9</v>
      </c>
      <c r="F4868" s="343">
        <v>32.369999999999997</v>
      </c>
      <c r="G4868" s="342">
        <v>51.15</v>
      </c>
      <c r="H4868" s="342"/>
    </row>
    <row r="4869" spans="1:12" x14ac:dyDescent="0.25">
      <c r="A4869" s="1053"/>
      <c r="B4869" s="341">
        <v>0.43467592592592591</v>
      </c>
      <c r="C4869" s="342">
        <v>50</v>
      </c>
      <c r="D4869" s="916">
        <v>7.93</v>
      </c>
      <c r="E4869" s="343">
        <v>29.9</v>
      </c>
      <c r="F4869" s="343">
        <v>32.369999999999997</v>
      </c>
      <c r="G4869" s="342">
        <v>51.15</v>
      </c>
      <c r="H4869" s="342"/>
    </row>
    <row r="4870" spans="1:12" x14ac:dyDescent="0.25">
      <c r="A4870" s="1053"/>
      <c r="B4870" s="341">
        <v>0.43478009259259259</v>
      </c>
      <c r="C4870" s="342">
        <v>50</v>
      </c>
      <c r="D4870" s="916">
        <v>7.93</v>
      </c>
      <c r="E4870" s="343">
        <v>29.9</v>
      </c>
      <c r="F4870" s="343">
        <v>32.369999999999997</v>
      </c>
      <c r="G4870" s="342">
        <v>51.15</v>
      </c>
      <c r="H4870" s="342"/>
    </row>
    <row r="4871" spans="1:12" x14ac:dyDescent="0.25">
      <c r="A4871" s="1053"/>
      <c r="B4871" s="341">
        <v>0.43480324074074073</v>
      </c>
      <c r="C4871" s="342">
        <v>50</v>
      </c>
      <c r="D4871" s="916">
        <v>7.93</v>
      </c>
      <c r="E4871" s="343">
        <v>29.9</v>
      </c>
      <c r="F4871" s="343">
        <v>32.369999999999997</v>
      </c>
      <c r="G4871" s="342">
        <v>51.15</v>
      </c>
      <c r="H4871" s="342"/>
    </row>
    <row r="4872" spans="1:12" x14ac:dyDescent="0.25">
      <c r="A4872" s="1053"/>
      <c r="B4872" s="341">
        <v>0.43482638888888886</v>
      </c>
      <c r="C4872" s="342">
        <v>50</v>
      </c>
      <c r="D4872" s="916">
        <v>7.93</v>
      </c>
      <c r="E4872" s="343">
        <v>29.9</v>
      </c>
      <c r="F4872" s="343">
        <v>32.369999999999997</v>
      </c>
      <c r="G4872" s="342">
        <v>51.15</v>
      </c>
      <c r="H4872" s="342"/>
    </row>
    <row r="4873" spans="1:12" ht="17.25" thickBot="1" x14ac:dyDescent="0.3">
      <c r="A4873" s="1053"/>
      <c r="B4873" s="341">
        <v>0.43489583333333331</v>
      </c>
      <c r="C4873" s="342">
        <v>50</v>
      </c>
      <c r="D4873" s="916">
        <v>7.93</v>
      </c>
      <c r="E4873" s="343">
        <v>29.9</v>
      </c>
      <c r="F4873" s="343">
        <v>32.369999999999997</v>
      </c>
      <c r="G4873" s="342">
        <v>51.15</v>
      </c>
      <c r="H4873" s="342"/>
    </row>
    <row r="4874" spans="1:12" x14ac:dyDescent="0.25">
      <c r="A4874" s="1053"/>
      <c r="B4874" s="341">
        <v>0.43490740740740735</v>
      </c>
      <c r="C4874" s="342">
        <v>50</v>
      </c>
      <c r="D4874" s="916">
        <v>7.93</v>
      </c>
      <c r="E4874" s="343">
        <v>29.9</v>
      </c>
      <c r="F4874" s="343">
        <v>32.369999999999997</v>
      </c>
      <c r="G4874" s="342">
        <v>51.15</v>
      </c>
      <c r="H4874" s="342"/>
      <c r="J4874" s="99"/>
      <c r="K4874" s="100"/>
    </row>
    <row r="4875" spans="1:12" x14ac:dyDescent="0.25">
      <c r="A4875" s="1053"/>
      <c r="B4875" s="556">
        <v>0.49437500000000001</v>
      </c>
      <c r="C4875" s="557">
        <v>75</v>
      </c>
      <c r="D4875" s="971">
        <v>8.31</v>
      </c>
      <c r="E4875" s="558">
        <v>30.8</v>
      </c>
      <c r="F4875" s="558">
        <v>34.200000000000003</v>
      </c>
      <c r="G4875" s="557">
        <v>45.62</v>
      </c>
      <c r="H4875" s="557" t="s">
        <v>204</v>
      </c>
      <c r="J4875" s="101"/>
      <c r="K4875" s="102"/>
      <c r="L4875" s="373" t="s">
        <v>205</v>
      </c>
    </row>
    <row r="4876" spans="1:12" ht="17.25" thickBot="1" x14ac:dyDescent="0.3">
      <c r="A4876" s="1053"/>
      <c r="B4876" s="556">
        <v>0.49443287037037037</v>
      </c>
      <c r="C4876" s="557">
        <v>75</v>
      </c>
      <c r="D4876" s="971">
        <v>8.31</v>
      </c>
      <c r="E4876" s="558">
        <v>30.8</v>
      </c>
      <c r="F4876" s="558">
        <v>34.200000000000003</v>
      </c>
      <c r="G4876" s="557">
        <v>45.62</v>
      </c>
      <c r="H4876" s="557"/>
      <c r="J4876" s="105"/>
      <c r="K4876" s="104"/>
    </row>
    <row r="4877" spans="1:12" x14ac:dyDescent="0.25">
      <c r="A4877" s="1053"/>
      <c r="B4877" s="556">
        <v>0.50197916666666664</v>
      </c>
      <c r="C4877" s="557">
        <v>75</v>
      </c>
      <c r="D4877" s="971">
        <v>8.4499999999999993</v>
      </c>
      <c r="E4877" s="558">
        <v>30.8</v>
      </c>
      <c r="F4877" s="558">
        <v>33.76</v>
      </c>
      <c r="G4877" s="557">
        <v>49.31</v>
      </c>
      <c r="H4877" s="557"/>
      <c r="J4877" s="108"/>
      <c r="K4877" s="100"/>
    </row>
    <row r="4878" spans="1:12" x14ac:dyDescent="0.25">
      <c r="A4878" s="1053"/>
      <c r="B4878" s="556">
        <v>0.50199074074074079</v>
      </c>
      <c r="C4878" s="557">
        <v>75</v>
      </c>
      <c r="D4878" s="971">
        <v>8.4499999999999993</v>
      </c>
      <c r="E4878" s="558">
        <v>30.8</v>
      </c>
      <c r="F4878" s="558">
        <v>33.76</v>
      </c>
      <c r="G4878" s="557">
        <v>49.31</v>
      </c>
      <c r="H4878" s="557"/>
      <c r="J4878" s="101"/>
      <c r="K4878" s="102"/>
      <c r="L4878" s="373" t="s">
        <v>206</v>
      </c>
    </row>
    <row r="4879" spans="1:12" ht="17.25" thickBot="1" x14ac:dyDescent="0.3">
      <c r="A4879" s="1053"/>
      <c r="B4879" s="556">
        <v>0.50201388888888887</v>
      </c>
      <c r="C4879" s="557">
        <v>75</v>
      </c>
      <c r="D4879" s="971">
        <v>8.4499999999999993</v>
      </c>
      <c r="E4879" s="558">
        <v>30.8</v>
      </c>
      <c r="F4879" s="558">
        <v>33.76</v>
      </c>
      <c r="G4879" s="557">
        <v>49.31</v>
      </c>
      <c r="H4879" s="557"/>
      <c r="J4879" s="103"/>
      <c r="K4879" s="104"/>
    </row>
    <row r="4880" spans="1:12" x14ac:dyDescent="0.25">
      <c r="A4880" s="1053"/>
      <c r="B4880" s="556">
        <v>0.50258101851851855</v>
      </c>
      <c r="C4880" s="557">
        <v>75</v>
      </c>
      <c r="D4880" s="971">
        <v>8.4499999999999993</v>
      </c>
      <c r="E4880" s="558">
        <v>30.8</v>
      </c>
      <c r="F4880" s="558">
        <v>33.76</v>
      </c>
      <c r="G4880" s="557">
        <v>49.31</v>
      </c>
      <c r="H4880" s="557"/>
    </row>
    <row r="4881" spans="1:8" x14ac:dyDescent="0.25">
      <c r="A4881" s="1053"/>
      <c r="B4881" s="556">
        <v>0.52799768518518519</v>
      </c>
      <c r="C4881" s="557">
        <v>75</v>
      </c>
      <c r="D4881" s="971">
        <v>8.51</v>
      </c>
      <c r="E4881" s="558">
        <v>31.1</v>
      </c>
      <c r="F4881" s="558">
        <v>34.15</v>
      </c>
      <c r="G4881" s="557">
        <v>50.73</v>
      </c>
      <c r="H4881" s="557"/>
    </row>
    <row r="4882" spans="1:8" x14ac:dyDescent="0.25">
      <c r="A4882" s="1053"/>
      <c r="B4882" s="341">
        <v>0.56842592592592589</v>
      </c>
      <c r="C4882" s="342">
        <v>50</v>
      </c>
      <c r="D4882" s="916">
        <v>8.48</v>
      </c>
      <c r="E4882" s="343">
        <v>31.6</v>
      </c>
      <c r="F4882" s="343">
        <v>34.9</v>
      </c>
      <c r="G4882" s="342">
        <v>48.29</v>
      </c>
      <c r="H4882" s="342" t="s">
        <v>185</v>
      </c>
    </row>
    <row r="4883" spans="1:8" x14ac:dyDescent="0.25">
      <c r="A4883" s="1053"/>
      <c r="B4883" s="341">
        <v>0.56862268518518522</v>
      </c>
      <c r="C4883" s="342">
        <v>50</v>
      </c>
      <c r="D4883" s="916">
        <v>8.48</v>
      </c>
      <c r="E4883" s="343">
        <v>31.6</v>
      </c>
      <c r="F4883" s="343">
        <v>34.9</v>
      </c>
      <c r="G4883" s="342">
        <v>48.29</v>
      </c>
      <c r="H4883" s="342"/>
    </row>
    <row r="4884" spans="1:8" x14ac:dyDescent="0.25">
      <c r="A4884" s="1053"/>
      <c r="B4884" s="341">
        <v>0.56864583333333341</v>
      </c>
      <c r="C4884" s="342">
        <v>50</v>
      </c>
      <c r="D4884" s="916">
        <v>8.48</v>
      </c>
      <c r="E4884" s="343">
        <v>31.6</v>
      </c>
      <c r="F4884" s="343">
        <v>34.9</v>
      </c>
      <c r="G4884" s="342">
        <v>48.29</v>
      </c>
      <c r="H4884" s="342"/>
    </row>
    <row r="4885" spans="1:8" x14ac:dyDescent="0.25">
      <c r="A4885" s="1053"/>
      <c r="B4885" s="341">
        <v>0.56869212962962956</v>
      </c>
      <c r="C4885" s="342">
        <v>50</v>
      </c>
      <c r="D4885" s="916">
        <v>8.48</v>
      </c>
      <c r="E4885" s="343">
        <v>31.6</v>
      </c>
      <c r="F4885" s="343">
        <v>34.9</v>
      </c>
      <c r="G4885" s="342">
        <v>48.29</v>
      </c>
      <c r="H4885" s="342"/>
    </row>
    <row r="4886" spans="1:8" x14ac:dyDescent="0.25">
      <c r="A4886" s="1053"/>
      <c r="B4886" s="341">
        <v>0.56871527777777775</v>
      </c>
      <c r="C4886" s="342">
        <v>50</v>
      </c>
      <c r="D4886" s="916">
        <v>8.48</v>
      </c>
      <c r="E4886" s="343">
        <v>31.6</v>
      </c>
      <c r="F4886" s="343">
        <v>34.9</v>
      </c>
      <c r="G4886" s="342">
        <v>48.29</v>
      </c>
      <c r="H4886" s="342"/>
    </row>
    <row r="4887" spans="1:8" x14ac:dyDescent="0.25">
      <c r="A4887" s="1053"/>
      <c r="B4887" s="341">
        <v>0.56873842592592594</v>
      </c>
      <c r="C4887" s="342">
        <v>50</v>
      </c>
      <c r="D4887" s="916">
        <v>8.48</v>
      </c>
      <c r="E4887" s="343">
        <v>31.6</v>
      </c>
      <c r="F4887" s="343">
        <v>34.9</v>
      </c>
      <c r="G4887" s="342">
        <v>48.29</v>
      </c>
      <c r="H4887" s="342"/>
    </row>
    <row r="4888" spans="1:8" x14ac:dyDescent="0.25">
      <c r="A4888" s="1053"/>
      <c r="B4888" s="341">
        <v>0.56874999999999998</v>
      </c>
      <c r="C4888" s="342">
        <v>50</v>
      </c>
      <c r="D4888" s="916">
        <v>8.48</v>
      </c>
      <c r="E4888" s="343">
        <v>31.6</v>
      </c>
      <c r="F4888" s="343">
        <v>34.9</v>
      </c>
      <c r="G4888" s="342">
        <v>48.29</v>
      </c>
      <c r="H4888" s="342"/>
    </row>
    <row r="4889" spans="1:8" x14ac:dyDescent="0.25">
      <c r="A4889" s="1053"/>
      <c r="B4889" s="341">
        <v>0.56883101851851847</v>
      </c>
      <c r="C4889" s="342">
        <v>50</v>
      </c>
      <c r="D4889" s="916">
        <v>8.48</v>
      </c>
      <c r="E4889" s="343">
        <v>31.6</v>
      </c>
      <c r="F4889" s="343">
        <v>34.9</v>
      </c>
      <c r="G4889" s="342">
        <v>48.29</v>
      </c>
      <c r="H4889" s="342"/>
    </row>
    <row r="4890" spans="1:8" x14ac:dyDescent="0.25">
      <c r="A4890" s="1053"/>
      <c r="B4890" s="341">
        <v>0.56900462962962961</v>
      </c>
      <c r="C4890" s="342">
        <v>50</v>
      </c>
      <c r="D4890" s="916">
        <v>8.48</v>
      </c>
      <c r="E4890" s="343">
        <v>31.6</v>
      </c>
      <c r="F4890" s="343">
        <v>34.9</v>
      </c>
      <c r="G4890" s="342">
        <v>48.29</v>
      </c>
      <c r="H4890" s="342"/>
    </row>
    <row r="4891" spans="1:8" x14ac:dyDescent="0.25">
      <c r="A4891" s="1053"/>
      <c r="B4891" s="341">
        <v>0.56906250000000003</v>
      </c>
      <c r="C4891" s="342">
        <v>50</v>
      </c>
      <c r="D4891" s="916">
        <v>8.48</v>
      </c>
      <c r="E4891" s="343">
        <v>31.6</v>
      </c>
      <c r="F4891" s="343">
        <v>34.9</v>
      </c>
      <c r="G4891" s="342">
        <v>48.29</v>
      </c>
      <c r="H4891" s="342"/>
    </row>
    <row r="4892" spans="1:8" x14ac:dyDescent="0.25">
      <c r="A4892" s="1053"/>
      <c r="B4892" s="341">
        <v>0.56908564814814822</v>
      </c>
      <c r="C4892" s="342">
        <v>50</v>
      </c>
      <c r="D4892" s="916">
        <v>8.48</v>
      </c>
      <c r="E4892" s="343">
        <v>31.6</v>
      </c>
      <c r="F4892" s="343">
        <v>34.9</v>
      </c>
      <c r="G4892" s="342">
        <v>48.29</v>
      </c>
      <c r="H4892" s="342"/>
    </row>
    <row r="4893" spans="1:8" x14ac:dyDescent="0.25">
      <c r="A4893" s="1053"/>
      <c r="B4893" s="341">
        <v>0.56913194444444437</v>
      </c>
      <c r="C4893" s="342">
        <v>50</v>
      </c>
      <c r="D4893" s="916">
        <v>8.48</v>
      </c>
      <c r="E4893" s="343">
        <v>31.6</v>
      </c>
      <c r="F4893" s="343">
        <v>34.9</v>
      </c>
      <c r="G4893" s="342">
        <v>48.29</v>
      </c>
      <c r="H4893" s="342"/>
    </row>
    <row r="4894" spans="1:8" x14ac:dyDescent="0.25">
      <c r="A4894" s="1053"/>
      <c r="B4894" s="341">
        <v>0.56915509259259256</v>
      </c>
      <c r="C4894" s="342">
        <v>50</v>
      </c>
      <c r="D4894" s="916">
        <v>8.48</v>
      </c>
      <c r="E4894" s="343">
        <v>31.6</v>
      </c>
      <c r="F4894" s="343">
        <v>34.9</v>
      </c>
      <c r="G4894" s="342">
        <v>48.29</v>
      </c>
      <c r="H4894" s="342"/>
    </row>
    <row r="4895" spans="1:8" x14ac:dyDescent="0.25">
      <c r="A4895" s="1053"/>
      <c r="B4895" s="341">
        <v>0.56918981481481479</v>
      </c>
      <c r="C4895" s="342">
        <v>50</v>
      </c>
      <c r="D4895" s="916">
        <v>8.48</v>
      </c>
      <c r="E4895" s="343">
        <v>31.6</v>
      </c>
      <c r="F4895" s="343">
        <v>34.9</v>
      </c>
      <c r="G4895" s="342">
        <v>48.29</v>
      </c>
      <c r="H4895" s="342"/>
    </row>
    <row r="4896" spans="1:8" x14ac:dyDescent="0.25">
      <c r="A4896" s="1053"/>
      <c r="B4896" s="341">
        <v>0.5692476851851852</v>
      </c>
      <c r="C4896" s="342">
        <v>50</v>
      </c>
      <c r="D4896" s="916">
        <v>8.48</v>
      </c>
      <c r="E4896" s="343">
        <v>31.6</v>
      </c>
      <c r="F4896" s="343">
        <v>34.9</v>
      </c>
      <c r="G4896" s="342">
        <v>48.29</v>
      </c>
      <c r="H4896" s="342"/>
    </row>
    <row r="4897" spans="1:12" x14ac:dyDescent="0.25">
      <c r="A4897" s="1053"/>
      <c r="B4897" s="341">
        <v>0.56928240740740743</v>
      </c>
      <c r="C4897" s="342">
        <v>50</v>
      </c>
      <c r="D4897" s="916">
        <v>8.48</v>
      </c>
      <c r="E4897" s="343">
        <v>31.6</v>
      </c>
      <c r="F4897" s="343">
        <v>34.9</v>
      </c>
      <c r="G4897" s="342">
        <v>48.29</v>
      </c>
      <c r="H4897" s="342"/>
    </row>
    <row r="4898" spans="1:12" x14ac:dyDescent="0.25">
      <c r="A4898" s="1053"/>
      <c r="B4898" s="341">
        <v>0.56931712962962966</v>
      </c>
      <c r="C4898" s="342">
        <v>50</v>
      </c>
      <c r="D4898" s="916">
        <v>8.48</v>
      </c>
      <c r="E4898" s="343">
        <v>31.6</v>
      </c>
      <c r="F4898" s="343">
        <v>34.9</v>
      </c>
      <c r="G4898" s="342">
        <v>48.29</v>
      </c>
      <c r="H4898" s="342"/>
    </row>
    <row r="4899" spans="1:12" x14ac:dyDescent="0.25">
      <c r="A4899" s="1053"/>
      <c r="B4899" s="341">
        <v>0.5693287037037037</v>
      </c>
      <c r="C4899" s="342">
        <v>50</v>
      </c>
      <c r="D4899" s="916">
        <v>8.48</v>
      </c>
      <c r="E4899" s="343">
        <v>31.6</v>
      </c>
      <c r="F4899" s="343">
        <v>34.9</v>
      </c>
      <c r="G4899" s="342">
        <v>48.29</v>
      </c>
      <c r="H4899" s="342"/>
    </row>
    <row r="4900" spans="1:12" x14ac:dyDescent="0.25">
      <c r="A4900" s="1053"/>
      <c r="B4900" s="341">
        <v>0.56939814814814815</v>
      </c>
      <c r="C4900" s="342">
        <v>50</v>
      </c>
      <c r="D4900" s="916">
        <v>8.48</v>
      </c>
      <c r="E4900" s="343">
        <v>31.6</v>
      </c>
      <c r="F4900" s="343">
        <v>34.9</v>
      </c>
      <c r="G4900" s="342">
        <v>48.29</v>
      </c>
      <c r="H4900" s="342"/>
    </row>
    <row r="4901" spans="1:12" x14ac:dyDescent="0.25">
      <c r="A4901" s="1053"/>
      <c r="B4901" s="341">
        <v>0.56942129629629623</v>
      </c>
      <c r="C4901" s="342">
        <v>50</v>
      </c>
      <c r="D4901" s="916">
        <v>8.48</v>
      </c>
      <c r="E4901" s="343">
        <v>31.6</v>
      </c>
      <c r="F4901" s="343">
        <v>34.9</v>
      </c>
      <c r="G4901" s="342">
        <v>48.29</v>
      </c>
      <c r="H4901" s="342"/>
    </row>
    <row r="4902" spans="1:12" x14ac:dyDescent="0.25">
      <c r="A4902" s="1053"/>
      <c r="B4902" s="341">
        <v>0.56946759259259261</v>
      </c>
      <c r="C4902" s="342">
        <v>50</v>
      </c>
      <c r="D4902" s="916">
        <v>8.48</v>
      </c>
      <c r="E4902" s="343">
        <v>31.6</v>
      </c>
      <c r="F4902" s="343">
        <v>34.9</v>
      </c>
      <c r="G4902" s="342">
        <v>48.29</v>
      </c>
      <c r="H4902" s="342"/>
    </row>
    <row r="4903" spans="1:12" x14ac:dyDescent="0.25">
      <c r="A4903" s="1053"/>
      <c r="B4903" s="341">
        <v>0.56953703703703706</v>
      </c>
      <c r="C4903" s="342">
        <v>50</v>
      </c>
      <c r="D4903" s="916">
        <v>8.48</v>
      </c>
      <c r="E4903" s="343">
        <v>31.6</v>
      </c>
      <c r="F4903" s="343">
        <v>34.9</v>
      </c>
      <c r="G4903" s="342">
        <v>48.29</v>
      </c>
      <c r="H4903" s="342"/>
    </row>
    <row r="4904" spans="1:12" x14ac:dyDescent="0.25">
      <c r="A4904" s="1053"/>
      <c r="B4904" s="341">
        <v>0.56958333333333333</v>
      </c>
      <c r="C4904" s="342">
        <v>50</v>
      </c>
      <c r="D4904" s="916">
        <v>8.48</v>
      </c>
      <c r="E4904" s="343">
        <v>31.6</v>
      </c>
      <c r="F4904" s="343">
        <v>34.9</v>
      </c>
      <c r="G4904" s="342">
        <v>48.29</v>
      </c>
      <c r="H4904" s="342"/>
    </row>
    <row r="4905" spans="1:12" x14ac:dyDescent="0.25">
      <c r="A4905" s="1053"/>
      <c r="B4905" s="341">
        <v>0.56959490740740748</v>
      </c>
      <c r="C4905" s="342">
        <v>50</v>
      </c>
      <c r="D4905" s="916">
        <v>8.48</v>
      </c>
      <c r="E4905" s="343">
        <v>31.6</v>
      </c>
      <c r="F4905" s="343">
        <v>34.9</v>
      </c>
      <c r="G4905" s="342">
        <v>48.29</v>
      </c>
      <c r="H4905" s="342"/>
    </row>
    <row r="4906" spans="1:12" x14ac:dyDescent="0.25">
      <c r="A4906" s="1053"/>
      <c r="B4906" s="341">
        <v>0.5696296296296296</v>
      </c>
      <c r="C4906" s="342">
        <v>50</v>
      </c>
      <c r="D4906" s="916">
        <v>8.48</v>
      </c>
      <c r="E4906" s="343">
        <v>31.6</v>
      </c>
      <c r="F4906" s="343">
        <v>34.9</v>
      </c>
      <c r="G4906" s="342">
        <v>48.29</v>
      </c>
      <c r="H4906" s="342"/>
    </row>
    <row r="4907" spans="1:12" ht="17.25" thickBot="1" x14ac:dyDescent="0.3">
      <c r="A4907" s="1053"/>
      <c r="B4907" s="341">
        <v>0.56965277777777779</v>
      </c>
      <c r="C4907" s="342">
        <v>50</v>
      </c>
      <c r="D4907" s="916">
        <v>8.48</v>
      </c>
      <c r="E4907" s="343">
        <v>31.6</v>
      </c>
      <c r="F4907" s="343">
        <v>34.9</v>
      </c>
      <c r="G4907" s="342">
        <v>48.29</v>
      </c>
      <c r="H4907" s="342"/>
    </row>
    <row r="4908" spans="1:12" x14ac:dyDescent="0.25">
      <c r="A4908" s="1053"/>
      <c r="B4908" s="341">
        <v>0.56966435185185182</v>
      </c>
      <c r="C4908" s="342">
        <v>50</v>
      </c>
      <c r="D4908" s="916">
        <v>8.48</v>
      </c>
      <c r="E4908" s="343">
        <v>31.6</v>
      </c>
      <c r="F4908" s="343">
        <v>34.9</v>
      </c>
      <c r="G4908" s="342">
        <v>48.29</v>
      </c>
      <c r="H4908" s="342"/>
      <c r="J4908" s="99"/>
      <c r="K4908" s="100"/>
    </row>
    <row r="4909" spans="1:12" x14ac:dyDescent="0.25">
      <c r="A4909" s="1053"/>
      <c r="B4909" s="341">
        <v>0.57024305555555554</v>
      </c>
      <c r="C4909" s="342">
        <v>50</v>
      </c>
      <c r="D4909" s="916">
        <v>8.48</v>
      </c>
      <c r="E4909" s="343">
        <v>31.6</v>
      </c>
      <c r="F4909" s="343">
        <v>34.9</v>
      </c>
      <c r="G4909" s="342">
        <v>48.29</v>
      </c>
      <c r="H4909" s="342"/>
      <c r="J4909" s="101"/>
      <c r="K4909" s="102"/>
      <c r="L4909" s="373" t="s">
        <v>208</v>
      </c>
    </row>
    <row r="4910" spans="1:12" ht="17.25" thickBot="1" x14ac:dyDescent="0.3">
      <c r="A4910" s="1053"/>
      <c r="B4910" s="341">
        <v>0.57032407407407404</v>
      </c>
      <c r="C4910" s="342">
        <v>50</v>
      </c>
      <c r="D4910" s="916">
        <v>8.48</v>
      </c>
      <c r="E4910" s="343">
        <v>31.6</v>
      </c>
      <c r="F4910" s="343">
        <v>34.9</v>
      </c>
      <c r="G4910" s="342">
        <v>48.29</v>
      </c>
      <c r="H4910" s="342"/>
      <c r="J4910" s="105"/>
      <c r="K4910" s="104"/>
    </row>
    <row r="4911" spans="1:12" x14ac:dyDescent="0.25">
      <c r="A4911" s="1053"/>
      <c r="B4911" s="341">
        <v>0.57040509259259264</v>
      </c>
      <c r="C4911" s="342">
        <v>50</v>
      </c>
      <c r="D4911" s="916">
        <v>8.48</v>
      </c>
      <c r="E4911" s="343">
        <v>31.6</v>
      </c>
      <c r="F4911" s="343">
        <v>34.9</v>
      </c>
      <c r="G4911" s="342">
        <v>48.29</v>
      </c>
      <c r="H4911" s="342"/>
      <c r="J4911" s="108"/>
      <c r="K4911" s="100"/>
    </row>
    <row r="4912" spans="1:12" x14ac:dyDescent="0.25">
      <c r="A4912" s="1053"/>
      <c r="B4912" s="341">
        <v>0.57057870370370367</v>
      </c>
      <c r="C4912" s="342">
        <v>50</v>
      </c>
      <c r="D4912" s="916">
        <v>8.48</v>
      </c>
      <c r="E4912" s="343">
        <v>31.6</v>
      </c>
      <c r="F4912" s="343">
        <v>34.9</v>
      </c>
      <c r="G4912" s="342">
        <v>48.29</v>
      </c>
      <c r="H4912" s="342"/>
      <c r="J4912" s="101"/>
      <c r="K4912" s="102"/>
      <c r="L4912" s="373" t="s">
        <v>209</v>
      </c>
    </row>
    <row r="4913" spans="1:15" ht="17.25" thickBot="1" x14ac:dyDescent="0.3">
      <c r="A4913" s="1053"/>
      <c r="B4913" s="253">
        <v>0.80003472222222216</v>
      </c>
      <c r="C4913" s="254">
        <v>14</v>
      </c>
      <c r="D4913" s="839">
        <v>8.2200000000000006</v>
      </c>
      <c r="E4913" s="39">
        <v>31.9</v>
      </c>
      <c r="F4913" s="39">
        <v>30.05</v>
      </c>
      <c r="G4913" s="254">
        <v>65.87</v>
      </c>
      <c r="H4913" s="254" t="s">
        <v>207</v>
      </c>
      <c r="J4913" s="103"/>
      <c r="K4913" s="104"/>
    </row>
    <row r="4914" spans="1:15" ht="17.25" thickBot="1" x14ac:dyDescent="0.3">
      <c r="A4914" s="1053"/>
      <c r="B4914" s="266">
        <v>0.80300925925925926</v>
      </c>
      <c r="C4914" s="267">
        <v>37</v>
      </c>
      <c r="D4914" s="888">
        <v>8.2200000000000006</v>
      </c>
      <c r="E4914" s="268">
        <v>31.9</v>
      </c>
      <c r="F4914" s="268">
        <v>30.05</v>
      </c>
      <c r="G4914" s="267">
        <v>65.87</v>
      </c>
      <c r="H4914" s="267" t="s">
        <v>210</v>
      </c>
      <c r="J4914" s="99"/>
      <c r="K4914" s="106"/>
    </row>
    <row r="4915" spans="1:15" x14ac:dyDescent="0.25">
      <c r="A4915" s="1053"/>
      <c r="B4915" s="383">
        <v>0.82343749999999993</v>
      </c>
      <c r="C4915" s="384">
        <v>57</v>
      </c>
      <c r="D4915" s="927">
        <v>8.17</v>
      </c>
      <c r="E4915" s="385">
        <v>31.7</v>
      </c>
      <c r="F4915" s="385">
        <v>29.95</v>
      </c>
      <c r="G4915" s="384">
        <v>67.62</v>
      </c>
      <c r="H4915" s="384" t="s">
        <v>211</v>
      </c>
      <c r="J4915" s="101"/>
      <c r="K4915" s="102"/>
      <c r="L4915" s="373" t="s">
        <v>210</v>
      </c>
      <c r="M4915" s="99"/>
      <c r="N4915" s="100"/>
    </row>
    <row r="4916" spans="1:15" ht="17.25" thickBot="1" x14ac:dyDescent="0.3">
      <c r="A4916" s="1053"/>
      <c r="B4916" s="383">
        <v>0.82398148148148154</v>
      </c>
      <c r="C4916" s="384">
        <v>57</v>
      </c>
      <c r="D4916" s="927">
        <v>8.17</v>
      </c>
      <c r="E4916" s="385">
        <v>31.7</v>
      </c>
      <c r="F4916" s="385">
        <v>29.95</v>
      </c>
      <c r="G4916" s="384">
        <v>67.62</v>
      </c>
      <c r="H4916" s="384"/>
      <c r="J4916" s="103"/>
      <c r="K4916" s="104"/>
      <c r="M4916" s="101"/>
      <c r="N4916" s="144"/>
      <c r="O4916" s="373" t="s">
        <v>212</v>
      </c>
    </row>
    <row r="4917" spans="1:15" ht="17.25" thickBot="1" x14ac:dyDescent="0.3">
      <c r="A4917" s="1053"/>
      <c r="B4917" s="383">
        <v>0.82400462962962961</v>
      </c>
      <c r="C4917" s="384">
        <v>57</v>
      </c>
      <c r="D4917" s="927">
        <v>8.17</v>
      </c>
      <c r="E4917" s="385">
        <v>31.7</v>
      </c>
      <c r="F4917" s="385">
        <v>29.95</v>
      </c>
      <c r="G4917" s="384">
        <v>67.62</v>
      </c>
      <c r="H4917" s="384"/>
      <c r="M4917" s="103"/>
      <c r="N4917" s="104"/>
    </row>
    <row r="4918" spans="1:15" x14ac:dyDescent="0.25">
      <c r="A4918" s="1053"/>
      <c r="B4918" s="562">
        <v>0.84371527777777777</v>
      </c>
      <c r="C4918" s="134">
        <v>23</v>
      </c>
      <c r="D4918" s="859">
        <v>7.96</v>
      </c>
      <c r="E4918" s="126">
        <v>31.6</v>
      </c>
      <c r="F4918" s="126">
        <v>29.73</v>
      </c>
      <c r="G4918" s="134">
        <v>68.42</v>
      </c>
      <c r="H4918" s="134" t="s">
        <v>190</v>
      </c>
    </row>
    <row r="4919" spans="1:15" x14ac:dyDescent="0.25">
      <c r="A4919" s="1053"/>
      <c r="B4919" s="383">
        <v>0.84687499999999993</v>
      </c>
      <c r="C4919" s="384">
        <v>57</v>
      </c>
      <c r="D4919" s="927">
        <v>8.0500000000000007</v>
      </c>
      <c r="E4919" s="385">
        <v>31.6</v>
      </c>
      <c r="F4919" s="385">
        <v>29.67</v>
      </c>
      <c r="G4919" s="384">
        <v>68.150000000000006</v>
      </c>
      <c r="H4919" s="384" t="s">
        <v>186</v>
      </c>
    </row>
    <row r="4920" spans="1:15" x14ac:dyDescent="0.25">
      <c r="A4920" s="1053"/>
      <c r="B4920" s="383">
        <v>0.84878472222222223</v>
      </c>
      <c r="C4920" s="384">
        <v>57</v>
      </c>
      <c r="D4920" s="927">
        <v>8.0500000000000007</v>
      </c>
      <c r="E4920" s="385">
        <v>31.6</v>
      </c>
      <c r="F4920" s="385">
        <v>29.67</v>
      </c>
      <c r="G4920" s="384">
        <v>68.150000000000006</v>
      </c>
      <c r="H4920" s="384"/>
    </row>
    <row r="4921" spans="1:15" x14ac:dyDescent="0.25">
      <c r="A4921" s="1053"/>
      <c r="B4921" s="547">
        <v>0.91438657407407409</v>
      </c>
      <c r="C4921" s="548">
        <v>73</v>
      </c>
      <c r="D4921" s="969">
        <v>7.87</v>
      </c>
      <c r="E4921" s="549">
        <v>31.2</v>
      </c>
      <c r="F4921" s="549">
        <v>29.3</v>
      </c>
      <c r="G4921" s="548">
        <v>70.39</v>
      </c>
      <c r="H4921" s="548" t="s">
        <v>203</v>
      </c>
    </row>
    <row r="4922" spans="1:15" x14ac:dyDescent="0.25">
      <c r="A4922" s="1053"/>
      <c r="B4922" s="547">
        <v>0.91440972222222217</v>
      </c>
      <c r="C4922" s="548">
        <v>73</v>
      </c>
      <c r="D4922" s="969">
        <v>7.71</v>
      </c>
      <c r="E4922" s="549">
        <v>31.2</v>
      </c>
      <c r="F4922" s="549">
        <v>29.35</v>
      </c>
      <c r="G4922" s="548">
        <v>70.89</v>
      </c>
      <c r="H4922" s="548"/>
    </row>
    <row r="4923" spans="1:15" x14ac:dyDescent="0.25">
      <c r="A4923" s="1053"/>
      <c r="B4923" s="261">
        <v>0.92565972222222215</v>
      </c>
      <c r="C4923" s="262">
        <v>36</v>
      </c>
      <c r="D4923" s="887">
        <v>7.82</v>
      </c>
      <c r="E4923" s="263">
        <v>31.2</v>
      </c>
      <c r="F4923" s="263">
        <v>29.3</v>
      </c>
      <c r="G4923" s="262">
        <v>71.11</v>
      </c>
      <c r="H4923" s="262" t="s">
        <v>186</v>
      </c>
    </row>
    <row r="4924" spans="1:15" x14ac:dyDescent="0.25">
      <c r="A4924" s="1053"/>
      <c r="B4924" s="261">
        <v>0.92576388888888894</v>
      </c>
      <c r="C4924" s="262">
        <v>36</v>
      </c>
      <c r="D4924" s="887">
        <v>7.82</v>
      </c>
      <c r="E4924" s="263">
        <v>31.2</v>
      </c>
      <c r="F4924" s="263">
        <v>29.3</v>
      </c>
      <c r="G4924" s="262">
        <v>71.11</v>
      </c>
      <c r="H4924" s="262"/>
    </row>
    <row r="4925" spans="1:15" x14ac:dyDescent="0.25">
      <c r="A4925" s="1053"/>
      <c r="B4925" s="261">
        <v>0.92581018518518521</v>
      </c>
      <c r="C4925" s="262">
        <v>36</v>
      </c>
      <c r="D4925" s="887">
        <v>7.82</v>
      </c>
      <c r="E4925" s="263">
        <v>31.2</v>
      </c>
      <c r="F4925" s="263">
        <v>29.3</v>
      </c>
      <c r="G4925" s="262">
        <v>71.11</v>
      </c>
      <c r="H4925" s="262"/>
    </row>
    <row r="4926" spans="1:15" ht="17.25" thickBot="1" x14ac:dyDescent="0.3">
      <c r="A4926" s="1054"/>
      <c r="B4926" s="387">
        <v>0.92596064814814805</v>
      </c>
      <c r="C4926" s="388">
        <v>36</v>
      </c>
      <c r="D4926" s="928">
        <v>7.82</v>
      </c>
      <c r="E4926" s="389">
        <v>31.2</v>
      </c>
      <c r="F4926" s="389">
        <v>29.3</v>
      </c>
      <c r="G4926" s="388">
        <v>71.11</v>
      </c>
      <c r="H4926" s="388"/>
    </row>
    <row r="4927" spans="1:15" x14ac:dyDescent="0.25">
      <c r="A4927" s="1052">
        <v>42870</v>
      </c>
      <c r="B4927" s="630">
        <v>8.6261574074074074E-2</v>
      </c>
      <c r="C4927" s="631">
        <v>85</v>
      </c>
      <c r="D4927" s="995">
        <v>7.56</v>
      </c>
      <c r="E4927" s="632">
        <v>30.5</v>
      </c>
      <c r="F4927" s="632">
        <v>27.87</v>
      </c>
      <c r="G4927" s="631">
        <v>71.28</v>
      </c>
      <c r="H4927" s="631" t="s">
        <v>190</v>
      </c>
      <c r="J4927" s="108"/>
      <c r="K4927" s="100"/>
      <c r="L4927" s="373" t="s">
        <v>194</v>
      </c>
    </row>
    <row r="4928" spans="1:15" x14ac:dyDescent="0.25">
      <c r="A4928" s="1053"/>
      <c r="B4928" s="633">
        <v>8.637731481481481E-2</v>
      </c>
      <c r="C4928" s="634">
        <v>85</v>
      </c>
      <c r="D4928" s="996">
        <v>7.56</v>
      </c>
      <c r="E4928" s="635">
        <v>30.5</v>
      </c>
      <c r="F4928" s="635">
        <v>27.87</v>
      </c>
      <c r="G4928" s="634">
        <v>71.28</v>
      </c>
      <c r="H4928" s="634"/>
      <c r="J4928" s="101"/>
      <c r="K4928" s="102"/>
    </row>
    <row r="4929" spans="1:11" ht="17.25" thickBot="1" x14ac:dyDescent="0.3">
      <c r="A4929" s="1053"/>
      <c r="B4929" s="633">
        <v>8.6747685185185178E-2</v>
      </c>
      <c r="C4929" s="634">
        <v>85</v>
      </c>
      <c r="D4929" s="996">
        <v>7.56</v>
      </c>
      <c r="E4929" s="635">
        <v>30.5</v>
      </c>
      <c r="F4929" s="635">
        <v>27.87</v>
      </c>
      <c r="G4929" s="634">
        <v>71.28</v>
      </c>
      <c r="H4929" s="634"/>
      <c r="J4929" s="103"/>
      <c r="K4929" s="104"/>
    </row>
    <row r="4930" spans="1:11" x14ac:dyDescent="0.25">
      <c r="A4930" s="1053"/>
      <c r="B4930" s="633">
        <v>8.6817129629629633E-2</v>
      </c>
      <c r="C4930" s="634">
        <v>85</v>
      </c>
      <c r="D4930" s="996">
        <v>7.56</v>
      </c>
      <c r="E4930" s="635">
        <v>30.5</v>
      </c>
      <c r="F4930" s="635">
        <v>27.87</v>
      </c>
      <c r="G4930" s="634">
        <v>71.28</v>
      </c>
      <c r="H4930" s="634"/>
    </row>
    <row r="4931" spans="1:11" x14ac:dyDescent="0.25">
      <c r="A4931" s="1053"/>
      <c r="B4931" s="633">
        <v>8.68287037037037E-2</v>
      </c>
      <c r="C4931" s="634">
        <v>85</v>
      </c>
      <c r="D4931" s="996">
        <v>7.56</v>
      </c>
      <c r="E4931" s="635">
        <v>30.5</v>
      </c>
      <c r="F4931" s="635">
        <v>27.87</v>
      </c>
      <c r="G4931" s="634">
        <v>71.28</v>
      </c>
      <c r="H4931" s="634"/>
    </row>
    <row r="4932" spans="1:11" x14ac:dyDescent="0.25">
      <c r="A4932" s="1053"/>
      <c r="B4932" s="253">
        <v>9.3136574074074066E-2</v>
      </c>
      <c r="C4932" s="254">
        <v>14</v>
      </c>
      <c r="D4932" s="839">
        <v>7.52</v>
      </c>
      <c r="E4932" s="39">
        <v>30.4</v>
      </c>
      <c r="F4932" s="39">
        <v>27.79</v>
      </c>
      <c r="G4932" s="254">
        <v>72.13</v>
      </c>
      <c r="H4932" s="254" t="s">
        <v>195</v>
      </c>
    </row>
    <row r="4933" spans="1:11" x14ac:dyDescent="0.25">
      <c r="A4933" s="1053"/>
      <c r="B4933" s="636">
        <v>9.3159722222222227E-2</v>
      </c>
      <c r="C4933" s="637">
        <v>14</v>
      </c>
      <c r="D4933" s="997">
        <v>7.52</v>
      </c>
      <c r="E4933" s="638">
        <v>30.4</v>
      </c>
      <c r="F4933" s="638">
        <v>27.79</v>
      </c>
      <c r="G4933" s="637">
        <v>72.13</v>
      </c>
      <c r="H4933" s="637"/>
    </row>
    <row r="4934" spans="1:11" x14ac:dyDescent="0.25">
      <c r="A4934" s="1053"/>
      <c r="B4934" s="633">
        <v>0.12809027777777779</v>
      </c>
      <c r="C4934" s="634">
        <v>85</v>
      </c>
      <c r="D4934" s="996">
        <v>7.4</v>
      </c>
      <c r="E4934" s="635">
        <v>30.3</v>
      </c>
      <c r="F4934" s="635">
        <v>28.17</v>
      </c>
      <c r="G4934" s="634">
        <v>71.569999999999993</v>
      </c>
      <c r="H4934" s="634"/>
    </row>
    <row r="4935" spans="1:11" x14ac:dyDescent="0.25">
      <c r="A4935" s="1053"/>
      <c r="B4935" s="633">
        <v>0.12861111111111112</v>
      </c>
      <c r="C4935" s="634">
        <v>85</v>
      </c>
      <c r="D4935" s="996">
        <v>7.4</v>
      </c>
      <c r="E4935" s="635">
        <v>30.3</v>
      </c>
      <c r="F4935" s="635">
        <v>28.17</v>
      </c>
      <c r="G4935" s="634">
        <v>71.569999999999993</v>
      </c>
      <c r="H4935" s="634"/>
    </row>
    <row r="4936" spans="1:11" x14ac:dyDescent="0.25">
      <c r="A4936" s="1053"/>
      <c r="B4936" s="633">
        <v>0.13015046296296295</v>
      </c>
      <c r="C4936" s="634">
        <v>85</v>
      </c>
      <c r="D4936" s="996">
        <v>7.48</v>
      </c>
      <c r="E4936" s="635">
        <v>30.2</v>
      </c>
      <c r="F4936" s="635">
        <v>28.21</v>
      </c>
      <c r="G4936" s="634">
        <v>70.959999999999994</v>
      </c>
      <c r="H4936" s="634"/>
    </row>
    <row r="4937" spans="1:11" x14ac:dyDescent="0.25">
      <c r="A4937" s="1053"/>
      <c r="B4937" s="633">
        <v>0.13018518518518518</v>
      </c>
      <c r="C4937" s="634">
        <v>85</v>
      </c>
      <c r="D4937" s="996">
        <v>7.48</v>
      </c>
      <c r="E4937" s="635">
        <v>30.2</v>
      </c>
      <c r="F4937" s="635">
        <v>28.21</v>
      </c>
      <c r="G4937" s="634">
        <v>70.959999999999994</v>
      </c>
      <c r="H4937" s="634"/>
    </row>
    <row r="4938" spans="1:11" x14ac:dyDescent="0.25">
      <c r="A4938" s="1053"/>
      <c r="B4938" s="633">
        <v>0.13025462962962964</v>
      </c>
      <c r="C4938" s="634">
        <v>85</v>
      </c>
      <c r="D4938" s="996">
        <v>7.48</v>
      </c>
      <c r="E4938" s="635">
        <v>30.2</v>
      </c>
      <c r="F4938" s="635">
        <v>28.21</v>
      </c>
      <c r="G4938" s="634">
        <v>70.959999999999994</v>
      </c>
      <c r="H4938" s="634"/>
    </row>
    <row r="4939" spans="1:11" x14ac:dyDescent="0.25">
      <c r="A4939" s="1053"/>
      <c r="B4939" s="633">
        <v>0.13027777777777777</v>
      </c>
      <c r="C4939" s="634">
        <v>85</v>
      </c>
      <c r="D4939" s="996">
        <v>7.48</v>
      </c>
      <c r="E4939" s="635">
        <v>30.2</v>
      </c>
      <c r="F4939" s="635">
        <v>28.21</v>
      </c>
      <c r="G4939" s="634">
        <v>70.959999999999994</v>
      </c>
      <c r="H4939" s="634"/>
    </row>
    <row r="4940" spans="1:11" x14ac:dyDescent="0.25">
      <c r="A4940" s="1053"/>
      <c r="B4940" s="633">
        <v>0.13032407407407406</v>
      </c>
      <c r="C4940" s="634">
        <v>85</v>
      </c>
      <c r="D4940" s="996">
        <v>7.48</v>
      </c>
      <c r="E4940" s="635">
        <v>30.2</v>
      </c>
      <c r="F4940" s="635">
        <v>28.21</v>
      </c>
      <c r="G4940" s="634">
        <v>70.959999999999994</v>
      </c>
      <c r="H4940" s="634"/>
    </row>
    <row r="4941" spans="1:11" x14ac:dyDescent="0.25">
      <c r="A4941" s="1053"/>
      <c r="B4941" s="633">
        <v>0.1304976851851852</v>
      </c>
      <c r="C4941" s="634">
        <v>85</v>
      </c>
      <c r="D4941" s="996">
        <v>7.48</v>
      </c>
      <c r="E4941" s="635">
        <v>30.2</v>
      </c>
      <c r="F4941" s="635">
        <v>28.21</v>
      </c>
      <c r="G4941" s="634">
        <v>70.959999999999994</v>
      </c>
      <c r="H4941" s="634"/>
    </row>
    <row r="4942" spans="1:11" x14ac:dyDescent="0.25">
      <c r="A4942" s="1053"/>
      <c r="B4942" s="633">
        <v>0.13391203703703705</v>
      </c>
      <c r="C4942" s="634">
        <v>85</v>
      </c>
      <c r="D4942" s="996">
        <v>7.48</v>
      </c>
      <c r="E4942" s="635">
        <v>30.2</v>
      </c>
      <c r="F4942" s="635">
        <v>28.21</v>
      </c>
      <c r="G4942" s="634">
        <v>70.959999999999994</v>
      </c>
      <c r="H4942" s="634"/>
    </row>
    <row r="4943" spans="1:11" x14ac:dyDescent="0.25">
      <c r="A4943" s="1053"/>
      <c r="B4943" s="633">
        <v>0.13679398148148147</v>
      </c>
      <c r="C4943" s="634">
        <v>85</v>
      </c>
      <c r="D4943" s="996">
        <v>7.41</v>
      </c>
      <c r="E4943" s="635">
        <v>30.1</v>
      </c>
      <c r="F4943" s="635">
        <v>28.27</v>
      </c>
      <c r="G4943" s="634">
        <v>71.900000000000006</v>
      </c>
      <c r="H4943" s="634"/>
    </row>
    <row r="4944" spans="1:11" x14ac:dyDescent="0.25">
      <c r="A4944" s="1053"/>
      <c r="B4944" s="383">
        <v>0.80140046296296286</v>
      </c>
      <c r="C4944" s="384">
        <v>57</v>
      </c>
      <c r="D4944" s="927">
        <v>8.16</v>
      </c>
      <c r="E4944" s="385">
        <v>31.9</v>
      </c>
      <c r="F4944" s="385">
        <v>30.17</v>
      </c>
      <c r="G4944" s="384">
        <v>67.34</v>
      </c>
      <c r="H4944" s="384" t="s">
        <v>186</v>
      </c>
    </row>
    <row r="4945" spans="1:12" ht="17.25" thickBot="1" x14ac:dyDescent="0.3">
      <c r="A4945" s="1053"/>
      <c r="B4945" s="383">
        <v>0.80297453703703703</v>
      </c>
      <c r="C4945" s="384">
        <v>57</v>
      </c>
      <c r="D4945" s="927">
        <v>8.16</v>
      </c>
      <c r="E4945" s="385">
        <v>31.9</v>
      </c>
      <c r="F4945" s="385">
        <v>30.17</v>
      </c>
      <c r="G4945" s="384">
        <v>67.34</v>
      </c>
      <c r="H4945" s="384"/>
    </row>
    <row r="4946" spans="1:12" x14ac:dyDescent="0.25">
      <c r="A4946" s="1053"/>
      <c r="B4946" s="296">
        <v>0.80813657407407413</v>
      </c>
      <c r="C4946" s="297">
        <v>41</v>
      </c>
      <c r="D4946" s="899">
        <v>8.16</v>
      </c>
      <c r="E4946" s="298">
        <v>31.9</v>
      </c>
      <c r="F4946" s="298">
        <v>30.07</v>
      </c>
      <c r="G4946" s="297">
        <v>67.569999999999993</v>
      </c>
      <c r="H4946" s="297" t="s">
        <v>214</v>
      </c>
    </row>
    <row r="4947" spans="1:12" x14ac:dyDescent="0.25">
      <c r="A4947" s="1053"/>
      <c r="B4947" s="559">
        <v>0.82516203703703705</v>
      </c>
      <c r="C4947" s="560">
        <v>76</v>
      </c>
      <c r="D4947" s="973">
        <v>7.95</v>
      </c>
      <c r="E4947" s="561">
        <v>31.8</v>
      </c>
      <c r="F4947" s="561">
        <v>29.52</v>
      </c>
      <c r="G4947" s="560">
        <v>74.44</v>
      </c>
      <c r="H4947" s="560" t="s">
        <v>193</v>
      </c>
    </row>
    <row r="4948" spans="1:12" x14ac:dyDescent="0.25">
      <c r="A4948" s="1053"/>
      <c r="B4948" s="383">
        <v>0.83446759259259251</v>
      </c>
      <c r="C4948" s="384">
        <v>57</v>
      </c>
      <c r="D4948" s="927">
        <v>7.95</v>
      </c>
      <c r="E4948" s="385">
        <v>31.7</v>
      </c>
      <c r="F4948" s="385">
        <v>29.48</v>
      </c>
      <c r="G4948" s="384">
        <v>73.88</v>
      </c>
      <c r="H4948" s="384" t="s">
        <v>213</v>
      </c>
    </row>
    <row r="4949" spans="1:12" x14ac:dyDescent="0.25">
      <c r="A4949" s="1053"/>
      <c r="B4949" s="559">
        <v>0.83471064814814822</v>
      </c>
      <c r="C4949" s="560">
        <v>76</v>
      </c>
      <c r="D4949" s="973">
        <v>7.95</v>
      </c>
      <c r="E4949" s="561">
        <v>31.7</v>
      </c>
      <c r="F4949" s="561">
        <v>29.48</v>
      </c>
      <c r="G4949" s="560">
        <v>73.88</v>
      </c>
      <c r="H4949" s="560" t="s">
        <v>203</v>
      </c>
    </row>
    <row r="4950" spans="1:12" x14ac:dyDescent="0.25">
      <c r="A4950" s="1053"/>
      <c r="B4950" s="454">
        <v>0.83569444444444452</v>
      </c>
      <c r="C4950" s="455">
        <v>65</v>
      </c>
      <c r="D4950" s="939">
        <v>7.95</v>
      </c>
      <c r="E4950" s="456">
        <v>31.7</v>
      </c>
      <c r="F4950" s="456">
        <v>29.48</v>
      </c>
      <c r="G4950" s="455">
        <v>73.88</v>
      </c>
      <c r="H4950" s="455" t="s">
        <v>185</v>
      </c>
    </row>
    <row r="4951" spans="1:12" x14ac:dyDescent="0.25">
      <c r="A4951" s="1053"/>
      <c r="B4951" s="454">
        <v>0.83574074074074067</v>
      </c>
      <c r="C4951" s="455">
        <v>65</v>
      </c>
      <c r="D4951" s="939">
        <v>7.95</v>
      </c>
      <c r="E4951" s="456">
        <v>31.7</v>
      </c>
      <c r="F4951" s="456">
        <v>29.48</v>
      </c>
      <c r="G4951" s="455">
        <v>73.88</v>
      </c>
      <c r="H4951" s="455"/>
    </row>
    <row r="4952" spans="1:12" ht="17.25" thickBot="1" x14ac:dyDescent="0.3">
      <c r="A4952" s="1053"/>
      <c r="B4952" s="383">
        <v>0.83635416666666673</v>
      </c>
      <c r="C4952" s="384">
        <v>57</v>
      </c>
      <c r="D4952" s="927">
        <v>7.95</v>
      </c>
      <c r="E4952" s="385">
        <v>31.7</v>
      </c>
      <c r="F4952" s="385">
        <v>29.48</v>
      </c>
      <c r="G4952" s="384">
        <v>73.88</v>
      </c>
      <c r="H4952" s="384"/>
    </row>
    <row r="4953" spans="1:12" x14ac:dyDescent="0.25">
      <c r="A4953" s="1053"/>
      <c r="B4953" s="383">
        <v>0.83682870370370377</v>
      </c>
      <c r="C4953" s="384">
        <v>57</v>
      </c>
      <c r="D4953" s="927">
        <v>7.95</v>
      </c>
      <c r="E4953" s="385">
        <v>31.7</v>
      </c>
      <c r="F4953" s="385">
        <v>29.48</v>
      </c>
      <c r="G4953" s="384">
        <v>73.88</v>
      </c>
      <c r="H4953" s="384"/>
      <c r="J4953" s="99"/>
      <c r="K4953" s="100"/>
    </row>
    <row r="4954" spans="1:12" x14ac:dyDescent="0.25">
      <c r="A4954" s="1053"/>
      <c r="B4954" s="454">
        <v>0.83791666666666664</v>
      </c>
      <c r="C4954" s="455">
        <v>65</v>
      </c>
      <c r="D4954" s="939">
        <v>7.95</v>
      </c>
      <c r="E4954" s="456">
        <v>31.7</v>
      </c>
      <c r="F4954" s="456">
        <v>29.48</v>
      </c>
      <c r="G4954" s="455">
        <v>73.88</v>
      </c>
      <c r="H4954" s="455" t="s">
        <v>194</v>
      </c>
      <c r="J4954" s="101"/>
      <c r="K4954" s="144"/>
      <c r="L4954" s="373" t="s">
        <v>194</v>
      </c>
    </row>
    <row r="4955" spans="1:12" ht="17.25" thickBot="1" x14ac:dyDescent="0.3">
      <c r="A4955" s="1053"/>
      <c r="B4955" s="454">
        <v>0.86533564814814812</v>
      </c>
      <c r="C4955" s="455">
        <v>65</v>
      </c>
      <c r="D4955" s="939">
        <v>7.85</v>
      </c>
      <c r="E4955" s="456">
        <v>31.5</v>
      </c>
      <c r="F4955" s="456">
        <v>29.29</v>
      </c>
      <c r="G4955" s="455">
        <v>73.319999999999993</v>
      </c>
      <c r="H4955" s="455"/>
      <c r="J4955" s="103"/>
      <c r="K4955" s="104"/>
    </row>
    <row r="4956" spans="1:12" x14ac:dyDescent="0.25">
      <c r="A4956" s="1053"/>
      <c r="B4956" s="221">
        <v>0.87496527777777777</v>
      </c>
      <c r="C4956" s="222">
        <v>34</v>
      </c>
      <c r="D4956" s="884">
        <v>7.73</v>
      </c>
      <c r="E4956" s="223">
        <v>31.4</v>
      </c>
      <c r="F4956" s="223">
        <v>29.17</v>
      </c>
      <c r="G4956" s="222">
        <v>73.69</v>
      </c>
      <c r="H4956" s="773" t="s">
        <v>214</v>
      </c>
    </row>
    <row r="4957" spans="1:12" x14ac:dyDescent="0.25">
      <c r="A4957" s="1053"/>
      <c r="B4957" s="221">
        <v>0.87497685185185192</v>
      </c>
      <c r="C4957" s="222">
        <v>34</v>
      </c>
      <c r="D4957" s="884">
        <v>7.73</v>
      </c>
      <c r="E4957" s="223">
        <v>31.4</v>
      </c>
      <c r="F4957" s="223">
        <v>29.17</v>
      </c>
      <c r="G4957" s="222">
        <v>73.69</v>
      </c>
      <c r="H4957" s="222"/>
    </row>
    <row r="4958" spans="1:12" x14ac:dyDescent="0.25">
      <c r="A4958" s="1053"/>
      <c r="B4958" s="221">
        <v>0.87501157407407415</v>
      </c>
      <c r="C4958" s="222">
        <v>34</v>
      </c>
      <c r="D4958" s="884">
        <v>7.73</v>
      </c>
      <c r="E4958" s="223">
        <v>31.4</v>
      </c>
      <c r="F4958" s="223">
        <v>29.17</v>
      </c>
      <c r="G4958" s="222">
        <v>73.69</v>
      </c>
      <c r="H4958" s="222"/>
    </row>
    <row r="4959" spans="1:12" x14ac:dyDescent="0.25">
      <c r="A4959" s="1053"/>
      <c r="B4959" s="559">
        <v>0.87928240740740737</v>
      </c>
      <c r="C4959" s="560">
        <v>76</v>
      </c>
      <c r="D4959" s="973">
        <v>7.73</v>
      </c>
      <c r="E4959" s="561">
        <v>31.4</v>
      </c>
      <c r="F4959" s="561">
        <v>29.17</v>
      </c>
      <c r="G4959" s="560">
        <v>73.69</v>
      </c>
      <c r="H4959" s="560" t="s">
        <v>190</v>
      </c>
    </row>
    <row r="4960" spans="1:12" x14ac:dyDescent="0.25">
      <c r="A4960" s="1053"/>
      <c r="B4960" s="559">
        <v>0.87930555555555545</v>
      </c>
      <c r="C4960" s="560">
        <v>76</v>
      </c>
      <c r="D4960" s="973">
        <v>7.73</v>
      </c>
      <c r="E4960" s="561">
        <v>31.4</v>
      </c>
      <c r="F4960" s="561">
        <v>29.17</v>
      </c>
      <c r="G4960" s="560">
        <v>73.69</v>
      </c>
      <c r="H4960" s="560"/>
    </row>
    <row r="4961" spans="1:12" x14ac:dyDescent="0.25">
      <c r="A4961" s="1053"/>
      <c r="B4961" s="559">
        <v>0.87932870370370375</v>
      </c>
      <c r="C4961" s="560">
        <v>76</v>
      </c>
      <c r="D4961" s="973">
        <v>7.73</v>
      </c>
      <c r="E4961" s="561">
        <v>31.4</v>
      </c>
      <c r="F4961" s="561">
        <v>29.17</v>
      </c>
      <c r="G4961" s="560">
        <v>73.69</v>
      </c>
      <c r="H4961" s="560"/>
    </row>
    <row r="4962" spans="1:12" ht="17.25" thickBot="1" x14ac:dyDescent="0.3">
      <c r="A4962" s="1053"/>
      <c r="B4962" s="559">
        <v>0.87935185185185183</v>
      </c>
      <c r="C4962" s="560">
        <v>76</v>
      </c>
      <c r="D4962" s="973">
        <v>7.73</v>
      </c>
      <c r="E4962" s="561">
        <v>31.4</v>
      </c>
      <c r="F4962" s="561">
        <v>29.17</v>
      </c>
      <c r="G4962" s="560">
        <v>73.69</v>
      </c>
      <c r="H4962" s="560"/>
    </row>
    <row r="4963" spans="1:12" x14ac:dyDescent="0.25">
      <c r="A4963" s="1053"/>
      <c r="B4963" s="559">
        <v>0.87937500000000002</v>
      </c>
      <c r="C4963" s="560">
        <v>76</v>
      </c>
      <c r="D4963" s="973">
        <v>7.73</v>
      </c>
      <c r="E4963" s="561">
        <v>31.4</v>
      </c>
      <c r="F4963" s="561">
        <v>29.17</v>
      </c>
      <c r="G4963" s="560">
        <v>73.69</v>
      </c>
      <c r="H4963" s="560"/>
      <c r="J4963" s="99"/>
      <c r="K4963" s="100"/>
    </row>
    <row r="4964" spans="1:12" x14ac:dyDescent="0.25">
      <c r="A4964" s="1053"/>
      <c r="B4964" s="559">
        <v>0.8793981481481481</v>
      </c>
      <c r="C4964" s="560">
        <v>76</v>
      </c>
      <c r="D4964" s="973">
        <v>7.73</v>
      </c>
      <c r="E4964" s="561">
        <v>31.4</v>
      </c>
      <c r="F4964" s="561">
        <v>29.17</v>
      </c>
      <c r="G4964" s="560">
        <v>73.69</v>
      </c>
      <c r="H4964" s="560"/>
      <c r="J4964" s="107"/>
      <c r="K4964" s="102"/>
      <c r="L4964" s="373" t="s">
        <v>190</v>
      </c>
    </row>
    <row r="4965" spans="1:12" ht="17.25" thickBot="1" x14ac:dyDescent="0.3">
      <c r="A4965" s="1053"/>
      <c r="B4965" s="559">
        <v>0.87940972222222225</v>
      </c>
      <c r="C4965" s="560">
        <v>76</v>
      </c>
      <c r="D4965" s="973">
        <v>7.73</v>
      </c>
      <c r="E4965" s="561">
        <v>31.4</v>
      </c>
      <c r="F4965" s="561">
        <v>29.17</v>
      </c>
      <c r="G4965" s="560">
        <v>73.69</v>
      </c>
      <c r="H4965" s="560"/>
      <c r="J4965" s="103"/>
      <c r="K4965" s="104"/>
    </row>
    <row r="4966" spans="1:12" x14ac:dyDescent="0.25">
      <c r="A4966" s="1053"/>
      <c r="B4966" s="559">
        <v>0.87945601851851851</v>
      </c>
      <c r="C4966" s="560">
        <v>76</v>
      </c>
      <c r="D4966" s="973">
        <v>7.73</v>
      </c>
      <c r="E4966" s="561">
        <v>31.4</v>
      </c>
      <c r="F4966" s="561">
        <v>29.17</v>
      </c>
      <c r="G4966" s="560">
        <v>73.69</v>
      </c>
      <c r="H4966" s="560"/>
    </row>
    <row r="4967" spans="1:12" x14ac:dyDescent="0.25">
      <c r="A4967" s="1053"/>
      <c r="B4967" s="559">
        <v>0.87946759259259266</v>
      </c>
      <c r="C4967" s="560">
        <v>76</v>
      </c>
      <c r="D4967" s="973">
        <v>7.73</v>
      </c>
      <c r="E4967" s="561">
        <v>31.4</v>
      </c>
      <c r="F4967" s="561">
        <v>29.17</v>
      </c>
      <c r="G4967" s="560">
        <v>73.69</v>
      </c>
      <c r="H4967" s="560"/>
    </row>
    <row r="4968" spans="1:12" x14ac:dyDescent="0.25">
      <c r="A4968" s="1053"/>
      <c r="B4968" s="559">
        <v>0.87949074074074074</v>
      </c>
      <c r="C4968" s="560">
        <v>76</v>
      </c>
      <c r="D4968" s="973">
        <v>7.73</v>
      </c>
      <c r="E4968" s="561">
        <v>31.4</v>
      </c>
      <c r="F4968" s="561">
        <v>29.17</v>
      </c>
      <c r="G4968" s="560">
        <v>73.69</v>
      </c>
      <c r="H4968" s="560"/>
    </row>
    <row r="4969" spans="1:12" x14ac:dyDescent="0.25">
      <c r="A4969" s="1053"/>
      <c r="B4969" s="559">
        <v>0.87950231481481478</v>
      </c>
      <c r="C4969" s="560">
        <v>76</v>
      </c>
      <c r="D4969" s="973">
        <v>7.73</v>
      </c>
      <c r="E4969" s="561">
        <v>31.4</v>
      </c>
      <c r="F4969" s="561">
        <v>29.17</v>
      </c>
      <c r="G4969" s="560">
        <v>73.69</v>
      </c>
      <c r="H4969" s="560"/>
    </row>
    <row r="4970" spans="1:12" x14ac:dyDescent="0.25">
      <c r="A4970" s="1053"/>
      <c r="B4970" s="559">
        <v>0.87953703703703701</v>
      </c>
      <c r="C4970" s="560">
        <v>76</v>
      </c>
      <c r="D4970" s="973">
        <v>7.73</v>
      </c>
      <c r="E4970" s="561">
        <v>31.4</v>
      </c>
      <c r="F4970" s="561">
        <v>29.17</v>
      </c>
      <c r="G4970" s="560">
        <v>73.69</v>
      </c>
      <c r="H4970" s="560"/>
    </row>
    <row r="4971" spans="1:12" x14ac:dyDescent="0.25">
      <c r="A4971" s="1053"/>
      <c r="B4971" s="559">
        <v>0.87957175925925923</v>
      </c>
      <c r="C4971" s="560">
        <v>76</v>
      </c>
      <c r="D4971" s="973">
        <v>7.73</v>
      </c>
      <c r="E4971" s="561">
        <v>31.4</v>
      </c>
      <c r="F4971" s="561">
        <v>29.17</v>
      </c>
      <c r="G4971" s="560">
        <v>73.69</v>
      </c>
      <c r="H4971" s="560"/>
    </row>
    <row r="4972" spans="1:12" x14ac:dyDescent="0.25">
      <c r="A4972" s="1053"/>
      <c r="B4972" s="559">
        <v>0.87960648148148157</v>
      </c>
      <c r="C4972" s="560">
        <v>76</v>
      </c>
      <c r="D4972" s="973">
        <v>7.73</v>
      </c>
      <c r="E4972" s="561">
        <v>31.4</v>
      </c>
      <c r="F4972" s="561">
        <v>29.17</v>
      </c>
      <c r="G4972" s="560">
        <v>73.69</v>
      </c>
      <c r="H4972" s="560"/>
    </row>
    <row r="4973" spans="1:12" x14ac:dyDescent="0.25">
      <c r="A4973" s="1053"/>
      <c r="B4973" s="559">
        <v>0.8796180555555555</v>
      </c>
      <c r="C4973" s="560">
        <v>76</v>
      </c>
      <c r="D4973" s="973">
        <v>7.73</v>
      </c>
      <c r="E4973" s="561">
        <v>31.4</v>
      </c>
      <c r="F4973" s="561">
        <v>29.17</v>
      </c>
      <c r="G4973" s="560">
        <v>73.69</v>
      </c>
      <c r="H4973" s="560"/>
    </row>
    <row r="4974" spans="1:12" x14ac:dyDescent="0.25">
      <c r="A4974" s="1053"/>
      <c r="B4974" s="559">
        <v>0.87965277777777784</v>
      </c>
      <c r="C4974" s="560">
        <v>76</v>
      </c>
      <c r="D4974" s="973">
        <v>7.73</v>
      </c>
      <c r="E4974" s="561">
        <v>31.4</v>
      </c>
      <c r="F4974" s="561">
        <v>29.17</v>
      </c>
      <c r="G4974" s="560">
        <v>73.69</v>
      </c>
      <c r="H4974" s="560"/>
    </row>
    <row r="4975" spans="1:12" x14ac:dyDescent="0.25">
      <c r="A4975" s="1053"/>
      <c r="B4975" s="559">
        <v>0.87967592592592592</v>
      </c>
      <c r="C4975" s="560">
        <v>76</v>
      </c>
      <c r="D4975" s="973">
        <v>7.77</v>
      </c>
      <c r="E4975" s="561">
        <v>31.4</v>
      </c>
      <c r="F4975" s="561">
        <v>28.99</v>
      </c>
      <c r="G4975" s="560">
        <v>72.89</v>
      </c>
      <c r="H4975" s="560"/>
    </row>
    <row r="4976" spans="1:12" x14ac:dyDescent="0.25">
      <c r="A4976" s="1053"/>
      <c r="B4976" s="559">
        <v>0.87969907407407411</v>
      </c>
      <c r="C4976" s="560">
        <v>76</v>
      </c>
      <c r="D4976" s="973">
        <v>7.77</v>
      </c>
      <c r="E4976" s="561">
        <v>31.4</v>
      </c>
      <c r="F4976" s="561">
        <v>28.99</v>
      </c>
      <c r="G4976" s="560">
        <v>72.89</v>
      </c>
      <c r="H4976" s="560"/>
    </row>
    <row r="4977" spans="1:12" x14ac:dyDescent="0.25">
      <c r="A4977" s="1053"/>
      <c r="B4977" s="559">
        <v>0.87976851851851856</v>
      </c>
      <c r="C4977" s="560">
        <v>76</v>
      </c>
      <c r="D4977" s="973">
        <v>7.77</v>
      </c>
      <c r="E4977" s="561">
        <v>31.4</v>
      </c>
      <c r="F4977" s="561">
        <v>28.99</v>
      </c>
      <c r="G4977" s="560">
        <v>72.89</v>
      </c>
      <c r="H4977" s="560"/>
    </row>
    <row r="4978" spans="1:12" x14ac:dyDescent="0.25">
      <c r="A4978" s="1053"/>
      <c r="B4978" s="559">
        <v>0.87979166666666664</v>
      </c>
      <c r="C4978" s="560">
        <v>76</v>
      </c>
      <c r="D4978" s="973">
        <v>7.77</v>
      </c>
      <c r="E4978" s="561">
        <v>31.4</v>
      </c>
      <c r="F4978" s="561">
        <v>28.99</v>
      </c>
      <c r="G4978" s="560">
        <v>72.89</v>
      </c>
      <c r="H4978" s="560"/>
    </row>
    <row r="4979" spans="1:12" x14ac:dyDescent="0.25">
      <c r="A4979" s="1053"/>
      <c r="B4979" s="559">
        <v>0.87980324074074068</v>
      </c>
      <c r="C4979" s="560">
        <v>76</v>
      </c>
      <c r="D4979" s="973">
        <v>7.77</v>
      </c>
      <c r="E4979" s="561">
        <v>31.4</v>
      </c>
      <c r="F4979" s="561">
        <v>28.99</v>
      </c>
      <c r="G4979" s="560">
        <v>72.89</v>
      </c>
      <c r="H4979" s="560"/>
    </row>
    <row r="4980" spans="1:12" x14ac:dyDescent="0.25">
      <c r="A4980" s="1053"/>
      <c r="B4980" s="559">
        <v>0.87981481481481483</v>
      </c>
      <c r="C4980" s="560">
        <v>76</v>
      </c>
      <c r="D4980" s="973">
        <v>7.77</v>
      </c>
      <c r="E4980" s="561">
        <v>31.4</v>
      </c>
      <c r="F4980" s="561">
        <v>28.99</v>
      </c>
      <c r="G4980" s="560">
        <v>72.89</v>
      </c>
      <c r="H4980" s="560"/>
    </row>
    <row r="4981" spans="1:12" ht="17.25" thickBot="1" x14ac:dyDescent="0.3">
      <c r="A4981" s="1053"/>
      <c r="B4981" s="559">
        <v>0.87986111111111109</v>
      </c>
      <c r="C4981" s="560">
        <v>76</v>
      </c>
      <c r="D4981" s="973">
        <v>7.77</v>
      </c>
      <c r="E4981" s="561">
        <v>31.4</v>
      </c>
      <c r="F4981" s="561">
        <v>28.99</v>
      </c>
      <c r="G4981" s="560">
        <v>72.89</v>
      </c>
      <c r="H4981" s="560"/>
    </row>
    <row r="4982" spans="1:12" x14ac:dyDescent="0.25">
      <c r="A4982" s="1053"/>
      <c r="B4982" s="221">
        <v>0.98031250000000003</v>
      </c>
      <c r="C4982" s="222">
        <v>34</v>
      </c>
      <c r="D4982" s="884">
        <v>7.53</v>
      </c>
      <c r="E4982" s="223">
        <v>30.6</v>
      </c>
      <c r="F4982" s="223">
        <v>28.51</v>
      </c>
      <c r="G4982" s="222">
        <v>76.489999999999995</v>
      </c>
      <c r="H4982" s="773" t="s">
        <v>185</v>
      </c>
    </row>
    <row r="4983" spans="1:12" x14ac:dyDescent="0.25">
      <c r="A4983" s="1053"/>
      <c r="B4983" s="221">
        <v>0.98263888888888884</v>
      </c>
      <c r="C4983" s="222">
        <v>34</v>
      </c>
      <c r="D4983" s="884">
        <v>7.53</v>
      </c>
      <c r="E4983" s="223">
        <v>30.6</v>
      </c>
      <c r="F4983" s="223">
        <v>28.51</v>
      </c>
      <c r="G4983" s="222">
        <v>76.489999999999995</v>
      </c>
      <c r="H4983" s="222"/>
    </row>
    <row r="4984" spans="1:12" x14ac:dyDescent="0.25">
      <c r="A4984" s="1053"/>
      <c r="B4984" s="221">
        <v>0.98314814814814822</v>
      </c>
      <c r="C4984" s="222">
        <v>34</v>
      </c>
      <c r="D4984" s="884">
        <v>7.53</v>
      </c>
      <c r="E4984" s="223">
        <v>30.6</v>
      </c>
      <c r="F4984" s="223">
        <v>28.51</v>
      </c>
      <c r="G4984" s="222">
        <v>76.489999999999995</v>
      </c>
      <c r="H4984" s="222"/>
    </row>
    <row r="4985" spans="1:12" x14ac:dyDescent="0.25">
      <c r="A4985" s="1053"/>
      <c r="B4985" s="221">
        <v>0.98317129629629629</v>
      </c>
      <c r="C4985" s="222">
        <v>34</v>
      </c>
      <c r="D4985" s="884">
        <v>7.53</v>
      </c>
      <c r="E4985" s="223">
        <v>30.6</v>
      </c>
      <c r="F4985" s="223">
        <v>28.51</v>
      </c>
      <c r="G4985" s="222">
        <v>76.489999999999995</v>
      </c>
      <c r="H4985" s="222"/>
    </row>
    <row r="4986" spans="1:12" ht="17.25" thickBot="1" x14ac:dyDescent="0.3">
      <c r="A4986" s="1054"/>
      <c r="B4986" s="454">
        <v>0.99940972222222213</v>
      </c>
      <c r="C4986" s="455">
        <v>65</v>
      </c>
      <c r="D4986" s="939">
        <v>7.42</v>
      </c>
      <c r="E4986" s="456">
        <v>30.5</v>
      </c>
      <c r="F4986" s="456">
        <v>28.47</v>
      </c>
      <c r="G4986" s="455">
        <v>76.400000000000006</v>
      </c>
      <c r="H4986" s="455" t="s">
        <v>186</v>
      </c>
    </row>
    <row r="4987" spans="1:12" x14ac:dyDescent="0.25">
      <c r="A4987" s="1052">
        <v>42871</v>
      </c>
      <c r="B4987" s="371">
        <v>0.78228009259259268</v>
      </c>
      <c r="C4987" s="100">
        <v>25</v>
      </c>
      <c r="D4987" s="99">
        <v>7.66</v>
      </c>
      <c r="E4987" s="117">
        <v>28.9</v>
      </c>
      <c r="F4987" s="117">
        <v>25.89</v>
      </c>
      <c r="G4987" s="100">
        <v>81.900000000000006</v>
      </c>
      <c r="H4987" s="100" t="s">
        <v>195</v>
      </c>
    </row>
    <row r="4988" spans="1:12" x14ac:dyDescent="0.25">
      <c r="A4988" s="1053"/>
      <c r="B4988" s="176">
        <v>0.78266203703703707</v>
      </c>
      <c r="C4988" s="102">
        <v>39</v>
      </c>
      <c r="D4988" s="101">
        <v>7.65</v>
      </c>
      <c r="E4988" s="109">
        <v>28.9</v>
      </c>
      <c r="F4988" s="109">
        <v>25.81</v>
      </c>
      <c r="G4988" s="102">
        <v>81.599999999999994</v>
      </c>
      <c r="H4988" s="102" t="s">
        <v>190</v>
      </c>
    </row>
    <row r="4989" spans="1:12" ht="17.25" thickBot="1" x14ac:dyDescent="0.3">
      <c r="A4989" s="1053"/>
      <c r="B4989" s="454">
        <v>0.79297453703703702</v>
      </c>
      <c r="C4989" s="455">
        <v>65</v>
      </c>
      <c r="D4989" s="939">
        <v>7.64</v>
      </c>
      <c r="E4989" s="456">
        <v>28.8</v>
      </c>
      <c r="F4989" s="456">
        <v>25.71</v>
      </c>
      <c r="G4989" s="455">
        <v>81.89</v>
      </c>
      <c r="H4989" s="455" t="s">
        <v>42</v>
      </c>
    </row>
    <row r="4990" spans="1:12" ht="17.25" thickBot="1" x14ac:dyDescent="0.3">
      <c r="A4990" s="1053"/>
      <c r="B4990" s="221">
        <v>0.79335648148148152</v>
      </c>
      <c r="C4990" s="222">
        <v>34</v>
      </c>
      <c r="D4990" s="884">
        <v>7.64</v>
      </c>
      <c r="E4990" s="223">
        <v>28.8</v>
      </c>
      <c r="F4990" s="223">
        <v>25.71</v>
      </c>
      <c r="G4990" s="222">
        <v>81.89</v>
      </c>
      <c r="H4990" s="773" t="s">
        <v>42</v>
      </c>
    </row>
    <row r="4991" spans="1:12" x14ac:dyDescent="0.25">
      <c r="A4991" s="1053"/>
      <c r="B4991" s="176">
        <v>0.83004629629629623</v>
      </c>
      <c r="C4991" s="102">
        <v>25</v>
      </c>
      <c r="D4991" s="101">
        <v>7.67</v>
      </c>
      <c r="E4991" s="109">
        <v>28.6</v>
      </c>
      <c r="F4991" s="109">
        <v>25.71</v>
      </c>
      <c r="G4991" s="102">
        <v>84.15</v>
      </c>
      <c r="H4991" s="102" t="s">
        <v>238</v>
      </c>
      <c r="J4991" s="99"/>
      <c r="K4991" s="100"/>
    </row>
    <row r="4992" spans="1:12" ht="17.25" thickBot="1" x14ac:dyDescent="0.3">
      <c r="A4992" s="1053"/>
      <c r="B4992" s="176">
        <v>0.83010416666666664</v>
      </c>
      <c r="C4992" s="102">
        <v>25</v>
      </c>
      <c r="D4992" s="101">
        <v>7.67</v>
      </c>
      <c r="E4992" s="109">
        <v>28.6</v>
      </c>
      <c r="F4992" s="109">
        <v>25.71</v>
      </c>
      <c r="G4992" s="102">
        <v>84.15</v>
      </c>
      <c r="H4992" s="104"/>
      <c r="J4992" s="101"/>
      <c r="K4992" s="102"/>
      <c r="L4992" s="373" t="s">
        <v>209</v>
      </c>
    </row>
    <row r="4993" spans="1:12" ht="17.25" thickBot="1" x14ac:dyDescent="0.3">
      <c r="A4993" s="1053"/>
      <c r="B4993" s="221">
        <v>0.83693287037037034</v>
      </c>
      <c r="C4993" s="222">
        <v>34</v>
      </c>
      <c r="D4993" s="884">
        <v>7.62</v>
      </c>
      <c r="E4993" s="223">
        <v>28.5</v>
      </c>
      <c r="F4993" s="223">
        <v>25.3</v>
      </c>
      <c r="G4993" s="222">
        <v>85.9</v>
      </c>
      <c r="H4993" s="773" t="s">
        <v>209</v>
      </c>
      <c r="J4993" s="103"/>
      <c r="K4993" s="116"/>
    </row>
    <row r="4994" spans="1:12" x14ac:dyDescent="0.25">
      <c r="A4994" s="1053"/>
      <c r="B4994" s="176">
        <v>0.87462962962962953</v>
      </c>
      <c r="C4994" s="102">
        <v>39</v>
      </c>
      <c r="D4994" s="101">
        <v>7.62</v>
      </c>
      <c r="E4994" s="109">
        <v>28.3</v>
      </c>
      <c r="F4994" s="109">
        <v>25.29</v>
      </c>
      <c r="G4994" s="102">
        <v>86.43</v>
      </c>
      <c r="H4994" s="102" t="s">
        <v>186</v>
      </c>
    </row>
    <row r="4995" spans="1:12" x14ac:dyDescent="0.25">
      <c r="A4995" s="1053"/>
      <c r="B4995" s="454">
        <v>0.89815972222222218</v>
      </c>
      <c r="C4995" s="455">
        <v>65</v>
      </c>
      <c r="D4995" s="939">
        <v>7.6</v>
      </c>
      <c r="E4995" s="456">
        <v>28.2</v>
      </c>
      <c r="F4995" s="456">
        <v>25.46</v>
      </c>
      <c r="G4995" s="455">
        <v>86.24</v>
      </c>
      <c r="H4995" s="455" t="s">
        <v>185</v>
      </c>
    </row>
    <row r="4996" spans="1:12" x14ac:dyDescent="0.25">
      <c r="A4996" s="1053"/>
      <c r="B4996" s="454">
        <v>0.90096064814814814</v>
      </c>
      <c r="C4996" s="455">
        <v>65</v>
      </c>
      <c r="D4996" s="939">
        <v>7.57</v>
      </c>
      <c r="E4996" s="456">
        <v>28.2</v>
      </c>
      <c r="F4996" s="456">
        <v>25.67</v>
      </c>
      <c r="G4996" s="455">
        <v>86.91</v>
      </c>
      <c r="H4996" s="455"/>
    </row>
    <row r="4997" spans="1:12" x14ac:dyDescent="0.25">
      <c r="A4997" s="1053"/>
      <c r="B4997" s="454">
        <v>0.90097222222222229</v>
      </c>
      <c r="C4997" s="455">
        <v>65</v>
      </c>
      <c r="D4997" s="939">
        <v>7.57</v>
      </c>
      <c r="E4997" s="456">
        <v>28.2</v>
      </c>
      <c r="F4997" s="456">
        <v>25.67</v>
      </c>
      <c r="G4997" s="455">
        <v>86.91</v>
      </c>
      <c r="H4997" s="455"/>
    </row>
    <row r="4998" spans="1:12" x14ac:dyDescent="0.25">
      <c r="A4998" s="1053"/>
      <c r="B4998" s="454">
        <v>0.91390046296296301</v>
      </c>
      <c r="C4998" s="455">
        <v>65</v>
      </c>
      <c r="D4998" s="939">
        <v>7.58</v>
      </c>
      <c r="E4998" s="456">
        <v>28.2</v>
      </c>
      <c r="F4998" s="456">
        <v>25.67</v>
      </c>
      <c r="G4998" s="455">
        <v>85.74</v>
      </c>
      <c r="H4998" s="455"/>
    </row>
    <row r="4999" spans="1:12" ht="17.25" thickBot="1" x14ac:dyDescent="0.3">
      <c r="A4999" s="1054"/>
      <c r="B4999" s="454">
        <v>0.91434027777777782</v>
      </c>
      <c r="C4999" s="455">
        <v>65</v>
      </c>
      <c r="D4999" s="939">
        <v>7.58</v>
      </c>
      <c r="E4999" s="456">
        <v>28.2</v>
      </c>
      <c r="F4999" s="456">
        <v>25.67</v>
      </c>
      <c r="G4999" s="455">
        <v>85.74</v>
      </c>
      <c r="H4999" s="795"/>
    </row>
    <row r="5000" spans="1:12" x14ac:dyDescent="0.25">
      <c r="A5000" s="1052">
        <v>42872</v>
      </c>
      <c r="B5000" s="221">
        <v>0.1930439814814815</v>
      </c>
      <c r="C5000" s="222">
        <v>34</v>
      </c>
      <c r="D5000" s="884">
        <v>7.41</v>
      </c>
      <c r="E5000" s="223">
        <v>27.3</v>
      </c>
      <c r="F5000" s="223">
        <v>25.59</v>
      </c>
      <c r="G5000" s="222">
        <v>86.18</v>
      </c>
      <c r="H5000" s="773" t="s">
        <v>189</v>
      </c>
      <c r="J5000" s="99"/>
      <c r="K5000" s="100"/>
    </row>
    <row r="5001" spans="1:12" x14ac:dyDescent="0.25">
      <c r="A5001" s="1053"/>
      <c r="B5001" s="221">
        <v>0.19305555555555554</v>
      </c>
      <c r="C5001" s="222">
        <v>34</v>
      </c>
      <c r="D5001" s="884">
        <v>7.41</v>
      </c>
      <c r="E5001" s="223">
        <v>27.3</v>
      </c>
      <c r="F5001" s="223">
        <v>25.59</v>
      </c>
      <c r="G5001" s="222">
        <v>86.18</v>
      </c>
      <c r="H5001" s="222"/>
      <c r="J5001" s="107"/>
      <c r="K5001" s="102"/>
      <c r="L5001" s="373" t="s">
        <v>190</v>
      </c>
    </row>
    <row r="5002" spans="1:12" ht="17.25" thickBot="1" x14ac:dyDescent="0.3">
      <c r="A5002" s="1053"/>
      <c r="B5002" s="221">
        <v>0.19309027777777776</v>
      </c>
      <c r="C5002" s="222">
        <v>34</v>
      </c>
      <c r="D5002" s="884">
        <v>7.41</v>
      </c>
      <c r="E5002" s="223">
        <v>27.3</v>
      </c>
      <c r="F5002" s="223">
        <v>25.59</v>
      </c>
      <c r="G5002" s="222">
        <v>86.18</v>
      </c>
      <c r="H5002" s="222"/>
      <c r="I5002" s="373" t="s">
        <v>216</v>
      </c>
      <c r="J5002" s="103"/>
      <c r="K5002" s="104"/>
    </row>
    <row r="5003" spans="1:12" x14ac:dyDescent="0.25">
      <c r="A5003" s="1053"/>
      <c r="B5003" s="221">
        <v>0.81994212962962953</v>
      </c>
      <c r="C5003" s="222">
        <v>34</v>
      </c>
      <c r="D5003" s="884">
        <v>8.08</v>
      </c>
      <c r="E5003" s="223">
        <v>28.7</v>
      </c>
      <c r="F5003" s="223">
        <v>26.54</v>
      </c>
      <c r="G5003" s="222">
        <v>78.239999999999995</v>
      </c>
      <c r="H5003" s="222"/>
    </row>
    <row r="5004" spans="1:12" x14ac:dyDescent="0.25">
      <c r="A5004" s="1053"/>
      <c r="B5004" s="454">
        <v>0.82299768518518512</v>
      </c>
      <c r="C5004" s="455">
        <v>65</v>
      </c>
      <c r="D5004" s="939">
        <v>8.08</v>
      </c>
      <c r="E5004" s="456">
        <v>28.7</v>
      </c>
      <c r="F5004" s="456">
        <v>26.54</v>
      </c>
      <c r="G5004" s="455">
        <v>78.239999999999995</v>
      </c>
      <c r="H5004" s="455" t="s">
        <v>185</v>
      </c>
    </row>
    <row r="5005" spans="1:12" x14ac:dyDescent="0.25">
      <c r="A5005" s="1053"/>
      <c r="B5005" s="454">
        <v>0.82343749999999993</v>
      </c>
      <c r="C5005" s="455">
        <v>65</v>
      </c>
      <c r="D5005" s="939">
        <v>8.08</v>
      </c>
      <c r="E5005" s="456">
        <v>28.7</v>
      </c>
      <c r="F5005" s="456">
        <v>26.54</v>
      </c>
      <c r="G5005" s="455">
        <v>78.239999999999995</v>
      </c>
      <c r="H5005" s="455"/>
    </row>
    <row r="5006" spans="1:12" x14ac:dyDescent="0.25">
      <c r="A5006" s="1053"/>
      <c r="B5006" s="454">
        <v>0.82381944444444455</v>
      </c>
      <c r="C5006" s="455">
        <v>65</v>
      </c>
      <c r="D5006" s="939">
        <v>8.08</v>
      </c>
      <c r="E5006" s="456">
        <v>28.7</v>
      </c>
      <c r="F5006" s="456">
        <v>26.54</v>
      </c>
      <c r="G5006" s="455">
        <v>78.239999999999995</v>
      </c>
      <c r="H5006" s="455"/>
    </row>
    <row r="5007" spans="1:12" x14ac:dyDescent="0.25">
      <c r="A5007" s="1053"/>
      <c r="B5007" s="224">
        <v>0.83158564814814817</v>
      </c>
      <c r="C5007" s="225">
        <v>3</v>
      </c>
      <c r="D5007" s="853">
        <v>8.09</v>
      </c>
      <c r="E5007" s="97">
        <v>28.7</v>
      </c>
      <c r="F5007" s="97">
        <v>26.51</v>
      </c>
      <c r="G5007" s="225">
        <v>77.849999999999994</v>
      </c>
      <c r="H5007" s="225" t="s">
        <v>186</v>
      </c>
    </row>
    <row r="5008" spans="1:12" x14ac:dyDescent="0.25">
      <c r="A5008" s="1053"/>
      <c r="B5008" s="176">
        <v>0.86943287037037031</v>
      </c>
      <c r="C5008" s="102">
        <v>87</v>
      </c>
      <c r="D5008" s="101">
        <v>7.95</v>
      </c>
      <c r="E5008" s="109">
        <v>28.5</v>
      </c>
      <c r="F5008" s="109">
        <v>26.39</v>
      </c>
      <c r="G5008" s="102">
        <v>81.510000000000005</v>
      </c>
      <c r="H5008" s="102" t="s">
        <v>195</v>
      </c>
    </row>
    <row r="5009" spans="1:8" x14ac:dyDescent="0.25">
      <c r="A5009" s="1053"/>
      <c r="B5009" s="454">
        <v>0.91839120370370375</v>
      </c>
      <c r="C5009" s="455">
        <v>65</v>
      </c>
      <c r="D5009" s="939">
        <v>7.9</v>
      </c>
      <c r="E5009" s="456">
        <v>28.4</v>
      </c>
      <c r="F5009" s="456">
        <v>26.14</v>
      </c>
      <c r="G5009" s="455">
        <v>80.930000000000007</v>
      </c>
      <c r="H5009" s="455" t="s">
        <v>185</v>
      </c>
    </row>
    <row r="5010" spans="1:8" ht="17.25" thickBot="1" x14ac:dyDescent="0.3">
      <c r="A5010" s="1054"/>
      <c r="B5010" s="226">
        <v>0.94032407407407403</v>
      </c>
      <c r="C5010" s="227">
        <v>3</v>
      </c>
      <c r="D5010" s="854">
        <v>7.83</v>
      </c>
      <c r="E5010" s="98">
        <v>28.3</v>
      </c>
      <c r="F5010" s="98">
        <v>26.12</v>
      </c>
      <c r="G5010" s="227">
        <v>80.53</v>
      </c>
      <c r="H5010" s="227" t="s">
        <v>186</v>
      </c>
    </row>
    <row r="5011" spans="1:8" x14ac:dyDescent="0.25">
      <c r="A5011" s="1052">
        <v>42873</v>
      </c>
      <c r="B5011" s="228">
        <v>0.10212962962962963</v>
      </c>
      <c r="C5011" s="229">
        <v>3</v>
      </c>
      <c r="D5011" s="852">
        <v>7.59</v>
      </c>
      <c r="E5011" s="96">
        <v>27.7</v>
      </c>
      <c r="F5011" s="96">
        <v>26.12</v>
      </c>
      <c r="G5011" s="229">
        <v>83.58</v>
      </c>
      <c r="H5011" s="229" t="s">
        <v>185</v>
      </c>
    </row>
    <row r="5012" spans="1:8" x14ac:dyDescent="0.25">
      <c r="A5012" s="1053"/>
      <c r="B5012" s="224">
        <v>0.10228009259259259</v>
      </c>
      <c r="C5012" s="225">
        <v>3</v>
      </c>
      <c r="D5012" s="853">
        <v>7.59</v>
      </c>
      <c r="E5012" s="97">
        <v>27.7</v>
      </c>
      <c r="F5012" s="97">
        <v>26.12</v>
      </c>
      <c r="G5012" s="225">
        <v>83.58</v>
      </c>
      <c r="H5012" s="225"/>
    </row>
    <row r="5013" spans="1:8" x14ac:dyDescent="0.25">
      <c r="A5013" s="1053"/>
      <c r="B5013" s="224">
        <v>0.10716435185185186</v>
      </c>
      <c r="C5013" s="225">
        <v>3</v>
      </c>
      <c r="D5013" s="853">
        <v>7.59</v>
      </c>
      <c r="E5013" s="97">
        <v>27.7</v>
      </c>
      <c r="F5013" s="97">
        <v>26.12</v>
      </c>
      <c r="G5013" s="225">
        <v>83.58</v>
      </c>
      <c r="H5013" s="225"/>
    </row>
    <row r="5014" spans="1:8" x14ac:dyDescent="0.25">
      <c r="A5014" s="1053"/>
      <c r="B5014" s="224">
        <v>0.10724537037037037</v>
      </c>
      <c r="C5014" s="225">
        <v>3</v>
      </c>
      <c r="D5014" s="853">
        <v>7.59</v>
      </c>
      <c r="E5014" s="97">
        <v>27.7</v>
      </c>
      <c r="F5014" s="97">
        <v>26.12</v>
      </c>
      <c r="G5014" s="225">
        <v>83.58</v>
      </c>
      <c r="H5014" s="225"/>
    </row>
    <row r="5015" spans="1:8" x14ac:dyDescent="0.25">
      <c r="A5015" s="1053"/>
      <c r="B5015" s="224">
        <v>0.10828703703703703</v>
      </c>
      <c r="C5015" s="225">
        <v>3</v>
      </c>
      <c r="D5015" s="853">
        <v>7.59</v>
      </c>
      <c r="E5015" s="97">
        <v>27.7</v>
      </c>
      <c r="F5015" s="97">
        <v>26.12</v>
      </c>
      <c r="G5015" s="225">
        <v>83.58</v>
      </c>
      <c r="H5015" s="225"/>
    </row>
    <row r="5016" spans="1:8" x14ac:dyDescent="0.25">
      <c r="A5016" s="1053"/>
      <c r="B5016" s="224">
        <v>0.10862268518518518</v>
      </c>
      <c r="C5016" s="225">
        <v>3</v>
      </c>
      <c r="D5016" s="853">
        <v>7.59</v>
      </c>
      <c r="E5016" s="97">
        <v>27.7</v>
      </c>
      <c r="F5016" s="97">
        <v>26.12</v>
      </c>
      <c r="G5016" s="225">
        <v>83.58</v>
      </c>
      <c r="H5016" s="225"/>
    </row>
    <row r="5017" spans="1:8" x14ac:dyDescent="0.25">
      <c r="A5017" s="1053"/>
      <c r="B5017" s="224">
        <v>0.10869212962962964</v>
      </c>
      <c r="C5017" s="225">
        <v>3</v>
      </c>
      <c r="D5017" s="853">
        <v>7.59</v>
      </c>
      <c r="E5017" s="97">
        <v>27.7</v>
      </c>
      <c r="F5017" s="97">
        <v>26.12</v>
      </c>
      <c r="G5017" s="225">
        <v>83.58</v>
      </c>
      <c r="H5017" s="225"/>
    </row>
    <row r="5018" spans="1:8" x14ac:dyDescent="0.25">
      <c r="A5018" s="1053"/>
      <c r="B5018" s="426">
        <v>0.41078703703703701</v>
      </c>
      <c r="C5018" s="427">
        <v>60</v>
      </c>
      <c r="D5018" s="932">
        <v>7.87</v>
      </c>
      <c r="E5018" s="428">
        <v>27.7</v>
      </c>
      <c r="F5018" s="428">
        <v>28.64</v>
      </c>
      <c r="G5018" s="427">
        <v>71.14</v>
      </c>
      <c r="H5018" s="427" t="s">
        <v>185</v>
      </c>
    </row>
    <row r="5019" spans="1:8" x14ac:dyDescent="0.25">
      <c r="A5019" s="1053"/>
      <c r="B5019" s="426">
        <v>0.4107986111111111</v>
      </c>
      <c r="C5019" s="427">
        <v>60</v>
      </c>
      <c r="D5019" s="932">
        <v>7.87</v>
      </c>
      <c r="E5019" s="428">
        <v>27.7</v>
      </c>
      <c r="F5019" s="428">
        <v>28.64</v>
      </c>
      <c r="G5019" s="427">
        <v>71.14</v>
      </c>
      <c r="H5019" s="427"/>
    </row>
    <row r="5020" spans="1:8" x14ac:dyDescent="0.25">
      <c r="A5020" s="1053"/>
      <c r="B5020" s="426">
        <v>0.41157407407407409</v>
      </c>
      <c r="C5020" s="427">
        <v>60</v>
      </c>
      <c r="D5020" s="932">
        <v>7.87</v>
      </c>
      <c r="E5020" s="428">
        <v>27.7</v>
      </c>
      <c r="F5020" s="428">
        <v>28.64</v>
      </c>
      <c r="G5020" s="427">
        <v>71.14</v>
      </c>
      <c r="H5020" s="427"/>
    </row>
    <row r="5021" spans="1:8" x14ac:dyDescent="0.25">
      <c r="A5021" s="1053"/>
      <c r="B5021" s="426">
        <v>0.41159722222222223</v>
      </c>
      <c r="C5021" s="427">
        <v>60</v>
      </c>
      <c r="D5021" s="932">
        <v>7.87</v>
      </c>
      <c r="E5021" s="428">
        <v>27.7</v>
      </c>
      <c r="F5021" s="428">
        <v>28.64</v>
      </c>
      <c r="G5021" s="427">
        <v>71.14</v>
      </c>
      <c r="H5021" s="427"/>
    </row>
    <row r="5022" spans="1:8" x14ac:dyDescent="0.25">
      <c r="A5022" s="1053"/>
      <c r="B5022" s="426">
        <v>0.41171296296296295</v>
      </c>
      <c r="C5022" s="427">
        <v>60</v>
      </c>
      <c r="D5022" s="932">
        <v>7.87</v>
      </c>
      <c r="E5022" s="428">
        <v>27.7</v>
      </c>
      <c r="F5022" s="428">
        <v>28.64</v>
      </c>
      <c r="G5022" s="427">
        <v>71.14</v>
      </c>
      <c r="H5022" s="427"/>
    </row>
    <row r="5023" spans="1:8" x14ac:dyDescent="0.25">
      <c r="A5023" s="1053"/>
      <c r="B5023" s="426">
        <v>0.41174768518518517</v>
      </c>
      <c r="C5023" s="427">
        <v>60</v>
      </c>
      <c r="D5023" s="932">
        <v>7.87</v>
      </c>
      <c r="E5023" s="428">
        <v>27.7</v>
      </c>
      <c r="F5023" s="428">
        <v>28.64</v>
      </c>
      <c r="G5023" s="427">
        <v>71.14</v>
      </c>
      <c r="H5023" s="427"/>
    </row>
    <row r="5024" spans="1:8" x14ac:dyDescent="0.25">
      <c r="A5024" s="1053"/>
      <c r="B5024" s="426">
        <v>0.4117824074074074</v>
      </c>
      <c r="C5024" s="427">
        <v>60</v>
      </c>
      <c r="D5024" s="932">
        <v>7.87</v>
      </c>
      <c r="E5024" s="428">
        <v>27.7</v>
      </c>
      <c r="F5024" s="428">
        <v>28.64</v>
      </c>
      <c r="G5024" s="427">
        <v>71.14</v>
      </c>
      <c r="H5024" s="427"/>
    </row>
    <row r="5025" spans="1:8" x14ac:dyDescent="0.25">
      <c r="A5025" s="1053"/>
      <c r="B5025" s="426">
        <v>0.4117939814814815</v>
      </c>
      <c r="C5025" s="427">
        <v>60</v>
      </c>
      <c r="D5025" s="932">
        <v>7.87</v>
      </c>
      <c r="E5025" s="428">
        <v>27.7</v>
      </c>
      <c r="F5025" s="428">
        <v>28.64</v>
      </c>
      <c r="G5025" s="427">
        <v>71.14</v>
      </c>
      <c r="H5025" s="427"/>
    </row>
    <row r="5026" spans="1:8" x14ac:dyDescent="0.25">
      <c r="A5026" s="1053"/>
      <c r="B5026" s="426">
        <v>0.41184027777777782</v>
      </c>
      <c r="C5026" s="427">
        <v>60</v>
      </c>
      <c r="D5026" s="932">
        <v>7.87</v>
      </c>
      <c r="E5026" s="428">
        <v>27.7</v>
      </c>
      <c r="F5026" s="428">
        <v>28.64</v>
      </c>
      <c r="G5026" s="427">
        <v>71.14</v>
      </c>
      <c r="H5026" s="427"/>
    </row>
    <row r="5027" spans="1:8" x14ac:dyDescent="0.25">
      <c r="A5027" s="1053"/>
      <c r="B5027" s="426">
        <v>0.41186342592592595</v>
      </c>
      <c r="C5027" s="427">
        <v>60</v>
      </c>
      <c r="D5027" s="932">
        <v>7.87</v>
      </c>
      <c r="E5027" s="428">
        <v>27.7</v>
      </c>
      <c r="F5027" s="428">
        <v>28.64</v>
      </c>
      <c r="G5027" s="427">
        <v>71.14</v>
      </c>
      <c r="H5027" s="427"/>
    </row>
    <row r="5028" spans="1:8" x14ac:dyDescent="0.25">
      <c r="A5028" s="1053"/>
      <c r="B5028" s="426">
        <v>0.41190972222222227</v>
      </c>
      <c r="C5028" s="427">
        <v>60</v>
      </c>
      <c r="D5028" s="932">
        <v>7.87</v>
      </c>
      <c r="E5028" s="428">
        <v>27.7</v>
      </c>
      <c r="F5028" s="428">
        <v>28.64</v>
      </c>
      <c r="G5028" s="427">
        <v>71.14</v>
      </c>
      <c r="H5028" s="427"/>
    </row>
    <row r="5029" spans="1:8" x14ac:dyDescent="0.25">
      <c r="A5029" s="1053"/>
      <c r="B5029" s="426">
        <v>0.41222222222222221</v>
      </c>
      <c r="C5029" s="427">
        <v>60</v>
      </c>
      <c r="D5029" s="932">
        <v>7.87</v>
      </c>
      <c r="E5029" s="428">
        <v>27.7</v>
      </c>
      <c r="F5029" s="428">
        <v>28.64</v>
      </c>
      <c r="G5029" s="427">
        <v>71.14</v>
      </c>
      <c r="H5029" s="427"/>
    </row>
    <row r="5030" spans="1:8" x14ac:dyDescent="0.25">
      <c r="A5030" s="1053"/>
      <c r="B5030" s="426">
        <v>0.41225694444444444</v>
      </c>
      <c r="C5030" s="427">
        <v>60</v>
      </c>
      <c r="D5030" s="932">
        <v>7.87</v>
      </c>
      <c r="E5030" s="428">
        <v>27.7</v>
      </c>
      <c r="F5030" s="428">
        <v>28.64</v>
      </c>
      <c r="G5030" s="427">
        <v>71.14</v>
      </c>
      <c r="H5030" s="427"/>
    </row>
    <row r="5031" spans="1:8" x14ac:dyDescent="0.25">
      <c r="A5031" s="1053"/>
      <c r="B5031" s="426">
        <v>0.41243055555555558</v>
      </c>
      <c r="C5031" s="427">
        <v>60</v>
      </c>
      <c r="D5031" s="932">
        <v>7.87</v>
      </c>
      <c r="E5031" s="428">
        <v>27.7</v>
      </c>
      <c r="F5031" s="428">
        <v>28.64</v>
      </c>
      <c r="G5031" s="427">
        <v>71.14</v>
      </c>
      <c r="H5031" s="427"/>
    </row>
    <row r="5032" spans="1:8" x14ac:dyDescent="0.25">
      <c r="A5032" s="1053"/>
      <c r="B5032" s="176">
        <v>0.47039351851851857</v>
      </c>
      <c r="C5032" s="102">
        <v>44</v>
      </c>
      <c r="D5032" s="101">
        <v>8.0500000000000007</v>
      </c>
      <c r="E5032" s="109">
        <v>28.3</v>
      </c>
      <c r="F5032" s="109">
        <v>29.26</v>
      </c>
      <c r="G5032" s="102">
        <v>65.67</v>
      </c>
      <c r="H5032" s="102" t="s">
        <v>185</v>
      </c>
    </row>
    <row r="5033" spans="1:8" x14ac:dyDescent="0.25">
      <c r="A5033" s="1053"/>
      <c r="B5033" s="176">
        <v>0.47042824074074074</v>
      </c>
      <c r="C5033" s="102">
        <v>44</v>
      </c>
      <c r="D5033" s="101">
        <v>8.0500000000000007</v>
      </c>
      <c r="E5033" s="109">
        <v>28.3</v>
      </c>
      <c r="F5033" s="109">
        <v>29.26</v>
      </c>
      <c r="G5033" s="102">
        <v>65.67</v>
      </c>
    </row>
    <row r="5034" spans="1:8" x14ac:dyDescent="0.25">
      <c r="A5034" s="1053"/>
      <c r="B5034" s="176">
        <v>0.47054398148148152</v>
      </c>
      <c r="C5034" s="102">
        <v>44</v>
      </c>
      <c r="D5034" s="101">
        <v>8.0500000000000007</v>
      </c>
      <c r="E5034" s="109">
        <v>28.3</v>
      </c>
      <c r="F5034" s="109">
        <v>29.26</v>
      </c>
      <c r="G5034" s="102">
        <v>65.67</v>
      </c>
    </row>
    <row r="5035" spans="1:8" x14ac:dyDescent="0.25">
      <c r="A5035" s="1053"/>
      <c r="B5035" s="176">
        <v>0.47061342592592598</v>
      </c>
      <c r="C5035" s="102">
        <v>44</v>
      </c>
      <c r="D5035" s="101">
        <v>8.0500000000000007</v>
      </c>
      <c r="E5035" s="109">
        <v>28.3</v>
      </c>
      <c r="F5035" s="109">
        <v>29.26</v>
      </c>
      <c r="G5035" s="102">
        <v>65.67</v>
      </c>
    </row>
    <row r="5036" spans="1:8" x14ac:dyDescent="0.25">
      <c r="A5036" s="1053"/>
      <c r="B5036" s="176">
        <v>0.47075231481481478</v>
      </c>
      <c r="C5036" s="102">
        <v>44</v>
      </c>
      <c r="D5036" s="101">
        <v>8.0500000000000007</v>
      </c>
      <c r="E5036" s="109">
        <v>28.3</v>
      </c>
      <c r="F5036" s="109">
        <v>29.26</v>
      </c>
      <c r="G5036" s="102">
        <v>65.67</v>
      </c>
    </row>
    <row r="5037" spans="1:8" x14ac:dyDescent="0.25">
      <c r="A5037" s="1053"/>
      <c r="B5037" s="176">
        <v>0.4707986111111111</v>
      </c>
      <c r="C5037" s="102">
        <v>44</v>
      </c>
      <c r="D5037" s="101">
        <v>8.0500000000000007</v>
      </c>
      <c r="E5037" s="109">
        <v>28.3</v>
      </c>
      <c r="F5037" s="109">
        <v>29.26</v>
      </c>
      <c r="G5037" s="102">
        <v>65.67</v>
      </c>
    </row>
    <row r="5038" spans="1:8" x14ac:dyDescent="0.25">
      <c r="A5038" s="1053"/>
      <c r="B5038" s="176">
        <v>0.47083333333333338</v>
      </c>
      <c r="C5038" s="102">
        <v>44</v>
      </c>
      <c r="D5038" s="101">
        <v>8.0500000000000007</v>
      </c>
      <c r="E5038" s="109">
        <v>28.3</v>
      </c>
      <c r="F5038" s="109">
        <v>29.26</v>
      </c>
      <c r="G5038" s="102">
        <v>65.67</v>
      </c>
    </row>
    <row r="5039" spans="1:8" x14ac:dyDescent="0.25">
      <c r="A5039" s="1053"/>
      <c r="B5039" s="176">
        <v>0.47097222222222218</v>
      </c>
      <c r="C5039" s="102">
        <v>44</v>
      </c>
      <c r="D5039" s="101">
        <v>8.0500000000000007</v>
      </c>
      <c r="E5039" s="109">
        <v>28.3</v>
      </c>
      <c r="F5039" s="109">
        <v>29.26</v>
      </c>
      <c r="G5039" s="102">
        <v>65.67</v>
      </c>
    </row>
    <row r="5040" spans="1:8" x14ac:dyDescent="0.25">
      <c r="A5040" s="1053"/>
      <c r="B5040" s="176">
        <v>0.4710185185185185</v>
      </c>
      <c r="C5040" s="102">
        <v>44</v>
      </c>
      <c r="D5040" s="101">
        <v>8.0500000000000007</v>
      </c>
      <c r="E5040" s="109">
        <v>28.3</v>
      </c>
      <c r="F5040" s="109">
        <v>29.26</v>
      </c>
      <c r="G5040" s="102">
        <v>65.67</v>
      </c>
    </row>
    <row r="5041" spans="1:13" x14ac:dyDescent="0.25">
      <c r="A5041" s="1053"/>
      <c r="B5041" s="176">
        <v>0.47111111111111109</v>
      </c>
      <c r="C5041" s="102">
        <v>44</v>
      </c>
      <c r="D5041" s="101">
        <v>8.0500000000000007</v>
      </c>
      <c r="E5041" s="109">
        <v>28.3</v>
      </c>
      <c r="F5041" s="109">
        <v>29.26</v>
      </c>
      <c r="G5041" s="102">
        <v>65.67</v>
      </c>
    </row>
    <row r="5042" spans="1:13" x14ac:dyDescent="0.25">
      <c r="A5042" s="1053"/>
      <c r="B5042" s="176">
        <v>0.47112268518518513</v>
      </c>
      <c r="C5042" s="102">
        <v>44</v>
      </c>
      <c r="D5042" s="101">
        <v>8.0500000000000007</v>
      </c>
      <c r="E5042" s="109">
        <v>28.3</v>
      </c>
      <c r="F5042" s="109">
        <v>29.26</v>
      </c>
      <c r="G5042" s="102">
        <v>65.67</v>
      </c>
    </row>
    <row r="5043" spans="1:13" x14ac:dyDescent="0.25">
      <c r="A5043" s="1053"/>
      <c r="B5043" s="176">
        <v>0.47126157407407404</v>
      </c>
      <c r="C5043" s="102">
        <v>44</v>
      </c>
      <c r="D5043" s="101">
        <v>8.0500000000000007</v>
      </c>
      <c r="E5043" s="109">
        <v>28.3</v>
      </c>
      <c r="F5043" s="109">
        <v>29.26</v>
      </c>
      <c r="G5043" s="102">
        <v>65.67</v>
      </c>
    </row>
    <row r="5044" spans="1:13" x14ac:dyDescent="0.25">
      <c r="A5044" s="1053"/>
      <c r="B5044" s="176">
        <v>0.49853009259259262</v>
      </c>
      <c r="C5044" s="102">
        <v>44</v>
      </c>
      <c r="D5044" s="101">
        <v>8.15</v>
      </c>
      <c r="E5044" s="109">
        <v>28.5</v>
      </c>
      <c r="F5044" s="109">
        <v>29.4</v>
      </c>
      <c r="G5044" s="102">
        <v>66.69</v>
      </c>
    </row>
    <row r="5045" spans="1:13" x14ac:dyDescent="0.25">
      <c r="A5045" s="1053"/>
      <c r="B5045" s="176">
        <v>0.49856481481481479</v>
      </c>
      <c r="C5045" s="102">
        <v>44</v>
      </c>
      <c r="D5045" s="101">
        <v>8.15</v>
      </c>
      <c r="E5045" s="109">
        <v>28.5</v>
      </c>
      <c r="F5045" s="109">
        <v>29.4</v>
      </c>
      <c r="G5045" s="102">
        <v>66.69</v>
      </c>
    </row>
    <row r="5046" spans="1:13" ht="17.25" thickBot="1" x14ac:dyDescent="0.3">
      <c r="A5046" s="1053"/>
      <c r="B5046" s="176">
        <v>0.49864583333333329</v>
      </c>
      <c r="C5046" s="102">
        <v>44</v>
      </c>
      <c r="D5046" s="101">
        <v>8.15</v>
      </c>
      <c r="E5046" s="109">
        <v>28.5</v>
      </c>
      <c r="F5046" s="109">
        <v>29.4</v>
      </c>
      <c r="G5046" s="102">
        <v>66.69</v>
      </c>
    </row>
    <row r="5047" spans="1:13" x14ac:dyDescent="0.25">
      <c r="A5047" s="1053"/>
      <c r="B5047" s="224">
        <v>0.53222222222222226</v>
      </c>
      <c r="C5047" s="225">
        <v>3</v>
      </c>
      <c r="D5047" s="853">
        <v>8.11</v>
      </c>
      <c r="E5047" s="97">
        <v>28.7</v>
      </c>
      <c r="F5047" s="97">
        <v>29.06</v>
      </c>
      <c r="G5047" s="225">
        <v>70.08</v>
      </c>
      <c r="H5047" s="229" t="s">
        <v>194</v>
      </c>
      <c r="J5047" s="108"/>
      <c r="K5047" s="100"/>
    </row>
    <row r="5048" spans="1:13" x14ac:dyDescent="0.25">
      <c r="A5048" s="1053"/>
      <c r="B5048" s="224">
        <v>0.53226851851851853</v>
      </c>
      <c r="C5048" s="225">
        <v>3</v>
      </c>
      <c r="D5048" s="853">
        <v>8.11</v>
      </c>
      <c r="E5048" s="97">
        <v>28.7</v>
      </c>
      <c r="F5048" s="97">
        <v>29.06</v>
      </c>
      <c r="G5048" s="225">
        <v>70.08</v>
      </c>
      <c r="H5048" s="225"/>
      <c r="J5048" s="101"/>
      <c r="K5048" s="102"/>
      <c r="L5048" s="373" t="s">
        <v>190</v>
      </c>
    </row>
    <row r="5049" spans="1:13" ht="17.25" thickBot="1" x14ac:dyDescent="0.3">
      <c r="A5049" s="1053"/>
      <c r="B5049" s="224">
        <v>0.53229166666666672</v>
      </c>
      <c r="C5049" s="225">
        <v>3</v>
      </c>
      <c r="D5049" s="853">
        <v>8.11</v>
      </c>
      <c r="E5049" s="97">
        <v>28.7</v>
      </c>
      <c r="F5049" s="97">
        <v>29.06</v>
      </c>
      <c r="G5049" s="225">
        <v>70.08</v>
      </c>
      <c r="H5049" s="225"/>
      <c r="J5049" s="103"/>
      <c r="K5049" s="104"/>
    </row>
    <row r="5050" spans="1:13" x14ac:dyDescent="0.25">
      <c r="A5050" s="1053"/>
      <c r="B5050" s="224">
        <v>0.5337615740740741</v>
      </c>
      <c r="C5050" s="225">
        <v>3</v>
      </c>
      <c r="D5050" s="853">
        <v>8.16</v>
      </c>
      <c r="E5050" s="97">
        <v>28.7</v>
      </c>
      <c r="F5050" s="97">
        <v>29.03</v>
      </c>
      <c r="G5050" s="225">
        <v>68.66</v>
      </c>
      <c r="H5050" s="225"/>
    </row>
    <row r="5051" spans="1:13" ht="17.25" thickBot="1" x14ac:dyDescent="0.3">
      <c r="A5051" s="1053"/>
      <c r="B5051" s="224">
        <v>0.53378472222222217</v>
      </c>
      <c r="C5051" s="225">
        <v>3</v>
      </c>
      <c r="D5051" s="853">
        <v>8.16</v>
      </c>
      <c r="E5051" s="97">
        <v>28.7</v>
      </c>
      <c r="F5051" s="97">
        <v>29.03</v>
      </c>
      <c r="G5051" s="225">
        <v>68.66</v>
      </c>
      <c r="H5051" s="227"/>
      <c r="I5051" s="629"/>
      <c r="J5051" s="629"/>
      <c r="K5051" s="629"/>
      <c r="L5051" s="629"/>
      <c r="M5051" s="629"/>
    </row>
    <row r="5052" spans="1:13" x14ac:dyDescent="0.25">
      <c r="A5052" s="1053"/>
      <c r="B5052" s="224">
        <v>0.76538194444444441</v>
      </c>
      <c r="C5052" s="225">
        <v>3</v>
      </c>
      <c r="D5052" s="853">
        <v>8.19</v>
      </c>
      <c r="E5052" s="97">
        <v>28.9</v>
      </c>
      <c r="F5052" s="97">
        <v>27.56</v>
      </c>
      <c r="G5052" s="225">
        <v>78.97</v>
      </c>
      <c r="H5052" s="229" t="s">
        <v>198</v>
      </c>
      <c r="I5052" s="629" t="s">
        <v>220</v>
      </c>
      <c r="J5052" s="99"/>
      <c r="K5052" s="100"/>
      <c r="L5052" s="629"/>
      <c r="M5052" s="629"/>
    </row>
    <row r="5053" spans="1:13" x14ac:dyDescent="0.25">
      <c r="A5053" s="1053"/>
      <c r="B5053" s="224">
        <v>0.7654050925925926</v>
      </c>
      <c r="C5053" s="225">
        <v>3</v>
      </c>
      <c r="D5053" s="853">
        <v>8.19</v>
      </c>
      <c r="E5053" s="97">
        <v>28.9</v>
      </c>
      <c r="F5053" s="97">
        <v>27.56</v>
      </c>
      <c r="G5053" s="225">
        <v>78.97</v>
      </c>
      <c r="H5053" s="225"/>
      <c r="I5053" s="629"/>
      <c r="J5053" s="107"/>
      <c r="K5053" s="102"/>
      <c r="L5053" s="629" t="s">
        <v>218</v>
      </c>
      <c r="M5053" s="629"/>
    </row>
    <row r="5054" spans="1:13" ht="17.25" thickBot="1" x14ac:dyDescent="0.3">
      <c r="A5054" s="1053"/>
      <c r="B5054" s="224">
        <v>0.7742013888888889</v>
      </c>
      <c r="C5054" s="225">
        <v>3</v>
      </c>
      <c r="D5054" s="853">
        <v>8.18</v>
      </c>
      <c r="E5054" s="97">
        <v>28.8</v>
      </c>
      <c r="F5054" s="97">
        <v>27.48</v>
      </c>
      <c r="G5054" s="225">
        <v>80.27</v>
      </c>
      <c r="H5054" s="225"/>
      <c r="I5054" s="629"/>
      <c r="J5054" s="103"/>
      <c r="K5054" s="104"/>
      <c r="L5054" s="629"/>
      <c r="M5054" s="629"/>
    </row>
    <row r="5055" spans="1:13" ht="17.25" thickBot="1" x14ac:dyDescent="0.3">
      <c r="A5055" s="1053"/>
      <c r="B5055" s="224">
        <v>0.79171296296296301</v>
      </c>
      <c r="C5055" s="225">
        <v>3</v>
      </c>
      <c r="D5055" s="853">
        <v>8.0500000000000007</v>
      </c>
      <c r="E5055" s="97">
        <v>28.8</v>
      </c>
      <c r="F5055" s="97">
        <v>27.36</v>
      </c>
      <c r="G5055" s="225">
        <v>81.33</v>
      </c>
      <c r="H5055" s="227"/>
      <c r="I5055" s="629"/>
      <c r="J5055" s="629"/>
      <c r="K5055" s="629"/>
      <c r="L5055" s="629"/>
      <c r="M5055" s="629"/>
    </row>
    <row r="5056" spans="1:13" x14ac:dyDescent="0.25">
      <c r="A5056" s="1053"/>
      <c r="B5056" s="269">
        <v>0.8175810185185185</v>
      </c>
      <c r="C5056" s="270">
        <v>18</v>
      </c>
      <c r="D5056" s="845">
        <v>8.0500000000000007</v>
      </c>
      <c r="E5056" s="86">
        <v>28.8</v>
      </c>
      <c r="F5056" s="86">
        <v>27.37</v>
      </c>
      <c r="G5056" s="270">
        <v>81.430000000000007</v>
      </c>
      <c r="H5056" s="270" t="s">
        <v>217</v>
      </c>
      <c r="I5056" s="629"/>
      <c r="J5056" s="629"/>
      <c r="K5056" s="629"/>
      <c r="L5056" s="629"/>
      <c r="M5056" s="629"/>
    </row>
    <row r="5057" spans="1:13" x14ac:dyDescent="0.25">
      <c r="A5057" s="1053"/>
      <c r="B5057" s="269">
        <v>0.81759259259259265</v>
      </c>
      <c r="C5057" s="270">
        <v>18</v>
      </c>
      <c r="D5057" s="845">
        <v>8.0500000000000007</v>
      </c>
      <c r="E5057" s="86">
        <v>28.8</v>
      </c>
      <c r="F5057" s="86">
        <v>27.37</v>
      </c>
      <c r="G5057" s="270">
        <v>81.430000000000007</v>
      </c>
      <c r="H5057" s="270"/>
      <c r="I5057" s="629"/>
      <c r="J5057" s="629"/>
      <c r="K5057" s="629"/>
      <c r="L5057" s="629"/>
      <c r="M5057" s="629"/>
    </row>
    <row r="5058" spans="1:13" x14ac:dyDescent="0.25">
      <c r="A5058" s="1053"/>
      <c r="B5058" s="269">
        <v>0.81761574074074073</v>
      </c>
      <c r="C5058" s="270">
        <v>18</v>
      </c>
      <c r="D5058" s="845">
        <v>8.0500000000000007</v>
      </c>
      <c r="E5058" s="86">
        <v>28.8</v>
      </c>
      <c r="F5058" s="86">
        <v>27.37</v>
      </c>
      <c r="G5058" s="270">
        <v>81.430000000000007</v>
      </c>
      <c r="H5058" s="270"/>
      <c r="I5058" s="629"/>
      <c r="J5058" s="629"/>
      <c r="K5058" s="629"/>
      <c r="L5058" s="629"/>
      <c r="M5058" s="629"/>
    </row>
    <row r="5059" spans="1:13" x14ac:dyDescent="0.25">
      <c r="A5059" s="1053"/>
      <c r="B5059" s="269">
        <v>0.81766203703703699</v>
      </c>
      <c r="C5059" s="270">
        <v>18</v>
      </c>
      <c r="D5059" s="845">
        <v>8.0500000000000007</v>
      </c>
      <c r="E5059" s="86">
        <v>28.8</v>
      </c>
      <c r="F5059" s="86">
        <v>27.37</v>
      </c>
      <c r="G5059" s="270">
        <v>81.430000000000007</v>
      </c>
      <c r="H5059" s="270"/>
      <c r="I5059" s="629"/>
      <c r="J5059" s="629"/>
      <c r="K5059" s="629"/>
      <c r="L5059" s="629"/>
      <c r="M5059" s="629"/>
    </row>
    <row r="5060" spans="1:13" ht="17.25" thickBot="1" x14ac:dyDescent="0.3">
      <c r="A5060" s="1053"/>
      <c r="B5060" s="269">
        <v>0.81768518518518529</v>
      </c>
      <c r="C5060" s="270">
        <v>18</v>
      </c>
      <c r="D5060" s="845">
        <v>8.0500000000000007</v>
      </c>
      <c r="E5060" s="86">
        <v>28.8</v>
      </c>
      <c r="F5060" s="86">
        <v>27.37</v>
      </c>
      <c r="G5060" s="270">
        <v>81.430000000000007</v>
      </c>
      <c r="H5060" s="270"/>
      <c r="I5060" s="629"/>
      <c r="J5060" s="629"/>
      <c r="K5060" s="629"/>
      <c r="L5060" s="629"/>
      <c r="M5060" s="629"/>
    </row>
    <row r="5061" spans="1:13" x14ac:dyDescent="0.25">
      <c r="A5061" s="1053"/>
      <c r="B5061" s="269">
        <v>0.81770833333333337</v>
      </c>
      <c r="C5061" s="270">
        <v>18</v>
      </c>
      <c r="D5061" s="845">
        <v>8.0500000000000007</v>
      </c>
      <c r="E5061" s="86">
        <v>28.8</v>
      </c>
      <c r="F5061" s="86">
        <v>27.37</v>
      </c>
      <c r="G5061" s="270">
        <v>81.430000000000007</v>
      </c>
      <c r="H5061" s="270"/>
      <c r="I5061" s="629"/>
      <c r="J5061" s="99"/>
      <c r="K5061" s="100"/>
      <c r="L5061" s="629"/>
      <c r="M5061" s="629"/>
    </row>
    <row r="5062" spans="1:13" x14ac:dyDescent="0.25">
      <c r="A5062" s="1053"/>
      <c r="B5062" s="269">
        <v>0.82932870370370371</v>
      </c>
      <c r="C5062" s="270">
        <v>18</v>
      </c>
      <c r="D5062" s="845">
        <v>8</v>
      </c>
      <c r="E5062" s="86">
        <v>28.8</v>
      </c>
      <c r="F5062" s="86">
        <v>27.35</v>
      </c>
      <c r="G5062" s="270">
        <v>82.01</v>
      </c>
      <c r="H5062" s="270"/>
      <c r="I5062" s="629"/>
      <c r="J5062" s="107"/>
      <c r="K5062" s="102"/>
      <c r="L5062" s="373" t="s">
        <v>218</v>
      </c>
      <c r="M5062" s="629"/>
    </row>
    <row r="5063" spans="1:13" ht="17.25" thickBot="1" x14ac:dyDescent="0.3">
      <c r="A5063" s="1053"/>
      <c r="B5063" s="269">
        <v>0.82934027777777775</v>
      </c>
      <c r="C5063" s="270">
        <v>18</v>
      </c>
      <c r="D5063" s="845">
        <v>8</v>
      </c>
      <c r="E5063" s="86">
        <v>28.8</v>
      </c>
      <c r="F5063" s="86">
        <v>27.35</v>
      </c>
      <c r="G5063" s="270">
        <v>82.01</v>
      </c>
      <c r="H5063" s="270"/>
      <c r="J5063" s="103"/>
      <c r="K5063" s="104"/>
    </row>
    <row r="5064" spans="1:13" x14ac:dyDescent="0.25">
      <c r="A5064" s="1053"/>
      <c r="B5064" s="269">
        <v>0.82978009259259267</v>
      </c>
      <c r="C5064" s="270">
        <v>18</v>
      </c>
      <c r="D5064" s="845">
        <v>8</v>
      </c>
      <c r="E5064" s="86">
        <v>28.8</v>
      </c>
      <c r="F5064" s="86">
        <v>27.35</v>
      </c>
      <c r="G5064" s="270">
        <v>82.01</v>
      </c>
      <c r="H5064" s="270"/>
    </row>
    <row r="5065" spans="1:13" x14ac:dyDescent="0.25">
      <c r="A5065" s="1053"/>
      <c r="B5065" s="269">
        <v>0.82979166666666659</v>
      </c>
      <c r="C5065" s="270">
        <v>18</v>
      </c>
      <c r="D5065" s="845">
        <v>8</v>
      </c>
      <c r="E5065" s="86">
        <v>28.8</v>
      </c>
      <c r="F5065" s="86">
        <v>27.35</v>
      </c>
      <c r="G5065" s="270">
        <v>82.01</v>
      </c>
      <c r="H5065" s="270"/>
    </row>
    <row r="5066" spans="1:13" x14ac:dyDescent="0.25">
      <c r="A5066" s="1053"/>
      <c r="B5066" s="269">
        <v>0.82981481481481489</v>
      </c>
      <c r="C5066" s="270">
        <v>18</v>
      </c>
      <c r="D5066" s="845">
        <v>8</v>
      </c>
      <c r="E5066" s="86">
        <v>28.8</v>
      </c>
      <c r="F5066" s="86">
        <v>27.35</v>
      </c>
      <c r="G5066" s="270">
        <v>82.01</v>
      </c>
      <c r="H5066" s="270"/>
    </row>
    <row r="5067" spans="1:13" ht="17.25" thickBot="1" x14ac:dyDescent="0.3">
      <c r="A5067" s="1053"/>
      <c r="B5067" s="269">
        <v>0.82983796296296297</v>
      </c>
      <c r="C5067" s="270">
        <v>18</v>
      </c>
      <c r="D5067" s="845">
        <v>8</v>
      </c>
      <c r="E5067" s="86">
        <v>28.8</v>
      </c>
      <c r="F5067" s="86">
        <v>27.35</v>
      </c>
      <c r="G5067" s="270">
        <v>82.01</v>
      </c>
      <c r="H5067" s="270"/>
    </row>
    <row r="5068" spans="1:13" x14ac:dyDescent="0.25">
      <c r="A5068" s="1053"/>
      <c r="B5068" s="176">
        <v>0.83231481481481484</v>
      </c>
      <c r="C5068" s="102">
        <v>46</v>
      </c>
      <c r="D5068" s="101">
        <v>7.94</v>
      </c>
      <c r="E5068" s="109">
        <v>28.7</v>
      </c>
      <c r="F5068" s="109">
        <v>27.23</v>
      </c>
      <c r="G5068" s="102">
        <v>81.86</v>
      </c>
      <c r="H5068" s="100" t="s">
        <v>185</v>
      </c>
    </row>
    <row r="5069" spans="1:13" x14ac:dyDescent="0.25">
      <c r="A5069" s="1053"/>
      <c r="B5069" s="176">
        <v>0.83233796296296303</v>
      </c>
      <c r="C5069" s="102">
        <v>46</v>
      </c>
      <c r="D5069" s="101">
        <v>7.94</v>
      </c>
      <c r="E5069" s="109">
        <v>28.7</v>
      </c>
      <c r="F5069" s="109">
        <v>27.23</v>
      </c>
      <c r="G5069" s="102">
        <v>81.86</v>
      </c>
    </row>
    <row r="5070" spans="1:13" x14ac:dyDescent="0.25">
      <c r="A5070" s="1053"/>
      <c r="B5070" s="176">
        <v>0.83938657407407413</v>
      </c>
      <c r="C5070" s="102">
        <v>46</v>
      </c>
      <c r="D5070" s="101">
        <v>7.98</v>
      </c>
      <c r="E5070" s="109">
        <v>28.7</v>
      </c>
      <c r="F5070" s="109">
        <v>27.32</v>
      </c>
      <c r="G5070" s="102">
        <v>81.099999999999994</v>
      </c>
    </row>
    <row r="5071" spans="1:13" x14ac:dyDescent="0.25">
      <c r="A5071" s="1053"/>
      <c r="B5071" s="176">
        <v>0.83942129629629625</v>
      </c>
      <c r="C5071" s="102">
        <v>46</v>
      </c>
      <c r="D5071" s="101">
        <v>7.98</v>
      </c>
      <c r="E5071" s="109">
        <v>28.7</v>
      </c>
      <c r="F5071" s="109">
        <v>27.32</v>
      </c>
      <c r="G5071" s="102">
        <v>81.099999999999994</v>
      </c>
    </row>
    <row r="5072" spans="1:13" x14ac:dyDescent="0.25">
      <c r="A5072" s="1053"/>
      <c r="B5072" s="176">
        <v>0.84659722222222233</v>
      </c>
      <c r="C5072" s="102">
        <v>46</v>
      </c>
      <c r="D5072" s="101">
        <v>7.95</v>
      </c>
      <c r="E5072" s="109">
        <v>28.7</v>
      </c>
      <c r="F5072" s="109">
        <v>27.37</v>
      </c>
      <c r="G5072" s="102">
        <v>81.349999999999994</v>
      </c>
    </row>
    <row r="5073" spans="1:15" x14ac:dyDescent="0.25">
      <c r="A5073" s="1053"/>
      <c r="B5073" s="176">
        <v>0.84662037037037041</v>
      </c>
      <c r="C5073" s="102">
        <v>46</v>
      </c>
      <c r="D5073" s="101">
        <v>7.95</v>
      </c>
      <c r="E5073" s="109">
        <v>28.7</v>
      </c>
      <c r="F5073" s="109">
        <v>27.37</v>
      </c>
      <c r="G5073" s="102">
        <v>81.349999999999994</v>
      </c>
    </row>
    <row r="5074" spans="1:15" ht="17.25" thickBot="1" x14ac:dyDescent="0.3">
      <c r="A5074" s="1053"/>
      <c r="B5074" s="176">
        <v>0.84878472222222223</v>
      </c>
      <c r="C5074" s="102">
        <v>46</v>
      </c>
      <c r="D5074" s="101">
        <v>7.95</v>
      </c>
      <c r="E5074" s="109">
        <v>28.7</v>
      </c>
      <c r="F5074" s="109">
        <v>27.37</v>
      </c>
      <c r="G5074" s="102">
        <v>81.349999999999994</v>
      </c>
      <c r="H5074" s="104"/>
    </row>
    <row r="5075" spans="1:15" x14ac:dyDescent="0.25">
      <c r="A5075" s="1053"/>
      <c r="B5075" s="176">
        <v>0.85167824074074072</v>
      </c>
      <c r="C5075" s="102">
        <v>51</v>
      </c>
      <c r="D5075" s="101">
        <v>7.95</v>
      </c>
      <c r="E5075" s="109">
        <v>28.7</v>
      </c>
      <c r="F5075" s="109">
        <v>27.37</v>
      </c>
      <c r="G5075" s="102">
        <v>81.349999999999994</v>
      </c>
      <c r="H5075" s="100" t="s">
        <v>185</v>
      </c>
    </row>
    <row r="5076" spans="1:15" ht="17.25" thickBot="1" x14ac:dyDescent="0.3">
      <c r="A5076" s="1053"/>
      <c r="B5076" s="176">
        <v>0.85170138888888891</v>
      </c>
      <c r="C5076" s="102">
        <v>51</v>
      </c>
      <c r="D5076" s="101">
        <v>7.95</v>
      </c>
      <c r="E5076" s="109">
        <v>28.7</v>
      </c>
      <c r="F5076" s="109">
        <v>27.37</v>
      </c>
      <c r="G5076" s="102">
        <v>81.349999999999994</v>
      </c>
    </row>
    <row r="5077" spans="1:15" x14ac:dyDescent="0.25">
      <c r="A5077" s="1053"/>
      <c r="B5077" s="176">
        <v>0.85174768518518518</v>
      </c>
      <c r="C5077" s="102">
        <v>51</v>
      </c>
      <c r="D5077" s="101">
        <v>7.95</v>
      </c>
      <c r="E5077" s="109">
        <v>28.7</v>
      </c>
      <c r="F5077" s="109">
        <v>27.37</v>
      </c>
      <c r="G5077" s="102">
        <v>81.349999999999994</v>
      </c>
      <c r="J5077" s="99"/>
      <c r="K5077" s="100"/>
    </row>
    <row r="5078" spans="1:15" ht="17.25" thickBot="1" x14ac:dyDescent="0.3">
      <c r="A5078" s="1053"/>
      <c r="B5078" s="176">
        <v>0.85773148148148148</v>
      </c>
      <c r="C5078" s="102">
        <v>51</v>
      </c>
      <c r="D5078" s="101">
        <v>7.87</v>
      </c>
      <c r="E5078" s="109">
        <v>28.6</v>
      </c>
      <c r="F5078" s="109">
        <v>27.36</v>
      </c>
      <c r="G5078" s="102">
        <v>80.52</v>
      </c>
      <c r="J5078" s="101"/>
      <c r="K5078" s="144"/>
      <c r="L5078" s="373" t="s">
        <v>201</v>
      </c>
    </row>
    <row r="5079" spans="1:15" ht="17.25" thickBot="1" x14ac:dyDescent="0.3">
      <c r="A5079" s="1053"/>
      <c r="B5079" s="176">
        <v>0.89115740740740745</v>
      </c>
      <c r="C5079" s="102">
        <v>14</v>
      </c>
      <c r="D5079" s="101">
        <v>7.87</v>
      </c>
      <c r="E5079" s="109">
        <v>28.5</v>
      </c>
      <c r="F5079" s="109">
        <v>27.29</v>
      </c>
      <c r="G5079" s="102">
        <v>82.34</v>
      </c>
      <c r="H5079" s="796" t="s">
        <v>190</v>
      </c>
      <c r="J5079" s="103"/>
      <c r="K5079" s="104"/>
      <c r="M5079" s="99"/>
      <c r="N5079" s="100"/>
    </row>
    <row r="5080" spans="1:15" x14ac:dyDescent="0.25">
      <c r="A5080" s="1053"/>
      <c r="B5080" s="282">
        <v>0.9118518518518518</v>
      </c>
      <c r="C5080" s="81">
        <v>12</v>
      </c>
      <c r="D5080" s="838">
        <v>7.83</v>
      </c>
      <c r="E5080" s="283">
        <v>28.4</v>
      </c>
      <c r="F5080" s="283">
        <v>27.25</v>
      </c>
      <c r="G5080" s="81">
        <v>82.64</v>
      </c>
      <c r="H5080" s="81" t="s">
        <v>217</v>
      </c>
      <c r="M5080" s="101"/>
      <c r="N5080" s="144"/>
      <c r="O5080" s="373" t="s">
        <v>221</v>
      </c>
    </row>
    <row r="5081" spans="1:15" ht="17.25" thickBot="1" x14ac:dyDescent="0.3">
      <c r="A5081" s="1053"/>
      <c r="B5081" s="176">
        <v>0.93393518518518526</v>
      </c>
      <c r="C5081" s="102">
        <v>51</v>
      </c>
      <c r="D5081" s="101">
        <v>7.78</v>
      </c>
      <c r="E5081" s="109">
        <v>28.3</v>
      </c>
      <c r="F5081" s="109">
        <v>27.1</v>
      </c>
      <c r="G5081" s="102">
        <v>81.78</v>
      </c>
      <c r="H5081" s="102" t="s">
        <v>185</v>
      </c>
      <c r="M5081" s="103"/>
      <c r="N5081" s="104"/>
    </row>
    <row r="5082" spans="1:15" ht="17.25" thickBot="1" x14ac:dyDescent="0.3">
      <c r="A5082" s="1053"/>
      <c r="B5082" s="176">
        <v>0.93489583333333337</v>
      </c>
      <c r="C5082" s="102">
        <v>51</v>
      </c>
      <c r="D5082" s="101">
        <v>7.78</v>
      </c>
      <c r="E5082" s="109">
        <v>28.3</v>
      </c>
      <c r="F5082" s="109">
        <v>27.1</v>
      </c>
      <c r="G5082" s="102">
        <v>81.78</v>
      </c>
    </row>
    <row r="5083" spans="1:15" x14ac:dyDescent="0.25">
      <c r="A5083" s="1053"/>
      <c r="B5083" s="176">
        <v>0.93494212962962964</v>
      </c>
      <c r="C5083" s="102">
        <v>51</v>
      </c>
      <c r="D5083" s="101">
        <v>7.78</v>
      </c>
      <c r="E5083" s="109">
        <v>28.3</v>
      </c>
      <c r="F5083" s="109">
        <v>27.1</v>
      </c>
      <c r="G5083" s="102">
        <v>81.78</v>
      </c>
      <c r="J5083" s="99"/>
      <c r="K5083" s="100"/>
    </row>
    <row r="5084" spans="1:15" x14ac:dyDescent="0.25">
      <c r="A5084" s="1053"/>
      <c r="B5084" s="282">
        <v>0.95043981481481488</v>
      </c>
      <c r="C5084" s="81">
        <v>12</v>
      </c>
      <c r="D5084" s="838">
        <v>7.78</v>
      </c>
      <c r="E5084" s="283">
        <v>28.3</v>
      </c>
      <c r="F5084" s="283">
        <v>26.92</v>
      </c>
      <c r="G5084" s="81">
        <v>82.68</v>
      </c>
      <c r="H5084" s="81" t="s">
        <v>212</v>
      </c>
      <c r="J5084" s="107"/>
      <c r="K5084" s="102"/>
      <c r="L5084" s="373" t="s">
        <v>211</v>
      </c>
    </row>
    <row r="5085" spans="1:15" ht="17.25" thickBot="1" x14ac:dyDescent="0.3">
      <c r="A5085" s="1053"/>
      <c r="B5085" s="282">
        <v>0.95135416666666661</v>
      </c>
      <c r="C5085" s="81">
        <v>12</v>
      </c>
      <c r="D5085" s="838">
        <v>7.78</v>
      </c>
      <c r="E5085" s="283">
        <v>28.3</v>
      </c>
      <c r="F5085" s="283">
        <v>26.92</v>
      </c>
      <c r="G5085" s="81">
        <v>82.68</v>
      </c>
      <c r="H5085" s="81"/>
      <c r="J5085" s="103"/>
      <c r="K5085" s="104"/>
    </row>
    <row r="5086" spans="1:15" x14ac:dyDescent="0.25">
      <c r="A5086" s="1053"/>
      <c r="B5086" s="232">
        <v>0.99096064814814822</v>
      </c>
      <c r="C5086" s="233">
        <v>2</v>
      </c>
      <c r="D5086" s="831">
        <v>7.7</v>
      </c>
      <c r="E5086" s="65">
        <v>28.1</v>
      </c>
      <c r="F5086" s="65">
        <v>26.92</v>
      </c>
      <c r="G5086" s="233">
        <v>83.63</v>
      </c>
      <c r="H5086" s="233" t="s">
        <v>195</v>
      </c>
    </row>
    <row r="5087" spans="1:15" ht="17.25" thickBot="1" x14ac:dyDescent="0.3">
      <c r="A5087" s="1053"/>
      <c r="B5087" s="232">
        <v>0.99099537037037033</v>
      </c>
      <c r="C5087" s="233">
        <v>2</v>
      </c>
      <c r="D5087" s="831">
        <v>7.7</v>
      </c>
      <c r="E5087" s="65">
        <v>28.1</v>
      </c>
      <c r="F5087" s="65">
        <v>26.92</v>
      </c>
      <c r="G5087" s="233">
        <v>83.63</v>
      </c>
      <c r="H5087" s="233"/>
    </row>
    <row r="5088" spans="1:15" ht="17.25" thickBot="1" x14ac:dyDescent="0.3">
      <c r="A5088" s="1054"/>
      <c r="B5088" s="639">
        <v>0.99122685185185189</v>
      </c>
      <c r="C5088" s="640">
        <v>2</v>
      </c>
      <c r="D5088" s="843">
        <v>7.7</v>
      </c>
      <c r="E5088" s="89">
        <v>28.1</v>
      </c>
      <c r="F5088" s="89">
        <v>26.92</v>
      </c>
      <c r="G5088" s="640">
        <v>83.63</v>
      </c>
      <c r="H5088" s="640"/>
      <c r="J5088" s="108"/>
      <c r="K5088" s="100"/>
      <c r="M5088" s="99"/>
      <c r="N5088" s="100"/>
    </row>
    <row r="5089" spans="1:15" x14ac:dyDescent="0.25">
      <c r="A5089" s="1052">
        <v>42874</v>
      </c>
      <c r="B5089" s="454">
        <v>5.9062499999999997E-2</v>
      </c>
      <c r="C5089" s="455">
        <v>65</v>
      </c>
      <c r="D5089" s="939">
        <v>7.64</v>
      </c>
      <c r="E5089" s="456">
        <v>28</v>
      </c>
      <c r="F5089" s="456">
        <v>26.77</v>
      </c>
      <c r="G5089" s="455">
        <v>82.74</v>
      </c>
      <c r="H5089" s="455" t="s">
        <v>194</v>
      </c>
      <c r="J5089" s="101"/>
      <c r="K5089" s="102"/>
      <c r="L5089" s="373" t="s">
        <v>189</v>
      </c>
      <c r="M5089" s="101"/>
      <c r="N5089" s="102"/>
      <c r="O5089" s="373" t="s">
        <v>223</v>
      </c>
    </row>
    <row r="5090" spans="1:15" ht="17.25" thickBot="1" x14ac:dyDescent="0.3">
      <c r="A5090" s="1053"/>
      <c r="B5090" s="454">
        <v>7.1087962962962964E-2</v>
      </c>
      <c r="C5090" s="455">
        <v>65</v>
      </c>
      <c r="D5090" s="939">
        <v>7.66</v>
      </c>
      <c r="E5090" s="456">
        <v>27.9</v>
      </c>
      <c r="F5090" s="456">
        <v>26.66</v>
      </c>
      <c r="G5090" s="455">
        <v>81.62</v>
      </c>
      <c r="H5090" s="455"/>
      <c r="J5090" s="103"/>
      <c r="K5090" s="104"/>
      <c r="M5090" s="103"/>
      <c r="N5090" s="116"/>
    </row>
    <row r="5091" spans="1:15" x14ac:dyDescent="0.25">
      <c r="A5091" s="1053"/>
      <c r="B5091" s="176">
        <v>0.50725694444444447</v>
      </c>
      <c r="C5091" s="102">
        <v>42</v>
      </c>
      <c r="D5091" s="101">
        <v>8.0500000000000007</v>
      </c>
      <c r="E5091" s="109">
        <v>28.3</v>
      </c>
      <c r="F5091" s="109">
        <v>29.48</v>
      </c>
      <c r="G5091" s="102">
        <v>63.94</v>
      </c>
      <c r="H5091" s="102" t="s">
        <v>222</v>
      </c>
      <c r="J5091" s="99"/>
      <c r="K5091" s="100"/>
      <c r="M5091" s="99"/>
      <c r="N5091" s="106"/>
      <c r="O5091" s="373" t="s">
        <v>224</v>
      </c>
    </row>
    <row r="5092" spans="1:15" x14ac:dyDescent="0.25">
      <c r="A5092" s="1053"/>
      <c r="B5092" s="176">
        <v>0.51648148148148143</v>
      </c>
      <c r="C5092" s="102">
        <v>42</v>
      </c>
      <c r="D5092" s="101">
        <v>8.1</v>
      </c>
      <c r="E5092" s="109">
        <v>28.3</v>
      </c>
      <c r="F5092" s="109">
        <v>29.45</v>
      </c>
      <c r="G5092" s="102">
        <v>66.150000000000006</v>
      </c>
      <c r="J5092" s="101"/>
      <c r="K5092" s="102"/>
      <c r="L5092" s="373" t="s">
        <v>208</v>
      </c>
      <c r="M5092" s="101"/>
      <c r="N5092" s="102"/>
    </row>
    <row r="5093" spans="1:15" ht="17.25" thickBot="1" x14ac:dyDescent="0.3">
      <c r="A5093" s="1053"/>
      <c r="B5093" s="176">
        <v>0.79310185185185178</v>
      </c>
      <c r="C5093" s="102">
        <v>2</v>
      </c>
      <c r="D5093" s="101">
        <v>8.09</v>
      </c>
      <c r="E5093" s="109">
        <v>28.4</v>
      </c>
      <c r="F5093" s="109">
        <v>26.94</v>
      </c>
      <c r="G5093" s="102">
        <v>78.33</v>
      </c>
      <c r="H5093" s="102" t="s">
        <v>222</v>
      </c>
      <c r="J5093" s="105"/>
      <c r="K5093" s="104"/>
      <c r="M5093" s="103"/>
      <c r="N5093" s="104"/>
    </row>
    <row r="5094" spans="1:15" x14ac:dyDescent="0.25">
      <c r="A5094" s="1053"/>
      <c r="B5094" s="454">
        <v>0.796875</v>
      </c>
      <c r="C5094" s="455">
        <v>65</v>
      </c>
      <c r="D5094" s="939">
        <v>8.07</v>
      </c>
      <c r="E5094" s="456">
        <v>28.3</v>
      </c>
      <c r="F5094" s="456">
        <v>26.89</v>
      </c>
      <c r="G5094" s="455">
        <v>78.02</v>
      </c>
      <c r="H5094" s="455" t="s">
        <v>195</v>
      </c>
      <c r="J5094" s="108"/>
      <c r="K5094" s="100"/>
    </row>
    <row r="5095" spans="1:15" x14ac:dyDescent="0.25">
      <c r="A5095" s="1053"/>
      <c r="B5095" s="176">
        <v>0.80401620370370364</v>
      </c>
      <c r="C5095" s="102">
        <v>81</v>
      </c>
      <c r="D5095" s="101">
        <v>8.0500000000000007</v>
      </c>
      <c r="E5095" s="109">
        <v>28.4</v>
      </c>
      <c r="F5095" s="109">
        <v>26.82</v>
      </c>
      <c r="G5095" s="102">
        <v>77.97</v>
      </c>
      <c r="H5095" s="102" t="s">
        <v>195</v>
      </c>
      <c r="J5095" s="101"/>
      <c r="K5095" s="102"/>
      <c r="L5095" s="373" t="s">
        <v>209</v>
      </c>
    </row>
    <row r="5096" spans="1:15" ht="17.25" thickBot="1" x14ac:dyDescent="0.3">
      <c r="A5096" s="1053"/>
      <c r="B5096" s="176">
        <v>0.80413194444444447</v>
      </c>
      <c r="C5096" s="102">
        <v>81</v>
      </c>
      <c r="D5096" s="101">
        <v>8.0500000000000007</v>
      </c>
      <c r="E5096" s="109">
        <v>28.4</v>
      </c>
      <c r="F5096" s="109">
        <v>26.82</v>
      </c>
      <c r="G5096" s="102">
        <v>77.97</v>
      </c>
      <c r="J5096" s="103"/>
      <c r="K5096" s="104"/>
    </row>
    <row r="5097" spans="1:15" x14ac:dyDescent="0.25">
      <c r="A5097" s="1053"/>
      <c r="B5097" s="176">
        <v>0.80417824074074085</v>
      </c>
      <c r="C5097" s="102">
        <v>81</v>
      </c>
      <c r="D5097" s="101">
        <v>8.0500000000000007</v>
      </c>
      <c r="E5097" s="109">
        <v>28.4</v>
      </c>
      <c r="F5097" s="109">
        <v>26.82</v>
      </c>
      <c r="G5097" s="102">
        <v>77.97</v>
      </c>
    </row>
    <row r="5098" spans="1:15" x14ac:dyDescent="0.25">
      <c r="A5098" s="1053"/>
      <c r="B5098" s="176">
        <v>0.80425925925925934</v>
      </c>
      <c r="C5098" s="102">
        <v>81</v>
      </c>
      <c r="D5098" s="101">
        <v>8.0500000000000007</v>
      </c>
      <c r="E5098" s="109">
        <v>28.4</v>
      </c>
      <c r="F5098" s="109">
        <v>26.82</v>
      </c>
      <c r="G5098" s="102">
        <v>77.97</v>
      </c>
    </row>
    <row r="5099" spans="1:15" x14ac:dyDescent="0.25">
      <c r="A5099" s="1053"/>
      <c r="B5099" s="176">
        <v>0.80429398148148146</v>
      </c>
      <c r="C5099" s="102">
        <v>81</v>
      </c>
      <c r="D5099" s="101">
        <v>8.0500000000000007</v>
      </c>
      <c r="E5099" s="109">
        <v>28.4</v>
      </c>
      <c r="F5099" s="109">
        <v>26.82</v>
      </c>
      <c r="G5099" s="102">
        <v>77.97</v>
      </c>
    </row>
    <row r="5100" spans="1:15" x14ac:dyDescent="0.25">
      <c r="A5100" s="1053"/>
      <c r="B5100" s="176">
        <v>0.80431712962962953</v>
      </c>
      <c r="C5100" s="102">
        <v>81</v>
      </c>
      <c r="D5100" s="101">
        <v>8.0500000000000007</v>
      </c>
      <c r="E5100" s="109">
        <v>28.4</v>
      </c>
      <c r="F5100" s="109">
        <v>26.82</v>
      </c>
      <c r="G5100" s="102">
        <v>77.97</v>
      </c>
    </row>
    <row r="5101" spans="1:15" x14ac:dyDescent="0.25">
      <c r="A5101" s="1053"/>
      <c r="B5101" s="176">
        <v>0.80432870370370368</v>
      </c>
      <c r="C5101" s="102">
        <v>81</v>
      </c>
      <c r="D5101" s="101">
        <v>8.0500000000000007</v>
      </c>
      <c r="E5101" s="109">
        <v>28.4</v>
      </c>
      <c r="F5101" s="109">
        <v>26.82</v>
      </c>
      <c r="G5101" s="102">
        <v>77.97</v>
      </c>
    </row>
    <row r="5102" spans="1:15" x14ac:dyDescent="0.25">
      <c r="A5102" s="1053"/>
      <c r="B5102" s="176">
        <v>0.80437499999999995</v>
      </c>
      <c r="C5102" s="102">
        <v>81</v>
      </c>
      <c r="D5102" s="101">
        <v>8.0500000000000007</v>
      </c>
      <c r="E5102" s="109">
        <v>28.4</v>
      </c>
      <c r="F5102" s="109">
        <v>26.82</v>
      </c>
      <c r="G5102" s="102">
        <v>77.97</v>
      </c>
    </row>
    <row r="5103" spans="1:15" x14ac:dyDescent="0.25">
      <c r="A5103" s="1053"/>
      <c r="B5103" s="176">
        <v>0.80439814814814825</v>
      </c>
      <c r="C5103" s="102">
        <v>81</v>
      </c>
      <c r="D5103" s="101">
        <v>8.0500000000000007</v>
      </c>
      <c r="E5103" s="109">
        <v>28.4</v>
      </c>
      <c r="F5103" s="109">
        <v>26.82</v>
      </c>
      <c r="G5103" s="102">
        <v>77.97</v>
      </c>
    </row>
    <row r="5104" spans="1:15" ht="17.25" thickBot="1" x14ac:dyDescent="0.3">
      <c r="A5104" s="1053"/>
      <c r="B5104" s="176">
        <v>0.80443287037037037</v>
      </c>
      <c r="C5104" s="102">
        <v>81</v>
      </c>
      <c r="D5104" s="101">
        <v>8.0500000000000007</v>
      </c>
      <c r="E5104" s="109">
        <v>28.4</v>
      </c>
      <c r="F5104" s="109">
        <v>26.82</v>
      </c>
      <c r="G5104" s="102">
        <v>77.97</v>
      </c>
    </row>
    <row r="5105" spans="1:15" x14ac:dyDescent="0.25">
      <c r="A5105" s="1053"/>
      <c r="B5105" s="176">
        <v>0.80460648148148151</v>
      </c>
      <c r="C5105" s="102">
        <v>81</v>
      </c>
      <c r="D5105" s="101">
        <v>8.0500000000000007</v>
      </c>
      <c r="E5105" s="109">
        <v>28.4</v>
      </c>
      <c r="F5105" s="109">
        <v>26.82</v>
      </c>
      <c r="G5105" s="102">
        <v>77.97</v>
      </c>
      <c r="J5105" s="108"/>
      <c r="K5105" s="100"/>
    </row>
    <row r="5106" spans="1:15" x14ac:dyDescent="0.25">
      <c r="A5106" s="1053"/>
      <c r="B5106" s="176">
        <v>0.8084837962962963</v>
      </c>
      <c r="C5106" s="102">
        <v>81</v>
      </c>
      <c r="D5106" s="101">
        <v>8.0500000000000007</v>
      </c>
      <c r="E5106" s="109">
        <v>28.4</v>
      </c>
      <c r="F5106" s="109">
        <v>26.82</v>
      </c>
      <c r="G5106" s="102">
        <v>77.97</v>
      </c>
      <c r="J5106" s="101"/>
      <c r="K5106" s="102"/>
      <c r="L5106" s="373" t="s">
        <v>189</v>
      </c>
    </row>
    <row r="5107" spans="1:15" ht="17.25" thickBot="1" x14ac:dyDescent="0.3">
      <c r="A5107" s="1053"/>
      <c r="B5107" s="454">
        <v>0.812962962962963</v>
      </c>
      <c r="C5107" s="455">
        <v>65</v>
      </c>
      <c r="D5107" s="939">
        <v>8.02</v>
      </c>
      <c r="E5107" s="456">
        <v>28.4</v>
      </c>
      <c r="F5107" s="456">
        <v>26.71</v>
      </c>
      <c r="G5107" s="455">
        <v>78.25</v>
      </c>
      <c r="H5107" s="455" t="s">
        <v>189</v>
      </c>
      <c r="J5107" s="103"/>
      <c r="K5107" s="104"/>
    </row>
    <row r="5108" spans="1:15" x14ac:dyDescent="0.25">
      <c r="A5108" s="1053"/>
      <c r="B5108" s="176">
        <v>0.81673611111111111</v>
      </c>
      <c r="C5108" s="102">
        <v>81</v>
      </c>
      <c r="D5108" s="101">
        <v>8.02</v>
      </c>
      <c r="E5108" s="109">
        <v>28.4</v>
      </c>
      <c r="F5108" s="109">
        <v>26.71</v>
      </c>
      <c r="G5108" s="102">
        <v>78.25</v>
      </c>
      <c r="H5108" s="102" t="s">
        <v>185</v>
      </c>
    </row>
    <row r="5109" spans="1:15" x14ac:dyDescent="0.25">
      <c r="A5109" s="1053"/>
      <c r="B5109" s="176">
        <v>0.8167592592592593</v>
      </c>
      <c r="C5109" s="102">
        <v>81</v>
      </c>
      <c r="D5109" s="101">
        <v>8.02</v>
      </c>
      <c r="E5109" s="109">
        <v>28.4</v>
      </c>
      <c r="F5109" s="109">
        <v>26.71</v>
      </c>
      <c r="G5109" s="102">
        <v>78.25</v>
      </c>
    </row>
    <row r="5110" spans="1:15" ht="17.25" thickBot="1" x14ac:dyDescent="0.3">
      <c r="A5110" s="1053"/>
      <c r="B5110" s="176">
        <v>0.81678240740740737</v>
      </c>
      <c r="C5110" s="102">
        <v>81</v>
      </c>
      <c r="D5110" s="101">
        <v>8.02</v>
      </c>
      <c r="E5110" s="109">
        <v>28.4</v>
      </c>
      <c r="F5110" s="109">
        <v>26.71</v>
      </c>
      <c r="G5110" s="102">
        <v>78.25</v>
      </c>
    </row>
    <row r="5111" spans="1:15" ht="17.25" thickBot="1" x14ac:dyDescent="0.3">
      <c r="A5111" s="1053"/>
      <c r="B5111" s="176">
        <v>0.81686342592592587</v>
      </c>
      <c r="C5111" s="102">
        <v>81</v>
      </c>
      <c r="D5111" s="101">
        <v>8.02</v>
      </c>
      <c r="E5111" s="109">
        <v>28.4</v>
      </c>
      <c r="F5111" s="109">
        <v>26.71</v>
      </c>
      <c r="G5111" s="102">
        <v>78.25</v>
      </c>
      <c r="J5111" s="99"/>
      <c r="K5111" s="100"/>
    </row>
    <row r="5112" spans="1:15" x14ac:dyDescent="0.25">
      <c r="A5112" s="1053"/>
      <c r="B5112" s="176">
        <v>0.81997685185185187</v>
      </c>
      <c r="C5112" s="102">
        <v>24</v>
      </c>
      <c r="D5112" s="101">
        <v>8.01</v>
      </c>
      <c r="E5112" s="109">
        <v>28.3</v>
      </c>
      <c r="F5112" s="109">
        <v>26.66</v>
      </c>
      <c r="G5112" s="102">
        <v>77.91</v>
      </c>
      <c r="J5112" s="101"/>
      <c r="K5112" s="102"/>
      <c r="L5112" s="373" t="s">
        <v>190</v>
      </c>
      <c r="M5112" s="99"/>
      <c r="N5112" s="100"/>
    </row>
    <row r="5113" spans="1:15" ht="17.25" thickBot="1" x14ac:dyDescent="0.3">
      <c r="A5113" s="1053"/>
      <c r="B5113" s="269">
        <v>0.82030092592592585</v>
      </c>
      <c r="C5113" s="270">
        <v>2</v>
      </c>
      <c r="D5113" s="845">
        <v>8.01</v>
      </c>
      <c r="E5113" s="86">
        <v>28.3</v>
      </c>
      <c r="F5113" s="86">
        <v>26.66</v>
      </c>
      <c r="G5113" s="270">
        <v>77.91</v>
      </c>
      <c r="H5113" s="270" t="s">
        <v>185</v>
      </c>
      <c r="J5113" s="103"/>
      <c r="K5113" s="116"/>
      <c r="M5113" s="101"/>
      <c r="N5113" s="102"/>
      <c r="O5113" s="373" t="s">
        <v>227</v>
      </c>
    </row>
    <row r="5114" spans="1:15" ht="17.25" thickBot="1" x14ac:dyDescent="0.3">
      <c r="A5114" s="1053"/>
      <c r="B5114" s="176">
        <v>0.82637731481481491</v>
      </c>
      <c r="C5114" s="102">
        <v>81</v>
      </c>
      <c r="D5114" s="101">
        <v>7.98</v>
      </c>
      <c r="E5114" s="109">
        <v>28.3</v>
      </c>
      <c r="F5114" s="109">
        <v>26.64</v>
      </c>
      <c r="G5114" s="102">
        <v>77.900000000000006</v>
      </c>
      <c r="H5114" s="102" t="s">
        <v>225</v>
      </c>
      <c r="J5114" s="99"/>
      <c r="K5114" s="106"/>
      <c r="M5114" s="103"/>
      <c r="N5114" s="116"/>
    </row>
    <row r="5115" spans="1:15" x14ac:dyDescent="0.25">
      <c r="A5115" s="1053"/>
      <c r="B5115" s="269">
        <v>0.84270833333333339</v>
      </c>
      <c r="C5115" s="270">
        <v>2</v>
      </c>
      <c r="D5115" s="845">
        <v>7.89</v>
      </c>
      <c r="E5115" s="86">
        <v>28.3</v>
      </c>
      <c r="F5115" s="86">
        <v>26.6</v>
      </c>
      <c r="G5115" s="270">
        <v>78.13</v>
      </c>
      <c r="H5115" s="270" t="s">
        <v>219</v>
      </c>
      <c r="J5115" s="101"/>
      <c r="K5115" s="102"/>
      <c r="L5115" s="373" t="s">
        <v>226</v>
      </c>
      <c r="M5115" s="99"/>
      <c r="N5115" s="106"/>
    </row>
    <row r="5116" spans="1:15" ht="17.25" thickBot="1" x14ac:dyDescent="0.3">
      <c r="A5116" s="1053"/>
      <c r="B5116" s="269">
        <v>0.8444328703703704</v>
      </c>
      <c r="C5116" s="270">
        <v>2</v>
      </c>
      <c r="D5116" s="845">
        <v>7.89</v>
      </c>
      <c r="E5116" s="86">
        <v>28.3</v>
      </c>
      <c r="F5116" s="86">
        <v>26.6</v>
      </c>
      <c r="G5116" s="270">
        <v>78.13</v>
      </c>
      <c r="H5116" s="270"/>
      <c r="J5116" s="103"/>
      <c r="K5116" s="104"/>
      <c r="M5116" s="101"/>
      <c r="N5116" s="102"/>
      <c r="O5116" s="373" t="s">
        <v>211</v>
      </c>
    </row>
    <row r="5117" spans="1:15" ht="17.25" thickBot="1" x14ac:dyDescent="0.3">
      <c r="A5117" s="1053"/>
      <c r="B5117" s="176">
        <v>0.84564814814814815</v>
      </c>
      <c r="C5117" s="102">
        <v>81</v>
      </c>
      <c r="D5117" s="101">
        <v>7.88</v>
      </c>
      <c r="E5117" s="109">
        <v>28.3</v>
      </c>
      <c r="F5117" s="109">
        <v>26.57</v>
      </c>
      <c r="G5117" s="102">
        <v>78.67</v>
      </c>
      <c r="H5117" s="102" t="s">
        <v>185</v>
      </c>
      <c r="M5117" s="103"/>
      <c r="N5117" s="104"/>
    </row>
    <row r="5118" spans="1:15" x14ac:dyDescent="0.25">
      <c r="A5118" s="1053"/>
      <c r="B5118" s="176">
        <v>0.84568287037037038</v>
      </c>
      <c r="C5118" s="102">
        <v>81</v>
      </c>
      <c r="D5118" s="101">
        <v>7.88</v>
      </c>
      <c r="E5118" s="109">
        <v>28.3</v>
      </c>
      <c r="F5118" s="109">
        <v>26.57</v>
      </c>
      <c r="G5118" s="102">
        <v>78.67</v>
      </c>
    </row>
    <row r="5119" spans="1:15" x14ac:dyDescent="0.25">
      <c r="A5119" s="1053"/>
      <c r="B5119" s="176">
        <v>0.84844907407407411</v>
      </c>
      <c r="C5119" s="102">
        <v>88</v>
      </c>
      <c r="D5119" s="101">
        <v>7.88</v>
      </c>
      <c r="E5119" s="109">
        <v>28.3</v>
      </c>
      <c r="F5119" s="109">
        <v>26.57</v>
      </c>
      <c r="G5119" s="102">
        <v>78.67</v>
      </c>
      <c r="H5119" s="102" t="s">
        <v>186</v>
      </c>
    </row>
    <row r="5120" spans="1:15" x14ac:dyDescent="0.25">
      <c r="A5120" s="1053"/>
      <c r="B5120" s="176">
        <v>0.84850694444444441</v>
      </c>
      <c r="C5120" s="102">
        <v>88</v>
      </c>
      <c r="D5120" s="101">
        <v>7.88</v>
      </c>
      <c r="E5120" s="109">
        <v>28.3</v>
      </c>
      <c r="F5120" s="109">
        <v>26.57</v>
      </c>
      <c r="G5120" s="102">
        <v>78.67</v>
      </c>
    </row>
    <row r="5121" spans="1:12" x14ac:dyDescent="0.25">
      <c r="A5121" s="1053"/>
      <c r="B5121" s="176">
        <v>0.84908564814814813</v>
      </c>
      <c r="C5121" s="102">
        <v>88</v>
      </c>
      <c r="D5121" s="101">
        <v>7.88</v>
      </c>
      <c r="E5121" s="109">
        <v>28.3</v>
      </c>
      <c r="F5121" s="109">
        <v>26.57</v>
      </c>
      <c r="G5121" s="102">
        <v>78.67</v>
      </c>
    </row>
    <row r="5122" spans="1:12" x14ac:dyDescent="0.25">
      <c r="A5122" s="1053"/>
      <c r="B5122" s="176">
        <v>0.84930555555555554</v>
      </c>
      <c r="C5122" s="102">
        <v>88</v>
      </c>
      <c r="D5122" s="101">
        <v>7.88</v>
      </c>
      <c r="E5122" s="109">
        <v>28.3</v>
      </c>
      <c r="F5122" s="109">
        <v>26.57</v>
      </c>
      <c r="G5122" s="102">
        <v>78.67</v>
      </c>
    </row>
    <row r="5123" spans="1:12" x14ac:dyDescent="0.25">
      <c r="A5123" s="1053"/>
      <c r="B5123" s="176">
        <v>0.8521643518518518</v>
      </c>
      <c r="C5123" s="102">
        <v>88</v>
      </c>
      <c r="D5123" s="101">
        <v>7.92</v>
      </c>
      <c r="E5123" s="109">
        <v>28.2</v>
      </c>
      <c r="F5123" s="109">
        <v>26.42</v>
      </c>
      <c r="G5123" s="102">
        <v>77.3</v>
      </c>
    </row>
    <row r="5124" spans="1:12" x14ac:dyDescent="0.25">
      <c r="A5124" s="1053"/>
      <c r="B5124" s="176">
        <v>0.8731712962962962</v>
      </c>
      <c r="C5124" s="102">
        <v>24</v>
      </c>
      <c r="D5124" s="101">
        <v>7.84</v>
      </c>
      <c r="E5124" s="109">
        <v>28.2</v>
      </c>
      <c r="F5124" s="109">
        <v>26.14</v>
      </c>
      <c r="G5124" s="102">
        <v>78.23</v>
      </c>
      <c r="H5124" s="102" t="s">
        <v>185</v>
      </c>
    </row>
    <row r="5125" spans="1:12" x14ac:dyDescent="0.25">
      <c r="A5125" s="1053"/>
      <c r="B5125" s="269">
        <v>0.87374999999999992</v>
      </c>
      <c r="C5125" s="270">
        <v>2</v>
      </c>
      <c r="D5125" s="845">
        <v>7.84</v>
      </c>
      <c r="E5125" s="86">
        <v>28.2</v>
      </c>
      <c r="F5125" s="86">
        <v>26.14</v>
      </c>
      <c r="G5125" s="270">
        <v>78.23</v>
      </c>
      <c r="H5125" s="270" t="s">
        <v>186</v>
      </c>
    </row>
    <row r="5126" spans="1:12" x14ac:dyDescent="0.25">
      <c r="A5126" s="1053"/>
      <c r="B5126" s="269">
        <v>0.8740162037037037</v>
      </c>
      <c r="C5126" s="270">
        <v>2</v>
      </c>
      <c r="D5126" s="845">
        <v>7.84</v>
      </c>
      <c r="E5126" s="86">
        <v>28.2</v>
      </c>
      <c r="F5126" s="86">
        <v>26.14</v>
      </c>
      <c r="G5126" s="270">
        <v>78.23</v>
      </c>
      <c r="H5126" s="270"/>
    </row>
    <row r="5127" spans="1:12" x14ac:dyDescent="0.25">
      <c r="A5127" s="1053"/>
      <c r="B5127" s="176">
        <v>0.87684027777777773</v>
      </c>
      <c r="C5127" s="102">
        <v>63</v>
      </c>
      <c r="D5127" s="101">
        <v>7.84</v>
      </c>
      <c r="E5127" s="109">
        <v>28.2</v>
      </c>
      <c r="F5127" s="109">
        <v>26.14</v>
      </c>
      <c r="G5127" s="102">
        <v>78.23</v>
      </c>
      <c r="H5127" s="102" t="s">
        <v>186</v>
      </c>
    </row>
    <row r="5128" spans="1:12" x14ac:dyDescent="0.25">
      <c r="A5128" s="1053"/>
      <c r="B5128" s="176">
        <v>0.87686342592592592</v>
      </c>
      <c r="C5128" s="102">
        <v>63</v>
      </c>
      <c r="D5128" s="101">
        <v>7.84</v>
      </c>
      <c r="E5128" s="109">
        <v>28.2</v>
      </c>
      <c r="F5128" s="109">
        <v>26.14</v>
      </c>
      <c r="G5128" s="102">
        <v>78.23</v>
      </c>
    </row>
    <row r="5129" spans="1:12" ht="17.25" thickBot="1" x14ac:dyDescent="0.3">
      <c r="A5129" s="1053"/>
      <c r="B5129" s="176">
        <v>0.87687500000000007</v>
      </c>
      <c r="C5129" s="102">
        <v>63</v>
      </c>
      <c r="D5129" s="101">
        <v>7.84</v>
      </c>
      <c r="E5129" s="109">
        <v>28.2</v>
      </c>
      <c r="F5129" s="109">
        <v>26.14</v>
      </c>
      <c r="G5129" s="102">
        <v>78.23</v>
      </c>
    </row>
    <row r="5130" spans="1:12" x14ac:dyDescent="0.25">
      <c r="A5130" s="1053"/>
      <c r="B5130" s="176">
        <v>0.876886574074074</v>
      </c>
      <c r="C5130" s="102">
        <v>63</v>
      </c>
      <c r="D5130" s="101">
        <v>7.84</v>
      </c>
      <c r="E5130" s="109">
        <v>28.2</v>
      </c>
      <c r="F5130" s="109">
        <v>26.14</v>
      </c>
      <c r="G5130" s="102">
        <v>78.23</v>
      </c>
      <c r="J5130" s="99"/>
      <c r="K5130" s="100"/>
    </row>
    <row r="5131" spans="1:12" x14ac:dyDescent="0.25">
      <c r="A5131" s="1053"/>
      <c r="B5131" s="176">
        <v>0.8769097222222223</v>
      </c>
      <c r="C5131" s="102">
        <v>63</v>
      </c>
      <c r="D5131" s="101">
        <v>7.84</v>
      </c>
      <c r="E5131" s="109">
        <v>28.2</v>
      </c>
      <c r="F5131" s="109">
        <v>26.14</v>
      </c>
      <c r="G5131" s="102">
        <v>78.23</v>
      </c>
      <c r="J5131" s="101"/>
      <c r="K5131" s="102"/>
      <c r="L5131" s="373" t="s">
        <v>190</v>
      </c>
    </row>
    <row r="5132" spans="1:12" ht="17.25" thickBot="1" x14ac:dyDescent="0.3">
      <c r="A5132" s="1053"/>
      <c r="B5132" s="176">
        <v>0.87692129629629623</v>
      </c>
      <c r="C5132" s="102">
        <v>63</v>
      </c>
      <c r="D5132" s="101">
        <v>7.84</v>
      </c>
      <c r="E5132" s="109">
        <v>28.2</v>
      </c>
      <c r="F5132" s="109">
        <v>26.14</v>
      </c>
      <c r="G5132" s="102">
        <v>78.23</v>
      </c>
      <c r="J5132" s="105"/>
      <c r="K5132" s="104"/>
    </row>
    <row r="5133" spans="1:12" x14ac:dyDescent="0.25">
      <c r="A5133" s="1053"/>
      <c r="B5133" s="269">
        <v>0.88219907407407405</v>
      </c>
      <c r="C5133" s="270">
        <v>2</v>
      </c>
      <c r="D5133" s="845">
        <v>7.94</v>
      </c>
      <c r="E5133" s="86">
        <v>28.1</v>
      </c>
      <c r="F5133" s="86">
        <v>26.27</v>
      </c>
      <c r="G5133" s="270">
        <v>79.52</v>
      </c>
      <c r="H5133" s="270" t="s">
        <v>228</v>
      </c>
      <c r="J5133" s="108"/>
      <c r="K5133" s="100"/>
    </row>
    <row r="5134" spans="1:12" x14ac:dyDescent="0.25">
      <c r="A5134" s="1053"/>
      <c r="B5134" s="176">
        <v>0.89456018518518521</v>
      </c>
      <c r="C5134" s="102">
        <v>88</v>
      </c>
      <c r="D5134" s="101">
        <v>7.85</v>
      </c>
      <c r="E5134" s="109">
        <v>28.1</v>
      </c>
      <c r="F5134" s="109">
        <v>26.26</v>
      </c>
      <c r="G5134" s="102">
        <v>78.180000000000007</v>
      </c>
      <c r="H5134" s="102" t="s">
        <v>185</v>
      </c>
      <c r="J5134" s="101"/>
      <c r="K5134" s="102"/>
      <c r="L5134" s="373" t="s">
        <v>193</v>
      </c>
    </row>
    <row r="5135" spans="1:12" ht="17.25" thickBot="1" x14ac:dyDescent="0.3">
      <c r="A5135" s="1053"/>
      <c r="B5135" s="176">
        <v>0.91545138888888899</v>
      </c>
      <c r="C5135" s="102">
        <v>24</v>
      </c>
      <c r="D5135" s="101">
        <v>7.81</v>
      </c>
      <c r="E5135" s="109">
        <v>28</v>
      </c>
      <c r="F5135" s="109">
        <v>26.14</v>
      </c>
      <c r="G5135" s="102">
        <v>78.209999999999994</v>
      </c>
      <c r="H5135" s="102" t="s">
        <v>192</v>
      </c>
      <c r="J5135" s="103"/>
      <c r="K5135" s="104"/>
    </row>
    <row r="5136" spans="1:12" x14ac:dyDescent="0.25">
      <c r="A5136" s="1053"/>
      <c r="B5136" s="176">
        <v>0.91655092592592602</v>
      </c>
      <c r="C5136" s="102">
        <v>24</v>
      </c>
      <c r="D5136" s="101">
        <v>7.81</v>
      </c>
      <c r="E5136" s="109">
        <v>28</v>
      </c>
      <c r="F5136" s="109">
        <v>26.14</v>
      </c>
      <c r="G5136" s="102">
        <v>78.209999999999994</v>
      </c>
    </row>
    <row r="5137" spans="1:12" ht="17.25" thickBot="1" x14ac:dyDescent="0.3">
      <c r="A5137" s="1053"/>
      <c r="B5137" s="269">
        <v>0.91899305555555555</v>
      </c>
      <c r="C5137" s="270">
        <v>2</v>
      </c>
      <c r="D5137" s="845">
        <v>7.81</v>
      </c>
      <c r="E5137" s="86">
        <v>28</v>
      </c>
      <c r="F5137" s="86">
        <v>26.14</v>
      </c>
      <c r="G5137" s="270">
        <v>78.209999999999994</v>
      </c>
      <c r="H5137" s="270" t="s">
        <v>195</v>
      </c>
    </row>
    <row r="5138" spans="1:12" x14ac:dyDescent="0.25">
      <c r="A5138" s="1053"/>
      <c r="B5138" s="269">
        <v>0.91901620370370374</v>
      </c>
      <c r="C5138" s="270">
        <v>2</v>
      </c>
      <c r="D5138" s="845">
        <v>7.81</v>
      </c>
      <c r="E5138" s="86">
        <v>28</v>
      </c>
      <c r="F5138" s="86">
        <v>26.14</v>
      </c>
      <c r="G5138" s="270">
        <v>78.209999999999994</v>
      </c>
      <c r="H5138" s="270"/>
      <c r="J5138" s="99"/>
      <c r="K5138" s="100"/>
    </row>
    <row r="5139" spans="1:12" x14ac:dyDescent="0.25">
      <c r="A5139" s="1053"/>
      <c r="B5139" s="176">
        <v>0.92140046296296296</v>
      </c>
      <c r="C5139" s="102">
        <v>24</v>
      </c>
      <c r="D5139" s="101">
        <v>7.81</v>
      </c>
      <c r="E5139" s="109">
        <v>28</v>
      </c>
      <c r="F5139" s="109">
        <v>26.14</v>
      </c>
      <c r="G5139" s="102">
        <v>78.48</v>
      </c>
      <c r="H5139" s="102" t="s">
        <v>185</v>
      </c>
      <c r="J5139" s="101"/>
      <c r="K5139" s="102"/>
      <c r="L5139" s="373" t="s">
        <v>230</v>
      </c>
    </row>
    <row r="5140" spans="1:12" ht="17.25" thickBot="1" x14ac:dyDescent="0.3">
      <c r="A5140" s="1053"/>
      <c r="B5140" s="176">
        <v>0.97670138888888891</v>
      </c>
      <c r="C5140" s="102">
        <v>24</v>
      </c>
      <c r="D5140" s="101">
        <v>7.71</v>
      </c>
      <c r="E5140" s="109">
        <v>27.8</v>
      </c>
      <c r="F5140" s="109">
        <v>26.1</v>
      </c>
      <c r="G5140" s="102">
        <v>79.63</v>
      </c>
      <c r="J5140" s="103"/>
      <c r="K5140" s="116"/>
    </row>
    <row r="5141" spans="1:12" x14ac:dyDescent="0.25">
      <c r="A5141" s="1053"/>
      <c r="B5141" s="176">
        <v>0.97672453703703699</v>
      </c>
      <c r="C5141" s="102">
        <v>24</v>
      </c>
      <c r="D5141" s="101">
        <v>7.71</v>
      </c>
      <c r="E5141" s="109">
        <v>27.8</v>
      </c>
      <c r="F5141" s="109">
        <v>26.1</v>
      </c>
      <c r="G5141" s="102">
        <v>79.63</v>
      </c>
      <c r="H5141" s="102" t="s">
        <v>229</v>
      </c>
      <c r="J5141" s="99"/>
      <c r="K5141" s="106"/>
    </row>
    <row r="5142" spans="1:12" x14ac:dyDescent="0.25">
      <c r="A5142" s="1053"/>
      <c r="B5142" s="176">
        <v>0.9867824074074073</v>
      </c>
      <c r="C5142" s="102">
        <v>88</v>
      </c>
      <c r="D5142" s="101">
        <v>7.69</v>
      </c>
      <c r="E5142" s="109">
        <v>27.7</v>
      </c>
      <c r="F5142" s="109">
        <v>25.69</v>
      </c>
      <c r="G5142" s="102">
        <v>81.290000000000006</v>
      </c>
      <c r="H5142" s="102" t="s">
        <v>185</v>
      </c>
      <c r="J5142" s="101"/>
      <c r="K5142" s="102"/>
      <c r="L5142" s="373" t="s">
        <v>205</v>
      </c>
    </row>
    <row r="5143" spans="1:12" ht="17.25" thickBot="1" x14ac:dyDescent="0.3">
      <c r="A5143" s="1053"/>
      <c r="B5143" s="176">
        <v>0.9868055555555556</v>
      </c>
      <c r="C5143" s="102">
        <v>88</v>
      </c>
      <c r="D5143" s="101">
        <v>7.69</v>
      </c>
      <c r="E5143" s="109">
        <v>27.7</v>
      </c>
      <c r="F5143" s="109">
        <v>25.69</v>
      </c>
      <c r="G5143" s="102">
        <v>81.290000000000006</v>
      </c>
      <c r="J5143" s="103"/>
      <c r="K5143" s="104"/>
    </row>
    <row r="5144" spans="1:12" x14ac:dyDescent="0.25">
      <c r="A5144" s="1053"/>
      <c r="B5144" s="176">
        <v>0.98681712962962964</v>
      </c>
      <c r="C5144" s="102">
        <v>88</v>
      </c>
      <c r="D5144" s="101">
        <v>7.69</v>
      </c>
      <c r="E5144" s="109">
        <v>27.7</v>
      </c>
      <c r="F5144" s="109">
        <v>25.69</v>
      </c>
      <c r="G5144" s="102">
        <v>81.290000000000006</v>
      </c>
    </row>
    <row r="5145" spans="1:12" x14ac:dyDescent="0.25">
      <c r="A5145" s="1053"/>
      <c r="B5145" s="176">
        <v>0.98682870370370368</v>
      </c>
      <c r="C5145" s="102">
        <v>88</v>
      </c>
      <c r="D5145" s="101">
        <v>7.69</v>
      </c>
      <c r="E5145" s="109">
        <v>27.7</v>
      </c>
      <c r="F5145" s="109">
        <v>25.69</v>
      </c>
      <c r="G5145" s="102">
        <v>81.290000000000006</v>
      </c>
    </row>
    <row r="5146" spans="1:12" x14ac:dyDescent="0.25">
      <c r="A5146" s="1053"/>
      <c r="B5146" s="176">
        <v>0.98685185185185187</v>
      </c>
      <c r="C5146" s="102">
        <v>88</v>
      </c>
      <c r="D5146" s="101">
        <v>7.69</v>
      </c>
      <c r="E5146" s="109">
        <v>27.7</v>
      </c>
      <c r="F5146" s="109">
        <v>25.69</v>
      </c>
      <c r="G5146" s="102">
        <v>81.290000000000006</v>
      </c>
    </row>
    <row r="5147" spans="1:12" x14ac:dyDescent="0.25">
      <c r="A5147" s="1053"/>
      <c r="B5147" s="176">
        <v>0.98687499999999995</v>
      </c>
      <c r="C5147" s="102">
        <v>88</v>
      </c>
      <c r="D5147" s="101">
        <v>7.69</v>
      </c>
      <c r="E5147" s="109">
        <v>27.7</v>
      </c>
      <c r="F5147" s="109">
        <v>25.69</v>
      </c>
      <c r="G5147" s="102">
        <v>81.290000000000006</v>
      </c>
    </row>
    <row r="5148" spans="1:12" x14ac:dyDescent="0.25">
      <c r="A5148" s="1053"/>
      <c r="B5148" s="176">
        <v>0.98689814814814814</v>
      </c>
      <c r="C5148" s="102">
        <v>88</v>
      </c>
      <c r="D5148" s="101">
        <v>7.69</v>
      </c>
      <c r="E5148" s="109">
        <v>27.7</v>
      </c>
      <c r="F5148" s="109">
        <v>25.69</v>
      </c>
      <c r="G5148" s="102">
        <v>81.290000000000006</v>
      </c>
    </row>
    <row r="5149" spans="1:12" x14ac:dyDescent="0.25">
      <c r="A5149" s="1053"/>
      <c r="B5149" s="176">
        <v>0.98690972222222229</v>
      </c>
      <c r="C5149" s="102">
        <v>88</v>
      </c>
      <c r="D5149" s="101">
        <v>7.69</v>
      </c>
      <c r="E5149" s="109">
        <v>27.7</v>
      </c>
      <c r="F5149" s="109">
        <v>25.69</v>
      </c>
      <c r="G5149" s="102">
        <v>81.290000000000006</v>
      </c>
    </row>
    <row r="5150" spans="1:12" x14ac:dyDescent="0.25">
      <c r="A5150" s="1053"/>
      <c r="B5150" s="176">
        <v>0.98693287037037036</v>
      </c>
      <c r="C5150" s="102">
        <v>88</v>
      </c>
      <c r="D5150" s="101">
        <v>7.69</v>
      </c>
      <c r="E5150" s="109">
        <v>27.7</v>
      </c>
      <c r="F5150" s="109">
        <v>25.69</v>
      </c>
      <c r="G5150" s="102">
        <v>81.290000000000006</v>
      </c>
    </row>
    <row r="5151" spans="1:12" x14ac:dyDescent="0.25">
      <c r="A5151" s="1053"/>
      <c r="B5151" s="176">
        <v>0.98700231481481471</v>
      </c>
      <c r="C5151" s="102">
        <v>88</v>
      </c>
      <c r="D5151" s="101">
        <v>7.69</v>
      </c>
      <c r="E5151" s="109">
        <v>27.7</v>
      </c>
      <c r="F5151" s="109">
        <v>25.69</v>
      </c>
      <c r="G5151" s="102">
        <v>81.290000000000006</v>
      </c>
    </row>
    <row r="5152" spans="1:12" x14ac:dyDescent="0.25">
      <c r="A5152" s="1053"/>
      <c r="B5152" s="176">
        <v>0.98828703703703702</v>
      </c>
      <c r="C5152" s="102">
        <v>24</v>
      </c>
      <c r="D5152" s="101">
        <v>7.69</v>
      </c>
      <c r="E5152" s="109">
        <v>27.7</v>
      </c>
      <c r="F5152" s="109">
        <v>25.69</v>
      </c>
      <c r="G5152" s="102">
        <v>81.290000000000006</v>
      </c>
      <c r="H5152" s="102" t="s">
        <v>185</v>
      </c>
    </row>
    <row r="5153" spans="1:12" ht="17.25" thickBot="1" x14ac:dyDescent="0.3">
      <c r="A5153" s="1054"/>
      <c r="B5153" s="628">
        <v>0.98976851851851855</v>
      </c>
      <c r="C5153" s="104">
        <v>88</v>
      </c>
      <c r="D5153" s="103">
        <v>7.69</v>
      </c>
      <c r="E5153" s="118">
        <v>27.7</v>
      </c>
      <c r="F5153" s="118">
        <v>25.69</v>
      </c>
      <c r="G5153" s="104">
        <v>81.290000000000006</v>
      </c>
      <c r="H5153" s="104" t="s">
        <v>185</v>
      </c>
    </row>
    <row r="5154" spans="1:12" x14ac:dyDescent="0.25">
      <c r="A5154" s="1052">
        <v>42875</v>
      </c>
      <c r="B5154" s="641">
        <v>7.175925925925927E-4</v>
      </c>
      <c r="C5154" s="642">
        <v>2</v>
      </c>
      <c r="D5154" s="998">
        <v>7.65</v>
      </c>
      <c r="E5154" s="643">
        <v>27.7</v>
      </c>
      <c r="F5154" s="643">
        <v>25.59</v>
      </c>
      <c r="G5154" s="642">
        <v>81.81</v>
      </c>
      <c r="H5154" s="642" t="s">
        <v>185</v>
      </c>
    </row>
    <row r="5155" spans="1:12" x14ac:dyDescent="0.25">
      <c r="A5155" s="1053"/>
      <c r="B5155" s="269">
        <v>7.291666666666667E-4</v>
      </c>
      <c r="C5155" s="270">
        <v>2</v>
      </c>
      <c r="D5155" s="845">
        <v>7.65</v>
      </c>
      <c r="E5155" s="86">
        <v>27.7</v>
      </c>
      <c r="F5155" s="86">
        <v>25.59</v>
      </c>
      <c r="G5155" s="270">
        <v>81.81</v>
      </c>
      <c r="H5155" s="270"/>
    </row>
    <row r="5156" spans="1:12" x14ac:dyDescent="0.25">
      <c r="A5156" s="1053"/>
      <c r="B5156" s="269">
        <v>1.3773148148148147E-3</v>
      </c>
      <c r="C5156" s="270">
        <v>2</v>
      </c>
      <c r="D5156" s="845">
        <v>7.65</v>
      </c>
      <c r="E5156" s="86">
        <v>27.7</v>
      </c>
      <c r="F5156" s="86">
        <v>25.59</v>
      </c>
      <c r="G5156" s="270">
        <v>81.81</v>
      </c>
      <c r="H5156" s="270"/>
    </row>
    <row r="5157" spans="1:12" x14ac:dyDescent="0.25">
      <c r="A5157" s="1053"/>
      <c r="B5157" s="269">
        <v>3.5381944444444445E-2</v>
      </c>
      <c r="C5157" s="270">
        <v>2</v>
      </c>
      <c r="D5157" s="845">
        <v>7.63</v>
      </c>
      <c r="E5157" s="86">
        <v>27.5</v>
      </c>
      <c r="F5157" s="86">
        <v>25.61</v>
      </c>
      <c r="G5157" s="270">
        <v>82.96</v>
      </c>
      <c r="H5157" s="270"/>
    </row>
    <row r="5158" spans="1:12" x14ac:dyDescent="0.25">
      <c r="A5158" s="1053"/>
      <c r="B5158" s="176">
        <v>3.7673611111111109E-2</v>
      </c>
      <c r="C5158" s="102">
        <v>63</v>
      </c>
      <c r="D5158" s="101">
        <v>7.63</v>
      </c>
      <c r="E5158" s="109">
        <v>27.5</v>
      </c>
      <c r="F5158" s="109">
        <v>25.61</v>
      </c>
      <c r="G5158" s="102">
        <v>82.96</v>
      </c>
      <c r="H5158" s="102" t="s">
        <v>186</v>
      </c>
    </row>
    <row r="5159" spans="1:12" ht="17.25" thickBot="1" x14ac:dyDescent="0.3">
      <c r="A5159" s="1053"/>
      <c r="B5159" s="269">
        <v>4.6388888888888889E-2</v>
      </c>
      <c r="C5159" s="270">
        <v>2</v>
      </c>
      <c r="D5159" s="845">
        <v>7.62</v>
      </c>
      <c r="E5159" s="86">
        <v>27.5</v>
      </c>
      <c r="F5159" s="86">
        <v>25.76</v>
      </c>
      <c r="G5159" s="270">
        <v>82.87</v>
      </c>
      <c r="H5159" s="270" t="s">
        <v>185</v>
      </c>
    </row>
    <row r="5160" spans="1:12" x14ac:dyDescent="0.25">
      <c r="A5160" s="1053"/>
      <c r="B5160" s="269">
        <v>4.6412037037037036E-2</v>
      </c>
      <c r="C5160" s="270">
        <v>2</v>
      </c>
      <c r="D5160" s="845">
        <v>7.62</v>
      </c>
      <c r="E5160" s="86">
        <v>27.5</v>
      </c>
      <c r="F5160" s="86">
        <v>25.76</v>
      </c>
      <c r="G5160" s="270">
        <v>82.87</v>
      </c>
      <c r="H5160" s="270"/>
      <c r="J5160" s="99"/>
      <c r="K5160" s="100"/>
    </row>
    <row r="5161" spans="1:12" x14ac:dyDescent="0.25">
      <c r="A5161" s="1053"/>
      <c r="B5161" s="269">
        <v>6.5775462962962966E-2</v>
      </c>
      <c r="C5161" s="270">
        <v>2</v>
      </c>
      <c r="D5161" s="845">
        <v>7.62</v>
      </c>
      <c r="E5161" s="86">
        <v>27.5</v>
      </c>
      <c r="F5161" s="86">
        <v>25.89</v>
      </c>
      <c r="G5161" s="270">
        <v>82.82</v>
      </c>
      <c r="H5161" s="270"/>
      <c r="J5161" s="101"/>
      <c r="K5161" s="102"/>
    </row>
    <row r="5162" spans="1:12" ht="17.25" thickBot="1" x14ac:dyDescent="0.3">
      <c r="A5162" s="1053"/>
      <c r="B5162" s="269">
        <v>8.0243055555555554E-2</v>
      </c>
      <c r="C5162" s="270">
        <v>2</v>
      </c>
      <c r="D5162" s="845">
        <v>7.58</v>
      </c>
      <c r="E5162" s="86">
        <v>27.4</v>
      </c>
      <c r="F5162" s="86">
        <v>25.82</v>
      </c>
      <c r="G5162" s="270">
        <v>82.98</v>
      </c>
      <c r="H5162" s="270"/>
      <c r="J5162" s="103"/>
      <c r="K5162" s="116"/>
    </row>
    <row r="5163" spans="1:12" x14ac:dyDescent="0.25">
      <c r="A5163" s="1053"/>
      <c r="B5163" s="269">
        <v>8.1805555555555562E-2</v>
      </c>
      <c r="C5163" s="270">
        <v>2</v>
      </c>
      <c r="D5163" s="845">
        <v>7.58</v>
      </c>
      <c r="E5163" s="86">
        <v>27.4</v>
      </c>
      <c r="F5163" s="86">
        <v>25.81</v>
      </c>
      <c r="G5163" s="270">
        <v>82.33</v>
      </c>
      <c r="H5163" s="270"/>
      <c r="J5163" s="99"/>
      <c r="K5163" s="106"/>
    </row>
    <row r="5164" spans="1:12" x14ac:dyDescent="0.25">
      <c r="A5164" s="1053"/>
      <c r="B5164" s="176">
        <v>9.9236111111111122E-2</v>
      </c>
      <c r="C5164" s="102">
        <v>24</v>
      </c>
      <c r="D5164" s="101">
        <v>7.58</v>
      </c>
      <c r="E5164" s="109">
        <v>27.4</v>
      </c>
      <c r="F5164" s="109">
        <v>25.86</v>
      </c>
      <c r="G5164" s="102">
        <v>83.06</v>
      </c>
      <c r="H5164" s="102" t="s">
        <v>231</v>
      </c>
      <c r="J5164" s="101"/>
      <c r="K5164" s="102"/>
    </row>
    <row r="5165" spans="1:12" ht="17.25" thickBot="1" x14ac:dyDescent="0.3">
      <c r="A5165" s="1053"/>
      <c r="B5165" s="176">
        <v>9.9293981481481483E-2</v>
      </c>
      <c r="C5165" s="102">
        <v>24</v>
      </c>
      <c r="D5165" s="101">
        <v>7.58</v>
      </c>
      <c r="E5165" s="109">
        <v>27.4</v>
      </c>
      <c r="F5165" s="109">
        <v>25.86</v>
      </c>
      <c r="G5165" s="102">
        <v>83.06</v>
      </c>
      <c r="J5165" s="103"/>
      <c r="K5165" s="104"/>
    </row>
    <row r="5166" spans="1:12" x14ac:dyDescent="0.25">
      <c r="A5166" s="1053"/>
      <c r="B5166" s="269">
        <v>0.11082175925925926</v>
      </c>
      <c r="C5166" s="270">
        <v>2</v>
      </c>
      <c r="D5166" s="845">
        <v>7.57</v>
      </c>
      <c r="E5166" s="86">
        <v>27.3</v>
      </c>
      <c r="F5166" s="86">
        <v>25.65</v>
      </c>
      <c r="G5166" s="270">
        <v>82.26</v>
      </c>
      <c r="H5166" s="270" t="s">
        <v>186</v>
      </c>
      <c r="J5166" s="99"/>
      <c r="K5166" s="100"/>
    </row>
    <row r="5167" spans="1:12" x14ac:dyDescent="0.25">
      <c r="A5167" s="1053"/>
      <c r="B5167" s="269">
        <v>0.11086805555555555</v>
      </c>
      <c r="C5167" s="270">
        <v>2</v>
      </c>
      <c r="D5167" s="845">
        <v>7.57</v>
      </c>
      <c r="E5167" s="86">
        <v>27.3</v>
      </c>
      <c r="F5167" s="86">
        <v>25.65</v>
      </c>
      <c r="G5167" s="270">
        <v>82.26</v>
      </c>
      <c r="H5167" s="270"/>
      <c r="J5167" s="101"/>
      <c r="K5167" s="102"/>
      <c r="L5167" s="373" t="s">
        <v>209</v>
      </c>
    </row>
    <row r="5168" spans="1:12" ht="17.25" thickBot="1" x14ac:dyDescent="0.3">
      <c r="A5168" s="1053"/>
      <c r="B5168" s="269">
        <v>0.11091435185185185</v>
      </c>
      <c r="C5168" s="270">
        <v>2</v>
      </c>
      <c r="D5168" s="845">
        <v>7.57</v>
      </c>
      <c r="E5168" s="86">
        <v>27.3</v>
      </c>
      <c r="F5168" s="86">
        <v>25.65</v>
      </c>
      <c r="G5168" s="270">
        <v>82.26</v>
      </c>
      <c r="H5168" s="270"/>
      <c r="J5168" s="103"/>
      <c r="K5168" s="116"/>
    </row>
    <row r="5169" spans="1:12" x14ac:dyDescent="0.25">
      <c r="A5169" s="1053"/>
      <c r="B5169" s="176">
        <v>0.11660879629629629</v>
      </c>
      <c r="C5169" s="102">
        <v>24</v>
      </c>
      <c r="D5169" s="101">
        <v>7.55</v>
      </c>
      <c r="E5169" s="109">
        <v>27.3</v>
      </c>
      <c r="F5169" s="109">
        <v>25.38</v>
      </c>
      <c r="G5169" s="102">
        <v>82.67</v>
      </c>
      <c r="H5169" s="102" t="s">
        <v>195</v>
      </c>
      <c r="J5169" s="99"/>
      <c r="K5169" s="106"/>
    </row>
    <row r="5170" spans="1:12" x14ac:dyDescent="0.25">
      <c r="A5170" s="1053"/>
      <c r="B5170" s="176">
        <v>0.42857638888888888</v>
      </c>
      <c r="C5170" s="102">
        <v>89</v>
      </c>
      <c r="D5170" s="101">
        <v>7.95</v>
      </c>
      <c r="E5170" s="109">
        <v>27.5</v>
      </c>
      <c r="F5170" s="109">
        <v>28.18</v>
      </c>
      <c r="G5170" s="102">
        <v>74.319999999999993</v>
      </c>
      <c r="H5170" s="102" t="s">
        <v>232</v>
      </c>
      <c r="J5170" s="101"/>
      <c r="K5170" s="102"/>
      <c r="L5170" s="373" t="s">
        <v>198</v>
      </c>
    </row>
    <row r="5171" spans="1:12" ht="17.25" thickBot="1" x14ac:dyDescent="0.3">
      <c r="A5171" s="1053"/>
      <c r="B5171" s="176">
        <v>0.42917824074074074</v>
      </c>
      <c r="C5171" s="102">
        <v>89</v>
      </c>
      <c r="D5171" s="101">
        <v>7.95</v>
      </c>
      <c r="E5171" s="109">
        <v>27.5</v>
      </c>
      <c r="F5171" s="109">
        <v>28.18</v>
      </c>
      <c r="G5171" s="102">
        <v>74.319999999999993</v>
      </c>
      <c r="J5171" s="103"/>
      <c r="K5171" s="104"/>
    </row>
    <row r="5172" spans="1:12" x14ac:dyDescent="0.25">
      <c r="A5172" s="1053"/>
      <c r="B5172" s="176">
        <v>0.43363425925925925</v>
      </c>
      <c r="C5172" s="102">
        <v>50</v>
      </c>
      <c r="D5172" s="101">
        <v>7.95</v>
      </c>
      <c r="E5172" s="109">
        <v>27.5</v>
      </c>
      <c r="F5172" s="109">
        <v>28.18</v>
      </c>
      <c r="G5172" s="102">
        <v>74.319999999999993</v>
      </c>
      <c r="H5172" s="102" t="s">
        <v>185</v>
      </c>
    </row>
    <row r="5173" spans="1:12" x14ac:dyDescent="0.25">
      <c r="A5173" s="1053"/>
      <c r="B5173" s="176">
        <v>0.43538194444444445</v>
      </c>
      <c r="C5173" s="102">
        <v>50</v>
      </c>
      <c r="D5173" s="101">
        <v>7.97</v>
      </c>
      <c r="E5173" s="109">
        <v>27.6</v>
      </c>
      <c r="F5173" s="109">
        <v>28.25</v>
      </c>
      <c r="G5173" s="102">
        <v>75.17</v>
      </c>
    </row>
    <row r="5174" spans="1:12" x14ac:dyDescent="0.25">
      <c r="A5174" s="1053"/>
      <c r="B5174" s="176">
        <v>0.43540509259259258</v>
      </c>
      <c r="C5174" s="102">
        <v>50</v>
      </c>
      <c r="D5174" s="101">
        <v>7.97</v>
      </c>
      <c r="E5174" s="109">
        <v>27.6</v>
      </c>
      <c r="F5174" s="109">
        <v>28.25</v>
      </c>
      <c r="G5174" s="102">
        <v>75.17</v>
      </c>
    </row>
    <row r="5175" spans="1:12" x14ac:dyDescent="0.25">
      <c r="A5175" s="1053"/>
      <c r="B5175" s="176">
        <v>0.4354513888888889</v>
      </c>
      <c r="C5175" s="102">
        <v>50</v>
      </c>
      <c r="D5175" s="101">
        <v>7.97</v>
      </c>
      <c r="E5175" s="109">
        <v>27.6</v>
      </c>
      <c r="F5175" s="109">
        <v>28.25</v>
      </c>
      <c r="G5175" s="102">
        <v>75.17</v>
      </c>
    </row>
    <row r="5176" spans="1:12" x14ac:dyDescent="0.25">
      <c r="A5176" s="1053"/>
      <c r="B5176" s="176">
        <v>0.43547453703703703</v>
      </c>
      <c r="C5176" s="102">
        <v>50</v>
      </c>
      <c r="D5176" s="101">
        <v>7.97</v>
      </c>
      <c r="E5176" s="109">
        <v>27.6</v>
      </c>
      <c r="F5176" s="109">
        <v>28.25</v>
      </c>
      <c r="G5176" s="102">
        <v>75.17</v>
      </c>
    </row>
    <row r="5177" spans="1:12" x14ac:dyDescent="0.25">
      <c r="A5177" s="1053"/>
      <c r="B5177" s="176">
        <v>0.43552083333333336</v>
      </c>
      <c r="C5177" s="102">
        <v>50</v>
      </c>
      <c r="D5177" s="101">
        <v>7.97</v>
      </c>
      <c r="E5177" s="109">
        <v>27.6</v>
      </c>
      <c r="F5177" s="109">
        <v>28.25</v>
      </c>
      <c r="G5177" s="102">
        <v>75.17</v>
      </c>
    </row>
    <row r="5178" spans="1:12" ht="17.25" thickBot="1" x14ac:dyDescent="0.3">
      <c r="A5178" s="1053"/>
      <c r="B5178" s="176">
        <v>0.43798611111111113</v>
      </c>
      <c r="C5178" s="102">
        <v>89</v>
      </c>
      <c r="D5178" s="101">
        <v>7.97</v>
      </c>
      <c r="E5178" s="109">
        <v>27.6</v>
      </c>
      <c r="F5178" s="109">
        <v>28.25</v>
      </c>
      <c r="G5178" s="102">
        <v>75.17</v>
      </c>
      <c r="H5178" s="102" t="s">
        <v>186</v>
      </c>
    </row>
    <row r="5179" spans="1:12" x14ac:dyDescent="0.25">
      <c r="A5179" s="1053"/>
      <c r="B5179" s="176">
        <v>0.45172453703703702</v>
      </c>
      <c r="C5179" s="102">
        <v>50</v>
      </c>
      <c r="D5179" s="101">
        <v>7.91</v>
      </c>
      <c r="E5179" s="109">
        <v>27.7</v>
      </c>
      <c r="F5179" s="109">
        <v>28.48</v>
      </c>
      <c r="G5179" s="102">
        <v>75.34</v>
      </c>
      <c r="H5179" s="102" t="s">
        <v>186</v>
      </c>
      <c r="J5179" s="99"/>
      <c r="K5179" s="106"/>
    </row>
    <row r="5180" spans="1:12" x14ac:dyDescent="0.25">
      <c r="A5180" s="1053"/>
      <c r="B5180" s="176">
        <v>0.45175925925925925</v>
      </c>
      <c r="C5180" s="102">
        <v>50</v>
      </c>
      <c r="D5180" s="101">
        <v>7.91</v>
      </c>
      <c r="E5180" s="109">
        <v>27.7</v>
      </c>
      <c r="F5180" s="109">
        <v>28.48</v>
      </c>
      <c r="G5180" s="102">
        <v>75.34</v>
      </c>
      <c r="J5180" s="101"/>
      <c r="K5180" s="102"/>
      <c r="L5180" s="373" t="s">
        <v>189</v>
      </c>
    </row>
    <row r="5181" spans="1:12" ht="17.25" thickBot="1" x14ac:dyDescent="0.3">
      <c r="A5181" s="1053"/>
      <c r="B5181" s="176">
        <v>0.47643518518518518</v>
      </c>
      <c r="C5181" s="102">
        <v>88</v>
      </c>
      <c r="D5181" s="101">
        <v>8.01</v>
      </c>
      <c r="E5181" s="109">
        <v>27.9</v>
      </c>
      <c r="F5181" s="109">
        <v>28.78</v>
      </c>
      <c r="G5181" s="102">
        <v>73.930000000000007</v>
      </c>
      <c r="H5181" s="102" t="s">
        <v>190</v>
      </c>
      <c r="J5181" s="103"/>
      <c r="K5181" s="104"/>
    </row>
    <row r="5182" spans="1:12" x14ac:dyDescent="0.25">
      <c r="A5182" s="1053"/>
      <c r="B5182" s="176">
        <v>0.81741898148148151</v>
      </c>
      <c r="C5182" s="102">
        <v>89</v>
      </c>
      <c r="D5182" s="101">
        <v>8.09</v>
      </c>
      <c r="E5182" s="109">
        <v>28.7</v>
      </c>
      <c r="F5182" s="109">
        <v>26.75</v>
      </c>
      <c r="G5182" s="102">
        <v>80.099999999999994</v>
      </c>
      <c r="H5182" s="102" t="s">
        <v>224</v>
      </c>
    </row>
    <row r="5183" spans="1:12" x14ac:dyDescent="0.25">
      <c r="A5183" s="1053"/>
      <c r="B5183" s="176">
        <v>0.82857638888888896</v>
      </c>
      <c r="C5183" s="102">
        <v>89</v>
      </c>
      <c r="D5183" s="101">
        <v>8.09</v>
      </c>
      <c r="E5183" s="109">
        <v>28.6</v>
      </c>
      <c r="F5183" s="109">
        <v>26.71</v>
      </c>
      <c r="G5183" s="102">
        <v>79.790000000000006</v>
      </c>
    </row>
    <row r="5184" spans="1:12" x14ac:dyDescent="0.25">
      <c r="A5184" s="1053"/>
      <c r="B5184" s="176">
        <v>0.82861111111111108</v>
      </c>
      <c r="C5184" s="102">
        <v>89</v>
      </c>
      <c r="D5184" s="101">
        <v>8.09</v>
      </c>
      <c r="E5184" s="109">
        <v>28.6</v>
      </c>
      <c r="F5184" s="109">
        <v>26.71</v>
      </c>
      <c r="G5184" s="102">
        <v>79.790000000000006</v>
      </c>
    </row>
    <row r="5185" spans="1:12" x14ac:dyDescent="0.25">
      <c r="A5185" s="1053"/>
      <c r="B5185" s="176">
        <v>0.82876157407407414</v>
      </c>
      <c r="C5185" s="102">
        <v>89</v>
      </c>
      <c r="D5185" s="101">
        <v>8.09</v>
      </c>
      <c r="E5185" s="109">
        <v>28.6</v>
      </c>
      <c r="F5185" s="109">
        <v>26.71</v>
      </c>
      <c r="G5185" s="102">
        <v>79.790000000000006</v>
      </c>
    </row>
    <row r="5186" spans="1:12" ht="17.25" thickBot="1" x14ac:dyDescent="0.3">
      <c r="A5186" s="1053"/>
      <c r="B5186" s="176">
        <v>0.8291898148148148</v>
      </c>
      <c r="C5186" s="102">
        <v>89</v>
      </c>
      <c r="D5186" s="101">
        <v>8.09</v>
      </c>
      <c r="E5186" s="109">
        <v>28.6</v>
      </c>
      <c r="F5186" s="109">
        <v>26.71</v>
      </c>
      <c r="G5186" s="102">
        <v>79.790000000000006</v>
      </c>
    </row>
    <row r="5187" spans="1:12" x14ac:dyDescent="0.25">
      <c r="A5187" s="1053"/>
      <c r="B5187" s="176">
        <v>0.83144675925925926</v>
      </c>
      <c r="C5187" s="102">
        <v>89</v>
      </c>
      <c r="D5187" s="101">
        <v>8.02</v>
      </c>
      <c r="E5187" s="109">
        <v>28.6</v>
      </c>
      <c r="F5187" s="109">
        <v>26.77</v>
      </c>
      <c r="G5187" s="102">
        <v>79.67</v>
      </c>
      <c r="J5187" s="99"/>
      <c r="K5187" s="100"/>
    </row>
    <row r="5188" spans="1:12" x14ac:dyDescent="0.25">
      <c r="A5188" s="1053"/>
      <c r="B5188" s="176">
        <v>0.83193287037037045</v>
      </c>
      <c r="C5188" s="102">
        <v>89</v>
      </c>
      <c r="D5188" s="101">
        <v>8.02</v>
      </c>
      <c r="E5188" s="109">
        <v>28.6</v>
      </c>
      <c r="F5188" s="109">
        <v>26.77</v>
      </c>
      <c r="G5188" s="102">
        <v>79.67</v>
      </c>
      <c r="J5188" s="101"/>
      <c r="K5188" s="102"/>
      <c r="L5188" s="373" t="s">
        <v>209</v>
      </c>
    </row>
    <row r="5189" spans="1:12" ht="17.25" thickBot="1" x14ac:dyDescent="0.3">
      <c r="A5189" s="1053"/>
      <c r="B5189" s="176">
        <v>0.83197916666666671</v>
      </c>
      <c r="C5189" s="102">
        <v>89</v>
      </c>
      <c r="D5189" s="101">
        <v>8.02</v>
      </c>
      <c r="E5189" s="109">
        <v>28.6</v>
      </c>
      <c r="F5189" s="109">
        <v>26.77</v>
      </c>
      <c r="G5189" s="102">
        <v>79.67</v>
      </c>
      <c r="J5189" s="105"/>
      <c r="K5189" s="104"/>
    </row>
    <row r="5190" spans="1:12" x14ac:dyDescent="0.25">
      <c r="A5190" s="1053"/>
      <c r="B5190" s="176">
        <v>0.83212962962962955</v>
      </c>
      <c r="C5190" s="102">
        <v>89</v>
      </c>
      <c r="D5190" s="101">
        <v>8.02</v>
      </c>
      <c r="E5190" s="109">
        <v>28.6</v>
      </c>
      <c r="F5190" s="109">
        <v>26.77</v>
      </c>
      <c r="G5190" s="102">
        <v>79.67</v>
      </c>
    </row>
    <row r="5191" spans="1:12" x14ac:dyDescent="0.25">
      <c r="A5191" s="1053"/>
      <c r="B5191" s="176">
        <v>0.83216435185185189</v>
      </c>
      <c r="C5191" s="102">
        <v>89</v>
      </c>
      <c r="D5191" s="101">
        <v>8.02</v>
      </c>
      <c r="E5191" s="109">
        <v>28.6</v>
      </c>
      <c r="F5191" s="109">
        <v>26.77</v>
      </c>
      <c r="G5191" s="102">
        <v>79.67</v>
      </c>
    </row>
    <row r="5192" spans="1:12" x14ac:dyDescent="0.25">
      <c r="A5192" s="1053"/>
      <c r="B5192" s="176">
        <v>0.8322222222222222</v>
      </c>
      <c r="C5192" s="102">
        <v>89</v>
      </c>
      <c r="D5192" s="101">
        <v>8.02</v>
      </c>
      <c r="E5192" s="109">
        <v>28.6</v>
      </c>
      <c r="F5192" s="109">
        <v>26.77</v>
      </c>
      <c r="G5192" s="102">
        <v>79.67</v>
      </c>
    </row>
    <row r="5193" spans="1:12" ht="17.25" thickBot="1" x14ac:dyDescent="0.3">
      <c r="A5193" s="1053"/>
      <c r="B5193" s="176">
        <v>0.83228009259259261</v>
      </c>
      <c r="C5193" s="102">
        <v>89</v>
      </c>
      <c r="D5193" s="101">
        <v>8.02</v>
      </c>
      <c r="E5193" s="109">
        <v>28.6</v>
      </c>
      <c r="F5193" s="109">
        <v>26.77</v>
      </c>
      <c r="G5193" s="102">
        <v>79.67</v>
      </c>
    </row>
    <row r="5194" spans="1:12" x14ac:dyDescent="0.25">
      <c r="A5194" s="1053"/>
      <c r="B5194" s="176">
        <v>0.8323842592592593</v>
      </c>
      <c r="C5194" s="102">
        <v>89</v>
      </c>
      <c r="D5194" s="101">
        <v>8.02</v>
      </c>
      <c r="E5194" s="109">
        <v>28.6</v>
      </c>
      <c r="F5194" s="109">
        <v>26.77</v>
      </c>
      <c r="G5194" s="102">
        <v>79.67</v>
      </c>
      <c r="J5194" s="108"/>
      <c r="K5194" s="100"/>
    </row>
    <row r="5195" spans="1:12" x14ac:dyDescent="0.25">
      <c r="A5195" s="1053"/>
      <c r="B5195" s="176">
        <v>0.87071759259259263</v>
      </c>
      <c r="C5195" s="102">
        <v>43</v>
      </c>
      <c r="D5195" s="101">
        <v>7.95</v>
      </c>
      <c r="E5195" s="109">
        <v>28.6</v>
      </c>
      <c r="F5195" s="109">
        <v>26.7</v>
      </c>
      <c r="G5195" s="102">
        <v>80.16</v>
      </c>
      <c r="H5195" s="102" t="s">
        <v>209</v>
      </c>
      <c r="J5195" s="101"/>
      <c r="K5195" s="102"/>
      <c r="L5195" s="373" t="s">
        <v>209</v>
      </c>
    </row>
    <row r="5196" spans="1:12" ht="17.25" thickBot="1" x14ac:dyDescent="0.3">
      <c r="A5196" s="1053"/>
      <c r="B5196" s="176">
        <v>0.87324074074074076</v>
      </c>
      <c r="C5196" s="102">
        <v>43</v>
      </c>
      <c r="D5196" s="101">
        <v>7.93</v>
      </c>
      <c r="E5196" s="109">
        <v>28.6</v>
      </c>
      <c r="F5196" s="109">
        <v>26.59</v>
      </c>
      <c r="G5196" s="102">
        <v>79.87</v>
      </c>
      <c r="J5196" s="103"/>
      <c r="K5196" s="104"/>
    </row>
    <row r="5197" spans="1:12" x14ac:dyDescent="0.25">
      <c r="A5197" s="1053"/>
      <c r="B5197" s="269">
        <v>0.87354166666666666</v>
      </c>
      <c r="C5197" s="270">
        <v>2</v>
      </c>
      <c r="D5197" s="845">
        <v>7.93</v>
      </c>
      <c r="E5197" s="86">
        <v>28.6</v>
      </c>
      <c r="F5197" s="86">
        <v>26.59</v>
      </c>
      <c r="G5197" s="270">
        <v>79.87</v>
      </c>
      <c r="H5197" s="270" t="s">
        <v>186</v>
      </c>
    </row>
    <row r="5198" spans="1:12" ht="17.25" thickBot="1" x14ac:dyDescent="0.3">
      <c r="A5198" s="1054"/>
      <c r="B5198" s="628">
        <v>0.87972222222222218</v>
      </c>
      <c r="C5198" s="104">
        <v>84</v>
      </c>
      <c r="D5198" s="103">
        <v>7.93</v>
      </c>
      <c r="E5198" s="118">
        <v>28.5</v>
      </c>
      <c r="F5198" s="118">
        <v>26.6</v>
      </c>
      <c r="G5198" s="104">
        <v>80.099999999999994</v>
      </c>
      <c r="H5198" s="104" t="s">
        <v>185</v>
      </c>
    </row>
    <row r="5199" spans="1:12" x14ac:dyDescent="0.25">
      <c r="A5199" s="1052">
        <v>42876</v>
      </c>
      <c r="B5199" s="371">
        <v>3.8159722222222227E-2</v>
      </c>
      <c r="C5199" s="100">
        <v>43</v>
      </c>
      <c r="D5199" s="99">
        <v>7.67</v>
      </c>
      <c r="E5199" s="117">
        <v>27.9</v>
      </c>
      <c r="F5199" s="117">
        <v>26.12</v>
      </c>
      <c r="G5199" s="100">
        <v>80.73</v>
      </c>
      <c r="H5199" s="100" t="s">
        <v>185</v>
      </c>
    </row>
    <row r="5200" spans="1:12" x14ac:dyDescent="0.25">
      <c r="A5200" s="1053"/>
      <c r="B5200" s="176">
        <v>3.8182870370370374E-2</v>
      </c>
      <c r="C5200" s="102">
        <v>43</v>
      </c>
      <c r="D5200" s="101">
        <v>7.67</v>
      </c>
      <c r="E5200" s="109">
        <v>27.9</v>
      </c>
      <c r="F5200" s="109">
        <v>26.12</v>
      </c>
      <c r="G5200" s="102">
        <v>80.73</v>
      </c>
    </row>
    <row r="5201" spans="1:11" x14ac:dyDescent="0.25">
      <c r="A5201" s="1053"/>
      <c r="B5201" s="176">
        <v>3.8194444444444441E-2</v>
      </c>
      <c r="C5201" s="102">
        <v>43</v>
      </c>
      <c r="D5201" s="101">
        <v>7.67</v>
      </c>
      <c r="E5201" s="109">
        <v>27.9</v>
      </c>
      <c r="F5201" s="109">
        <v>26.12</v>
      </c>
      <c r="G5201" s="102">
        <v>80.73</v>
      </c>
    </row>
    <row r="5202" spans="1:11" x14ac:dyDescent="0.25">
      <c r="A5202" s="1053"/>
      <c r="B5202" s="176">
        <v>0.41510416666666666</v>
      </c>
      <c r="C5202" s="102">
        <v>50</v>
      </c>
      <c r="D5202" s="101">
        <v>8.1999999999999993</v>
      </c>
      <c r="E5202" s="109">
        <v>28.2</v>
      </c>
      <c r="F5202" s="109">
        <v>29.75</v>
      </c>
      <c r="G5202" s="102">
        <v>72.03</v>
      </c>
      <c r="H5202" s="102" t="s">
        <v>203</v>
      </c>
    </row>
    <row r="5203" spans="1:11" x14ac:dyDescent="0.25">
      <c r="A5203" s="1053"/>
      <c r="B5203" s="176">
        <v>0.41528935185185184</v>
      </c>
      <c r="C5203" s="102">
        <v>50</v>
      </c>
      <c r="D5203" s="101">
        <v>8.1999999999999993</v>
      </c>
      <c r="E5203" s="109">
        <v>28.2</v>
      </c>
      <c r="F5203" s="109">
        <v>29.75</v>
      </c>
      <c r="G5203" s="102">
        <v>72.03</v>
      </c>
    </row>
    <row r="5204" spans="1:11" x14ac:dyDescent="0.25">
      <c r="A5204" s="1053"/>
      <c r="B5204" s="176">
        <v>0.41570601851851857</v>
      </c>
      <c r="C5204" s="102">
        <v>50</v>
      </c>
      <c r="D5204" s="101">
        <v>8.1999999999999993</v>
      </c>
      <c r="E5204" s="109">
        <v>28.2</v>
      </c>
      <c r="F5204" s="109">
        <v>29.75</v>
      </c>
      <c r="G5204" s="102">
        <v>72.03</v>
      </c>
    </row>
    <row r="5205" spans="1:11" x14ac:dyDescent="0.25">
      <c r="A5205" s="1053"/>
      <c r="B5205" s="176">
        <v>0.41576388888888888</v>
      </c>
      <c r="C5205" s="102">
        <v>50</v>
      </c>
      <c r="D5205" s="101">
        <v>8.1999999999999993</v>
      </c>
      <c r="E5205" s="109">
        <v>28.2</v>
      </c>
      <c r="F5205" s="109">
        <v>29.75</v>
      </c>
      <c r="G5205" s="102">
        <v>72.03</v>
      </c>
    </row>
    <row r="5206" spans="1:11" x14ac:dyDescent="0.25">
      <c r="A5206" s="1053"/>
      <c r="B5206" s="176">
        <v>0.76013888888888881</v>
      </c>
      <c r="C5206" s="102">
        <v>90</v>
      </c>
      <c r="D5206" s="101">
        <v>8.0399999999999991</v>
      </c>
      <c r="E5206" s="109">
        <v>30.4</v>
      </c>
      <c r="F5206" s="109">
        <v>29.03</v>
      </c>
      <c r="G5206" s="102">
        <v>66.099999999999994</v>
      </c>
      <c r="H5206" s="102" t="s">
        <v>185</v>
      </c>
    </row>
    <row r="5207" spans="1:11" x14ac:dyDescent="0.25">
      <c r="A5207" s="1053"/>
      <c r="B5207" s="176">
        <v>0.76023148148148145</v>
      </c>
      <c r="C5207" s="102">
        <v>90</v>
      </c>
      <c r="D5207" s="101">
        <v>8.0399999999999991</v>
      </c>
      <c r="E5207" s="109">
        <v>30.4</v>
      </c>
      <c r="F5207" s="109">
        <v>29.03</v>
      </c>
      <c r="G5207" s="102">
        <v>66.099999999999994</v>
      </c>
    </row>
    <row r="5208" spans="1:11" x14ac:dyDescent="0.25">
      <c r="A5208" s="1053"/>
      <c r="B5208" s="176">
        <v>0.76026620370370368</v>
      </c>
      <c r="C5208" s="102">
        <v>90</v>
      </c>
      <c r="D5208" s="101">
        <v>8.0399999999999991</v>
      </c>
      <c r="E5208" s="109">
        <v>30.4</v>
      </c>
      <c r="F5208" s="109">
        <v>29.03</v>
      </c>
      <c r="G5208" s="102">
        <v>66.099999999999994</v>
      </c>
    </row>
    <row r="5209" spans="1:11" x14ac:dyDescent="0.25">
      <c r="A5209" s="1053"/>
      <c r="B5209" s="176">
        <v>0.76043981481481471</v>
      </c>
      <c r="C5209" s="102">
        <v>90</v>
      </c>
      <c r="D5209" s="101">
        <v>8.0399999999999991</v>
      </c>
      <c r="E5209" s="109">
        <v>30.4</v>
      </c>
      <c r="F5209" s="109">
        <v>29.03</v>
      </c>
      <c r="G5209" s="102">
        <v>66.099999999999994</v>
      </c>
    </row>
    <row r="5210" spans="1:11" x14ac:dyDescent="0.25">
      <c r="A5210" s="1053"/>
      <c r="B5210" s="176">
        <v>0.76957175925925936</v>
      </c>
      <c r="C5210" s="102">
        <v>90</v>
      </c>
      <c r="D5210" s="101">
        <v>8.0299999999999994</v>
      </c>
      <c r="E5210" s="109">
        <v>30.3</v>
      </c>
      <c r="F5210" s="109">
        <v>28.92</v>
      </c>
      <c r="G5210" s="102">
        <v>66.89</v>
      </c>
    </row>
    <row r="5211" spans="1:11" ht="17.25" thickBot="1" x14ac:dyDescent="0.3">
      <c r="A5211" s="1053"/>
      <c r="B5211" s="176">
        <v>0.79523148148148148</v>
      </c>
      <c r="C5211" s="102">
        <v>19</v>
      </c>
      <c r="D5211" s="101">
        <v>7.98</v>
      </c>
      <c r="E5211" s="109">
        <v>30.2</v>
      </c>
      <c r="F5211" s="109">
        <v>28.63</v>
      </c>
      <c r="G5211" s="102">
        <v>69.41</v>
      </c>
      <c r="H5211" s="102" t="s">
        <v>233</v>
      </c>
    </row>
    <row r="5212" spans="1:11" x14ac:dyDescent="0.25">
      <c r="A5212" s="1053"/>
      <c r="B5212" s="176">
        <v>0.79525462962962967</v>
      </c>
      <c r="C5212" s="102">
        <v>19</v>
      </c>
      <c r="D5212" s="101">
        <v>7.98</v>
      </c>
      <c r="E5212" s="109">
        <v>30.2</v>
      </c>
      <c r="F5212" s="109">
        <v>28.63</v>
      </c>
      <c r="G5212" s="102">
        <v>69.41</v>
      </c>
      <c r="J5212" s="99"/>
      <c r="K5212" s="100"/>
    </row>
    <row r="5213" spans="1:11" x14ac:dyDescent="0.25">
      <c r="A5213" s="1053"/>
      <c r="B5213" s="176">
        <v>0.79535879629629624</v>
      </c>
      <c r="C5213" s="102">
        <v>19</v>
      </c>
      <c r="D5213" s="101">
        <v>7.98</v>
      </c>
      <c r="E5213" s="109">
        <v>30.2</v>
      </c>
      <c r="F5213" s="109">
        <v>28.63</v>
      </c>
      <c r="G5213" s="102">
        <v>69.41</v>
      </c>
      <c r="J5213" s="101"/>
      <c r="K5213" s="102"/>
    </row>
    <row r="5214" spans="1:11" ht="17.25" thickBot="1" x14ac:dyDescent="0.3">
      <c r="A5214" s="1053"/>
      <c r="B5214" s="176">
        <v>0.79537037037037039</v>
      </c>
      <c r="C5214" s="102">
        <v>19</v>
      </c>
      <c r="D5214" s="101">
        <v>7.98</v>
      </c>
      <c r="E5214" s="109">
        <v>30.2</v>
      </c>
      <c r="F5214" s="109">
        <v>28.63</v>
      </c>
      <c r="G5214" s="102">
        <v>69.41</v>
      </c>
      <c r="J5214" s="103"/>
      <c r="K5214" s="116"/>
    </row>
    <row r="5215" spans="1:11" x14ac:dyDescent="0.25">
      <c r="A5215" s="1053"/>
      <c r="B5215" s="176">
        <v>0.79539351851851858</v>
      </c>
      <c r="C5215" s="102">
        <v>19</v>
      </c>
      <c r="D5215" s="101">
        <v>7.98</v>
      </c>
      <c r="E5215" s="109">
        <v>30.2</v>
      </c>
      <c r="F5215" s="109">
        <v>28.63</v>
      </c>
      <c r="G5215" s="102">
        <v>69.41</v>
      </c>
      <c r="J5215" s="99"/>
      <c r="K5215" s="106"/>
    </row>
    <row r="5216" spans="1:11" x14ac:dyDescent="0.25">
      <c r="A5216" s="1053"/>
      <c r="B5216" s="176">
        <v>0.79540509259259251</v>
      </c>
      <c r="C5216" s="102">
        <v>19</v>
      </c>
      <c r="D5216" s="101">
        <v>7.98</v>
      </c>
      <c r="E5216" s="109">
        <v>30.2</v>
      </c>
      <c r="F5216" s="109">
        <v>28.63</v>
      </c>
      <c r="G5216" s="102">
        <v>69.41</v>
      </c>
      <c r="J5216" s="101"/>
      <c r="K5216" s="102"/>
    </row>
    <row r="5217" spans="1:11" ht="17.25" thickBot="1" x14ac:dyDescent="0.3">
      <c r="A5217" s="1053"/>
      <c r="B5217" s="176">
        <v>0.7955092592592593</v>
      </c>
      <c r="C5217" s="102">
        <v>19</v>
      </c>
      <c r="D5217" s="101">
        <v>7.98</v>
      </c>
      <c r="E5217" s="109">
        <v>30.2</v>
      </c>
      <c r="F5217" s="109">
        <v>28.63</v>
      </c>
      <c r="G5217" s="102">
        <v>69.41</v>
      </c>
      <c r="J5217" s="103"/>
      <c r="K5217" s="104"/>
    </row>
    <row r="5218" spans="1:11" x14ac:dyDescent="0.25">
      <c r="A5218" s="1053"/>
      <c r="B5218" s="176">
        <v>0.79552083333333334</v>
      </c>
      <c r="C5218" s="102">
        <v>19</v>
      </c>
      <c r="D5218" s="101">
        <v>7.98</v>
      </c>
      <c r="E5218" s="109">
        <v>30.2</v>
      </c>
      <c r="F5218" s="109">
        <v>28.63</v>
      </c>
      <c r="G5218" s="102">
        <v>69.41</v>
      </c>
    </row>
    <row r="5219" spans="1:11" x14ac:dyDescent="0.25">
      <c r="A5219" s="1053"/>
      <c r="B5219" s="176">
        <v>0.79555555555555557</v>
      </c>
      <c r="C5219" s="102">
        <v>19</v>
      </c>
      <c r="D5219" s="101">
        <v>7.98</v>
      </c>
      <c r="E5219" s="109">
        <v>30.2</v>
      </c>
      <c r="F5219" s="109">
        <v>28.63</v>
      </c>
      <c r="G5219" s="102">
        <v>69.41</v>
      </c>
    </row>
    <row r="5220" spans="1:11" x14ac:dyDescent="0.25">
      <c r="A5220" s="1053"/>
      <c r="B5220" s="176">
        <v>0.79563657407407407</v>
      </c>
      <c r="C5220" s="102">
        <v>19</v>
      </c>
      <c r="D5220" s="101">
        <v>7.98</v>
      </c>
      <c r="E5220" s="109">
        <v>30.2</v>
      </c>
      <c r="F5220" s="109">
        <v>28.63</v>
      </c>
      <c r="G5220" s="102">
        <v>69.41</v>
      </c>
    </row>
    <row r="5221" spans="1:11" x14ac:dyDescent="0.25">
      <c r="A5221" s="1053"/>
      <c r="B5221" s="176">
        <v>0.79568287037037033</v>
      </c>
      <c r="C5221" s="102">
        <v>19</v>
      </c>
      <c r="D5221" s="101">
        <v>7.98</v>
      </c>
      <c r="E5221" s="109">
        <v>30.2</v>
      </c>
      <c r="F5221" s="109">
        <v>28.63</v>
      </c>
      <c r="G5221" s="102">
        <v>69.41</v>
      </c>
    </row>
    <row r="5222" spans="1:11" x14ac:dyDescent="0.25">
      <c r="A5222" s="1053"/>
      <c r="B5222" s="176">
        <v>0.79569444444444448</v>
      </c>
      <c r="C5222" s="102">
        <v>19</v>
      </c>
      <c r="D5222" s="101">
        <v>7.98</v>
      </c>
      <c r="E5222" s="109">
        <v>30.2</v>
      </c>
      <c r="F5222" s="109">
        <v>28.63</v>
      </c>
      <c r="G5222" s="102">
        <v>69.41</v>
      </c>
    </row>
    <row r="5223" spans="1:11" x14ac:dyDescent="0.25">
      <c r="A5223" s="1053"/>
      <c r="B5223" s="176">
        <v>0.79574074074074075</v>
      </c>
      <c r="C5223" s="102">
        <v>19</v>
      </c>
      <c r="D5223" s="101">
        <v>7.98</v>
      </c>
      <c r="E5223" s="109">
        <v>30.2</v>
      </c>
      <c r="F5223" s="109">
        <v>28.63</v>
      </c>
      <c r="G5223" s="102">
        <v>69.41</v>
      </c>
    </row>
    <row r="5224" spans="1:11" x14ac:dyDescent="0.25">
      <c r="A5224" s="1053"/>
      <c r="B5224" s="176">
        <v>0.82150462962962967</v>
      </c>
      <c r="C5224" s="102">
        <v>19</v>
      </c>
      <c r="D5224" s="101">
        <v>7.9</v>
      </c>
      <c r="E5224" s="109">
        <v>30</v>
      </c>
      <c r="F5224" s="109">
        <v>28.3</v>
      </c>
      <c r="G5224" s="102">
        <v>70.41</v>
      </c>
    </row>
    <row r="5225" spans="1:11" x14ac:dyDescent="0.25">
      <c r="A5225" s="1053"/>
      <c r="B5225" s="176">
        <v>0.89508101851851851</v>
      </c>
      <c r="C5225" s="102">
        <v>45</v>
      </c>
      <c r="D5225" s="101">
        <v>7.68</v>
      </c>
      <c r="E5225" s="109">
        <v>29.7</v>
      </c>
      <c r="F5225" s="109">
        <v>28.29</v>
      </c>
      <c r="G5225" s="102">
        <v>71.63</v>
      </c>
      <c r="H5225" s="102" t="s">
        <v>185</v>
      </c>
    </row>
    <row r="5226" spans="1:11" x14ac:dyDescent="0.25">
      <c r="A5226" s="1053"/>
      <c r="B5226" s="176">
        <v>0.89690972222222232</v>
      </c>
      <c r="C5226" s="102">
        <v>45</v>
      </c>
      <c r="D5226" s="101">
        <v>7.68</v>
      </c>
      <c r="E5226" s="109">
        <v>29.7</v>
      </c>
      <c r="F5226" s="109">
        <v>28.29</v>
      </c>
      <c r="G5226" s="102">
        <v>71.63</v>
      </c>
    </row>
    <row r="5227" spans="1:11" x14ac:dyDescent="0.25">
      <c r="A5227" s="1053"/>
      <c r="B5227" s="176">
        <v>0.94089120370370372</v>
      </c>
      <c r="C5227" s="102">
        <v>45</v>
      </c>
      <c r="D5227" s="101">
        <v>7.67</v>
      </c>
      <c r="E5227" s="109">
        <v>29.5</v>
      </c>
      <c r="F5227" s="109">
        <v>27.72</v>
      </c>
      <c r="G5227" s="102">
        <v>76.010000000000005</v>
      </c>
    </row>
    <row r="5228" spans="1:11" x14ac:dyDescent="0.25">
      <c r="A5228" s="1053"/>
      <c r="B5228" s="176">
        <v>0.94122685185185195</v>
      </c>
      <c r="C5228" s="102">
        <v>45</v>
      </c>
      <c r="D5228" s="101">
        <v>7.67</v>
      </c>
      <c r="E5228" s="109">
        <v>29.5</v>
      </c>
      <c r="F5228" s="109">
        <v>27.72</v>
      </c>
      <c r="G5228" s="102">
        <v>76.010000000000005</v>
      </c>
    </row>
    <row r="5229" spans="1:11" x14ac:dyDescent="0.25">
      <c r="A5229" s="1053"/>
      <c r="B5229" s="176">
        <v>0.94128472222222215</v>
      </c>
      <c r="C5229" s="102">
        <v>45</v>
      </c>
      <c r="D5229" s="101">
        <v>7.67</v>
      </c>
      <c r="E5229" s="109">
        <v>29.5</v>
      </c>
      <c r="F5229" s="109">
        <v>27.72</v>
      </c>
      <c r="G5229" s="102">
        <v>76.010000000000005</v>
      </c>
    </row>
    <row r="5230" spans="1:11" x14ac:dyDescent="0.25">
      <c r="A5230" s="1053"/>
      <c r="B5230" s="176">
        <v>0.94140046296296298</v>
      </c>
      <c r="C5230" s="102">
        <v>45</v>
      </c>
      <c r="D5230" s="101">
        <v>7.67</v>
      </c>
      <c r="E5230" s="109">
        <v>29.5</v>
      </c>
      <c r="F5230" s="109">
        <v>27.72</v>
      </c>
      <c r="G5230" s="102">
        <v>76.010000000000005</v>
      </c>
    </row>
    <row r="5231" spans="1:11" ht="17.25" thickBot="1" x14ac:dyDescent="0.3">
      <c r="A5231" s="1054"/>
      <c r="B5231" s="628">
        <v>0.94142361111111106</v>
      </c>
      <c r="C5231" s="104">
        <v>45</v>
      </c>
      <c r="D5231" s="103">
        <v>7.67</v>
      </c>
      <c r="E5231" s="118">
        <v>29.5</v>
      </c>
      <c r="F5231" s="118">
        <v>27.72</v>
      </c>
      <c r="G5231" s="104">
        <v>76.010000000000005</v>
      </c>
      <c r="H5231" s="104"/>
    </row>
    <row r="5232" spans="1:11" ht="17.25" thickBot="1" x14ac:dyDescent="0.3">
      <c r="A5232" s="1052">
        <v>42877</v>
      </c>
      <c r="B5232" s="371">
        <v>4.08912037037037E-2</v>
      </c>
      <c r="C5232" s="100">
        <v>45</v>
      </c>
      <c r="D5232" s="99">
        <v>7.56</v>
      </c>
      <c r="E5232" s="117">
        <v>29</v>
      </c>
      <c r="F5232" s="117">
        <v>27.83</v>
      </c>
      <c r="G5232" s="100">
        <v>79.17</v>
      </c>
      <c r="H5232" s="100" t="s">
        <v>186</v>
      </c>
    </row>
    <row r="5233" spans="1:15" x14ac:dyDescent="0.25">
      <c r="A5233" s="1053"/>
      <c r="B5233" s="176">
        <v>4.1956018518518517E-2</v>
      </c>
      <c r="C5233" s="102">
        <v>45</v>
      </c>
      <c r="D5233" s="101">
        <v>7.56</v>
      </c>
      <c r="E5233" s="109">
        <v>29</v>
      </c>
      <c r="F5233" s="109">
        <v>27.83</v>
      </c>
      <c r="G5233" s="102">
        <v>79.17</v>
      </c>
      <c r="J5233" s="99"/>
      <c r="K5233" s="100"/>
    </row>
    <row r="5234" spans="1:15" x14ac:dyDescent="0.25">
      <c r="A5234" s="1053"/>
      <c r="B5234" s="176">
        <v>7.993055555555556E-2</v>
      </c>
      <c r="C5234" s="102">
        <v>91</v>
      </c>
      <c r="D5234" s="101">
        <v>7.5</v>
      </c>
      <c r="E5234" s="109">
        <v>28.9</v>
      </c>
      <c r="F5234" s="109">
        <v>27.65</v>
      </c>
      <c r="G5234" s="102">
        <v>79.53</v>
      </c>
      <c r="H5234" s="102" t="s">
        <v>186</v>
      </c>
      <c r="J5234" s="101"/>
      <c r="K5234" s="102"/>
      <c r="L5234" s="373" t="s">
        <v>194</v>
      </c>
    </row>
    <row r="5235" spans="1:15" ht="17.25" thickBot="1" x14ac:dyDescent="0.3">
      <c r="A5235" s="1053"/>
      <c r="B5235" s="176">
        <v>8.9479166666666665E-2</v>
      </c>
      <c r="C5235" s="102">
        <v>15</v>
      </c>
      <c r="D5235" s="101">
        <v>7.48</v>
      </c>
      <c r="E5235" s="109">
        <v>28.9</v>
      </c>
      <c r="F5235" s="109">
        <v>27.77</v>
      </c>
      <c r="G5235" s="102">
        <v>79.739999999999995</v>
      </c>
      <c r="H5235" s="102" t="s">
        <v>225</v>
      </c>
      <c r="J5235" s="105"/>
      <c r="K5235" s="104"/>
    </row>
    <row r="5236" spans="1:15" ht="17.25" thickBot="1" x14ac:dyDescent="0.3">
      <c r="A5236" s="1053"/>
      <c r="B5236" s="176">
        <v>8.9594907407407401E-2</v>
      </c>
      <c r="C5236" s="102">
        <v>15</v>
      </c>
      <c r="D5236" s="101">
        <v>7.48</v>
      </c>
      <c r="E5236" s="109">
        <v>28.9</v>
      </c>
      <c r="F5236" s="109">
        <v>27.77</v>
      </c>
      <c r="G5236" s="102">
        <v>79.739999999999995</v>
      </c>
      <c r="J5236" s="108"/>
      <c r="K5236" s="100"/>
    </row>
    <row r="5237" spans="1:15" x14ac:dyDescent="0.25">
      <c r="A5237" s="1053"/>
      <c r="B5237" s="176">
        <v>0.79290509259259256</v>
      </c>
      <c r="C5237" s="102">
        <v>45</v>
      </c>
      <c r="D5237" s="101">
        <v>8.16</v>
      </c>
      <c r="E5237" s="109">
        <v>31.4</v>
      </c>
      <c r="F5237" s="109">
        <v>29.7</v>
      </c>
      <c r="G5237" s="102">
        <v>70.95</v>
      </c>
      <c r="H5237" s="102" t="s">
        <v>190</v>
      </c>
      <c r="J5237" s="101"/>
      <c r="K5237" s="102"/>
      <c r="L5237" s="373" t="s">
        <v>193</v>
      </c>
      <c r="M5237" s="99"/>
      <c r="N5237" s="100"/>
    </row>
    <row r="5238" spans="1:15" ht="17.25" thickBot="1" x14ac:dyDescent="0.3">
      <c r="A5238" s="1053"/>
      <c r="B5238" s="176">
        <v>0.79293981481481479</v>
      </c>
      <c r="C5238" s="102">
        <v>45</v>
      </c>
      <c r="D5238" s="101">
        <v>8.16</v>
      </c>
      <c r="E5238" s="109">
        <v>31.4</v>
      </c>
      <c r="F5238" s="109">
        <v>29.7</v>
      </c>
      <c r="G5238" s="102">
        <v>70.95</v>
      </c>
      <c r="J5238" s="103"/>
      <c r="K5238" s="104"/>
      <c r="M5238" s="107"/>
      <c r="N5238" s="102"/>
      <c r="O5238" s="373" t="s">
        <v>190</v>
      </c>
    </row>
    <row r="5239" spans="1:15" ht="17.25" thickBot="1" x14ac:dyDescent="0.3">
      <c r="A5239" s="1053"/>
      <c r="B5239" s="176">
        <v>0.79483796296296294</v>
      </c>
      <c r="C5239" s="102">
        <v>45</v>
      </c>
      <c r="D5239" s="101">
        <v>8.16</v>
      </c>
      <c r="E5239" s="109">
        <v>31.4</v>
      </c>
      <c r="F5239" s="109">
        <v>29.7</v>
      </c>
      <c r="G5239" s="102">
        <v>70.95</v>
      </c>
      <c r="M5239" s="103"/>
      <c r="N5239" s="104"/>
    </row>
    <row r="5240" spans="1:15" x14ac:dyDescent="0.25">
      <c r="A5240" s="1053"/>
      <c r="B5240" s="176">
        <v>0.79487268518518517</v>
      </c>
      <c r="C5240" s="102">
        <v>45</v>
      </c>
      <c r="D5240" s="101">
        <v>8.16</v>
      </c>
      <c r="E5240" s="109">
        <v>31.4</v>
      </c>
      <c r="F5240" s="109">
        <v>29.7</v>
      </c>
      <c r="G5240" s="102">
        <v>70.95</v>
      </c>
    </row>
    <row r="5241" spans="1:15" x14ac:dyDescent="0.25">
      <c r="A5241" s="1053"/>
      <c r="B5241" s="176">
        <v>0.79584490740740732</v>
      </c>
      <c r="C5241" s="102">
        <v>7</v>
      </c>
      <c r="D5241" s="101">
        <v>8.16</v>
      </c>
      <c r="E5241" s="109">
        <v>31.4</v>
      </c>
      <c r="F5241" s="109">
        <v>29.7</v>
      </c>
      <c r="G5241" s="102">
        <v>70.95</v>
      </c>
      <c r="H5241" s="102" t="s">
        <v>185</v>
      </c>
    </row>
    <row r="5242" spans="1:15" x14ac:dyDescent="0.25">
      <c r="A5242" s="1053"/>
      <c r="B5242" s="176">
        <v>0.79597222222222219</v>
      </c>
      <c r="C5242" s="102">
        <v>7</v>
      </c>
      <c r="D5242" s="101">
        <v>8.16</v>
      </c>
      <c r="E5242" s="109">
        <v>31.4</v>
      </c>
      <c r="F5242" s="109">
        <v>29.7</v>
      </c>
      <c r="G5242" s="102">
        <v>70.95</v>
      </c>
    </row>
    <row r="5243" spans="1:15" x14ac:dyDescent="0.25">
      <c r="A5243" s="1053"/>
      <c r="B5243" s="176">
        <v>0.7965740740740741</v>
      </c>
      <c r="C5243" s="102">
        <v>7</v>
      </c>
      <c r="D5243" s="101">
        <v>8.09</v>
      </c>
      <c r="E5243" s="109">
        <v>31.3</v>
      </c>
      <c r="F5243" s="109">
        <v>29.65</v>
      </c>
      <c r="G5243" s="102">
        <v>71.45</v>
      </c>
    </row>
    <row r="5244" spans="1:15" x14ac:dyDescent="0.25">
      <c r="A5244" s="1053"/>
      <c r="B5244" s="176">
        <v>0.80075231481481479</v>
      </c>
      <c r="C5244" s="102">
        <v>15</v>
      </c>
      <c r="D5244" s="101">
        <v>8.09</v>
      </c>
      <c r="E5244" s="109">
        <v>31.3</v>
      </c>
      <c r="F5244" s="109">
        <v>29.65</v>
      </c>
      <c r="G5244" s="102">
        <v>71.45</v>
      </c>
      <c r="H5244" s="102" t="s">
        <v>186</v>
      </c>
    </row>
    <row r="5245" spans="1:15" x14ac:dyDescent="0.25">
      <c r="A5245" s="1053"/>
      <c r="B5245" s="176">
        <v>0.80077546296296298</v>
      </c>
      <c r="C5245" s="102">
        <v>15</v>
      </c>
      <c r="D5245" s="101">
        <v>8.09</v>
      </c>
      <c r="E5245" s="109">
        <v>31.3</v>
      </c>
      <c r="F5245" s="109">
        <v>29.65</v>
      </c>
      <c r="G5245" s="102">
        <v>71.45</v>
      </c>
    </row>
    <row r="5246" spans="1:15" x14ac:dyDescent="0.25">
      <c r="A5246" s="1053"/>
      <c r="B5246" s="176">
        <v>0.80082175925925936</v>
      </c>
      <c r="C5246" s="102">
        <v>15</v>
      </c>
      <c r="D5246" s="101">
        <v>8.09</v>
      </c>
      <c r="E5246" s="109">
        <v>31.3</v>
      </c>
      <c r="F5246" s="109">
        <v>29.65</v>
      </c>
      <c r="G5246" s="102">
        <v>71.45</v>
      </c>
    </row>
    <row r="5247" spans="1:15" x14ac:dyDescent="0.25">
      <c r="A5247" s="1053"/>
      <c r="B5247" s="176">
        <v>0.80084490740740744</v>
      </c>
      <c r="C5247" s="102">
        <v>15</v>
      </c>
      <c r="D5247" s="101">
        <v>8.09</v>
      </c>
      <c r="E5247" s="109">
        <v>31.3</v>
      </c>
      <c r="F5247" s="109">
        <v>29.65</v>
      </c>
      <c r="G5247" s="102">
        <v>71.45</v>
      </c>
    </row>
    <row r="5248" spans="1:15" x14ac:dyDescent="0.25">
      <c r="A5248" s="1053"/>
      <c r="B5248" s="176">
        <v>0.80090277777777785</v>
      </c>
      <c r="C5248" s="102">
        <v>15</v>
      </c>
      <c r="D5248" s="101">
        <v>8.09</v>
      </c>
      <c r="E5248" s="109">
        <v>31.3</v>
      </c>
      <c r="F5248" s="109">
        <v>29.65</v>
      </c>
      <c r="G5248" s="102">
        <v>71.45</v>
      </c>
    </row>
    <row r="5249" spans="1:12" x14ac:dyDescent="0.25">
      <c r="A5249" s="1053"/>
      <c r="B5249" s="176">
        <v>0.80096064814814805</v>
      </c>
      <c r="C5249" s="102">
        <v>15</v>
      </c>
      <c r="D5249" s="101">
        <v>8.09</v>
      </c>
      <c r="E5249" s="109">
        <v>31.3</v>
      </c>
      <c r="F5249" s="109">
        <v>29.65</v>
      </c>
      <c r="G5249" s="102">
        <v>71.45</v>
      </c>
    </row>
    <row r="5250" spans="1:12" x14ac:dyDescent="0.25">
      <c r="A5250" s="1053"/>
      <c r="B5250" s="176">
        <v>0.8037037037037037</v>
      </c>
      <c r="C5250" s="102">
        <v>78</v>
      </c>
      <c r="D5250" s="101">
        <v>8.0399999999999991</v>
      </c>
      <c r="E5250" s="109">
        <v>31.3</v>
      </c>
      <c r="F5250" s="109">
        <v>29.53</v>
      </c>
      <c r="G5250" s="102">
        <v>71.900000000000006</v>
      </c>
      <c r="H5250" s="102" t="s">
        <v>186</v>
      </c>
    </row>
    <row r="5251" spans="1:12" x14ac:dyDescent="0.25">
      <c r="A5251" s="1053"/>
      <c r="B5251" s="176">
        <v>0.80401620370370364</v>
      </c>
      <c r="C5251" s="102">
        <v>77</v>
      </c>
      <c r="D5251" s="101">
        <v>8.0399999999999991</v>
      </c>
      <c r="E5251" s="109">
        <v>31.3</v>
      </c>
      <c r="F5251" s="109">
        <v>29.53</v>
      </c>
      <c r="G5251" s="102">
        <v>71.900000000000006</v>
      </c>
      <c r="H5251" s="102" t="s">
        <v>185</v>
      </c>
    </row>
    <row r="5252" spans="1:12" x14ac:dyDescent="0.25">
      <c r="A5252" s="1053"/>
      <c r="B5252" s="176">
        <v>0.80413194444444447</v>
      </c>
      <c r="C5252" s="102">
        <v>77</v>
      </c>
      <c r="D5252" s="101">
        <v>8.0399999999999991</v>
      </c>
      <c r="E5252" s="109">
        <v>31.3</v>
      </c>
      <c r="F5252" s="109">
        <v>29.53</v>
      </c>
      <c r="G5252" s="102">
        <v>71.900000000000006</v>
      </c>
    </row>
    <row r="5253" spans="1:12" ht="17.25" thickBot="1" x14ac:dyDescent="0.3">
      <c r="A5253" s="1053"/>
      <c r="B5253" s="176">
        <v>0.804224537037037</v>
      </c>
      <c r="C5253" s="102">
        <v>77</v>
      </c>
      <c r="D5253" s="101">
        <v>8.0399999999999991</v>
      </c>
      <c r="E5253" s="109">
        <v>31.3</v>
      </c>
      <c r="F5253" s="109">
        <v>29.53</v>
      </c>
      <c r="G5253" s="102">
        <v>71.900000000000006</v>
      </c>
    </row>
    <row r="5254" spans="1:12" x14ac:dyDescent="0.25">
      <c r="A5254" s="1053"/>
      <c r="B5254" s="176">
        <v>0.80472222222222223</v>
      </c>
      <c r="C5254" s="102">
        <v>15</v>
      </c>
      <c r="D5254" s="101">
        <v>8.0399999999999991</v>
      </c>
      <c r="E5254" s="109">
        <v>31.3</v>
      </c>
      <c r="F5254" s="109">
        <v>29.53</v>
      </c>
      <c r="G5254" s="102">
        <v>71.900000000000006</v>
      </c>
      <c r="H5254" s="102" t="s">
        <v>185</v>
      </c>
      <c r="J5254" s="99"/>
      <c r="K5254" s="100"/>
    </row>
    <row r="5255" spans="1:12" x14ac:dyDescent="0.25">
      <c r="A5255" s="1053"/>
      <c r="B5255" s="176">
        <v>0.80781249999999993</v>
      </c>
      <c r="C5255" s="102">
        <v>78</v>
      </c>
      <c r="D5255" s="101">
        <v>8.0399999999999991</v>
      </c>
      <c r="E5255" s="109">
        <v>31.3</v>
      </c>
      <c r="F5255" s="109">
        <v>29.53</v>
      </c>
      <c r="G5255" s="102">
        <v>71.900000000000006</v>
      </c>
      <c r="H5255" s="102" t="s">
        <v>186</v>
      </c>
      <c r="J5255" s="101"/>
      <c r="K5255" s="102"/>
      <c r="L5255" s="373" t="s">
        <v>198</v>
      </c>
    </row>
    <row r="5256" spans="1:12" ht="17.25" thickBot="1" x14ac:dyDescent="0.3">
      <c r="A5256" s="1053"/>
      <c r="B5256" s="176">
        <v>0.8132638888888889</v>
      </c>
      <c r="C5256" s="102">
        <v>22</v>
      </c>
      <c r="D5256" s="101">
        <v>8.08</v>
      </c>
      <c r="E5256" s="109">
        <v>31.2</v>
      </c>
      <c r="F5256" s="109">
        <v>29.41</v>
      </c>
      <c r="G5256" s="102">
        <v>72.180000000000007</v>
      </c>
      <c r="H5256" s="102" t="s">
        <v>218</v>
      </c>
      <c r="J5256" s="105"/>
      <c r="K5256" s="104"/>
    </row>
    <row r="5257" spans="1:12" ht="17.25" thickBot="1" x14ac:dyDescent="0.3">
      <c r="A5257" s="1053"/>
      <c r="B5257" s="176">
        <v>0.81327546296296294</v>
      </c>
      <c r="C5257" s="102">
        <v>22</v>
      </c>
      <c r="D5257" s="101">
        <v>8.08</v>
      </c>
      <c r="E5257" s="109">
        <v>31.2</v>
      </c>
      <c r="F5257" s="109">
        <v>29.41</v>
      </c>
      <c r="G5257" s="102">
        <v>72.180000000000007</v>
      </c>
    </row>
    <row r="5258" spans="1:12" x14ac:dyDescent="0.25">
      <c r="A5258" s="1053"/>
      <c r="B5258" s="176">
        <v>0.81328703703703698</v>
      </c>
      <c r="C5258" s="102">
        <v>22</v>
      </c>
      <c r="D5258" s="101">
        <v>8.08</v>
      </c>
      <c r="E5258" s="109">
        <v>31.2</v>
      </c>
      <c r="F5258" s="109">
        <v>29.41</v>
      </c>
      <c r="G5258" s="102">
        <v>72.180000000000007</v>
      </c>
      <c r="J5258" s="99"/>
      <c r="K5258" s="100"/>
    </row>
    <row r="5259" spans="1:12" x14ac:dyDescent="0.25">
      <c r="A5259" s="1053"/>
      <c r="B5259" s="176">
        <v>0.82127314814814811</v>
      </c>
      <c r="C5259" s="102">
        <v>45</v>
      </c>
      <c r="D5259" s="101">
        <v>8.06</v>
      </c>
      <c r="E5259" s="109">
        <v>31.2</v>
      </c>
      <c r="F5259" s="109">
        <v>29.3</v>
      </c>
      <c r="G5259" s="102">
        <v>72.16</v>
      </c>
      <c r="H5259" s="102" t="s">
        <v>234</v>
      </c>
      <c r="J5259" s="107"/>
      <c r="K5259" s="102"/>
      <c r="L5259" s="373" t="s">
        <v>202</v>
      </c>
    </row>
    <row r="5260" spans="1:12" ht="17.25" thickBot="1" x14ac:dyDescent="0.3">
      <c r="A5260" s="1053"/>
      <c r="B5260" s="176">
        <v>0.82165509259259262</v>
      </c>
      <c r="C5260" s="102">
        <v>45</v>
      </c>
      <c r="D5260" s="101">
        <v>8.06</v>
      </c>
      <c r="E5260" s="109">
        <v>31.2</v>
      </c>
      <c r="F5260" s="109">
        <v>29.3</v>
      </c>
      <c r="G5260" s="102">
        <v>72.16</v>
      </c>
      <c r="J5260" s="103"/>
      <c r="K5260" s="104"/>
    </row>
    <row r="5261" spans="1:12" x14ac:dyDescent="0.25">
      <c r="A5261" s="1053"/>
      <c r="B5261" s="176">
        <v>0.82746527777777779</v>
      </c>
      <c r="C5261" s="102">
        <v>7</v>
      </c>
      <c r="D5261" s="101">
        <v>8.01</v>
      </c>
      <c r="E5261" s="109">
        <v>31.1</v>
      </c>
      <c r="F5261" s="109">
        <v>29.27</v>
      </c>
      <c r="G5261" s="102">
        <v>72.37</v>
      </c>
      <c r="H5261" s="102" t="s">
        <v>185</v>
      </c>
    </row>
    <row r="5262" spans="1:12" x14ac:dyDescent="0.25">
      <c r="A5262" s="1053"/>
      <c r="B5262" s="176">
        <v>0.82762731481481477</v>
      </c>
      <c r="C5262" s="102">
        <v>7</v>
      </c>
      <c r="D5262" s="101">
        <v>8.01</v>
      </c>
      <c r="E5262" s="109">
        <v>31.1</v>
      </c>
      <c r="F5262" s="109">
        <v>29.27</v>
      </c>
      <c r="G5262" s="102">
        <v>72.37</v>
      </c>
    </row>
    <row r="5263" spans="1:12" ht="17.25" thickBot="1" x14ac:dyDescent="0.3">
      <c r="A5263" s="1053"/>
      <c r="B5263" s="176">
        <v>0.83104166666666668</v>
      </c>
      <c r="C5263" s="102">
        <v>5</v>
      </c>
      <c r="D5263" s="101">
        <v>8.01</v>
      </c>
      <c r="E5263" s="109">
        <v>31.1</v>
      </c>
      <c r="F5263" s="109">
        <v>29.27</v>
      </c>
      <c r="G5263" s="102">
        <v>72.37</v>
      </c>
      <c r="H5263" s="102" t="s">
        <v>185</v>
      </c>
    </row>
    <row r="5264" spans="1:12" x14ac:dyDescent="0.25">
      <c r="A5264" s="1053"/>
      <c r="B5264" s="176">
        <v>0.83129629629629631</v>
      </c>
      <c r="C5264" s="102">
        <v>77</v>
      </c>
      <c r="D5264" s="101">
        <v>7.94</v>
      </c>
      <c r="E5264" s="109">
        <v>31</v>
      </c>
      <c r="F5264" s="109">
        <v>29.33</v>
      </c>
      <c r="G5264" s="102">
        <v>72.930000000000007</v>
      </c>
      <c r="H5264" s="102" t="s">
        <v>185</v>
      </c>
      <c r="J5264" s="108"/>
      <c r="K5264" s="100"/>
    </row>
    <row r="5265" spans="1:11" x14ac:dyDescent="0.25">
      <c r="A5265" s="1053"/>
      <c r="B5265" s="176">
        <v>0.83873842592592596</v>
      </c>
      <c r="C5265" s="102">
        <v>22</v>
      </c>
      <c r="D5265" s="101">
        <v>7.93</v>
      </c>
      <c r="E5265" s="109">
        <v>31</v>
      </c>
      <c r="F5265" s="109">
        <v>29.3</v>
      </c>
      <c r="G5265" s="102">
        <v>72.650000000000006</v>
      </c>
      <c r="H5265" s="102" t="s">
        <v>190</v>
      </c>
      <c r="J5265" s="101"/>
      <c r="K5265" s="102"/>
    </row>
    <row r="5266" spans="1:11" ht="17.25" thickBot="1" x14ac:dyDescent="0.3">
      <c r="A5266" s="1053"/>
      <c r="B5266" s="176">
        <v>0.84103009259259265</v>
      </c>
      <c r="C5266" s="102">
        <v>22</v>
      </c>
      <c r="D5266" s="101">
        <v>7.93</v>
      </c>
      <c r="E5266" s="109">
        <v>31</v>
      </c>
      <c r="F5266" s="109">
        <v>29.3</v>
      </c>
      <c r="G5266" s="102">
        <v>72.650000000000006</v>
      </c>
      <c r="J5266" s="103"/>
      <c r="K5266" s="104"/>
    </row>
    <row r="5267" spans="1:11" x14ac:dyDescent="0.25">
      <c r="A5267" s="1053"/>
      <c r="B5267" s="176">
        <v>0.84612268518518519</v>
      </c>
      <c r="C5267" s="102">
        <v>15</v>
      </c>
      <c r="D5267" s="101">
        <v>7.91</v>
      </c>
      <c r="E5267" s="109">
        <v>31</v>
      </c>
      <c r="F5267" s="109">
        <v>29.26</v>
      </c>
      <c r="G5267" s="102">
        <v>72.84</v>
      </c>
      <c r="H5267" s="102" t="s">
        <v>185</v>
      </c>
    </row>
    <row r="5268" spans="1:11" x14ac:dyDescent="0.25">
      <c r="A5268" s="1053"/>
      <c r="B5268" s="176">
        <v>0.84614583333333337</v>
      </c>
      <c r="C5268" s="102">
        <v>15</v>
      </c>
      <c r="D5268" s="101">
        <v>7.91</v>
      </c>
      <c r="E5268" s="109">
        <v>31</v>
      </c>
      <c r="F5268" s="109">
        <v>29.26</v>
      </c>
      <c r="G5268" s="102">
        <v>72.84</v>
      </c>
    </row>
    <row r="5269" spans="1:11" x14ac:dyDescent="0.25">
      <c r="A5269" s="1053"/>
      <c r="B5269" s="176">
        <v>0.85043981481481479</v>
      </c>
      <c r="C5269" s="102">
        <v>71</v>
      </c>
      <c r="D5269" s="101">
        <v>7.91</v>
      </c>
      <c r="E5269" s="109">
        <v>31</v>
      </c>
      <c r="F5269" s="109">
        <v>29.26</v>
      </c>
      <c r="G5269" s="102">
        <v>72.84</v>
      </c>
      <c r="H5269" s="102" t="s">
        <v>185</v>
      </c>
    </row>
    <row r="5270" spans="1:11" x14ac:dyDescent="0.25">
      <c r="A5270" s="1053"/>
      <c r="B5270" s="176">
        <v>0.86060185185185178</v>
      </c>
      <c r="C5270" s="102">
        <v>5</v>
      </c>
      <c r="D5270" s="101">
        <v>7.82</v>
      </c>
      <c r="E5270" s="109">
        <v>30.9</v>
      </c>
      <c r="F5270" s="109">
        <v>29.23</v>
      </c>
      <c r="G5270" s="102">
        <v>73.08</v>
      </c>
      <c r="H5270" s="102" t="s">
        <v>195</v>
      </c>
    </row>
    <row r="5271" spans="1:11" x14ac:dyDescent="0.25">
      <c r="A5271" s="1053"/>
      <c r="B5271" s="176">
        <v>0.86063657407407401</v>
      </c>
      <c r="C5271" s="102">
        <v>5</v>
      </c>
      <c r="D5271" s="101">
        <v>7.82</v>
      </c>
      <c r="E5271" s="109">
        <v>30.9</v>
      </c>
      <c r="F5271" s="109">
        <v>29.23</v>
      </c>
      <c r="G5271" s="102">
        <v>73.08</v>
      </c>
    </row>
    <row r="5272" spans="1:11" x14ac:dyDescent="0.25">
      <c r="A5272" s="1053"/>
      <c r="B5272" s="176">
        <v>0.88959490740740732</v>
      </c>
      <c r="C5272" s="102">
        <v>40</v>
      </c>
      <c r="D5272" s="101">
        <v>7.8</v>
      </c>
      <c r="E5272" s="109">
        <v>30.6</v>
      </c>
      <c r="F5272" s="109">
        <v>28.78</v>
      </c>
      <c r="G5272" s="102">
        <v>75.63</v>
      </c>
      <c r="H5272" s="102" t="s">
        <v>185</v>
      </c>
    </row>
    <row r="5273" spans="1:11" x14ac:dyDescent="0.25">
      <c r="A5273" s="1053"/>
      <c r="B5273" s="176">
        <v>0.88960648148148147</v>
      </c>
      <c r="C5273" s="102">
        <v>40</v>
      </c>
      <c r="D5273" s="101">
        <v>7.8</v>
      </c>
      <c r="E5273" s="109">
        <v>30.6</v>
      </c>
      <c r="F5273" s="109">
        <v>28.78</v>
      </c>
      <c r="G5273" s="102">
        <v>75.63</v>
      </c>
    </row>
    <row r="5274" spans="1:11" x14ac:dyDescent="0.25">
      <c r="A5274" s="1053"/>
      <c r="B5274" s="176">
        <v>0.89035879629629633</v>
      </c>
      <c r="C5274" s="102">
        <v>40</v>
      </c>
      <c r="D5274" s="101">
        <v>7.8</v>
      </c>
      <c r="E5274" s="109">
        <v>30.6</v>
      </c>
      <c r="F5274" s="109">
        <v>28.78</v>
      </c>
      <c r="G5274" s="102">
        <v>75.63</v>
      </c>
    </row>
    <row r="5275" spans="1:11" x14ac:dyDescent="0.25">
      <c r="A5275" s="1053"/>
      <c r="B5275" s="176">
        <v>0.89049768518518524</v>
      </c>
      <c r="C5275" s="102">
        <v>40</v>
      </c>
      <c r="D5275" s="101">
        <v>7.8</v>
      </c>
      <c r="E5275" s="109">
        <v>30.6</v>
      </c>
      <c r="F5275" s="109">
        <v>28.78</v>
      </c>
      <c r="G5275" s="102">
        <v>75.63</v>
      </c>
    </row>
    <row r="5276" spans="1:11" x14ac:dyDescent="0.25">
      <c r="A5276" s="1053"/>
      <c r="B5276" s="176">
        <v>0.90431712962962962</v>
      </c>
      <c r="C5276" s="102">
        <v>78</v>
      </c>
      <c r="D5276" s="101">
        <v>7.68</v>
      </c>
      <c r="E5276" s="109">
        <v>30.5</v>
      </c>
      <c r="F5276" s="109">
        <v>28.57</v>
      </c>
      <c r="G5276" s="102">
        <v>76.09</v>
      </c>
      <c r="H5276" s="102" t="s">
        <v>190</v>
      </c>
    </row>
    <row r="5277" spans="1:11" x14ac:dyDescent="0.25">
      <c r="A5277" s="1053"/>
      <c r="B5277" s="176">
        <v>0.91332175925925929</v>
      </c>
      <c r="C5277" s="102">
        <v>78</v>
      </c>
      <c r="D5277" s="101">
        <v>7.76</v>
      </c>
      <c r="E5277" s="109">
        <v>30.4</v>
      </c>
      <c r="F5277" s="109">
        <v>28.64</v>
      </c>
      <c r="G5277" s="102">
        <v>75.709999999999994</v>
      </c>
    </row>
    <row r="5278" spans="1:11" x14ac:dyDescent="0.25">
      <c r="A5278" s="1053"/>
      <c r="B5278" s="176">
        <v>0.91334490740740737</v>
      </c>
      <c r="C5278" s="102">
        <v>78</v>
      </c>
      <c r="D5278" s="101">
        <v>7.76</v>
      </c>
      <c r="E5278" s="109">
        <v>30.4</v>
      </c>
      <c r="F5278" s="109">
        <v>28.64</v>
      </c>
      <c r="G5278" s="102">
        <v>75.709999999999994</v>
      </c>
    </row>
    <row r="5279" spans="1:11" x14ac:dyDescent="0.25">
      <c r="A5279" s="1053"/>
      <c r="B5279" s="176">
        <v>0.91335648148148152</v>
      </c>
      <c r="C5279" s="102">
        <v>78</v>
      </c>
      <c r="D5279" s="101">
        <v>7.76</v>
      </c>
      <c r="E5279" s="109">
        <v>30.4</v>
      </c>
      <c r="F5279" s="109">
        <v>28.64</v>
      </c>
      <c r="G5279" s="102">
        <v>75.709999999999994</v>
      </c>
    </row>
    <row r="5280" spans="1:11" x14ac:dyDescent="0.25">
      <c r="A5280" s="1053"/>
      <c r="B5280" s="176">
        <v>0.91339120370370364</v>
      </c>
      <c r="C5280" s="102">
        <v>78</v>
      </c>
      <c r="D5280" s="101">
        <v>7.76</v>
      </c>
      <c r="E5280" s="109">
        <v>30.4</v>
      </c>
      <c r="F5280" s="109">
        <v>28.64</v>
      </c>
      <c r="G5280" s="102">
        <v>75.709999999999994</v>
      </c>
    </row>
    <row r="5281" spans="1:12" x14ac:dyDescent="0.25">
      <c r="A5281" s="1053"/>
      <c r="B5281" s="176">
        <v>0.91342592592592586</v>
      </c>
      <c r="C5281" s="102">
        <v>78</v>
      </c>
      <c r="D5281" s="101">
        <v>7.76</v>
      </c>
      <c r="E5281" s="109">
        <v>30.4</v>
      </c>
      <c r="F5281" s="109">
        <v>28.64</v>
      </c>
      <c r="G5281" s="102">
        <v>75.709999999999994</v>
      </c>
    </row>
    <row r="5282" spans="1:12" ht="17.25" thickBot="1" x14ac:dyDescent="0.3">
      <c r="A5282" s="1053"/>
      <c r="B5282" s="176">
        <v>0.91344907407407405</v>
      </c>
      <c r="C5282" s="102">
        <v>78</v>
      </c>
      <c r="D5282" s="101">
        <v>7.76</v>
      </c>
      <c r="E5282" s="109">
        <v>30.4</v>
      </c>
      <c r="F5282" s="109">
        <v>28.64</v>
      </c>
      <c r="G5282" s="102">
        <v>75.709999999999994</v>
      </c>
    </row>
    <row r="5283" spans="1:12" x14ac:dyDescent="0.25">
      <c r="A5283" s="1053"/>
      <c r="B5283" s="176">
        <v>0.91347222222222213</v>
      </c>
      <c r="C5283" s="102">
        <v>78</v>
      </c>
      <c r="D5283" s="101">
        <v>7.76</v>
      </c>
      <c r="E5283" s="109">
        <v>30.4</v>
      </c>
      <c r="F5283" s="109">
        <v>28.64</v>
      </c>
      <c r="G5283" s="102">
        <v>75.709999999999994</v>
      </c>
      <c r="J5283" s="99"/>
      <c r="K5283" s="100"/>
    </row>
    <row r="5284" spans="1:12" x14ac:dyDescent="0.25">
      <c r="A5284" s="1053"/>
      <c r="B5284" s="176">
        <v>0.91348379629629628</v>
      </c>
      <c r="C5284" s="102">
        <v>78</v>
      </c>
      <c r="D5284" s="101">
        <v>7.76</v>
      </c>
      <c r="E5284" s="109">
        <v>30.4</v>
      </c>
      <c r="F5284" s="109">
        <v>28.64</v>
      </c>
      <c r="G5284" s="102">
        <v>75.709999999999994</v>
      </c>
      <c r="J5284" s="107"/>
      <c r="K5284" s="102"/>
      <c r="L5284" s="373" t="s">
        <v>190</v>
      </c>
    </row>
    <row r="5285" spans="1:12" ht="17.25" thickBot="1" x14ac:dyDescent="0.3">
      <c r="A5285" s="1053"/>
      <c r="B5285" s="176">
        <v>0.91353009259259255</v>
      </c>
      <c r="C5285" s="102">
        <v>78</v>
      </c>
      <c r="D5285" s="101">
        <v>7.76</v>
      </c>
      <c r="E5285" s="109">
        <v>30.4</v>
      </c>
      <c r="F5285" s="109">
        <v>28.64</v>
      </c>
      <c r="G5285" s="102">
        <v>75.709999999999994</v>
      </c>
      <c r="J5285" s="103"/>
      <c r="K5285" s="104"/>
    </row>
    <row r="5286" spans="1:12" x14ac:dyDescent="0.25">
      <c r="A5286" s="1053"/>
      <c r="B5286" s="176">
        <v>0.913599537037037</v>
      </c>
      <c r="C5286" s="102">
        <v>78</v>
      </c>
      <c r="D5286" s="101">
        <v>7.76</v>
      </c>
      <c r="E5286" s="109">
        <v>30.4</v>
      </c>
      <c r="F5286" s="109">
        <v>28.64</v>
      </c>
      <c r="G5286" s="102">
        <v>75.709999999999994</v>
      </c>
    </row>
    <row r="5287" spans="1:12" x14ac:dyDescent="0.25">
      <c r="A5287" s="1053"/>
      <c r="B5287" s="176">
        <v>0.91366898148148146</v>
      </c>
      <c r="C5287" s="102">
        <v>78</v>
      </c>
      <c r="D5287" s="101">
        <v>7.76</v>
      </c>
      <c r="E5287" s="109">
        <v>30.4</v>
      </c>
      <c r="F5287" s="109">
        <v>28.64</v>
      </c>
      <c r="G5287" s="102">
        <v>75.709999999999994</v>
      </c>
    </row>
    <row r="5288" spans="1:12" x14ac:dyDescent="0.25">
      <c r="A5288" s="1053"/>
      <c r="B5288" s="176">
        <v>0.91369212962962953</v>
      </c>
      <c r="C5288" s="102">
        <v>78</v>
      </c>
      <c r="D5288" s="101">
        <v>7.76</v>
      </c>
      <c r="E5288" s="109">
        <v>30.4</v>
      </c>
      <c r="F5288" s="109">
        <v>28.64</v>
      </c>
      <c r="G5288" s="102">
        <v>75.709999999999994</v>
      </c>
    </row>
    <row r="5289" spans="1:12" x14ac:dyDescent="0.25">
      <c r="A5289" s="1053"/>
      <c r="B5289" s="176">
        <v>0.91373842592592591</v>
      </c>
      <c r="C5289" s="102">
        <v>78</v>
      </c>
      <c r="D5289" s="101">
        <v>7.76</v>
      </c>
      <c r="E5289" s="109">
        <v>30.4</v>
      </c>
      <c r="F5289" s="109">
        <v>28.64</v>
      </c>
      <c r="G5289" s="102">
        <v>75.709999999999994</v>
      </c>
    </row>
    <row r="5290" spans="1:12" x14ac:dyDescent="0.25">
      <c r="A5290" s="1053"/>
      <c r="B5290" s="176">
        <v>0.91374999999999995</v>
      </c>
      <c r="C5290" s="102">
        <v>78</v>
      </c>
      <c r="D5290" s="101">
        <v>7.76</v>
      </c>
      <c r="E5290" s="109">
        <v>30.4</v>
      </c>
      <c r="F5290" s="109">
        <v>28.64</v>
      </c>
      <c r="G5290" s="102">
        <v>75.709999999999994</v>
      </c>
    </row>
    <row r="5291" spans="1:12" x14ac:dyDescent="0.25">
      <c r="A5291" s="1053"/>
      <c r="B5291" s="176">
        <v>0.9140625</v>
      </c>
      <c r="C5291" s="102">
        <v>78</v>
      </c>
      <c r="D5291" s="101">
        <v>7.76</v>
      </c>
      <c r="E5291" s="109">
        <v>30.4</v>
      </c>
      <c r="F5291" s="109">
        <v>28.64</v>
      </c>
      <c r="G5291" s="102">
        <v>75.709999999999994</v>
      </c>
    </row>
    <row r="5292" spans="1:12" x14ac:dyDescent="0.25">
      <c r="A5292" s="1053"/>
      <c r="B5292" s="176">
        <v>0.91407407407407415</v>
      </c>
      <c r="C5292" s="102">
        <v>78</v>
      </c>
      <c r="D5292" s="101">
        <v>7.76</v>
      </c>
      <c r="E5292" s="109">
        <v>30.4</v>
      </c>
      <c r="F5292" s="109">
        <v>28.64</v>
      </c>
      <c r="G5292" s="102">
        <v>75.709999999999994</v>
      </c>
    </row>
    <row r="5293" spans="1:12" x14ac:dyDescent="0.25">
      <c r="A5293" s="1053"/>
      <c r="B5293" s="176">
        <v>0.91409722222222223</v>
      </c>
      <c r="C5293" s="102">
        <v>78</v>
      </c>
      <c r="D5293" s="101">
        <v>7.76</v>
      </c>
      <c r="E5293" s="109">
        <v>30.4</v>
      </c>
      <c r="F5293" s="109">
        <v>28.64</v>
      </c>
      <c r="G5293" s="102">
        <v>75.709999999999994</v>
      </c>
    </row>
    <row r="5294" spans="1:12" x14ac:dyDescent="0.25">
      <c r="A5294" s="1053"/>
      <c r="B5294" s="176">
        <v>0.91446759259259258</v>
      </c>
      <c r="C5294" s="102">
        <v>78</v>
      </c>
      <c r="D5294" s="101">
        <v>7.73</v>
      </c>
      <c r="E5294" s="109">
        <v>30.4</v>
      </c>
      <c r="F5294" s="109">
        <v>28.43</v>
      </c>
      <c r="G5294" s="102">
        <v>75.38</v>
      </c>
    </row>
    <row r="5295" spans="1:12" x14ac:dyDescent="0.25">
      <c r="A5295" s="1053"/>
      <c r="B5295" s="176">
        <v>0.91454861111111108</v>
      </c>
      <c r="C5295" s="102">
        <v>78</v>
      </c>
      <c r="D5295" s="101">
        <v>7.73</v>
      </c>
      <c r="E5295" s="109">
        <v>30.4</v>
      </c>
      <c r="F5295" s="109">
        <v>28.43</v>
      </c>
      <c r="G5295" s="102">
        <v>75.38</v>
      </c>
    </row>
    <row r="5296" spans="1:12" x14ac:dyDescent="0.25">
      <c r="A5296" s="1053"/>
      <c r="B5296" s="176">
        <v>0.91456018518518523</v>
      </c>
      <c r="C5296" s="102">
        <v>78</v>
      </c>
      <c r="D5296" s="101">
        <v>7.73</v>
      </c>
      <c r="E5296" s="109">
        <v>30.4</v>
      </c>
      <c r="F5296" s="109">
        <v>28.43</v>
      </c>
      <c r="G5296" s="102">
        <v>75.38</v>
      </c>
    </row>
    <row r="5297" spans="1:7" x14ac:dyDescent="0.25">
      <c r="A5297" s="1053"/>
      <c r="B5297" s="176">
        <v>0.9145833333333333</v>
      </c>
      <c r="C5297" s="102">
        <v>78</v>
      </c>
      <c r="D5297" s="101">
        <v>7.73</v>
      </c>
      <c r="E5297" s="109">
        <v>30.4</v>
      </c>
      <c r="F5297" s="109">
        <v>28.43</v>
      </c>
      <c r="G5297" s="102">
        <v>75.38</v>
      </c>
    </row>
    <row r="5298" spans="1:7" x14ac:dyDescent="0.25">
      <c r="A5298" s="1053"/>
      <c r="B5298" s="176">
        <v>0.91462962962962957</v>
      </c>
      <c r="C5298" s="102">
        <v>78</v>
      </c>
      <c r="D5298" s="101">
        <v>7.73</v>
      </c>
      <c r="E5298" s="109">
        <v>30.4</v>
      </c>
      <c r="F5298" s="109">
        <v>28.43</v>
      </c>
      <c r="G5298" s="102">
        <v>75.38</v>
      </c>
    </row>
    <row r="5299" spans="1:7" x14ac:dyDescent="0.25">
      <c r="A5299" s="1053"/>
      <c r="B5299" s="176">
        <v>0.91465277777777787</v>
      </c>
      <c r="C5299" s="102">
        <v>78</v>
      </c>
      <c r="D5299" s="101">
        <v>7.73</v>
      </c>
      <c r="E5299" s="109">
        <v>30.4</v>
      </c>
      <c r="F5299" s="109">
        <v>28.43</v>
      </c>
      <c r="G5299" s="102">
        <v>75.38</v>
      </c>
    </row>
    <row r="5300" spans="1:7" x14ac:dyDescent="0.25">
      <c r="A5300" s="1053"/>
      <c r="B5300" s="176">
        <v>0.91467592592592595</v>
      </c>
      <c r="C5300" s="102">
        <v>78</v>
      </c>
      <c r="D5300" s="101">
        <v>7.73</v>
      </c>
      <c r="E5300" s="109">
        <v>30.4</v>
      </c>
      <c r="F5300" s="109">
        <v>28.43</v>
      </c>
      <c r="G5300" s="102">
        <v>75.38</v>
      </c>
    </row>
    <row r="5301" spans="1:7" x14ac:dyDescent="0.25">
      <c r="A5301" s="1053"/>
      <c r="B5301" s="176">
        <v>0.91468749999999999</v>
      </c>
      <c r="C5301" s="102">
        <v>78</v>
      </c>
      <c r="D5301" s="101">
        <v>7.73</v>
      </c>
      <c r="E5301" s="109">
        <v>30.4</v>
      </c>
      <c r="F5301" s="109">
        <v>28.43</v>
      </c>
      <c r="G5301" s="102">
        <v>75.38</v>
      </c>
    </row>
    <row r="5302" spans="1:7" x14ac:dyDescent="0.25">
      <c r="A5302" s="1053"/>
      <c r="B5302" s="176">
        <v>0.9147453703703704</v>
      </c>
      <c r="C5302" s="102">
        <v>78</v>
      </c>
      <c r="D5302" s="101">
        <v>7.73</v>
      </c>
      <c r="E5302" s="109">
        <v>30.4</v>
      </c>
      <c r="F5302" s="109">
        <v>28.43</v>
      </c>
      <c r="G5302" s="102">
        <v>75.38</v>
      </c>
    </row>
    <row r="5303" spans="1:7" x14ac:dyDescent="0.25">
      <c r="A5303" s="1053"/>
      <c r="B5303" s="176">
        <v>0.91479166666666656</v>
      </c>
      <c r="C5303" s="102">
        <v>78</v>
      </c>
      <c r="D5303" s="101">
        <v>7.73</v>
      </c>
      <c r="E5303" s="109">
        <v>30.4</v>
      </c>
      <c r="F5303" s="109">
        <v>28.43</v>
      </c>
      <c r="G5303" s="102">
        <v>75.38</v>
      </c>
    </row>
    <row r="5304" spans="1:7" x14ac:dyDescent="0.25">
      <c r="A5304" s="1053"/>
      <c r="B5304" s="176">
        <v>0.9148263888888889</v>
      </c>
      <c r="C5304" s="102">
        <v>78</v>
      </c>
      <c r="D5304" s="101">
        <v>7.73</v>
      </c>
      <c r="E5304" s="109">
        <v>30.4</v>
      </c>
      <c r="F5304" s="109">
        <v>28.43</v>
      </c>
      <c r="G5304" s="102">
        <v>75.38</v>
      </c>
    </row>
    <row r="5305" spans="1:7" x14ac:dyDescent="0.25">
      <c r="A5305" s="1053"/>
      <c r="B5305" s="176">
        <v>0.91486111111111112</v>
      </c>
      <c r="C5305" s="102">
        <v>78</v>
      </c>
      <c r="D5305" s="101">
        <v>7.73</v>
      </c>
      <c r="E5305" s="109">
        <v>30.4</v>
      </c>
      <c r="F5305" s="109">
        <v>28.43</v>
      </c>
      <c r="G5305" s="102">
        <v>75.38</v>
      </c>
    </row>
    <row r="5306" spans="1:7" x14ac:dyDescent="0.25">
      <c r="A5306" s="1053"/>
      <c r="B5306" s="176">
        <v>0.91496527777777781</v>
      </c>
      <c r="C5306" s="102">
        <v>78</v>
      </c>
      <c r="D5306" s="101">
        <v>7.73</v>
      </c>
      <c r="E5306" s="109">
        <v>30.4</v>
      </c>
      <c r="F5306" s="109">
        <v>28.43</v>
      </c>
      <c r="G5306" s="102">
        <v>75.38</v>
      </c>
    </row>
    <row r="5307" spans="1:7" x14ac:dyDescent="0.25">
      <c r="A5307" s="1053"/>
      <c r="B5307" s="176">
        <v>0.91508101851851853</v>
      </c>
      <c r="C5307" s="102">
        <v>78</v>
      </c>
      <c r="D5307" s="101">
        <v>7.73</v>
      </c>
      <c r="E5307" s="109">
        <v>30.4</v>
      </c>
      <c r="F5307" s="109">
        <v>28.43</v>
      </c>
      <c r="G5307" s="102">
        <v>75.38</v>
      </c>
    </row>
    <row r="5308" spans="1:7" x14ac:dyDescent="0.25">
      <c r="A5308" s="1053"/>
      <c r="B5308" s="176">
        <v>0.91510416666666661</v>
      </c>
      <c r="C5308" s="102">
        <v>78</v>
      </c>
      <c r="D5308" s="101">
        <v>7.73</v>
      </c>
      <c r="E5308" s="109">
        <v>30.4</v>
      </c>
      <c r="F5308" s="109">
        <v>28.43</v>
      </c>
      <c r="G5308" s="102">
        <v>75.38</v>
      </c>
    </row>
    <row r="5309" spans="1:7" x14ac:dyDescent="0.25">
      <c r="A5309" s="1053"/>
      <c r="B5309" s="176">
        <v>0.91516203703703702</v>
      </c>
      <c r="C5309" s="102">
        <v>78</v>
      </c>
      <c r="D5309" s="101">
        <v>7.73</v>
      </c>
      <c r="E5309" s="109">
        <v>30.4</v>
      </c>
      <c r="F5309" s="109">
        <v>28.43</v>
      </c>
      <c r="G5309" s="102">
        <v>75.38</v>
      </c>
    </row>
    <row r="5310" spans="1:7" x14ac:dyDescent="0.25">
      <c r="A5310" s="1053"/>
      <c r="B5310" s="176">
        <v>0.91517361111111117</v>
      </c>
      <c r="C5310" s="102">
        <v>78</v>
      </c>
      <c r="D5310" s="101">
        <v>7.73</v>
      </c>
      <c r="E5310" s="109">
        <v>30.4</v>
      </c>
      <c r="F5310" s="109">
        <v>28.43</v>
      </c>
      <c r="G5310" s="102">
        <v>75.38</v>
      </c>
    </row>
    <row r="5311" spans="1:7" x14ac:dyDescent="0.25">
      <c r="A5311" s="1053"/>
      <c r="B5311" s="176">
        <v>0.91519675925925925</v>
      </c>
      <c r="C5311" s="102">
        <v>78</v>
      </c>
      <c r="D5311" s="101">
        <v>7.73</v>
      </c>
      <c r="E5311" s="109">
        <v>30.4</v>
      </c>
      <c r="F5311" s="109">
        <v>28.43</v>
      </c>
      <c r="G5311" s="102">
        <v>75.38</v>
      </c>
    </row>
    <row r="5312" spans="1:7" x14ac:dyDescent="0.25">
      <c r="A5312" s="1053"/>
      <c r="B5312" s="176">
        <v>0.91523148148148137</v>
      </c>
      <c r="C5312" s="102">
        <v>78</v>
      </c>
      <c r="D5312" s="101">
        <v>7.73</v>
      </c>
      <c r="E5312" s="109">
        <v>30.4</v>
      </c>
      <c r="F5312" s="109">
        <v>28.43</v>
      </c>
      <c r="G5312" s="102">
        <v>75.38</v>
      </c>
    </row>
    <row r="5313" spans="1:7" x14ac:dyDescent="0.25">
      <c r="A5313" s="1053"/>
      <c r="B5313" s="176">
        <v>0.91525462962962967</v>
      </c>
      <c r="C5313" s="102">
        <v>78</v>
      </c>
      <c r="D5313" s="101">
        <v>7.73</v>
      </c>
      <c r="E5313" s="109">
        <v>30.4</v>
      </c>
      <c r="F5313" s="109">
        <v>28.43</v>
      </c>
      <c r="G5313" s="102">
        <v>75.38</v>
      </c>
    </row>
    <row r="5314" spans="1:7" x14ac:dyDescent="0.25">
      <c r="A5314" s="1053"/>
      <c r="B5314" s="176">
        <v>0.91530092592592593</v>
      </c>
      <c r="C5314" s="102">
        <v>78</v>
      </c>
      <c r="D5314" s="101">
        <v>7.73</v>
      </c>
      <c r="E5314" s="109">
        <v>30.4</v>
      </c>
      <c r="F5314" s="109">
        <v>28.43</v>
      </c>
      <c r="G5314" s="102">
        <v>75.38</v>
      </c>
    </row>
    <row r="5315" spans="1:7" x14ac:dyDescent="0.25">
      <c r="A5315" s="1053"/>
      <c r="B5315" s="176">
        <v>0.91531250000000008</v>
      </c>
      <c r="C5315" s="102">
        <v>78</v>
      </c>
      <c r="D5315" s="101">
        <v>7.73</v>
      </c>
      <c r="E5315" s="109">
        <v>30.4</v>
      </c>
      <c r="F5315" s="109">
        <v>28.43</v>
      </c>
      <c r="G5315" s="102">
        <v>75.38</v>
      </c>
    </row>
    <row r="5316" spans="1:7" x14ac:dyDescent="0.25">
      <c r="A5316" s="1053"/>
      <c r="B5316" s="176">
        <v>0.91535879629629635</v>
      </c>
      <c r="C5316" s="102">
        <v>78</v>
      </c>
      <c r="D5316" s="101">
        <v>7.73</v>
      </c>
      <c r="E5316" s="109">
        <v>30.4</v>
      </c>
      <c r="F5316" s="109">
        <v>28.43</v>
      </c>
      <c r="G5316" s="102">
        <v>75.38</v>
      </c>
    </row>
    <row r="5317" spans="1:7" x14ac:dyDescent="0.25">
      <c r="A5317" s="1053"/>
      <c r="B5317" s="176">
        <v>0.91537037037037028</v>
      </c>
      <c r="C5317" s="102">
        <v>78</v>
      </c>
      <c r="D5317" s="101">
        <v>7.73</v>
      </c>
      <c r="E5317" s="109">
        <v>30.4</v>
      </c>
      <c r="F5317" s="109">
        <v>28.43</v>
      </c>
      <c r="G5317" s="102">
        <v>75.38</v>
      </c>
    </row>
    <row r="5318" spans="1:7" x14ac:dyDescent="0.25">
      <c r="A5318" s="1053"/>
      <c r="B5318" s="176">
        <v>0.91539351851851858</v>
      </c>
      <c r="C5318" s="102">
        <v>78</v>
      </c>
      <c r="D5318" s="101">
        <v>7.73</v>
      </c>
      <c r="E5318" s="109">
        <v>30.4</v>
      </c>
      <c r="F5318" s="109">
        <v>28.43</v>
      </c>
      <c r="G5318" s="102">
        <v>75.38</v>
      </c>
    </row>
    <row r="5319" spans="1:7" x14ac:dyDescent="0.25">
      <c r="A5319" s="1053"/>
      <c r="B5319" s="176">
        <v>0.91541666666666666</v>
      </c>
      <c r="C5319" s="102">
        <v>78</v>
      </c>
      <c r="D5319" s="101">
        <v>7.73</v>
      </c>
      <c r="E5319" s="109">
        <v>30.4</v>
      </c>
      <c r="F5319" s="109">
        <v>28.43</v>
      </c>
      <c r="G5319" s="102">
        <v>75.38</v>
      </c>
    </row>
    <row r="5320" spans="1:7" x14ac:dyDescent="0.25">
      <c r="A5320" s="1053"/>
      <c r="B5320" s="176">
        <v>0.91547453703703707</v>
      </c>
      <c r="C5320" s="102">
        <v>78</v>
      </c>
      <c r="D5320" s="101">
        <v>7.73</v>
      </c>
      <c r="E5320" s="109">
        <v>30.4</v>
      </c>
      <c r="F5320" s="109">
        <v>28.43</v>
      </c>
      <c r="G5320" s="102">
        <v>75.38</v>
      </c>
    </row>
    <row r="5321" spans="1:7" x14ac:dyDescent="0.25">
      <c r="A5321" s="1053"/>
      <c r="B5321" s="176">
        <v>0.91549768518518526</v>
      </c>
      <c r="C5321" s="102">
        <v>78</v>
      </c>
      <c r="D5321" s="101">
        <v>7.73</v>
      </c>
      <c r="E5321" s="109">
        <v>30.4</v>
      </c>
      <c r="F5321" s="109">
        <v>28.43</v>
      </c>
      <c r="G5321" s="102">
        <v>75.38</v>
      </c>
    </row>
    <row r="5322" spans="1:7" x14ac:dyDescent="0.25">
      <c r="A5322" s="1053"/>
      <c r="B5322" s="176">
        <v>0.91553240740740749</v>
      </c>
      <c r="C5322" s="102">
        <v>78</v>
      </c>
      <c r="D5322" s="101">
        <v>7.73</v>
      </c>
      <c r="E5322" s="109">
        <v>30.4</v>
      </c>
      <c r="F5322" s="109">
        <v>28.43</v>
      </c>
      <c r="G5322" s="102">
        <v>75.38</v>
      </c>
    </row>
    <row r="5323" spans="1:7" x14ac:dyDescent="0.25">
      <c r="A5323" s="1053"/>
      <c r="B5323" s="176">
        <v>0.91554398148148142</v>
      </c>
      <c r="C5323" s="102">
        <v>78</v>
      </c>
      <c r="D5323" s="101">
        <v>7.73</v>
      </c>
      <c r="E5323" s="109">
        <v>30.4</v>
      </c>
      <c r="F5323" s="109">
        <v>28.43</v>
      </c>
      <c r="G5323" s="102">
        <v>75.38</v>
      </c>
    </row>
    <row r="5324" spans="1:7" x14ac:dyDescent="0.25">
      <c r="A5324" s="1053"/>
      <c r="B5324" s="176">
        <v>0.91555555555555557</v>
      </c>
      <c r="C5324" s="102">
        <v>78</v>
      </c>
      <c r="D5324" s="101">
        <v>7.73</v>
      </c>
      <c r="E5324" s="109">
        <v>30.4</v>
      </c>
      <c r="F5324" s="109">
        <v>28.43</v>
      </c>
      <c r="G5324" s="102">
        <v>75.38</v>
      </c>
    </row>
    <row r="5325" spans="1:7" x14ac:dyDescent="0.25">
      <c r="A5325" s="1053"/>
      <c r="B5325" s="176">
        <v>0.91557870370370376</v>
      </c>
      <c r="C5325" s="102">
        <v>78</v>
      </c>
      <c r="D5325" s="101">
        <v>7.73</v>
      </c>
      <c r="E5325" s="109">
        <v>30.4</v>
      </c>
      <c r="F5325" s="109">
        <v>28.43</v>
      </c>
      <c r="G5325" s="102">
        <v>75.38</v>
      </c>
    </row>
    <row r="5326" spans="1:7" x14ac:dyDescent="0.25">
      <c r="A5326" s="1053"/>
      <c r="B5326" s="176">
        <v>0.91561342592592598</v>
      </c>
      <c r="C5326" s="102">
        <v>78</v>
      </c>
      <c r="D5326" s="101">
        <v>7.73</v>
      </c>
      <c r="E5326" s="109">
        <v>30.4</v>
      </c>
      <c r="F5326" s="109">
        <v>28.43</v>
      </c>
      <c r="G5326" s="102">
        <v>75.38</v>
      </c>
    </row>
    <row r="5327" spans="1:7" x14ac:dyDescent="0.25">
      <c r="A5327" s="1053"/>
      <c r="B5327" s="176">
        <v>0.91563657407407406</v>
      </c>
      <c r="C5327" s="102">
        <v>78</v>
      </c>
      <c r="D5327" s="101">
        <v>7.73</v>
      </c>
      <c r="E5327" s="109">
        <v>30.4</v>
      </c>
      <c r="F5327" s="109">
        <v>28.43</v>
      </c>
      <c r="G5327" s="102">
        <v>75.38</v>
      </c>
    </row>
    <row r="5328" spans="1:7" x14ac:dyDescent="0.25">
      <c r="A5328" s="1053"/>
      <c r="B5328" s="176">
        <v>0.91565972222222225</v>
      </c>
      <c r="C5328" s="102">
        <v>78</v>
      </c>
      <c r="D5328" s="101">
        <v>7.73</v>
      </c>
      <c r="E5328" s="109">
        <v>30.4</v>
      </c>
      <c r="F5328" s="109">
        <v>28.43</v>
      </c>
      <c r="G5328" s="102">
        <v>75.38</v>
      </c>
    </row>
    <row r="5329" spans="1:7" x14ac:dyDescent="0.25">
      <c r="A5329" s="1053"/>
      <c r="B5329" s="176">
        <v>0.91571759259259267</v>
      </c>
      <c r="C5329" s="102">
        <v>78</v>
      </c>
      <c r="D5329" s="101">
        <v>7.73</v>
      </c>
      <c r="E5329" s="109">
        <v>30.4</v>
      </c>
      <c r="F5329" s="109">
        <v>28.43</v>
      </c>
      <c r="G5329" s="102">
        <v>75.38</v>
      </c>
    </row>
    <row r="5330" spans="1:7" x14ac:dyDescent="0.25">
      <c r="A5330" s="1053"/>
      <c r="B5330" s="176">
        <v>0.91574074074074074</v>
      </c>
      <c r="C5330" s="102">
        <v>78</v>
      </c>
      <c r="D5330" s="101">
        <v>7.73</v>
      </c>
      <c r="E5330" s="109">
        <v>30.4</v>
      </c>
      <c r="F5330" s="109">
        <v>28.43</v>
      </c>
      <c r="G5330" s="102">
        <v>75.38</v>
      </c>
    </row>
    <row r="5331" spans="1:7" x14ac:dyDescent="0.25">
      <c r="A5331" s="1053"/>
      <c r="B5331" s="176">
        <v>0.91584490740740743</v>
      </c>
      <c r="C5331" s="102">
        <v>78</v>
      </c>
      <c r="D5331" s="101">
        <v>7.73</v>
      </c>
      <c r="E5331" s="109">
        <v>30.4</v>
      </c>
      <c r="F5331" s="109">
        <v>28.43</v>
      </c>
      <c r="G5331" s="102">
        <v>75.38</v>
      </c>
    </row>
    <row r="5332" spans="1:7" x14ac:dyDescent="0.25">
      <c r="A5332" s="1053"/>
      <c r="B5332" s="176">
        <v>0.9158680555555555</v>
      </c>
      <c r="C5332" s="102">
        <v>78</v>
      </c>
      <c r="D5332" s="101">
        <v>7.73</v>
      </c>
      <c r="E5332" s="109">
        <v>30.4</v>
      </c>
      <c r="F5332" s="109">
        <v>28.43</v>
      </c>
      <c r="G5332" s="102">
        <v>75.38</v>
      </c>
    </row>
    <row r="5333" spans="1:7" x14ac:dyDescent="0.25">
      <c r="A5333" s="1053"/>
      <c r="B5333" s="176">
        <v>0.91590277777777773</v>
      </c>
      <c r="C5333" s="102">
        <v>78</v>
      </c>
      <c r="D5333" s="101">
        <v>7.73</v>
      </c>
      <c r="E5333" s="109">
        <v>30.4</v>
      </c>
      <c r="F5333" s="109">
        <v>28.43</v>
      </c>
      <c r="G5333" s="102">
        <v>75.38</v>
      </c>
    </row>
    <row r="5334" spans="1:7" x14ac:dyDescent="0.25">
      <c r="A5334" s="1053"/>
      <c r="B5334" s="176">
        <v>0.91592592592592592</v>
      </c>
      <c r="C5334" s="102">
        <v>78</v>
      </c>
      <c r="D5334" s="101">
        <v>7.73</v>
      </c>
      <c r="E5334" s="109">
        <v>30.4</v>
      </c>
      <c r="F5334" s="109">
        <v>28.43</v>
      </c>
      <c r="G5334" s="102">
        <v>75.38</v>
      </c>
    </row>
    <row r="5335" spans="1:7" x14ac:dyDescent="0.25">
      <c r="A5335" s="1053"/>
      <c r="B5335" s="176">
        <v>0.91596064814814815</v>
      </c>
      <c r="C5335" s="102">
        <v>78</v>
      </c>
      <c r="D5335" s="101">
        <v>7.73</v>
      </c>
      <c r="E5335" s="109">
        <v>30.4</v>
      </c>
      <c r="F5335" s="109">
        <v>28.43</v>
      </c>
      <c r="G5335" s="102">
        <v>75.38</v>
      </c>
    </row>
    <row r="5336" spans="1:7" x14ac:dyDescent="0.25">
      <c r="A5336" s="1053"/>
      <c r="B5336" s="176">
        <v>0.91598379629629623</v>
      </c>
      <c r="C5336" s="102">
        <v>78</v>
      </c>
      <c r="D5336" s="101">
        <v>7.73</v>
      </c>
      <c r="E5336" s="109">
        <v>30.4</v>
      </c>
      <c r="F5336" s="109">
        <v>28.43</v>
      </c>
      <c r="G5336" s="102">
        <v>75.38</v>
      </c>
    </row>
    <row r="5337" spans="1:7" x14ac:dyDescent="0.25">
      <c r="A5337" s="1053"/>
      <c r="B5337" s="176">
        <v>0.91604166666666664</v>
      </c>
      <c r="C5337" s="102">
        <v>78</v>
      </c>
      <c r="D5337" s="101">
        <v>7.73</v>
      </c>
      <c r="E5337" s="109">
        <v>30.4</v>
      </c>
      <c r="F5337" s="109">
        <v>28.43</v>
      </c>
      <c r="G5337" s="102">
        <v>75.38</v>
      </c>
    </row>
    <row r="5338" spans="1:7" x14ac:dyDescent="0.25">
      <c r="A5338" s="1053"/>
      <c r="B5338" s="176">
        <v>0.91606481481481483</v>
      </c>
      <c r="C5338" s="102">
        <v>78</v>
      </c>
      <c r="D5338" s="101">
        <v>7.73</v>
      </c>
      <c r="E5338" s="109">
        <v>30.4</v>
      </c>
      <c r="F5338" s="109">
        <v>28.43</v>
      </c>
      <c r="G5338" s="102">
        <v>75.38</v>
      </c>
    </row>
    <row r="5339" spans="1:7" x14ac:dyDescent="0.25">
      <c r="A5339" s="1053"/>
      <c r="B5339" s="176">
        <v>0.91607638888888887</v>
      </c>
      <c r="C5339" s="102">
        <v>78</v>
      </c>
      <c r="D5339" s="101">
        <v>7.73</v>
      </c>
      <c r="E5339" s="109">
        <v>30.4</v>
      </c>
      <c r="F5339" s="109">
        <v>28.43</v>
      </c>
      <c r="G5339" s="102">
        <v>75.38</v>
      </c>
    </row>
    <row r="5340" spans="1:7" x14ac:dyDescent="0.25">
      <c r="A5340" s="1053"/>
      <c r="B5340" s="176">
        <v>0.91608796296296291</v>
      </c>
      <c r="C5340" s="102">
        <v>78</v>
      </c>
      <c r="D5340" s="101">
        <v>7.73</v>
      </c>
      <c r="E5340" s="109">
        <v>30.4</v>
      </c>
      <c r="F5340" s="109">
        <v>28.43</v>
      </c>
      <c r="G5340" s="102">
        <v>75.38</v>
      </c>
    </row>
    <row r="5341" spans="1:7" x14ac:dyDescent="0.25">
      <c r="A5341" s="1053"/>
      <c r="B5341" s="176">
        <v>0.91611111111111121</v>
      </c>
      <c r="C5341" s="102">
        <v>78</v>
      </c>
      <c r="D5341" s="101">
        <v>7.73</v>
      </c>
      <c r="E5341" s="109">
        <v>30.4</v>
      </c>
      <c r="F5341" s="109">
        <v>28.43</v>
      </c>
      <c r="G5341" s="102">
        <v>75.38</v>
      </c>
    </row>
    <row r="5342" spans="1:7" x14ac:dyDescent="0.25">
      <c r="A5342" s="1053"/>
      <c r="B5342" s="176">
        <v>0.9161689814814814</v>
      </c>
      <c r="C5342" s="102">
        <v>78</v>
      </c>
      <c r="D5342" s="101">
        <v>7.73</v>
      </c>
      <c r="E5342" s="109">
        <v>30.4</v>
      </c>
      <c r="F5342" s="109">
        <v>28.43</v>
      </c>
      <c r="G5342" s="102">
        <v>75.38</v>
      </c>
    </row>
    <row r="5343" spans="1:7" x14ac:dyDescent="0.25">
      <c r="A5343" s="1053"/>
      <c r="B5343" s="176">
        <v>0.91620370370370363</v>
      </c>
      <c r="C5343" s="102">
        <v>78</v>
      </c>
      <c r="D5343" s="101">
        <v>7.73</v>
      </c>
      <c r="E5343" s="109">
        <v>30.4</v>
      </c>
      <c r="F5343" s="109">
        <v>28.43</v>
      </c>
      <c r="G5343" s="102">
        <v>75.38</v>
      </c>
    </row>
    <row r="5344" spans="1:7" x14ac:dyDescent="0.25">
      <c r="A5344" s="1053"/>
      <c r="B5344" s="176">
        <v>0.9162499999999999</v>
      </c>
      <c r="C5344" s="102">
        <v>78</v>
      </c>
      <c r="D5344" s="101">
        <v>7.73</v>
      </c>
      <c r="E5344" s="109">
        <v>30.4</v>
      </c>
      <c r="F5344" s="109">
        <v>28.43</v>
      </c>
      <c r="G5344" s="102">
        <v>75.38</v>
      </c>
    </row>
    <row r="5345" spans="1:7" x14ac:dyDescent="0.25">
      <c r="A5345" s="1053"/>
      <c r="B5345" s="176">
        <v>0.91626157407407405</v>
      </c>
      <c r="C5345" s="102">
        <v>78</v>
      </c>
      <c r="D5345" s="101">
        <v>7.73</v>
      </c>
      <c r="E5345" s="109">
        <v>30.4</v>
      </c>
      <c r="F5345" s="109">
        <v>28.43</v>
      </c>
      <c r="G5345" s="102">
        <v>75.38</v>
      </c>
    </row>
    <row r="5346" spans="1:7" x14ac:dyDescent="0.25">
      <c r="A5346" s="1053"/>
      <c r="B5346" s="176">
        <v>0.91629629629629628</v>
      </c>
      <c r="C5346" s="102">
        <v>78</v>
      </c>
      <c r="D5346" s="101">
        <v>7.73</v>
      </c>
      <c r="E5346" s="109">
        <v>30.4</v>
      </c>
      <c r="F5346" s="109">
        <v>28.43</v>
      </c>
      <c r="G5346" s="102">
        <v>75.38</v>
      </c>
    </row>
    <row r="5347" spans="1:7" x14ac:dyDescent="0.25">
      <c r="A5347" s="1053"/>
      <c r="B5347" s="176">
        <v>0.91630787037037031</v>
      </c>
      <c r="C5347" s="102">
        <v>78</v>
      </c>
      <c r="D5347" s="101">
        <v>7.73</v>
      </c>
      <c r="E5347" s="109">
        <v>30.4</v>
      </c>
      <c r="F5347" s="109">
        <v>28.43</v>
      </c>
      <c r="G5347" s="102">
        <v>75.38</v>
      </c>
    </row>
    <row r="5348" spans="1:7" x14ac:dyDescent="0.25">
      <c r="A5348" s="1053"/>
      <c r="B5348" s="176">
        <v>0.91635416666666669</v>
      </c>
      <c r="C5348" s="102">
        <v>78</v>
      </c>
      <c r="D5348" s="101">
        <v>7.73</v>
      </c>
      <c r="E5348" s="109">
        <v>30.4</v>
      </c>
      <c r="F5348" s="109">
        <v>28.43</v>
      </c>
      <c r="G5348" s="102">
        <v>75.38</v>
      </c>
    </row>
    <row r="5349" spans="1:7" x14ac:dyDescent="0.25">
      <c r="A5349" s="1053"/>
      <c r="B5349" s="176">
        <v>0.91641203703703711</v>
      </c>
      <c r="C5349" s="102">
        <v>78</v>
      </c>
      <c r="D5349" s="101">
        <v>7.73</v>
      </c>
      <c r="E5349" s="109">
        <v>30.4</v>
      </c>
      <c r="F5349" s="109">
        <v>28.43</v>
      </c>
      <c r="G5349" s="102">
        <v>75.38</v>
      </c>
    </row>
    <row r="5350" spans="1:7" x14ac:dyDescent="0.25">
      <c r="A5350" s="1053"/>
      <c r="B5350" s="176">
        <v>0.91643518518518519</v>
      </c>
      <c r="C5350" s="102">
        <v>78</v>
      </c>
      <c r="D5350" s="101">
        <v>7.73</v>
      </c>
      <c r="E5350" s="109">
        <v>30.4</v>
      </c>
      <c r="F5350" s="109">
        <v>28.43</v>
      </c>
      <c r="G5350" s="102">
        <v>75.38</v>
      </c>
    </row>
    <row r="5351" spans="1:7" x14ac:dyDescent="0.25">
      <c r="A5351" s="1053"/>
      <c r="B5351" s="176">
        <v>0.9164699074074073</v>
      </c>
      <c r="C5351" s="102">
        <v>78</v>
      </c>
      <c r="D5351" s="101">
        <v>7.73</v>
      </c>
      <c r="E5351" s="109">
        <v>30.4</v>
      </c>
      <c r="F5351" s="109">
        <v>28.43</v>
      </c>
      <c r="G5351" s="102">
        <v>75.38</v>
      </c>
    </row>
    <row r="5352" spans="1:7" x14ac:dyDescent="0.25">
      <c r="A5352" s="1053"/>
      <c r="B5352" s="176">
        <v>0.91648148148148145</v>
      </c>
      <c r="C5352" s="102">
        <v>78</v>
      </c>
      <c r="D5352" s="101">
        <v>7.73</v>
      </c>
      <c r="E5352" s="109">
        <v>30.4</v>
      </c>
      <c r="F5352" s="109">
        <v>28.43</v>
      </c>
      <c r="G5352" s="102">
        <v>75.38</v>
      </c>
    </row>
    <row r="5353" spans="1:7" x14ac:dyDescent="0.25">
      <c r="A5353" s="1053"/>
      <c r="B5353" s="176">
        <v>0.91652777777777772</v>
      </c>
      <c r="C5353" s="102">
        <v>78</v>
      </c>
      <c r="D5353" s="101">
        <v>7.73</v>
      </c>
      <c r="E5353" s="109">
        <v>30.4</v>
      </c>
      <c r="F5353" s="109">
        <v>28.43</v>
      </c>
      <c r="G5353" s="102">
        <v>75.38</v>
      </c>
    </row>
    <row r="5354" spans="1:7" x14ac:dyDescent="0.25">
      <c r="A5354" s="1053"/>
      <c r="B5354" s="176">
        <v>0.9165740740740741</v>
      </c>
      <c r="C5354" s="102">
        <v>78</v>
      </c>
      <c r="D5354" s="101">
        <v>7.73</v>
      </c>
      <c r="E5354" s="109">
        <v>30.4</v>
      </c>
      <c r="F5354" s="109">
        <v>28.43</v>
      </c>
      <c r="G5354" s="102">
        <v>75.38</v>
      </c>
    </row>
    <row r="5355" spans="1:7" x14ac:dyDescent="0.25">
      <c r="A5355" s="1053"/>
      <c r="B5355" s="176">
        <v>0.91659722222222229</v>
      </c>
      <c r="C5355" s="102">
        <v>78</v>
      </c>
      <c r="D5355" s="101">
        <v>7.73</v>
      </c>
      <c r="E5355" s="109">
        <v>30.4</v>
      </c>
      <c r="F5355" s="109">
        <v>28.43</v>
      </c>
      <c r="G5355" s="102">
        <v>75.38</v>
      </c>
    </row>
    <row r="5356" spans="1:7" x14ac:dyDescent="0.25">
      <c r="A5356" s="1053"/>
      <c r="B5356" s="176">
        <v>0.91663194444444451</v>
      </c>
      <c r="C5356" s="102">
        <v>78</v>
      </c>
      <c r="D5356" s="101">
        <v>7.73</v>
      </c>
      <c r="E5356" s="109">
        <v>30.4</v>
      </c>
      <c r="F5356" s="109">
        <v>28.43</v>
      </c>
      <c r="G5356" s="102">
        <v>75.38</v>
      </c>
    </row>
    <row r="5357" spans="1:7" x14ac:dyDescent="0.25">
      <c r="A5357" s="1053"/>
      <c r="B5357" s="176">
        <v>0.91664351851851855</v>
      </c>
      <c r="C5357" s="102">
        <v>78</v>
      </c>
      <c r="D5357" s="101">
        <v>7.73</v>
      </c>
      <c r="E5357" s="109">
        <v>30.4</v>
      </c>
      <c r="F5357" s="109">
        <v>28.43</v>
      </c>
      <c r="G5357" s="102">
        <v>75.38</v>
      </c>
    </row>
    <row r="5358" spans="1:7" x14ac:dyDescent="0.25">
      <c r="A5358" s="1053"/>
      <c r="B5358" s="176">
        <v>0.91666666666666663</v>
      </c>
      <c r="C5358" s="102">
        <v>78</v>
      </c>
      <c r="D5358" s="101">
        <v>7.73</v>
      </c>
      <c r="E5358" s="109">
        <v>30.4</v>
      </c>
      <c r="F5358" s="109">
        <v>28.43</v>
      </c>
      <c r="G5358" s="102">
        <v>75.38</v>
      </c>
    </row>
    <row r="5359" spans="1:7" x14ac:dyDescent="0.25">
      <c r="A5359" s="1053"/>
      <c r="B5359" s="176">
        <v>0.91667824074074078</v>
      </c>
      <c r="C5359" s="102">
        <v>78</v>
      </c>
      <c r="D5359" s="101">
        <v>7.73</v>
      </c>
      <c r="E5359" s="109">
        <v>30.4</v>
      </c>
      <c r="F5359" s="109">
        <v>28.43</v>
      </c>
      <c r="G5359" s="102">
        <v>75.38</v>
      </c>
    </row>
    <row r="5360" spans="1:7" x14ac:dyDescent="0.25">
      <c r="A5360" s="1053"/>
      <c r="B5360" s="176">
        <v>0.91668981481481471</v>
      </c>
      <c r="C5360" s="102">
        <v>78</v>
      </c>
      <c r="D5360" s="101">
        <v>7.73</v>
      </c>
      <c r="E5360" s="109">
        <v>30.4</v>
      </c>
      <c r="F5360" s="109">
        <v>28.43</v>
      </c>
      <c r="G5360" s="102">
        <v>75.38</v>
      </c>
    </row>
    <row r="5361" spans="1:8" x14ac:dyDescent="0.25">
      <c r="A5361" s="1053"/>
      <c r="B5361" s="176">
        <v>0.91677083333333342</v>
      </c>
      <c r="C5361" s="102">
        <v>78</v>
      </c>
      <c r="D5361" s="101">
        <v>7.73</v>
      </c>
      <c r="E5361" s="109">
        <v>30.4</v>
      </c>
      <c r="F5361" s="109">
        <v>28.43</v>
      </c>
      <c r="G5361" s="102">
        <v>75.38</v>
      </c>
    </row>
    <row r="5362" spans="1:8" x14ac:dyDescent="0.25">
      <c r="A5362" s="1053"/>
      <c r="B5362" s="176">
        <v>0.9167939814814815</v>
      </c>
      <c r="C5362" s="102">
        <v>78</v>
      </c>
      <c r="D5362" s="101">
        <v>7.73</v>
      </c>
      <c r="E5362" s="109">
        <v>30.4</v>
      </c>
      <c r="F5362" s="109">
        <v>28.43</v>
      </c>
      <c r="G5362" s="102">
        <v>75.38</v>
      </c>
    </row>
    <row r="5363" spans="1:8" x14ac:dyDescent="0.25">
      <c r="A5363" s="1053"/>
      <c r="B5363" s="176">
        <v>0.91681712962962969</v>
      </c>
      <c r="C5363" s="102">
        <v>78</v>
      </c>
      <c r="D5363" s="101">
        <v>7.73</v>
      </c>
      <c r="E5363" s="109">
        <v>30.4</v>
      </c>
      <c r="F5363" s="109">
        <v>28.43</v>
      </c>
      <c r="G5363" s="102">
        <v>75.38</v>
      </c>
    </row>
    <row r="5364" spans="1:8" x14ac:dyDescent="0.25">
      <c r="A5364" s="1053"/>
      <c r="B5364" s="176">
        <v>0.91685185185185192</v>
      </c>
      <c r="C5364" s="102">
        <v>78</v>
      </c>
      <c r="D5364" s="101">
        <v>7.73</v>
      </c>
      <c r="E5364" s="109">
        <v>30.4</v>
      </c>
      <c r="F5364" s="109">
        <v>28.43</v>
      </c>
      <c r="G5364" s="102">
        <v>75.38</v>
      </c>
    </row>
    <row r="5365" spans="1:8" x14ac:dyDescent="0.25">
      <c r="A5365" s="1053"/>
      <c r="B5365" s="176">
        <v>0.93662037037037038</v>
      </c>
      <c r="C5365" s="102">
        <v>77</v>
      </c>
      <c r="D5365" s="101">
        <v>7.72</v>
      </c>
      <c r="E5365" s="109">
        <v>30.2</v>
      </c>
      <c r="F5365" s="109">
        <v>28.41</v>
      </c>
      <c r="G5365" s="102">
        <v>76.64</v>
      </c>
      <c r="H5365" s="102" t="s">
        <v>195</v>
      </c>
    </row>
    <row r="5366" spans="1:8" x14ac:dyDescent="0.25">
      <c r="A5366" s="1053"/>
      <c r="B5366" s="176">
        <v>0.937037037037037</v>
      </c>
      <c r="C5366" s="102">
        <v>77</v>
      </c>
      <c r="D5366" s="101">
        <v>7.72</v>
      </c>
      <c r="E5366" s="109">
        <v>30.2</v>
      </c>
      <c r="F5366" s="109">
        <v>28.41</v>
      </c>
      <c r="G5366" s="102">
        <v>76.64</v>
      </c>
    </row>
    <row r="5367" spans="1:8" x14ac:dyDescent="0.25">
      <c r="A5367" s="1053"/>
      <c r="B5367" s="176">
        <v>0.93954861111111121</v>
      </c>
      <c r="C5367" s="102">
        <v>77</v>
      </c>
      <c r="D5367" s="101">
        <v>7.72</v>
      </c>
      <c r="E5367" s="109">
        <v>30.2</v>
      </c>
      <c r="F5367" s="109">
        <v>28.41</v>
      </c>
      <c r="G5367" s="102">
        <v>76.64</v>
      </c>
    </row>
    <row r="5368" spans="1:8" x14ac:dyDescent="0.25">
      <c r="A5368" s="1053"/>
      <c r="B5368" s="176">
        <v>0.93965277777777778</v>
      </c>
      <c r="C5368" s="102">
        <v>77</v>
      </c>
      <c r="D5368" s="101">
        <v>7.72</v>
      </c>
      <c r="E5368" s="109">
        <v>30.2</v>
      </c>
      <c r="F5368" s="109">
        <v>28.41</v>
      </c>
      <c r="G5368" s="102">
        <v>76.64</v>
      </c>
    </row>
    <row r="5369" spans="1:8" x14ac:dyDescent="0.25">
      <c r="A5369" s="1053"/>
      <c r="B5369" s="176">
        <v>0.93996527777777772</v>
      </c>
      <c r="C5369" s="102">
        <v>92</v>
      </c>
      <c r="D5369" s="101">
        <v>7.72</v>
      </c>
      <c r="E5369" s="109">
        <v>30.2</v>
      </c>
      <c r="F5369" s="109">
        <v>28.41</v>
      </c>
      <c r="G5369" s="102">
        <v>76.64</v>
      </c>
      <c r="H5369" s="102" t="s">
        <v>195</v>
      </c>
    </row>
    <row r="5370" spans="1:8" x14ac:dyDescent="0.25">
      <c r="A5370" s="1053"/>
      <c r="B5370" s="176">
        <v>0.96031250000000001</v>
      </c>
      <c r="C5370" s="102">
        <v>77</v>
      </c>
      <c r="D5370" s="101">
        <v>7.7</v>
      </c>
      <c r="E5370" s="109">
        <v>30.2</v>
      </c>
      <c r="F5370" s="109">
        <v>28.31</v>
      </c>
      <c r="G5370" s="102">
        <v>76.56</v>
      </c>
      <c r="H5370" s="102" t="s">
        <v>186</v>
      </c>
    </row>
    <row r="5371" spans="1:8" x14ac:dyDescent="0.25">
      <c r="A5371" s="1053"/>
      <c r="B5371" s="176">
        <v>0.96734953703703708</v>
      </c>
      <c r="C5371" s="102">
        <v>77</v>
      </c>
      <c r="D5371" s="101">
        <v>7.64</v>
      </c>
      <c r="E5371" s="109">
        <v>30.1</v>
      </c>
      <c r="F5371" s="109">
        <v>28.27</v>
      </c>
      <c r="G5371" s="102">
        <v>76.83</v>
      </c>
    </row>
    <row r="5372" spans="1:8" x14ac:dyDescent="0.25">
      <c r="A5372" s="1053"/>
      <c r="B5372" s="176">
        <v>0.97000000000000008</v>
      </c>
      <c r="C5372" s="102">
        <v>92</v>
      </c>
      <c r="D5372" s="101">
        <v>7.68</v>
      </c>
      <c r="E5372" s="109">
        <v>30.1</v>
      </c>
      <c r="F5372" s="109">
        <v>28.36</v>
      </c>
      <c r="G5372" s="102">
        <v>76.66</v>
      </c>
      <c r="H5372" s="102" t="s">
        <v>185</v>
      </c>
    </row>
    <row r="5373" spans="1:8" x14ac:dyDescent="0.25">
      <c r="A5373" s="1053"/>
      <c r="B5373" s="176">
        <v>0.97167824074074083</v>
      </c>
      <c r="C5373" s="102">
        <v>92</v>
      </c>
      <c r="D5373" s="101">
        <v>7.68</v>
      </c>
      <c r="E5373" s="109">
        <v>30.1</v>
      </c>
      <c r="F5373" s="109">
        <v>28.36</v>
      </c>
      <c r="G5373" s="102">
        <v>76.66</v>
      </c>
    </row>
    <row r="5374" spans="1:8" x14ac:dyDescent="0.25">
      <c r="A5374" s="1053"/>
      <c r="B5374" s="176">
        <v>0.97636574074074067</v>
      </c>
      <c r="C5374" s="102">
        <v>10</v>
      </c>
      <c r="D5374" s="101">
        <v>7.68</v>
      </c>
      <c r="E5374" s="109">
        <v>30.1</v>
      </c>
      <c r="F5374" s="109">
        <v>28.36</v>
      </c>
      <c r="G5374" s="102">
        <v>76.66</v>
      </c>
      <c r="H5374" s="102" t="s">
        <v>185</v>
      </c>
    </row>
    <row r="5375" spans="1:8" x14ac:dyDescent="0.25">
      <c r="A5375" s="1053"/>
      <c r="B5375" s="176">
        <v>0.97638888888888886</v>
      </c>
      <c r="C5375" s="102">
        <v>10</v>
      </c>
      <c r="D5375" s="101">
        <v>7.68</v>
      </c>
      <c r="E5375" s="109">
        <v>30.1</v>
      </c>
      <c r="F5375" s="109">
        <v>28.36</v>
      </c>
      <c r="G5375" s="102">
        <v>76.66</v>
      </c>
    </row>
    <row r="5376" spans="1:8" x14ac:dyDescent="0.25">
      <c r="A5376" s="1053"/>
      <c r="B5376" s="176">
        <v>0.97953703703703709</v>
      </c>
      <c r="C5376" s="102">
        <v>10</v>
      </c>
      <c r="D5376" s="101">
        <v>7.65</v>
      </c>
      <c r="E5376" s="109">
        <v>30.1</v>
      </c>
      <c r="F5376" s="109">
        <v>28.37</v>
      </c>
      <c r="G5376" s="102">
        <v>77.06</v>
      </c>
    </row>
    <row r="5377" spans="1:12" x14ac:dyDescent="0.25">
      <c r="A5377" s="1053"/>
      <c r="B5377" s="176">
        <v>0.98593750000000002</v>
      </c>
      <c r="C5377" s="102">
        <v>92</v>
      </c>
      <c r="D5377" s="101">
        <v>7.65</v>
      </c>
      <c r="E5377" s="109">
        <v>30</v>
      </c>
      <c r="F5377" s="109">
        <v>28.29</v>
      </c>
      <c r="G5377" s="102">
        <v>76.959999999999994</v>
      </c>
      <c r="H5377" s="102" t="s">
        <v>186</v>
      </c>
    </row>
    <row r="5378" spans="1:12" ht="17.25" thickBot="1" x14ac:dyDescent="0.3">
      <c r="A5378" s="1054"/>
      <c r="B5378" s="628">
        <v>0.99468749999999995</v>
      </c>
      <c r="C5378" s="104">
        <v>93</v>
      </c>
      <c r="D5378" s="103">
        <v>7.66</v>
      </c>
      <c r="E5378" s="118">
        <v>30</v>
      </c>
      <c r="F5378" s="118">
        <v>28.33</v>
      </c>
      <c r="G5378" s="104">
        <v>76.650000000000006</v>
      </c>
      <c r="H5378" s="104" t="s">
        <v>186</v>
      </c>
    </row>
    <row r="5379" spans="1:12" x14ac:dyDescent="0.25">
      <c r="A5379" s="1052">
        <v>42878</v>
      </c>
      <c r="B5379" s="371">
        <v>2.8425925925925924E-2</v>
      </c>
      <c r="C5379" s="100">
        <v>7</v>
      </c>
      <c r="D5379" s="99">
        <v>7.58</v>
      </c>
      <c r="E5379" s="117">
        <v>29.8</v>
      </c>
      <c r="F5379" s="117">
        <v>28.41</v>
      </c>
      <c r="G5379" s="100">
        <v>76.13</v>
      </c>
      <c r="H5379" s="100" t="s">
        <v>186</v>
      </c>
    </row>
    <row r="5380" spans="1:12" ht="17.25" thickBot="1" x14ac:dyDescent="0.3">
      <c r="A5380" s="1053"/>
      <c r="B5380" s="176">
        <v>2.8587962962962964E-2</v>
      </c>
      <c r="C5380" s="102">
        <v>7</v>
      </c>
      <c r="D5380" s="101">
        <v>7.58</v>
      </c>
      <c r="E5380" s="109">
        <v>29.8</v>
      </c>
      <c r="F5380" s="109">
        <v>28.41</v>
      </c>
      <c r="G5380" s="102">
        <v>76.13</v>
      </c>
    </row>
    <row r="5381" spans="1:12" x14ac:dyDescent="0.25">
      <c r="A5381" s="1053"/>
      <c r="B5381" s="176">
        <v>3.7870370370370367E-2</v>
      </c>
      <c r="C5381" s="102">
        <v>93</v>
      </c>
      <c r="D5381" s="101">
        <v>7.57</v>
      </c>
      <c r="E5381" s="109">
        <v>29.8</v>
      </c>
      <c r="F5381" s="109">
        <v>28.27</v>
      </c>
      <c r="G5381" s="102">
        <v>76.41</v>
      </c>
      <c r="H5381" s="100" t="s">
        <v>210</v>
      </c>
      <c r="J5381" s="99"/>
      <c r="K5381" s="100"/>
    </row>
    <row r="5382" spans="1:12" x14ac:dyDescent="0.25">
      <c r="A5382" s="1053"/>
      <c r="B5382" s="176">
        <v>3.8078703703703705E-2</v>
      </c>
      <c r="C5382" s="102">
        <v>93</v>
      </c>
      <c r="D5382" s="101">
        <v>7.57</v>
      </c>
      <c r="E5382" s="109">
        <v>29.8</v>
      </c>
      <c r="F5382" s="109">
        <v>28.27</v>
      </c>
      <c r="G5382" s="102">
        <v>76.41</v>
      </c>
      <c r="J5382" s="101"/>
      <c r="K5382" s="144"/>
      <c r="L5382" s="373" t="s">
        <v>210</v>
      </c>
    </row>
    <row r="5383" spans="1:12" ht="17.25" thickBot="1" x14ac:dyDescent="0.3">
      <c r="A5383" s="1053"/>
      <c r="B5383" s="176">
        <v>4.821759259259259E-2</v>
      </c>
      <c r="C5383" s="102">
        <v>93</v>
      </c>
      <c r="D5383" s="101">
        <v>7.57</v>
      </c>
      <c r="E5383" s="109">
        <v>29.7</v>
      </c>
      <c r="F5383" s="109">
        <v>28.27</v>
      </c>
      <c r="G5383" s="102">
        <v>76.569999999999993</v>
      </c>
      <c r="H5383" s="104"/>
      <c r="J5383" s="103"/>
      <c r="K5383" s="104"/>
    </row>
    <row r="5384" spans="1:12" x14ac:dyDescent="0.25">
      <c r="A5384" s="1053"/>
      <c r="B5384" s="176">
        <v>5.8113425925925923E-2</v>
      </c>
      <c r="C5384" s="102">
        <v>92</v>
      </c>
      <c r="D5384" s="101">
        <v>7.56</v>
      </c>
      <c r="E5384" s="109">
        <v>29.7</v>
      </c>
      <c r="F5384" s="109">
        <v>28.24</v>
      </c>
      <c r="G5384" s="102">
        <v>76.52</v>
      </c>
      <c r="H5384" s="100" t="s">
        <v>186</v>
      </c>
    </row>
    <row r="5385" spans="1:12" x14ac:dyDescent="0.25">
      <c r="A5385" s="1053"/>
      <c r="B5385" s="176">
        <v>5.8125000000000003E-2</v>
      </c>
      <c r="C5385" s="102">
        <v>92</v>
      </c>
      <c r="D5385" s="101">
        <v>7.56</v>
      </c>
      <c r="E5385" s="109">
        <v>29.7</v>
      </c>
      <c r="F5385" s="109">
        <v>28.24</v>
      </c>
      <c r="G5385" s="102">
        <v>76.52</v>
      </c>
    </row>
    <row r="5386" spans="1:12" x14ac:dyDescent="0.25">
      <c r="A5386" s="1053"/>
      <c r="B5386" s="176">
        <v>5.8136574074074077E-2</v>
      </c>
      <c r="C5386" s="102">
        <v>92</v>
      </c>
      <c r="D5386" s="101">
        <v>7.56</v>
      </c>
      <c r="E5386" s="109">
        <v>29.7</v>
      </c>
      <c r="F5386" s="109">
        <v>28.24</v>
      </c>
      <c r="G5386" s="102">
        <v>76.52</v>
      </c>
    </row>
    <row r="5387" spans="1:12" x14ac:dyDescent="0.25">
      <c r="A5387" s="1053"/>
      <c r="B5387" s="176">
        <v>5.8182870370370371E-2</v>
      </c>
      <c r="C5387" s="102">
        <v>92</v>
      </c>
      <c r="D5387" s="101">
        <v>7.56</v>
      </c>
      <c r="E5387" s="109">
        <v>29.7</v>
      </c>
      <c r="F5387" s="109">
        <v>28.24</v>
      </c>
      <c r="G5387" s="102">
        <v>76.52</v>
      </c>
    </row>
    <row r="5388" spans="1:12" x14ac:dyDescent="0.25">
      <c r="A5388" s="1053"/>
      <c r="B5388" s="176">
        <v>0.12805555555555556</v>
      </c>
      <c r="C5388" s="102">
        <v>92</v>
      </c>
      <c r="D5388" s="101">
        <v>7.5</v>
      </c>
      <c r="E5388" s="109">
        <v>29.4</v>
      </c>
      <c r="F5388" s="109">
        <v>28.32</v>
      </c>
      <c r="G5388" s="102">
        <v>78.08</v>
      </c>
    </row>
    <row r="5389" spans="1:12" x14ac:dyDescent="0.25">
      <c r="A5389" s="1053"/>
      <c r="B5389" s="176">
        <v>0.12818287037037038</v>
      </c>
      <c r="C5389" s="102">
        <v>92</v>
      </c>
      <c r="D5389" s="101">
        <v>7.5</v>
      </c>
      <c r="E5389" s="109">
        <v>29.4</v>
      </c>
      <c r="F5389" s="109">
        <v>28.32</v>
      </c>
      <c r="G5389" s="102">
        <v>78.08</v>
      </c>
    </row>
    <row r="5390" spans="1:12" x14ac:dyDescent="0.25">
      <c r="A5390" s="1053"/>
      <c r="B5390" s="176">
        <v>0.12839120370370369</v>
      </c>
      <c r="C5390" s="102">
        <v>92</v>
      </c>
      <c r="D5390" s="101">
        <v>7.5</v>
      </c>
      <c r="E5390" s="109">
        <v>29.4</v>
      </c>
      <c r="F5390" s="109">
        <v>28.32</v>
      </c>
      <c r="G5390" s="102">
        <v>78.08</v>
      </c>
    </row>
    <row r="5391" spans="1:12" ht="17.25" thickBot="1" x14ac:dyDescent="0.3">
      <c r="A5391" s="1053"/>
      <c r="B5391" s="176">
        <v>0.1340625</v>
      </c>
      <c r="C5391" s="102">
        <v>92</v>
      </c>
      <c r="D5391" s="101">
        <v>7.48</v>
      </c>
      <c r="E5391" s="109">
        <v>29.4</v>
      </c>
      <c r="F5391" s="109">
        <v>28.23</v>
      </c>
      <c r="G5391" s="102">
        <v>77.98</v>
      </c>
      <c r="H5391" s="104"/>
    </row>
    <row r="5392" spans="1:12" x14ac:dyDescent="0.25">
      <c r="A5392" s="1053"/>
      <c r="B5392" s="176">
        <v>0.60113425925925923</v>
      </c>
      <c r="C5392" s="102">
        <v>7</v>
      </c>
      <c r="D5392" s="101">
        <v>8.23</v>
      </c>
      <c r="E5392" s="109">
        <v>31.2</v>
      </c>
      <c r="F5392" s="109">
        <v>32.82</v>
      </c>
      <c r="G5392" s="102">
        <v>61.12</v>
      </c>
      <c r="H5392" s="100" t="s">
        <v>203</v>
      </c>
    </row>
    <row r="5393" spans="1:8" x14ac:dyDescent="0.25">
      <c r="A5393" s="1053"/>
      <c r="B5393" s="176">
        <v>0.60114583333333338</v>
      </c>
      <c r="C5393" s="102">
        <v>7</v>
      </c>
      <c r="D5393" s="101">
        <v>8.23</v>
      </c>
      <c r="E5393" s="109">
        <v>31.2</v>
      </c>
      <c r="F5393" s="109">
        <v>32.82</v>
      </c>
      <c r="G5393" s="102">
        <v>61.12</v>
      </c>
    </row>
    <row r="5394" spans="1:8" x14ac:dyDescent="0.25">
      <c r="A5394" s="1053"/>
      <c r="B5394" s="176">
        <v>0.60195601851851854</v>
      </c>
      <c r="C5394" s="102">
        <v>7</v>
      </c>
      <c r="D5394" s="101">
        <v>8.2799999999999994</v>
      </c>
      <c r="E5394" s="109">
        <v>31.2</v>
      </c>
      <c r="F5394" s="109">
        <v>32.99</v>
      </c>
      <c r="G5394" s="102">
        <v>58.98</v>
      </c>
    </row>
    <row r="5395" spans="1:8" ht="17.25" thickBot="1" x14ac:dyDescent="0.3">
      <c r="A5395" s="1053"/>
      <c r="B5395" s="176">
        <v>0.61792824074074071</v>
      </c>
      <c r="C5395" s="102">
        <v>7</v>
      </c>
      <c r="D5395" s="101">
        <v>8.3000000000000007</v>
      </c>
      <c r="E5395" s="109">
        <v>31.5</v>
      </c>
      <c r="F5395" s="109">
        <v>33.340000000000003</v>
      </c>
      <c r="G5395" s="102">
        <v>59.9</v>
      </c>
    </row>
    <row r="5396" spans="1:8" x14ac:dyDescent="0.25">
      <c r="A5396" s="1053"/>
      <c r="B5396" s="176">
        <v>0.62577546296296294</v>
      </c>
      <c r="C5396" s="102">
        <v>50</v>
      </c>
      <c r="D5396" s="101">
        <v>8.33</v>
      </c>
      <c r="E5396" s="109">
        <v>31.5</v>
      </c>
      <c r="F5396" s="109">
        <v>33.42</v>
      </c>
      <c r="G5396" s="102">
        <v>58.02</v>
      </c>
      <c r="H5396" s="100" t="s">
        <v>186</v>
      </c>
    </row>
    <row r="5397" spans="1:8" x14ac:dyDescent="0.25">
      <c r="A5397" s="1053"/>
      <c r="B5397" s="176">
        <v>0.65504629629629629</v>
      </c>
      <c r="C5397" s="102">
        <v>50</v>
      </c>
      <c r="D5397" s="101">
        <v>8.44</v>
      </c>
      <c r="E5397" s="109">
        <v>31.9</v>
      </c>
      <c r="F5397" s="109">
        <v>32.93</v>
      </c>
      <c r="G5397" s="102">
        <v>59.71</v>
      </c>
    </row>
    <row r="5398" spans="1:8" x14ac:dyDescent="0.25">
      <c r="A5398" s="1053"/>
      <c r="B5398" s="176">
        <v>0.65519675925925924</v>
      </c>
      <c r="C5398" s="102">
        <v>50</v>
      </c>
      <c r="D5398" s="101">
        <v>8.44</v>
      </c>
      <c r="E5398" s="109">
        <v>31.9</v>
      </c>
      <c r="F5398" s="109">
        <v>32.93</v>
      </c>
      <c r="G5398" s="102">
        <v>59.71</v>
      </c>
    </row>
    <row r="5399" spans="1:8" x14ac:dyDescent="0.25">
      <c r="A5399" s="1053"/>
      <c r="B5399" s="176">
        <v>0.65523148148148147</v>
      </c>
      <c r="C5399" s="102">
        <v>50</v>
      </c>
      <c r="D5399" s="101">
        <v>8.44</v>
      </c>
      <c r="E5399" s="109">
        <v>31.9</v>
      </c>
      <c r="F5399" s="109">
        <v>32.93</v>
      </c>
      <c r="G5399" s="102">
        <v>59.71</v>
      </c>
    </row>
    <row r="5400" spans="1:8" x14ac:dyDescent="0.25">
      <c r="A5400" s="1053"/>
      <c r="B5400" s="176">
        <v>0.6552662037037037</v>
      </c>
      <c r="C5400" s="102">
        <v>50</v>
      </c>
      <c r="D5400" s="101">
        <v>8.44</v>
      </c>
      <c r="E5400" s="109">
        <v>31.9</v>
      </c>
      <c r="F5400" s="109">
        <v>32.93</v>
      </c>
      <c r="G5400" s="102">
        <v>59.71</v>
      </c>
    </row>
    <row r="5401" spans="1:8" x14ac:dyDescent="0.25">
      <c r="A5401" s="1053"/>
      <c r="B5401" s="176">
        <v>0.65547453703703706</v>
      </c>
      <c r="C5401" s="102">
        <v>50</v>
      </c>
      <c r="D5401" s="101">
        <v>8.44</v>
      </c>
      <c r="E5401" s="109">
        <v>31.9</v>
      </c>
      <c r="F5401" s="109">
        <v>32.93</v>
      </c>
      <c r="G5401" s="102">
        <v>59.71</v>
      </c>
    </row>
    <row r="5402" spans="1:8" x14ac:dyDescent="0.25">
      <c r="A5402" s="1053"/>
      <c r="B5402" s="176">
        <v>0.65563657407407405</v>
      </c>
      <c r="C5402" s="102">
        <v>50</v>
      </c>
      <c r="D5402" s="101">
        <v>8.44</v>
      </c>
      <c r="E5402" s="109">
        <v>31.9</v>
      </c>
      <c r="F5402" s="109">
        <v>32.93</v>
      </c>
      <c r="G5402" s="102">
        <v>59.71</v>
      </c>
    </row>
    <row r="5403" spans="1:8" ht="17.25" thickBot="1" x14ac:dyDescent="0.3">
      <c r="A5403" s="1053"/>
      <c r="B5403" s="176">
        <v>0.65600694444444441</v>
      </c>
      <c r="C5403" s="102">
        <v>50</v>
      </c>
      <c r="D5403" s="101">
        <v>8.44</v>
      </c>
      <c r="E5403" s="109">
        <v>31.9</v>
      </c>
      <c r="F5403" s="109">
        <v>32.93</v>
      </c>
      <c r="G5403" s="102">
        <v>59.71</v>
      </c>
      <c r="H5403" s="104"/>
    </row>
    <row r="5404" spans="1:8" x14ac:dyDescent="0.25">
      <c r="A5404" s="1053"/>
      <c r="B5404" s="176">
        <v>0.7449189814814815</v>
      </c>
      <c r="C5404" s="102">
        <v>7</v>
      </c>
      <c r="D5404" s="101">
        <v>8.25</v>
      </c>
      <c r="E5404" s="109">
        <v>31.8</v>
      </c>
      <c r="F5404" s="109">
        <v>30.78</v>
      </c>
      <c r="G5404" s="102">
        <v>67.14</v>
      </c>
      <c r="H5404" s="100" t="s">
        <v>195</v>
      </c>
    </row>
    <row r="5405" spans="1:8" x14ac:dyDescent="0.25">
      <c r="A5405" s="1053"/>
      <c r="B5405" s="176">
        <v>0.74501157407407403</v>
      </c>
      <c r="C5405" s="102">
        <v>7</v>
      </c>
      <c r="D5405" s="101">
        <v>8.25</v>
      </c>
      <c r="E5405" s="109">
        <v>31.8</v>
      </c>
      <c r="F5405" s="109">
        <v>30.78</v>
      </c>
      <c r="G5405" s="102">
        <v>67.14</v>
      </c>
    </row>
    <row r="5406" spans="1:8" x14ac:dyDescent="0.25">
      <c r="A5406" s="1053"/>
      <c r="B5406" s="176">
        <v>0.74593750000000003</v>
      </c>
      <c r="C5406" s="102">
        <v>7</v>
      </c>
      <c r="D5406" s="101">
        <v>8.25</v>
      </c>
      <c r="E5406" s="109">
        <v>31.8</v>
      </c>
      <c r="F5406" s="109">
        <v>30.78</v>
      </c>
      <c r="G5406" s="102">
        <v>67.14</v>
      </c>
    </row>
    <row r="5407" spans="1:8" x14ac:dyDescent="0.25">
      <c r="A5407" s="1053"/>
      <c r="B5407" s="176">
        <v>0.74594907407407407</v>
      </c>
      <c r="C5407" s="102">
        <v>7</v>
      </c>
      <c r="D5407" s="101">
        <v>8.25</v>
      </c>
      <c r="E5407" s="109">
        <v>31.8</v>
      </c>
      <c r="F5407" s="109">
        <v>30.78</v>
      </c>
      <c r="G5407" s="102">
        <v>67.14</v>
      </c>
    </row>
    <row r="5408" spans="1:8" x14ac:dyDescent="0.25">
      <c r="A5408" s="1053"/>
      <c r="B5408" s="176">
        <v>0.78325231481481483</v>
      </c>
      <c r="C5408" s="102">
        <v>7</v>
      </c>
      <c r="D5408" s="101">
        <v>8.16</v>
      </c>
      <c r="E5408" s="109">
        <v>31.5</v>
      </c>
      <c r="F5408" s="109">
        <v>30.05</v>
      </c>
      <c r="G5408" s="102">
        <v>70.319999999999993</v>
      </c>
    </row>
    <row r="5409" spans="1:7" x14ac:dyDescent="0.25">
      <c r="A5409" s="1053"/>
      <c r="B5409" s="176">
        <v>0.78334490740740748</v>
      </c>
      <c r="C5409" s="102">
        <v>7</v>
      </c>
      <c r="D5409" s="101">
        <v>8.16</v>
      </c>
      <c r="E5409" s="109">
        <v>31.5</v>
      </c>
      <c r="F5409" s="109">
        <v>30.05</v>
      </c>
      <c r="G5409" s="102">
        <v>70.319999999999993</v>
      </c>
    </row>
    <row r="5410" spans="1:7" x14ac:dyDescent="0.25">
      <c r="A5410" s="1053"/>
      <c r="B5410" s="176">
        <v>0.78341435185185182</v>
      </c>
      <c r="C5410" s="102">
        <v>7</v>
      </c>
      <c r="D5410" s="101">
        <v>8.16</v>
      </c>
      <c r="E5410" s="109">
        <v>31.5</v>
      </c>
      <c r="F5410" s="109">
        <v>30.05</v>
      </c>
      <c r="G5410" s="102">
        <v>70.319999999999993</v>
      </c>
    </row>
    <row r="5411" spans="1:7" x14ac:dyDescent="0.25">
      <c r="A5411" s="1053"/>
      <c r="B5411" s="176">
        <v>0.78348379629629628</v>
      </c>
      <c r="C5411" s="102">
        <v>7</v>
      </c>
      <c r="D5411" s="101">
        <v>8.16</v>
      </c>
      <c r="E5411" s="109">
        <v>31.5</v>
      </c>
      <c r="F5411" s="109">
        <v>30.05</v>
      </c>
      <c r="G5411" s="102">
        <v>70.319999999999993</v>
      </c>
    </row>
    <row r="5412" spans="1:7" x14ac:dyDescent="0.25">
      <c r="A5412" s="1053"/>
      <c r="B5412" s="176">
        <v>0.78350694444444446</v>
      </c>
      <c r="C5412" s="102">
        <v>7</v>
      </c>
      <c r="D5412" s="101">
        <v>8.16</v>
      </c>
      <c r="E5412" s="109">
        <v>31.5</v>
      </c>
      <c r="F5412" s="109">
        <v>30.05</v>
      </c>
      <c r="G5412" s="102">
        <v>70.319999999999993</v>
      </c>
    </row>
    <row r="5413" spans="1:7" x14ac:dyDescent="0.25">
      <c r="A5413" s="1053"/>
      <c r="B5413" s="176">
        <v>0.78354166666666669</v>
      </c>
      <c r="C5413" s="102">
        <v>7</v>
      </c>
      <c r="D5413" s="101">
        <v>8.16</v>
      </c>
      <c r="E5413" s="109">
        <v>31.5</v>
      </c>
      <c r="F5413" s="109">
        <v>30.05</v>
      </c>
      <c r="G5413" s="102">
        <v>70.319999999999993</v>
      </c>
    </row>
    <row r="5414" spans="1:7" x14ac:dyDescent="0.25">
      <c r="A5414" s="1053"/>
      <c r="B5414" s="176">
        <v>0.78358796296296296</v>
      </c>
      <c r="C5414" s="102">
        <v>7</v>
      </c>
      <c r="D5414" s="101">
        <v>8.16</v>
      </c>
      <c r="E5414" s="109">
        <v>31.5</v>
      </c>
      <c r="F5414" s="109">
        <v>30.05</v>
      </c>
      <c r="G5414" s="102">
        <v>70.319999999999993</v>
      </c>
    </row>
    <row r="5415" spans="1:7" x14ac:dyDescent="0.25">
      <c r="A5415" s="1053"/>
      <c r="B5415" s="176">
        <v>0.7836574074074073</v>
      </c>
      <c r="C5415" s="102">
        <v>7</v>
      </c>
      <c r="D5415" s="101">
        <v>8.16</v>
      </c>
      <c r="E5415" s="109">
        <v>31.5</v>
      </c>
      <c r="F5415" s="109">
        <v>30.05</v>
      </c>
      <c r="G5415" s="102">
        <v>70.319999999999993</v>
      </c>
    </row>
    <row r="5416" spans="1:7" x14ac:dyDescent="0.25">
      <c r="A5416" s="1053"/>
      <c r="B5416" s="176">
        <v>0.78366898148148145</v>
      </c>
      <c r="C5416" s="102">
        <v>7</v>
      </c>
      <c r="D5416" s="101">
        <v>8.16</v>
      </c>
      <c r="E5416" s="109">
        <v>31.5</v>
      </c>
      <c r="F5416" s="109">
        <v>30.05</v>
      </c>
      <c r="G5416" s="102">
        <v>70.319999999999993</v>
      </c>
    </row>
    <row r="5417" spans="1:7" x14ac:dyDescent="0.25">
      <c r="A5417" s="1053"/>
      <c r="B5417" s="176">
        <v>0.78369212962962964</v>
      </c>
      <c r="C5417" s="102">
        <v>7</v>
      </c>
      <c r="D5417" s="101">
        <v>8.16</v>
      </c>
      <c r="E5417" s="109">
        <v>31.5</v>
      </c>
      <c r="F5417" s="109">
        <v>30.05</v>
      </c>
      <c r="G5417" s="102">
        <v>70.319999999999993</v>
      </c>
    </row>
    <row r="5418" spans="1:7" x14ac:dyDescent="0.25">
      <c r="A5418" s="1053"/>
      <c r="B5418" s="176">
        <v>0.78373842592592602</v>
      </c>
      <c r="C5418" s="102">
        <v>7</v>
      </c>
      <c r="D5418" s="101">
        <v>8.16</v>
      </c>
      <c r="E5418" s="109">
        <v>31.5</v>
      </c>
      <c r="F5418" s="109">
        <v>30.05</v>
      </c>
      <c r="G5418" s="102">
        <v>70.319999999999993</v>
      </c>
    </row>
    <row r="5419" spans="1:7" x14ac:dyDescent="0.25">
      <c r="A5419" s="1053"/>
      <c r="B5419" s="176">
        <v>0.78380787037037036</v>
      </c>
      <c r="C5419" s="102">
        <v>7</v>
      </c>
      <c r="D5419" s="101">
        <v>8.16</v>
      </c>
      <c r="E5419" s="109">
        <v>31.5</v>
      </c>
      <c r="F5419" s="109">
        <v>30.05</v>
      </c>
      <c r="G5419" s="102">
        <v>70.319999999999993</v>
      </c>
    </row>
    <row r="5420" spans="1:7" x14ac:dyDescent="0.25">
      <c r="A5420" s="1053"/>
      <c r="B5420" s="176">
        <v>0.78383101851851855</v>
      </c>
      <c r="C5420" s="102">
        <v>7</v>
      </c>
      <c r="D5420" s="101">
        <v>8.16</v>
      </c>
      <c r="E5420" s="109">
        <v>31.5</v>
      </c>
      <c r="F5420" s="109">
        <v>30.05</v>
      </c>
      <c r="G5420" s="102">
        <v>70.319999999999993</v>
      </c>
    </row>
    <row r="5421" spans="1:7" x14ac:dyDescent="0.25">
      <c r="A5421" s="1053"/>
      <c r="B5421" s="176">
        <v>0.78385416666666663</v>
      </c>
      <c r="C5421" s="102">
        <v>7</v>
      </c>
      <c r="D5421" s="101">
        <v>8.16</v>
      </c>
      <c r="E5421" s="109">
        <v>31.5</v>
      </c>
      <c r="F5421" s="109">
        <v>30.05</v>
      </c>
      <c r="G5421" s="102">
        <v>70.319999999999993</v>
      </c>
    </row>
    <row r="5422" spans="1:7" x14ac:dyDescent="0.25">
      <c r="A5422" s="1053"/>
      <c r="B5422" s="176">
        <v>0.78392361111111108</v>
      </c>
      <c r="C5422" s="102">
        <v>7</v>
      </c>
      <c r="D5422" s="101">
        <v>8.16</v>
      </c>
      <c r="E5422" s="109">
        <v>31.5</v>
      </c>
      <c r="F5422" s="109">
        <v>30.05</v>
      </c>
      <c r="G5422" s="102">
        <v>70.319999999999993</v>
      </c>
    </row>
    <row r="5423" spans="1:7" x14ac:dyDescent="0.25">
      <c r="A5423" s="1053"/>
      <c r="B5423" s="176">
        <v>0.78410879629629626</v>
      </c>
      <c r="C5423" s="102">
        <v>7</v>
      </c>
      <c r="D5423" s="101">
        <v>8.16</v>
      </c>
      <c r="E5423" s="109">
        <v>31.5</v>
      </c>
      <c r="F5423" s="109">
        <v>30.05</v>
      </c>
      <c r="G5423" s="102">
        <v>70.319999999999993</v>
      </c>
    </row>
    <row r="5424" spans="1:7" x14ac:dyDescent="0.25">
      <c r="A5424" s="1053"/>
      <c r="B5424" s="176">
        <v>0.78418981481481476</v>
      </c>
      <c r="C5424" s="102">
        <v>7</v>
      </c>
      <c r="D5424" s="101">
        <v>8.16</v>
      </c>
      <c r="E5424" s="109">
        <v>31.5</v>
      </c>
      <c r="F5424" s="109">
        <v>30.05</v>
      </c>
      <c r="G5424" s="102">
        <v>70.319999999999993</v>
      </c>
    </row>
    <row r="5425" spans="1:13" x14ac:dyDescent="0.25">
      <c r="A5425" s="1053"/>
      <c r="B5425" s="176">
        <v>0.78424768518518517</v>
      </c>
      <c r="C5425" s="102">
        <v>7</v>
      </c>
      <c r="D5425" s="101">
        <v>8.16</v>
      </c>
      <c r="E5425" s="109">
        <v>31.5</v>
      </c>
      <c r="F5425" s="109">
        <v>30.05</v>
      </c>
      <c r="G5425" s="102">
        <v>70.319999999999993</v>
      </c>
    </row>
    <row r="5426" spans="1:13" ht="17.25" thickBot="1" x14ac:dyDescent="0.3">
      <c r="A5426" s="1053"/>
      <c r="B5426" s="176">
        <v>0.78459490740740734</v>
      </c>
      <c r="C5426" s="102">
        <v>7</v>
      </c>
      <c r="D5426" s="101">
        <v>8.16</v>
      </c>
      <c r="E5426" s="109">
        <v>31.5</v>
      </c>
      <c r="F5426" s="109">
        <v>30.05</v>
      </c>
      <c r="G5426" s="102">
        <v>70.319999999999993</v>
      </c>
      <c r="H5426" s="104"/>
    </row>
    <row r="5427" spans="1:13" ht="17.25" thickBot="1" x14ac:dyDescent="0.3">
      <c r="A5427" s="1053"/>
      <c r="B5427" s="176">
        <v>0.78736111111111118</v>
      </c>
      <c r="C5427" s="102">
        <v>77</v>
      </c>
      <c r="D5427" s="101">
        <v>8.16</v>
      </c>
      <c r="E5427" s="109">
        <v>31.5</v>
      </c>
      <c r="F5427" s="109">
        <v>30.05</v>
      </c>
      <c r="G5427" s="102">
        <v>70.319999999999993</v>
      </c>
      <c r="H5427" s="796" t="s">
        <v>186</v>
      </c>
      <c r="K5427" s="629"/>
      <c r="L5427" s="629"/>
      <c r="M5427" s="629"/>
    </row>
    <row r="5428" spans="1:13" x14ac:dyDescent="0.25">
      <c r="A5428" s="1053"/>
      <c r="B5428" s="176">
        <v>0.79156249999999995</v>
      </c>
      <c r="C5428" s="102">
        <v>10</v>
      </c>
      <c r="D5428" s="101">
        <v>8.16</v>
      </c>
      <c r="E5428" s="109">
        <v>31.5</v>
      </c>
      <c r="F5428" s="109">
        <v>29.83</v>
      </c>
      <c r="G5428" s="102">
        <v>72.680000000000007</v>
      </c>
      <c r="H5428" s="100" t="s">
        <v>233</v>
      </c>
      <c r="K5428" s="629"/>
      <c r="L5428" s="629"/>
      <c r="M5428" s="629"/>
    </row>
    <row r="5429" spans="1:13" ht="17.25" thickBot="1" x14ac:dyDescent="0.3">
      <c r="A5429" s="1053"/>
      <c r="B5429" s="176">
        <v>0.79170138888888886</v>
      </c>
      <c r="C5429" s="102">
        <v>10</v>
      </c>
      <c r="D5429" s="101">
        <v>8.16</v>
      </c>
      <c r="E5429" s="109">
        <v>31.5</v>
      </c>
      <c r="F5429" s="109">
        <v>29.83</v>
      </c>
      <c r="G5429" s="102">
        <v>72.680000000000007</v>
      </c>
    </row>
    <row r="5430" spans="1:13" x14ac:dyDescent="0.25">
      <c r="A5430" s="1053"/>
      <c r="B5430" s="176">
        <v>0.79171296296296301</v>
      </c>
      <c r="C5430" s="102">
        <v>10</v>
      </c>
      <c r="D5430" s="101">
        <v>8.16</v>
      </c>
      <c r="E5430" s="109">
        <v>31.5</v>
      </c>
      <c r="F5430" s="109">
        <v>29.83</v>
      </c>
      <c r="G5430" s="102">
        <v>72.680000000000007</v>
      </c>
      <c r="J5430" s="99"/>
      <c r="K5430" s="100"/>
    </row>
    <row r="5431" spans="1:13" x14ac:dyDescent="0.25">
      <c r="A5431" s="1053"/>
      <c r="B5431" s="176">
        <v>0.7917939814814815</v>
      </c>
      <c r="C5431" s="102">
        <v>10</v>
      </c>
      <c r="D5431" s="101">
        <v>8.16</v>
      </c>
      <c r="E5431" s="109">
        <v>31.5</v>
      </c>
      <c r="F5431" s="109">
        <v>29.83</v>
      </c>
      <c r="G5431" s="102">
        <v>72.680000000000007</v>
      </c>
      <c r="J5431" s="101"/>
      <c r="K5431" s="102"/>
    </row>
    <row r="5432" spans="1:13" ht="17.25" thickBot="1" x14ac:dyDescent="0.3">
      <c r="A5432" s="1053"/>
      <c r="B5432" s="176">
        <v>0.79229166666666673</v>
      </c>
      <c r="C5432" s="102">
        <v>10</v>
      </c>
      <c r="D5432" s="101">
        <v>8.16</v>
      </c>
      <c r="E5432" s="109">
        <v>31.5</v>
      </c>
      <c r="F5432" s="109">
        <v>29.83</v>
      </c>
      <c r="G5432" s="102">
        <v>72.680000000000007</v>
      </c>
      <c r="J5432" s="103"/>
      <c r="K5432" s="116"/>
    </row>
    <row r="5433" spans="1:13" x14ac:dyDescent="0.25">
      <c r="A5433" s="1053"/>
      <c r="B5433" s="176">
        <v>0.79234953703703714</v>
      </c>
      <c r="C5433" s="102">
        <v>10</v>
      </c>
      <c r="D5433" s="101">
        <v>8.16</v>
      </c>
      <c r="E5433" s="109">
        <v>31.5</v>
      </c>
      <c r="F5433" s="109">
        <v>29.83</v>
      </c>
      <c r="G5433" s="102">
        <v>72.680000000000007</v>
      </c>
      <c r="J5433" s="99"/>
      <c r="K5433" s="106"/>
    </row>
    <row r="5434" spans="1:13" x14ac:dyDescent="0.25">
      <c r="A5434" s="1053"/>
      <c r="B5434" s="176">
        <v>0.79237268518518522</v>
      </c>
      <c r="C5434" s="102">
        <v>10</v>
      </c>
      <c r="D5434" s="101">
        <v>8.16</v>
      </c>
      <c r="E5434" s="109">
        <v>31.5</v>
      </c>
      <c r="F5434" s="109">
        <v>29.83</v>
      </c>
      <c r="G5434" s="102">
        <v>72.680000000000007</v>
      </c>
      <c r="J5434" s="101"/>
      <c r="K5434" s="102"/>
    </row>
    <row r="5435" spans="1:13" ht="17.25" thickBot="1" x14ac:dyDescent="0.3">
      <c r="A5435" s="1053"/>
      <c r="B5435" s="176">
        <v>0.79240740740740734</v>
      </c>
      <c r="C5435" s="102">
        <v>10</v>
      </c>
      <c r="D5435" s="101">
        <v>8.16</v>
      </c>
      <c r="E5435" s="109">
        <v>31.5</v>
      </c>
      <c r="F5435" s="109">
        <v>29.83</v>
      </c>
      <c r="G5435" s="102">
        <v>72.680000000000007</v>
      </c>
      <c r="J5435" s="103"/>
      <c r="K5435" s="104"/>
    </row>
    <row r="5436" spans="1:13" x14ac:dyDescent="0.25">
      <c r="A5436" s="1053"/>
      <c r="B5436" s="176">
        <v>0.79244212962962957</v>
      </c>
      <c r="C5436" s="102">
        <v>10</v>
      </c>
      <c r="D5436" s="101">
        <v>8.16</v>
      </c>
      <c r="E5436" s="109">
        <v>31.5</v>
      </c>
      <c r="F5436" s="109">
        <v>29.83</v>
      </c>
      <c r="G5436" s="102">
        <v>72.680000000000007</v>
      </c>
    </row>
    <row r="5437" spans="1:13" x14ac:dyDescent="0.25">
      <c r="A5437" s="1053"/>
      <c r="B5437" s="176">
        <v>0.79248842592592583</v>
      </c>
      <c r="C5437" s="102">
        <v>10</v>
      </c>
      <c r="D5437" s="101">
        <v>8.16</v>
      </c>
      <c r="E5437" s="109">
        <v>31.5</v>
      </c>
      <c r="F5437" s="109">
        <v>29.83</v>
      </c>
      <c r="G5437" s="102">
        <v>72.680000000000007</v>
      </c>
    </row>
    <row r="5438" spans="1:13" ht="17.25" thickBot="1" x14ac:dyDescent="0.3">
      <c r="A5438" s="1053"/>
      <c r="B5438" s="176">
        <v>0.79253472222222221</v>
      </c>
      <c r="C5438" s="102">
        <v>10</v>
      </c>
      <c r="D5438" s="101">
        <v>8.16</v>
      </c>
      <c r="E5438" s="109">
        <v>31.5</v>
      </c>
      <c r="F5438" s="109">
        <v>29.83</v>
      </c>
      <c r="G5438" s="102">
        <v>72.680000000000007</v>
      </c>
    </row>
    <row r="5439" spans="1:13" x14ac:dyDescent="0.25">
      <c r="A5439" s="1053"/>
      <c r="B5439" s="176">
        <v>0.79297453703703702</v>
      </c>
      <c r="C5439" s="102">
        <v>10</v>
      </c>
      <c r="D5439" s="101">
        <v>8.16</v>
      </c>
      <c r="E5439" s="109">
        <v>31.5</v>
      </c>
      <c r="F5439" s="109">
        <v>29.83</v>
      </c>
      <c r="G5439" s="102">
        <v>72.680000000000007</v>
      </c>
      <c r="J5439" s="99"/>
      <c r="K5439" s="100"/>
    </row>
    <row r="5440" spans="1:13" ht="17.25" thickBot="1" x14ac:dyDescent="0.3">
      <c r="A5440" s="1053"/>
      <c r="B5440" s="176">
        <v>0.7986805555555555</v>
      </c>
      <c r="C5440" s="102">
        <v>10</v>
      </c>
      <c r="D5440" s="101">
        <v>8.14</v>
      </c>
      <c r="E5440" s="109">
        <v>31.4</v>
      </c>
      <c r="F5440" s="109">
        <v>29.72</v>
      </c>
      <c r="G5440" s="102">
        <v>72.42</v>
      </c>
      <c r="H5440" s="104"/>
      <c r="J5440" s="107"/>
      <c r="K5440" s="102"/>
      <c r="L5440" s="373" t="s">
        <v>218</v>
      </c>
    </row>
    <row r="5441" spans="1:11" ht="17.25" thickBot="1" x14ac:dyDescent="0.3">
      <c r="A5441" s="1053"/>
      <c r="B5441" s="176">
        <v>0.79931712962962964</v>
      </c>
      <c r="C5441" s="102">
        <v>71</v>
      </c>
      <c r="D5441" s="101">
        <v>8.14</v>
      </c>
      <c r="E5441" s="109">
        <v>31.4</v>
      </c>
      <c r="F5441" s="109">
        <v>29.72</v>
      </c>
      <c r="G5441" s="102">
        <v>72.42</v>
      </c>
      <c r="H5441" s="796" t="s">
        <v>221</v>
      </c>
      <c r="J5441" s="103"/>
      <c r="K5441" s="104"/>
    </row>
    <row r="5442" spans="1:11" x14ac:dyDescent="0.25">
      <c r="A5442" s="1053"/>
      <c r="B5442" s="176">
        <v>0.80710648148148145</v>
      </c>
      <c r="C5442" s="102">
        <v>10</v>
      </c>
      <c r="D5442" s="101">
        <v>8.06</v>
      </c>
      <c r="E5442" s="109">
        <v>31.4</v>
      </c>
      <c r="F5442" s="109">
        <v>29.62</v>
      </c>
      <c r="G5442" s="102">
        <v>73.67</v>
      </c>
      <c r="H5442" s="100" t="s">
        <v>185</v>
      </c>
    </row>
    <row r="5443" spans="1:11" x14ac:dyDescent="0.25">
      <c r="A5443" s="1053"/>
      <c r="B5443" s="176">
        <v>0.80846064814814822</v>
      </c>
      <c r="C5443" s="102">
        <v>10</v>
      </c>
      <c r="D5443" s="101">
        <v>8.06</v>
      </c>
      <c r="E5443" s="109">
        <v>31.4</v>
      </c>
      <c r="F5443" s="109">
        <v>29.62</v>
      </c>
      <c r="G5443" s="102">
        <v>73.67</v>
      </c>
    </row>
    <row r="5444" spans="1:11" x14ac:dyDescent="0.25">
      <c r="A5444" s="1053"/>
      <c r="B5444" s="176">
        <v>0.80853009259259256</v>
      </c>
      <c r="C5444" s="102">
        <v>10</v>
      </c>
      <c r="D5444" s="101">
        <v>8.06</v>
      </c>
      <c r="E5444" s="109">
        <v>31.4</v>
      </c>
      <c r="F5444" s="109">
        <v>29.62</v>
      </c>
      <c r="G5444" s="102">
        <v>73.67</v>
      </c>
    </row>
    <row r="5445" spans="1:11" x14ac:dyDescent="0.25">
      <c r="A5445" s="1053"/>
      <c r="B5445" s="176">
        <v>0.80855324074074064</v>
      </c>
      <c r="C5445" s="102">
        <v>10</v>
      </c>
      <c r="D5445" s="101">
        <v>8.06</v>
      </c>
      <c r="E5445" s="109">
        <v>31.4</v>
      </c>
      <c r="F5445" s="109">
        <v>29.62</v>
      </c>
      <c r="G5445" s="102">
        <v>73.67</v>
      </c>
    </row>
    <row r="5446" spans="1:11" x14ac:dyDescent="0.25">
      <c r="A5446" s="1053"/>
      <c r="B5446" s="176">
        <v>0.80861111111111106</v>
      </c>
      <c r="C5446" s="102">
        <v>10</v>
      </c>
      <c r="D5446" s="101">
        <v>8.06</v>
      </c>
      <c r="E5446" s="109">
        <v>31.4</v>
      </c>
      <c r="F5446" s="109">
        <v>29.62</v>
      </c>
      <c r="G5446" s="102">
        <v>73.67</v>
      </c>
    </row>
    <row r="5447" spans="1:11" x14ac:dyDescent="0.25">
      <c r="A5447" s="1053"/>
      <c r="B5447" s="176">
        <v>0.80872685185185178</v>
      </c>
      <c r="C5447" s="102">
        <v>10</v>
      </c>
      <c r="D5447" s="101">
        <v>8.06</v>
      </c>
      <c r="E5447" s="109">
        <v>31.4</v>
      </c>
      <c r="F5447" s="109">
        <v>29.62</v>
      </c>
      <c r="G5447" s="102">
        <v>73.67</v>
      </c>
    </row>
    <row r="5448" spans="1:11" x14ac:dyDescent="0.25">
      <c r="A5448" s="1053"/>
      <c r="B5448" s="176">
        <v>0.80887731481481484</v>
      </c>
      <c r="C5448" s="102">
        <v>10</v>
      </c>
      <c r="D5448" s="101">
        <v>8.06</v>
      </c>
      <c r="E5448" s="109">
        <v>31.4</v>
      </c>
      <c r="F5448" s="109">
        <v>29.62</v>
      </c>
      <c r="G5448" s="102">
        <v>73.67</v>
      </c>
    </row>
    <row r="5449" spans="1:11" x14ac:dyDescent="0.25">
      <c r="A5449" s="1053"/>
      <c r="B5449" s="176">
        <v>0.80910879629629628</v>
      </c>
      <c r="C5449" s="102">
        <v>10</v>
      </c>
      <c r="D5449" s="101">
        <v>8.06</v>
      </c>
      <c r="E5449" s="109">
        <v>31.4</v>
      </c>
      <c r="F5449" s="109">
        <v>29.62</v>
      </c>
      <c r="G5449" s="102">
        <v>73.67</v>
      </c>
    </row>
    <row r="5450" spans="1:11" x14ac:dyDescent="0.25">
      <c r="A5450" s="1053"/>
      <c r="B5450" s="176">
        <v>0.80964120370370374</v>
      </c>
      <c r="C5450" s="102">
        <v>10</v>
      </c>
      <c r="D5450" s="101">
        <v>8.06</v>
      </c>
      <c r="E5450" s="109">
        <v>31.4</v>
      </c>
      <c r="F5450" s="109">
        <v>29.62</v>
      </c>
      <c r="G5450" s="102">
        <v>73.67</v>
      </c>
    </row>
    <row r="5451" spans="1:11" x14ac:dyDescent="0.25">
      <c r="A5451" s="1053"/>
      <c r="B5451" s="176">
        <v>0.80972222222222223</v>
      </c>
      <c r="C5451" s="102">
        <v>10</v>
      </c>
      <c r="D5451" s="101">
        <v>8.06</v>
      </c>
      <c r="E5451" s="109">
        <v>31.4</v>
      </c>
      <c r="F5451" s="109">
        <v>29.62</v>
      </c>
      <c r="G5451" s="102">
        <v>73.67</v>
      </c>
    </row>
    <row r="5452" spans="1:11" ht="17.25" thickBot="1" x14ac:dyDescent="0.3">
      <c r="A5452" s="1054"/>
      <c r="B5452" s="628">
        <v>0.81879629629629624</v>
      </c>
      <c r="C5452" s="104">
        <v>10</v>
      </c>
      <c r="D5452" s="103">
        <v>8.01</v>
      </c>
      <c r="E5452" s="118">
        <v>31.3</v>
      </c>
      <c r="F5452" s="118">
        <v>29.54</v>
      </c>
      <c r="G5452" s="104">
        <v>74.25</v>
      </c>
      <c r="H5452" s="104"/>
    </row>
    <row r="5453" spans="1:11" x14ac:dyDescent="0.25">
      <c r="A5453" s="1052">
        <v>42879</v>
      </c>
      <c r="B5453" s="371">
        <v>0.81631944444444438</v>
      </c>
      <c r="C5453" s="100">
        <v>72</v>
      </c>
      <c r="D5453" s="99">
        <v>8.08</v>
      </c>
      <c r="E5453" s="117">
        <v>30.7</v>
      </c>
      <c r="F5453" s="117">
        <v>28.19</v>
      </c>
      <c r="G5453" s="100">
        <v>79.89</v>
      </c>
      <c r="H5453" s="100" t="s">
        <v>186</v>
      </c>
    </row>
    <row r="5454" spans="1:11" x14ac:dyDescent="0.25">
      <c r="A5454" s="1053"/>
      <c r="B5454" s="176">
        <v>0.81799768518518512</v>
      </c>
      <c r="C5454" s="102">
        <v>72</v>
      </c>
      <c r="D5454" s="101">
        <v>7.99</v>
      </c>
      <c r="E5454" s="109">
        <v>30.7</v>
      </c>
      <c r="F5454" s="109">
        <v>28.1</v>
      </c>
      <c r="G5454" s="102">
        <v>80.430000000000007</v>
      </c>
    </row>
    <row r="5455" spans="1:11" x14ac:dyDescent="0.25">
      <c r="A5455" s="1053"/>
      <c r="B5455" s="176">
        <v>0.82146990740740744</v>
      </c>
      <c r="C5455" s="102">
        <v>72</v>
      </c>
      <c r="D5455" s="101">
        <v>7.99</v>
      </c>
      <c r="E5455" s="109">
        <v>30.7</v>
      </c>
      <c r="F5455" s="109">
        <v>28.1</v>
      </c>
      <c r="G5455" s="102">
        <v>80.430000000000007</v>
      </c>
    </row>
    <row r="5456" spans="1:11" x14ac:dyDescent="0.25">
      <c r="A5456" s="1053"/>
      <c r="B5456" s="176">
        <v>0.82180555555555557</v>
      </c>
      <c r="C5456" s="102">
        <v>72</v>
      </c>
      <c r="D5456" s="101">
        <v>7.99</v>
      </c>
      <c r="E5456" s="109">
        <v>30.7</v>
      </c>
      <c r="F5456" s="109">
        <v>28.1</v>
      </c>
      <c r="G5456" s="102">
        <v>80.430000000000007</v>
      </c>
    </row>
    <row r="5457" spans="1:12" x14ac:dyDescent="0.25">
      <c r="A5457" s="1053"/>
      <c r="B5457" s="176">
        <v>0.85302083333333334</v>
      </c>
      <c r="C5457" s="102">
        <v>72</v>
      </c>
      <c r="D5457" s="101">
        <v>7.82</v>
      </c>
      <c r="E5457" s="109">
        <v>30.5</v>
      </c>
      <c r="F5457" s="109">
        <v>27.95</v>
      </c>
      <c r="G5457" s="102">
        <v>82.84</v>
      </c>
    </row>
    <row r="5458" spans="1:12" x14ac:dyDescent="0.25">
      <c r="A5458" s="1053"/>
      <c r="B5458" s="176">
        <v>0.85304398148148142</v>
      </c>
      <c r="C5458" s="102">
        <v>72</v>
      </c>
      <c r="D5458" s="101">
        <v>7.82</v>
      </c>
      <c r="E5458" s="109">
        <v>30.5</v>
      </c>
      <c r="F5458" s="109">
        <v>27.95</v>
      </c>
      <c r="G5458" s="102">
        <v>82.84</v>
      </c>
    </row>
    <row r="5459" spans="1:12" x14ac:dyDescent="0.25">
      <c r="A5459" s="1053"/>
      <c r="B5459" s="176">
        <v>0.85306712962962961</v>
      </c>
      <c r="C5459" s="102">
        <v>72</v>
      </c>
      <c r="D5459" s="101">
        <v>7.82</v>
      </c>
      <c r="E5459" s="109">
        <v>30.5</v>
      </c>
      <c r="F5459" s="109">
        <v>27.95</v>
      </c>
      <c r="G5459" s="102">
        <v>82.84</v>
      </c>
    </row>
    <row r="5460" spans="1:12" x14ac:dyDescent="0.25">
      <c r="A5460" s="1053"/>
      <c r="B5460" s="176">
        <v>0.85309027777777768</v>
      </c>
      <c r="C5460" s="102">
        <v>72</v>
      </c>
      <c r="D5460" s="101">
        <v>7.82</v>
      </c>
      <c r="E5460" s="109">
        <v>30.5</v>
      </c>
      <c r="F5460" s="109">
        <v>27.95</v>
      </c>
      <c r="G5460" s="102">
        <v>82.84</v>
      </c>
    </row>
    <row r="5461" spans="1:12" x14ac:dyDescent="0.25">
      <c r="A5461" s="1053"/>
      <c r="B5461" s="176">
        <v>0.87806712962962974</v>
      </c>
      <c r="C5461" s="102">
        <v>72</v>
      </c>
      <c r="D5461" s="101">
        <v>7.87</v>
      </c>
      <c r="E5461" s="109">
        <v>30.4</v>
      </c>
      <c r="F5461" s="109">
        <v>27.97</v>
      </c>
      <c r="G5461" s="102">
        <v>82.35</v>
      </c>
    </row>
    <row r="5462" spans="1:12" x14ac:dyDescent="0.25">
      <c r="A5462" s="1053"/>
      <c r="B5462" s="176">
        <v>0.88293981481481476</v>
      </c>
      <c r="C5462" s="102">
        <v>72</v>
      </c>
      <c r="D5462" s="101">
        <v>7.87</v>
      </c>
      <c r="E5462" s="109">
        <v>30.3</v>
      </c>
      <c r="F5462" s="109">
        <v>27.97</v>
      </c>
      <c r="G5462" s="102">
        <v>84.02</v>
      </c>
    </row>
    <row r="5463" spans="1:12" ht="17.25" thickBot="1" x14ac:dyDescent="0.3">
      <c r="A5463" s="1053"/>
      <c r="B5463" s="176">
        <v>0.88796296296296295</v>
      </c>
      <c r="C5463" s="102">
        <v>70</v>
      </c>
      <c r="D5463" s="101">
        <v>7.85</v>
      </c>
      <c r="E5463" s="109">
        <v>30.3</v>
      </c>
      <c r="F5463" s="109">
        <v>27.96</v>
      </c>
      <c r="G5463" s="102">
        <v>83.8</v>
      </c>
    </row>
    <row r="5464" spans="1:12" x14ac:dyDescent="0.25">
      <c r="A5464" s="1053"/>
      <c r="B5464" s="176">
        <v>0.88947916666666671</v>
      </c>
      <c r="C5464" s="102">
        <v>56</v>
      </c>
      <c r="D5464" s="101">
        <v>7.85</v>
      </c>
      <c r="E5464" s="109">
        <v>30.3</v>
      </c>
      <c r="F5464" s="109">
        <v>27.96</v>
      </c>
      <c r="G5464" s="102">
        <v>83.8</v>
      </c>
      <c r="H5464" s="102" t="s">
        <v>217</v>
      </c>
      <c r="J5464" s="108"/>
      <c r="K5464" s="100"/>
    </row>
    <row r="5465" spans="1:12" x14ac:dyDescent="0.25">
      <c r="A5465" s="1053"/>
      <c r="B5465" s="176">
        <v>0.88950231481481479</v>
      </c>
      <c r="C5465" s="102">
        <v>56</v>
      </c>
      <c r="D5465" s="101">
        <v>7.85</v>
      </c>
      <c r="E5465" s="109">
        <v>30.3</v>
      </c>
      <c r="F5465" s="109">
        <v>27.96</v>
      </c>
      <c r="G5465" s="102">
        <v>83.8</v>
      </c>
      <c r="J5465" s="101"/>
      <c r="K5465" s="102"/>
      <c r="L5465" s="373" t="s">
        <v>217</v>
      </c>
    </row>
    <row r="5466" spans="1:12" ht="17.25" thickBot="1" x14ac:dyDescent="0.3">
      <c r="A5466" s="1053"/>
      <c r="B5466" s="176">
        <v>0.89041666666666675</v>
      </c>
      <c r="C5466" s="102">
        <v>56</v>
      </c>
      <c r="D5466" s="101">
        <v>7.85</v>
      </c>
      <c r="E5466" s="109">
        <v>30.3</v>
      </c>
      <c r="F5466" s="109">
        <v>27.96</v>
      </c>
      <c r="G5466" s="102">
        <v>83.8</v>
      </c>
      <c r="J5466" s="103"/>
      <c r="K5466" s="104"/>
    </row>
    <row r="5467" spans="1:12" x14ac:dyDescent="0.25">
      <c r="A5467" s="1053"/>
      <c r="B5467" s="176">
        <v>0.96590277777777789</v>
      </c>
      <c r="C5467" s="102">
        <v>70</v>
      </c>
      <c r="D5467" s="101">
        <v>7.66</v>
      </c>
      <c r="E5467" s="109">
        <v>29.9</v>
      </c>
      <c r="F5467" s="109">
        <v>27.11</v>
      </c>
      <c r="G5467" s="102">
        <v>85.22</v>
      </c>
      <c r="H5467" s="102" t="s">
        <v>203</v>
      </c>
    </row>
    <row r="5468" spans="1:12" x14ac:dyDescent="0.25">
      <c r="A5468" s="1053"/>
      <c r="B5468" s="176">
        <v>0.96596064814814808</v>
      </c>
      <c r="C5468" s="102">
        <v>70</v>
      </c>
      <c r="D5468" s="101">
        <v>7.66</v>
      </c>
      <c r="E5468" s="109">
        <v>29.9</v>
      </c>
      <c r="F5468" s="109">
        <v>27.11</v>
      </c>
      <c r="G5468" s="102">
        <v>85.22</v>
      </c>
    </row>
    <row r="5469" spans="1:12" x14ac:dyDescent="0.25">
      <c r="A5469" s="1053"/>
      <c r="B5469" s="176">
        <v>0.96612268518518529</v>
      </c>
      <c r="C5469" s="102">
        <v>70</v>
      </c>
      <c r="D5469" s="101">
        <v>7.66</v>
      </c>
      <c r="E5469" s="109">
        <v>29.9</v>
      </c>
      <c r="F5469" s="109">
        <v>27.11</v>
      </c>
      <c r="G5469" s="102">
        <v>85.22</v>
      </c>
    </row>
    <row r="5470" spans="1:12" x14ac:dyDescent="0.25">
      <c r="A5470" s="1053"/>
      <c r="B5470" s="176">
        <v>0.96613425925925922</v>
      </c>
      <c r="C5470" s="102">
        <v>70</v>
      </c>
      <c r="D5470" s="101">
        <v>7.66</v>
      </c>
      <c r="E5470" s="109">
        <v>29.9</v>
      </c>
      <c r="F5470" s="109">
        <v>27.11</v>
      </c>
      <c r="G5470" s="102">
        <v>85.22</v>
      </c>
    </row>
    <row r="5471" spans="1:12" x14ac:dyDescent="0.25">
      <c r="A5471" s="1053"/>
      <c r="B5471" s="176">
        <v>0.98592592592592598</v>
      </c>
      <c r="C5471" s="102">
        <v>70</v>
      </c>
      <c r="D5471" s="101">
        <v>7.65</v>
      </c>
      <c r="E5471" s="109">
        <v>29.8</v>
      </c>
      <c r="F5471" s="109">
        <v>27.37</v>
      </c>
      <c r="G5471" s="102">
        <v>85.44</v>
      </c>
    </row>
    <row r="5472" spans="1:12" x14ac:dyDescent="0.25">
      <c r="A5472" s="1053"/>
      <c r="B5472" s="176">
        <v>0.98604166666666659</v>
      </c>
      <c r="C5472" s="102">
        <v>70</v>
      </c>
      <c r="D5472" s="101">
        <v>7.65</v>
      </c>
      <c r="E5472" s="109">
        <v>29.8</v>
      </c>
      <c r="F5472" s="109">
        <v>27.37</v>
      </c>
      <c r="G5472" s="102">
        <v>85.44</v>
      </c>
    </row>
    <row r="5473" spans="1:11" x14ac:dyDescent="0.25">
      <c r="A5473" s="1053"/>
      <c r="B5473" s="176">
        <v>0.98652777777777778</v>
      </c>
      <c r="C5473" s="102">
        <v>70</v>
      </c>
      <c r="D5473" s="101">
        <v>7.65</v>
      </c>
      <c r="E5473" s="109">
        <v>29.8</v>
      </c>
      <c r="F5473" s="109">
        <v>27.37</v>
      </c>
      <c r="G5473" s="102">
        <v>85.44</v>
      </c>
    </row>
    <row r="5474" spans="1:11" ht="17.25" thickBot="1" x14ac:dyDescent="0.3">
      <c r="A5474" s="1054"/>
      <c r="B5474" s="628">
        <v>0.99715277777777767</v>
      </c>
      <c r="C5474" s="104">
        <v>84</v>
      </c>
      <c r="D5474" s="103">
        <v>7.64</v>
      </c>
      <c r="E5474" s="118">
        <v>29.8</v>
      </c>
      <c r="F5474" s="118">
        <v>27.37</v>
      </c>
      <c r="G5474" s="104">
        <v>85.13</v>
      </c>
      <c r="H5474" s="104" t="s">
        <v>228</v>
      </c>
    </row>
    <row r="5475" spans="1:11" x14ac:dyDescent="0.25">
      <c r="A5475" s="1052">
        <v>42880</v>
      </c>
      <c r="B5475" s="371">
        <v>7.1759259259259259E-2</v>
      </c>
      <c r="C5475" s="100">
        <v>94</v>
      </c>
      <c r="D5475" s="99">
        <v>7.5</v>
      </c>
      <c r="E5475" s="117">
        <v>29.4</v>
      </c>
      <c r="F5475" s="117">
        <v>27.18</v>
      </c>
      <c r="G5475" s="100">
        <v>86.09</v>
      </c>
      <c r="H5475" s="100" t="s">
        <v>195</v>
      </c>
      <c r="J5475" s="99"/>
      <c r="K5475" s="100"/>
    </row>
    <row r="5476" spans="1:11" x14ac:dyDescent="0.25">
      <c r="A5476" s="1053"/>
      <c r="B5476" s="176">
        <v>7.1793981481481486E-2</v>
      </c>
      <c r="C5476" s="102">
        <v>70</v>
      </c>
      <c r="D5476" s="101">
        <v>7.5</v>
      </c>
      <c r="E5476" s="109">
        <v>29.4</v>
      </c>
      <c r="F5476" s="109">
        <v>27.18</v>
      </c>
      <c r="G5476" s="102">
        <v>86.09</v>
      </c>
      <c r="H5476" s="102" t="s">
        <v>215</v>
      </c>
      <c r="J5476" s="107"/>
      <c r="K5476" s="102"/>
    </row>
    <row r="5477" spans="1:11" ht="17.25" thickBot="1" x14ac:dyDescent="0.3">
      <c r="A5477" s="1053"/>
      <c r="B5477" s="176">
        <v>7.856481481481481E-2</v>
      </c>
      <c r="C5477" s="102">
        <v>70</v>
      </c>
      <c r="D5477" s="101">
        <v>7.46</v>
      </c>
      <c r="E5477" s="109">
        <v>29.4</v>
      </c>
      <c r="F5477" s="109">
        <v>27.18</v>
      </c>
      <c r="G5477" s="102">
        <v>84.99</v>
      </c>
      <c r="J5477" s="103"/>
      <c r="K5477" s="104"/>
    </row>
    <row r="5478" spans="1:11" x14ac:dyDescent="0.25">
      <c r="A5478" s="1053"/>
      <c r="B5478" s="176">
        <v>9.256944444444444E-2</v>
      </c>
      <c r="C5478" s="102">
        <v>56</v>
      </c>
      <c r="D5478" s="101">
        <v>7.48</v>
      </c>
      <c r="E5478" s="109">
        <v>29.3</v>
      </c>
      <c r="F5478" s="109">
        <v>27.14</v>
      </c>
      <c r="G5478" s="102">
        <v>85.66</v>
      </c>
      <c r="H5478" s="102" t="s">
        <v>186</v>
      </c>
    </row>
    <row r="5479" spans="1:11" x14ac:dyDescent="0.25">
      <c r="A5479" s="1053"/>
      <c r="B5479" s="176">
        <v>0.12964120370370372</v>
      </c>
      <c r="C5479" s="102">
        <v>70</v>
      </c>
      <c r="D5479" s="101">
        <v>7.46</v>
      </c>
      <c r="E5479" s="109">
        <v>29.3</v>
      </c>
      <c r="F5479" s="109">
        <v>27.15</v>
      </c>
      <c r="G5479" s="102">
        <v>85.52</v>
      </c>
      <c r="H5479" s="102" t="s">
        <v>203</v>
      </c>
    </row>
    <row r="5480" spans="1:11" x14ac:dyDescent="0.25">
      <c r="A5480" s="1053"/>
      <c r="B5480" s="176">
        <v>0.13184027777777776</v>
      </c>
      <c r="C5480" s="102">
        <v>70</v>
      </c>
      <c r="D5480" s="101">
        <v>7.47</v>
      </c>
      <c r="E5480" s="109">
        <v>29.2</v>
      </c>
      <c r="F5480" s="109">
        <v>27.01</v>
      </c>
      <c r="G5480" s="102">
        <v>85.47</v>
      </c>
    </row>
    <row r="5481" spans="1:11" x14ac:dyDescent="0.25">
      <c r="A5481" s="1053"/>
      <c r="B5481" s="176">
        <v>0.13199074074074074</v>
      </c>
      <c r="C5481" s="102">
        <v>70</v>
      </c>
      <c r="D5481" s="101">
        <v>7.47</v>
      </c>
      <c r="E5481" s="109">
        <v>29.2</v>
      </c>
      <c r="F5481" s="109">
        <v>27.01</v>
      </c>
      <c r="G5481" s="102">
        <v>85.47</v>
      </c>
    </row>
    <row r="5482" spans="1:11" x14ac:dyDescent="0.25">
      <c r="A5482" s="1053"/>
      <c r="B5482" s="176">
        <v>0.1320486111111111</v>
      </c>
      <c r="C5482" s="102">
        <v>70</v>
      </c>
      <c r="D5482" s="101">
        <v>7.47</v>
      </c>
      <c r="E5482" s="109">
        <v>29.2</v>
      </c>
      <c r="F5482" s="109">
        <v>27.01</v>
      </c>
      <c r="G5482" s="102">
        <v>85.47</v>
      </c>
    </row>
    <row r="5483" spans="1:11" x14ac:dyDescent="0.25">
      <c r="A5483" s="1053"/>
      <c r="B5483" s="176">
        <v>0.13214120370370372</v>
      </c>
      <c r="C5483" s="102">
        <v>70</v>
      </c>
      <c r="D5483" s="101">
        <v>7.47</v>
      </c>
      <c r="E5483" s="109">
        <v>29.2</v>
      </c>
      <c r="F5483" s="109">
        <v>27.01</v>
      </c>
      <c r="G5483" s="102">
        <v>85.47</v>
      </c>
    </row>
    <row r="5484" spans="1:11" x14ac:dyDescent="0.25">
      <c r="A5484" s="1053"/>
      <c r="B5484" s="176">
        <v>0.13218749999999999</v>
      </c>
      <c r="C5484" s="102">
        <v>70</v>
      </c>
      <c r="D5484" s="101">
        <v>7.47</v>
      </c>
      <c r="E5484" s="109">
        <v>29.2</v>
      </c>
      <c r="F5484" s="109">
        <v>27.01</v>
      </c>
      <c r="G5484" s="102">
        <v>85.47</v>
      </c>
    </row>
    <row r="5485" spans="1:11" x14ac:dyDescent="0.25">
      <c r="A5485" s="1053"/>
      <c r="B5485" s="176">
        <v>0.13222222222222221</v>
      </c>
      <c r="C5485" s="102">
        <v>70</v>
      </c>
      <c r="D5485" s="101">
        <v>7.47</v>
      </c>
      <c r="E5485" s="109">
        <v>29.2</v>
      </c>
      <c r="F5485" s="109">
        <v>27.01</v>
      </c>
      <c r="G5485" s="102">
        <v>85.47</v>
      </c>
    </row>
    <row r="5486" spans="1:11" x14ac:dyDescent="0.25">
      <c r="A5486" s="1053"/>
      <c r="B5486" s="176">
        <v>0.13224537037037037</v>
      </c>
      <c r="C5486" s="102">
        <v>70</v>
      </c>
      <c r="D5486" s="101">
        <v>7.47</v>
      </c>
      <c r="E5486" s="109">
        <v>29.2</v>
      </c>
      <c r="F5486" s="109">
        <v>27.01</v>
      </c>
      <c r="G5486" s="102">
        <v>85.47</v>
      </c>
    </row>
    <row r="5487" spans="1:11" x14ac:dyDescent="0.25">
      <c r="A5487" s="1053"/>
      <c r="B5487" s="176">
        <v>0.13228009259259257</v>
      </c>
      <c r="C5487" s="102">
        <v>70</v>
      </c>
      <c r="D5487" s="101">
        <v>7.47</v>
      </c>
      <c r="E5487" s="109">
        <v>29.2</v>
      </c>
      <c r="F5487" s="109">
        <v>27.01</v>
      </c>
      <c r="G5487" s="102">
        <v>85.47</v>
      </c>
    </row>
    <row r="5488" spans="1:11" x14ac:dyDescent="0.25">
      <c r="A5488" s="1053"/>
      <c r="B5488" s="176">
        <v>0.13229166666666667</v>
      </c>
      <c r="C5488" s="102">
        <v>70</v>
      </c>
      <c r="D5488" s="101">
        <v>7.47</v>
      </c>
      <c r="E5488" s="109">
        <v>29.2</v>
      </c>
      <c r="F5488" s="109">
        <v>27.01</v>
      </c>
      <c r="G5488" s="102">
        <v>85.47</v>
      </c>
    </row>
    <row r="5489" spans="1:8" x14ac:dyDescent="0.25">
      <c r="A5489" s="1053"/>
      <c r="B5489" s="176">
        <v>0.1323148148148148</v>
      </c>
      <c r="C5489" s="102">
        <v>70</v>
      </c>
      <c r="D5489" s="101">
        <v>7.47</v>
      </c>
      <c r="E5489" s="109">
        <v>29.2</v>
      </c>
      <c r="F5489" s="109">
        <v>27.01</v>
      </c>
      <c r="G5489" s="102">
        <v>85.47</v>
      </c>
    </row>
    <row r="5490" spans="1:8" x14ac:dyDescent="0.25">
      <c r="A5490" s="1053"/>
      <c r="B5490" s="176">
        <v>0.14478009259259259</v>
      </c>
      <c r="C5490" s="102">
        <v>70</v>
      </c>
      <c r="D5490" s="101">
        <v>7.46</v>
      </c>
      <c r="E5490" s="109">
        <v>29.2</v>
      </c>
      <c r="F5490" s="109">
        <v>27.05</v>
      </c>
      <c r="G5490" s="102">
        <v>85.79</v>
      </c>
    </row>
    <row r="5491" spans="1:8" x14ac:dyDescent="0.25">
      <c r="A5491" s="1053"/>
      <c r="B5491" s="176">
        <v>0.49159722222222224</v>
      </c>
      <c r="C5491" s="102">
        <v>60</v>
      </c>
      <c r="D5491" s="101">
        <v>7.74</v>
      </c>
      <c r="E5491" s="109">
        <v>28.8</v>
      </c>
      <c r="F5491" s="109">
        <v>26.75</v>
      </c>
      <c r="G5491" s="102">
        <v>84.72</v>
      </c>
      <c r="H5491" s="102" t="s">
        <v>186</v>
      </c>
    </row>
    <row r="5492" spans="1:8" x14ac:dyDescent="0.25">
      <c r="A5492" s="1053"/>
      <c r="B5492" s="176">
        <v>0.49193287037037042</v>
      </c>
      <c r="C5492" s="102">
        <v>60</v>
      </c>
      <c r="D5492" s="101">
        <v>7.74</v>
      </c>
      <c r="E5492" s="109">
        <v>28.8</v>
      </c>
      <c r="F5492" s="109">
        <v>26.75</v>
      </c>
      <c r="G5492" s="102">
        <v>84.72</v>
      </c>
    </row>
    <row r="5493" spans="1:8" x14ac:dyDescent="0.25">
      <c r="A5493" s="1053"/>
      <c r="B5493" s="176">
        <v>0.5277546296296296</v>
      </c>
      <c r="C5493" s="102">
        <v>13</v>
      </c>
      <c r="D5493" s="101">
        <v>7.88</v>
      </c>
      <c r="E5493" s="109">
        <v>29.1</v>
      </c>
      <c r="F5493" s="109">
        <v>27.96</v>
      </c>
      <c r="G5493" s="102">
        <v>81.849999999999994</v>
      </c>
    </row>
    <row r="5494" spans="1:8" x14ac:dyDescent="0.25">
      <c r="A5494" s="1053"/>
      <c r="B5494" s="176">
        <v>0.52777777777777779</v>
      </c>
      <c r="C5494" s="102">
        <v>13</v>
      </c>
      <c r="D5494" s="101">
        <v>7.88</v>
      </c>
      <c r="E5494" s="109">
        <v>29.1</v>
      </c>
      <c r="F5494" s="109">
        <v>27.96</v>
      </c>
      <c r="G5494" s="102">
        <v>81.849999999999994</v>
      </c>
      <c r="H5494" s="102" t="s">
        <v>186</v>
      </c>
    </row>
    <row r="5495" spans="1:8" x14ac:dyDescent="0.25">
      <c r="A5495" s="1053"/>
      <c r="B5495" s="176">
        <v>0.52780092592592587</v>
      </c>
      <c r="C5495" s="102">
        <v>13</v>
      </c>
      <c r="D5495" s="101">
        <v>7.88</v>
      </c>
      <c r="E5495" s="109">
        <v>29.1</v>
      </c>
      <c r="F5495" s="109">
        <v>27.96</v>
      </c>
      <c r="G5495" s="102">
        <v>81.849999999999994</v>
      </c>
    </row>
    <row r="5496" spans="1:8" x14ac:dyDescent="0.25">
      <c r="A5496" s="1053"/>
      <c r="B5496" s="176">
        <v>0.52787037037037032</v>
      </c>
      <c r="C5496" s="102">
        <v>13</v>
      </c>
      <c r="D5496" s="101">
        <v>7.88</v>
      </c>
      <c r="E5496" s="109">
        <v>29.1</v>
      </c>
      <c r="F5496" s="109">
        <v>27.96</v>
      </c>
      <c r="G5496" s="102">
        <v>81.849999999999994</v>
      </c>
    </row>
    <row r="5497" spans="1:8" x14ac:dyDescent="0.25">
      <c r="A5497" s="1053"/>
      <c r="B5497" s="176">
        <v>0.52793981481481478</v>
      </c>
      <c r="C5497" s="102">
        <v>13</v>
      </c>
      <c r="D5497" s="101">
        <v>7.88</v>
      </c>
      <c r="E5497" s="109">
        <v>29.1</v>
      </c>
      <c r="F5497" s="109">
        <v>27.96</v>
      </c>
      <c r="G5497" s="102">
        <v>81.849999999999994</v>
      </c>
    </row>
    <row r="5498" spans="1:8" x14ac:dyDescent="0.25">
      <c r="A5498" s="1053"/>
      <c r="B5498" s="176">
        <v>0.52796296296296297</v>
      </c>
      <c r="C5498" s="102">
        <v>13</v>
      </c>
      <c r="D5498" s="101">
        <v>7.88</v>
      </c>
      <c r="E5498" s="109">
        <v>29.1</v>
      </c>
      <c r="F5498" s="109">
        <v>27.96</v>
      </c>
      <c r="G5498" s="102">
        <v>81.849999999999994</v>
      </c>
    </row>
    <row r="5499" spans="1:8" x14ac:dyDescent="0.25">
      <c r="A5499" s="1053"/>
      <c r="B5499" s="176">
        <v>0.5294444444444445</v>
      </c>
      <c r="C5499" s="102">
        <v>13</v>
      </c>
      <c r="D5499" s="101">
        <v>7.88</v>
      </c>
      <c r="E5499" s="109">
        <v>29.1</v>
      </c>
      <c r="F5499" s="109">
        <v>27.96</v>
      </c>
      <c r="G5499" s="102">
        <v>81.849999999999994</v>
      </c>
    </row>
    <row r="5500" spans="1:8" x14ac:dyDescent="0.25">
      <c r="A5500" s="1053"/>
      <c r="B5500" s="176">
        <v>0.54510416666666661</v>
      </c>
      <c r="C5500" s="102">
        <v>13</v>
      </c>
      <c r="D5500" s="101">
        <v>7.91</v>
      </c>
      <c r="E5500" s="109">
        <v>29.3</v>
      </c>
      <c r="F5500" s="109">
        <v>28.35</v>
      </c>
      <c r="G5500" s="102">
        <v>79.959999999999994</v>
      </c>
    </row>
    <row r="5501" spans="1:8" x14ac:dyDescent="0.25">
      <c r="A5501" s="1053"/>
      <c r="B5501" s="176">
        <v>0.5467129629629629</v>
      </c>
      <c r="C5501" s="102">
        <v>13</v>
      </c>
      <c r="D5501" s="101">
        <v>8.16</v>
      </c>
      <c r="E5501" s="109">
        <v>29.3</v>
      </c>
      <c r="F5501" s="109">
        <v>28.43</v>
      </c>
      <c r="G5501" s="102">
        <v>78.67</v>
      </c>
    </row>
    <row r="5502" spans="1:8" x14ac:dyDescent="0.25">
      <c r="A5502" s="1053"/>
      <c r="B5502" s="176">
        <v>0.54685185185185181</v>
      </c>
      <c r="C5502" s="102">
        <v>13</v>
      </c>
      <c r="D5502" s="101">
        <v>8.16</v>
      </c>
      <c r="E5502" s="109">
        <v>29.3</v>
      </c>
      <c r="F5502" s="109">
        <v>28.43</v>
      </c>
      <c r="G5502" s="102">
        <v>78.67</v>
      </c>
    </row>
    <row r="5503" spans="1:8" x14ac:dyDescent="0.25">
      <c r="A5503" s="1053"/>
      <c r="B5503" s="176">
        <v>0.546875</v>
      </c>
      <c r="C5503" s="102">
        <v>13</v>
      </c>
      <c r="D5503" s="101">
        <v>8.16</v>
      </c>
      <c r="E5503" s="109">
        <v>29.3</v>
      </c>
      <c r="F5503" s="109">
        <v>28.43</v>
      </c>
      <c r="G5503" s="102">
        <v>78.67</v>
      </c>
    </row>
    <row r="5504" spans="1:8" x14ac:dyDescent="0.25">
      <c r="A5504" s="1053"/>
      <c r="B5504" s="176">
        <v>0.54701388888888891</v>
      </c>
      <c r="C5504" s="102">
        <v>13</v>
      </c>
      <c r="D5504" s="101">
        <v>8.16</v>
      </c>
      <c r="E5504" s="109">
        <v>29.3</v>
      </c>
      <c r="F5504" s="109">
        <v>28.43</v>
      </c>
      <c r="G5504" s="102">
        <v>78.67</v>
      </c>
    </row>
    <row r="5505" spans="1:11" x14ac:dyDescent="0.25">
      <c r="A5505" s="1053"/>
      <c r="B5505" s="176">
        <v>0.54708333333333337</v>
      </c>
      <c r="C5505" s="102">
        <v>13</v>
      </c>
      <c r="D5505" s="101">
        <v>8.16</v>
      </c>
      <c r="E5505" s="109">
        <v>29.3</v>
      </c>
      <c r="F5505" s="109">
        <v>28.43</v>
      </c>
      <c r="G5505" s="102">
        <v>78.67</v>
      </c>
    </row>
    <row r="5506" spans="1:11" ht="17.25" thickBot="1" x14ac:dyDescent="0.3">
      <c r="A5506" s="1053"/>
      <c r="B5506" s="176">
        <v>0.80644675925925924</v>
      </c>
      <c r="C5506" s="102">
        <v>6</v>
      </c>
      <c r="D5506" s="101">
        <v>8.1199999999999992</v>
      </c>
      <c r="E5506" s="109">
        <v>30.3</v>
      </c>
      <c r="F5506" s="109">
        <v>27.58</v>
      </c>
      <c r="G5506" s="102">
        <v>83.03</v>
      </c>
      <c r="H5506" s="102" t="s">
        <v>186</v>
      </c>
    </row>
    <row r="5507" spans="1:11" x14ac:dyDescent="0.25">
      <c r="A5507" s="1053"/>
      <c r="B5507" s="176">
        <v>0.81539351851851849</v>
      </c>
      <c r="C5507" s="102">
        <v>83</v>
      </c>
      <c r="D5507" s="101">
        <v>8.1</v>
      </c>
      <c r="E5507" s="109">
        <v>30.3</v>
      </c>
      <c r="F5507" s="109">
        <v>27.59</v>
      </c>
      <c r="G5507" s="102">
        <v>84.54</v>
      </c>
      <c r="H5507" s="100" t="s">
        <v>235</v>
      </c>
    </row>
    <row r="5508" spans="1:11" x14ac:dyDescent="0.25">
      <c r="A5508" s="1053"/>
      <c r="B5508" s="176">
        <v>0.81546296296296295</v>
      </c>
      <c r="C5508" s="102">
        <v>83</v>
      </c>
      <c r="D5508" s="101">
        <v>8.1</v>
      </c>
      <c r="E5508" s="109">
        <v>30.3</v>
      </c>
      <c r="F5508" s="109">
        <v>27.59</v>
      </c>
      <c r="G5508" s="102">
        <v>84.54</v>
      </c>
    </row>
    <row r="5509" spans="1:11" ht="17.25" thickBot="1" x14ac:dyDescent="0.3">
      <c r="A5509" s="1053"/>
      <c r="B5509" s="176">
        <v>0.8155324074074074</v>
      </c>
      <c r="C5509" s="102">
        <v>83</v>
      </c>
      <c r="D5509" s="101">
        <v>8.1</v>
      </c>
      <c r="E5509" s="109">
        <v>30.3</v>
      </c>
      <c r="F5509" s="109">
        <v>27.59</v>
      </c>
      <c r="G5509" s="102">
        <v>84.54</v>
      </c>
    </row>
    <row r="5510" spans="1:11" x14ac:dyDescent="0.25">
      <c r="A5510" s="1053"/>
      <c r="B5510" s="176">
        <v>0.81555555555555559</v>
      </c>
      <c r="C5510" s="102">
        <v>83</v>
      </c>
      <c r="D5510" s="101">
        <v>8.1</v>
      </c>
      <c r="E5510" s="109">
        <v>30.3</v>
      </c>
      <c r="F5510" s="109">
        <v>27.59</v>
      </c>
      <c r="G5510" s="102">
        <v>84.54</v>
      </c>
      <c r="J5510" s="99"/>
      <c r="K5510" s="100"/>
    </row>
    <row r="5511" spans="1:11" x14ac:dyDescent="0.25">
      <c r="A5511" s="1053"/>
      <c r="B5511" s="176">
        <v>0.81556712962962974</v>
      </c>
      <c r="C5511" s="102">
        <v>83</v>
      </c>
      <c r="D5511" s="101">
        <v>8.1</v>
      </c>
      <c r="E5511" s="109">
        <v>30.3</v>
      </c>
      <c r="F5511" s="109">
        <v>27.59</v>
      </c>
      <c r="G5511" s="102">
        <v>84.54</v>
      </c>
      <c r="J5511" s="101"/>
      <c r="K5511" s="102"/>
    </row>
    <row r="5512" spans="1:11" ht="17.25" thickBot="1" x14ac:dyDescent="0.3">
      <c r="A5512" s="1053"/>
      <c r="B5512" s="176">
        <v>0.81557870370370367</v>
      </c>
      <c r="C5512" s="102">
        <v>83</v>
      </c>
      <c r="D5512" s="101">
        <v>8.1</v>
      </c>
      <c r="E5512" s="109">
        <v>30.3</v>
      </c>
      <c r="F5512" s="109">
        <v>27.59</v>
      </c>
      <c r="G5512" s="102">
        <v>84.54</v>
      </c>
      <c r="J5512" s="105"/>
      <c r="K5512" s="104"/>
    </row>
    <row r="5513" spans="1:11" x14ac:dyDescent="0.25">
      <c r="A5513" s="1053"/>
      <c r="B5513" s="176">
        <v>0.8156944444444445</v>
      </c>
      <c r="C5513" s="102">
        <v>83</v>
      </c>
      <c r="D5513" s="101">
        <v>8.1</v>
      </c>
      <c r="E5513" s="109">
        <v>30.3</v>
      </c>
      <c r="F5513" s="109">
        <v>27.59</v>
      </c>
      <c r="G5513" s="102">
        <v>84.54</v>
      </c>
      <c r="J5513" s="108"/>
      <c r="K5513" s="100"/>
    </row>
    <row r="5514" spans="1:11" x14ac:dyDescent="0.25">
      <c r="A5514" s="1053"/>
      <c r="B5514" s="176">
        <v>0.81575231481481481</v>
      </c>
      <c r="C5514" s="102">
        <v>83</v>
      </c>
      <c r="D5514" s="101">
        <v>8.1</v>
      </c>
      <c r="E5514" s="109">
        <v>30.3</v>
      </c>
      <c r="F5514" s="109">
        <v>27.59</v>
      </c>
      <c r="G5514" s="102">
        <v>84.54</v>
      </c>
      <c r="J5514" s="101"/>
      <c r="K5514" s="102"/>
    </row>
    <row r="5515" spans="1:11" ht="17.25" thickBot="1" x14ac:dyDescent="0.3">
      <c r="A5515" s="1053"/>
      <c r="B5515" s="176">
        <v>0.81581018518518522</v>
      </c>
      <c r="C5515" s="102">
        <v>83</v>
      </c>
      <c r="D5515" s="101">
        <v>8.1</v>
      </c>
      <c r="E5515" s="109">
        <v>30.3</v>
      </c>
      <c r="F5515" s="109">
        <v>27.59</v>
      </c>
      <c r="G5515" s="102">
        <v>84.54</v>
      </c>
      <c r="J5515" s="103"/>
      <c r="K5515" s="104"/>
    </row>
    <row r="5516" spans="1:11" x14ac:dyDescent="0.25">
      <c r="A5516" s="1053"/>
      <c r="B5516" s="176">
        <v>0.8159143518518519</v>
      </c>
      <c r="C5516" s="102">
        <v>83</v>
      </c>
      <c r="D5516" s="101">
        <v>8.1</v>
      </c>
      <c r="E5516" s="109">
        <v>30.3</v>
      </c>
      <c r="F5516" s="109">
        <v>27.59</v>
      </c>
      <c r="G5516" s="102">
        <v>84.54</v>
      </c>
    </row>
    <row r="5517" spans="1:11" x14ac:dyDescent="0.25">
      <c r="A5517" s="1053"/>
      <c r="B5517" s="176">
        <v>0.81603009259259263</v>
      </c>
      <c r="C5517" s="102">
        <v>83</v>
      </c>
      <c r="D5517" s="101">
        <v>8.1</v>
      </c>
      <c r="E5517" s="109">
        <v>30.3</v>
      </c>
      <c r="F5517" s="109">
        <v>27.59</v>
      </c>
      <c r="G5517" s="102">
        <v>84.54</v>
      </c>
    </row>
    <row r="5518" spans="1:11" x14ac:dyDescent="0.25">
      <c r="A5518" s="1053"/>
      <c r="B5518" s="176">
        <v>0.81609953703703697</v>
      </c>
      <c r="C5518" s="102">
        <v>83</v>
      </c>
      <c r="D5518" s="101">
        <v>8.1</v>
      </c>
      <c r="E5518" s="109">
        <v>30.3</v>
      </c>
      <c r="F5518" s="109">
        <v>27.59</v>
      </c>
      <c r="G5518" s="102">
        <v>84.54</v>
      </c>
    </row>
    <row r="5519" spans="1:11" x14ac:dyDescent="0.25">
      <c r="A5519" s="1053"/>
      <c r="B5519" s="176">
        <v>0.81614583333333324</v>
      </c>
      <c r="C5519" s="102">
        <v>83</v>
      </c>
      <c r="D5519" s="101">
        <v>8.1</v>
      </c>
      <c r="E5519" s="109">
        <v>30.3</v>
      </c>
      <c r="F5519" s="109">
        <v>27.59</v>
      </c>
      <c r="G5519" s="102">
        <v>84.54</v>
      </c>
    </row>
    <row r="5520" spans="1:11" x14ac:dyDescent="0.25">
      <c r="A5520" s="1053"/>
      <c r="B5520" s="176">
        <v>0.81616898148148154</v>
      </c>
      <c r="C5520" s="102">
        <v>83</v>
      </c>
      <c r="D5520" s="101">
        <v>8.1</v>
      </c>
      <c r="E5520" s="109">
        <v>30.3</v>
      </c>
      <c r="F5520" s="109">
        <v>27.59</v>
      </c>
      <c r="G5520" s="102">
        <v>84.54</v>
      </c>
    </row>
    <row r="5521" spans="1:12" ht="17.25" thickBot="1" x14ac:dyDescent="0.3">
      <c r="A5521" s="1053"/>
      <c r="B5521" s="176">
        <v>0.8162152777777778</v>
      </c>
      <c r="C5521" s="102">
        <v>83</v>
      </c>
      <c r="D5521" s="101">
        <v>8.1</v>
      </c>
      <c r="E5521" s="109">
        <v>30.3</v>
      </c>
      <c r="F5521" s="109">
        <v>27.59</v>
      </c>
      <c r="G5521" s="102">
        <v>84.54</v>
      </c>
      <c r="H5521" s="104"/>
    </row>
    <row r="5522" spans="1:12" x14ac:dyDescent="0.25">
      <c r="A5522" s="1053"/>
      <c r="B5522" s="176">
        <v>0.82353009259259258</v>
      </c>
      <c r="C5522" s="102">
        <v>60</v>
      </c>
      <c r="D5522" s="101">
        <v>8.08</v>
      </c>
      <c r="E5522" s="109">
        <v>30.3</v>
      </c>
      <c r="F5522" s="109">
        <v>27.44</v>
      </c>
      <c r="G5522" s="102">
        <v>84.77</v>
      </c>
      <c r="H5522" s="102" t="s">
        <v>186</v>
      </c>
    </row>
    <row r="5523" spans="1:12" x14ac:dyDescent="0.25">
      <c r="A5523" s="1053"/>
      <c r="B5523" s="176">
        <v>0.85909722222222218</v>
      </c>
      <c r="C5523" s="102">
        <v>70</v>
      </c>
      <c r="D5523" s="101">
        <v>7.91</v>
      </c>
      <c r="E5523" s="109">
        <v>30</v>
      </c>
      <c r="F5523" s="109">
        <v>27.18</v>
      </c>
      <c r="G5523" s="102">
        <v>86.58</v>
      </c>
      <c r="H5523" s="102" t="s">
        <v>186</v>
      </c>
    </row>
    <row r="5524" spans="1:12" x14ac:dyDescent="0.25">
      <c r="A5524" s="1053"/>
      <c r="B5524" s="176">
        <v>0.88445601851851852</v>
      </c>
      <c r="C5524" s="102">
        <v>36</v>
      </c>
      <c r="D5524" s="101">
        <v>7.87</v>
      </c>
      <c r="E5524" s="109">
        <v>29.9</v>
      </c>
      <c r="F5524" s="109">
        <v>26.78</v>
      </c>
      <c r="G5524" s="102">
        <v>87.04</v>
      </c>
      <c r="H5524" s="102" t="s">
        <v>186</v>
      </c>
    </row>
    <row r="5525" spans="1:12" x14ac:dyDescent="0.25">
      <c r="A5525" s="1053"/>
      <c r="B5525" s="176">
        <v>0.88452546296296297</v>
      </c>
      <c r="C5525" s="102">
        <v>36</v>
      </c>
      <c r="D5525" s="101">
        <v>7.87</v>
      </c>
      <c r="E5525" s="109">
        <v>29.9</v>
      </c>
      <c r="F5525" s="109">
        <v>26.78</v>
      </c>
      <c r="G5525" s="102">
        <v>87.04</v>
      </c>
    </row>
    <row r="5526" spans="1:12" x14ac:dyDescent="0.25">
      <c r="A5526" s="1053"/>
      <c r="B5526" s="176">
        <v>0.88462962962962965</v>
      </c>
      <c r="C5526" s="102">
        <v>36</v>
      </c>
      <c r="D5526" s="101">
        <v>7.87</v>
      </c>
      <c r="E5526" s="109">
        <v>29.9</v>
      </c>
      <c r="F5526" s="109">
        <v>26.78</v>
      </c>
      <c r="G5526" s="102">
        <v>87.04</v>
      </c>
    </row>
    <row r="5527" spans="1:12" x14ac:dyDescent="0.25">
      <c r="A5527" s="1053"/>
      <c r="B5527" s="176">
        <v>0.88940972222222225</v>
      </c>
      <c r="C5527" s="102">
        <v>32</v>
      </c>
      <c r="D5527" s="101">
        <v>7.88</v>
      </c>
      <c r="E5527" s="109">
        <v>29.8</v>
      </c>
      <c r="F5527" s="109">
        <v>26.74</v>
      </c>
      <c r="G5527" s="102">
        <v>87.5</v>
      </c>
      <c r="H5527" s="102" t="s">
        <v>185</v>
      </c>
    </row>
    <row r="5528" spans="1:12" x14ac:dyDescent="0.25">
      <c r="A5528" s="1053"/>
      <c r="B5528" s="176">
        <v>0.9014699074074074</v>
      </c>
      <c r="C5528" s="102">
        <v>51</v>
      </c>
      <c r="D5528" s="101">
        <v>7.81</v>
      </c>
      <c r="E5528" s="109">
        <v>29.8</v>
      </c>
      <c r="F5528" s="109">
        <v>26.68</v>
      </c>
      <c r="G5528" s="102">
        <v>87.11</v>
      </c>
      <c r="H5528" s="102" t="s">
        <v>185</v>
      </c>
    </row>
    <row r="5529" spans="1:12" ht="17.25" thickBot="1" x14ac:dyDescent="0.3">
      <c r="A5529" s="1053"/>
      <c r="B5529" s="176">
        <v>0.90150462962962974</v>
      </c>
      <c r="C5529" s="102">
        <v>51</v>
      </c>
      <c r="D5529" s="101">
        <v>7.81</v>
      </c>
      <c r="E5529" s="109">
        <v>29.8</v>
      </c>
      <c r="F5529" s="109">
        <v>26.68</v>
      </c>
      <c r="G5529" s="102">
        <v>87.11</v>
      </c>
    </row>
    <row r="5530" spans="1:12" x14ac:dyDescent="0.25">
      <c r="A5530" s="1053"/>
      <c r="B5530" s="176">
        <v>0.91494212962962962</v>
      </c>
      <c r="C5530" s="102">
        <v>8</v>
      </c>
      <c r="D5530" s="101">
        <v>7.8</v>
      </c>
      <c r="E5530" s="109">
        <v>29.7</v>
      </c>
      <c r="F5530" s="109">
        <v>26.57</v>
      </c>
      <c r="G5530" s="102">
        <v>87.09</v>
      </c>
      <c r="H5530" s="102" t="s">
        <v>185</v>
      </c>
      <c r="J5530" s="99"/>
      <c r="K5530" s="100"/>
    </row>
    <row r="5531" spans="1:12" x14ac:dyDescent="0.25">
      <c r="A5531" s="1053"/>
      <c r="B5531" s="176">
        <v>0.91505787037037034</v>
      </c>
      <c r="C5531" s="102">
        <v>61</v>
      </c>
      <c r="D5531" s="101">
        <v>7.8</v>
      </c>
      <c r="E5531" s="109">
        <v>29.7</v>
      </c>
      <c r="F5531" s="109">
        <v>26.57</v>
      </c>
      <c r="G5531" s="102">
        <v>87.09</v>
      </c>
      <c r="H5531" s="102" t="s">
        <v>236</v>
      </c>
      <c r="J5531" s="101"/>
      <c r="K5531" s="102"/>
      <c r="L5531" s="373" t="s">
        <v>210</v>
      </c>
    </row>
    <row r="5532" spans="1:12" ht="17.25" thickBot="1" x14ac:dyDescent="0.3">
      <c r="A5532" s="1053"/>
      <c r="B5532" s="176">
        <v>0.91511574074074076</v>
      </c>
      <c r="C5532" s="102">
        <v>61</v>
      </c>
      <c r="D5532" s="101">
        <v>7.8</v>
      </c>
      <c r="E5532" s="109">
        <v>29.7</v>
      </c>
      <c r="F5532" s="109">
        <v>26.57</v>
      </c>
      <c r="G5532" s="102">
        <v>87.09</v>
      </c>
      <c r="J5532" s="105"/>
      <c r="K5532" s="104"/>
    </row>
    <row r="5533" spans="1:12" x14ac:dyDescent="0.25">
      <c r="A5533" s="1053"/>
      <c r="B5533" s="176">
        <v>0.91521990740740744</v>
      </c>
      <c r="C5533" s="102">
        <v>61</v>
      </c>
      <c r="D5533" s="101">
        <v>7.8</v>
      </c>
      <c r="E5533" s="109">
        <v>29.7</v>
      </c>
      <c r="F5533" s="109">
        <v>26.57</v>
      </c>
      <c r="G5533" s="102">
        <v>87.09</v>
      </c>
    </row>
    <row r="5534" spans="1:12" x14ac:dyDescent="0.25">
      <c r="A5534" s="1053"/>
      <c r="B5534" s="176">
        <v>0.91525462962962967</v>
      </c>
      <c r="C5534" s="102">
        <v>61</v>
      </c>
      <c r="D5534" s="101">
        <v>7.8</v>
      </c>
      <c r="E5534" s="109">
        <v>29.7</v>
      </c>
      <c r="F5534" s="109">
        <v>26.57</v>
      </c>
      <c r="G5534" s="102">
        <v>87.09</v>
      </c>
    </row>
    <row r="5535" spans="1:12" x14ac:dyDescent="0.25">
      <c r="A5535" s="1053"/>
      <c r="B5535" s="176">
        <v>0.945775462962963</v>
      </c>
      <c r="C5535" s="102">
        <v>70</v>
      </c>
      <c r="D5535" s="101">
        <v>7.75</v>
      </c>
      <c r="E5535" s="109">
        <v>29.5</v>
      </c>
      <c r="F5535" s="109">
        <v>25.78</v>
      </c>
      <c r="G5535" s="102">
        <v>88.36</v>
      </c>
      <c r="H5535" s="102" t="s">
        <v>186</v>
      </c>
    </row>
    <row r="5536" spans="1:12" x14ac:dyDescent="0.25">
      <c r="A5536" s="1053"/>
      <c r="B5536" s="176">
        <v>0.9509375000000001</v>
      </c>
      <c r="C5536" s="102">
        <v>61</v>
      </c>
      <c r="D5536" s="101">
        <v>7.78</v>
      </c>
      <c r="E5536" s="109">
        <v>29.5</v>
      </c>
      <c r="F5536" s="109">
        <v>25.61</v>
      </c>
      <c r="G5536" s="102">
        <v>88.33</v>
      </c>
      <c r="H5536" s="102" t="s">
        <v>185</v>
      </c>
    </row>
    <row r="5537" spans="1:12" x14ac:dyDescent="0.25">
      <c r="A5537" s="1053"/>
      <c r="B5537" s="176">
        <v>0.9510185185185186</v>
      </c>
      <c r="C5537" s="102">
        <v>61</v>
      </c>
      <c r="D5537" s="101">
        <v>7.78</v>
      </c>
      <c r="E5537" s="109">
        <v>29.5</v>
      </c>
      <c r="F5537" s="109">
        <v>25.61</v>
      </c>
      <c r="G5537" s="102">
        <v>88.33</v>
      </c>
    </row>
    <row r="5538" spans="1:12" x14ac:dyDescent="0.25">
      <c r="A5538" s="1053"/>
      <c r="B5538" s="176">
        <v>0.95636574074074077</v>
      </c>
      <c r="C5538" s="102">
        <v>19</v>
      </c>
      <c r="D5538" s="101">
        <v>7.69</v>
      </c>
      <c r="E5538" s="109">
        <v>29.5</v>
      </c>
      <c r="F5538" s="109">
        <v>25.68</v>
      </c>
      <c r="G5538" s="102">
        <v>88.7</v>
      </c>
      <c r="H5538" s="102" t="s">
        <v>186</v>
      </c>
    </row>
    <row r="5539" spans="1:12" ht="17.25" thickBot="1" x14ac:dyDescent="0.3">
      <c r="A5539" s="1053"/>
      <c r="B5539" s="176">
        <v>0.9574421296296296</v>
      </c>
      <c r="C5539" s="102">
        <v>19</v>
      </c>
      <c r="D5539" s="101">
        <v>7.69</v>
      </c>
      <c r="E5539" s="109">
        <v>29.5</v>
      </c>
      <c r="F5539" s="109">
        <v>25.68</v>
      </c>
      <c r="G5539" s="102">
        <v>88.7</v>
      </c>
    </row>
    <row r="5540" spans="1:12" x14ac:dyDescent="0.25">
      <c r="A5540" s="1053"/>
      <c r="B5540" s="176">
        <v>0.9582060185185185</v>
      </c>
      <c r="C5540" s="102">
        <v>61</v>
      </c>
      <c r="D5540" s="101">
        <v>7.69</v>
      </c>
      <c r="E5540" s="109">
        <v>29.5</v>
      </c>
      <c r="F5540" s="109">
        <v>25.68</v>
      </c>
      <c r="G5540" s="102">
        <v>88.7</v>
      </c>
      <c r="H5540" s="102" t="s">
        <v>186</v>
      </c>
      <c r="J5540" s="99"/>
      <c r="K5540" s="100"/>
    </row>
    <row r="5541" spans="1:12" x14ac:dyDescent="0.25">
      <c r="A5541" s="1053"/>
      <c r="B5541" s="176">
        <v>0.96607638888888892</v>
      </c>
      <c r="C5541" s="102">
        <v>49</v>
      </c>
      <c r="D5541" s="101">
        <v>7.75</v>
      </c>
      <c r="E5541" s="109">
        <v>29.4</v>
      </c>
      <c r="F5541" s="109">
        <v>25.68</v>
      </c>
      <c r="G5541" s="102">
        <v>88.7</v>
      </c>
      <c r="H5541" s="102" t="s">
        <v>189</v>
      </c>
      <c r="J5541" s="101"/>
      <c r="K5541" s="102"/>
    </row>
    <row r="5542" spans="1:12" ht="17.25" thickBot="1" x14ac:dyDescent="0.3">
      <c r="A5542" s="1053"/>
      <c r="B5542" s="176">
        <v>0.96614583333333337</v>
      </c>
      <c r="C5542" s="102">
        <v>49</v>
      </c>
      <c r="D5542" s="101">
        <v>7.75</v>
      </c>
      <c r="E5542" s="109">
        <v>29.4</v>
      </c>
      <c r="F5542" s="109">
        <v>25.68</v>
      </c>
      <c r="G5542" s="102">
        <v>88.7</v>
      </c>
      <c r="J5542" s="105"/>
      <c r="K5542" s="104"/>
      <c r="L5542" s="373" t="s">
        <v>190</v>
      </c>
    </row>
    <row r="5543" spans="1:12" x14ac:dyDescent="0.25">
      <c r="A5543" s="1053"/>
      <c r="B5543" s="176">
        <v>0.970636574074074</v>
      </c>
      <c r="C5543" s="102">
        <v>70</v>
      </c>
      <c r="D5543" s="101">
        <v>7.61</v>
      </c>
      <c r="E5543" s="109">
        <v>29.4</v>
      </c>
      <c r="F5543" s="109">
        <v>25.75</v>
      </c>
      <c r="G5543" s="102">
        <v>88.74</v>
      </c>
      <c r="H5543" s="102" t="s">
        <v>237</v>
      </c>
    </row>
    <row r="5544" spans="1:12" x14ac:dyDescent="0.25">
      <c r="A5544" s="1053"/>
      <c r="B5544" s="176">
        <v>0.98516203703703698</v>
      </c>
      <c r="C5544" s="102">
        <v>70</v>
      </c>
      <c r="D5544" s="101">
        <v>7.65</v>
      </c>
      <c r="E5544" s="109">
        <v>29.4</v>
      </c>
      <c r="F5544" s="109">
        <v>25.81</v>
      </c>
      <c r="G5544" s="102">
        <v>87.81</v>
      </c>
    </row>
    <row r="5545" spans="1:12" ht="17.25" thickBot="1" x14ac:dyDescent="0.3">
      <c r="A5545" s="1053"/>
      <c r="B5545" s="176">
        <v>0.98851851851851846</v>
      </c>
      <c r="C5545" s="102">
        <v>70</v>
      </c>
      <c r="D5545" s="101">
        <v>7.65</v>
      </c>
      <c r="E5545" s="109">
        <v>29.4</v>
      </c>
      <c r="F5545" s="109">
        <v>25.81</v>
      </c>
      <c r="G5545" s="102">
        <v>87.81</v>
      </c>
    </row>
    <row r="5546" spans="1:12" x14ac:dyDescent="0.25">
      <c r="A5546" s="1053"/>
      <c r="B5546" s="176">
        <v>0.98858796296296303</v>
      </c>
      <c r="C5546" s="102">
        <v>70</v>
      </c>
      <c r="D5546" s="101">
        <v>7.65</v>
      </c>
      <c r="E5546" s="109">
        <v>29.4</v>
      </c>
      <c r="F5546" s="109">
        <v>25.81</v>
      </c>
      <c r="G5546" s="102">
        <v>87.81</v>
      </c>
      <c r="J5546" s="99"/>
      <c r="K5546" s="100"/>
    </row>
    <row r="5547" spans="1:12" x14ac:dyDescent="0.25">
      <c r="A5547" s="1053"/>
      <c r="B5547" s="176">
        <v>0.98870370370370375</v>
      </c>
      <c r="C5547" s="102">
        <v>70</v>
      </c>
      <c r="D5547" s="101">
        <v>7.65</v>
      </c>
      <c r="E5547" s="109">
        <v>29.4</v>
      </c>
      <c r="F5547" s="109">
        <v>25.81</v>
      </c>
      <c r="G5547" s="102">
        <v>87.81</v>
      </c>
      <c r="J5547" s="101"/>
      <c r="K5547" s="144"/>
      <c r="L5547" s="373" t="s">
        <v>230</v>
      </c>
    </row>
    <row r="5548" spans="1:12" ht="17.25" thickBot="1" x14ac:dyDescent="0.3">
      <c r="A5548" s="1053"/>
      <c r="B5548" s="176">
        <v>0.98872685185185183</v>
      </c>
      <c r="C5548" s="102">
        <v>70</v>
      </c>
      <c r="D5548" s="101">
        <v>7.65</v>
      </c>
      <c r="E5548" s="109">
        <v>29.4</v>
      </c>
      <c r="F5548" s="109">
        <v>25.81</v>
      </c>
      <c r="G5548" s="102">
        <v>87.81</v>
      </c>
      <c r="J5548" s="103"/>
      <c r="K5548" s="104"/>
    </row>
    <row r="5549" spans="1:12" x14ac:dyDescent="0.25">
      <c r="A5549" s="1053"/>
      <c r="B5549" s="176">
        <v>0.98875000000000002</v>
      </c>
      <c r="C5549" s="102">
        <v>70</v>
      </c>
      <c r="D5549" s="101">
        <v>7.65</v>
      </c>
      <c r="E5549" s="109">
        <v>29.4</v>
      </c>
      <c r="F5549" s="109">
        <v>25.81</v>
      </c>
      <c r="G5549" s="102">
        <v>87.81</v>
      </c>
    </row>
    <row r="5550" spans="1:12" x14ac:dyDescent="0.25">
      <c r="A5550" s="1053"/>
      <c r="B5550" s="176">
        <v>0.98905092592592592</v>
      </c>
      <c r="C5550" s="102">
        <v>70</v>
      </c>
      <c r="D5550" s="101">
        <v>7.65</v>
      </c>
      <c r="E5550" s="109">
        <v>29.4</v>
      </c>
      <c r="F5550" s="109">
        <v>25.81</v>
      </c>
      <c r="G5550" s="102">
        <v>87.81</v>
      </c>
    </row>
    <row r="5551" spans="1:12" ht="17.25" thickBot="1" x14ac:dyDescent="0.3">
      <c r="A5551" s="1053"/>
      <c r="B5551" s="176">
        <v>0.98936342592592597</v>
      </c>
      <c r="C5551" s="102">
        <v>70</v>
      </c>
      <c r="D5551" s="101">
        <v>7.65</v>
      </c>
      <c r="E5551" s="109">
        <v>29.4</v>
      </c>
      <c r="F5551" s="109">
        <v>25.81</v>
      </c>
      <c r="G5551" s="102">
        <v>87.81</v>
      </c>
    </row>
    <row r="5552" spans="1:12" ht="17.25" thickBot="1" x14ac:dyDescent="0.3">
      <c r="A5552" s="1054"/>
      <c r="B5552" s="628">
        <v>0.989375</v>
      </c>
      <c r="C5552" s="104">
        <v>70</v>
      </c>
      <c r="D5552" s="103">
        <v>7.65</v>
      </c>
      <c r="E5552" s="118">
        <v>29.4</v>
      </c>
      <c r="F5552" s="118">
        <v>25.81</v>
      </c>
      <c r="G5552" s="104">
        <v>87.81</v>
      </c>
      <c r="H5552" s="104"/>
      <c r="J5552" s="99"/>
      <c r="K5552" s="100"/>
    </row>
    <row r="5553" spans="1:12" x14ac:dyDescent="0.25">
      <c r="A5553" s="1052">
        <v>42881</v>
      </c>
      <c r="B5553" s="371">
        <v>9.1435185185185178E-3</v>
      </c>
      <c r="C5553" s="100">
        <v>1</v>
      </c>
      <c r="D5553" s="99">
        <v>7.64</v>
      </c>
      <c r="E5553" s="117">
        <v>29.3</v>
      </c>
      <c r="F5553" s="117">
        <v>25.74</v>
      </c>
      <c r="G5553" s="100">
        <v>88.55</v>
      </c>
      <c r="H5553" s="100" t="s">
        <v>218</v>
      </c>
      <c r="J5553" s="101"/>
      <c r="K5553" s="102"/>
      <c r="L5553" s="373" t="s">
        <v>217</v>
      </c>
    </row>
    <row r="5554" spans="1:12" ht="17.25" thickBot="1" x14ac:dyDescent="0.3">
      <c r="A5554" s="1053"/>
      <c r="B5554" s="176">
        <v>9.1550925925925931E-3</v>
      </c>
      <c r="C5554" s="102">
        <v>1</v>
      </c>
      <c r="D5554" s="101">
        <v>7.64</v>
      </c>
      <c r="E5554" s="109">
        <v>29.3</v>
      </c>
      <c r="F5554" s="109">
        <v>25.74</v>
      </c>
      <c r="G5554" s="102">
        <v>88.55</v>
      </c>
      <c r="J5554" s="105"/>
      <c r="K5554" s="104"/>
    </row>
    <row r="5555" spans="1:12" x14ac:dyDescent="0.25">
      <c r="A5555" s="1053"/>
      <c r="B5555" s="176">
        <v>1.9143518518518518E-2</v>
      </c>
      <c r="C5555" s="102">
        <v>70</v>
      </c>
      <c r="D5555" s="101">
        <v>7.6</v>
      </c>
      <c r="E5555" s="109">
        <v>29.2</v>
      </c>
      <c r="F5555" s="109">
        <v>26.01</v>
      </c>
      <c r="G5555" s="102">
        <v>89.01</v>
      </c>
      <c r="H5555" s="102" t="s">
        <v>186</v>
      </c>
    </row>
    <row r="5556" spans="1:12" x14ac:dyDescent="0.25">
      <c r="A5556" s="1053"/>
      <c r="B5556" s="176">
        <v>1.9155092592592592E-2</v>
      </c>
      <c r="C5556" s="102">
        <v>70</v>
      </c>
      <c r="D5556" s="101">
        <v>7.6</v>
      </c>
      <c r="E5556" s="109">
        <v>29.2</v>
      </c>
      <c r="F5556" s="109">
        <v>26.01</v>
      </c>
      <c r="G5556" s="102">
        <v>89.01</v>
      </c>
    </row>
    <row r="5557" spans="1:12" x14ac:dyDescent="0.25">
      <c r="A5557" s="1053"/>
      <c r="B5557" s="176">
        <v>4.0902777777777781E-2</v>
      </c>
      <c r="C5557" s="102">
        <v>13</v>
      </c>
      <c r="D5557" s="101">
        <v>7.57</v>
      </c>
      <c r="E5557" s="109">
        <v>29.1</v>
      </c>
      <c r="F5557" s="109">
        <v>26.25</v>
      </c>
      <c r="G5557" s="102">
        <v>88.71</v>
      </c>
      <c r="H5557" s="102" t="s">
        <v>185</v>
      </c>
    </row>
    <row r="5558" spans="1:12" x14ac:dyDescent="0.25">
      <c r="A5558" s="1053"/>
      <c r="B5558" s="176">
        <v>4.2546296296296297E-2</v>
      </c>
      <c r="C5558" s="102">
        <v>13</v>
      </c>
      <c r="D5558" s="101">
        <v>7.57</v>
      </c>
      <c r="E5558" s="109">
        <v>29.1</v>
      </c>
      <c r="F5558" s="109">
        <v>26.25</v>
      </c>
      <c r="G5558" s="102">
        <v>88.71</v>
      </c>
    </row>
    <row r="5559" spans="1:12" x14ac:dyDescent="0.25">
      <c r="A5559" s="1053"/>
      <c r="B5559" s="176">
        <v>4.2615740740740739E-2</v>
      </c>
      <c r="C5559" s="102">
        <v>13</v>
      </c>
      <c r="D5559" s="101">
        <v>7.57</v>
      </c>
      <c r="E5559" s="109">
        <v>29.1</v>
      </c>
      <c r="F5559" s="109">
        <v>26.25</v>
      </c>
      <c r="G5559" s="102">
        <v>88.71</v>
      </c>
    </row>
    <row r="5560" spans="1:12" x14ac:dyDescent="0.25">
      <c r="A5560" s="1053"/>
      <c r="B5560" s="176">
        <v>4.2719907407407408E-2</v>
      </c>
      <c r="C5560" s="102">
        <v>13</v>
      </c>
      <c r="D5560" s="101">
        <v>7.57</v>
      </c>
      <c r="E5560" s="109">
        <v>29.1</v>
      </c>
      <c r="F5560" s="109">
        <v>26.25</v>
      </c>
      <c r="G5560" s="102">
        <v>88.71</v>
      </c>
    </row>
    <row r="5561" spans="1:12" x14ac:dyDescent="0.25">
      <c r="A5561" s="1053"/>
      <c r="B5561" s="176">
        <v>4.2881944444444438E-2</v>
      </c>
      <c r="C5561" s="102">
        <v>13</v>
      </c>
      <c r="D5561" s="101">
        <v>7.57</v>
      </c>
      <c r="E5561" s="109">
        <v>29.1</v>
      </c>
      <c r="F5561" s="109">
        <v>26.25</v>
      </c>
      <c r="G5561" s="102">
        <v>88.71</v>
      </c>
    </row>
    <row r="5562" spans="1:12" x14ac:dyDescent="0.25">
      <c r="A5562" s="1053"/>
      <c r="B5562" s="176">
        <v>4.2905092592592592E-2</v>
      </c>
      <c r="C5562" s="102">
        <v>13</v>
      </c>
      <c r="D5562" s="101">
        <v>7.57</v>
      </c>
      <c r="E5562" s="109">
        <v>29.1</v>
      </c>
      <c r="F5562" s="109">
        <v>26.25</v>
      </c>
      <c r="G5562" s="102">
        <v>88.71</v>
      </c>
    </row>
    <row r="5563" spans="1:12" x14ac:dyDescent="0.25">
      <c r="A5563" s="1053"/>
      <c r="B5563" s="176">
        <v>4.2951388888888886E-2</v>
      </c>
      <c r="C5563" s="102">
        <v>13</v>
      </c>
      <c r="D5563" s="101">
        <v>7.57</v>
      </c>
      <c r="E5563" s="109">
        <v>29.1</v>
      </c>
      <c r="F5563" s="109">
        <v>26.25</v>
      </c>
      <c r="G5563" s="102">
        <v>88.71</v>
      </c>
    </row>
    <row r="5564" spans="1:12" x14ac:dyDescent="0.25">
      <c r="A5564" s="1053"/>
      <c r="B5564" s="176">
        <v>4.3148148148148151E-2</v>
      </c>
      <c r="C5564" s="102">
        <v>13</v>
      </c>
      <c r="D5564" s="101">
        <v>7.57</v>
      </c>
      <c r="E5564" s="109">
        <v>29.1</v>
      </c>
      <c r="F5564" s="109">
        <v>26.25</v>
      </c>
      <c r="G5564" s="102">
        <v>88.71</v>
      </c>
    </row>
    <row r="5565" spans="1:12" x14ac:dyDescent="0.25">
      <c r="A5565" s="1053"/>
      <c r="B5565" s="176">
        <v>4.3217592592592592E-2</v>
      </c>
      <c r="C5565" s="102">
        <v>13</v>
      </c>
      <c r="D5565" s="101">
        <v>7.57</v>
      </c>
      <c r="E5565" s="109">
        <v>29.1</v>
      </c>
      <c r="F5565" s="109">
        <v>26.25</v>
      </c>
      <c r="G5565" s="102">
        <v>88.71</v>
      </c>
    </row>
    <row r="5566" spans="1:12" x14ac:dyDescent="0.25">
      <c r="A5566" s="1053"/>
      <c r="B5566" s="176">
        <v>4.3368055555555556E-2</v>
      </c>
      <c r="C5566" s="102">
        <v>13</v>
      </c>
      <c r="D5566" s="101">
        <v>7.57</v>
      </c>
      <c r="E5566" s="109">
        <v>29.1</v>
      </c>
      <c r="F5566" s="109">
        <v>26.25</v>
      </c>
      <c r="G5566" s="102">
        <v>88.71</v>
      </c>
    </row>
    <row r="5567" spans="1:12" x14ac:dyDescent="0.25">
      <c r="A5567" s="1053"/>
      <c r="B5567" s="176">
        <v>4.3402777777777783E-2</v>
      </c>
      <c r="C5567" s="102">
        <v>13</v>
      </c>
      <c r="D5567" s="101">
        <v>7.57</v>
      </c>
      <c r="E5567" s="109">
        <v>29.1</v>
      </c>
      <c r="F5567" s="109">
        <v>26.25</v>
      </c>
      <c r="G5567" s="102">
        <v>88.71</v>
      </c>
    </row>
    <row r="5568" spans="1:12" x14ac:dyDescent="0.25">
      <c r="A5568" s="1053"/>
      <c r="B5568" s="176">
        <v>4.3449074074074077E-2</v>
      </c>
      <c r="C5568" s="102">
        <v>13</v>
      </c>
      <c r="D5568" s="101">
        <v>7.57</v>
      </c>
      <c r="E5568" s="109">
        <v>29.1</v>
      </c>
      <c r="F5568" s="109">
        <v>26.25</v>
      </c>
      <c r="G5568" s="102">
        <v>88.71</v>
      </c>
    </row>
    <row r="5569" spans="1:12" x14ac:dyDescent="0.25">
      <c r="A5569" s="1053"/>
      <c r="B5569" s="176">
        <v>4.3518518518518519E-2</v>
      </c>
      <c r="C5569" s="102">
        <v>13</v>
      </c>
      <c r="D5569" s="101">
        <v>7.57</v>
      </c>
      <c r="E5569" s="109">
        <v>29.1</v>
      </c>
      <c r="F5569" s="109">
        <v>26.25</v>
      </c>
      <c r="G5569" s="102">
        <v>88.71</v>
      </c>
    </row>
    <row r="5570" spans="1:12" x14ac:dyDescent="0.25">
      <c r="A5570" s="1053"/>
      <c r="B5570" s="176">
        <v>4.3611111111111107E-2</v>
      </c>
      <c r="C5570" s="102">
        <v>13</v>
      </c>
      <c r="D5570" s="101">
        <v>7.57</v>
      </c>
      <c r="E5570" s="109">
        <v>29.1</v>
      </c>
      <c r="F5570" s="109">
        <v>26.25</v>
      </c>
      <c r="G5570" s="102">
        <v>88.71</v>
      </c>
    </row>
    <row r="5571" spans="1:12" x14ac:dyDescent="0.25">
      <c r="A5571" s="1053"/>
      <c r="B5571" s="176">
        <v>4.3634259259259262E-2</v>
      </c>
      <c r="C5571" s="102">
        <v>13</v>
      </c>
      <c r="D5571" s="101">
        <v>7.57</v>
      </c>
      <c r="E5571" s="109">
        <v>29.1</v>
      </c>
      <c r="F5571" s="109">
        <v>26.25</v>
      </c>
      <c r="G5571" s="102">
        <v>88.71</v>
      </c>
    </row>
    <row r="5572" spans="1:12" x14ac:dyDescent="0.25">
      <c r="A5572" s="1053"/>
      <c r="B5572" s="176">
        <v>4.3738425925925924E-2</v>
      </c>
      <c r="C5572" s="102">
        <v>13</v>
      </c>
      <c r="D5572" s="101">
        <v>7.57</v>
      </c>
      <c r="E5572" s="109">
        <v>29.1</v>
      </c>
      <c r="F5572" s="109">
        <v>26.25</v>
      </c>
      <c r="G5572" s="102">
        <v>88.71</v>
      </c>
    </row>
    <row r="5573" spans="1:12" x14ac:dyDescent="0.25">
      <c r="A5573" s="1053"/>
      <c r="B5573" s="176">
        <v>8.6724537037037031E-2</v>
      </c>
      <c r="C5573" s="102">
        <v>89</v>
      </c>
      <c r="D5573" s="101">
        <v>7.49</v>
      </c>
      <c r="E5573" s="109">
        <v>28.9</v>
      </c>
      <c r="F5573" s="109">
        <v>26.14</v>
      </c>
      <c r="G5573" s="102">
        <v>87.13</v>
      </c>
      <c r="H5573" s="102" t="s">
        <v>186</v>
      </c>
    </row>
    <row r="5574" spans="1:12" ht="17.25" thickBot="1" x14ac:dyDescent="0.3">
      <c r="A5574" s="1053"/>
      <c r="B5574" s="176">
        <v>8.8125000000000009E-2</v>
      </c>
      <c r="C5574" s="102">
        <v>61</v>
      </c>
      <c r="D5574" s="101">
        <v>7.54</v>
      </c>
      <c r="E5574" s="109">
        <v>28.9</v>
      </c>
      <c r="F5574" s="109">
        <v>26.12</v>
      </c>
      <c r="G5574" s="102">
        <v>86.96</v>
      </c>
      <c r="H5574" s="102" t="s">
        <v>185</v>
      </c>
    </row>
    <row r="5575" spans="1:12" x14ac:dyDescent="0.25">
      <c r="A5575" s="1053"/>
      <c r="B5575" s="176">
        <v>8.9201388888888886E-2</v>
      </c>
      <c r="C5575" s="102">
        <v>89</v>
      </c>
      <c r="D5575" s="101">
        <v>7.54</v>
      </c>
      <c r="E5575" s="109">
        <v>28.9</v>
      </c>
      <c r="F5575" s="109">
        <v>26.12</v>
      </c>
      <c r="G5575" s="102">
        <v>86.96</v>
      </c>
      <c r="H5575" s="102" t="s">
        <v>195</v>
      </c>
      <c r="J5575" s="99"/>
      <c r="K5575" s="100"/>
    </row>
    <row r="5576" spans="1:12" x14ac:dyDescent="0.25">
      <c r="A5576" s="1053"/>
      <c r="B5576" s="176">
        <v>0.11413194444444445</v>
      </c>
      <c r="C5576" s="102">
        <v>1</v>
      </c>
      <c r="D5576" s="101">
        <v>7.51</v>
      </c>
      <c r="E5576" s="109">
        <v>28.9</v>
      </c>
      <c r="F5576" s="109">
        <v>26.33</v>
      </c>
      <c r="G5576" s="102">
        <v>88</v>
      </c>
      <c r="H5576" s="102" t="s">
        <v>230</v>
      </c>
      <c r="J5576" s="101"/>
      <c r="K5576" s="144"/>
      <c r="L5576" s="373" t="s">
        <v>230</v>
      </c>
    </row>
    <row r="5577" spans="1:12" ht="17.25" thickBot="1" x14ac:dyDescent="0.3">
      <c r="A5577" s="1053"/>
      <c r="B5577" s="176">
        <v>0.47067129629629628</v>
      </c>
      <c r="C5577" s="102">
        <v>13</v>
      </c>
      <c r="D5577" s="101">
        <v>8.17</v>
      </c>
      <c r="E5577" s="109">
        <v>29.7</v>
      </c>
      <c r="F5577" s="109">
        <v>28.92</v>
      </c>
      <c r="G5577" s="102">
        <v>76.05</v>
      </c>
      <c r="H5577" s="102" t="s">
        <v>203</v>
      </c>
      <c r="J5577" s="103"/>
      <c r="K5577" s="104"/>
    </row>
    <row r="5578" spans="1:12" x14ac:dyDescent="0.25">
      <c r="A5578" s="1053"/>
      <c r="B5578" s="176">
        <v>0.47082175925925923</v>
      </c>
      <c r="C5578" s="102">
        <v>13</v>
      </c>
      <c r="D5578" s="101">
        <v>8.17</v>
      </c>
      <c r="E5578" s="109">
        <v>29.7</v>
      </c>
      <c r="F5578" s="109">
        <v>28.92</v>
      </c>
      <c r="G5578" s="102">
        <v>76.05</v>
      </c>
    </row>
    <row r="5579" spans="1:12" x14ac:dyDescent="0.25">
      <c r="A5579" s="1053"/>
      <c r="B5579" s="176">
        <v>0.54400462962962959</v>
      </c>
      <c r="C5579" s="102">
        <v>13</v>
      </c>
      <c r="D5579" s="101">
        <v>8.35</v>
      </c>
      <c r="E5579" s="109">
        <v>30.4</v>
      </c>
      <c r="F5579" s="109">
        <v>29.83</v>
      </c>
      <c r="G5579" s="102">
        <v>71.010000000000005</v>
      </c>
    </row>
    <row r="5580" spans="1:12" x14ac:dyDescent="0.25">
      <c r="A5580" s="1053"/>
      <c r="B5580" s="176">
        <v>0.54461805555555554</v>
      </c>
      <c r="C5580" s="102">
        <v>60</v>
      </c>
      <c r="D5580" s="101">
        <v>8.35</v>
      </c>
      <c r="E5580" s="109">
        <v>30.4</v>
      </c>
      <c r="F5580" s="109">
        <v>29.83</v>
      </c>
      <c r="G5580" s="102">
        <v>71.010000000000005</v>
      </c>
      <c r="H5580" s="102" t="s">
        <v>186</v>
      </c>
    </row>
    <row r="5581" spans="1:12" x14ac:dyDescent="0.25">
      <c r="A5581" s="1053"/>
      <c r="B5581" s="176">
        <v>0.60034722222222225</v>
      </c>
      <c r="C5581" s="102">
        <v>6</v>
      </c>
      <c r="D5581" s="101">
        <v>8.6</v>
      </c>
      <c r="E5581" s="109">
        <v>31.1</v>
      </c>
      <c r="F5581" s="109">
        <v>30.44</v>
      </c>
      <c r="G5581" s="102">
        <v>66.150000000000006</v>
      </c>
    </row>
    <row r="5582" spans="1:12" x14ac:dyDescent="0.25">
      <c r="A5582" s="1053"/>
      <c r="B5582" s="176">
        <v>0.6560879629629629</v>
      </c>
      <c r="C5582" s="102">
        <v>13</v>
      </c>
      <c r="D5582" s="101">
        <v>8.61</v>
      </c>
      <c r="E5582" s="109">
        <v>31.6</v>
      </c>
      <c r="F5582" s="109">
        <v>30.07</v>
      </c>
      <c r="G5582" s="102">
        <v>68.19</v>
      </c>
    </row>
    <row r="5583" spans="1:12" x14ac:dyDescent="0.25">
      <c r="A5583" s="1053"/>
      <c r="B5583" s="176">
        <v>0.65826388888888887</v>
      </c>
      <c r="C5583" s="102">
        <v>13</v>
      </c>
      <c r="D5583" s="101">
        <v>8.5299999999999994</v>
      </c>
      <c r="E5583" s="109">
        <v>31.6</v>
      </c>
      <c r="F5583" s="109">
        <v>29.85</v>
      </c>
      <c r="G5583" s="102">
        <v>69.290000000000006</v>
      </c>
    </row>
    <row r="5584" spans="1:12" x14ac:dyDescent="0.25">
      <c r="A5584" s="1053"/>
      <c r="B5584" s="176">
        <v>0.6582986111111111</v>
      </c>
      <c r="C5584" s="102">
        <v>13</v>
      </c>
      <c r="D5584" s="101">
        <v>8.5299999999999994</v>
      </c>
      <c r="E5584" s="109">
        <v>31.6</v>
      </c>
      <c r="F5584" s="109">
        <v>29.85</v>
      </c>
      <c r="G5584" s="102">
        <v>69.290000000000006</v>
      </c>
    </row>
    <row r="5585" spans="1:7" x14ac:dyDescent="0.25">
      <c r="A5585" s="1053"/>
      <c r="B5585" s="176">
        <v>0.65832175925925929</v>
      </c>
      <c r="C5585" s="102">
        <v>13</v>
      </c>
      <c r="D5585" s="101">
        <v>8.5299999999999994</v>
      </c>
      <c r="E5585" s="109">
        <v>31.6</v>
      </c>
      <c r="F5585" s="109">
        <v>29.85</v>
      </c>
      <c r="G5585" s="102">
        <v>69.290000000000006</v>
      </c>
    </row>
    <row r="5586" spans="1:7" x14ac:dyDescent="0.25">
      <c r="A5586" s="1053"/>
      <c r="B5586" s="176">
        <v>0.65836805555555555</v>
      </c>
      <c r="C5586" s="102">
        <v>13</v>
      </c>
      <c r="D5586" s="101">
        <v>8.5299999999999994</v>
      </c>
      <c r="E5586" s="109">
        <v>31.6</v>
      </c>
      <c r="F5586" s="109">
        <v>29.85</v>
      </c>
      <c r="G5586" s="102">
        <v>69.290000000000006</v>
      </c>
    </row>
    <row r="5587" spans="1:7" x14ac:dyDescent="0.25">
      <c r="A5587" s="1053"/>
      <c r="B5587" s="176">
        <v>0.65839120370370374</v>
      </c>
      <c r="C5587" s="102">
        <v>13</v>
      </c>
      <c r="D5587" s="101">
        <v>8.5299999999999994</v>
      </c>
      <c r="E5587" s="109">
        <v>31.6</v>
      </c>
      <c r="F5587" s="109">
        <v>29.85</v>
      </c>
      <c r="G5587" s="102">
        <v>69.290000000000006</v>
      </c>
    </row>
    <row r="5588" spans="1:7" x14ac:dyDescent="0.25">
      <c r="A5588" s="1053"/>
      <c r="B5588" s="176">
        <v>0.65848379629629628</v>
      </c>
      <c r="C5588" s="102">
        <v>13</v>
      </c>
      <c r="D5588" s="101">
        <v>8.5299999999999994</v>
      </c>
      <c r="E5588" s="109">
        <v>31.6</v>
      </c>
      <c r="F5588" s="109">
        <v>29.85</v>
      </c>
      <c r="G5588" s="102">
        <v>69.290000000000006</v>
      </c>
    </row>
    <row r="5589" spans="1:7" x14ac:dyDescent="0.25">
      <c r="A5589" s="1053"/>
      <c r="B5589" s="176">
        <v>0.65857638888888892</v>
      </c>
      <c r="C5589" s="102">
        <v>13</v>
      </c>
      <c r="D5589" s="101">
        <v>8.5299999999999994</v>
      </c>
      <c r="E5589" s="109">
        <v>31.6</v>
      </c>
      <c r="F5589" s="109">
        <v>29.85</v>
      </c>
      <c r="G5589" s="102">
        <v>69.290000000000006</v>
      </c>
    </row>
    <row r="5590" spans="1:7" x14ac:dyDescent="0.25">
      <c r="A5590" s="1053"/>
      <c r="B5590" s="176">
        <v>0.66219907407407408</v>
      </c>
      <c r="C5590" s="102">
        <v>13</v>
      </c>
      <c r="D5590" s="101">
        <v>8.5299999999999994</v>
      </c>
      <c r="E5590" s="109">
        <v>31.6</v>
      </c>
      <c r="F5590" s="109">
        <v>29.85</v>
      </c>
      <c r="G5590" s="102">
        <v>69.290000000000006</v>
      </c>
    </row>
    <row r="5591" spans="1:7" x14ac:dyDescent="0.25">
      <c r="A5591" s="1053"/>
      <c r="B5591" s="176">
        <v>0.66243055555555552</v>
      </c>
      <c r="C5591" s="102">
        <v>13</v>
      </c>
      <c r="D5591" s="101">
        <v>8.5299999999999994</v>
      </c>
      <c r="E5591" s="109">
        <v>31.6</v>
      </c>
      <c r="F5591" s="109">
        <v>29.85</v>
      </c>
      <c r="G5591" s="102">
        <v>69.290000000000006</v>
      </c>
    </row>
    <row r="5592" spans="1:7" x14ac:dyDescent="0.25">
      <c r="A5592" s="1053"/>
      <c r="B5592" s="176">
        <v>0.81476851851851861</v>
      </c>
      <c r="C5592" s="102">
        <v>61</v>
      </c>
      <c r="D5592" s="101">
        <v>8.09</v>
      </c>
      <c r="E5592" s="109">
        <v>30.8</v>
      </c>
      <c r="F5592" s="109">
        <v>27.84</v>
      </c>
      <c r="G5592" s="102">
        <v>73.34</v>
      </c>
    </row>
    <row r="5593" spans="1:7" x14ac:dyDescent="0.25">
      <c r="A5593" s="1053"/>
      <c r="B5593" s="176">
        <v>0.87699074074074079</v>
      </c>
      <c r="C5593" s="102">
        <v>83</v>
      </c>
      <c r="D5593" s="101">
        <v>7.8</v>
      </c>
      <c r="E5593" s="109">
        <v>30.4</v>
      </c>
      <c r="F5593" s="109">
        <v>27.16</v>
      </c>
      <c r="G5593" s="102">
        <v>80.09</v>
      </c>
    </row>
    <row r="5594" spans="1:7" x14ac:dyDescent="0.25">
      <c r="A5594" s="1053"/>
      <c r="B5594" s="176">
        <v>0.87702546296296291</v>
      </c>
      <c r="C5594" s="102">
        <v>83</v>
      </c>
      <c r="D5594" s="101">
        <v>7.8</v>
      </c>
      <c r="E5594" s="109">
        <v>30.4</v>
      </c>
      <c r="F5594" s="109">
        <v>27.16</v>
      </c>
      <c r="G5594" s="102">
        <v>80.09</v>
      </c>
    </row>
    <row r="5595" spans="1:7" x14ac:dyDescent="0.25">
      <c r="A5595" s="1053"/>
      <c r="B5595" s="176">
        <v>0.87707175925925929</v>
      </c>
      <c r="C5595" s="102">
        <v>83</v>
      </c>
      <c r="D5595" s="101">
        <v>7.8</v>
      </c>
      <c r="E5595" s="109">
        <v>30.4</v>
      </c>
      <c r="F5595" s="109">
        <v>27.16</v>
      </c>
      <c r="G5595" s="102">
        <v>80.09</v>
      </c>
    </row>
    <row r="5596" spans="1:7" x14ac:dyDescent="0.25">
      <c r="A5596" s="1053"/>
      <c r="B5596" s="176">
        <v>0.87714120370370363</v>
      </c>
      <c r="C5596" s="102">
        <v>83</v>
      </c>
      <c r="D5596" s="101">
        <v>7.8</v>
      </c>
      <c r="E5596" s="109">
        <v>30.4</v>
      </c>
      <c r="F5596" s="109">
        <v>27.16</v>
      </c>
      <c r="G5596" s="102">
        <v>80.09</v>
      </c>
    </row>
    <row r="5597" spans="1:7" x14ac:dyDescent="0.25">
      <c r="A5597" s="1053"/>
      <c r="B5597" s="176">
        <v>0.87722222222222224</v>
      </c>
      <c r="C5597" s="102">
        <v>83</v>
      </c>
      <c r="D5597" s="101">
        <v>7.8</v>
      </c>
      <c r="E5597" s="109">
        <v>30.4</v>
      </c>
      <c r="F5597" s="109">
        <v>27.16</v>
      </c>
      <c r="G5597" s="102">
        <v>80.09</v>
      </c>
    </row>
    <row r="5598" spans="1:7" x14ac:dyDescent="0.25">
      <c r="A5598" s="1053"/>
      <c r="B5598" s="176">
        <v>0.87731481481481488</v>
      </c>
      <c r="C5598" s="102">
        <v>83</v>
      </c>
      <c r="D5598" s="101">
        <v>7.8</v>
      </c>
      <c r="E5598" s="109">
        <v>30.4</v>
      </c>
      <c r="F5598" s="109">
        <v>27.16</v>
      </c>
      <c r="G5598" s="102">
        <v>80.09</v>
      </c>
    </row>
    <row r="5599" spans="1:7" x14ac:dyDescent="0.25">
      <c r="A5599" s="1053"/>
      <c r="B5599" s="176">
        <v>0.87736111111111115</v>
      </c>
      <c r="C5599" s="102">
        <v>83</v>
      </c>
      <c r="D5599" s="101">
        <v>7.8</v>
      </c>
      <c r="E5599" s="109">
        <v>30.4</v>
      </c>
      <c r="F5599" s="109">
        <v>27.16</v>
      </c>
      <c r="G5599" s="102">
        <v>80.09</v>
      </c>
    </row>
    <row r="5600" spans="1:7" x14ac:dyDescent="0.25">
      <c r="A5600" s="1053"/>
      <c r="B5600" s="176">
        <v>0.87758101851851855</v>
      </c>
      <c r="C5600" s="102">
        <v>83</v>
      </c>
      <c r="D5600" s="101">
        <v>7.8</v>
      </c>
      <c r="E5600" s="109">
        <v>30.4</v>
      </c>
      <c r="F5600" s="109">
        <v>27.16</v>
      </c>
      <c r="G5600" s="102">
        <v>80.09</v>
      </c>
    </row>
    <row r="5601" spans="1:8" x14ac:dyDescent="0.25">
      <c r="A5601" s="1053"/>
      <c r="B5601" s="176">
        <v>0.89803240740740742</v>
      </c>
      <c r="C5601" s="102">
        <v>61</v>
      </c>
      <c r="D5601" s="101">
        <v>7.73</v>
      </c>
      <c r="E5601" s="109">
        <v>30.3</v>
      </c>
      <c r="F5601" s="109">
        <v>27</v>
      </c>
      <c r="G5601" s="102">
        <v>80.08</v>
      </c>
    </row>
    <row r="5602" spans="1:8" x14ac:dyDescent="0.25">
      <c r="A5602" s="1053"/>
      <c r="B5602" s="176">
        <v>0.89832175925925928</v>
      </c>
      <c r="C5602" s="102">
        <v>61</v>
      </c>
      <c r="D5602" s="101">
        <v>7.73</v>
      </c>
      <c r="E5602" s="109">
        <v>30.3</v>
      </c>
      <c r="F5602" s="109">
        <v>27</v>
      </c>
      <c r="G5602" s="102">
        <v>80.08</v>
      </c>
    </row>
    <row r="5603" spans="1:8" x14ac:dyDescent="0.25">
      <c r="A5603" s="1053"/>
      <c r="B5603" s="176">
        <v>0.8986574074074074</v>
      </c>
      <c r="C5603" s="102">
        <v>61</v>
      </c>
      <c r="D5603" s="101">
        <v>7.73</v>
      </c>
      <c r="E5603" s="109">
        <v>30.3</v>
      </c>
      <c r="F5603" s="109">
        <v>27</v>
      </c>
      <c r="G5603" s="102">
        <v>80.08</v>
      </c>
    </row>
    <row r="5604" spans="1:8" x14ac:dyDescent="0.25">
      <c r="A5604" s="1053"/>
      <c r="B5604" s="176">
        <v>0.89869212962962963</v>
      </c>
      <c r="C5604" s="102">
        <v>61</v>
      </c>
      <c r="D5604" s="101">
        <v>7.73</v>
      </c>
      <c r="E5604" s="109">
        <v>30.3</v>
      </c>
      <c r="F5604" s="109">
        <v>27</v>
      </c>
      <c r="G5604" s="102">
        <v>80.08</v>
      </c>
    </row>
    <row r="5605" spans="1:8" x14ac:dyDescent="0.25">
      <c r="A5605" s="1053"/>
      <c r="B5605" s="176">
        <v>0.89871527777777782</v>
      </c>
      <c r="C5605" s="102">
        <v>61</v>
      </c>
      <c r="D5605" s="101">
        <v>7.73</v>
      </c>
      <c r="E5605" s="109">
        <v>30.3</v>
      </c>
      <c r="F5605" s="109">
        <v>27</v>
      </c>
      <c r="G5605" s="102">
        <v>80.08</v>
      </c>
    </row>
    <row r="5606" spans="1:8" x14ac:dyDescent="0.25">
      <c r="A5606" s="1053"/>
      <c r="B5606" s="176">
        <v>0.97969907407407408</v>
      </c>
      <c r="C5606" s="102">
        <v>61</v>
      </c>
      <c r="D5606" s="101">
        <v>7.56</v>
      </c>
      <c r="E5606" s="109">
        <v>29.8</v>
      </c>
      <c r="F5606" s="109">
        <v>26.81</v>
      </c>
      <c r="G5606" s="102">
        <v>82.11</v>
      </c>
    </row>
    <row r="5607" spans="1:8" x14ac:dyDescent="0.25">
      <c r="A5607" s="1053"/>
      <c r="B5607" s="176">
        <v>0.97973379629629631</v>
      </c>
      <c r="C5607" s="102">
        <v>61</v>
      </c>
      <c r="D5607" s="101">
        <v>7.56</v>
      </c>
      <c r="E5607" s="109">
        <v>29.8</v>
      </c>
      <c r="F5607" s="109">
        <v>26.81</v>
      </c>
      <c r="G5607" s="102">
        <v>82.11</v>
      </c>
    </row>
    <row r="5608" spans="1:8" x14ac:dyDescent="0.25">
      <c r="A5608" s="1053"/>
      <c r="B5608" s="176">
        <v>0.97979166666666673</v>
      </c>
      <c r="C5608" s="102">
        <v>61</v>
      </c>
      <c r="D5608" s="101">
        <v>7.56</v>
      </c>
      <c r="E5608" s="109">
        <v>29.8</v>
      </c>
      <c r="F5608" s="109">
        <v>26.81</v>
      </c>
      <c r="G5608" s="102">
        <v>82.11</v>
      </c>
    </row>
    <row r="5609" spans="1:8" x14ac:dyDescent="0.25">
      <c r="A5609" s="1053"/>
      <c r="B5609" s="176">
        <v>0.98001157407407413</v>
      </c>
      <c r="C5609" s="102">
        <v>61</v>
      </c>
      <c r="D5609" s="101">
        <v>7.56</v>
      </c>
      <c r="E5609" s="109">
        <v>29.8</v>
      </c>
      <c r="F5609" s="109">
        <v>26.81</v>
      </c>
      <c r="G5609" s="102">
        <v>82.11</v>
      </c>
    </row>
    <row r="5610" spans="1:8" x14ac:dyDescent="0.25">
      <c r="A5610" s="1053"/>
      <c r="B5610" s="176">
        <v>0.98018518518518516</v>
      </c>
      <c r="C5610" s="102">
        <v>61</v>
      </c>
      <c r="D5610" s="101">
        <v>7.56</v>
      </c>
      <c r="E5610" s="109">
        <v>29.8</v>
      </c>
      <c r="F5610" s="109">
        <v>26.81</v>
      </c>
      <c r="G5610" s="102">
        <v>82.11</v>
      </c>
    </row>
    <row r="5611" spans="1:8" ht="17.25" thickBot="1" x14ac:dyDescent="0.3">
      <c r="A5611" s="1054"/>
      <c r="B5611" s="628">
        <v>0.98478009259259258</v>
      </c>
      <c r="C5611" s="104">
        <v>61</v>
      </c>
      <c r="D5611" s="103">
        <v>7.56</v>
      </c>
      <c r="E5611" s="118">
        <v>29.8</v>
      </c>
      <c r="F5611" s="118">
        <v>26.81</v>
      </c>
      <c r="G5611" s="104">
        <v>82.11</v>
      </c>
      <c r="H5611" s="104"/>
    </row>
    <row r="5612" spans="1:8" x14ac:dyDescent="0.25">
      <c r="A5612" s="1052">
        <v>42882</v>
      </c>
      <c r="B5612" s="371">
        <v>2.5694444444444445E-3</v>
      </c>
      <c r="C5612" s="100">
        <v>61</v>
      </c>
      <c r="D5612" s="99">
        <v>7.56</v>
      </c>
      <c r="E5612" s="117">
        <v>29.8</v>
      </c>
      <c r="F5612" s="117">
        <v>26.77</v>
      </c>
      <c r="G5612" s="100">
        <v>81.93</v>
      </c>
      <c r="H5612" s="100"/>
    </row>
    <row r="5613" spans="1:8" x14ac:dyDescent="0.25">
      <c r="A5613" s="1053"/>
      <c r="B5613" s="176">
        <v>0.13706018518518517</v>
      </c>
      <c r="C5613" s="102">
        <v>13</v>
      </c>
      <c r="D5613" s="101">
        <v>7.53</v>
      </c>
      <c r="E5613" s="109">
        <v>29.7</v>
      </c>
      <c r="F5613" s="109">
        <v>26.66</v>
      </c>
      <c r="G5613" s="102">
        <v>82.34</v>
      </c>
    </row>
    <row r="5614" spans="1:8" x14ac:dyDescent="0.25">
      <c r="A5614" s="1053"/>
      <c r="B5614" s="176">
        <v>0.13730324074074074</v>
      </c>
      <c r="C5614" s="102">
        <v>13</v>
      </c>
      <c r="D5614" s="101">
        <v>7.41</v>
      </c>
      <c r="E5614" s="109">
        <v>29.2</v>
      </c>
      <c r="F5614" s="109">
        <v>26.86</v>
      </c>
      <c r="G5614" s="102">
        <v>83.94</v>
      </c>
    </row>
    <row r="5615" spans="1:8" x14ac:dyDescent="0.25">
      <c r="A5615" s="1053"/>
      <c r="B5615" s="176">
        <v>0.13736111111111113</v>
      </c>
      <c r="C5615" s="102">
        <v>13</v>
      </c>
      <c r="D5615" s="101">
        <v>7.41</v>
      </c>
      <c r="E5615" s="109">
        <v>29.2</v>
      </c>
      <c r="F5615" s="109">
        <v>26.86</v>
      </c>
      <c r="G5615" s="102">
        <v>83.94</v>
      </c>
    </row>
    <row r="5616" spans="1:8" x14ac:dyDescent="0.25">
      <c r="A5616" s="1053"/>
      <c r="B5616" s="176">
        <v>0.13761574074074076</v>
      </c>
      <c r="C5616" s="102">
        <v>13</v>
      </c>
      <c r="D5616" s="101">
        <v>7.41</v>
      </c>
      <c r="E5616" s="109">
        <v>29.2</v>
      </c>
      <c r="F5616" s="109">
        <v>26.86</v>
      </c>
      <c r="G5616" s="102">
        <v>83.94</v>
      </c>
    </row>
    <row r="5617" spans="1:7" x14ac:dyDescent="0.25">
      <c r="A5617" s="1053"/>
      <c r="B5617" s="176">
        <v>0.1376273148148148</v>
      </c>
      <c r="C5617" s="102">
        <v>13</v>
      </c>
      <c r="D5617" s="101">
        <v>7.41</v>
      </c>
      <c r="E5617" s="109">
        <v>29.2</v>
      </c>
      <c r="F5617" s="109">
        <v>26.86</v>
      </c>
      <c r="G5617" s="102">
        <v>83.94</v>
      </c>
    </row>
    <row r="5618" spans="1:7" x14ac:dyDescent="0.25">
      <c r="A5618" s="1053"/>
      <c r="B5618" s="176">
        <v>0.13767361111111112</v>
      </c>
      <c r="C5618" s="102">
        <v>13</v>
      </c>
      <c r="D5618" s="101">
        <v>7.41</v>
      </c>
      <c r="E5618" s="109">
        <v>29.2</v>
      </c>
      <c r="F5618" s="109">
        <v>26.86</v>
      </c>
      <c r="G5618" s="102">
        <v>83.94</v>
      </c>
    </row>
    <row r="5619" spans="1:7" x14ac:dyDescent="0.25">
      <c r="A5619" s="1053"/>
      <c r="B5619" s="176">
        <v>0.51366898148148155</v>
      </c>
      <c r="C5619" s="102">
        <v>13</v>
      </c>
      <c r="D5619" s="101">
        <v>7.41</v>
      </c>
      <c r="E5619" s="109">
        <v>29.2</v>
      </c>
      <c r="F5619" s="109">
        <v>26.86</v>
      </c>
      <c r="G5619" s="102">
        <v>83.94</v>
      </c>
    </row>
    <row r="5620" spans="1:7" x14ac:dyDescent="0.25">
      <c r="A5620" s="1053"/>
      <c r="B5620" s="176">
        <v>0.51369212962962962</v>
      </c>
      <c r="C5620" s="102">
        <v>13</v>
      </c>
      <c r="D5620" s="101">
        <v>8.2799999999999994</v>
      </c>
      <c r="E5620" s="109">
        <v>30</v>
      </c>
      <c r="F5620" s="109">
        <v>30.39</v>
      </c>
      <c r="G5620" s="102">
        <v>71.63</v>
      </c>
    </row>
    <row r="5621" spans="1:7" x14ac:dyDescent="0.25">
      <c r="A5621" s="1053"/>
      <c r="B5621" s="176">
        <v>0.53185185185185191</v>
      </c>
      <c r="C5621" s="102">
        <v>13</v>
      </c>
      <c r="D5621" s="101">
        <v>8.2799999999999994</v>
      </c>
      <c r="E5621" s="109">
        <v>30</v>
      </c>
      <c r="F5621" s="109">
        <v>30.39</v>
      </c>
      <c r="G5621" s="102">
        <v>71.63</v>
      </c>
    </row>
    <row r="5622" spans="1:7" x14ac:dyDescent="0.25">
      <c r="A5622" s="1053"/>
      <c r="B5622" s="176">
        <v>0.57376157407407413</v>
      </c>
      <c r="C5622" s="102">
        <v>13</v>
      </c>
      <c r="D5622" s="101">
        <v>8.35</v>
      </c>
      <c r="E5622" s="109">
        <v>30.1</v>
      </c>
      <c r="F5622" s="109">
        <v>30.45</v>
      </c>
      <c r="G5622" s="102">
        <v>70.349999999999994</v>
      </c>
    </row>
    <row r="5623" spans="1:7" x14ac:dyDescent="0.25">
      <c r="A5623" s="1053"/>
      <c r="B5623" s="176">
        <v>0.57393518518518516</v>
      </c>
      <c r="C5623" s="102">
        <v>13</v>
      </c>
      <c r="D5623" s="101">
        <v>8.27</v>
      </c>
      <c r="E5623" s="109">
        <v>30.3</v>
      </c>
      <c r="F5623" s="109">
        <v>30.54</v>
      </c>
      <c r="G5623" s="102">
        <v>69.319999999999993</v>
      </c>
    </row>
    <row r="5624" spans="1:7" x14ac:dyDescent="0.25">
      <c r="A5624" s="1053"/>
      <c r="B5624" s="176">
        <v>0.57636574074074076</v>
      </c>
      <c r="C5624" s="102">
        <v>13</v>
      </c>
      <c r="D5624" s="101">
        <v>8.27</v>
      </c>
      <c r="E5624" s="109">
        <v>30.3</v>
      </c>
      <c r="F5624" s="109">
        <v>30.54</v>
      </c>
      <c r="G5624" s="102">
        <v>69.319999999999993</v>
      </c>
    </row>
    <row r="5625" spans="1:7" x14ac:dyDescent="0.25">
      <c r="A5625" s="1053"/>
      <c r="B5625" s="176">
        <v>0.58182870370370365</v>
      </c>
      <c r="C5625" s="102">
        <v>31</v>
      </c>
      <c r="D5625" s="101">
        <v>8.27</v>
      </c>
      <c r="E5625" s="109">
        <v>30.4</v>
      </c>
      <c r="F5625" s="109">
        <v>30.78</v>
      </c>
      <c r="G5625" s="102">
        <v>70.209999999999994</v>
      </c>
    </row>
    <row r="5626" spans="1:7" x14ac:dyDescent="0.25">
      <c r="A5626" s="1053"/>
      <c r="B5626" s="176">
        <v>0.58496527777777774</v>
      </c>
      <c r="C5626" s="102">
        <v>13</v>
      </c>
      <c r="D5626" s="101">
        <v>8.31</v>
      </c>
      <c r="E5626" s="109">
        <v>30.5</v>
      </c>
      <c r="F5626" s="109">
        <v>30.84</v>
      </c>
      <c r="G5626" s="102">
        <v>67.02</v>
      </c>
    </row>
    <row r="5627" spans="1:7" x14ac:dyDescent="0.25">
      <c r="A5627" s="1053"/>
      <c r="B5627" s="176">
        <v>0.77796296296296286</v>
      </c>
      <c r="C5627" s="102">
        <v>6</v>
      </c>
      <c r="D5627" s="101">
        <v>8.31</v>
      </c>
      <c r="E5627" s="109">
        <v>30.5</v>
      </c>
      <c r="F5627" s="109">
        <v>30.84</v>
      </c>
      <c r="G5627" s="102">
        <v>67.02</v>
      </c>
    </row>
    <row r="5628" spans="1:7" x14ac:dyDescent="0.25">
      <c r="A5628" s="1053"/>
      <c r="B5628" s="176">
        <v>0.78979166666666656</v>
      </c>
      <c r="C5628" s="102">
        <v>31</v>
      </c>
      <c r="D5628" s="101">
        <v>8.18</v>
      </c>
      <c r="E5628" s="109">
        <v>30.3</v>
      </c>
      <c r="F5628" s="109">
        <v>27.9</v>
      </c>
      <c r="G5628" s="102">
        <v>79.709999999999994</v>
      </c>
    </row>
    <row r="5629" spans="1:7" x14ac:dyDescent="0.25">
      <c r="A5629" s="1053"/>
      <c r="B5629" s="176">
        <v>0.78995370370370377</v>
      </c>
      <c r="C5629" s="102">
        <v>31</v>
      </c>
      <c r="D5629" s="101">
        <v>8.16</v>
      </c>
      <c r="E5629" s="109">
        <v>30.2</v>
      </c>
      <c r="F5629" s="109">
        <v>27.79</v>
      </c>
      <c r="G5629" s="102">
        <v>80.09</v>
      </c>
    </row>
    <row r="5630" spans="1:7" x14ac:dyDescent="0.25">
      <c r="A5630" s="1053"/>
      <c r="B5630" s="176">
        <v>0.79162037037037036</v>
      </c>
      <c r="C5630" s="102">
        <v>31</v>
      </c>
      <c r="D5630" s="101">
        <v>8.16</v>
      </c>
      <c r="E5630" s="109">
        <v>30.2</v>
      </c>
      <c r="F5630" s="109">
        <v>27.79</v>
      </c>
      <c r="G5630" s="102">
        <v>80.09</v>
      </c>
    </row>
    <row r="5631" spans="1:7" x14ac:dyDescent="0.25">
      <c r="A5631" s="1053"/>
      <c r="B5631" s="176">
        <v>0.80487268518518518</v>
      </c>
      <c r="C5631" s="102">
        <v>21</v>
      </c>
      <c r="D5631" s="101">
        <v>8.16</v>
      </c>
      <c r="E5631" s="109">
        <v>30.2</v>
      </c>
      <c r="F5631" s="109">
        <v>27.79</v>
      </c>
      <c r="G5631" s="102">
        <v>80.09</v>
      </c>
    </row>
    <row r="5632" spans="1:7" x14ac:dyDescent="0.25">
      <c r="A5632" s="1053"/>
      <c r="B5632" s="176">
        <v>0.80491898148148155</v>
      </c>
      <c r="C5632" s="102">
        <v>95</v>
      </c>
      <c r="D5632" s="101">
        <v>8.11</v>
      </c>
      <c r="E5632" s="109">
        <v>30.2</v>
      </c>
      <c r="F5632" s="109">
        <v>27.87</v>
      </c>
      <c r="G5632" s="102">
        <v>80.92</v>
      </c>
    </row>
    <row r="5633" spans="1:7" x14ac:dyDescent="0.25">
      <c r="A5633" s="1053"/>
      <c r="B5633" s="176">
        <v>0.80496527777777782</v>
      </c>
      <c r="C5633" s="102">
        <v>95</v>
      </c>
      <c r="D5633" s="101">
        <v>8.11</v>
      </c>
      <c r="E5633" s="109">
        <v>30.2</v>
      </c>
      <c r="F5633" s="109">
        <v>27.87</v>
      </c>
      <c r="G5633" s="102">
        <v>80.92</v>
      </c>
    </row>
    <row r="5634" spans="1:7" x14ac:dyDescent="0.25">
      <c r="A5634" s="1053"/>
      <c r="B5634" s="176">
        <v>0.80496527777777782</v>
      </c>
      <c r="C5634" s="102">
        <v>21</v>
      </c>
      <c r="D5634" s="101">
        <v>8.11</v>
      </c>
      <c r="E5634" s="109">
        <v>30.2</v>
      </c>
      <c r="F5634" s="109">
        <v>27.87</v>
      </c>
      <c r="G5634" s="102">
        <v>80.92</v>
      </c>
    </row>
    <row r="5635" spans="1:7" x14ac:dyDescent="0.25">
      <c r="A5635" s="1053"/>
      <c r="B5635" s="176">
        <v>0.80500000000000005</v>
      </c>
      <c r="C5635" s="102">
        <v>21</v>
      </c>
      <c r="D5635" s="101">
        <v>8.11</v>
      </c>
      <c r="E5635" s="109">
        <v>30.2</v>
      </c>
      <c r="F5635" s="109">
        <v>27.87</v>
      </c>
      <c r="G5635" s="102">
        <v>80.92</v>
      </c>
    </row>
    <row r="5636" spans="1:7" x14ac:dyDescent="0.25">
      <c r="A5636" s="1053"/>
      <c r="B5636" s="176">
        <v>0.84127314814814813</v>
      </c>
      <c r="C5636" s="102">
        <v>36</v>
      </c>
      <c r="D5636" s="101">
        <v>8.11</v>
      </c>
      <c r="E5636" s="109">
        <v>30.2</v>
      </c>
      <c r="F5636" s="109">
        <v>27.87</v>
      </c>
      <c r="G5636" s="102">
        <v>80.92</v>
      </c>
    </row>
    <row r="5637" spans="1:7" x14ac:dyDescent="0.25">
      <c r="A5637" s="1053"/>
      <c r="B5637" s="176">
        <v>0.84129629629629632</v>
      </c>
      <c r="C5637" s="102">
        <v>36</v>
      </c>
      <c r="D5637" s="101">
        <v>7.95</v>
      </c>
      <c r="E5637" s="109">
        <v>30.1</v>
      </c>
      <c r="F5637" s="109">
        <v>27.83</v>
      </c>
      <c r="G5637" s="102">
        <v>80.62</v>
      </c>
    </row>
    <row r="5638" spans="1:7" x14ac:dyDescent="0.25">
      <c r="A5638" s="1053"/>
      <c r="B5638" s="176">
        <v>0.84206018518518511</v>
      </c>
      <c r="C5638" s="102">
        <v>31</v>
      </c>
      <c r="D5638" s="101">
        <v>7.95</v>
      </c>
      <c r="E5638" s="109">
        <v>30.1</v>
      </c>
      <c r="F5638" s="109">
        <v>27.83</v>
      </c>
      <c r="G5638" s="102">
        <v>80.62</v>
      </c>
    </row>
    <row r="5639" spans="1:7" x14ac:dyDescent="0.25">
      <c r="A5639" s="1053"/>
      <c r="B5639" s="176">
        <v>0.84208333333333341</v>
      </c>
      <c r="C5639" s="102">
        <v>31</v>
      </c>
      <c r="D5639" s="101">
        <v>7.95</v>
      </c>
      <c r="E5639" s="109">
        <v>30.1</v>
      </c>
      <c r="F5639" s="109">
        <v>27.83</v>
      </c>
      <c r="G5639" s="102">
        <v>80.62</v>
      </c>
    </row>
    <row r="5640" spans="1:7" x14ac:dyDescent="0.25">
      <c r="A5640" s="1053"/>
      <c r="B5640" s="176">
        <v>0.84493055555555552</v>
      </c>
      <c r="C5640" s="102">
        <v>31</v>
      </c>
      <c r="D5640" s="101">
        <v>7.95</v>
      </c>
      <c r="E5640" s="109">
        <v>30.1</v>
      </c>
      <c r="F5640" s="109">
        <v>27.83</v>
      </c>
      <c r="G5640" s="102">
        <v>80.62</v>
      </c>
    </row>
    <row r="5641" spans="1:7" x14ac:dyDescent="0.25">
      <c r="A5641" s="1053"/>
      <c r="B5641" s="176">
        <v>0.84495370370370371</v>
      </c>
      <c r="C5641" s="102">
        <v>31</v>
      </c>
      <c r="D5641" s="101">
        <v>7.95</v>
      </c>
      <c r="E5641" s="109">
        <v>30.1</v>
      </c>
      <c r="F5641" s="109">
        <v>27.83</v>
      </c>
      <c r="G5641" s="102">
        <v>80.62</v>
      </c>
    </row>
    <row r="5642" spans="1:7" x14ac:dyDescent="0.25">
      <c r="A5642" s="1053"/>
      <c r="B5642" s="176">
        <v>0.84636574074074078</v>
      </c>
      <c r="C5642" s="102">
        <v>36</v>
      </c>
      <c r="D5642" s="101">
        <v>7.99</v>
      </c>
      <c r="E5642" s="109">
        <v>30</v>
      </c>
      <c r="F5642" s="109">
        <v>27.75</v>
      </c>
      <c r="G5642" s="102">
        <v>80.62</v>
      </c>
    </row>
    <row r="5643" spans="1:7" x14ac:dyDescent="0.25">
      <c r="A5643" s="1053"/>
      <c r="B5643" s="176">
        <v>0.84637731481481471</v>
      </c>
      <c r="C5643" s="102">
        <v>36</v>
      </c>
      <c r="D5643" s="101">
        <v>7.99</v>
      </c>
      <c r="E5643" s="109">
        <v>30</v>
      </c>
      <c r="F5643" s="109">
        <v>27.75</v>
      </c>
      <c r="G5643" s="102">
        <v>80.62</v>
      </c>
    </row>
    <row r="5644" spans="1:7" x14ac:dyDescent="0.25">
      <c r="A5644" s="1053"/>
      <c r="B5644" s="176">
        <v>0.8483680555555555</v>
      </c>
      <c r="C5644" s="102">
        <v>31</v>
      </c>
      <c r="D5644" s="101">
        <v>7.99</v>
      </c>
      <c r="E5644" s="109">
        <v>30</v>
      </c>
      <c r="F5644" s="109">
        <v>27.75</v>
      </c>
      <c r="G5644" s="102">
        <v>80.62</v>
      </c>
    </row>
    <row r="5645" spans="1:7" x14ac:dyDescent="0.25">
      <c r="A5645" s="1053"/>
      <c r="B5645" s="176">
        <v>0.84841435185185177</v>
      </c>
      <c r="C5645" s="102">
        <v>31</v>
      </c>
      <c r="D5645" s="101">
        <v>7.99</v>
      </c>
      <c r="E5645" s="109">
        <v>30</v>
      </c>
      <c r="F5645" s="109">
        <v>27.75</v>
      </c>
      <c r="G5645" s="102">
        <v>80.62</v>
      </c>
    </row>
    <row r="5646" spans="1:7" x14ac:dyDescent="0.25">
      <c r="A5646" s="1053"/>
      <c r="B5646" s="176">
        <v>0.84843750000000007</v>
      </c>
      <c r="C5646" s="102">
        <v>31</v>
      </c>
      <c r="D5646" s="101">
        <v>7.99</v>
      </c>
      <c r="E5646" s="109">
        <v>30</v>
      </c>
      <c r="F5646" s="109">
        <v>27.75</v>
      </c>
      <c r="G5646" s="102">
        <v>80.62</v>
      </c>
    </row>
    <row r="5647" spans="1:7" x14ac:dyDescent="0.25">
      <c r="A5647" s="1053"/>
      <c r="B5647" s="176">
        <v>0.84844907407407411</v>
      </c>
      <c r="C5647" s="102">
        <v>31</v>
      </c>
      <c r="D5647" s="101">
        <v>7.99</v>
      </c>
      <c r="E5647" s="109">
        <v>30</v>
      </c>
      <c r="F5647" s="109">
        <v>27.75</v>
      </c>
      <c r="G5647" s="102">
        <v>80.62</v>
      </c>
    </row>
    <row r="5648" spans="1:7" x14ac:dyDescent="0.25">
      <c r="A5648" s="1053"/>
      <c r="B5648" s="176">
        <v>0.84850694444444441</v>
      </c>
      <c r="C5648" s="102">
        <v>31</v>
      </c>
      <c r="D5648" s="101">
        <v>7.99</v>
      </c>
      <c r="E5648" s="109">
        <v>30</v>
      </c>
      <c r="F5648" s="109">
        <v>27.75</v>
      </c>
      <c r="G5648" s="102">
        <v>80.62</v>
      </c>
    </row>
    <row r="5649" spans="1:8" x14ac:dyDescent="0.25">
      <c r="A5649" s="1053"/>
      <c r="B5649" s="176">
        <v>0.86506944444444445</v>
      </c>
      <c r="C5649" s="102">
        <v>31</v>
      </c>
      <c r="D5649" s="101">
        <v>7.99</v>
      </c>
      <c r="E5649" s="109">
        <v>30</v>
      </c>
      <c r="F5649" s="109">
        <v>27.75</v>
      </c>
      <c r="G5649" s="102">
        <v>80.62</v>
      </c>
    </row>
    <row r="5650" spans="1:8" x14ac:dyDescent="0.25">
      <c r="A5650" s="1053"/>
      <c r="B5650" s="176">
        <v>0.86518518518518517</v>
      </c>
      <c r="C5650" s="102">
        <v>31</v>
      </c>
      <c r="D5650" s="101">
        <v>7.91</v>
      </c>
      <c r="E5650" s="109">
        <v>30</v>
      </c>
      <c r="F5650" s="109">
        <v>27.6</v>
      </c>
      <c r="G5650" s="102">
        <v>81.260000000000005</v>
      </c>
    </row>
    <row r="5651" spans="1:8" x14ac:dyDescent="0.25">
      <c r="A5651" s="1053"/>
      <c r="B5651" s="176">
        <v>0.86519675925925921</v>
      </c>
      <c r="C5651" s="102">
        <v>31</v>
      </c>
      <c r="D5651" s="101">
        <v>7.91</v>
      </c>
      <c r="E5651" s="109">
        <v>30</v>
      </c>
      <c r="F5651" s="109">
        <v>27.6</v>
      </c>
      <c r="G5651" s="102">
        <v>81.260000000000005</v>
      </c>
    </row>
    <row r="5652" spans="1:8" x14ac:dyDescent="0.25">
      <c r="A5652" s="1053"/>
      <c r="B5652" s="176">
        <v>0.86520833333333336</v>
      </c>
      <c r="C5652" s="102">
        <v>31</v>
      </c>
      <c r="D5652" s="101">
        <v>7.91</v>
      </c>
      <c r="E5652" s="109">
        <v>30</v>
      </c>
      <c r="F5652" s="109">
        <v>27.6</v>
      </c>
      <c r="G5652" s="102">
        <v>81.260000000000005</v>
      </c>
    </row>
    <row r="5653" spans="1:8" x14ac:dyDescent="0.25">
      <c r="A5653" s="1053"/>
      <c r="B5653" s="176">
        <v>0.86528935185185185</v>
      </c>
      <c r="C5653" s="102">
        <v>31</v>
      </c>
      <c r="D5653" s="101">
        <v>7.91</v>
      </c>
      <c r="E5653" s="109">
        <v>30</v>
      </c>
      <c r="F5653" s="109">
        <v>27.6</v>
      </c>
      <c r="G5653" s="102">
        <v>81.260000000000005</v>
      </c>
    </row>
    <row r="5654" spans="1:8" x14ac:dyDescent="0.25">
      <c r="A5654" s="1053"/>
      <c r="B5654" s="176">
        <v>0.86539351851851853</v>
      </c>
      <c r="C5654" s="102">
        <v>31</v>
      </c>
      <c r="D5654" s="101">
        <v>7.91</v>
      </c>
      <c r="E5654" s="109">
        <v>30</v>
      </c>
      <c r="F5654" s="109">
        <v>27.6</v>
      </c>
      <c r="G5654" s="102">
        <v>81.260000000000005</v>
      </c>
    </row>
    <row r="5655" spans="1:8" x14ac:dyDescent="0.25">
      <c r="A5655" s="1053"/>
      <c r="B5655" s="176">
        <v>0.86540509259259257</v>
      </c>
      <c r="C5655" s="102">
        <v>31</v>
      </c>
      <c r="D5655" s="101">
        <v>7.91</v>
      </c>
      <c r="E5655" s="109">
        <v>30</v>
      </c>
      <c r="F5655" s="109">
        <v>27.6</v>
      </c>
      <c r="G5655" s="102">
        <v>81.260000000000005</v>
      </c>
    </row>
    <row r="5656" spans="1:8" x14ac:dyDescent="0.25">
      <c r="A5656" s="1053"/>
      <c r="B5656" s="176">
        <v>0.86541666666666661</v>
      </c>
      <c r="C5656" s="102">
        <v>31</v>
      </c>
      <c r="D5656" s="101">
        <v>7.91</v>
      </c>
      <c r="E5656" s="109">
        <v>30</v>
      </c>
      <c r="F5656" s="109">
        <v>27.6</v>
      </c>
      <c r="G5656" s="102">
        <v>81.260000000000005</v>
      </c>
    </row>
    <row r="5657" spans="1:8" x14ac:dyDescent="0.25">
      <c r="A5657" s="1053"/>
      <c r="B5657" s="176">
        <v>0.86543981481481491</v>
      </c>
      <c r="C5657" s="102">
        <v>31</v>
      </c>
      <c r="D5657" s="101">
        <v>7.91</v>
      </c>
      <c r="E5657" s="109">
        <v>30</v>
      </c>
      <c r="F5657" s="109">
        <v>27.6</v>
      </c>
      <c r="G5657" s="102">
        <v>81.260000000000005</v>
      </c>
    </row>
    <row r="5658" spans="1:8" x14ac:dyDescent="0.25">
      <c r="A5658" s="1053"/>
      <c r="B5658" s="176">
        <v>0.86546296296296299</v>
      </c>
      <c r="C5658" s="102">
        <v>31</v>
      </c>
      <c r="D5658" s="101">
        <v>7.91</v>
      </c>
      <c r="E5658" s="109">
        <v>30</v>
      </c>
      <c r="F5658" s="109">
        <v>27.6</v>
      </c>
      <c r="G5658" s="102">
        <v>81.260000000000005</v>
      </c>
    </row>
    <row r="5659" spans="1:8" ht="17.25" thickBot="1" x14ac:dyDescent="0.3">
      <c r="A5659" s="1054"/>
      <c r="B5659" s="628">
        <v>0.86755787037037047</v>
      </c>
      <c r="C5659" s="104">
        <v>31</v>
      </c>
      <c r="D5659" s="103">
        <v>7.91</v>
      </c>
      <c r="E5659" s="118">
        <v>30</v>
      </c>
      <c r="F5659" s="118">
        <v>27.6</v>
      </c>
      <c r="G5659" s="104">
        <v>81.260000000000005</v>
      </c>
      <c r="H5659" s="104"/>
    </row>
    <row r="5660" spans="1:8" x14ac:dyDescent="0.25">
      <c r="A5660" s="1052">
        <v>42883</v>
      </c>
      <c r="B5660" s="371">
        <v>4.1585648148148149E-2</v>
      </c>
      <c r="C5660" s="100">
        <v>36</v>
      </c>
      <c r="D5660" s="99">
        <v>7.9</v>
      </c>
      <c r="E5660" s="117">
        <v>30</v>
      </c>
      <c r="F5660" s="117">
        <v>27.57</v>
      </c>
      <c r="G5660" s="100">
        <v>81.03</v>
      </c>
      <c r="H5660" s="100"/>
    </row>
    <row r="5661" spans="1:8" x14ac:dyDescent="0.25">
      <c r="A5661" s="1053"/>
      <c r="B5661" s="176">
        <v>0.77064814814814808</v>
      </c>
      <c r="C5661" s="102">
        <v>36</v>
      </c>
      <c r="D5661" s="101">
        <v>7.61</v>
      </c>
      <c r="E5661" s="109">
        <v>29.5</v>
      </c>
      <c r="F5661" s="109">
        <v>27.33</v>
      </c>
      <c r="G5661" s="102">
        <v>83.27</v>
      </c>
    </row>
    <row r="5662" spans="1:8" x14ac:dyDescent="0.25">
      <c r="A5662" s="1053"/>
      <c r="B5662" s="176">
        <v>0.77116898148148139</v>
      </c>
      <c r="C5662" s="102">
        <v>36</v>
      </c>
      <c r="D5662" s="101">
        <v>8.2100000000000009</v>
      </c>
      <c r="E5662" s="109">
        <v>30.6</v>
      </c>
      <c r="F5662" s="109">
        <v>27.88</v>
      </c>
      <c r="G5662" s="102">
        <v>77.599999999999994</v>
      </c>
    </row>
    <row r="5663" spans="1:8" x14ac:dyDescent="0.25">
      <c r="A5663" s="1053"/>
      <c r="B5663" s="176">
        <v>0.77118055555555554</v>
      </c>
      <c r="C5663" s="102">
        <v>36</v>
      </c>
      <c r="D5663" s="101">
        <v>8.2100000000000009</v>
      </c>
      <c r="E5663" s="109">
        <v>30.6</v>
      </c>
      <c r="F5663" s="109">
        <v>27.88</v>
      </c>
      <c r="G5663" s="102">
        <v>77.599999999999994</v>
      </c>
    </row>
    <row r="5664" spans="1:8" x14ac:dyDescent="0.25">
      <c r="A5664" s="1053"/>
      <c r="B5664" s="176">
        <v>0.77123842592592595</v>
      </c>
      <c r="C5664" s="102">
        <v>36</v>
      </c>
      <c r="D5664" s="101">
        <v>8.2100000000000009</v>
      </c>
      <c r="E5664" s="109">
        <v>30.6</v>
      </c>
      <c r="F5664" s="109">
        <v>27.88</v>
      </c>
      <c r="G5664" s="102">
        <v>77.599999999999994</v>
      </c>
    </row>
    <row r="5665" spans="1:8" x14ac:dyDescent="0.25">
      <c r="A5665" s="1053"/>
      <c r="B5665" s="176">
        <v>0.77158564814814812</v>
      </c>
      <c r="C5665" s="102">
        <v>36</v>
      </c>
      <c r="D5665" s="101">
        <v>8.2100000000000009</v>
      </c>
      <c r="E5665" s="109">
        <v>30.6</v>
      </c>
      <c r="F5665" s="109">
        <v>27.88</v>
      </c>
      <c r="G5665" s="102">
        <v>77.599999999999994</v>
      </c>
    </row>
    <row r="5666" spans="1:8" x14ac:dyDescent="0.25">
      <c r="A5666" s="1053"/>
      <c r="B5666" s="176">
        <v>0.7726736111111111</v>
      </c>
      <c r="C5666" s="102">
        <v>36</v>
      </c>
      <c r="D5666" s="101">
        <v>8.2100000000000009</v>
      </c>
      <c r="E5666" s="109">
        <v>30.6</v>
      </c>
      <c r="F5666" s="109">
        <v>27.88</v>
      </c>
      <c r="G5666" s="102">
        <v>77.599999999999994</v>
      </c>
    </row>
    <row r="5667" spans="1:8" x14ac:dyDescent="0.25">
      <c r="A5667" s="1053"/>
      <c r="B5667" s="176">
        <v>0.77289351851851851</v>
      </c>
      <c r="C5667" s="102">
        <v>36</v>
      </c>
      <c r="D5667" s="101">
        <v>8.2100000000000009</v>
      </c>
      <c r="E5667" s="109">
        <v>30.6</v>
      </c>
      <c r="F5667" s="109">
        <v>27.88</v>
      </c>
      <c r="G5667" s="102">
        <v>77.599999999999994</v>
      </c>
    </row>
    <row r="5668" spans="1:8" x14ac:dyDescent="0.25">
      <c r="A5668" s="1053"/>
      <c r="B5668" s="176">
        <v>0.7729166666666667</v>
      </c>
      <c r="C5668" s="102">
        <v>36</v>
      </c>
      <c r="D5668" s="101">
        <v>8.2100000000000009</v>
      </c>
      <c r="E5668" s="109">
        <v>30.6</v>
      </c>
      <c r="F5668" s="109">
        <v>27.88</v>
      </c>
      <c r="G5668" s="102">
        <v>77.599999999999994</v>
      </c>
    </row>
    <row r="5669" spans="1:8" x14ac:dyDescent="0.25">
      <c r="A5669" s="1053"/>
      <c r="B5669" s="176">
        <v>0.77662037037037035</v>
      </c>
      <c r="C5669" s="102">
        <v>36</v>
      </c>
      <c r="D5669" s="101">
        <v>8.2100000000000009</v>
      </c>
      <c r="E5669" s="109">
        <v>30.6</v>
      </c>
      <c r="F5669" s="109">
        <v>27.88</v>
      </c>
      <c r="G5669" s="102">
        <v>77.599999999999994</v>
      </c>
    </row>
    <row r="5670" spans="1:8" x14ac:dyDescent="0.25">
      <c r="A5670" s="1053"/>
      <c r="B5670" s="176">
        <v>0.8378472222222223</v>
      </c>
      <c r="C5670" s="102">
        <v>85</v>
      </c>
      <c r="D5670" s="101">
        <v>8.23</v>
      </c>
      <c r="E5670" s="109">
        <v>30.6</v>
      </c>
      <c r="F5670" s="109">
        <v>27.82</v>
      </c>
      <c r="G5670" s="102">
        <v>76.77</v>
      </c>
    </row>
    <row r="5671" spans="1:8" ht="17.25" thickBot="1" x14ac:dyDescent="0.3">
      <c r="A5671" s="1054"/>
      <c r="B5671" s="628">
        <v>0.91548611111111111</v>
      </c>
      <c r="C5671" s="104">
        <v>85</v>
      </c>
      <c r="D5671" s="103">
        <v>7.95</v>
      </c>
      <c r="E5671" s="118">
        <v>30.3</v>
      </c>
      <c r="F5671" s="118">
        <v>27.52</v>
      </c>
      <c r="G5671" s="104">
        <v>76.900000000000006</v>
      </c>
      <c r="H5671" s="104"/>
    </row>
    <row r="5672" spans="1:8" x14ac:dyDescent="0.25">
      <c r="A5672" s="1052">
        <v>42884</v>
      </c>
      <c r="B5672" s="371">
        <v>4.6423611111111117E-2</v>
      </c>
      <c r="C5672" s="100">
        <v>85</v>
      </c>
      <c r="D5672" s="99">
        <v>7.72</v>
      </c>
      <c r="E5672" s="117">
        <v>30</v>
      </c>
      <c r="F5672" s="117">
        <v>27.01</v>
      </c>
      <c r="G5672" s="100">
        <v>79.05</v>
      </c>
      <c r="H5672" s="100"/>
    </row>
    <row r="5673" spans="1:8" x14ac:dyDescent="0.25">
      <c r="A5673" s="1053"/>
      <c r="B5673" s="176">
        <v>0.13271990740740741</v>
      </c>
      <c r="C5673" s="102">
        <v>85</v>
      </c>
      <c r="D5673" s="101">
        <v>7.49</v>
      </c>
      <c r="E5673" s="109">
        <v>29.4</v>
      </c>
      <c r="F5673" s="109">
        <v>26.67</v>
      </c>
      <c r="G5673" s="102">
        <v>80.31</v>
      </c>
    </row>
    <row r="5674" spans="1:8" x14ac:dyDescent="0.25">
      <c r="A5674" s="1053"/>
      <c r="B5674" s="176">
        <v>0.13708333333333333</v>
      </c>
      <c r="C5674" s="102">
        <v>57</v>
      </c>
      <c r="D5674" s="101">
        <v>7.41</v>
      </c>
      <c r="E5674" s="109">
        <v>29.3</v>
      </c>
      <c r="F5674" s="109">
        <v>27</v>
      </c>
      <c r="G5674" s="102">
        <v>82.63</v>
      </c>
    </row>
    <row r="5675" spans="1:8" x14ac:dyDescent="0.25">
      <c r="A5675" s="1053"/>
      <c r="B5675" s="176">
        <v>0.1370949074074074</v>
      </c>
      <c r="C5675" s="102">
        <v>57</v>
      </c>
      <c r="D5675" s="101">
        <v>7.39</v>
      </c>
      <c r="E5675" s="109">
        <v>29.3</v>
      </c>
      <c r="F5675" s="109">
        <v>27.03</v>
      </c>
      <c r="G5675" s="102">
        <v>81</v>
      </c>
    </row>
    <row r="5676" spans="1:8" x14ac:dyDescent="0.25">
      <c r="A5676" s="1053"/>
      <c r="B5676" s="176">
        <v>0.13711805555555556</v>
      </c>
      <c r="C5676" s="102">
        <v>57</v>
      </c>
      <c r="D5676" s="101">
        <v>7.39</v>
      </c>
      <c r="E5676" s="109">
        <v>29.3</v>
      </c>
      <c r="F5676" s="109">
        <v>27.03</v>
      </c>
      <c r="G5676" s="102">
        <v>81</v>
      </c>
    </row>
    <row r="5677" spans="1:8" x14ac:dyDescent="0.25">
      <c r="A5677" s="1053"/>
      <c r="B5677" s="176">
        <v>0.13712962962962963</v>
      </c>
      <c r="C5677" s="102">
        <v>57</v>
      </c>
      <c r="D5677" s="101">
        <v>7.39</v>
      </c>
      <c r="E5677" s="109">
        <v>29.3</v>
      </c>
      <c r="F5677" s="109">
        <v>27.03</v>
      </c>
      <c r="G5677" s="102">
        <v>81</v>
      </c>
    </row>
    <row r="5678" spans="1:8" x14ac:dyDescent="0.25">
      <c r="A5678" s="1053"/>
      <c r="B5678" s="176">
        <v>0.13716435185185186</v>
      </c>
      <c r="C5678" s="102">
        <v>57</v>
      </c>
      <c r="D5678" s="101">
        <v>7.39</v>
      </c>
      <c r="E5678" s="109">
        <v>29.3</v>
      </c>
      <c r="F5678" s="109">
        <v>27.03</v>
      </c>
      <c r="G5678" s="102">
        <v>81</v>
      </c>
    </row>
    <row r="5679" spans="1:8" x14ac:dyDescent="0.25">
      <c r="A5679" s="1053"/>
      <c r="B5679" s="176">
        <v>0.13827546296296298</v>
      </c>
      <c r="C5679" s="102">
        <v>57</v>
      </c>
      <c r="D5679" s="101">
        <v>7.39</v>
      </c>
      <c r="E5679" s="109">
        <v>29.3</v>
      </c>
      <c r="F5679" s="109">
        <v>27.03</v>
      </c>
      <c r="G5679" s="102">
        <v>81</v>
      </c>
    </row>
    <row r="5680" spans="1:8" x14ac:dyDescent="0.25">
      <c r="A5680" s="1053"/>
      <c r="B5680" s="176">
        <v>0.34193287037037035</v>
      </c>
      <c r="C5680" s="102">
        <v>60</v>
      </c>
      <c r="D5680" s="101">
        <v>7.39</v>
      </c>
      <c r="E5680" s="109">
        <v>29.3</v>
      </c>
      <c r="F5680" s="109">
        <v>27.03</v>
      </c>
      <c r="G5680" s="102">
        <v>81</v>
      </c>
    </row>
    <row r="5681" spans="1:7" x14ac:dyDescent="0.25">
      <c r="A5681" s="1053"/>
      <c r="B5681" s="176">
        <v>0.34255787037037039</v>
      </c>
      <c r="C5681" s="102">
        <v>60</v>
      </c>
      <c r="D5681" s="101">
        <v>7.48</v>
      </c>
      <c r="E5681" s="109">
        <v>29.1</v>
      </c>
      <c r="F5681" s="109">
        <v>28.64</v>
      </c>
      <c r="G5681" s="102">
        <v>71.819999999999993</v>
      </c>
    </row>
    <row r="5682" spans="1:7" x14ac:dyDescent="0.25">
      <c r="A5682" s="1053"/>
      <c r="B5682" s="176">
        <v>0.34453703703703703</v>
      </c>
      <c r="C5682" s="102">
        <v>60</v>
      </c>
      <c r="D5682" s="101">
        <v>7.48</v>
      </c>
      <c r="E5682" s="109">
        <v>29.1</v>
      </c>
      <c r="F5682" s="109">
        <v>28.64</v>
      </c>
      <c r="G5682" s="102">
        <v>71.819999999999993</v>
      </c>
    </row>
    <row r="5683" spans="1:7" x14ac:dyDescent="0.25">
      <c r="A5683" s="1053"/>
      <c r="B5683" s="176">
        <v>0.4264236111111111</v>
      </c>
      <c r="C5683" s="102">
        <v>60</v>
      </c>
      <c r="D5683" s="101">
        <v>7.48</v>
      </c>
      <c r="E5683" s="109">
        <v>29.1</v>
      </c>
      <c r="F5683" s="109">
        <v>28.64</v>
      </c>
      <c r="G5683" s="102">
        <v>71.819999999999993</v>
      </c>
    </row>
    <row r="5684" spans="1:7" x14ac:dyDescent="0.25">
      <c r="A5684" s="1053"/>
      <c r="B5684" s="176">
        <v>0.50678240740740743</v>
      </c>
      <c r="C5684" s="102">
        <v>57</v>
      </c>
      <c r="D5684" s="101">
        <v>7.98</v>
      </c>
      <c r="E5684" s="109">
        <v>30.3</v>
      </c>
      <c r="F5684" s="109">
        <v>31</v>
      </c>
      <c r="G5684" s="102">
        <v>62.92</v>
      </c>
    </row>
    <row r="5685" spans="1:7" x14ac:dyDescent="0.25">
      <c r="A5685" s="1053"/>
      <c r="B5685" s="176">
        <v>0.79054398148148142</v>
      </c>
      <c r="C5685" s="102">
        <v>57</v>
      </c>
      <c r="D5685" s="101">
        <v>8.14</v>
      </c>
      <c r="E5685" s="109">
        <v>32</v>
      </c>
      <c r="F5685" s="109">
        <v>31.61</v>
      </c>
      <c r="G5685" s="102">
        <v>64.63</v>
      </c>
    </row>
    <row r="5686" spans="1:7" x14ac:dyDescent="0.25">
      <c r="A5686" s="1053"/>
      <c r="B5686" s="176">
        <v>0.79197916666666668</v>
      </c>
      <c r="C5686" s="102">
        <v>57</v>
      </c>
      <c r="D5686" s="101">
        <v>8.26</v>
      </c>
      <c r="E5686" s="109">
        <v>31.2</v>
      </c>
      <c r="F5686" s="109">
        <v>28.67</v>
      </c>
      <c r="G5686" s="102">
        <v>73.09</v>
      </c>
    </row>
    <row r="5687" spans="1:7" x14ac:dyDescent="0.25">
      <c r="A5687" s="1053"/>
      <c r="B5687" s="176">
        <v>0.82670138888888889</v>
      </c>
      <c r="C5687" s="102">
        <v>67</v>
      </c>
      <c r="D5687" s="101">
        <v>8.26</v>
      </c>
      <c r="E5687" s="109">
        <v>31.2</v>
      </c>
      <c r="F5687" s="109">
        <v>28.67</v>
      </c>
      <c r="G5687" s="102">
        <v>73.09</v>
      </c>
    </row>
    <row r="5688" spans="1:7" x14ac:dyDescent="0.25">
      <c r="A5688" s="1053"/>
      <c r="B5688" s="176">
        <v>0.82685185185185184</v>
      </c>
      <c r="C5688" s="102">
        <v>67</v>
      </c>
      <c r="D5688" s="101">
        <v>8.1199999999999992</v>
      </c>
      <c r="E5688" s="109">
        <v>31.1</v>
      </c>
      <c r="F5688" s="109">
        <v>28.68</v>
      </c>
      <c r="G5688" s="102">
        <v>74.010000000000005</v>
      </c>
    </row>
    <row r="5689" spans="1:7" x14ac:dyDescent="0.25">
      <c r="A5689" s="1053"/>
      <c r="B5689" s="176">
        <v>0.82699074074074075</v>
      </c>
      <c r="C5689" s="102">
        <v>67</v>
      </c>
      <c r="D5689" s="101">
        <v>8.1199999999999992</v>
      </c>
      <c r="E5689" s="109">
        <v>31.1</v>
      </c>
      <c r="F5689" s="109">
        <v>28.68</v>
      </c>
      <c r="G5689" s="102">
        <v>74.010000000000005</v>
      </c>
    </row>
    <row r="5690" spans="1:7" x14ac:dyDescent="0.25">
      <c r="A5690" s="1053"/>
      <c r="B5690" s="176">
        <v>0.8271412037037037</v>
      </c>
      <c r="C5690" s="102">
        <v>67</v>
      </c>
      <c r="D5690" s="101">
        <v>8.1199999999999992</v>
      </c>
      <c r="E5690" s="109">
        <v>31.1</v>
      </c>
      <c r="F5690" s="109">
        <v>28.68</v>
      </c>
      <c r="G5690" s="102">
        <v>74.010000000000005</v>
      </c>
    </row>
    <row r="5691" spans="1:7" x14ac:dyDescent="0.25">
      <c r="A5691" s="1053"/>
      <c r="B5691" s="176">
        <v>0.82728009259259261</v>
      </c>
      <c r="C5691" s="102">
        <v>67</v>
      </c>
      <c r="D5691" s="101">
        <v>8.1199999999999992</v>
      </c>
      <c r="E5691" s="109">
        <v>31.1</v>
      </c>
      <c r="F5691" s="109">
        <v>28.68</v>
      </c>
      <c r="G5691" s="102">
        <v>74.010000000000005</v>
      </c>
    </row>
    <row r="5692" spans="1:7" x14ac:dyDescent="0.25">
      <c r="A5692" s="1053"/>
      <c r="B5692" s="176">
        <v>0.82819444444444434</v>
      </c>
      <c r="C5692" s="102">
        <v>67</v>
      </c>
      <c r="D5692" s="101">
        <v>8.1199999999999992</v>
      </c>
      <c r="E5692" s="109">
        <v>31.1</v>
      </c>
      <c r="F5692" s="109">
        <v>28.68</v>
      </c>
      <c r="G5692" s="102">
        <v>74.010000000000005</v>
      </c>
    </row>
    <row r="5693" spans="1:7" x14ac:dyDescent="0.25">
      <c r="A5693" s="1053"/>
      <c r="B5693" s="176">
        <v>0.83597222222222223</v>
      </c>
      <c r="C5693" s="102">
        <v>96</v>
      </c>
      <c r="D5693" s="101">
        <v>8.1199999999999992</v>
      </c>
      <c r="E5693" s="109">
        <v>31.1</v>
      </c>
      <c r="F5693" s="109">
        <v>28.68</v>
      </c>
      <c r="G5693" s="102">
        <v>74.010000000000005</v>
      </c>
    </row>
    <row r="5694" spans="1:7" x14ac:dyDescent="0.25">
      <c r="A5694" s="1053"/>
      <c r="B5694" s="176">
        <v>0.83785879629629623</v>
      </c>
      <c r="C5694" s="102">
        <v>96</v>
      </c>
      <c r="D5694" s="101">
        <v>8.06</v>
      </c>
      <c r="E5694" s="109">
        <v>31.1</v>
      </c>
      <c r="F5694" s="109">
        <v>28.65</v>
      </c>
      <c r="G5694" s="102">
        <v>75.27</v>
      </c>
    </row>
    <row r="5695" spans="1:7" x14ac:dyDescent="0.25">
      <c r="A5695" s="1053"/>
      <c r="B5695" s="176">
        <v>0.8615046296296297</v>
      </c>
      <c r="C5695" s="102">
        <v>57</v>
      </c>
      <c r="D5695" s="101">
        <v>8.02</v>
      </c>
      <c r="E5695" s="109">
        <v>31.1</v>
      </c>
      <c r="F5695" s="109">
        <v>28.7</v>
      </c>
      <c r="G5695" s="102">
        <v>74.91</v>
      </c>
    </row>
    <row r="5696" spans="1:7" x14ac:dyDescent="0.25">
      <c r="A5696" s="1053"/>
      <c r="B5696" s="176">
        <v>0.86151620370370363</v>
      </c>
      <c r="C5696" s="102">
        <v>57</v>
      </c>
      <c r="D5696" s="101">
        <v>7.92</v>
      </c>
      <c r="E5696" s="109">
        <v>31</v>
      </c>
      <c r="F5696" s="109">
        <v>28.71</v>
      </c>
      <c r="G5696" s="102">
        <v>74.87</v>
      </c>
    </row>
    <row r="5697" spans="1:8" x14ac:dyDescent="0.25">
      <c r="A5697" s="1053"/>
      <c r="B5697" s="176">
        <v>0.89387731481481481</v>
      </c>
      <c r="C5697" s="102">
        <v>57</v>
      </c>
      <c r="D5697" s="101">
        <v>7.92</v>
      </c>
      <c r="E5697" s="109">
        <v>31</v>
      </c>
      <c r="F5697" s="109">
        <v>28.71</v>
      </c>
      <c r="G5697" s="102">
        <v>74.87</v>
      </c>
    </row>
    <row r="5698" spans="1:8" x14ac:dyDescent="0.25">
      <c r="A5698" s="1053"/>
      <c r="B5698" s="176">
        <v>0.8970717592592593</v>
      </c>
      <c r="C5698" s="102">
        <v>57</v>
      </c>
      <c r="D5698" s="101">
        <v>7.73</v>
      </c>
      <c r="E5698" s="109">
        <v>30.8</v>
      </c>
      <c r="F5698" s="109">
        <v>28.64</v>
      </c>
      <c r="G5698" s="102">
        <v>76.5</v>
      </c>
    </row>
    <row r="5699" spans="1:8" x14ac:dyDescent="0.25">
      <c r="A5699" s="1053"/>
      <c r="B5699" s="176">
        <v>0.90657407407407409</v>
      </c>
      <c r="C5699" s="102">
        <v>57</v>
      </c>
      <c r="D5699" s="101">
        <v>7.73</v>
      </c>
      <c r="E5699" s="109">
        <v>30.8</v>
      </c>
      <c r="F5699" s="109">
        <v>28.64</v>
      </c>
      <c r="G5699" s="102">
        <v>76.5</v>
      </c>
    </row>
    <row r="5700" spans="1:8" x14ac:dyDescent="0.25">
      <c r="A5700" s="1053"/>
      <c r="B5700" s="176">
        <v>0.91853009259259266</v>
      </c>
      <c r="C5700" s="102">
        <v>96</v>
      </c>
      <c r="D5700" s="101">
        <v>7.68</v>
      </c>
      <c r="E5700" s="109">
        <v>30.8</v>
      </c>
      <c r="F5700" s="109">
        <v>28.7</v>
      </c>
      <c r="G5700" s="102">
        <v>77.25</v>
      </c>
    </row>
    <row r="5701" spans="1:8" x14ac:dyDescent="0.25">
      <c r="A5701" s="1053"/>
      <c r="B5701" s="176">
        <v>0.9299884259259259</v>
      </c>
      <c r="C5701" s="102">
        <v>67</v>
      </c>
      <c r="D5701" s="101">
        <v>7.71</v>
      </c>
      <c r="E5701" s="109">
        <v>30.7</v>
      </c>
      <c r="F5701" s="109">
        <v>28.67</v>
      </c>
      <c r="G5701" s="102">
        <v>76.819999999999993</v>
      </c>
    </row>
    <row r="5702" spans="1:8" x14ac:dyDescent="0.25">
      <c r="A5702" s="1053"/>
      <c r="B5702" s="176">
        <v>0.93052083333333335</v>
      </c>
      <c r="C5702" s="102">
        <v>57</v>
      </c>
      <c r="D5702" s="101">
        <v>7.68</v>
      </c>
      <c r="E5702" s="109">
        <v>30.6</v>
      </c>
      <c r="F5702" s="109">
        <v>28.7</v>
      </c>
      <c r="G5702" s="102">
        <v>77.84</v>
      </c>
    </row>
    <row r="5703" spans="1:8" x14ac:dyDescent="0.25">
      <c r="A5703" s="1053"/>
      <c r="B5703" s="176">
        <v>0.93055555555555547</v>
      </c>
      <c r="C5703" s="102">
        <v>57</v>
      </c>
      <c r="D5703" s="101">
        <v>7.68</v>
      </c>
      <c r="E5703" s="109">
        <v>30.6</v>
      </c>
      <c r="F5703" s="109">
        <v>28.7</v>
      </c>
      <c r="G5703" s="102">
        <v>77.84</v>
      </c>
    </row>
    <row r="5704" spans="1:8" x14ac:dyDescent="0.25">
      <c r="A5704" s="1053"/>
      <c r="B5704" s="176">
        <v>0.93285879629629631</v>
      </c>
      <c r="C5704" s="102">
        <v>57</v>
      </c>
      <c r="D5704" s="101">
        <v>7.68</v>
      </c>
      <c r="E5704" s="109">
        <v>30.6</v>
      </c>
      <c r="F5704" s="109">
        <v>28.7</v>
      </c>
      <c r="G5704" s="102">
        <v>77.84</v>
      </c>
    </row>
    <row r="5705" spans="1:8" x14ac:dyDescent="0.25">
      <c r="A5705" s="1053"/>
      <c r="B5705" s="176">
        <v>0.95700231481481479</v>
      </c>
      <c r="C5705" s="102">
        <v>57</v>
      </c>
      <c r="D5705" s="101">
        <v>7.68</v>
      </c>
      <c r="E5705" s="109">
        <v>30.6</v>
      </c>
      <c r="F5705" s="109">
        <v>28.7</v>
      </c>
      <c r="G5705" s="102">
        <v>77.84</v>
      </c>
    </row>
    <row r="5706" spans="1:8" x14ac:dyDescent="0.25">
      <c r="A5706" s="1053"/>
      <c r="B5706" s="176">
        <v>0.9598726851851852</v>
      </c>
      <c r="C5706" s="102">
        <v>57</v>
      </c>
      <c r="D5706" s="101">
        <v>7.64</v>
      </c>
      <c r="E5706" s="109">
        <v>30.4</v>
      </c>
      <c r="F5706" s="109">
        <v>28.65</v>
      </c>
      <c r="G5706" s="102">
        <v>77.48</v>
      </c>
    </row>
    <row r="5707" spans="1:8" x14ac:dyDescent="0.25">
      <c r="A5707" s="1053"/>
      <c r="B5707" s="176">
        <v>0.98434027777777777</v>
      </c>
      <c r="C5707" s="102">
        <v>83</v>
      </c>
      <c r="D5707" s="101">
        <v>7.64</v>
      </c>
      <c r="E5707" s="109">
        <v>30.4</v>
      </c>
      <c r="F5707" s="109">
        <v>28.65</v>
      </c>
      <c r="G5707" s="102">
        <v>77.48</v>
      </c>
    </row>
    <row r="5708" spans="1:8" x14ac:dyDescent="0.25">
      <c r="A5708" s="1053"/>
      <c r="B5708" s="176">
        <v>0.9853587962962963</v>
      </c>
      <c r="C5708" s="102">
        <v>83</v>
      </c>
      <c r="D5708" s="101">
        <v>7.52</v>
      </c>
      <c r="E5708" s="109">
        <v>30.3</v>
      </c>
      <c r="F5708" s="109">
        <v>28.31</v>
      </c>
      <c r="G5708" s="102">
        <v>80.39</v>
      </c>
    </row>
    <row r="5709" spans="1:8" x14ac:dyDescent="0.25">
      <c r="A5709" s="1053"/>
      <c r="B5709" s="176">
        <v>0.98537037037037034</v>
      </c>
      <c r="C5709" s="102">
        <v>83</v>
      </c>
      <c r="D5709" s="101">
        <v>7.52</v>
      </c>
      <c r="E5709" s="109">
        <v>30.3</v>
      </c>
      <c r="F5709" s="109">
        <v>28.31</v>
      </c>
      <c r="G5709" s="102">
        <v>80.39</v>
      </c>
    </row>
    <row r="5710" spans="1:8" x14ac:dyDescent="0.25">
      <c r="A5710" s="1053"/>
      <c r="B5710" s="176">
        <v>0.98539351851851853</v>
      </c>
      <c r="C5710" s="102">
        <v>83</v>
      </c>
      <c r="D5710" s="101">
        <v>7.52</v>
      </c>
      <c r="E5710" s="109">
        <v>30.3</v>
      </c>
      <c r="F5710" s="109">
        <v>28.31</v>
      </c>
      <c r="G5710" s="102">
        <v>80.39</v>
      </c>
    </row>
    <row r="5711" spans="1:8" ht="17.25" thickBot="1" x14ac:dyDescent="0.3">
      <c r="A5711" s="1054"/>
      <c r="B5711" s="628">
        <v>0.98812500000000003</v>
      </c>
      <c r="C5711" s="104">
        <v>83</v>
      </c>
      <c r="D5711" s="103">
        <v>7.52</v>
      </c>
      <c r="E5711" s="118">
        <v>30.3</v>
      </c>
      <c r="F5711" s="118">
        <v>28.31</v>
      </c>
      <c r="G5711" s="104">
        <v>80.39</v>
      </c>
      <c r="H5711" s="104"/>
    </row>
    <row r="5712" spans="1:8" x14ac:dyDescent="0.25">
      <c r="A5712" s="1052">
        <v>42885</v>
      </c>
      <c r="B5712" s="371">
        <v>7.1296296296296307E-3</v>
      </c>
      <c r="C5712" s="100">
        <v>58</v>
      </c>
      <c r="D5712" s="99">
        <v>7.52</v>
      </c>
      <c r="E5712" s="117">
        <v>30.3</v>
      </c>
      <c r="F5712" s="117">
        <v>28.31</v>
      </c>
      <c r="G5712" s="100">
        <v>80.39</v>
      </c>
      <c r="H5712" s="100"/>
    </row>
    <row r="5713" spans="1:7" x14ac:dyDescent="0.25">
      <c r="A5713" s="1053"/>
      <c r="B5713" s="176">
        <v>2.1342592592592594E-2</v>
      </c>
      <c r="C5713" s="102">
        <v>57</v>
      </c>
      <c r="D5713" s="101">
        <v>7.5</v>
      </c>
      <c r="E5713" s="109">
        <v>30.2</v>
      </c>
      <c r="F5713" s="109">
        <v>28.28</v>
      </c>
      <c r="G5713" s="102">
        <v>81.36</v>
      </c>
    </row>
    <row r="5714" spans="1:7" x14ac:dyDescent="0.25">
      <c r="A5714" s="1053"/>
      <c r="B5714" s="176">
        <v>2.1365740740740741E-2</v>
      </c>
      <c r="C5714" s="102">
        <v>57</v>
      </c>
      <c r="D5714" s="101">
        <v>7.51</v>
      </c>
      <c r="E5714" s="109">
        <v>30.1</v>
      </c>
      <c r="F5714" s="109">
        <v>28.24</v>
      </c>
      <c r="G5714" s="102">
        <v>81.31</v>
      </c>
    </row>
    <row r="5715" spans="1:7" x14ac:dyDescent="0.25">
      <c r="A5715" s="1053"/>
      <c r="B5715" s="176">
        <v>2.1458333333333333E-2</v>
      </c>
      <c r="C5715" s="102">
        <v>57</v>
      </c>
      <c r="D5715" s="101">
        <v>7.51</v>
      </c>
      <c r="E5715" s="109">
        <v>30.1</v>
      </c>
      <c r="F5715" s="109">
        <v>28.24</v>
      </c>
      <c r="G5715" s="102">
        <v>81.31</v>
      </c>
    </row>
    <row r="5716" spans="1:7" x14ac:dyDescent="0.25">
      <c r="A5716" s="1053"/>
      <c r="B5716" s="176">
        <v>2.148148148148148E-2</v>
      </c>
      <c r="C5716" s="102">
        <v>57</v>
      </c>
      <c r="D5716" s="101">
        <v>7.51</v>
      </c>
      <c r="E5716" s="109">
        <v>30.1</v>
      </c>
      <c r="F5716" s="109">
        <v>28.24</v>
      </c>
      <c r="G5716" s="102">
        <v>81.31</v>
      </c>
    </row>
    <row r="5717" spans="1:7" x14ac:dyDescent="0.25">
      <c r="A5717" s="1053"/>
      <c r="B5717" s="176">
        <v>2.1527777777777781E-2</v>
      </c>
      <c r="C5717" s="102">
        <v>57</v>
      </c>
      <c r="D5717" s="101">
        <v>7.51</v>
      </c>
      <c r="E5717" s="109">
        <v>30.1</v>
      </c>
      <c r="F5717" s="109">
        <v>28.24</v>
      </c>
      <c r="G5717" s="102">
        <v>81.31</v>
      </c>
    </row>
    <row r="5718" spans="1:7" x14ac:dyDescent="0.25">
      <c r="A5718" s="1053"/>
      <c r="B5718" s="176">
        <v>2.1585648148148145E-2</v>
      </c>
      <c r="C5718" s="102">
        <v>57</v>
      </c>
      <c r="D5718" s="101">
        <v>7.51</v>
      </c>
      <c r="E5718" s="109">
        <v>30.1</v>
      </c>
      <c r="F5718" s="109">
        <v>28.24</v>
      </c>
      <c r="G5718" s="102">
        <v>81.31</v>
      </c>
    </row>
    <row r="5719" spans="1:7" x14ac:dyDescent="0.25">
      <c r="A5719" s="1053"/>
      <c r="B5719" s="176">
        <v>2.1631944444444443E-2</v>
      </c>
      <c r="C5719" s="102">
        <v>57</v>
      </c>
      <c r="D5719" s="101">
        <v>7.51</v>
      </c>
      <c r="E5719" s="109">
        <v>30.1</v>
      </c>
      <c r="F5719" s="109">
        <v>28.24</v>
      </c>
      <c r="G5719" s="102">
        <v>81.31</v>
      </c>
    </row>
    <row r="5720" spans="1:7" x14ac:dyDescent="0.25">
      <c r="A5720" s="1053"/>
      <c r="B5720" s="176">
        <v>3.0358796296296297E-2</v>
      </c>
      <c r="C5720" s="102">
        <v>58</v>
      </c>
      <c r="D5720" s="101">
        <v>7.51</v>
      </c>
      <c r="E5720" s="109">
        <v>30.1</v>
      </c>
      <c r="F5720" s="109">
        <v>28.24</v>
      </c>
      <c r="G5720" s="102">
        <v>81.31</v>
      </c>
    </row>
    <row r="5721" spans="1:7" x14ac:dyDescent="0.25">
      <c r="A5721" s="1053"/>
      <c r="B5721" s="176">
        <v>0.45333333333333337</v>
      </c>
      <c r="C5721" s="102">
        <v>75</v>
      </c>
      <c r="D5721" s="101">
        <v>7.52</v>
      </c>
      <c r="E5721" s="109">
        <v>30.1</v>
      </c>
      <c r="F5721" s="109">
        <v>28.23</v>
      </c>
      <c r="G5721" s="102">
        <v>81.2</v>
      </c>
    </row>
    <row r="5722" spans="1:7" x14ac:dyDescent="0.25">
      <c r="A5722" s="1053"/>
      <c r="B5722" s="176">
        <v>0.45358796296296294</v>
      </c>
      <c r="C5722" s="102">
        <v>75</v>
      </c>
      <c r="D5722" s="101">
        <v>7.64</v>
      </c>
      <c r="E5722" s="109">
        <v>29.6</v>
      </c>
      <c r="F5722" s="109">
        <v>29.25</v>
      </c>
      <c r="G5722" s="102">
        <v>77.52</v>
      </c>
    </row>
    <row r="5723" spans="1:7" x14ac:dyDescent="0.25">
      <c r="A5723" s="1053"/>
      <c r="B5723" s="176">
        <v>0.45359953703703698</v>
      </c>
      <c r="C5723" s="102">
        <v>75</v>
      </c>
      <c r="D5723" s="101">
        <v>7.64</v>
      </c>
      <c r="E5723" s="109">
        <v>29.6</v>
      </c>
      <c r="F5723" s="109">
        <v>29.25</v>
      </c>
      <c r="G5723" s="102">
        <v>77.52</v>
      </c>
    </row>
    <row r="5724" spans="1:7" x14ac:dyDescent="0.25">
      <c r="A5724" s="1053"/>
      <c r="B5724" s="176">
        <v>0.45361111111111113</v>
      </c>
      <c r="C5724" s="102">
        <v>75</v>
      </c>
      <c r="D5724" s="101">
        <v>7.64</v>
      </c>
      <c r="E5724" s="109">
        <v>29.6</v>
      </c>
      <c r="F5724" s="109">
        <v>29.25</v>
      </c>
      <c r="G5724" s="102">
        <v>77.52</v>
      </c>
    </row>
    <row r="5725" spans="1:7" x14ac:dyDescent="0.25">
      <c r="A5725" s="1053"/>
      <c r="B5725" s="176">
        <v>0.45362268518518517</v>
      </c>
      <c r="C5725" s="102">
        <v>75</v>
      </c>
      <c r="D5725" s="101">
        <v>7.64</v>
      </c>
      <c r="E5725" s="109">
        <v>29.6</v>
      </c>
      <c r="F5725" s="109">
        <v>29.25</v>
      </c>
      <c r="G5725" s="102">
        <v>77.52</v>
      </c>
    </row>
    <row r="5726" spans="1:7" x14ac:dyDescent="0.25">
      <c r="A5726" s="1053"/>
      <c r="B5726" s="176">
        <v>0.45369212962962963</v>
      </c>
      <c r="C5726" s="102">
        <v>75</v>
      </c>
      <c r="D5726" s="101">
        <v>7.64</v>
      </c>
      <c r="E5726" s="109">
        <v>29.6</v>
      </c>
      <c r="F5726" s="109">
        <v>29.25</v>
      </c>
      <c r="G5726" s="102">
        <v>77.52</v>
      </c>
    </row>
    <row r="5727" spans="1:7" x14ac:dyDescent="0.25">
      <c r="A5727" s="1053"/>
      <c r="B5727" s="176">
        <v>0.45370370370370372</v>
      </c>
      <c r="C5727" s="102">
        <v>75</v>
      </c>
      <c r="D5727" s="101">
        <v>7.64</v>
      </c>
      <c r="E5727" s="109">
        <v>29.6</v>
      </c>
      <c r="F5727" s="109">
        <v>29.25</v>
      </c>
      <c r="G5727" s="102">
        <v>77.52</v>
      </c>
    </row>
    <row r="5728" spans="1:7" x14ac:dyDescent="0.25">
      <c r="A5728" s="1053"/>
      <c r="B5728" s="176">
        <v>0.45687499999999998</v>
      </c>
      <c r="C5728" s="102">
        <v>76</v>
      </c>
      <c r="D5728" s="101">
        <v>7.64</v>
      </c>
      <c r="E5728" s="109">
        <v>29.6</v>
      </c>
      <c r="F5728" s="109">
        <v>29.25</v>
      </c>
      <c r="G5728" s="102">
        <v>77.52</v>
      </c>
    </row>
    <row r="5729" spans="1:7" x14ac:dyDescent="0.25">
      <c r="A5729" s="1053"/>
      <c r="B5729" s="176">
        <v>0.45695601851851847</v>
      </c>
      <c r="C5729" s="102">
        <v>76</v>
      </c>
      <c r="D5729" s="101">
        <v>7.7</v>
      </c>
      <c r="E5729" s="109">
        <v>29.7</v>
      </c>
      <c r="F5729" s="109">
        <v>29.43</v>
      </c>
      <c r="G5729" s="102">
        <v>74.599999999999994</v>
      </c>
    </row>
    <row r="5730" spans="1:7" x14ac:dyDescent="0.25">
      <c r="A5730" s="1053"/>
      <c r="B5730" s="176">
        <v>0.45700231481481479</v>
      </c>
      <c r="C5730" s="102">
        <v>76</v>
      </c>
      <c r="D5730" s="101">
        <v>7.7</v>
      </c>
      <c r="E5730" s="109">
        <v>29.7</v>
      </c>
      <c r="F5730" s="109">
        <v>29.43</v>
      </c>
      <c r="G5730" s="102">
        <v>74.599999999999994</v>
      </c>
    </row>
    <row r="5731" spans="1:7" x14ac:dyDescent="0.25">
      <c r="A5731" s="1053"/>
      <c r="B5731" s="176">
        <v>0.45702546296296293</v>
      </c>
      <c r="C5731" s="102">
        <v>76</v>
      </c>
      <c r="D5731" s="101">
        <v>7.7</v>
      </c>
      <c r="E5731" s="109">
        <v>29.7</v>
      </c>
      <c r="F5731" s="109">
        <v>29.43</v>
      </c>
      <c r="G5731" s="102">
        <v>74.599999999999994</v>
      </c>
    </row>
    <row r="5732" spans="1:7" x14ac:dyDescent="0.25">
      <c r="A5732" s="1053"/>
      <c r="B5732" s="176">
        <v>0.45706018518518521</v>
      </c>
      <c r="C5732" s="102">
        <v>76</v>
      </c>
      <c r="D5732" s="101">
        <v>7.7</v>
      </c>
      <c r="E5732" s="109">
        <v>29.7</v>
      </c>
      <c r="F5732" s="109">
        <v>29.43</v>
      </c>
      <c r="G5732" s="102">
        <v>74.599999999999994</v>
      </c>
    </row>
    <row r="5733" spans="1:7" x14ac:dyDescent="0.25">
      <c r="A5733" s="1053"/>
      <c r="B5733" s="176">
        <v>0.45708333333333334</v>
      </c>
      <c r="C5733" s="102">
        <v>76</v>
      </c>
      <c r="D5733" s="101">
        <v>7.7</v>
      </c>
      <c r="E5733" s="109">
        <v>29.7</v>
      </c>
      <c r="F5733" s="109">
        <v>29.43</v>
      </c>
      <c r="G5733" s="102">
        <v>74.599999999999994</v>
      </c>
    </row>
    <row r="5734" spans="1:7" x14ac:dyDescent="0.25">
      <c r="A5734" s="1053"/>
      <c r="B5734" s="176">
        <v>0.45709490740740738</v>
      </c>
      <c r="C5734" s="102">
        <v>76</v>
      </c>
      <c r="D5734" s="101">
        <v>7.7</v>
      </c>
      <c r="E5734" s="109">
        <v>29.7</v>
      </c>
      <c r="F5734" s="109">
        <v>29.43</v>
      </c>
      <c r="G5734" s="102">
        <v>74.599999999999994</v>
      </c>
    </row>
    <row r="5735" spans="1:7" x14ac:dyDescent="0.25">
      <c r="A5735" s="1053"/>
      <c r="B5735" s="176">
        <v>0.45711805555555557</v>
      </c>
      <c r="C5735" s="102">
        <v>76</v>
      </c>
      <c r="D5735" s="101">
        <v>7.7</v>
      </c>
      <c r="E5735" s="109">
        <v>29.7</v>
      </c>
      <c r="F5735" s="109">
        <v>29.43</v>
      </c>
      <c r="G5735" s="102">
        <v>74.599999999999994</v>
      </c>
    </row>
    <row r="5736" spans="1:7" x14ac:dyDescent="0.25">
      <c r="A5736" s="1053"/>
      <c r="B5736" s="176">
        <v>0.45751157407407406</v>
      </c>
      <c r="C5736" s="102">
        <v>76</v>
      </c>
      <c r="D5736" s="101">
        <v>7.7</v>
      </c>
      <c r="E5736" s="109">
        <v>29.7</v>
      </c>
      <c r="F5736" s="109">
        <v>29.43</v>
      </c>
      <c r="G5736" s="102">
        <v>74.599999999999994</v>
      </c>
    </row>
    <row r="5737" spans="1:7" x14ac:dyDescent="0.25">
      <c r="A5737" s="1053"/>
      <c r="B5737" s="176">
        <v>0.45770833333333333</v>
      </c>
      <c r="C5737" s="102">
        <v>76</v>
      </c>
      <c r="D5737" s="101">
        <v>7.7</v>
      </c>
      <c r="E5737" s="109">
        <v>29.7</v>
      </c>
      <c r="F5737" s="109">
        <v>29.43</v>
      </c>
      <c r="G5737" s="102">
        <v>74.599999999999994</v>
      </c>
    </row>
    <row r="5738" spans="1:7" x14ac:dyDescent="0.25">
      <c r="A5738" s="1053"/>
      <c r="B5738" s="176">
        <v>0.45773148148148146</v>
      </c>
      <c r="C5738" s="102">
        <v>76</v>
      </c>
      <c r="D5738" s="101">
        <v>7.7</v>
      </c>
      <c r="E5738" s="109">
        <v>29.7</v>
      </c>
      <c r="F5738" s="109">
        <v>29.43</v>
      </c>
      <c r="G5738" s="102">
        <v>74.599999999999994</v>
      </c>
    </row>
    <row r="5739" spans="1:7" x14ac:dyDescent="0.25">
      <c r="A5739" s="1053"/>
      <c r="B5739" s="176">
        <v>0.46237268518518521</v>
      </c>
      <c r="C5739" s="102">
        <v>83</v>
      </c>
      <c r="D5739" s="101">
        <v>7.7</v>
      </c>
      <c r="E5739" s="109">
        <v>29.7</v>
      </c>
      <c r="F5739" s="109">
        <v>29.43</v>
      </c>
      <c r="G5739" s="102">
        <v>74.599999999999994</v>
      </c>
    </row>
    <row r="5740" spans="1:7" x14ac:dyDescent="0.25">
      <c r="A5740" s="1053"/>
      <c r="B5740" s="176">
        <v>0.48631944444444447</v>
      </c>
      <c r="C5740" s="102">
        <v>75</v>
      </c>
      <c r="D5740" s="101">
        <v>7.7</v>
      </c>
      <c r="E5740" s="109">
        <v>29.7</v>
      </c>
      <c r="F5740" s="109">
        <v>29.43</v>
      </c>
      <c r="G5740" s="102">
        <v>74.599999999999994</v>
      </c>
    </row>
    <row r="5741" spans="1:7" x14ac:dyDescent="0.25">
      <c r="A5741" s="1053"/>
      <c r="B5741" s="176">
        <v>0.48635416666666664</v>
      </c>
      <c r="C5741" s="102">
        <v>75</v>
      </c>
      <c r="D5741" s="101">
        <v>7.87</v>
      </c>
      <c r="E5741" s="109">
        <v>29.9</v>
      </c>
      <c r="F5741" s="109">
        <v>29.69</v>
      </c>
      <c r="G5741" s="102">
        <v>72.819999999999993</v>
      </c>
    </row>
    <row r="5742" spans="1:7" x14ac:dyDescent="0.25">
      <c r="A5742" s="1053"/>
      <c r="B5742" s="176">
        <v>0.48638888888888893</v>
      </c>
      <c r="C5742" s="102">
        <v>75</v>
      </c>
      <c r="D5742" s="101">
        <v>7.87</v>
      </c>
      <c r="E5742" s="109">
        <v>29.9</v>
      </c>
      <c r="F5742" s="109">
        <v>29.69</v>
      </c>
      <c r="G5742" s="102">
        <v>72.819999999999993</v>
      </c>
    </row>
    <row r="5743" spans="1:7" x14ac:dyDescent="0.25">
      <c r="A5743" s="1053"/>
      <c r="B5743" s="176">
        <v>0.49543981481481486</v>
      </c>
      <c r="C5743" s="102">
        <v>75</v>
      </c>
      <c r="D5743" s="101">
        <v>7.87</v>
      </c>
      <c r="E5743" s="109">
        <v>29.9</v>
      </c>
      <c r="F5743" s="109">
        <v>29.69</v>
      </c>
      <c r="G5743" s="102">
        <v>72.819999999999993</v>
      </c>
    </row>
    <row r="5744" spans="1:7" x14ac:dyDescent="0.25">
      <c r="A5744" s="1053"/>
      <c r="B5744" s="176">
        <v>0.49572916666666672</v>
      </c>
      <c r="C5744" s="102">
        <v>75</v>
      </c>
      <c r="D5744" s="101">
        <v>7.92</v>
      </c>
      <c r="E5744" s="109">
        <v>29.9</v>
      </c>
      <c r="F5744" s="109">
        <v>29.6</v>
      </c>
      <c r="G5744" s="102">
        <v>72.91</v>
      </c>
    </row>
    <row r="5745" spans="1:7" x14ac:dyDescent="0.25">
      <c r="A5745" s="1053"/>
      <c r="B5745" s="176">
        <v>0.52252314814814815</v>
      </c>
      <c r="C5745" s="102">
        <v>75</v>
      </c>
      <c r="D5745" s="101">
        <v>7.92</v>
      </c>
      <c r="E5745" s="109">
        <v>29.9</v>
      </c>
      <c r="F5745" s="109">
        <v>29.6</v>
      </c>
      <c r="G5745" s="102">
        <v>72.91</v>
      </c>
    </row>
    <row r="5746" spans="1:7" x14ac:dyDescent="0.25">
      <c r="A5746" s="1053"/>
      <c r="B5746" s="176">
        <v>0.53826388888888888</v>
      </c>
      <c r="C5746" s="102">
        <v>76</v>
      </c>
      <c r="D5746" s="101">
        <v>7.94</v>
      </c>
      <c r="E5746" s="109">
        <v>29.9</v>
      </c>
      <c r="F5746" s="109">
        <v>29.54</v>
      </c>
      <c r="G5746" s="102">
        <v>73.489999999999995</v>
      </c>
    </row>
    <row r="5747" spans="1:7" x14ac:dyDescent="0.25">
      <c r="A5747" s="1053"/>
      <c r="B5747" s="176">
        <v>0.54969907407407403</v>
      </c>
      <c r="C5747" s="102">
        <v>75</v>
      </c>
      <c r="D5747" s="101">
        <v>8.02</v>
      </c>
      <c r="E5747" s="109">
        <v>29.9</v>
      </c>
      <c r="F5747" s="109">
        <v>29.07</v>
      </c>
      <c r="G5747" s="102">
        <v>75.06</v>
      </c>
    </row>
    <row r="5748" spans="1:7" x14ac:dyDescent="0.25">
      <c r="A5748" s="1053"/>
      <c r="B5748" s="176">
        <v>0.55534722222222221</v>
      </c>
      <c r="C5748" s="102">
        <v>75</v>
      </c>
      <c r="D5748" s="101">
        <v>8.08</v>
      </c>
      <c r="E5748" s="109">
        <v>29.9</v>
      </c>
      <c r="F5748" s="109">
        <v>28.65</v>
      </c>
      <c r="G5748" s="102">
        <v>77.33</v>
      </c>
    </row>
    <row r="5749" spans="1:7" x14ac:dyDescent="0.25">
      <c r="A5749" s="1053"/>
      <c r="B5749" s="176">
        <v>0.61398148148148146</v>
      </c>
      <c r="C5749" s="102">
        <v>39</v>
      </c>
      <c r="D5749" s="101">
        <v>8.15</v>
      </c>
      <c r="E5749" s="109">
        <v>29.9</v>
      </c>
      <c r="F5749" s="109">
        <v>28.62</v>
      </c>
      <c r="G5749" s="102">
        <v>77.69</v>
      </c>
    </row>
    <row r="5750" spans="1:7" x14ac:dyDescent="0.25">
      <c r="A5750" s="1053"/>
      <c r="B5750" s="176">
        <v>0.61601851851851852</v>
      </c>
      <c r="C5750" s="102">
        <v>39</v>
      </c>
      <c r="D5750" s="101">
        <v>8.3000000000000007</v>
      </c>
      <c r="E5750" s="109">
        <v>30.1</v>
      </c>
      <c r="F5750" s="109">
        <v>27.13</v>
      </c>
      <c r="G5750" s="102">
        <v>86.27</v>
      </c>
    </row>
    <row r="5751" spans="1:7" x14ac:dyDescent="0.25">
      <c r="A5751" s="1053"/>
      <c r="B5751" s="176">
        <v>0.61626157407407411</v>
      </c>
      <c r="C5751" s="102">
        <v>39</v>
      </c>
      <c r="D5751" s="101">
        <v>8.2799999999999994</v>
      </c>
      <c r="E5751" s="109">
        <v>30.1</v>
      </c>
      <c r="F5751" s="109">
        <v>27.31</v>
      </c>
      <c r="G5751" s="102">
        <v>86</v>
      </c>
    </row>
    <row r="5752" spans="1:7" x14ac:dyDescent="0.25">
      <c r="A5752" s="1053"/>
      <c r="B5752" s="176">
        <v>0.6164236111111111</v>
      </c>
      <c r="C5752" s="102">
        <v>39</v>
      </c>
      <c r="D5752" s="101">
        <v>8.2799999999999994</v>
      </c>
      <c r="E5752" s="109">
        <v>30.1</v>
      </c>
      <c r="F5752" s="109">
        <v>27.31</v>
      </c>
      <c r="G5752" s="102">
        <v>86</v>
      </c>
    </row>
    <row r="5753" spans="1:7" x14ac:dyDescent="0.25">
      <c r="A5753" s="1053"/>
      <c r="B5753" s="176">
        <v>0.61719907407407404</v>
      </c>
      <c r="C5753" s="102">
        <v>76</v>
      </c>
      <c r="D5753" s="101">
        <v>8.2799999999999994</v>
      </c>
      <c r="E5753" s="109">
        <v>30.1</v>
      </c>
      <c r="F5753" s="109">
        <v>27.31</v>
      </c>
      <c r="G5753" s="102">
        <v>86</v>
      </c>
    </row>
    <row r="5754" spans="1:7" x14ac:dyDescent="0.25">
      <c r="A5754" s="1053"/>
      <c r="B5754" s="176">
        <v>0.63267361111111109</v>
      </c>
      <c r="C5754" s="102">
        <v>39</v>
      </c>
      <c r="D5754" s="101">
        <v>8.2799999999999994</v>
      </c>
      <c r="E5754" s="109">
        <v>30.1</v>
      </c>
      <c r="F5754" s="109">
        <v>27.31</v>
      </c>
      <c r="G5754" s="102">
        <v>86</v>
      </c>
    </row>
    <row r="5755" spans="1:7" x14ac:dyDescent="0.25">
      <c r="A5755" s="1053"/>
      <c r="B5755" s="176">
        <v>0.63359953703703698</v>
      </c>
      <c r="C5755" s="102">
        <v>39</v>
      </c>
      <c r="D5755" s="101">
        <v>8.32</v>
      </c>
      <c r="E5755" s="109">
        <v>30.1</v>
      </c>
      <c r="F5755" s="109">
        <v>27.78</v>
      </c>
      <c r="G5755" s="102">
        <v>83.49</v>
      </c>
    </row>
    <row r="5756" spans="1:7" x14ac:dyDescent="0.25">
      <c r="A5756" s="1053"/>
      <c r="B5756" s="176">
        <v>0.63711805555555556</v>
      </c>
      <c r="C5756" s="102">
        <v>39</v>
      </c>
      <c r="D5756" s="101">
        <v>8.32</v>
      </c>
      <c r="E5756" s="109">
        <v>30.1</v>
      </c>
      <c r="F5756" s="109">
        <v>27.78</v>
      </c>
      <c r="G5756" s="102">
        <v>83.49</v>
      </c>
    </row>
    <row r="5757" spans="1:7" x14ac:dyDescent="0.25">
      <c r="A5757" s="1053"/>
      <c r="B5757" s="176">
        <v>0.63831018518518523</v>
      </c>
      <c r="C5757" s="102">
        <v>37</v>
      </c>
      <c r="D5757" s="101">
        <v>8.3000000000000007</v>
      </c>
      <c r="E5757" s="109">
        <v>30.2</v>
      </c>
      <c r="F5757" s="109">
        <v>27.97</v>
      </c>
      <c r="G5757" s="102">
        <v>82.02</v>
      </c>
    </row>
    <row r="5758" spans="1:7" x14ac:dyDescent="0.25">
      <c r="A5758" s="1053"/>
      <c r="B5758" s="176">
        <v>0.64599537037037036</v>
      </c>
      <c r="C5758" s="102">
        <v>76</v>
      </c>
      <c r="D5758" s="101">
        <v>8.3000000000000007</v>
      </c>
      <c r="E5758" s="109">
        <v>30.2</v>
      </c>
      <c r="F5758" s="109">
        <v>27.97</v>
      </c>
      <c r="G5758" s="102">
        <v>82.02</v>
      </c>
    </row>
    <row r="5759" spans="1:7" x14ac:dyDescent="0.25">
      <c r="A5759" s="1053"/>
      <c r="B5759" s="176">
        <v>0.78465277777777775</v>
      </c>
      <c r="C5759" s="102">
        <v>37</v>
      </c>
      <c r="D5759" s="101">
        <v>8.34</v>
      </c>
      <c r="E5759" s="109">
        <v>30.2</v>
      </c>
      <c r="F5759" s="109">
        <v>28.04</v>
      </c>
      <c r="G5759" s="102">
        <v>79.819999999999993</v>
      </c>
    </row>
    <row r="5760" spans="1:7" x14ac:dyDescent="0.25">
      <c r="A5760" s="1053"/>
      <c r="B5760" s="176">
        <v>0.78491898148148154</v>
      </c>
      <c r="C5760" s="102">
        <v>39</v>
      </c>
      <c r="D5760" s="101">
        <v>8.3000000000000007</v>
      </c>
      <c r="E5760" s="109">
        <v>30</v>
      </c>
      <c r="F5760" s="109">
        <v>27.7</v>
      </c>
      <c r="G5760" s="102">
        <v>81</v>
      </c>
    </row>
    <row r="5761" spans="1:7" x14ac:dyDescent="0.25">
      <c r="A5761" s="1053"/>
      <c r="B5761" s="176">
        <v>0.78755787037037039</v>
      </c>
      <c r="C5761" s="102">
        <v>37</v>
      </c>
      <c r="D5761" s="101">
        <v>8.3000000000000007</v>
      </c>
      <c r="E5761" s="109">
        <v>30</v>
      </c>
      <c r="F5761" s="109">
        <v>27.7</v>
      </c>
      <c r="G5761" s="102">
        <v>81</v>
      </c>
    </row>
    <row r="5762" spans="1:7" x14ac:dyDescent="0.25">
      <c r="A5762" s="1053"/>
      <c r="B5762" s="176">
        <v>0.79625000000000001</v>
      </c>
      <c r="C5762" s="102">
        <v>25</v>
      </c>
      <c r="D5762" s="101">
        <v>8.3000000000000007</v>
      </c>
      <c r="E5762" s="109">
        <v>30</v>
      </c>
      <c r="F5762" s="109">
        <v>27.7</v>
      </c>
      <c r="G5762" s="102">
        <v>81</v>
      </c>
    </row>
    <row r="5763" spans="1:7" x14ac:dyDescent="0.25">
      <c r="A5763" s="1053"/>
      <c r="B5763" s="176">
        <v>0.8043865740740741</v>
      </c>
      <c r="C5763" s="102">
        <v>51</v>
      </c>
      <c r="D5763" s="101">
        <v>8.1999999999999993</v>
      </c>
      <c r="E5763" s="109">
        <v>30</v>
      </c>
      <c r="F5763" s="109">
        <v>27.5</v>
      </c>
      <c r="G5763" s="102">
        <v>80.930000000000007</v>
      </c>
    </row>
    <row r="5764" spans="1:7" x14ac:dyDescent="0.25">
      <c r="A5764" s="1053"/>
      <c r="B5764" s="176">
        <v>0.80442129629629633</v>
      </c>
      <c r="C5764" s="102">
        <v>51</v>
      </c>
      <c r="D5764" s="101">
        <v>8.2100000000000009</v>
      </c>
      <c r="E5764" s="109">
        <v>30</v>
      </c>
      <c r="F5764" s="109">
        <v>27.47</v>
      </c>
      <c r="G5764" s="102">
        <v>81.88</v>
      </c>
    </row>
    <row r="5765" spans="1:7" x14ac:dyDescent="0.25">
      <c r="A5765" s="1053"/>
      <c r="B5765" s="176">
        <v>0.8084837962962963</v>
      </c>
      <c r="C5765" s="102">
        <v>67</v>
      </c>
      <c r="D5765" s="101">
        <v>8.2100000000000009</v>
      </c>
      <c r="E5765" s="109">
        <v>30</v>
      </c>
      <c r="F5765" s="109">
        <v>27.47</v>
      </c>
      <c r="G5765" s="102">
        <v>81.88</v>
      </c>
    </row>
    <row r="5766" spans="1:7" x14ac:dyDescent="0.25">
      <c r="A5766" s="1053"/>
      <c r="B5766" s="176">
        <v>0.82635416666666661</v>
      </c>
      <c r="C5766" s="102">
        <v>9</v>
      </c>
      <c r="D5766" s="101">
        <v>8.2100000000000009</v>
      </c>
      <c r="E5766" s="109">
        <v>30</v>
      </c>
      <c r="F5766" s="109">
        <v>27.47</v>
      </c>
      <c r="G5766" s="102">
        <v>81.88</v>
      </c>
    </row>
    <row r="5767" spans="1:7" x14ac:dyDescent="0.25">
      <c r="A5767" s="1053"/>
      <c r="B5767" s="176">
        <v>0.82636574074074076</v>
      </c>
      <c r="C5767" s="102">
        <v>9</v>
      </c>
      <c r="D5767" s="101">
        <v>8.1199999999999992</v>
      </c>
      <c r="E5767" s="109">
        <v>29.9</v>
      </c>
      <c r="F5767" s="109">
        <v>27.44</v>
      </c>
      <c r="G5767" s="102">
        <v>81.64</v>
      </c>
    </row>
    <row r="5768" spans="1:7" x14ac:dyDescent="0.25">
      <c r="A5768" s="1053"/>
      <c r="B5768" s="176">
        <v>0.8302314814814814</v>
      </c>
      <c r="C5768" s="102">
        <v>83</v>
      </c>
      <c r="D5768" s="101">
        <v>8.1199999999999992</v>
      </c>
      <c r="E5768" s="109">
        <v>29.9</v>
      </c>
      <c r="F5768" s="109">
        <v>27.44</v>
      </c>
      <c r="G5768" s="102">
        <v>81.64</v>
      </c>
    </row>
    <row r="5769" spans="1:7" x14ac:dyDescent="0.25">
      <c r="A5769" s="1053"/>
      <c r="B5769" s="176">
        <v>0.8302546296296297</v>
      </c>
      <c r="C5769" s="102">
        <v>83</v>
      </c>
      <c r="D5769" s="101">
        <v>8.1199999999999992</v>
      </c>
      <c r="E5769" s="109">
        <v>29.9</v>
      </c>
      <c r="F5769" s="109">
        <v>27.44</v>
      </c>
      <c r="G5769" s="102">
        <v>81.64</v>
      </c>
    </row>
    <row r="5770" spans="1:7" x14ac:dyDescent="0.25">
      <c r="A5770" s="1053"/>
      <c r="B5770" s="176">
        <v>0.83026620370370363</v>
      </c>
      <c r="C5770" s="102">
        <v>83</v>
      </c>
      <c r="D5770" s="101">
        <v>8.1199999999999992</v>
      </c>
      <c r="E5770" s="109">
        <v>29.9</v>
      </c>
      <c r="F5770" s="109">
        <v>27.44</v>
      </c>
      <c r="G5770" s="102">
        <v>81.64</v>
      </c>
    </row>
    <row r="5771" spans="1:7" x14ac:dyDescent="0.25">
      <c r="A5771" s="1053"/>
      <c r="B5771" s="176">
        <v>0.83030092592592597</v>
      </c>
      <c r="C5771" s="102">
        <v>83</v>
      </c>
      <c r="D5771" s="101">
        <v>8.1199999999999992</v>
      </c>
      <c r="E5771" s="109">
        <v>29.9</v>
      </c>
      <c r="F5771" s="109">
        <v>27.44</v>
      </c>
      <c r="G5771" s="102">
        <v>81.64</v>
      </c>
    </row>
    <row r="5772" spans="1:7" x14ac:dyDescent="0.25">
      <c r="A5772" s="1053"/>
      <c r="B5772" s="176">
        <v>0.8303356481481482</v>
      </c>
      <c r="C5772" s="102">
        <v>83</v>
      </c>
      <c r="D5772" s="101">
        <v>8.1199999999999992</v>
      </c>
      <c r="E5772" s="109">
        <v>29.9</v>
      </c>
      <c r="F5772" s="109">
        <v>27.44</v>
      </c>
      <c r="G5772" s="102">
        <v>81.64</v>
      </c>
    </row>
    <row r="5773" spans="1:7" x14ac:dyDescent="0.25">
      <c r="A5773" s="1053"/>
      <c r="B5773" s="176">
        <v>0.83041666666666669</v>
      </c>
      <c r="C5773" s="102">
        <v>83</v>
      </c>
      <c r="D5773" s="101">
        <v>8.1199999999999992</v>
      </c>
      <c r="E5773" s="109">
        <v>29.9</v>
      </c>
      <c r="F5773" s="109">
        <v>27.44</v>
      </c>
      <c r="G5773" s="102">
        <v>81.64</v>
      </c>
    </row>
    <row r="5774" spans="1:7" x14ac:dyDescent="0.25">
      <c r="A5774" s="1053"/>
      <c r="B5774" s="176">
        <v>0.83050925925925922</v>
      </c>
      <c r="C5774" s="102">
        <v>83</v>
      </c>
      <c r="D5774" s="101">
        <v>8.1199999999999992</v>
      </c>
      <c r="E5774" s="109">
        <v>29.9</v>
      </c>
      <c r="F5774" s="109">
        <v>27.44</v>
      </c>
      <c r="G5774" s="102">
        <v>81.64</v>
      </c>
    </row>
    <row r="5775" spans="1:7" x14ac:dyDescent="0.25">
      <c r="A5775" s="1053"/>
      <c r="B5775" s="176">
        <v>0.83061342592592602</v>
      </c>
      <c r="C5775" s="102">
        <v>83</v>
      </c>
      <c r="D5775" s="101">
        <v>8.1199999999999992</v>
      </c>
      <c r="E5775" s="109">
        <v>29.9</v>
      </c>
      <c r="F5775" s="109">
        <v>27.44</v>
      </c>
      <c r="G5775" s="102">
        <v>81.64</v>
      </c>
    </row>
    <row r="5776" spans="1:7" x14ac:dyDescent="0.25">
      <c r="A5776" s="1053"/>
      <c r="B5776" s="176">
        <v>0.8306365740740741</v>
      </c>
      <c r="C5776" s="102">
        <v>83</v>
      </c>
      <c r="D5776" s="101">
        <v>8.1199999999999992</v>
      </c>
      <c r="E5776" s="109">
        <v>29.9</v>
      </c>
      <c r="F5776" s="109">
        <v>27.44</v>
      </c>
      <c r="G5776" s="102">
        <v>81.64</v>
      </c>
    </row>
    <row r="5777" spans="1:7" x14ac:dyDescent="0.25">
      <c r="A5777" s="1053"/>
      <c r="B5777" s="176">
        <v>0.83064814814814814</v>
      </c>
      <c r="C5777" s="102">
        <v>83</v>
      </c>
      <c r="D5777" s="101">
        <v>8.1199999999999992</v>
      </c>
      <c r="E5777" s="109">
        <v>29.9</v>
      </c>
      <c r="F5777" s="109">
        <v>27.44</v>
      </c>
      <c r="G5777" s="102">
        <v>81.64</v>
      </c>
    </row>
    <row r="5778" spans="1:7" x14ac:dyDescent="0.25">
      <c r="A5778" s="1053"/>
      <c r="B5778" s="176">
        <v>0.83076388888888886</v>
      </c>
      <c r="C5778" s="102">
        <v>83</v>
      </c>
      <c r="D5778" s="101">
        <v>8.1199999999999992</v>
      </c>
      <c r="E5778" s="109">
        <v>29.9</v>
      </c>
      <c r="F5778" s="109">
        <v>27.44</v>
      </c>
      <c r="G5778" s="102">
        <v>81.64</v>
      </c>
    </row>
    <row r="5779" spans="1:7" x14ac:dyDescent="0.25">
      <c r="A5779" s="1053"/>
      <c r="B5779" s="176">
        <v>0.83079861111111108</v>
      </c>
      <c r="C5779" s="102">
        <v>83</v>
      </c>
      <c r="D5779" s="101">
        <v>8.06</v>
      </c>
      <c r="E5779" s="109">
        <v>29.9</v>
      </c>
      <c r="F5779" s="109">
        <v>27.42</v>
      </c>
      <c r="G5779" s="102">
        <v>81.44</v>
      </c>
    </row>
    <row r="5780" spans="1:7" x14ac:dyDescent="0.25">
      <c r="A5780" s="1053"/>
      <c r="B5780" s="176">
        <v>0.83081018518518512</v>
      </c>
      <c r="C5780" s="102">
        <v>83</v>
      </c>
      <c r="D5780" s="101">
        <v>8.06</v>
      </c>
      <c r="E5780" s="109">
        <v>29.9</v>
      </c>
      <c r="F5780" s="109">
        <v>27.42</v>
      </c>
      <c r="G5780" s="102">
        <v>81.44</v>
      </c>
    </row>
    <row r="5781" spans="1:7" x14ac:dyDescent="0.25">
      <c r="A5781" s="1053"/>
      <c r="B5781" s="176">
        <v>0.8308564814814815</v>
      </c>
      <c r="C5781" s="102">
        <v>83</v>
      </c>
      <c r="D5781" s="101">
        <v>8.06</v>
      </c>
      <c r="E5781" s="109">
        <v>29.9</v>
      </c>
      <c r="F5781" s="109">
        <v>27.42</v>
      </c>
      <c r="G5781" s="102">
        <v>81.44</v>
      </c>
    </row>
    <row r="5782" spans="1:7" x14ac:dyDescent="0.25">
      <c r="A5782" s="1053"/>
      <c r="B5782" s="176">
        <v>0.83087962962962969</v>
      </c>
      <c r="C5782" s="102">
        <v>83</v>
      </c>
      <c r="D5782" s="101">
        <v>8.06</v>
      </c>
      <c r="E5782" s="109">
        <v>29.9</v>
      </c>
      <c r="F5782" s="109">
        <v>27.42</v>
      </c>
      <c r="G5782" s="102">
        <v>81.44</v>
      </c>
    </row>
    <row r="5783" spans="1:7" x14ac:dyDescent="0.25">
      <c r="A5783" s="1053"/>
      <c r="B5783" s="176">
        <v>0.83098379629629626</v>
      </c>
      <c r="C5783" s="102">
        <v>83</v>
      </c>
      <c r="D5783" s="101">
        <v>8.06</v>
      </c>
      <c r="E5783" s="109">
        <v>29.9</v>
      </c>
      <c r="F5783" s="109">
        <v>27.42</v>
      </c>
      <c r="G5783" s="102">
        <v>81.44</v>
      </c>
    </row>
    <row r="5784" spans="1:7" x14ac:dyDescent="0.25">
      <c r="A5784" s="1053"/>
      <c r="B5784" s="176">
        <v>0.83099537037037041</v>
      </c>
      <c r="C5784" s="102">
        <v>83</v>
      </c>
      <c r="D5784" s="101">
        <v>8.06</v>
      </c>
      <c r="E5784" s="109">
        <v>29.9</v>
      </c>
      <c r="F5784" s="109">
        <v>27.42</v>
      </c>
      <c r="G5784" s="102">
        <v>81.44</v>
      </c>
    </row>
    <row r="5785" spans="1:7" x14ac:dyDescent="0.25">
      <c r="A5785" s="1053"/>
      <c r="B5785" s="176">
        <v>0.83105324074074083</v>
      </c>
      <c r="C5785" s="102">
        <v>83</v>
      </c>
      <c r="D5785" s="101">
        <v>8.06</v>
      </c>
      <c r="E5785" s="109">
        <v>29.9</v>
      </c>
      <c r="F5785" s="109">
        <v>27.42</v>
      </c>
      <c r="G5785" s="102">
        <v>81.44</v>
      </c>
    </row>
    <row r="5786" spans="1:7" x14ac:dyDescent="0.25">
      <c r="A5786" s="1053"/>
      <c r="B5786" s="176">
        <v>0.83114583333333336</v>
      </c>
      <c r="C5786" s="102">
        <v>83</v>
      </c>
      <c r="D5786" s="101">
        <v>8.06</v>
      </c>
      <c r="E5786" s="109">
        <v>29.9</v>
      </c>
      <c r="F5786" s="109">
        <v>27.42</v>
      </c>
      <c r="G5786" s="102">
        <v>81.44</v>
      </c>
    </row>
    <row r="5787" spans="1:7" x14ac:dyDescent="0.25">
      <c r="A5787" s="1053"/>
      <c r="B5787" s="176">
        <v>0.83116898148148144</v>
      </c>
      <c r="C5787" s="102">
        <v>83</v>
      </c>
      <c r="D5787" s="101">
        <v>8.06</v>
      </c>
      <c r="E5787" s="109">
        <v>29.9</v>
      </c>
      <c r="F5787" s="109">
        <v>27.42</v>
      </c>
      <c r="G5787" s="102">
        <v>81.44</v>
      </c>
    </row>
    <row r="5788" spans="1:7" x14ac:dyDescent="0.25">
      <c r="A5788" s="1053"/>
      <c r="B5788" s="176">
        <v>0.83120370370370367</v>
      </c>
      <c r="C5788" s="102">
        <v>83</v>
      </c>
      <c r="D5788" s="101">
        <v>8.06</v>
      </c>
      <c r="E5788" s="109">
        <v>29.9</v>
      </c>
      <c r="F5788" s="109">
        <v>27.42</v>
      </c>
      <c r="G5788" s="102">
        <v>81.44</v>
      </c>
    </row>
    <row r="5789" spans="1:7" x14ac:dyDescent="0.25">
      <c r="A5789" s="1053"/>
      <c r="B5789" s="176">
        <v>0.83127314814814823</v>
      </c>
      <c r="C5789" s="102">
        <v>83</v>
      </c>
      <c r="D5789" s="101">
        <v>8.06</v>
      </c>
      <c r="E5789" s="109">
        <v>29.9</v>
      </c>
      <c r="F5789" s="109">
        <v>27.42</v>
      </c>
      <c r="G5789" s="102">
        <v>81.44</v>
      </c>
    </row>
    <row r="5790" spans="1:7" x14ac:dyDescent="0.25">
      <c r="A5790" s="1053"/>
      <c r="B5790" s="176">
        <v>0.83262731481481478</v>
      </c>
      <c r="C5790" s="102">
        <v>37</v>
      </c>
      <c r="D5790" s="101">
        <v>8.06</v>
      </c>
      <c r="E5790" s="109">
        <v>29.9</v>
      </c>
      <c r="F5790" s="109">
        <v>27.42</v>
      </c>
      <c r="G5790" s="102">
        <v>81.44</v>
      </c>
    </row>
    <row r="5791" spans="1:7" x14ac:dyDescent="0.25">
      <c r="A5791" s="1053"/>
      <c r="B5791" s="176">
        <v>0.84932870370370372</v>
      </c>
      <c r="C5791" s="102">
        <v>25</v>
      </c>
      <c r="D5791" s="101">
        <v>8.06</v>
      </c>
      <c r="E5791" s="109">
        <v>29.9</v>
      </c>
      <c r="F5791" s="109">
        <v>27.42</v>
      </c>
      <c r="G5791" s="102">
        <v>81.44</v>
      </c>
    </row>
    <row r="5792" spans="1:7" x14ac:dyDescent="0.25">
      <c r="A5792" s="1053"/>
      <c r="B5792" s="176">
        <v>0.88607638888888884</v>
      </c>
      <c r="C5792" s="102">
        <v>9</v>
      </c>
      <c r="D5792" s="101">
        <v>8.1</v>
      </c>
      <c r="E5792" s="109">
        <v>29.8</v>
      </c>
      <c r="F5792" s="109">
        <v>27.39</v>
      </c>
      <c r="G5792" s="102">
        <v>82.4</v>
      </c>
    </row>
    <row r="5793" spans="1:8" x14ac:dyDescent="0.25">
      <c r="A5793" s="1053"/>
      <c r="B5793" s="176">
        <v>0.88659722222222215</v>
      </c>
      <c r="C5793" s="102">
        <v>9</v>
      </c>
      <c r="D5793" s="101">
        <v>7.96</v>
      </c>
      <c r="E5793" s="109">
        <v>29.7</v>
      </c>
      <c r="F5793" s="109">
        <v>27.42</v>
      </c>
      <c r="G5793" s="102">
        <v>83.21</v>
      </c>
    </row>
    <row r="5794" spans="1:8" x14ac:dyDescent="0.25">
      <c r="A5794" s="1053"/>
      <c r="B5794" s="176">
        <v>0.90978009259259263</v>
      </c>
      <c r="C5794" s="102">
        <v>67</v>
      </c>
      <c r="D5794" s="101">
        <v>7.87</v>
      </c>
      <c r="E5794" s="109">
        <v>29.7</v>
      </c>
      <c r="F5794" s="109">
        <v>27.43</v>
      </c>
      <c r="G5794" s="102">
        <v>83.31</v>
      </c>
    </row>
    <row r="5795" spans="1:8" x14ac:dyDescent="0.25">
      <c r="A5795" s="1053"/>
      <c r="B5795" s="176">
        <v>0.9135416666666667</v>
      </c>
      <c r="C5795" s="102">
        <v>80</v>
      </c>
      <c r="D5795" s="101">
        <v>7.93</v>
      </c>
      <c r="E5795" s="109">
        <v>29.6</v>
      </c>
      <c r="F5795" s="109">
        <v>27.44</v>
      </c>
      <c r="G5795" s="102">
        <v>83.17</v>
      </c>
    </row>
    <row r="5796" spans="1:8" x14ac:dyDescent="0.25">
      <c r="A5796" s="1053"/>
      <c r="B5796" s="176">
        <v>0.92527777777777775</v>
      </c>
      <c r="C5796" s="102">
        <v>80</v>
      </c>
      <c r="D5796" s="101">
        <v>7.93</v>
      </c>
      <c r="E5796" s="109">
        <v>29.6</v>
      </c>
      <c r="F5796" s="109">
        <v>27.44</v>
      </c>
      <c r="G5796" s="102">
        <v>83.17</v>
      </c>
    </row>
    <row r="5797" spans="1:8" x14ac:dyDescent="0.25">
      <c r="A5797" s="1053"/>
      <c r="B5797" s="176">
        <v>0.94100694444444455</v>
      </c>
      <c r="C5797" s="102">
        <v>83</v>
      </c>
      <c r="D5797" s="101">
        <v>7.85</v>
      </c>
      <c r="E5797" s="109">
        <v>29.6</v>
      </c>
      <c r="F5797" s="109">
        <v>27.42</v>
      </c>
      <c r="G5797" s="102">
        <v>83.84</v>
      </c>
    </row>
    <row r="5798" spans="1:8" x14ac:dyDescent="0.25">
      <c r="A5798" s="1053"/>
      <c r="B5798" s="176">
        <v>0.97563657407407411</v>
      </c>
      <c r="C5798" s="102">
        <v>67</v>
      </c>
      <c r="D5798" s="101">
        <v>7.81</v>
      </c>
      <c r="E5798" s="109">
        <v>29.6</v>
      </c>
      <c r="F5798" s="109">
        <v>27.29</v>
      </c>
      <c r="G5798" s="102">
        <v>83.65</v>
      </c>
    </row>
    <row r="5799" spans="1:8" ht="17.25" thickBot="1" x14ac:dyDescent="0.3">
      <c r="A5799" s="1054"/>
      <c r="B5799" s="628">
        <v>0.98672453703703711</v>
      </c>
      <c r="C5799" s="104">
        <v>9</v>
      </c>
      <c r="D5799" s="103">
        <v>7.73</v>
      </c>
      <c r="E5799" s="118">
        <v>29.4</v>
      </c>
      <c r="F5799" s="118">
        <v>27.3</v>
      </c>
      <c r="G5799" s="104">
        <v>84.36</v>
      </c>
      <c r="H5799" s="104"/>
    </row>
    <row r="5800" spans="1:8" x14ac:dyDescent="0.25">
      <c r="A5800" s="1052">
        <v>42886</v>
      </c>
      <c r="B5800" s="371">
        <v>6.8321759259259263E-2</v>
      </c>
      <c r="C5800" s="100">
        <v>25</v>
      </c>
      <c r="D5800" s="99">
        <v>7.68</v>
      </c>
      <c r="E5800" s="117">
        <v>29.3</v>
      </c>
      <c r="F5800" s="117">
        <v>27.23</v>
      </c>
      <c r="G5800" s="100">
        <v>84.05</v>
      </c>
      <c r="H5800" s="100"/>
    </row>
    <row r="5801" spans="1:8" x14ac:dyDescent="0.25">
      <c r="A5801" s="1053"/>
      <c r="B5801" s="176">
        <v>6.834490740740741E-2</v>
      </c>
      <c r="C5801" s="102">
        <v>25</v>
      </c>
      <c r="D5801" s="101">
        <v>7.52</v>
      </c>
      <c r="E5801" s="109">
        <v>29.1</v>
      </c>
      <c r="F5801" s="109">
        <v>27.4</v>
      </c>
      <c r="G5801" s="102">
        <v>85.13</v>
      </c>
    </row>
    <row r="5802" spans="1:8" x14ac:dyDescent="0.25">
      <c r="A5802" s="1053"/>
      <c r="B5802" s="176">
        <v>8.9722222222222217E-2</v>
      </c>
      <c r="C5802" s="102">
        <v>3</v>
      </c>
      <c r="D5802" s="101">
        <v>7.52</v>
      </c>
      <c r="E5802" s="109">
        <v>29.1</v>
      </c>
      <c r="F5802" s="109">
        <v>27.4</v>
      </c>
      <c r="G5802" s="102">
        <v>85.13</v>
      </c>
    </row>
    <row r="5803" spans="1:8" x14ac:dyDescent="0.25">
      <c r="A5803" s="1053"/>
      <c r="B5803" s="176">
        <v>0.15915509259259258</v>
      </c>
      <c r="C5803" s="102">
        <v>67</v>
      </c>
      <c r="D5803" s="101">
        <v>7.5</v>
      </c>
      <c r="E5803" s="109">
        <v>29.1</v>
      </c>
      <c r="F5803" s="109">
        <v>27.44</v>
      </c>
      <c r="G5803" s="102">
        <v>85.35</v>
      </c>
    </row>
    <row r="5804" spans="1:8" x14ac:dyDescent="0.25">
      <c r="A5804" s="1053"/>
      <c r="B5804" s="176">
        <v>0.40158564814814812</v>
      </c>
      <c r="C5804" s="102">
        <v>51</v>
      </c>
      <c r="D5804" s="101">
        <v>7.46</v>
      </c>
      <c r="E5804" s="109">
        <v>28.8</v>
      </c>
      <c r="F5804" s="109">
        <v>27.2</v>
      </c>
      <c r="G5804" s="102">
        <v>85.11</v>
      </c>
    </row>
    <row r="5805" spans="1:8" x14ac:dyDescent="0.25">
      <c r="A5805" s="1053"/>
      <c r="B5805" s="176">
        <v>0.41204861111111107</v>
      </c>
      <c r="C5805" s="102">
        <v>60</v>
      </c>
      <c r="D5805" s="101">
        <v>7.65</v>
      </c>
      <c r="E5805" s="109">
        <v>29</v>
      </c>
      <c r="F5805" s="109">
        <v>29.23</v>
      </c>
      <c r="G5805" s="102">
        <v>78.81</v>
      </c>
    </row>
    <row r="5806" spans="1:8" x14ac:dyDescent="0.25">
      <c r="A5806" s="1053"/>
      <c r="B5806" s="176">
        <v>0.41212962962962968</v>
      </c>
      <c r="C5806" s="102">
        <v>60</v>
      </c>
      <c r="D5806" s="101">
        <v>7.71</v>
      </c>
      <c r="E5806" s="109">
        <v>29.1</v>
      </c>
      <c r="F5806" s="109">
        <v>29.6</v>
      </c>
      <c r="G5806" s="102">
        <v>78.28</v>
      </c>
    </row>
    <row r="5807" spans="1:8" x14ac:dyDescent="0.25">
      <c r="A5807" s="1053"/>
      <c r="B5807" s="176">
        <v>0.41687500000000005</v>
      </c>
      <c r="C5807" s="102">
        <v>60</v>
      </c>
      <c r="D5807" s="101">
        <v>7.71</v>
      </c>
      <c r="E5807" s="109">
        <v>29.1</v>
      </c>
      <c r="F5807" s="109">
        <v>29.6</v>
      </c>
      <c r="G5807" s="102">
        <v>78.28</v>
      </c>
    </row>
    <row r="5808" spans="1:8" x14ac:dyDescent="0.25">
      <c r="A5808" s="1053"/>
      <c r="B5808" s="176">
        <v>0.41866898148148146</v>
      </c>
      <c r="C5808" s="102">
        <v>60</v>
      </c>
      <c r="D5808" s="101">
        <v>7.76</v>
      </c>
      <c r="E5808" s="109">
        <v>29.2</v>
      </c>
      <c r="F5808" s="109">
        <v>29.68</v>
      </c>
      <c r="G5808" s="102">
        <v>78.13</v>
      </c>
    </row>
    <row r="5809" spans="1:7" x14ac:dyDescent="0.25">
      <c r="A5809" s="1053"/>
      <c r="B5809" s="176">
        <v>0.45418981481481485</v>
      </c>
      <c r="C5809" s="102">
        <v>9</v>
      </c>
      <c r="D5809" s="101">
        <v>7.76</v>
      </c>
      <c r="E5809" s="109">
        <v>29.2</v>
      </c>
      <c r="F5809" s="109">
        <v>29.68</v>
      </c>
      <c r="G5809" s="102">
        <v>78.13</v>
      </c>
    </row>
    <row r="5810" spans="1:7" x14ac:dyDescent="0.25">
      <c r="A5810" s="1053"/>
      <c r="B5810" s="176">
        <v>0.46666666666666662</v>
      </c>
      <c r="C5810" s="102">
        <v>50</v>
      </c>
      <c r="D5810" s="101">
        <v>7.98</v>
      </c>
      <c r="E5810" s="109">
        <v>30.1</v>
      </c>
      <c r="F5810" s="109">
        <v>30.67</v>
      </c>
      <c r="G5810" s="102">
        <v>73.03</v>
      </c>
    </row>
    <row r="5811" spans="1:7" x14ac:dyDescent="0.25">
      <c r="A5811" s="1053"/>
      <c r="B5811" s="176">
        <v>0.46674768518518522</v>
      </c>
      <c r="C5811" s="102">
        <v>50</v>
      </c>
      <c r="D5811" s="101">
        <v>8.0399999999999991</v>
      </c>
      <c r="E5811" s="109">
        <v>30.3</v>
      </c>
      <c r="F5811" s="109">
        <v>31.04</v>
      </c>
      <c r="G5811" s="102">
        <v>71.900000000000006</v>
      </c>
    </row>
    <row r="5812" spans="1:7" x14ac:dyDescent="0.25">
      <c r="A5812" s="1053"/>
      <c r="B5812" s="176">
        <v>0.4667824074074074</v>
      </c>
      <c r="C5812" s="102">
        <v>50</v>
      </c>
      <c r="D5812" s="101">
        <v>8.0399999999999991</v>
      </c>
      <c r="E5812" s="109">
        <v>30.3</v>
      </c>
      <c r="F5812" s="109">
        <v>31.04</v>
      </c>
      <c r="G5812" s="102">
        <v>71.900000000000006</v>
      </c>
    </row>
    <row r="5813" spans="1:7" x14ac:dyDescent="0.25">
      <c r="A5813" s="1053"/>
      <c r="B5813" s="176">
        <v>0.46680555555555553</v>
      </c>
      <c r="C5813" s="102">
        <v>50</v>
      </c>
      <c r="D5813" s="101">
        <v>8.0399999999999991</v>
      </c>
      <c r="E5813" s="109">
        <v>30.3</v>
      </c>
      <c r="F5813" s="109">
        <v>31.04</v>
      </c>
      <c r="G5813" s="102">
        <v>71.900000000000006</v>
      </c>
    </row>
    <row r="5814" spans="1:7" x14ac:dyDescent="0.25">
      <c r="A5814" s="1053"/>
      <c r="B5814" s="176">
        <v>0.46684027777777781</v>
      </c>
      <c r="C5814" s="102">
        <v>50</v>
      </c>
      <c r="D5814" s="101">
        <v>8.0399999999999991</v>
      </c>
      <c r="E5814" s="109">
        <v>30.3</v>
      </c>
      <c r="F5814" s="109">
        <v>31.04</v>
      </c>
      <c r="G5814" s="102">
        <v>71.900000000000006</v>
      </c>
    </row>
    <row r="5815" spans="1:7" x14ac:dyDescent="0.25">
      <c r="A5815" s="1053"/>
      <c r="B5815" s="176">
        <v>0.46696759259259263</v>
      </c>
      <c r="C5815" s="102">
        <v>50</v>
      </c>
      <c r="D5815" s="101">
        <v>8.0399999999999991</v>
      </c>
      <c r="E5815" s="109">
        <v>30.3</v>
      </c>
      <c r="F5815" s="109">
        <v>31.04</v>
      </c>
      <c r="G5815" s="102">
        <v>71.900000000000006</v>
      </c>
    </row>
    <row r="5816" spans="1:7" x14ac:dyDescent="0.25">
      <c r="A5816" s="1053"/>
      <c r="B5816" s="176">
        <v>0.46702546296296293</v>
      </c>
      <c r="C5816" s="102">
        <v>50</v>
      </c>
      <c r="D5816" s="101">
        <v>8.0399999999999991</v>
      </c>
      <c r="E5816" s="109">
        <v>30.3</v>
      </c>
      <c r="F5816" s="109">
        <v>31.04</v>
      </c>
      <c r="G5816" s="102">
        <v>71.900000000000006</v>
      </c>
    </row>
    <row r="5817" spans="1:7" x14ac:dyDescent="0.25">
      <c r="A5817" s="1053"/>
      <c r="B5817" s="176">
        <v>0.46709490740740739</v>
      </c>
      <c r="C5817" s="102">
        <v>50</v>
      </c>
      <c r="D5817" s="101">
        <v>8.0399999999999991</v>
      </c>
      <c r="E5817" s="109">
        <v>30.3</v>
      </c>
      <c r="F5817" s="109">
        <v>31.04</v>
      </c>
      <c r="G5817" s="102">
        <v>71.900000000000006</v>
      </c>
    </row>
    <row r="5818" spans="1:7" x14ac:dyDescent="0.25">
      <c r="A5818" s="1053"/>
      <c r="B5818" s="176">
        <v>0.54164351851851855</v>
      </c>
      <c r="C5818" s="102">
        <v>74</v>
      </c>
      <c r="D5818" s="101">
        <v>8.0399999999999991</v>
      </c>
      <c r="E5818" s="109">
        <v>30.3</v>
      </c>
      <c r="F5818" s="109">
        <v>31.04</v>
      </c>
      <c r="G5818" s="102">
        <v>71.900000000000006</v>
      </c>
    </row>
    <row r="5819" spans="1:7" x14ac:dyDescent="0.25">
      <c r="A5819" s="1053"/>
      <c r="B5819" s="176">
        <v>0.54174768518518512</v>
      </c>
      <c r="C5819" s="102">
        <v>74</v>
      </c>
      <c r="D5819" s="101">
        <v>8.49</v>
      </c>
      <c r="E5819" s="109">
        <v>32.299999999999997</v>
      </c>
      <c r="F5819" s="109">
        <v>32.35</v>
      </c>
      <c r="G5819" s="102">
        <v>67.760000000000005</v>
      </c>
    </row>
    <row r="5820" spans="1:7" x14ac:dyDescent="0.25">
      <c r="A5820" s="1053"/>
      <c r="B5820" s="176">
        <v>0.56967592592592597</v>
      </c>
      <c r="C5820" s="102">
        <v>60</v>
      </c>
      <c r="D5820" s="101">
        <v>8.49</v>
      </c>
      <c r="E5820" s="109">
        <v>32.299999999999997</v>
      </c>
      <c r="F5820" s="109">
        <v>32.35</v>
      </c>
      <c r="G5820" s="102">
        <v>67.760000000000005</v>
      </c>
    </row>
    <row r="5821" spans="1:7" x14ac:dyDescent="0.25">
      <c r="A5821" s="1053"/>
      <c r="B5821" s="176">
        <v>0.56972222222222224</v>
      </c>
      <c r="C5821" s="102">
        <v>60</v>
      </c>
      <c r="D5821" s="101">
        <v>8.5399999999999991</v>
      </c>
      <c r="E5821" s="109">
        <v>32.799999999999997</v>
      </c>
      <c r="F5821" s="109">
        <v>32.119999999999997</v>
      </c>
      <c r="G5821" s="102">
        <v>65.55</v>
      </c>
    </row>
    <row r="5822" spans="1:7" x14ac:dyDescent="0.25">
      <c r="A5822" s="1053"/>
      <c r="B5822" s="176">
        <v>0.56982638888888892</v>
      </c>
      <c r="C5822" s="102">
        <v>60</v>
      </c>
      <c r="D5822" s="101">
        <v>8.5399999999999991</v>
      </c>
      <c r="E5822" s="109">
        <v>32.799999999999997</v>
      </c>
      <c r="F5822" s="109">
        <v>32.119999999999997</v>
      </c>
      <c r="G5822" s="102">
        <v>65.55</v>
      </c>
    </row>
    <row r="5823" spans="1:7" x14ac:dyDescent="0.25">
      <c r="A5823" s="1053"/>
      <c r="B5823" s="176">
        <v>0.56988425925925923</v>
      </c>
      <c r="C5823" s="102">
        <v>60</v>
      </c>
      <c r="D5823" s="101">
        <v>8.5399999999999991</v>
      </c>
      <c r="E5823" s="109">
        <v>32.799999999999997</v>
      </c>
      <c r="F5823" s="109">
        <v>32.119999999999997</v>
      </c>
      <c r="G5823" s="102">
        <v>65.55</v>
      </c>
    </row>
    <row r="5824" spans="1:7" x14ac:dyDescent="0.25">
      <c r="A5824" s="1053"/>
      <c r="B5824" s="176">
        <v>0.5699305555555555</v>
      </c>
      <c r="C5824" s="102">
        <v>60</v>
      </c>
      <c r="D5824" s="101">
        <v>8.5399999999999991</v>
      </c>
      <c r="E5824" s="109">
        <v>32.799999999999997</v>
      </c>
      <c r="F5824" s="109">
        <v>32.119999999999997</v>
      </c>
      <c r="G5824" s="102">
        <v>65.55</v>
      </c>
    </row>
    <row r="5825" spans="1:7" x14ac:dyDescent="0.25">
      <c r="A5825" s="1053"/>
      <c r="B5825" s="176">
        <v>0.5708333333333333</v>
      </c>
      <c r="C5825" s="102">
        <v>60</v>
      </c>
      <c r="D5825" s="101">
        <v>8.5399999999999991</v>
      </c>
      <c r="E5825" s="109">
        <v>32.799999999999997</v>
      </c>
      <c r="F5825" s="109">
        <v>32.119999999999997</v>
      </c>
      <c r="G5825" s="102">
        <v>65.55</v>
      </c>
    </row>
    <row r="5826" spans="1:7" x14ac:dyDescent="0.25">
      <c r="A5826" s="1053"/>
      <c r="B5826" s="176">
        <v>0.79788194444444438</v>
      </c>
      <c r="C5826" s="102">
        <v>51</v>
      </c>
      <c r="D5826" s="101">
        <v>8.5399999999999991</v>
      </c>
      <c r="E5826" s="109">
        <v>32.799999999999997</v>
      </c>
      <c r="F5826" s="109">
        <v>32.119999999999997</v>
      </c>
      <c r="G5826" s="102">
        <v>65.55</v>
      </c>
    </row>
    <row r="5827" spans="1:7" x14ac:dyDescent="0.25">
      <c r="A5827" s="1053"/>
      <c r="B5827" s="176">
        <v>0.8043865740740741</v>
      </c>
      <c r="C5827" s="102">
        <v>73</v>
      </c>
      <c r="D5827" s="101">
        <v>8.16</v>
      </c>
      <c r="E5827" s="109">
        <v>32.4</v>
      </c>
      <c r="F5827" s="109">
        <v>29.56</v>
      </c>
      <c r="G5827" s="102">
        <v>70.92</v>
      </c>
    </row>
    <row r="5828" spans="1:7" x14ac:dyDescent="0.25">
      <c r="A5828" s="1053"/>
      <c r="B5828" s="176">
        <v>0.83444444444444443</v>
      </c>
      <c r="C5828" s="102">
        <v>73</v>
      </c>
      <c r="D5828" s="101">
        <v>8.19</v>
      </c>
      <c r="E5828" s="109">
        <v>32.299999999999997</v>
      </c>
      <c r="F5828" s="109">
        <v>29.42</v>
      </c>
      <c r="G5828" s="102">
        <v>70.78</v>
      </c>
    </row>
    <row r="5829" spans="1:7" x14ac:dyDescent="0.25">
      <c r="A5829" s="1053"/>
      <c r="B5829" s="176">
        <v>0.84067129629629633</v>
      </c>
      <c r="C5829" s="102">
        <v>3</v>
      </c>
      <c r="D5829" s="101">
        <v>7.97</v>
      </c>
      <c r="E5829" s="109">
        <v>32.200000000000003</v>
      </c>
      <c r="F5829" s="109">
        <v>28.92</v>
      </c>
      <c r="G5829" s="102">
        <v>72.72</v>
      </c>
    </row>
    <row r="5830" spans="1:7" x14ac:dyDescent="0.25">
      <c r="A5830" s="1053"/>
      <c r="B5830" s="176">
        <v>0.8407175925925926</v>
      </c>
      <c r="C5830" s="102">
        <v>3</v>
      </c>
      <c r="D5830" s="101">
        <v>7.96</v>
      </c>
      <c r="E5830" s="109">
        <v>32.1</v>
      </c>
      <c r="F5830" s="109">
        <v>28.9</v>
      </c>
      <c r="G5830" s="102">
        <v>72.349999999999994</v>
      </c>
    </row>
    <row r="5831" spans="1:7" x14ac:dyDescent="0.25">
      <c r="A5831" s="1053"/>
      <c r="B5831" s="176">
        <v>0.84074074074074068</v>
      </c>
      <c r="C5831" s="102">
        <v>3</v>
      </c>
      <c r="D5831" s="101">
        <v>7.96</v>
      </c>
      <c r="E5831" s="109">
        <v>32.1</v>
      </c>
      <c r="F5831" s="109">
        <v>28.9</v>
      </c>
      <c r="G5831" s="102">
        <v>72.349999999999994</v>
      </c>
    </row>
    <row r="5832" spans="1:7" x14ac:dyDescent="0.25">
      <c r="A5832" s="1053"/>
      <c r="B5832" s="176">
        <v>0.84783564814814805</v>
      </c>
      <c r="C5832" s="102">
        <v>9</v>
      </c>
      <c r="D5832" s="101">
        <v>7.96</v>
      </c>
      <c r="E5832" s="109">
        <v>32.1</v>
      </c>
      <c r="F5832" s="109">
        <v>28.9</v>
      </c>
      <c r="G5832" s="102">
        <v>72.349999999999994</v>
      </c>
    </row>
    <row r="5833" spans="1:7" x14ac:dyDescent="0.25">
      <c r="A5833" s="1053"/>
      <c r="B5833" s="176">
        <v>0.8499537037037036</v>
      </c>
      <c r="C5833" s="102">
        <v>9</v>
      </c>
      <c r="D5833" s="101">
        <v>7.94</v>
      </c>
      <c r="E5833" s="109">
        <v>32.1</v>
      </c>
      <c r="F5833" s="109">
        <v>28.81</v>
      </c>
      <c r="G5833" s="102">
        <v>73.19</v>
      </c>
    </row>
    <row r="5834" spans="1:7" x14ac:dyDescent="0.25">
      <c r="A5834" s="1053"/>
      <c r="B5834" s="176">
        <v>0.88103009259259257</v>
      </c>
      <c r="C5834" s="102">
        <v>39</v>
      </c>
      <c r="D5834" s="101">
        <v>7.94</v>
      </c>
      <c r="E5834" s="109">
        <v>32.1</v>
      </c>
      <c r="F5834" s="109">
        <v>28.81</v>
      </c>
      <c r="G5834" s="102">
        <v>73.19</v>
      </c>
    </row>
    <row r="5835" spans="1:7" x14ac:dyDescent="0.25">
      <c r="A5835" s="1053"/>
      <c r="B5835" s="176">
        <v>0.88119212962962967</v>
      </c>
      <c r="C5835" s="102">
        <v>39</v>
      </c>
      <c r="D5835" s="101">
        <v>7.77</v>
      </c>
      <c r="E5835" s="109">
        <v>31.8</v>
      </c>
      <c r="F5835" s="109">
        <v>28.37</v>
      </c>
      <c r="G5835" s="102">
        <v>76.25</v>
      </c>
    </row>
    <row r="5836" spans="1:7" x14ac:dyDescent="0.25">
      <c r="A5836" s="1053"/>
      <c r="B5836" s="176">
        <v>0.88490740740740748</v>
      </c>
      <c r="C5836" s="102">
        <v>3</v>
      </c>
      <c r="D5836" s="101">
        <v>7.77</v>
      </c>
      <c r="E5836" s="109">
        <v>31.8</v>
      </c>
      <c r="F5836" s="109">
        <v>28.37</v>
      </c>
      <c r="G5836" s="102">
        <v>76.25</v>
      </c>
    </row>
    <row r="5837" spans="1:7" x14ac:dyDescent="0.25">
      <c r="A5837" s="1053"/>
      <c r="B5837" s="176">
        <v>0.88649305555555558</v>
      </c>
      <c r="C5837" s="102">
        <v>52</v>
      </c>
      <c r="D5837" s="101">
        <v>7.77</v>
      </c>
      <c r="E5837" s="109">
        <v>31.8</v>
      </c>
      <c r="F5837" s="109">
        <v>28.37</v>
      </c>
      <c r="G5837" s="102">
        <v>76.25</v>
      </c>
    </row>
    <row r="5838" spans="1:7" x14ac:dyDescent="0.25">
      <c r="A5838" s="1053"/>
      <c r="B5838" s="176">
        <v>0.88655092592592588</v>
      </c>
      <c r="C5838" s="102">
        <v>52</v>
      </c>
      <c r="D5838" s="101">
        <v>7.75</v>
      </c>
      <c r="E5838" s="109">
        <v>31.7</v>
      </c>
      <c r="F5838" s="109">
        <v>28.18</v>
      </c>
      <c r="G5838" s="102">
        <v>76.66</v>
      </c>
    </row>
    <row r="5839" spans="1:7" x14ac:dyDescent="0.25">
      <c r="A5839" s="1053"/>
      <c r="B5839" s="176">
        <v>0.88657407407407407</v>
      </c>
      <c r="C5839" s="102">
        <v>52</v>
      </c>
      <c r="D5839" s="101">
        <v>7.75</v>
      </c>
      <c r="E5839" s="109">
        <v>31.7</v>
      </c>
      <c r="F5839" s="109">
        <v>28.18</v>
      </c>
      <c r="G5839" s="102">
        <v>76.66</v>
      </c>
    </row>
    <row r="5840" spans="1:7" x14ac:dyDescent="0.25">
      <c r="A5840" s="1053"/>
      <c r="B5840" s="176">
        <v>0.88659722222222215</v>
      </c>
      <c r="C5840" s="102">
        <v>52</v>
      </c>
      <c r="D5840" s="101">
        <v>7.75</v>
      </c>
      <c r="E5840" s="109">
        <v>31.7</v>
      </c>
      <c r="F5840" s="109">
        <v>28.18</v>
      </c>
      <c r="G5840" s="102">
        <v>76.66</v>
      </c>
    </row>
    <row r="5841" spans="1:7" x14ac:dyDescent="0.25">
      <c r="A5841" s="1053"/>
      <c r="B5841" s="176">
        <v>0.88664351851851853</v>
      </c>
      <c r="C5841" s="102">
        <v>52</v>
      </c>
      <c r="D5841" s="101">
        <v>7.75</v>
      </c>
      <c r="E5841" s="109">
        <v>31.7</v>
      </c>
      <c r="F5841" s="109">
        <v>28.18</v>
      </c>
      <c r="G5841" s="102">
        <v>76.66</v>
      </c>
    </row>
    <row r="5842" spans="1:7" x14ac:dyDescent="0.25">
      <c r="A5842" s="1053"/>
      <c r="B5842" s="176">
        <v>0.88666666666666671</v>
      </c>
      <c r="C5842" s="102">
        <v>52</v>
      </c>
      <c r="D5842" s="101">
        <v>7.75</v>
      </c>
      <c r="E5842" s="109">
        <v>31.7</v>
      </c>
      <c r="F5842" s="109">
        <v>28.18</v>
      </c>
      <c r="G5842" s="102">
        <v>76.66</v>
      </c>
    </row>
    <row r="5843" spans="1:7" x14ac:dyDescent="0.25">
      <c r="A5843" s="1053"/>
      <c r="B5843" s="176">
        <v>0.88667824074074064</v>
      </c>
      <c r="C5843" s="102">
        <v>52</v>
      </c>
      <c r="D5843" s="101">
        <v>7.75</v>
      </c>
      <c r="E5843" s="109">
        <v>31.7</v>
      </c>
      <c r="F5843" s="109">
        <v>28.18</v>
      </c>
      <c r="G5843" s="102">
        <v>76.66</v>
      </c>
    </row>
    <row r="5844" spans="1:7" x14ac:dyDescent="0.25">
      <c r="A5844" s="1053"/>
      <c r="B5844" s="176">
        <v>0.88670138888888894</v>
      </c>
      <c r="C5844" s="102">
        <v>52</v>
      </c>
      <c r="D5844" s="101">
        <v>7.75</v>
      </c>
      <c r="E5844" s="109">
        <v>31.7</v>
      </c>
      <c r="F5844" s="109">
        <v>28.18</v>
      </c>
      <c r="G5844" s="102">
        <v>76.66</v>
      </c>
    </row>
    <row r="5845" spans="1:7" x14ac:dyDescent="0.25">
      <c r="A5845" s="1053"/>
      <c r="B5845" s="176">
        <v>0.88672453703703702</v>
      </c>
      <c r="C5845" s="102">
        <v>52</v>
      </c>
      <c r="D5845" s="101">
        <v>7.75</v>
      </c>
      <c r="E5845" s="109">
        <v>31.7</v>
      </c>
      <c r="F5845" s="109">
        <v>28.18</v>
      </c>
      <c r="G5845" s="102">
        <v>76.66</v>
      </c>
    </row>
    <row r="5846" spans="1:7" x14ac:dyDescent="0.25">
      <c r="A5846" s="1053"/>
      <c r="B5846" s="176">
        <v>0.89020833333333327</v>
      </c>
      <c r="C5846" s="102">
        <v>9</v>
      </c>
      <c r="D5846" s="101">
        <v>7.75</v>
      </c>
      <c r="E5846" s="109">
        <v>31.7</v>
      </c>
      <c r="F5846" s="109">
        <v>28.18</v>
      </c>
      <c r="G5846" s="102">
        <v>76.66</v>
      </c>
    </row>
    <row r="5847" spans="1:7" x14ac:dyDescent="0.25">
      <c r="A5847" s="1053"/>
      <c r="B5847" s="176">
        <v>0.89142361111111112</v>
      </c>
      <c r="C5847" s="102">
        <v>73</v>
      </c>
      <c r="D5847" s="101">
        <v>7.75</v>
      </c>
      <c r="E5847" s="109">
        <v>31.7</v>
      </c>
      <c r="F5847" s="109">
        <v>28.18</v>
      </c>
      <c r="G5847" s="102">
        <v>76.66</v>
      </c>
    </row>
    <row r="5848" spans="1:7" x14ac:dyDescent="0.25">
      <c r="A5848" s="1053"/>
      <c r="B5848" s="176">
        <v>0.89149305555555547</v>
      </c>
      <c r="C5848" s="102">
        <v>9</v>
      </c>
      <c r="D5848" s="101">
        <v>7.75</v>
      </c>
      <c r="E5848" s="109">
        <v>31.7</v>
      </c>
      <c r="F5848" s="109">
        <v>28.18</v>
      </c>
      <c r="G5848" s="102">
        <v>76.66</v>
      </c>
    </row>
    <row r="5849" spans="1:7" x14ac:dyDescent="0.25">
      <c r="A5849" s="1053"/>
      <c r="B5849" s="176">
        <v>0.90108796296296301</v>
      </c>
      <c r="C5849" s="102">
        <v>86</v>
      </c>
      <c r="D5849" s="101">
        <v>7.75</v>
      </c>
      <c r="E5849" s="109">
        <v>31.7</v>
      </c>
      <c r="F5849" s="109">
        <v>28.18</v>
      </c>
      <c r="G5849" s="102">
        <v>76.66</v>
      </c>
    </row>
    <row r="5850" spans="1:7" x14ac:dyDescent="0.25">
      <c r="A5850" s="1053"/>
      <c r="B5850" s="176">
        <v>0.90113425925925927</v>
      </c>
      <c r="C5850" s="102">
        <v>86</v>
      </c>
      <c r="D5850" s="101">
        <v>7.71</v>
      </c>
      <c r="E5850" s="109">
        <v>31.6</v>
      </c>
      <c r="F5850" s="109">
        <v>28.04</v>
      </c>
      <c r="G5850" s="102">
        <v>78.89</v>
      </c>
    </row>
    <row r="5851" spans="1:7" x14ac:dyDescent="0.25">
      <c r="A5851" s="1053"/>
      <c r="B5851" s="176">
        <v>0.90122685185185192</v>
      </c>
      <c r="C5851" s="102">
        <v>86</v>
      </c>
      <c r="D5851" s="101">
        <v>7.71</v>
      </c>
      <c r="E5851" s="109">
        <v>31.6</v>
      </c>
      <c r="F5851" s="109">
        <v>28.04</v>
      </c>
      <c r="G5851" s="102">
        <v>78.89</v>
      </c>
    </row>
    <row r="5852" spans="1:7" x14ac:dyDescent="0.25">
      <c r="A5852" s="1053"/>
      <c r="B5852" s="176">
        <v>0.90157407407407408</v>
      </c>
      <c r="C5852" s="102">
        <v>86</v>
      </c>
      <c r="D5852" s="101">
        <v>7.71</v>
      </c>
      <c r="E5852" s="109">
        <v>31.6</v>
      </c>
      <c r="F5852" s="109">
        <v>28.04</v>
      </c>
      <c r="G5852" s="102">
        <v>78.89</v>
      </c>
    </row>
    <row r="5853" spans="1:7" x14ac:dyDescent="0.25">
      <c r="A5853" s="1053"/>
      <c r="B5853" s="176">
        <v>0.90204861111111112</v>
      </c>
      <c r="C5853" s="102">
        <v>86</v>
      </c>
      <c r="D5853" s="101">
        <v>7.71</v>
      </c>
      <c r="E5853" s="109">
        <v>31.6</v>
      </c>
      <c r="F5853" s="109">
        <v>28.04</v>
      </c>
      <c r="G5853" s="102">
        <v>78.89</v>
      </c>
    </row>
    <row r="5854" spans="1:7" x14ac:dyDescent="0.25">
      <c r="A5854" s="1053"/>
      <c r="B5854" s="176">
        <v>0.90494212962962972</v>
      </c>
      <c r="C5854" s="102">
        <v>9</v>
      </c>
      <c r="D5854" s="101">
        <v>7.71</v>
      </c>
      <c r="E5854" s="109">
        <v>31.6</v>
      </c>
      <c r="F5854" s="109">
        <v>28.04</v>
      </c>
      <c r="G5854" s="102">
        <v>78.89</v>
      </c>
    </row>
    <row r="5855" spans="1:7" x14ac:dyDescent="0.25">
      <c r="A5855" s="1053"/>
      <c r="B5855" s="176">
        <v>0.9049652777777778</v>
      </c>
      <c r="C5855" s="102">
        <v>9</v>
      </c>
      <c r="D5855" s="101">
        <v>7.71</v>
      </c>
      <c r="E5855" s="109">
        <v>31.6</v>
      </c>
      <c r="F5855" s="109">
        <v>28.04</v>
      </c>
      <c r="G5855" s="102">
        <v>78.89</v>
      </c>
    </row>
    <row r="5856" spans="1:7" x14ac:dyDescent="0.25">
      <c r="A5856" s="1053"/>
      <c r="B5856" s="176">
        <v>0.9122337962962962</v>
      </c>
      <c r="C5856" s="102">
        <v>67</v>
      </c>
      <c r="D5856" s="101">
        <v>7.71</v>
      </c>
      <c r="E5856" s="109">
        <v>31.6</v>
      </c>
      <c r="F5856" s="109">
        <v>28.04</v>
      </c>
      <c r="G5856" s="102">
        <v>78.89</v>
      </c>
    </row>
    <row r="5857" spans="1:7" x14ac:dyDescent="0.25">
      <c r="A5857" s="1053"/>
      <c r="B5857" s="176">
        <v>0.91827546296296303</v>
      </c>
      <c r="C5857" s="102">
        <v>3</v>
      </c>
      <c r="D5857" s="101">
        <v>7.68</v>
      </c>
      <c r="E5857" s="109">
        <v>31.5</v>
      </c>
      <c r="F5857" s="109">
        <v>27.92</v>
      </c>
      <c r="G5857" s="102">
        <v>79.989999999999995</v>
      </c>
    </row>
    <row r="5858" spans="1:7" x14ac:dyDescent="0.25">
      <c r="A5858" s="1053"/>
      <c r="B5858" s="176">
        <v>0.9318171296296297</v>
      </c>
      <c r="C5858" s="102">
        <v>3</v>
      </c>
      <c r="D5858" s="101">
        <v>7.66</v>
      </c>
      <c r="E5858" s="109">
        <v>31.5</v>
      </c>
      <c r="F5858" s="109">
        <v>27.88</v>
      </c>
      <c r="G5858" s="102">
        <v>80.98</v>
      </c>
    </row>
    <row r="5859" spans="1:7" x14ac:dyDescent="0.25">
      <c r="A5859" s="1053"/>
      <c r="B5859" s="176">
        <v>0.93184027777777778</v>
      </c>
      <c r="C5859" s="102">
        <v>3</v>
      </c>
      <c r="D5859" s="101">
        <v>7.64</v>
      </c>
      <c r="E5859" s="109">
        <v>31.3</v>
      </c>
      <c r="F5859" s="109">
        <v>27.83</v>
      </c>
      <c r="G5859" s="102">
        <v>81.64</v>
      </c>
    </row>
    <row r="5860" spans="1:7" x14ac:dyDescent="0.25">
      <c r="A5860" s="1053"/>
      <c r="B5860" s="176">
        <v>0.9318749999999999</v>
      </c>
      <c r="C5860" s="102">
        <v>3</v>
      </c>
      <c r="D5860" s="101">
        <v>7.64</v>
      </c>
      <c r="E5860" s="109">
        <v>31.3</v>
      </c>
      <c r="F5860" s="109">
        <v>27.83</v>
      </c>
      <c r="G5860" s="102">
        <v>81.64</v>
      </c>
    </row>
    <row r="5861" spans="1:7" x14ac:dyDescent="0.25">
      <c r="A5861" s="1053"/>
      <c r="B5861" s="176">
        <v>0.93190972222222224</v>
      </c>
      <c r="C5861" s="102">
        <v>3</v>
      </c>
      <c r="D5861" s="101">
        <v>7.64</v>
      </c>
      <c r="E5861" s="109">
        <v>31.3</v>
      </c>
      <c r="F5861" s="109">
        <v>27.83</v>
      </c>
      <c r="G5861" s="102">
        <v>81.64</v>
      </c>
    </row>
    <row r="5862" spans="1:7" x14ac:dyDescent="0.25">
      <c r="A5862" s="1053"/>
      <c r="B5862" s="176">
        <v>0.93192129629629628</v>
      </c>
      <c r="C5862" s="102">
        <v>3</v>
      </c>
      <c r="D5862" s="101">
        <v>7.64</v>
      </c>
      <c r="E5862" s="109">
        <v>31.3</v>
      </c>
      <c r="F5862" s="109">
        <v>27.83</v>
      </c>
      <c r="G5862" s="102">
        <v>81.64</v>
      </c>
    </row>
    <row r="5863" spans="1:7" x14ac:dyDescent="0.25">
      <c r="A5863" s="1053"/>
      <c r="B5863" s="176">
        <v>0.93194444444444446</v>
      </c>
      <c r="C5863" s="102">
        <v>3</v>
      </c>
      <c r="D5863" s="101">
        <v>7.64</v>
      </c>
      <c r="E5863" s="109">
        <v>31.3</v>
      </c>
      <c r="F5863" s="109">
        <v>27.83</v>
      </c>
      <c r="G5863" s="102">
        <v>81.64</v>
      </c>
    </row>
    <row r="5864" spans="1:7" x14ac:dyDescent="0.25">
      <c r="A5864" s="1053"/>
      <c r="B5864" s="176">
        <v>0.93195601851851861</v>
      </c>
      <c r="C5864" s="102">
        <v>3</v>
      </c>
      <c r="D5864" s="101">
        <v>7.64</v>
      </c>
      <c r="E5864" s="109">
        <v>31.3</v>
      </c>
      <c r="F5864" s="109">
        <v>27.83</v>
      </c>
      <c r="G5864" s="102">
        <v>81.64</v>
      </c>
    </row>
    <row r="5865" spans="1:7" x14ac:dyDescent="0.25">
      <c r="A5865" s="1053"/>
      <c r="B5865" s="176">
        <v>0.93196759259259254</v>
      </c>
      <c r="C5865" s="102">
        <v>3</v>
      </c>
      <c r="D5865" s="101">
        <v>7.64</v>
      </c>
      <c r="E5865" s="109">
        <v>31.3</v>
      </c>
      <c r="F5865" s="109">
        <v>27.83</v>
      </c>
      <c r="G5865" s="102">
        <v>81.64</v>
      </c>
    </row>
    <row r="5866" spans="1:7" x14ac:dyDescent="0.25">
      <c r="A5866" s="1053"/>
      <c r="B5866" s="176">
        <v>0.93230324074074078</v>
      </c>
      <c r="C5866" s="102">
        <v>3</v>
      </c>
      <c r="D5866" s="101">
        <v>7.64</v>
      </c>
      <c r="E5866" s="109">
        <v>31.3</v>
      </c>
      <c r="F5866" s="109">
        <v>27.83</v>
      </c>
      <c r="G5866" s="102">
        <v>81.64</v>
      </c>
    </row>
    <row r="5867" spans="1:7" x14ac:dyDescent="0.25">
      <c r="A5867" s="1053"/>
      <c r="B5867" s="176">
        <v>0.94357638888888884</v>
      </c>
      <c r="C5867" s="102">
        <v>3</v>
      </c>
      <c r="D5867" s="101">
        <v>7.64</v>
      </c>
      <c r="E5867" s="109">
        <v>31.3</v>
      </c>
      <c r="F5867" s="109">
        <v>27.83</v>
      </c>
      <c r="G5867" s="102">
        <v>81.64</v>
      </c>
    </row>
    <row r="5868" spans="1:7" x14ac:dyDescent="0.25">
      <c r="A5868" s="1053"/>
      <c r="B5868" s="176">
        <v>0.94359953703703703</v>
      </c>
      <c r="C5868" s="102">
        <v>3</v>
      </c>
      <c r="D5868" s="101">
        <v>7.63</v>
      </c>
      <c r="E5868" s="109">
        <v>31.3</v>
      </c>
      <c r="F5868" s="109">
        <v>27.83</v>
      </c>
      <c r="G5868" s="102">
        <v>81.81</v>
      </c>
    </row>
    <row r="5869" spans="1:7" x14ac:dyDescent="0.25">
      <c r="A5869" s="1053"/>
      <c r="B5869" s="176">
        <v>0.94363425925925926</v>
      </c>
      <c r="C5869" s="102">
        <v>3</v>
      </c>
      <c r="D5869" s="101">
        <v>7.63</v>
      </c>
      <c r="E5869" s="109">
        <v>31.3</v>
      </c>
      <c r="F5869" s="109">
        <v>27.83</v>
      </c>
      <c r="G5869" s="102">
        <v>81.81</v>
      </c>
    </row>
    <row r="5870" spans="1:7" x14ac:dyDescent="0.25">
      <c r="A5870" s="1053"/>
      <c r="B5870" s="176">
        <v>0.94368055555555552</v>
      </c>
      <c r="C5870" s="102">
        <v>3</v>
      </c>
      <c r="D5870" s="101">
        <v>7.63</v>
      </c>
      <c r="E5870" s="109">
        <v>31.3</v>
      </c>
      <c r="F5870" s="109">
        <v>27.83</v>
      </c>
      <c r="G5870" s="102">
        <v>81.81</v>
      </c>
    </row>
    <row r="5871" spans="1:7" x14ac:dyDescent="0.25">
      <c r="A5871" s="1053"/>
      <c r="B5871" s="176">
        <v>0.94373842592592594</v>
      </c>
      <c r="C5871" s="102">
        <v>3</v>
      </c>
      <c r="D5871" s="101">
        <v>7.63</v>
      </c>
      <c r="E5871" s="109">
        <v>31.3</v>
      </c>
      <c r="F5871" s="109">
        <v>27.83</v>
      </c>
      <c r="G5871" s="102">
        <v>81.81</v>
      </c>
    </row>
    <row r="5872" spans="1:7" x14ac:dyDescent="0.25">
      <c r="A5872" s="1053"/>
      <c r="B5872" s="176">
        <v>0.94376157407407402</v>
      </c>
      <c r="C5872" s="102">
        <v>3</v>
      </c>
      <c r="D5872" s="101">
        <v>7.63</v>
      </c>
      <c r="E5872" s="109">
        <v>31.3</v>
      </c>
      <c r="F5872" s="109">
        <v>27.83</v>
      </c>
      <c r="G5872" s="102">
        <v>81.81</v>
      </c>
    </row>
    <row r="5873" spans="1:8" x14ac:dyDescent="0.25">
      <c r="A5873" s="1053"/>
      <c r="B5873" s="176">
        <v>0.94385416666666666</v>
      </c>
      <c r="C5873" s="102">
        <v>3</v>
      </c>
      <c r="D5873" s="101">
        <v>7.63</v>
      </c>
      <c r="E5873" s="109">
        <v>31.3</v>
      </c>
      <c r="F5873" s="109">
        <v>27.83</v>
      </c>
      <c r="G5873" s="102">
        <v>81.81</v>
      </c>
    </row>
    <row r="5874" spans="1:8" x14ac:dyDescent="0.25">
      <c r="A5874" s="1053"/>
      <c r="B5874" s="176">
        <v>0.94400462962962972</v>
      </c>
      <c r="C5874" s="102">
        <v>3</v>
      </c>
      <c r="D5874" s="101">
        <v>7.63</v>
      </c>
      <c r="E5874" s="109">
        <v>31.3</v>
      </c>
      <c r="F5874" s="109">
        <v>27.83</v>
      </c>
      <c r="G5874" s="102">
        <v>81.81</v>
      </c>
    </row>
    <row r="5875" spans="1:8" x14ac:dyDescent="0.25">
      <c r="A5875" s="1053"/>
      <c r="B5875" s="176">
        <v>0.94826388888888891</v>
      </c>
      <c r="C5875" s="102">
        <v>86</v>
      </c>
      <c r="D5875" s="101">
        <v>7.63</v>
      </c>
      <c r="E5875" s="109">
        <v>31.3</v>
      </c>
      <c r="F5875" s="109">
        <v>27.83</v>
      </c>
      <c r="G5875" s="102">
        <v>81.81</v>
      </c>
    </row>
    <row r="5876" spans="1:8" x14ac:dyDescent="0.25">
      <c r="A5876" s="1053"/>
      <c r="B5876" s="176">
        <v>0.94840277777777782</v>
      </c>
      <c r="C5876" s="102">
        <v>86</v>
      </c>
      <c r="D5876" s="101">
        <v>7.63</v>
      </c>
      <c r="E5876" s="109">
        <v>31.3</v>
      </c>
      <c r="F5876" s="109">
        <v>27.83</v>
      </c>
      <c r="G5876" s="102">
        <v>81.81</v>
      </c>
    </row>
    <row r="5877" spans="1:8" x14ac:dyDescent="0.25">
      <c r="A5877" s="1053"/>
      <c r="B5877" s="176">
        <v>0.94892361111111112</v>
      </c>
      <c r="C5877" s="102">
        <v>86</v>
      </c>
      <c r="D5877" s="101">
        <v>7.63</v>
      </c>
      <c r="E5877" s="109">
        <v>31.3</v>
      </c>
      <c r="F5877" s="109">
        <v>27.83</v>
      </c>
      <c r="G5877" s="102">
        <v>81.81</v>
      </c>
    </row>
    <row r="5878" spans="1:8" x14ac:dyDescent="0.25">
      <c r="A5878" s="1053"/>
      <c r="B5878" s="176">
        <v>0.94906250000000003</v>
      </c>
      <c r="C5878" s="102">
        <v>86</v>
      </c>
      <c r="D5878" s="101">
        <v>7.6</v>
      </c>
      <c r="E5878" s="109">
        <v>31.2</v>
      </c>
      <c r="F5878" s="109">
        <v>27.8</v>
      </c>
      <c r="G5878" s="102">
        <v>81.760000000000005</v>
      </c>
    </row>
    <row r="5879" spans="1:8" x14ac:dyDescent="0.25">
      <c r="A5879" s="1053"/>
      <c r="B5879" s="176">
        <v>0.96290509259259249</v>
      </c>
      <c r="C5879" s="102">
        <v>3</v>
      </c>
      <c r="D5879" s="101">
        <v>7.6</v>
      </c>
      <c r="E5879" s="109">
        <v>31.2</v>
      </c>
      <c r="F5879" s="109">
        <v>27.8</v>
      </c>
      <c r="G5879" s="102">
        <v>81.760000000000005</v>
      </c>
    </row>
    <row r="5880" spans="1:8" x14ac:dyDescent="0.25">
      <c r="A5880" s="1053"/>
      <c r="B5880" s="176">
        <v>0.96313657407407405</v>
      </c>
      <c r="C5880" s="102">
        <v>3</v>
      </c>
      <c r="D5880" s="101">
        <v>7.58</v>
      </c>
      <c r="E5880" s="109">
        <v>31.1</v>
      </c>
      <c r="F5880" s="109">
        <v>27.81</v>
      </c>
      <c r="G5880" s="102">
        <v>82.71</v>
      </c>
    </row>
    <row r="5881" spans="1:8" x14ac:dyDescent="0.25">
      <c r="A5881" s="1053"/>
      <c r="B5881" s="176">
        <v>0.97343750000000007</v>
      </c>
      <c r="C5881" s="102">
        <v>3</v>
      </c>
      <c r="D5881" s="101">
        <v>7.58</v>
      </c>
      <c r="E5881" s="109">
        <v>31.1</v>
      </c>
      <c r="F5881" s="109">
        <v>27.81</v>
      </c>
      <c r="G5881" s="102">
        <v>82.71</v>
      </c>
    </row>
    <row r="5882" spans="1:8" x14ac:dyDescent="0.25">
      <c r="A5882" s="1053"/>
      <c r="B5882" s="176">
        <v>0.97346064814814814</v>
      </c>
      <c r="C5882" s="102">
        <v>3</v>
      </c>
      <c r="D5882" s="101">
        <v>7.56</v>
      </c>
      <c r="E5882" s="109">
        <v>31.1</v>
      </c>
      <c r="F5882" s="109">
        <v>27.79</v>
      </c>
      <c r="G5882" s="102">
        <v>82.85</v>
      </c>
    </row>
    <row r="5883" spans="1:8" ht="17.25" thickBot="1" x14ac:dyDescent="0.3">
      <c r="A5883" s="1054"/>
      <c r="B5883" s="628">
        <v>0.97350694444444441</v>
      </c>
      <c r="C5883" s="104">
        <v>3</v>
      </c>
      <c r="D5883" s="103">
        <v>7.56</v>
      </c>
      <c r="E5883" s="118">
        <v>31.1</v>
      </c>
      <c r="F5883" s="118">
        <v>27.79</v>
      </c>
      <c r="G5883" s="104">
        <v>82.85</v>
      </c>
      <c r="H5883" s="104"/>
    </row>
    <row r="5884" spans="1:8" x14ac:dyDescent="0.25">
      <c r="A5884" s="1052">
        <v>42887</v>
      </c>
      <c r="B5884" s="371">
        <v>9.1319444444444443E-3</v>
      </c>
      <c r="C5884" s="100">
        <v>39</v>
      </c>
      <c r="D5884" s="99">
        <v>7.56</v>
      </c>
      <c r="E5884" s="117">
        <v>31.1</v>
      </c>
      <c r="F5884" s="117">
        <v>27.79</v>
      </c>
      <c r="G5884" s="100">
        <v>82.85</v>
      </c>
      <c r="H5884" s="100"/>
    </row>
    <row r="5885" spans="1:8" x14ac:dyDescent="0.25">
      <c r="A5885" s="1053"/>
      <c r="B5885" s="176">
        <v>9.2708333333333341E-3</v>
      </c>
      <c r="C5885" s="102">
        <v>39</v>
      </c>
      <c r="D5885" s="101">
        <v>7.48</v>
      </c>
      <c r="E5885" s="109">
        <v>30.9</v>
      </c>
      <c r="F5885" s="109">
        <v>27.68</v>
      </c>
      <c r="G5885" s="102">
        <v>83.2</v>
      </c>
    </row>
    <row r="5886" spans="1:8" x14ac:dyDescent="0.25">
      <c r="A5886" s="1053"/>
      <c r="B5886" s="176">
        <v>5.3726851851851852E-2</v>
      </c>
      <c r="C5886" s="102">
        <v>3</v>
      </c>
      <c r="D5886" s="101">
        <v>7.48</v>
      </c>
      <c r="E5886" s="109">
        <v>30.9</v>
      </c>
      <c r="F5886" s="109">
        <v>27.68</v>
      </c>
      <c r="G5886" s="102">
        <v>83.2</v>
      </c>
    </row>
    <row r="5887" spans="1:8" x14ac:dyDescent="0.25">
      <c r="A5887" s="1053"/>
      <c r="B5887" s="176">
        <v>6.9849537037037043E-2</v>
      </c>
      <c r="C5887" s="102">
        <v>12</v>
      </c>
      <c r="D5887" s="101">
        <v>7.42</v>
      </c>
      <c r="E5887" s="109">
        <v>30.6</v>
      </c>
      <c r="F5887" s="109">
        <v>27.14</v>
      </c>
      <c r="G5887" s="102">
        <v>82.71</v>
      </c>
    </row>
    <row r="5888" spans="1:8" x14ac:dyDescent="0.25">
      <c r="A5888" s="1053"/>
      <c r="B5888" s="176">
        <v>6.9907407407407404E-2</v>
      </c>
      <c r="C5888" s="102">
        <v>12</v>
      </c>
      <c r="D5888" s="101">
        <v>7.44</v>
      </c>
      <c r="E5888" s="109">
        <v>30.5</v>
      </c>
      <c r="F5888" s="109">
        <v>27.11</v>
      </c>
      <c r="G5888" s="102">
        <v>84.29</v>
      </c>
    </row>
    <row r="5889" spans="1:7" x14ac:dyDescent="0.25">
      <c r="A5889" s="1053"/>
      <c r="B5889" s="176">
        <v>0.7863310185185185</v>
      </c>
      <c r="C5889" s="102">
        <v>81</v>
      </c>
      <c r="D5889" s="101">
        <v>7.44</v>
      </c>
      <c r="E5889" s="109">
        <v>30.5</v>
      </c>
      <c r="F5889" s="109">
        <v>27.11</v>
      </c>
      <c r="G5889" s="102">
        <v>84.29</v>
      </c>
    </row>
    <row r="5890" spans="1:7" x14ac:dyDescent="0.25">
      <c r="A5890" s="1053"/>
      <c r="B5890" s="176">
        <v>0.78635416666666658</v>
      </c>
      <c r="C5890" s="102">
        <v>81</v>
      </c>
      <c r="D5890" s="101">
        <v>7.96</v>
      </c>
      <c r="E5890" s="109">
        <v>30</v>
      </c>
      <c r="F5890" s="109">
        <v>27.97</v>
      </c>
      <c r="G5890" s="102">
        <v>86.39</v>
      </c>
    </row>
    <row r="5891" spans="1:7" x14ac:dyDescent="0.25">
      <c r="A5891" s="1053"/>
      <c r="B5891" s="176">
        <v>0.78636574074074073</v>
      </c>
      <c r="C5891" s="102">
        <v>81</v>
      </c>
      <c r="D5891" s="101">
        <v>7.96</v>
      </c>
      <c r="E5891" s="109">
        <v>30</v>
      </c>
      <c r="F5891" s="109">
        <v>27.97</v>
      </c>
      <c r="G5891" s="102">
        <v>86.39</v>
      </c>
    </row>
    <row r="5892" spans="1:7" x14ac:dyDescent="0.25">
      <c r="A5892" s="1053"/>
      <c r="B5892" s="176">
        <v>0.78915509259259264</v>
      </c>
      <c r="C5892" s="102">
        <v>81</v>
      </c>
      <c r="D5892" s="101">
        <v>7.96</v>
      </c>
      <c r="E5892" s="109">
        <v>30</v>
      </c>
      <c r="F5892" s="109">
        <v>27.97</v>
      </c>
      <c r="G5892" s="102">
        <v>86.39</v>
      </c>
    </row>
    <row r="5893" spans="1:7" x14ac:dyDescent="0.25">
      <c r="A5893" s="1053"/>
      <c r="B5893" s="176">
        <v>0.78916666666666668</v>
      </c>
      <c r="C5893" s="102">
        <v>81</v>
      </c>
      <c r="D5893" s="101">
        <v>7.9</v>
      </c>
      <c r="E5893" s="109">
        <v>30</v>
      </c>
      <c r="F5893" s="109">
        <v>28.02</v>
      </c>
      <c r="G5893" s="102">
        <v>86.05</v>
      </c>
    </row>
    <row r="5894" spans="1:7" x14ac:dyDescent="0.25">
      <c r="A5894" s="1053"/>
      <c r="B5894" s="176">
        <v>0.79873842592592592</v>
      </c>
      <c r="C5894" s="102">
        <v>46</v>
      </c>
      <c r="D5894" s="101">
        <v>7.9</v>
      </c>
      <c r="E5894" s="109">
        <v>30</v>
      </c>
      <c r="F5894" s="109">
        <v>28.02</v>
      </c>
      <c r="G5894" s="102">
        <v>86.05</v>
      </c>
    </row>
    <row r="5895" spans="1:7" x14ac:dyDescent="0.25">
      <c r="A5895" s="1053"/>
      <c r="B5895" s="176">
        <v>0.79880787037037038</v>
      </c>
      <c r="C5895" s="102">
        <v>46</v>
      </c>
      <c r="D5895" s="101">
        <v>7.9</v>
      </c>
      <c r="E5895" s="109">
        <v>30</v>
      </c>
      <c r="F5895" s="109">
        <v>28.06</v>
      </c>
      <c r="G5895" s="102">
        <v>86.03</v>
      </c>
    </row>
    <row r="5896" spans="1:7" x14ac:dyDescent="0.25">
      <c r="A5896" s="1053"/>
      <c r="B5896" s="176">
        <v>0.79881944444444442</v>
      </c>
      <c r="C5896" s="102">
        <v>46</v>
      </c>
      <c r="D5896" s="101">
        <v>7.9</v>
      </c>
      <c r="E5896" s="109">
        <v>30</v>
      </c>
      <c r="F5896" s="109">
        <v>28.06</v>
      </c>
      <c r="G5896" s="102">
        <v>86.03</v>
      </c>
    </row>
    <row r="5897" spans="1:7" x14ac:dyDescent="0.25">
      <c r="A5897" s="1053"/>
      <c r="B5897" s="176">
        <v>0.80145833333333327</v>
      </c>
      <c r="C5897" s="102">
        <v>46</v>
      </c>
      <c r="D5897" s="101">
        <v>7.9</v>
      </c>
      <c r="E5897" s="109">
        <v>30</v>
      </c>
      <c r="F5897" s="109">
        <v>28.06</v>
      </c>
      <c r="G5897" s="102">
        <v>86.03</v>
      </c>
    </row>
    <row r="5898" spans="1:7" x14ac:dyDescent="0.25">
      <c r="A5898" s="1053"/>
      <c r="B5898" s="176">
        <v>0.81017361111111119</v>
      </c>
      <c r="C5898" s="102">
        <v>65</v>
      </c>
      <c r="D5898" s="101">
        <v>7.9</v>
      </c>
      <c r="E5898" s="109">
        <v>30</v>
      </c>
      <c r="F5898" s="109">
        <v>28.06</v>
      </c>
      <c r="G5898" s="102">
        <v>86.03</v>
      </c>
    </row>
    <row r="5899" spans="1:7" x14ac:dyDescent="0.25">
      <c r="A5899" s="1053"/>
      <c r="B5899" s="176">
        <v>0.8156944444444445</v>
      </c>
      <c r="C5899" s="102">
        <v>18</v>
      </c>
      <c r="D5899" s="101">
        <v>7.92</v>
      </c>
      <c r="E5899" s="109">
        <v>29.9</v>
      </c>
      <c r="F5899" s="109">
        <v>28.07</v>
      </c>
      <c r="G5899" s="102">
        <v>85.64</v>
      </c>
    </row>
    <row r="5900" spans="1:7" x14ac:dyDescent="0.25">
      <c r="A5900" s="1053"/>
      <c r="B5900" s="176">
        <v>0.81571759259259258</v>
      </c>
      <c r="C5900" s="102">
        <v>18</v>
      </c>
      <c r="D5900" s="101">
        <v>7.92</v>
      </c>
      <c r="E5900" s="109">
        <v>29.9</v>
      </c>
      <c r="F5900" s="109">
        <v>28.07</v>
      </c>
      <c r="G5900" s="102">
        <v>85.64</v>
      </c>
    </row>
    <row r="5901" spans="1:7" x14ac:dyDescent="0.25">
      <c r="A5901" s="1053"/>
      <c r="B5901" s="176">
        <v>0.81656249999999997</v>
      </c>
      <c r="C5901" s="102">
        <v>44</v>
      </c>
      <c r="D5901" s="101">
        <v>7.92</v>
      </c>
      <c r="E5901" s="109">
        <v>29.9</v>
      </c>
      <c r="F5901" s="109">
        <v>28.07</v>
      </c>
      <c r="G5901" s="102">
        <v>85.64</v>
      </c>
    </row>
    <row r="5902" spans="1:7" x14ac:dyDescent="0.25">
      <c r="A5902" s="1053"/>
      <c r="B5902" s="176">
        <v>0.82311342592592596</v>
      </c>
      <c r="C5902" s="102">
        <v>18</v>
      </c>
      <c r="D5902" s="101">
        <v>7.92</v>
      </c>
      <c r="E5902" s="109">
        <v>29.9</v>
      </c>
      <c r="F5902" s="109">
        <v>28.07</v>
      </c>
      <c r="G5902" s="102">
        <v>85.64</v>
      </c>
    </row>
    <row r="5903" spans="1:7" x14ac:dyDescent="0.25">
      <c r="A5903" s="1053"/>
      <c r="B5903" s="176">
        <v>0.82321759259259253</v>
      </c>
      <c r="C5903" s="102">
        <v>18</v>
      </c>
      <c r="D5903" s="101">
        <v>7.9</v>
      </c>
      <c r="E5903" s="109">
        <v>29.9</v>
      </c>
      <c r="F5903" s="109">
        <v>28.11</v>
      </c>
      <c r="G5903" s="102">
        <v>85.19</v>
      </c>
    </row>
    <row r="5904" spans="1:7" x14ac:dyDescent="0.25">
      <c r="A5904" s="1053"/>
      <c r="B5904" s="176">
        <v>0.8380671296296297</v>
      </c>
      <c r="C5904" s="102">
        <v>18</v>
      </c>
      <c r="D5904" s="101">
        <v>7.9</v>
      </c>
      <c r="E5904" s="109">
        <v>29.9</v>
      </c>
      <c r="F5904" s="109">
        <v>28.11</v>
      </c>
      <c r="G5904" s="102">
        <v>85.19</v>
      </c>
    </row>
    <row r="5905" spans="1:8" x14ac:dyDescent="0.25">
      <c r="A5905" s="1053"/>
      <c r="B5905" s="176">
        <v>0.83810185185185182</v>
      </c>
      <c r="C5905" s="102">
        <v>18</v>
      </c>
      <c r="D5905" s="101">
        <v>7.88</v>
      </c>
      <c r="E5905" s="109">
        <v>29.9</v>
      </c>
      <c r="F5905" s="109">
        <v>28.15</v>
      </c>
      <c r="G5905" s="102">
        <v>85.15</v>
      </c>
    </row>
    <row r="5906" spans="1:8" x14ac:dyDescent="0.25">
      <c r="A5906" s="1053"/>
      <c r="B5906" s="176">
        <v>0.83811342592592597</v>
      </c>
      <c r="C5906" s="102">
        <v>18</v>
      </c>
      <c r="D5906" s="101">
        <v>7.88</v>
      </c>
      <c r="E5906" s="109">
        <v>29.9</v>
      </c>
      <c r="F5906" s="109">
        <v>28.15</v>
      </c>
      <c r="G5906" s="102">
        <v>85.15</v>
      </c>
    </row>
    <row r="5907" spans="1:8" x14ac:dyDescent="0.25">
      <c r="A5907" s="1053"/>
      <c r="B5907" s="176">
        <v>0.8384490740740741</v>
      </c>
      <c r="C5907" s="102">
        <v>18</v>
      </c>
      <c r="D5907" s="101">
        <v>7.88</v>
      </c>
      <c r="E5907" s="109">
        <v>29.9</v>
      </c>
      <c r="F5907" s="109">
        <v>28.15</v>
      </c>
      <c r="G5907" s="102">
        <v>85.15</v>
      </c>
    </row>
    <row r="5908" spans="1:8" x14ac:dyDescent="0.25">
      <c r="A5908" s="1053"/>
      <c r="B5908" s="176">
        <v>0.84569444444444442</v>
      </c>
      <c r="C5908" s="102">
        <v>88</v>
      </c>
      <c r="D5908" s="101">
        <v>7.88</v>
      </c>
      <c r="E5908" s="109">
        <v>29.9</v>
      </c>
      <c r="F5908" s="109">
        <v>28.15</v>
      </c>
      <c r="G5908" s="102">
        <v>85.15</v>
      </c>
    </row>
    <row r="5909" spans="1:8" x14ac:dyDescent="0.25">
      <c r="A5909" s="1053"/>
      <c r="B5909" s="176">
        <v>0.8518634259259259</v>
      </c>
      <c r="C5909" s="102">
        <v>81</v>
      </c>
      <c r="D5909" s="101">
        <v>7.85</v>
      </c>
      <c r="E5909" s="109">
        <v>29.8</v>
      </c>
      <c r="F5909" s="109">
        <v>28.13</v>
      </c>
      <c r="G5909" s="102">
        <v>85.16</v>
      </c>
    </row>
    <row r="5910" spans="1:8" x14ac:dyDescent="0.25">
      <c r="A5910" s="1053"/>
      <c r="B5910" s="176">
        <v>0.87186342592592592</v>
      </c>
      <c r="C5910" s="102">
        <v>46</v>
      </c>
      <c r="D5910" s="101">
        <v>7.87</v>
      </c>
      <c r="E5910" s="109">
        <v>29.9</v>
      </c>
      <c r="F5910" s="109">
        <v>28.09</v>
      </c>
      <c r="G5910" s="102">
        <v>85.26</v>
      </c>
    </row>
    <row r="5911" spans="1:8" x14ac:dyDescent="0.25">
      <c r="A5911" s="1053"/>
      <c r="B5911" s="176">
        <v>0.87493055555555566</v>
      </c>
      <c r="C5911" s="102">
        <v>67</v>
      </c>
      <c r="D5911" s="101">
        <v>7.87</v>
      </c>
      <c r="E5911" s="109">
        <v>29.8</v>
      </c>
      <c r="F5911" s="109">
        <v>28.08</v>
      </c>
      <c r="G5911" s="102">
        <v>85</v>
      </c>
    </row>
    <row r="5912" spans="1:8" x14ac:dyDescent="0.25">
      <c r="A5912" s="1053"/>
      <c r="B5912" s="176">
        <v>0.90003472222222225</v>
      </c>
      <c r="C5912" s="102">
        <v>65</v>
      </c>
      <c r="D5912" s="101">
        <v>7.84</v>
      </c>
      <c r="E5912" s="109">
        <v>29.8</v>
      </c>
      <c r="F5912" s="109">
        <v>28.1</v>
      </c>
      <c r="G5912" s="102">
        <v>84.58</v>
      </c>
    </row>
    <row r="5913" spans="1:8" x14ac:dyDescent="0.25">
      <c r="A5913" s="1053"/>
      <c r="B5913" s="176">
        <v>0.90354166666666658</v>
      </c>
      <c r="C5913" s="102">
        <v>65</v>
      </c>
      <c r="D5913" s="101">
        <v>7.79</v>
      </c>
      <c r="E5913" s="109">
        <v>29.7</v>
      </c>
      <c r="F5913" s="109">
        <v>28.18</v>
      </c>
      <c r="G5913" s="102">
        <v>83.8</v>
      </c>
    </row>
    <row r="5914" spans="1:8" ht="17.25" thickBot="1" x14ac:dyDescent="0.3">
      <c r="A5914" s="1054"/>
      <c r="B5914" s="628">
        <v>0.92369212962962965</v>
      </c>
      <c r="C5914" s="104">
        <v>67</v>
      </c>
      <c r="D5914" s="103">
        <v>7.73</v>
      </c>
      <c r="E5914" s="118">
        <v>29.7</v>
      </c>
      <c r="F5914" s="118">
        <v>28.14</v>
      </c>
      <c r="G5914" s="104">
        <v>84.41</v>
      </c>
      <c r="H5914" s="104"/>
    </row>
    <row r="5915" spans="1:8" x14ac:dyDescent="0.25">
      <c r="A5915" s="1052">
        <v>42888</v>
      </c>
      <c r="B5915" s="371">
        <v>0.57094907407407403</v>
      </c>
      <c r="C5915" s="100">
        <v>50</v>
      </c>
      <c r="D5915" s="99">
        <v>7.66</v>
      </c>
      <c r="E5915" s="117">
        <v>29.6</v>
      </c>
      <c r="F5915" s="117">
        <v>28.08</v>
      </c>
      <c r="G5915" s="100">
        <v>85.1</v>
      </c>
      <c r="H5915" s="100"/>
    </row>
    <row r="5916" spans="1:8" x14ac:dyDescent="0.25">
      <c r="A5916" s="1053"/>
      <c r="B5916" s="176">
        <v>0.57101851851851848</v>
      </c>
      <c r="C5916" s="102">
        <v>50</v>
      </c>
      <c r="D5916" s="101">
        <v>8.1</v>
      </c>
      <c r="E5916" s="109">
        <v>29.9</v>
      </c>
      <c r="F5916" s="109">
        <v>29.36</v>
      </c>
      <c r="G5916" s="102">
        <v>80.599999999999994</v>
      </c>
    </row>
    <row r="5917" spans="1:8" x14ac:dyDescent="0.25">
      <c r="A5917" s="1053"/>
      <c r="B5917" s="176">
        <v>0.57190972222222225</v>
      </c>
      <c r="C5917" s="102">
        <v>50</v>
      </c>
      <c r="D5917" s="101">
        <v>8.1</v>
      </c>
      <c r="E5917" s="109">
        <v>29.9</v>
      </c>
      <c r="F5917" s="109">
        <v>29.36</v>
      </c>
      <c r="G5917" s="102">
        <v>80.599999999999994</v>
      </c>
    </row>
    <row r="5918" spans="1:8" x14ac:dyDescent="0.25">
      <c r="A5918" s="1053"/>
      <c r="B5918" s="176">
        <v>0.81379629629629635</v>
      </c>
      <c r="C5918" s="102">
        <v>1</v>
      </c>
      <c r="D5918" s="101">
        <v>8.1</v>
      </c>
      <c r="E5918" s="109">
        <v>29.9</v>
      </c>
      <c r="F5918" s="109">
        <v>29.36</v>
      </c>
      <c r="G5918" s="102">
        <v>80.599999999999994</v>
      </c>
    </row>
    <row r="5919" spans="1:8" x14ac:dyDescent="0.25">
      <c r="A5919" s="1053"/>
      <c r="B5919" s="176">
        <v>0.83966435185185195</v>
      </c>
      <c r="C5919" s="102">
        <v>19</v>
      </c>
      <c r="D5919" s="101">
        <v>8.1999999999999993</v>
      </c>
      <c r="E5919" s="109">
        <v>29.6</v>
      </c>
      <c r="F5919" s="109">
        <v>27.97</v>
      </c>
      <c r="G5919" s="102">
        <v>87.01</v>
      </c>
    </row>
    <row r="5920" spans="1:8" x14ac:dyDescent="0.25">
      <c r="A5920" s="1053"/>
      <c r="B5920" s="176">
        <v>0.8493518518518518</v>
      </c>
      <c r="C5920" s="102">
        <v>52</v>
      </c>
      <c r="D5920" s="101">
        <v>8.14</v>
      </c>
      <c r="E5920" s="109">
        <v>29.6</v>
      </c>
      <c r="F5920" s="109">
        <v>27.97</v>
      </c>
      <c r="G5920" s="102">
        <v>87.39</v>
      </c>
    </row>
    <row r="5921" spans="1:7" x14ac:dyDescent="0.25">
      <c r="A5921" s="1053"/>
      <c r="B5921" s="176">
        <v>0.84960648148148143</v>
      </c>
      <c r="C5921" s="102">
        <v>52</v>
      </c>
      <c r="D5921" s="101">
        <v>8.0399999999999991</v>
      </c>
      <c r="E5921" s="109">
        <v>29.5</v>
      </c>
      <c r="F5921" s="109">
        <v>28.04</v>
      </c>
      <c r="G5921" s="102">
        <v>87.13</v>
      </c>
    </row>
    <row r="5922" spans="1:7" x14ac:dyDescent="0.25">
      <c r="A5922" s="1053"/>
      <c r="B5922" s="176">
        <v>0.90175925925925926</v>
      </c>
      <c r="C5922" s="102">
        <v>88</v>
      </c>
      <c r="D5922" s="101">
        <v>8.0399999999999991</v>
      </c>
      <c r="E5922" s="109">
        <v>29.5</v>
      </c>
      <c r="F5922" s="109">
        <v>28.04</v>
      </c>
      <c r="G5922" s="102">
        <v>87.13</v>
      </c>
    </row>
    <row r="5923" spans="1:7" x14ac:dyDescent="0.25">
      <c r="A5923" s="1053"/>
      <c r="B5923" s="176">
        <v>0.90234953703703702</v>
      </c>
      <c r="C5923" s="102">
        <v>63</v>
      </c>
      <c r="D5923" s="101">
        <v>7.88</v>
      </c>
      <c r="E5923" s="109">
        <v>29.4</v>
      </c>
      <c r="F5923" s="109">
        <v>27.99</v>
      </c>
      <c r="G5923" s="102">
        <v>86.78</v>
      </c>
    </row>
    <row r="5924" spans="1:7" x14ac:dyDescent="0.25">
      <c r="A5924" s="1053"/>
      <c r="B5924" s="176">
        <v>0.90240740740740744</v>
      </c>
      <c r="C5924" s="102">
        <v>63</v>
      </c>
      <c r="D5924" s="101">
        <v>7.88</v>
      </c>
      <c r="E5924" s="109">
        <v>29.4</v>
      </c>
      <c r="F5924" s="109">
        <v>27.99</v>
      </c>
      <c r="G5924" s="102">
        <v>86.78</v>
      </c>
    </row>
    <row r="5925" spans="1:7" x14ac:dyDescent="0.25">
      <c r="A5925" s="1053"/>
      <c r="B5925" s="176">
        <v>0.90243055555555562</v>
      </c>
      <c r="C5925" s="102">
        <v>63</v>
      </c>
      <c r="D5925" s="101">
        <v>7.88</v>
      </c>
      <c r="E5925" s="109">
        <v>29.4</v>
      </c>
      <c r="F5925" s="109">
        <v>27.99</v>
      </c>
      <c r="G5925" s="102">
        <v>86.78</v>
      </c>
    </row>
    <row r="5926" spans="1:7" x14ac:dyDescent="0.25">
      <c r="A5926" s="1053"/>
      <c r="B5926" s="176">
        <v>0.9024537037037037</v>
      </c>
      <c r="C5926" s="102">
        <v>63</v>
      </c>
      <c r="D5926" s="101">
        <v>7.88</v>
      </c>
      <c r="E5926" s="109">
        <v>29.4</v>
      </c>
      <c r="F5926" s="109">
        <v>27.99</v>
      </c>
      <c r="G5926" s="102">
        <v>86.78</v>
      </c>
    </row>
    <row r="5927" spans="1:7" x14ac:dyDescent="0.25">
      <c r="A5927" s="1053"/>
      <c r="B5927" s="176">
        <v>0.90247685185185189</v>
      </c>
      <c r="C5927" s="102">
        <v>63</v>
      </c>
      <c r="D5927" s="101">
        <v>7.88</v>
      </c>
      <c r="E5927" s="109">
        <v>29.4</v>
      </c>
      <c r="F5927" s="109">
        <v>27.99</v>
      </c>
      <c r="G5927" s="102">
        <v>86.78</v>
      </c>
    </row>
    <row r="5928" spans="1:7" x14ac:dyDescent="0.25">
      <c r="A5928" s="1053"/>
      <c r="B5928" s="176">
        <v>0.90251157407407412</v>
      </c>
      <c r="C5928" s="102">
        <v>63</v>
      </c>
      <c r="D5928" s="101">
        <v>7.88</v>
      </c>
      <c r="E5928" s="109">
        <v>29.4</v>
      </c>
      <c r="F5928" s="109">
        <v>27.99</v>
      </c>
      <c r="G5928" s="102">
        <v>86.78</v>
      </c>
    </row>
    <row r="5929" spans="1:7" x14ac:dyDescent="0.25">
      <c r="A5929" s="1053"/>
      <c r="B5929" s="176">
        <v>0.9025347222222222</v>
      </c>
      <c r="C5929" s="102">
        <v>63</v>
      </c>
      <c r="D5929" s="101">
        <v>7.88</v>
      </c>
      <c r="E5929" s="109">
        <v>29.4</v>
      </c>
      <c r="F5929" s="109">
        <v>27.99</v>
      </c>
      <c r="G5929" s="102">
        <v>86.78</v>
      </c>
    </row>
    <row r="5930" spans="1:7" x14ac:dyDescent="0.25">
      <c r="A5930" s="1053"/>
      <c r="B5930" s="176">
        <v>0.90256944444444442</v>
      </c>
      <c r="C5930" s="102">
        <v>63</v>
      </c>
      <c r="D5930" s="101">
        <v>7.88</v>
      </c>
      <c r="E5930" s="109">
        <v>29.4</v>
      </c>
      <c r="F5930" s="109">
        <v>27.99</v>
      </c>
      <c r="G5930" s="102">
        <v>86.78</v>
      </c>
    </row>
    <row r="5931" spans="1:7" x14ac:dyDescent="0.25">
      <c r="A5931" s="1053"/>
      <c r="B5931" s="176">
        <v>0.90258101851851846</v>
      </c>
      <c r="C5931" s="102">
        <v>63</v>
      </c>
      <c r="D5931" s="101">
        <v>7.88</v>
      </c>
      <c r="E5931" s="109">
        <v>29.4</v>
      </c>
      <c r="F5931" s="109">
        <v>27.99</v>
      </c>
      <c r="G5931" s="102">
        <v>86.78</v>
      </c>
    </row>
    <row r="5932" spans="1:7" x14ac:dyDescent="0.25">
      <c r="A5932" s="1053"/>
      <c r="B5932" s="176">
        <v>0.90260416666666676</v>
      </c>
      <c r="C5932" s="102">
        <v>63</v>
      </c>
      <c r="D5932" s="101">
        <v>7.88</v>
      </c>
      <c r="E5932" s="109">
        <v>29.4</v>
      </c>
      <c r="F5932" s="109">
        <v>27.99</v>
      </c>
      <c r="G5932" s="102">
        <v>86.78</v>
      </c>
    </row>
    <row r="5933" spans="1:7" x14ac:dyDescent="0.25">
      <c r="A5933" s="1053"/>
      <c r="B5933" s="176">
        <v>0.90261574074074069</v>
      </c>
      <c r="C5933" s="102">
        <v>63</v>
      </c>
      <c r="D5933" s="101">
        <v>7.88</v>
      </c>
      <c r="E5933" s="109">
        <v>29.4</v>
      </c>
      <c r="F5933" s="109">
        <v>27.99</v>
      </c>
      <c r="G5933" s="102">
        <v>86.78</v>
      </c>
    </row>
    <row r="5934" spans="1:7" x14ac:dyDescent="0.25">
      <c r="A5934" s="1053"/>
      <c r="B5934" s="176">
        <v>0.90263888888888888</v>
      </c>
      <c r="C5934" s="102">
        <v>63</v>
      </c>
      <c r="D5934" s="101">
        <v>7.88</v>
      </c>
      <c r="E5934" s="109">
        <v>29.4</v>
      </c>
      <c r="F5934" s="109">
        <v>27.99</v>
      </c>
      <c r="G5934" s="102">
        <v>86.78</v>
      </c>
    </row>
    <row r="5935" spans="1:7" x14ac:dyDescent="0.25">
      <c r="A5935" s="1053"/>
      <c r="B5935" s="176">
        <v>0.90267361111111111</v>
      </c>
      <c r="C5935" s="102">
        <v>63</v>
      </c>
      <c r="D5935" s="101">
        <v>7.88</v>
      </c>
      <c r="E5935" s="109">
        <v>29.4</v>
      </c>
      <c r="F5935" s="109">
        <v>27.99</v>
      </c>
      <c r="G5935" s="102">
        <v>86.78</v>
      </c>
    </row>
    <row r="5936" spans="1:7" x14ac:dyDescent="0.25">
      <c r="A5936" s="1053"/>
      <c r="B5936" s="176">
        <v>0.90313657407407411</v>
      </c>
      <c r="C5936" s="102">
        <v>88</v>
      </c>
      <c r="D5936" s="101">
        <v>7.88</v>
      </c>
      <c r="E5936" s="109">
        <v>29.4</v>
      </c>
      <c r="F5936" s="109">
        <v>27.99</v>
      </c>
      <c r="G5936" s="102">
        <v>86.78</v>
      </c>
    </row>
    <row r="5937" spans="1:8" x14ac:dyDescent="0.25">
      <c r="A5937" s="1053"/>
      <c r="B5937" s="176">
        <v>0.90322916666666664</v>
      </c>
      <c r="C5937" s="102">
        <v>88</v>
      </c>
      <c r="D5937" s="101">
        <v>7.88</v>
      </c>
      <c r="E5937" s="109">
        <v>29.4</v>
      </c>
      <c r="F5937" s="109">
        <v>27.99</v>
      </c>
      <c r="G5937" s="102">
        <v>86.78</v>
      </c>
    </row>
    <row r="5938" spans="1:8" x14ac:dyDescent="0.25">
      <c r="A5938" s="1053"/>
      <c r="B5938" s="176">
        <v>0.90348379629629638</v>
      </c>
      <c r="C5938" s="102">
        <v>88</v>
      </c>
      <c r="D5938" s="101">
        <v>7.88</v>
      </c>
      <c r="E5938" s="109">
        <v>29.4</v>
      </c>
      <c r="F5938" s="109">
        <v>27.99</v>
      </c>
      <c r="G5938" s="102">
        <v>86.78</v>
      </c>
    </row>
    <row r="5939" spans="1:8" x14ac:dyDescent="0.25">
      <c r="A5939" s="1053"/>
      <c r="B5939" s="176">
        <v>0.90349537037037031</v>
      </c>
      <c r="C5939" s="102">
        <v>88</v>
      </c>
      <c r="D5939" s="101">
        <v>7.88</v>
      </c>
      <c r="E5939" s="109">
        <v>29.4</v>
      </c>
      <c r="F5939" s="109">
        <v>27.99</v>
      </c>
      <c r="G5939" s="102">
        <v>86.78</v>
      </c>
    </row>
    <row r="5940" spans="1:8" x14ac:dyDescent="0.25">
      <c r="A5940" s="1053"/>
      <c r="B5940" s="176">
        <v>0.97210648148148149</v>
      </c>
      <c r="C5940" s="102">
        <v>88</v>
      </c>
      <c r="D5940" s="101">
        <v>7.88</v>
      </c>
      <c r="E5940" s="109">
        <v>29.4</v>
      </c>
      <c r="F5940" s="109">
        <v>27.99</v>
      </c>
      <c r="G5940" s="102">
        <v>86.78</v>
      </c>
    </row>
    <row r="5941" spans="1:8" ht="17.25" thickBot="1" x14ac:dyDescent="0.3">
      <c r="A5941" s="1054"/>
      <c r="B5941" s="628">
        <v>0.99798611111111113</v>
      </c>
      <c r="C5941" s="104">
        <v>88</v>
      </c>
      <c r="D5941" s="103">
        <v>7.69</v>
      </c>
      <c r="E5941" s="118">
        <v>29.3</v>
      </c>
      <c r="F5941" s="118">
        <v>28.04</v>
      </c>
      <c r="G5941" s="104">
        <v>86.61</v>
      </c>
      <c r="H5941" s="104"/>
    </row>
    <row r="5942" spans="1:8" x14ac:dyDescent="0.25">
      <c r="A5942" s="1052">
        <v>42889</v>
      </c>
      <c r="B5942" s="371">
        <v>0.41809027777777774</v>
      </c>
      <c r="C5942" s="100">
        <v>89</v>
      </c>
      <c r="D5942" s="99">
        <v>7.61</v>
      </c>
      <c r="E5942" s="117">
        <v>29.2</v>
      </c>
      <c r="F5942" s="117">
        <v>28.02</v>
      </c>
      <c r="G5942" s="100">
        <v>86.94</v>
      </c>
      <c r="H5942" s="100"/>
    </row>
    <row r="5943" spans="1:8" x14ac:dyDescent="0.25">
      <c r="A5943" s="1053"/>
      <c r="B5943" s="176">
        <v>0.78516203703703702</v>
      </c>
      <c r="C5943" s="102">
        <v>88</v>
      </c>
      <c r="D5943" s="101">
        <v>7.87</v>
      </c>
      <c r="E5943" s="109">
        <v>29.3</v>
      </c>
      <c r="F5943" s="109">
        <v>28.82</v>
      </c>
      <c r="G5943" s="102">
        <v>84.97</v>
      </c>
    </row>
    <row r="5944" spans="1:8" x14ac:dyDescent="0.25">
      <c r="A5944" s="1053"/>
      <c r="B5944" s="176">
        <v>0.78880787037037037</v>
      </c>
      <c r="C5944" s="102">
        <v>2</v>
      </c>
      <c r="D5944" s="101">
        <v>8.2799999999999994</v>
      </c>
      <c r="E5944" s="109">
        <v>30</v>
      </c>
      <c r="F5944" s="109">
        <v>28.56</v>
      </c>
      <c r="G5944" s="102">
        <v>85.38</v>
      </c>
    </row>
    <row r="5945" spans="1:8" x14ac:dyDescent="0.25">
      <c r="A5945" s="1053"/>
      <c r="B5945" s="176">
        <v>0.79628472222222213</v>
      </c>
      <c r="C5945" s="102">
        <v>1</v>
      </c>
      <c r="D5945" s="101">
        <v>8.2799999999999994</v>
      </c>
      <c r="E5945" s="109">
        <v>30</v>
      </c>
      <c r="F5945" s="109">
        <v>28.56</v>
      </c>
      <c r="G5945" s="102">
        <v>85.38</v>
      </c>
    </row>
    <row r="5946" spans="1:8" x14ac:dyDescent="0.25">
      <c r="A5946" s="1053"/>
      <c r="B5946" s="176">
        <v>0.79831018518518515</v>
      </c>
      <c r="C5946" s="102">
        <v>77</v>
      </c>
      <c r="D5946" s="101">
        <v>8.25</v>
      </c>
      <c r="E5946" s="109">
        <v>29.9</v>
      </c>
      <c r="F5946" s="109">
        <v>28.55</v>
      </c>
      <c r="G5946" s="102">
        <v>85.62</v>
      </c>
    </row>
    <row r="5947" spans="1:8" x14ac:dyDescent="0.25">
      <c r="A5947" s="1053"/>
      <c r="B5947" s="176">
        <v>0.82151620370370371</v>
      </c>
      <c r="C5947" s="102">
        <v>19</v>
      </c>
      <c r="D5947" s="101">
        <v>8.25</v>
      </c>
      <c r="E5947" s="109">
        <v>29.9</v>
      </c>
      <c r="F5947" s="109">
        <v>28.55</v>
      </c>
      <c r="G5947" s="102">
        <v>85.62</v>
      </c>
    </row>
    <row r="5948" spans="1:8" x14ac:dyDescent="0.25">
      <c r="A5948" s="1053"/>
      <c r="B5948" s="176">
        <v>0.82237268518518514</v>
      </c>
      <c r="C5948" s="102">
        <v>10</v>
      </c>
      <c r="D5948" s="101">
        <v>8.2100000000000009</v>
      </c>
      <c r="E5948" s="109">
        <v>29.9</v>
      </c>
      <c r="F5948" s="109">
        <v>28.48</v>
      </c>
      <c r="G5948" s="102">
        <v>85.79</v>
      </c>
    </row>
    <row r="5949" spans="1:8" x14ac:dyDescent="0.25">
      <c r="A5949" s="1053"/>
      <c r="B5949" s="176">
        <v>0.82915509259259268</v>
      </c>
      <c r="C5949" s="102">
        <v>13</v>
      </c>
      <c r="D5949" s="101">
        <v>8.2100000000000009</v>
      </c>
      <c r="E5949" s="109">
        <v>29.9</v>
      </c>
      <c r="F5949" s="109">
        <v>28.48</v>
      </c>
      <c r="G5949" s="102">
        <v>85.79</v>
      </c>
    </row>
    <row r="5950" spans="1:8" x14ac:dyDescent="0.25">
      <c r="A5950" s="1053"/>
      <c r="B5950" s="176">
        <v>0.82998842592592592</v>
      </c>
      <c r="C5950" s="102">
        <v>13</v>
      </c>
      <c r="D5950" s="101">
        <v>8.07</v>
      </c>
      <c r="E5950" s="109">
        <v>29.9</v>
      </c>
      <c r="F5950" s="109">
        <v>28.51</v>
      </c>
      <c r="G5950" s="102">
        <v>85.9</v>
      </c>
    </row>
    <row r="5951" spans="1:8" x14ac:dyDescent="0.25">
      <c r="A5951" s="1053"/>
      <c r="B5951" s="176">
        <v>0.84785879629629635</v>
      </c>
      <c r="C5951" s="102">
        <v>13</v>
      </c>
      <c r="D5951" s="101">
        <v>8.07</v>
      </c>
      <c r="E5951" s="109">
        <v>29.9</v>
      </c>
      <c r="F5951" s="109">
        <v>28.51</v>
      </c>
      <c r="G5951" s="102">
        <v>85.9</v>
      </c>
    </row>
    <row r="5952" spans="1:8" x14ac:dyDescent="0.25">
      <c r="A5952" s="1053"/>
      <c r="B5952" s="176">
        <v>0.89714120370370365</v>
      </c>
      <c r="C5952" s="102">
        <v>52</v>
      </c>
      <c r="D5952" s="101">
        <v>8.02</v>
      </c>
      <c r="E5952" s="109">
        <v>29.8</v>
      </c>
      <c r="F5952" s="109">
        <v>28.61</v>
      </c>
      <c r="G5952" s="102">
        <v>84.35</v>
      </c>
    </row>
    <row r="5953" spans="1:8" x14ac:dyDescent="0.25">
      <c r="A5953" s="1053"/>
      <c r="B5953" s="176">
        <v>0.89979166666666666</v>
      </c>
      <c r="C5953" s="102">
        <v>19</v>
      </c>
      <c r="D5953" s="101">
        <v>8.0399999999999991</v>
      </c>
      <c r="E5953" s="109">
        <v>29.7</v>
      </c>
      <c r="F5953" s="109">
        <v>27.75</v>
      </c>
      <c r="G5953" s="102">
        <v>89.06</v>
      </c>
    </row>
    <row r="5954" spans="1:8" x14ac:dyDescent="0.25">
      <c r="A5954" s="1053"/>
      <c r="B5954" s="176">
        <v>0.89994212962962961</v>
      </c>
      <c r="C5954" s="102">
        <v>19</v>
      </c>
      <c r="D5954" s="101">
        <v>8.0399999999999991</v>
      </c>
      <c r="E5954" s="109">
        <v>29.7</v>
      </c>
      <c r="F5954" s="109">
        <v>27.75</v>
      </c>
      <c r="G5954" s="102">
        <v>89.06</v>
      </c>
    </row>
    <row r="5955" spans="1:8" ht="17.25" thickBot="1" x14ac:dyDescent="0.3">
      <c r="A5955" s="1054"/>
      <c r="B5955" s="628">
        <v>0.97133101851851855</v>
      </c>
      <c r="C5955" s="104">
        <v>47</v>
      </c>
      <c r="D5955" s="103">
        <v>8.0399999999999991</v>
      </c>
      <c r="E5955" s="118">
        <v>29.7</v>
      </c>
      <c r="F5955" s="118">
        <v>27.75</v>
      </c>
      <c r="G5955" s="104">
        <v>89.06</v>
      </c>
      <c r="H5955" s="104"/>
    </row>
    <row r="5956" spans="1:8" x14ac:dyDescent="0.25">
      <c r="A5956" s="1052">
        <v>42890</v>
      </c>
      <c r="B5956" s="371">
        <v>1.2337962962962962E-2</v>
      </c>
      <c r="C5956" s="100">
        <v>62</v>
      </c>
      <c r="D5956" s="99">
        <v>7.87</v>
      </c>
      <c r="E5956" s="117">
        <v>29.5</v>
      </c>
      <c r="F5956" s="117">
        <v>28.21</v>
      </c>
      <c r="G5956" s="100">
        <v>86.77</v>
      </c>
      <c r="H5956" s="100"/>
    </row>
    <row r="5957" spans="1:8" x14ac:dyDescent="0.25">
      <c r="A5957" s="1053"/>
      <c r="B5957" s="176">
        <v>1.2349537037037039E-2</v>
      </c>
      <c r="C5957" s="102">
        <v>62</v>
      </c>
      <c r="D5957" s="101">
        <v>7.86</v>
      </c>
      <c r="E5957" s="109">
        <v>29.4</v>
      </c>
      <c r="F5957" s="109">
        <v>28.28</v>
      </c>
      <c r="G5957" s="102">
        <v>85.54</v>
      </c>
    </row>
    <row r="5958" spans="1:8" x14ac:dyDescent="0.25">
      <c r="A5958" s="1053"/>
      <c r="B5958" s="176">
        <v>9.1122685185185182E-2</v>
      </c>
      <c r="C5958" s="102">
        <v>33</v>
      </c>
      <c r="D5958" s="101">
        <v>7.86</v>
      </c>
      <c r="E5958" s="109">
        <v>29.4</v>
      </c>
      <c r="F5958" s="109">
        <v>28.28</v>
      </c>
      <c r="G5958" s="102">
        <v>85.54</v>
      </c>
    </row>
    <row r="5959" spans="1:8" x14ac:dyDescent="0.25">
      <c r="A5959" s="1053"/>
      <c r="B5959" s="176">
        <v>9.1331018518518506E-2</v>
      </c>
      <c r="C5959" s="102">
        <v>33</v>
      </c>
      <c r="D5959" s="101">
        <v>7.84</v>
      </c>
      <c r="E5959" s="109">
        <v>28.9</v>
      </c>
      <c r="F5959" s="109">
        <v>26.43</v>
      </c>
      <c r="G5959" s="102">
        <v>89.1</v>
      </c>
    </row>
    <row r="5960" spans="1:8" x14ac:dyDescent="0.25">
      <c r="A5960" s="1053"/>
      <c r="B5960" s="176">
        <v>9.1377314814814814E-2</v>
      </c>
      <c r="C5960" s="102">
        <v>33</v>
      </c>
      <c r="D5960" s="101">
        <v>7.84</v>
      </c>
      <c r="E5960" s="109">
        <v>28.9</v>
      </c>
      <c r="F5960" s="109">
        <v>26.43</v>
      </c>
      <c r="G5960" s="102">
        <v>89.1</v>
      </c>
    </row>
    <row r="5961" spans="1:8" x14ac:dyDescent="0.25">
      <c r="A5961" s="1053"/>
      <c r="B5961" s="176">
        <v>9.150462962962963E-2</v>
      </c>
      <c r="C5961" s="102">
        <v>33</v>
      </c>
      <c r="D5961" s="101">
        <v>7.84</v>
      </c>
      <c r="E5961" s="109">
        <v>28.9</v>
      </c>
      <c r="F5961" s="109">
        <v>26.43</v>
      </c>
      <c r="G5961" s="102">
        <v>89.1</v>
      </c>
    </row>
    <row r="5962" spans="1:8" x14ac:dyDescent="0.25">
      <c r="A5962" s="1053"/>
      <c r="B5962" s="176">
        <v>9.1539351851851858E-2</v>
      </c>
      <c r="C5962" s="102">
        <v>33</v>
      </c>
      <c r="D5962" s="101">
        <v>7.84</v>
      </c>
      <c r="E5962" s="109">
        <v>28.9</v>
      </c>
      <c r="F5962" s="109">
        <v>26.43</v>
      </c>
      <c r="G5962" s="102">
        <v>89.1</v>
      </c>
    </row>
    <row r="5963" spans="1:8" x14ac:dyDescent="0.25">
      <c r="A5963" s="1053"/>
      <c r="B5963" s="176">
        <v>9.2638888888888882E-2</v>
      </c>
      <c r="C5963" s="102">
        <v>19</v>
      </c>
      <c r="D5963" s="101">
        <v>7.84</v>
      </c>
      <c r="E5963" s="109">
        <v>28.9</v>
      </c>
      <c r="F5963" s="109">
        <v>26.43</v>
      </c>
      <c r="G5963" s="102">
        <v>89.1</v>
      </c>
    </row>
    <row r="5964" spans="1:8" x14ac:dyDescent="0.25">
      <c r="A5964" s="1053"/>
      <c r="B5964" s="176">
        <v>9.346064814814814E-2</v>
      </c>
      <c r="C5964" s="102">
        <v>19</v>
      </c>
      <c r="D5964" s="101">
        <v>7.84</v>
      </c>
      <c r="E5964" s="109">
        <v>28.9</v>
      </c>
      <c r="F5964" s="109">
        <v>26.43</v>
      </c>
      <c r="G5964" s="102">
        <v>89.1</v>
      </c>
    </row>
    <row r="5965" spans="1:8" x14ac:dyDescent="0.25">
      <c r="A5965" s="1053"/>
      <c r="B5965" s="176">
        <v>9.347222222222222E-2</v>
      </c>
      <c r="C5965" s="102">
        <v>19</v>
      </c>
      <c r="D5965" s="101">
        <v>7.84</v>
      </c>
      <c r="E5965" s="109">
        <v>28.9</v>
      </c>
      <c r="F5965" s="109">
        <v>26.43</v>
      </c>
      <c r="G5965" s="102">
        <v>89.1</v>
      </c>
    </row>
    <row r="5966" spans="1:8" x14ac:dyDescent="0.25">
      <c r="A5966" s="1053"/>
      <c r="B5966" s="176">
        <v>9.3495370370370368E-2</v>
      </c>
      <c r="C5966" s="102">
        <v>19</v>
      </c>
      <c r="D5966" s="101">
        <v>7.84</v>
      </c>
      <c r="E5966" s="109">
        <v>28.9</v>
      </c>
      <c r="F5966" s="109">
        <v>26.43</v>
      </c>
      <c r="G5966" s="102">
        <v>89.1</v>
      </c>
    </row>
    <row r="5967" spans="1:8" x14ac:dyDescent="0.25">
      <c r="A5967" s="1053"/>
      <c r="B5967" s="176">
        <v>9.3518518518518515E-2</v>
      </c>
      <c r="C5967" s="102">
        <v>19</v>
      </c>
      <c r="D5967" s="101">
        <v>7.84</v>
      </c>
      <c r="E5967" s="109">
        <v>28.9</v>
      </c>
      <c r="F5967" s="109">
        <v>26.43</v>
      </c>
      <c r="G5967" s="102">
        <v>89.1</v>
      </c>
    </row>
    <row r="5968" spans="1:8" x14ac:dyDescent="0.25">
      <c r="A5968" s="1053"/>
      <c r="B5968" s="176">
        <v>9.3553240740740742E-2</v>
      </c>
      <c r="C5968" s="102">
        <v>19</v>
      </c>
      <c r="D5968" s="101">
        <v>7.84</v>
      </c>
      <c r="E5968" s="109">
        <v>28.9</v>
      </c>
      <c r="F5968" s="109">
        <v>26.43</v>
      </c>
      <c r="G5968" s="102">
        <v>89.1</v>
      </c>
    </row>
    <row r="5969" spans="1:7" x14ac:dyDescent="0.25">
      <c r="A5969" s="1053"/>
      <c r="B5969" s="176">
        <v>9.6631944444444451E-2</v>
      </c>
      <c r="C5969" s="102">
        <v>6</v>
      </c>
      <c r="D5969" s="101">
        <v>7.84</v>
      </c>
      <c r="E5969" s="109">
        <v>28.9</v>
      </c>
      <c r="F5969" s="109">
        <v>26.43</v>
      </c>
      <c r="G5969" s="102">
        <v>89.1</v>
      </c>
    </row>
    <row r="5970" spans="1:7" x14ac:dyDescent="0.25">
      <c r="A5970" s="1053"/>
      <c r="B5970" s="176">
        <v>9.9629629629629624E-2</v>
      </c>
      <c r="C5970" s="102">
        <v>6</v>
      </c>
      <c r="D5970" s="101">
        <v>7.83</v>
      </c>
      <c r="E5970" s="109">
        <v>28.9</v>
      </c>
      <c r="F5970" s="109">
        <v>26.65</v>
      </c>
      <c r="G5970" s="102">
        <v>88.47</v>
      </c>
    </row>
    <row r="5971" spans="1:7" x14ac:dyDescent="0.25">
      <c r="A5971" s="1053"/>
      <c r="B5971" s="176">
        <v>0.13945601851851852</v>
      </c>
      <c r="C5971" s="102">
        <v>43</v>
      </c>
      <c r="D5971" s="101">
        <v>7.83</v>
      </c>
      <c r="E5971" s="109">
        <v>28.9</v>
      </c>
      <c r="F5971" s="109">
        <v>26.65</v>
      </c>
      <c r="G5971" s="102">
        <v>88.47</v>
      </c>
    </row>
    <row r="5972" spans="1:7" x14ac:dyDescent="0.25">
      <c r="A5972" s="1053"/>
      <c r="B5972" s="176">
        <v>0.14141203703703703</v>
      </c>
      <c r="C5972" s="102">
        <v>1</v>
      </c>
      <c r="D5972" s="101">
        <v>7.74</v>
      </c>
      <c r="E5972" s="109">
        <v>28.9</v>
      </c>
      <c r="F5972" s="109">
        <v>27</v>
      </c>
      <c r="G5972" s="102">
        <v>89.36</v>
      </c>
    </row>
    <row r="5973" spans="1:7" x14ac:dyDescent="0.25">
      <c r="A5973" s="1053"/>
      <c r="B5973" s="176">
        <v>0.14146990740740742</v>
      </c>
      <c r="C5973" s="102">
        <v>1</v>
      </c>
      <c r="D5973" s="101">
        <v>7.74</v>
      </c>
      <c r="E5973" s="109">
        <v>28.9</v>
      </c>
      <c r="F5973" s="109">
        <v>27</v>
      </c>
      <c r="G5973" s="102">
        <v>89.36</v>
      </c>
    </row>
    <row r="5974" spans="1:7" x14ac:dyDescent="0.25">
      <c r="A5974" s="1053"/>
      <c r="B5974" s="176">
        <v>0.14721064814814813</v>
      </c>
      <c r="C5974" s="102">
        <v>1</v>
      </c>
      <c r="D5974" s="101">
        <v>7.74</v>
      </c>
      <c r="E5974" s="109">
        <v>28.9</v>
      </c>
      <c r="F5974" s="109">
        <v>27</v>
      </c>
      <c r="G5974" s="102">
        <v>89.36</v>
      </c>
    </row>
    <row r="5975" spans="1:7" x14ac:dyDescent="0.25">
      <c r="A5975" s="1053"/>
      <c r="B5975" s="176">
        <v>0.18837962962962962</v>
      </c>
      <c r="C5975" s="102">
        <v>46</v>
      </c>
      <c r="D5975" s="101">
        <v>7.72</v>
      </c>
      <c r="E5975" s="109">
        <v>28.8</v>
      </c>
      <c r="F5975" s="109">
        <v>27.04</v>
      </c>
      <c r="G5975" s="102">
        <v>88.76</v>
      </c>
    </row>
    <row r="5976" spans="1:7" x14ac:dyDescent="0.25">
      <c r="A5976" s="1053"/>
      <c r="B5976" s="176">
        <v>0.18969907407407408</v>
      </c>
      <c r="C5976" s="102">
        <v>46</v>
      </c>
      <c r="D5976" s="101">
        <v>7.76</v>
      </c>
      <c r="E5976" s="109">
        <v>28.5</v>
      </c>
      <c r="F5976" s="109">
        <v>26.12</v>
      </c>
      <c r="G5976" s="102">
        <v>87.06</v>
      </c>
    </row>
    <row r="5977" spans="1:7" x14ac:dyDescent="0.25">
      <c r="A5977" s="1053"/>
      <c r="B5977" s="176">
        <v>0.30908564814814815</v>
      </c>
      <c r="C5977" s="102">
        <v>1</v>
      </c>
      <c r="D5977" s="101">
        <v>7.76</v>
      </c>
      <c r="E5977" s="109">
        <v>28.5</v>
      </c>
      <c r="F5977" s="109">
        <v>26.12</v>
      </c>
      <c r="G5977" s="102">
        <v>87.06</v>
      </c>
    </row>
    <row r="5978" spans="1:7" x14ac:dyDescent="0.25">
      <c r="A5978" s="1053"/>
      <c r="B5978" s="176">
        <v>0.30910879629629628</v>
      </c>
      <c r="C5978" s="102">
        <v>1</v>
      </c>
      <c r="D5978" s="101">
        <v>7.58</v>
      </c>
      <c r="E5978" s="109">
        <v>28.2</v>
      </c>
      <c r="F5978" s="109">
        <v>26.57</v>
      </c>
      <c r="G5978" s="102">
        <v>87.71</v>
      </c>
    </row>
    <row r="5979" spans="1:7" x14ac:dyDescent="0.25">
      <c r="A5979" s="1053"/>
      <c r="B5979" s="176">
        <v>0.30913194444444442</v>
      </c>
      <c r="C5979" s="102">
        <v>1</v>
      </c>
      <c r="D5979" s="101">
        <v>7.58</v>
      </c>
      <c r="E5979" s="109">
        <v>28.2</v>
      </c>
      <c r="F5979" s="109">
        <v>26.57</v>
      </c>
      <c r="G5979" s="102">
        <v>87.71</v>
      </c>
    </row>
    <row r="5980" spans="1:7" x14ac:dyDescent="0.25">
      <c r="A5980" s="1053"/>
      <c r="B5980" s="176">
        <v>0.30915509259259261</v>
      </c>
      <c r="C5980" s="102">
        <v>1</v>
      </c>
      <c r="D5980" s="101">
        <v>7.58</v>
      </c>
      <c r="E5980" s="109">
        <v>28.2</v>
      </c>
      <c r="F5980" s="109">
        <v>26.57</v>
      </c>
      <c r="G5980" s="102">
        <v>87.71</v>
      </c>
    </row>
    <row r="5981" spans="1:7" x14ac:dyDescent="0.25">
      <c r="A5981" s="1053"/>
      <c r="B5981" s="176">
        <v>0.30916666666666665</v>
      </c>
      <c r="C5981" s="102">
        <v>1</v>
      </c>
      <c r="D5981" s="101">
        <v>7.58</v>
      </c>
      <c r="E5981" s="109">
        <v>28.2</v>
      </c>
      <c r="F5981" s="109">
        <v>26.57</v>
      </c>
      <c r="G5981" s="102">
        <v>87.71</v>
      </c>
    </row>
    <row r="5982" spans="1:7" x14ac:dyDescent="0.25">
      <c r="A5982" s="1053"/>
      <c r="B5982" s="176">
        <v>0.30922453703703706</v>
      </c>
      <c r="C5982" s="102">
        <v>1</v>
      </c>
      <c r="D5982" s="101">
        <v>7.58</v>
      </c>
      <c r="E5982" s="109">
        <v>28.2</v>
      </c>
      <c r="F5982" s="109">
        <v>26.57</v>
      </c>
      <c r="G5982" s="102">
        <v>87.71</v>
      </c>
    </row>
    <row r="5983" spans="1:7" x14ac:dyDescent="0.25">
      <c r="A5983" s="1053"/>
      <c r="B5983" s="176">
        <v>0.30932870370370369</v>
      </c>
      <c r="C5983" s="102">
        <v>1</v>
      </c>
      <c r="D5983" s="101">
        <v>7.58</v>
      </c>
      <c r="E5983" s="109">
        <v>28.2</v>
      </c>
      <c r="F5983" s="109">
        <v>26.57</v>
      </c>
      <c r="G5983" s="102">
        <v>87.71</v>
      </c>
    </row>
    <row r="5984" spans="1:7" x14ac:dyDescent="0.25">
      <c r="A5984" s="1053"/>
      <c r="B5984" s="176">
        <v>0.30937500000000001</v>
      </c>
      <c r="C5984" s="102">
        <v>1</v>
      </c>
      <c r="D5984" s="101">
        <v>7.58</v>
      </c>
      <c r="E5984" s="109">
        <v>28.2</v>
      </c>
      <c r="F5984" s="109">
        <v>26.57</v>
      </c>
      <c r="G5984" s="102">
        <v>87.71</v>
      </c>
    </row>
    <row r="5985" spans="1:7" x14ac:dyDescent="0.25">
      <c r="A5985" s="1053"/>
      <c r="B5985" s="176">
        <v>0.30940972222222224</v>
      </c>
      <c r="C5985" s="102">
        <v>1</v>
      </c>
      <c r="D5985" s="101">
        <v>7.58</v>
      </c>
      <c r="E5985" s="109">
        <v>28.2</v>
      </c>
      <c r="F5985" s="109">
        <v>26.57</v>
      </c>
      <c r="G5985" s="102">
        <v>87.71</v>
      </c>
    </row>
    <row r="5986" spans="1:7" x14ac:dyDescent="0.25">
      <c r="A5986" s="1053"/>
      <c r="B5986" s="176">
        <v>0.30944444444444447</v>
      </c>
      <c r="C5986" s="102">
        <v>1</v>
      </c>
      <c r="D5986" s="101">
        <v>7.58</v>
      </c>
      <c r="E5986" s="109">
        <v>28.2</v>
      </c>
      <c r="F5986" s="109">
        <v>26.57</v>
      </c>
      <c r="G5986" s="102">
        <v>87.71</v>
      </c>
    </row>
    <row r="5987" spans="1:7" x14ac:dyDescent="0.25">
      <c r="A5987" s="1053"/>
      <c r="B5987" s="176">
        <v>0.30945601851851851</v>
      </c>
      <c r="C5987" s="102">
        <v>1</v>
      </c>
      <c r="D5987" s="101">
        <v>7.58</v>
      </c>
      <c r="E5987" s="109">
        <v>28.2</v>
      </c>
      <c r="F5987" s="109">
        <v>26.57</v>
      </c>
      <c r="G5987" s="102">
        <v>87.71</v>
      </c>
    </row>
    <row r="5988" spans="1:7" x14ac:dyDescent="0.25">
      <c r="A5988" s="1053"/>
      <c r="B5988" s="176">
        <v>0.30951388888888892</v>
      </c>
      <c r="C5988" s="102">
        <v>1</v>
      </c>
      <c r="D5988" s="101">
        <v>7.58</v>
      </c>
      <c r="E5988" s="109">
        <v>28.2</v>
      </c>
      <c r="F5988" s="109">
        <v>26.57</v>
      </c>
      <c r="G5988" s="102">
        <v>87.71</v>
      </c>
    </row>
    <row r="5989" spans="1:7" x14ac:dyDescent="0.25">
      <c r="A5989" s="1053"/>
      <c r="B5989" s="176">
        <v>0.30953703703703705</v>
      </c>
      <c r="C5989" s="102">
        <v>1</v>
      </c>
      <c r="D5989" s="101">
        <v>7.58</v>
      </c>
      <c r="E5989" s="109">
        <v>28.2</v>
      </c>
      <c r="F5989" s="109">
        <v>26.57</v>
      </c>
      <c r="G5989" s="102">
        <v>87.71</v>
      </c>
    </row>
    <row r="5990" spans="1:7" x14ac:dyDescent="0.25">
      <c r="A5990" s="1053"/>
      <c r="B5990" s="176">
        <v>0.30954861111111109</v>
      </c>
      <c r="C5990" s="102">
        <v>1</v>
      </c>
      <c r="D5990" s="101">
        <v>7.58</v>
      </c>
      <c r="E5990" s="109">
        <v>28.2</v>
      </c>
      <c r="F5990" s="109">
        <v>26.57</v>
      </c>
      <c r="G5990" s="102">
        <v>87.71</v>
      </c>
    </row>
    <row r="5991" spans="1:7" x14ac:dyDescent="0.25">
      <c r="A5991" s="1053"/>
      <c r="B5991" s="176">
        <v>0.30956018518518519</v>
      </c>
      <c r="C5991" s="102">
        <v>1</v>
      </c>
      <c r="D5991" s="101">
        <v>7.58</v>
      </c>
      <c r="E5991" s="109">
        <v>28.2</v>
      </c>
      <c r="F5991" s="109">
        <v>26.57</v>
      </c>
      <c r="G5991" s="102">
        <v>87.71</v>
      </c>
    </row>
    <row r="5992" spans="1:7" x14ac:dyDescent="0.25">
      <c r="A5992" s="1053"/>
      <c r="B5992" s="176">
        <v>0.30960648148148145</v>
      </c>
      <c r="C5992" s="102">
        <v>1</v>
      </c>
      <c r="D5992" s="101">
        <v>7.58</v>
      </c>
      <c r="E5992" s="109">
        <v>28.2</v>
      </c>
      <c r="F5992" s="109">
        <v>26.57</v>
      </c>
      <c r="G5992" s="102">
        <v>87.71</v>
      </c>
    </row>
    <row r="5993" spans="1:7" x14ac:dyDescent="0.25">
      <c r="A5993" s="1053"/>
      <c r="B5993" s="176">
        <v>0.30962962962962964</v>
      </c>
      <c r="C5993" s="102">
        <v>1</v>
      </c>
      <c r="D5993" s="101">
        <v>7.58</v>
      </c>
      <c r="E5993" s="109">
        <v>28.2</v>
      </c>
      <c r="F5993" s="109">
        <v>26.57</v>
      </c>
      <c r="G5993" s="102">
        <v>87.71</v>
      </c>
    </row>
    <row r="5994" spans="1:7" x14ac:dyDescent="0.25">
      <c r="A5994" s="1053"/>
      <c r="B5994" s="176">
        <v>0.30964120370370368</v>
      </c>
      <c r="C5994" s="102">
        <v>1</v>
      </c>
      <c r="D5994" s="101">
        <v>7.58</v>
      </c>
      <c r="E5994" s="109">
        <v>28.2</v>
      </c>
      <c r="F5994" s="109">
        <v>26.57</v>
      </c>
      <c r="G5994" s="102">
        <v>87.71</v>
      </c>
    </row>
    <row r="5995" spans="1:7" x14ac:dyDescent="0.25">
      <c r="A5995" s="1053"/>
      <c r="B5995" s="176">
        <v>0.30967592592592591</v>
      </c>
      <c r="C5995" s="102">
        <v>1</v>
      </c>
      <c r="D5995" s="101">
        <v>7.58</v>
      </c>
      <c r="E5995" s="109">
        <v>28.2</v>
      </c>
      <c r="F5995" s="109">
        <v>26.57</v>
      </c>
      <c r="G5995" s="102">
        <v>87.71</v>
      </c>
    </row>
    <row r="5996" spans="1:7" x14ac:dyDescent="0.25">
      <c r="A5996" s="1053"/>
      <c r="B5996" s="176">
        <v>0.3096990740740741</v>
      </c>
      <c r="C5996" s="102">
        <v>1</v>
      </c>
      <c r="D5996" s="101">
        <v>7.58</v>
      </c>
      <c r="E5996" s="109">
        <v>28.2</v>
      </c>
      <c r="F5996" s="109">
        <v>26.57</v>
      </c>
      <c r="G5996" s="102">
        <v>87.71</v>
      </c>
    </row>
    <row r="5997" spans="1:7" x14ac:dyDescent="0.25">
      <c r="A5997" s="1053"/>
      <c r="B5997" s="176">
        <v>0.30973379629629633</v>
      </c>
      <c r="C5997" s="102">
        <v>1</v>
      </c>
      <c r="D5997" s="101">
        <v>7.58</v>
      </c>
      <c r="E5997" s="109">
        <v>28.2</v>
      </c>
      <c r="F5997" s="109">
        <v>26.57</v>
      </c>
      <c r="G5997" s="102">
        <v>87.71</v>
      </c>
    </row>
    <row r="5998" spans="1:7" x14ac:dyDescent="0.25">
      <c r="A5998" s="1053"/>
      <c r="B5998" s="176">
        <v>0.30976851851851855</v>
      </c>
      <c r="C5998" s="102">
        <v>1</v>
      </c>
      <c r="D5998" s="101">
        <v>7.58</v>
      </c>
      <c r="E5998" s="109">
        <v>28.2</v>
      </c>
      <c r="F5998" s="109">
        <v>26.57</v>
      </c>
      <c r="G5998" s="102">
        <v>87.71</v>
      </c>
    </row>
    <row r="5999" spans="1:7" x14ac:dyDescent="0.25">
      <c r="A5999" s="1053"/>
      <c r="B5999" s="176">
        <v>0.30979166666666663</v>
      </c>
      <c r="C5999" s="102">
        <v>1</v>
      </c>
      <c r="D5999" s="101">
        <v>7.58</v>
      </c>
      <c r="E5999" s="109">
        <v>28.2</v>
      </c>
      <c r="F5999" s="109">
        <v>26.57</v>
      </c>
      <c r="G5999" s="102">
        <v>87.71</v>
      </c>
    </row>
    <row r="6000" spans="1:7" x14ac:dyDescent="0.25">
      <c r="A6000" s="1053"/>
      <c r="B6000" s="176">
        <v>0.30980324074074073</v>
      </c>
      <c r="C6000" s="102">
        <v>1</v>
      </c>
      <c r="D6000" s="101">
        <v>7.58</v>
      </c>
      <c r="E6000" s="109">
        <v>28.2</v>
      </c>
      <c r="F6000" s="109">
        <v>26.57</v>
      </c>
      <c r="G6000" s="102">
        <v>87.71</v>
      </c>
    </row>
    <row r="6001" spans="1:7" x14ac:dyDescent="0.25">
      <c r="A6001" s="1053"/>
      <c r="B6001" s="176">
        <v>0.30983796296296295</v>
      </c>
      <c r="C6001" s="102">
        <v>1</v>
      </c>
      <c r="D6001" s="101">
        <v>7.58</v>
      </c>
      <c r="E6001" s="109">
        <v>28.2</v>
      </c>
      <c r="F6001" s="109">
        <v>26.57</v>
      </c>
      <c r="G6001" s="102">
        <v>87.71</v>
      </c>
    </row>
    <row r="6002" spans="1:7" x14ac:dyDescent="0.25">
      <c r="A6002" s="1053"/>
      <c r="B6002" s="176">
        <v>0.30986111111111109</v>
      </c>
      <c r="C6002" s="102">
        <v>1</v>
      </c>
      <c r="D6002" s="101">
        <v>7.58</v>
      </c>
      <c r="E6002" s="109">
        <v>28.2</v>
      </c>
      <c r="F6002" s="109">
        <v>26.57</v>
      </c>
      <c r="G6002" s="102">
        <v>87.71</v>
      </c>
    </row>
    <row r="6003" spans="1:7" x14ac:dyDescent="0.25">
      <c r="A6003" s="1053"/>
      <c r="B6003" s="176">
        <v>0.30987268518518518</v>
      </c>
      <c r="C6003" s="102">
        <v>1</v>
      </c>
      <c r="D6003" s="101">
        <v>7.58</v>
      </c>
      <c r="E6003" s="109">
        <v>28.2</v>
      </c>
      <c r="F6003" s="109">
        <v>26.57</v>
      </c>
      <c r="G6003" s="102">
        <v>87.71</v>
      </c>
    </row>
    <row r="6004" spans="1:7" x14ac:dyDescent="0.25">
      <c r="A6004" s="1053"/>
      <c r="B6004" s="176">
        <v>0.30988425925925928</v>
      </c>
      <c r="C6004" s="102">
        <v>1</v>
      </c>
      <c r="D6004" s="101">
        <v>7.58</v>
      </c>
      <c r="E6004" s="109">
        <v>28.2</v>
      </c>
      <c r="F6004" s="109">
        <v>26.57</v>
      </c>
      <c r="G6004" s="102">
        <v>87.71</v>
      </c>
    </row>
    <row r="6005" spans="1:7" x14ac:dyDescent="0.25">
      <c r="A6005" s="1053"/>
      <c r="B6005" s="176">
        <v>0.3099189814814815</v>
      </c>
      <c r="C6005" s="102">
        <v>1</v>
      </c>
      <c r="D6005" s="101">
        <v>7.58</v>
      </c>
      <c r="E6005" s="109">
        <v>28.2</v>
      </c>
      <c r="F6005" s="109">
        <v>26.57</v>
      </c>
      <c r="G6005" s="102">
        <v>87.71</v>
      </c>
    </row>
    <row r="6006" spans="1:7" x14ac:dyDescent="0.25">
      <c r="A6006" s="1053"/>
      <c r="B6006" s="176">
        <v>0.31003472222222223</v>
      </c>
      <c r="C6006" s="102">
        <v>1</v>
      </c>
      <c r="D6006" s="101">
        <v>7.6</v>
      </c>
      <c r="E6006" s="109">
        <v>28.2</v>
      </c>
      <c r="F6006" s="109">
        <v>26.58</v>
      </c>
      <c r="G6006" s="102">
        <v>87.95</v>
      </c>
    </row>
    <row r="6007" spans="1:7" x14ac:dyDescent="0.25">
      <c r="A6007" s="1053"/>
      <c r="B6007" s="176">
        <v>0.31008101851851849</v>
      </c>
      <c r="C6007" s="102">
        <v>1</v>
      </c>
      <c r="D6007" s="101">
        <v>7.6</v>
      </c>
      <c r="E6007" s="109">
        <v>28.2</v>
      </c>
      <c r="F6007" s="109">
        <v>26.58</v>
      </c>
      <c r="G6007" s="102">
        <v>87.95</v>
      </c>
    </row>
    <row r="6008" spans="1:7" x14ac:dyDescent="0.25">
      <c r="A6008" s="1053"/>
      <c r="B6008" s="176">
        <v>0.31017361111111114</v>
      </c>
      <c r="C6008" s="102">
        <v>1</v>
      </c>
      <c r="D6008" s="101">
        <v>7.6</v>
      </c>
      <c r="E6008" s="109">
        <v>28.2</v>
      </c>
      <c r="F6008" s="109">
        <v>26.58</v>
      </c>
      <c r="G6008" s="102">
        <v>87.95</v>
      </c>
    </row>
    <row r="6009" spans="1:7" x14ac:dyDescent="0.25">
      <c r="A6009" s="1053"/>
      <c r="B6009" s="176">
        <v>0.31461805555555555</v>
      </c>
      <c r="C6009" s="102">
        <v>1</v>
      </c>
      <c r="D6009" s="101">
        <v>7.6</v>
      </c>
      <c r="E6009" s="109">
        <v>28.2</v>
      </c>
      <c r="F6009" s="109">
        <v>26.58</v>
      </c>
      <c r="G6009" s="102">
        <v>87.95</v>
      </c>
    </row>
    <row r="6010" spans="1:7" x14ac:dyDescent="0.25">
      <c r="A6010" s="1053"/>
      <c r="B6010" s="176">
        <v>0.38440972222222225</v>
      </c>
      <c r="C6010" s="102">
        <v>1</v>
      </c>
      <c r="D6010" s="101">
        <v>7.6</v>
      </c>
      <c r="E6010" s="109">
        <v>28.2</v>
      </c>
      <c r="F6010" s="109">
        <v>26.58</v>
      </c>
      <c r="G6010" s="102">
        <v>87.95</v>
      </c>
    </row>
    <row r="6011" spans="1:7" x14ac:dyDescent="0.25">
      <c r="A6011" s="1053"/>
      <c r="B6011" s="176">
        <v>0.38443287037037038</v>
      </c>
      <c r="C6011" s="102">
        <v>1</v>
      </c>
      <c r="D6011" s="101">
        <v>7.67</v>
      </c>
      <c r="E6011" s="109">
        <v>28</v>
      </c>
      <c r="F6011" s="109">
        <v>26.23</v>
      </c>
      <c r="G6011" s="102">
        <v>88.99</v>
      </c>
    </row>
    <row r="6012" spans="1:7" x14ac:dyDescent="0.25">
      <c r="A6012" s="1053"/>
      <c r="B6012" s="176">
        <v>0.38446759259259261</v>
      </c>
      <c r="C6012" s="102">
        <v>1</v>
      </c>
      <c r="D6012" s="101">
        <v>7.67</v>
      </c>
      <c r="E6012" s="109">
        <v>28</v>
      </c>
      <c r="F6012" s="109">
        <v>26.23</v>
      </c>
      <c r="G6012" s="102">
        <v>88.99</v>
      </c>
    </row>
    <row r="6013" spans="1:7" x14ac:dyDescent="0.25">
      <c r="A6013" s="1053"/>
      <c r="B6013" s="176">
        <v>0.38447916666666665</v>
      </c>
      <c r="C6013" s="102">
        <v>1</v>
      </c>
      <c r="D6013" s="101">
        <v>7.67</v>
      </c>
      <c r="E6013" s="109">
        <v>28</v>
      </c>
      <c r="F6013" s="109">
        <v>26.23</v>
      </c>
      <c r="G6013" s="102">
        <v>88.99</v>
      </c>
    </row>
    <row r="6014" spans="1:7" x14ac:dyDescent="0.25">
      <c r="A6014" s="1053"/>
      <c r="B6014" s="176">
        <v>0.38449074074074074</v>
      </c>
      <c r="C6014" s="102">
        <v>1</v>
      </c>
      <c r="D6014" s="101">
        <v>7.67</v>
      </c>
      <c r="E6014" s="109">
        <v>28</v>
      </c>
      <c r="F6014" s="109">
        <v>26.23</v>
      </c>
      <c r="G6014" s="102">
        <v>88.99</v>
      </c>
    </row>
    <row r="6015" spans="1:7" x14ac:dyDescent="0.25">
      <c r="A6015" s="1053"/>
      <c r="B6015" s="176">
        <v>0.38452546296296292</v>
      </c>
      <c r="C6015" s="102">
        <v>1</v>
      </c>
      <c r="D6015" s="101">
        <v>7.67</v>
      </c>
      <c r="E6015" s="109">
        <v>28</v>
      </c>
      <c r="F6015" s="109">
        <v>26.23</v>
      </c>
      <c r="G6015" s="102">
        <v>88.99</v>
      </c>
    </row>
    <row r="6016" spans="1:7" x14ac:dyDescent="0.25">
      <c r="A6016" s="1053"/>
      <c r="B6016" s="176">
        <v>0.3845486111111111</v>
      </c>
      <c r="C6016" s="102">
        <v>1</v>
      </c>
      <c r="D6016" s="101">
        <v>7.67</v>
      </c>
      <c r="E6016" s="109">
        <v>28</v>
      </c>
      <c r="F6016" s="109">
        <v>26.23</v>
      </c>
      <c r="G6016" s="102">
        <v>88.99</v>
      </c>
    </row>
    <row r="6017" spans="1:7" x14ac:dyDescent="0.25">
      <c r="A6017" s="1053"/>
      <c r="B6017" s="176">
        <v>0.38457175925925924</v>
      </c>
      <c r="C6017" s="102">
        <v>1</v>
      </c>
      <c r="D6017" s="101">
        <v>7.67</v>
      </c>
      <c r="E6017" s="109">
        <v>28</v>
      </c>
      <c r="F6017" s="109">
        <v>26.23</v>
      </c>
      <c r="G6017" s="102">
        <v>88.99</v>
      </c>
    </row>
    <row r="6018" spans="1:7" x14ac:dyDescent="0.25">
      <c r="A6018" s="1053"/>
      <c r="B6018" s="176">
        <v>0.38459490740740737</v>
      </c>
      <c r="C6018" s="102">
        <v>1</v>
      </c>
      <c r="D6018" s="101">
        <v>7.67</v>
      </c>
      <c r="E6018" s="109">
        <v>28</v>
      </c>
      <c r="F6018" s="109">
        <v>26.23</v>
      </c>
      <c r="G6018" s="102">
        <v>88.99</v>
      </c>
    </row>
    <row r="6019" spans="1:7" x14ac:dyDescent="0.25">
      <c r="A6019" s="1053"/>
      <c r="B6019" s="176">
        <v>0.38460648148148152</v>
      </c>
      <c r="C6019" s="102">
        <v>1</v>
      </c>
      <c r="D6019" s="101">
        <v>7.67</v>
      </c>
      <c r="E6019" s="109">
        <v>28</v>
      </c>
      <c r="F6019" s="109">
        <v>26.23</v>
      </c>
      <c r="G6019" s="102">
        <v>88.99</v>
      </c>
    </row>
    <row r="6020" spans="1:7" x14ac:dyDescent="0.25">
      <c r="A6020" s="1053"/>
      <c r="B6020" s="176">
        <v>0.38466435185185183</v>
      </c>
      <c r="C6020" s="102">
        <v>1</v>
      </c>
      <c r="D6020" s="101">
        <v>7.67</v>
      </c>
      <c r="E6020" s="109">
        <v>28</v>
      </c>
      <c r="F6020" s="109">
        <v>26.23</v>
      </c>
      <c r="G6020" s="102">
        <v>88.99</v>
      </c>
    </row>
    <row r="6021" spans="1:7" x14ac:dyDescent="0.25">
      <c r="A6021" s="1053"/>
      <c r="B6021" s="176">
        <v>0.38473379629629628</v>
      </c>
      <c r="C6021" s="102">
        <v>1</v>
      </c>
      <c r="D6021" s="101">
        <v>7.67</v>
      </c>
      <c r="E6021" s="109">
        <v>28</v>
      </c>
      <c r="F6021" s="109">
        <v>26.23</v>
      </c>
      <c r="G6021" s="102">
        <v>88.99</v>
      </c>
    </row>
    <row r="6022" spans="1:7" x14ac:dyDescent="0.25">
      <c r="A6022" s="1053"/>
      <c r="B6022" s="176">
        <v>0.38475694444444447</v>
      </c>
      <c r="C6022" s="102">
        <v>1</v>
      </c>
      <c r="D6022" s="101">
        <v>7.67</v>
      </c>
      <c r="E6022" s="109">
        <v>28</v>
      </c>
      <c r="F6022" s="109">
        <v>26.23</v>
      </c>
      <c r="G6022" s="102">
        <v>88.99</v>
      </c>
    </row>
    <row r="6023" spans="1:7" x14ac:dyDescent="0.25">
      <c r="A6023" s="1053"/>
      <c r="B6023" s="176">
        <v>0.38479166666666664</v>
      </c>
      <c r="C6023" s="102">
        <v>1</v>
      </c>
      <c r="D6023" s="101">
        <v>7.67</v>
      </c>
      <c r="E6023" s="109">
        <v>28</v>
      </c>
      <c r="F6023" s="109">
        <v>26.23</v>
      </c>
      <c r="G6023" s="102">
        <v>88.99</v>
      </c>
    </row>
    <row r="6024" spans="1:7" x14ac:dyDescent="0.25">
      <c r="A6024" s="1053"/>
      <c r="B6024" s="176">
        <v>0.38482638888888893</v>
      </c>
      <c r="C6024" s="102">
        <v>1</v>
      </c>
      <c r="D6024" s="101">
        <v>7.67</v>
      </c>
      <c r="E6024" s="109">
        <v>28</v>
      </c>
      <c r="F6024" s="109">
        <v>26.23</v>
      </c>
      <c r="G6024" s="102">
        <v>88.99</v>
      </c>
    </row>
    <row r="6025" spans="1:7" x14ac:dyDescent="0.25">
      <c r="A6025" s="1053"/>
      <c r="B6025" s="176">
        <v>0.51453703703703701</v>
      </c>
      <c r="C6025" s="102">
        <v>1</v>
      </c>
      <c r="D6025" s="101">
        <v>7.67</v>
      </c>
      <c r="E6025" s="109">
        <v>28</v>
      </c>
      <c r="F6025" s="109">
        <v>26.23</v>
      </c>
      <c r="G6025" s="102">
        <v>88.99</v>
      </c>
    </row>
    <row r="6026" spans="1:7" x14ac:dyDescent="0.25">
      <c r="A6026" s="1053"/>
      <c r="B6026" s="176">
        <v>0.51458333333333328</v>
      </c>
      <c r="C6026" s="102">
        <v>1</v>
      </c>
      <c r="D6026" s="101">
        <v>7.7</v>
      </c>
      <c r="E6026" s="109">
        <v>27.8</v>
      </c>
      <c r="F6026" s="109">
        <v>26.78</v>
      </c>
      <c r="G6026" s="102">
        <v>88.13</v>
      </c>
    </row>
    <row r="6027" spans="1:7" x14ac:dyDescent="0.25">
      <c r="A6027" s="1053"/>
      <c r="B6027" s="176">
        <v>0.51460648148148147</v>
      </c>
      <c r="C6027" s="102">
        <v>1</v>
      </c>
      <c r="D6027" s="101">
        <v>7.7</v>
      </c>
      <c r="E6027" s="109">
        <v>27.8</v>
      </c>
      <c r="F6027" s="109">
        <v>26.78</v>
      </c>
      <c r="G6027" s="102">
        <v>88.13</v>
      </c>
    </row>
    <row r="6028" spans="1:7" x14ac:dyDescent="0.25">
      <c r="A6028" s="1053"/>
      <c r="B6028" s="176">
        <v>0.51461805555555562</v>
      </c>
      <c r="C6028" s="102">
        <v>1</v>
      </c>
      <c r="D6028" s="101">
        <v>7.7</v>
      </c>
      <c r="E6028" s="109">
        <v>27.8</v>
      </c>
      <c r="F6028" s="109">
        <v>26.78</v>
      </c>
      <c r="G6028" s="102">
        <v>88.13</v>
      </c>
    </row>
    <row r="6029" spans="1:7" x14ac:dyDescent="0.25">
      <c r="A6029" s="1053"/>
      <c r="B6029" s="176">
        <v>0.5146412037037037</v>
      </c>
      <c r="C6029" s="102">
        <v>1</v>
      </c>
      <c r="D6029" s="101">
        <v>7.7</v>
      </c>
      <c r="E6029" s="109">
        <v>27.8</v>
      </c>
      <c r="F6029" s="109">
        <v>26.78</v>
      </c>
      <c r="G6029" s="102">
        <v>88.13</v>
      </c>
    </row>
    <row r="6030" spans="1:7" x14ac:dyDescent="0.25">
      <c r="A6030" s="1053"/>
      <c r="B6030" s="176">
        <v>0.51473379629629623</v>
      </c>
      <c r="C6030" s="102">
        <v>1</v>
      </c>
      <c r="D6030" s="101">
        <v>7.7</v>
      </c>
      <c r="E6030" s="109">
        <v>27.8</v>
      </c>
      <c r="F6030" s="109">
        <v>26.78</v>
      </c>
      <c r="G6030" s="102">
        <v>88.13</v>
      </c>
    </row>
    <row r="6031" spans="1:7" x14ac:dyDescent="0.25">
      <c r="A6031" s="1053"/>
      <c r="B6031" s="176">
        <v>0.51474537037037038</v>
      </c>
      <c r="C6031" s="102">
        <v>1</v>
      </c>
      <c r="D6031" s="101">
        <v>7.7</v>
      </c>
      <c r="E6031" s="109">
        <v>27.8</v>
      </c>
      <c r="F6031" s="109">
        <v>26.78</v>
      </c>
      <c r="G6031" s="102">
        <v>88.13</v>
      </c>
    </row>
    <row r="6032" spans="1:7" x14ac:dyDescent="0.25">
      <c r="A6032" s="1053"/>
      <c r="B6032" s="176">
        <v>0.51482638888888888</v>
      </c>
      <c r="C6032" s="102">
        <v>1</v>
      </c>
      <c r="D6032" s="101">
        <v>7.7</v>
      </c>
      <c r="E6032" s="109">
        <v>27.8</v>
      </c>
      <c r="F6032" s="109">
        <v>26.78</v>
      </c>
      <c r="G6032" s="102">
        <v>88.13</v>
      </c>
    </row>
    <row r="6033" spans="1:7" x14ac:dyDescent="0.25">
      <c r="A6033" s="1053"/>
      <c r="B6033" s="176">
        <v>0.51487268518518514</v>
      </c>
      <c r="C6033" s="102">
        <v>1</v>
      </c>
      <c r="D6033" s="101">
        <v>7.7</v>
      </c>
      <c r="E6033" s="109">
        <v>27.8</v>
      </c>
      <c r="F6033" s="109">
        <v>26.78</v>
      </c>
      <c r="G6033" s="102">
        <v>88.13</v>
      </c>
    </row>
    <row r="6034" spans="1:7" x14ac:dyDescent="0.25">
      <c r="A6034" s="1053"/>
      <c r="B6034" s="176">
        <v>0.51491898148148152</v>
      </c>
      <c r="C6034" s="102">
        <v>1</v>
      </c>
      <c r="D6034" s="101">
        <v>7.7</v>
      </c>
      <c r="E6034" s="109">
        <v>27.8</v>
      </c>
      <c r="F6034" s="109">
        <v>26.78</v>
      </c>
      <c r="G6034" s="102">
        <v>88.13</v>
      </c>
    </row>
    <row r="6035" spans="1:7" x14ac:dyDescent="0.25">
      <c r="A6035" s="1053"/>
      <c r="B6035" s="176">
        <v>0.51493055555555556</v>
      </c>
      <c r="C6035" s="102">
        <v>1</v>
      </c>
      <c r="D6035" s="101">
        <v>7.7</v>
      </c>
      <c r="E6035" s="109">
        <v>27.8</v>
      </c>
      <c r="F6035" s="109">
        <v>26.78</v>
      </c>
      <c r="G6035" s="102">
        <v>88.13</v>
      </c>
    </row>
    <row r="6036" spans="1:7" x14ac:dyDescent="0.25">
      <c r="A6036" s="1053"/>
      <c r="B6036" s="176">
        <v>0.51495370370370364</v>
      </c>
      <c r="C6036" s="102">
        <v>1</v>
      </c>
      <c r="D6036" s="101">
        <v>7.7</v>
      </c>
      <c r="E6036" s="109">
        <v>27.8</v>
      </c>
      <c r="F6036" s="109">
        <v>26.78</v>
      </c>
      <c r="G6036" s="102">
        <v>88.13</v>
      </c>
    </row>
    <row r="6037" spans="1:7" x14ac:dyDescent="0.25">
      <c r="A6037" s="1053"/>
      <c r="B6037" s="176">
        <v>0.51496527777777779</v>
      </c>
      <c r="C6037" s="102">
        <v>1</v>
      </c>
      <c r="D6037" s="101">
        <v>7.7</v>
      </c>
      <c r="E6037" s="109">
        <v>27.8</v>
      </c>
      <c r="F6037" s="109">
        <v>26.78</v>
      </c>
      <c r="G6037" s="102">
        <v>88.13</v>
      </c>
    </row>
    <row r="6038" spans="1:7" x14ac:dyDescent="0.25">
      <c r="A6038" s="1053"/>
      <c r="B6038" s="176">
        <v>0.51502314814814809</v>
      </c>
      <c r="C6038" s="102">
        <v>1</v>
      </c>
      <c r="D6038" s="101">
        <v>7.7</v>
      </c>
      <c r="E6038" s="109">
        <v>27.8</v>
      </c>
      <c r="F6038" s="109">
        <v>26.78</v>
      </c>
      <c r="G6038" s="102">
        <v>88.13</v>
      </c>
    </row>
    <row r="6039" spans="1:7" x14ac:dyDescent="0.25">
      <c r="A6039" s="1053"/>
      <c r="B6039" s="176">
        <v>0.51509259259259255</v>
      </c>
      <c r="C6039" s="102">
        <v>1</v>
      </c>
      <c r="D6039" s="101">
        <v>7.7</v>
      </c>
      <c r="E6039" s="109">
        <v>27.8</v>
      </c>
      <c r="F6039" s="109">
        <v>26.78</v>
      </c>
      <c r="G6039" s="102">
        <v>88.13</v>
      </c>
    </row>
    <row r="6040" spans="1:7" x14ac:dyDescent="0.25">
      <c r="A6040" s="1053"/>
      <c r="B6040" s="176">
        <v>0.51511574074074074</v>
      </c>
      <c r="C6040" s="102">
        <v>1</v>
      </c>
      <c r="D6040" s="101">
        <v>7.7</v>
      </c>
      <c r="E6040" s="109">
        <v>27.8</v>
      </c>
      <c r="F6040" s="109">
        <v>26.78</v>
      </c>
      <c r="G6040" s="102">
        <v>88.13</v>
      </c>
    </row>
    <row r="6041" spans="1:7" x14ac:dyDescent="0.25">
      <c r="A6041" s="1053"/>
      <c r="B6041" s="176">
        <v>0.51512731481481489</v>
      </c>
      <c r="C6041" s="102">
        <v>1</v>
      </c>
      <c r="D6041" s="101">
        <v>7.7</v>
      </c>
      <c r="E6041" s="109">
        <v>27.8</v>
      </c>
      <c r="F6041" s="109">
        <v>26.78</v>
      </c>
      <c r="G6041" s="102">
        <v>88.13</v>
      </c>
    </row>
    <row r="6042" spans="1:7" x14ac:dyDescent="0.25">
      <c r="A6042" s="1053"/>
      <c r="B6042" s="176">
        <v>0.55424768518518519</v>
      </c>
      <c r="C6042" s="102">
        <v>1</v>
      </c>
      <c r="D6042" s="101">
        <v>7.7</v>
      </c>
      <c r="E6042" s="109">
        <v>27.8</v>
      </c>
      <c r="F6042" s="109">
        <v>26.78</v>
      </c>
      <c r="G6042" s="102">
        <v>88.13</v>
      </c>
    </row>
    <row r="6043" spans="1:7" x14ac:dyDescent="0.25">
      <c r="A6043" s="1053"/>
      <c r="B6043" s="176">
        <v>0.55427083333333338</v>
      </c>
      <c r="C6043" s="102">
        <v>1</v>
      </c>
      <c r="D6043" s="101">
        <v>7.77</v>
      </c>
      <c r="E6043" s="109">
        <v>27.9</v>
      </c>
      <c r="F6043" s="109">
        <v>27.22</v>
      </c>
      <c r="G6043" s="102">
        <v>87</v>
      </c>
    </row>
    <row r="6044" spans="1:7" x14ac:dyDescent="0.25">
      <c r="A6044" s="1053"/>
      <c r="B6044" s="176">
        <v>0.55428240740740742</v>
      </c>
      <c r="C6044" s="102">
        <v>1</v>
      </c>
      <c r="D6044" s="101">
        <v>7.77</v>
      </c>
      <c r="E6044" s="109">
        <v>27.9</v>
      </c>
      <c r="F6044" s="109">
        <v>27.22</v>
      </c>
      <c r="G6044" s="102">
        <v>87</v>
      </c>
    </row>
    <row r="6045" spans="1:7" x14ac:dyDescent="0.25">
      <c r="A6045" s="1053"/>
      <c r="B6045" s="176">
        <v>0.55431712962962965</v>
      </c>
      <c r="C6045" s="102">
        <v>1</v>
      </c>
      <c r="D6045" s="101">
        <v>7.77</v>
      </c>
      <c r="E6045" s="109">
        <v>27.9</v>
      </c>
      <c r="F6045" s="109">
        <v>27.22</v>
      </c>
      <c r="G6045" s="102">
        <v>87</v>
      </c>
    </row>
    <row r="6046" spans="1:7" x14ac:dyDescent="0.25">
      <c r="A6046" s="1053"/>
      <c r="B6046" s="176">
        <v>0.55436342592592591</v>
      </c>
      <c r="C6046" s="102">
        <v>1</v>
      </c>
      <c r="D6046" s="101">
        <v>7.77</v>
      </c>
      <c r="E6046" s="109">
        <v>27.9</v>
      </c>
      <c r="F6046" s="109">
        <v>27.22</v>
      </c>
      <c r="G6046" s="102">
        <v>87</v>
      </c>
    </row>
    <row r="6047" spans="1:7" x14ac:dyDescent="0.25">
      <c r="A6047" s="1053"/>
      <c r="B6047" s="176">
        <v>0.5543865740740741</v>
      </c>
      <c r="C6047" s="102">
        <v>1</v>
      </c>
      <c r="D6047" s="101">
        <v>7.77</v>
      </c>
      <c r="E6047" s="109">
        <v>27.9</v>
      </c>
      <c r="F6047" s="109">
        <v>27.22</v>
      </c>
      <c r="G6047" s="102">
        <v>87</v>
      </c>
    </row>
    <row r="6048" spans="1:7" x14ac:dyDescent="0.25">
      <c r="A6048" s="1053"/>
      <c r="B6048" s="176">
        <v>0.55853009259259256</v>
      </c>
      <c r="C6048" s="102">
        <v>1</v>
      </c>
      <c r="D6048" s="101">
        <v>7.77</v>
      </c>
      <c r="E6048" s="109">
        <v>27.9</v>
      </c>
      <c r="F6048" s="109">
        <v>27.22</v>
      </c>
      <c r="G6048" s="102">
        <v>87</v>
      </c>
    </row>
    <row r="6049" spans="1:7" x14ac:dyDescent="0.25">
      <c r="A6049" s="1053"/>
      <c r="B6049" s="176">
        <v>0.55855324074074075</v>
      </c>
      <c r="C6049" s="102">
        <v>1</v>
      </c>
      <c r="D6049" s="101">
        <v>7.77</v>
      </c>
      <c r="E6049" s="109">
        <v>27.9</v>
      </c>
      <c r="F6049" s="109">
        <v>27.22</v>
      </c>
      <c r="G6049" s="102">
        <v>87</v>
      </c>
    </row>
    <row r="6050" spans="1:7" x14ac:dyDescent="0.25">
      <c r="A6050" s="1053"/>
      <c r="B6050" s="176">
        <v>0.55857638888888894</v>
      </c>
      <c r="C6050" s="102">
        <v>1</v>
      </c>
      <c r="D6050" s="101">
        <v>7.77</v>
      </c>
      <c r="E6050" s="109">
        <v>27.9</v>
      </c>
      <c r="F6050" s="109">
        <v>27.22</v>
      </c>
      <c r="G6050" s="102">
        <v>87</v>
      </c>
    </row>
    <row r="6051" spans="1:7" x14ac:dyDescent="0.25">
      <c r="A6051" s="1053"/>
      <c r="B6051" s="176">
        <v>0.57649305555555552</v>
      </c>
      <c r="C6051" s="102">
        <v>13</v>
      </c>
      <c r="D6051" s="101">
        <v>7.77</v>
      </c>
      <c r="E6051" s="109">
        <v>27.9</v>
      </c>
      <c r="F6051" s="109">
        <v>27.22</v>
      </c>
      <c r="G6051" s="102">
        <v>87</v>
      </c>
    </row>
    <row r="6052" spans="1:7" x14ac:dyDescent="0.25">
      <c r="A6052" s="1053"/>
      <c r="B6052" s="176">
        <v>0.57894675925925931</v>
      </c>
      <c r="C6052" s="102">
        <v>13</v>
      </c>
      <c r="D6052" s="101">
        <v>7.87</v>
      </c>
      <c r="E6052" s="109">
        <v>28</v>
      </c>
      <c r="F6052" s="109">
        <v>27.69</v>
      </c>
      <c r="G6052" s="102">
        <v>86.3</v>
      </c>
    </row>
    <row r="6053" spans="1:7" x14ac:dyDescent="0.25">
      <c r="A6053" s="1053"/>
      <c r="B6053" s="176">
        <v>0.57895833333333335</v>
      </c>
      <c r="C6053" s="102">
        <v>13</v>
      </c>
      <c r="D6053" s="101">
        <v>7.87</v>
      </c>
      <c r="E6053" s="109">
        <v>28</v>
      </c>
      <c r="F6053" s="109">
        <v>27.69</v>
      </c>
      <c r="G6053" s="102">
        <v>86.3</v>
      </c>
    </row>
    <row r="6054" spans="1:7" x14ac:dyDescent="0.25">
      <c r="A6054" s="1053"/>
      <c r="B6054" s="176">
        <v>0.57896990740740739</v>
      </c>
      <c r="C6054" s="102">
        <v>13</v>
      </c>
      <c r="D6054" s="101">
        <v>7.87</v>
      </c>
      <c r="E6054" s="109">
        <v>28</v>
      </c>
      <c r="F6054" s="109">
        <v>27.69</v>
      </c>
      <c r="G6054" s="102">
        <v>86.3</v>
      </c>
    </row>
    <row r="6055" spans="1:7" x14ac:dyDescent="0.25">
      <c r="A6055" s="1053"/>
      <c r="B6055" s="176">
        <v>0.57898148148148143</v>
      </c>
      <c r="C6055" s="102">
        <v>13</v>
      </c>
      <c r="D6055" s="101">
        <v>7.87</v>
      </c>
      <c r="E6055" s="109">
        <v>28</v>
      </c>
      <c r="F6055" s="109">
        <v>27.69</v>
      </c>
      <c r="G6055" s="102">
        <v>86.3</v>
      </c>
    </row>
    <row r="6056" spans="1:7" x14ac:dyDescent="0.25">
      <c r="A6056" s="1053"/>
      <c r="B6056" s="176">
        <v>0.57899305555555558</v>
      </c>
      <c r="C6056" s="102">
        <v>13</v>
      </c>
      <c r="D6056" s="101">
        <v>7.87</v>
      </c>
      <c r="E6056" s="109">
        <v>28</v>
      </c>
      <c r="F6056" s="109">
        <v>27.69</v>
      </c>
      <c r="G6056" s="102">
        <v>86.3</v>
      </c>
    </row>
    <row r="6057" spans="1:7" x14ac:dyDescent="0.25">
      <c r="A6057" s="1053"/>
      <c r="B6057" s="176">
        <v>0.57921296296296299</v>
      </c>
      <c r="C6057" s="102">
        <v>13</v>
      </c>
      <c r="D6057" s="101">
        <v>7.87</v>
      </c>
      <c r="E6057" s="109">
        <v>28</v>
      </c>
      <c r="F6057" s="109">
        <v>27.69</v>
      </c>
      <c r="G6057" s="102">
        <v>86.3</v>
      </c>
    </row>
    <row r="6058" spans="1:7" x14ac:dyDescent="0.25">
      <c r="A6058" s="1053"/>
      <c r="B6058" s="176">
        <v>0.57924768518518521</v>
      </c>
      <c r="C6058" s="102">
        <v>13</v>
      </c>
      <c r="D6058" s="101">
        <v>7.87</v>
      </c>
      <c r="E6058" s="109">
        <v>28</v>
      </c>
      <c r="F6058" s="109">
        <v>27.69</v>
      </c>
      <c r="G6058" s="102">
        <v>86.3</v>
      </c>
    </row>
    <row r="6059" spans="1:7" x14ac:dyDescent="0.25">
      <c r="A6059" s="1053"/>
      <c r="B6059" s="176">
        <v>0.58028935185185182</v>
      </c>
      <c r="C6059" s="102">
        <v>13</v>
      </c>
      <c r="D6059" s="101">
        <v>7.87</v>
      </c>
      <c r="E6059" s="109">
        <v>28</v>
      </c>
      <c r="F6059" s="109">
        <v>27.69</v>
      </c>
      <c r="G6059" s="102">
        <v>86.3</v>
      </c>
    </row>
    <row r="6060" spans="1:7" x14ac:dyDescent="0.25">
      <c r="A6060" s="1053"/>
      <c r="B6060" s="176">
        <v>0.58037037037037031</v>
      </c>
      <c r="C6060" s="102">
        <v>13</v>
      </c>
      <c r="D6060" s="101">
        <v>7.87</v>
      </c>
      <c r="E6060" s="109">
        <v>28</v>
      </c>
      <c r="F6060" s="109">
        <v>27.69</v>
      </c>
      <c r="G6060" s="102">
        <v>86.3</v>
      </c>
    </row>
    <row r="6061" spans="1:7" x14ac:dyDescent="0.25">
      <c r="A6061" s="1053"/>
      <c r="B6061" s="176">
        <v>0.58048611111111115</v>
      </c>
      <c r="C6061" s="102">
        <v>13</v>
      </c>
      <c r="D6061" s="101">
        <v>7.87</v>
      </c>
      <c r="E6061" s="109">
        <v>28</v>
      </c>
      <c r="F6061" s="109">
        <v>27.69</v>
      </c>
      <c r="G6061" s="102">
        <v>86.3</v>
      </c>
    </row>
    <row r="6062" spans="1:7" x14ac:dyDescent="0.25">
      <c r="A6062" s="1053"/>
      <c r="B6062" s="176">
        <v>0.58053240740740741</v>
      </c>
      <c r="C6062" s="102">
        <v>13</v>
      </c>
      <c r="D6062" s="101">
        <v>7.87</v>
      </c>
      <c r="E6062" s="109">
        <v>28</v>
      </c>
      <c r="F6062" s="109">
        <v>27.69</v>
      </c>
      <c r="G6062" s="102">
        <v>86.3</v>
      </c>
    </row>
    <row r="6063" spans="1:7" x14ac:dyDescent="0.25">
      <c r="A6063" s="1053"/>
      <c r="B6063" s="176">
        <v>0.58056712962962964</v>
      </c>
      <c r="C6063" s="102">
        <v>13</v>
      </c>
      <c r="D6063" s="101">
        <v>7.87</v>
      </c>
      <c r="E6063" s="109">
        <v>28</v>
      </c>
      <c r="F6063" s="109">
        <v>27.69</v>
      </c>
      <c r="G6063" s="102">
        <v>86.3</v>
      </c>
    </row>
    <row r="6064" spans="1:7" x14ac:dyDescent="0.25">
      <c r="A6064" s="1053"/>
      <c r="B6064" s="176">
        <v>0.58059027777777772</v>
      </c>
      <c r="C6064" s="102">
        <v>13</v>
      </c>
      <c r="D6064" s="101">
        <v>7.87</v>
      </c>
      <c r="E6064" s="109">
        <v>28</v>
      </c>
      <c r="F6064" s="109">
        <v>27.69</v>
      </c>
      <c r="G6064" s="102">
        <v>86.3</v>
      </c>
    </row>
    <row r="6065" spans="1:7" x14ac:dyDescent="0.25">
      <c r="A6065" s="1053"/>
      <c r="B6065" s="176">
        <v>0.58061342592592591</v>
      </c>
      <c r="C6065" s="102">
        <v>13</v>
      </c>
      <c r="D6065" s="101">
        <v>7.87</v>
      </c>
      <c r="E6065" s="109">
        <v>28</v>
      </c>
      <c r="F6065" s="109">
        <v>27.69</v>
      </c>
      <c r="G6065" s="102">
        <v>86.3</v>
      </c>
    </row>
    <row r="6066" spans="1:7" x14ac:dyDescent="0.25">
      <c r="A6066" s="1053"/>
      <c r="B6066" s="176">
        <v>0.58281250000000007</v>
      </c>
      <c r="C6066" s="102">
        <v>33</v>
      </c>
      <c r="D6066" s="101">
        <v>7.87</v>
      </c>
      <c r="E6066" s="109">
        <v>28</v>
      </c>
      <c r="F6066" s="109">
        <v>27.69</v>
      </c>
      <c r="G6066" s="102">
        <v>86.3</v>
      </c>
    </row>
    <row r="6067" spans="1:7" x14ac:dyDescent="0.25">
      <c r="A6067" s="1053"/>
      <c r="B6067" s="176">
        <v>0.58394675925925921</v>
      </c>
      <c r="C6067" s="102">
        <v>33</v>
      </c>
      <c r="D6067" s="101">
        <v>7.9</v>
      </c>
      <c r="E6067" s="109">
        <v>28.1</v>
      </c>
      <c r="F6067" s="109">
        <v>27.86</v>
      </c>
      <c r="G6067" s="102">
        <v>85.76</v>
      </c>
    </row>
    <row r="6068" spans="1:7" x14ac:dyDescent="0.25">
      <c r="A6068" s="1053"/>
      <c r="B6068" s="176">
        <v>0.59702546296296299</v>
      </c>
      <c r="C6068" s="102">
        <v>90</v>
      </c>
      <c r="D6068" s="101">
        <v>7.9</v>
      </c>
      <c r="E6068" s="109">
        <v>28.1</v>
      </c>
      <c r="F6068" s="109">
        <v>27.86</v>
      </c>
      <c r="G6068" s="102">
        <v>85.76</v>
      </c>
    </row>
    <row r="6069" spans="1:7" x14ac:dyDescent="0.25">
      <c r="A6069" s="1053"/>
      <c r="B6069" s="176">
        <v>0.59706018518518522</v>
      </c>
      <c r="C6069" s="102">
        <v>90</v>
      </c>
      <c r="D6069" s="101">
        <v>8.0399999999999991</v>
      </c>
      <c r="E6069" s="109">
        <v>28.3</v>
      </c>
      <c r="F6069" s="109">
        <v>28.29</v>
      </c>
      <c r="G6069" s="102">
        <v>84.34</v>
      </c>
    </row>
    <row r="6070" spans="1:7" x14ac:dyDescent="0.25">
      <c r="A6070" s="1053"/>
      <c r="B6070" s="176">
        <v>0.60130787037037037</v>
      </c>
      <c r="C6070" s="102">
        <v>1</v>
      </c>
      <c r="D6070" s="101">
        <v>8.0399999999999991</v>
      </c>
      <c r="E6070" s="109">
        <v>28.3</v>
      </c>
      <c r="F6070" s="109">
        <v>28.29</v>
      </c>
      <c r="G6070" s="102">
        <v>84.34</v>
      </c>
    </row>
    <row r="6071" spans="1:7" x14ac:dyDescent="0.25">
      <c r="A6071" s="1053"/>
      <c r="B6071" s="176">
        <v>0.60133101851851845</v>
      </c>
      <c r="C6071" s="102">
        <v>1</v>
      </c>
      <c r="D6071" s="101">
        <v>8.0399999999999991</v>
      </c>
      <c r="E6071" s="109">
        <v>28.3</v>
      </c>
      <c r="F6071" s="109">
        <v>28.29</v>
      </c>
      <c r="G6071" s="102">
        <v>84.34</v>
      </c>
    </row>
    <row r="6072" spans="1:7" x14ac:dyDescent="0.25">
      <c r="A6072" s="1053"/>
      <c r="B6072" s="176">
        <v>0.60295138888888888</v>
      </c>
      <c r="C6072" s="102">
        <v>34</v>
      </c>
      <c r="D6072" s="101">
        <v>8.0399999999999991</v>
      </c>
      <c r="E6072" s="109">
        <v>28.3</v>
      </c>
      <c r="F6072" s="109">
        <v>28.29</v>
      </c>
      <c r="G6072" s="102">
        <v>84.34</v>
      </c>
    </row>
    <row r="6073" spans="1:7" x14ac:dyDescent="0.25">
      <c r="A6073" s="1053"/>
      <c r="B6073" s="176">
        <v>0.60297453703703707</v>
      </c>
      <c r="C6073" s="102">
        <v>34</v>
      </c>
      <c r="D6073" s="101">
        <v>8.1</v>
      </c>
      <c r="E6073" s="109">
        <v>28.5</v>
      </c>
      <c r="F6073" s="109">
        <v>28.6</v>
      </c>
      <c r="G6073" s="102">
        <v>84.01</v>
      </c>
    </row>
    <row r="6074" spans="1:7" x14ac:dyDescent="0.25">
      <c r="A6074" s="1053"/>
      <c r="B6074" s="176">
        <v>0.60385416666666669</v>
      </c>
      <c r="C6074" s="102">
        <v>90</v>
      </c>
      <c r="D6074" s="101">
        <v>8.1</v>
      </c>
      <c r="E6074" s="109">
        <v>28.5</v>
      </c>
      <c r="F6074" s="109">
        <v>28.6</v>
      </c>
      <c r="G6074" s="102">
        <v>84.01</v>
      </c>
    </row>
    <row r="6075" spans="1:7" x14ac:dyDescent="0.25">
      <c r="A6075" s="1053"/>
      <c r="B6075" s="176">
        <v>0.60390046296296296</v>
      </c>
      <c r="C6075" s="102">
        <v>90</v>
      </c>
      <c r="D6075" s="101">
        <v>8.1</v>
      </c>
      <c r="E6075" s="109">
        <v>28.5</v>
      </c>
      <c r="F6075" s="109">
        <v>28.6</v>
      </c>
      <c r="G6075" s="102">
        <v>84.01</v>
      </c>
    </row>
    <row r="6076" spans="1:7" x14ac:dyDescent="0.25">
      <c r="A6076" s="1053"/>
      <c r="B6076" s="176">
        <v>0.60392361111111115</v>
      </c>
      <c r="C6076" s="102">
        <v>90</v>
      </c>
      <c r="D6076" s="101">
        <v>8.1</v>
      </c>
      <c r="E6076" s="109">
        <v>28.5</v>
      </c>
      <c r="F6076" s="109">
        <v>28.6</v>
      </c>
      <c r="G6076" s="102">
        <v>84.01</v>
      </c>
    </row>
    <row r="6077" spans="1:7" x14ac:dyDescent="0.25">
      <c r="A6077" s="1053"/>
      <c r="B6077" s="176">
        <v>0.60533564814814811</v>
      </c>
      <c r="C6077" s="102">
        <v>90</v>
      </c>
      <c r="D6077" s="101">
        <v>8.1</v>
      </c>
      <c r="E6077" s="109">
        <v>28.5</v>
      </c>
      <c r="F6077" s="109">
        <v>28.6</v>
      </c>
      <c r="G6077" s="102">
        <v>84.01</v>
      </c>
    </row>
    <row r="6078" spans="1:7" x14ac:dyDescent="0.25">
      <c r="A6078" s="1053"/>
      <c r="B6078" s="176">
        <v>0.60645833333333332</v>
      </c>
      <c r="C6078" s="102">
        <v>42</v>
      </c>
      <c r="D6078" s="101">
        <v>8.1</v>
      </c>
      <c r="E6078" s="109">
        <v>28.5</v>
      </c>
      <c r="F6078" s="109">
        <v>28.6</v>
      </c>
      <c r="G6078" s="102">
        <v>84.01</v>
      </c>
    </row>
    <row r="6079" spans="1:7" x14ac:dyDescent="0.25">
      <c r="A6079" s="1053"/>
      <c r="B6079" s="176">
        <v>0.60787037037037039</v>
      </c>
      <c r="C6079" s="102">
        <v>90</v>
      </c>
      <c r="D6079" s="101">
        <v>8.1</v>
      </c>
      <c r="E6079" s="109">
        <v>28.5</v>
      </c>
      <c r="F6079" s="109">
        <v>28.6</v>
      </c>
      <c r="G6079" s="102">
        <v>84.01</v>
      </c>
    </row>
    <row r="6080" spans="1:7" x14ac:dyDescent="0.25">
      <c r="A6080" s="1053"/>
      <c r="B6080" s="176">
        <v>0.60810185185185184</v>
      </c>
      <c r="C6080" s="102">
        <v>90</v>
      </c>
      <c r="D6080" s="101">
        <v>8.1</v>
      </c>
      <c r="E6080" s="109">
        <v>28.5</v>
      </c>
      <c r="F6080" s="109">
        <v>28.6</v>
      </c>
      <c r="G6080" s="102">
        <v>84.01</v>
      </c>
    </row>
    <row r="6081" spans="1:7" x14ac:dyDescent="0.25">
      <c r="A6081" s="1053"/>
      <c r="B6081" s="176">
        <v>0.61027777777777781</v>
      </c>
      <c r="C6081" s="102">
        <v>42</v>
      </c>
      <c r="D6081" s="101">
        <v>8.1</v>
      </c>
      <c r="E6081" s="109">
        <v>28.5</v>
      </c>
      <c r="F6081" s="109">
        <v>28.6</v>
      </c>
      <c r="G6081" s="102">
        <v>84.01</v>
      </c>
    </row>
    <row r="6082" spans="1:7" x14ac:dyDescent="0.25">
      <c r="A6082" s="1053"/>
      <c r="B6082" s="176">
        <v>0.67636574074074074</v>
      </c>
      <c r="C6082" s="102">
        <v>1</v>
      </c>
      <c r="D6082" s="101">
        <v>8.06</v>
      </c>
      <c r="E6082" s="109">
        <v>28.6</v>
      </c>
      <c r="F6082" s="109">
        <v>28.79</v>
      </c>
      <c r="G6082" s="102">
        <v>80.92</v>
      </c>
    </row>
    <row r="6083" spans="1:7" x14ac:dyDescent="0.25">
      <c r="A6083" s="1053"/>
      <c r="B6083" s="176">
        <v>0.67640046296296286</v>
      </c>
      <c r="C6083" s="102">
        <v>1</v>
      </c>
      <c r="D6083" s="101">
        <v>8.16</v>
      </c>
      <c r="E6083" s="109">
        <v>28.4</v>
      </c>
      <c r="F6083" s="109">
        <v>26.32</v>
      </c>
      <c r="G6083" s="102">
        <v>86.41</v>
      </c>
    </row>
    <row r="6084" spans="1:7" x14ac:dyDescent="0.25">
      <c r="A6084" s="1053"/>
      <c r="B6084" s="176">
        <v>0.67645833333333327</v>
      </c>
      <c r="C6084" s="102">
        <v>1</v>
      </c>
      <c r="D6084" s="101">
        <v>8.16</v>
      </c>
      <c r="E6084" s="109">
        <v>28.4</v>
      </c>
      <c r="F6084" s="109">
        <v>26.32</v>
      </c>
      <c r="G6084" s="102">
        <v>86.41</v>
      </c>
    </row>
    <row r="6085" spans="1:7" x14ac:dyDescent="0.25">
      <c r="A6085" s="1053"/>
      <c r="B6085" s="176">
        <v>0.67652777777777784</v>
      </c>
      <c r="C6085" s="102">
        <v>1</v>
      </c>
      <c r="D6085" s="101">
        <v>8.16</v>
      </c>
      <c r="E6085" s="109">
        <v>28.4</v>
      </c>
      <c r="F6085" s="109">
        <v>26.32</v>
      </c>
      <c r="G6085" s="102">
        <v>86.41</v>
      </c>
    </row>
    <row r="6086" spans="1:7" x14ac:dyDescent="0.25">
      <c r="A6086" s="1053"/>
      <c r="B6086" s="176">
        <v>0.67662037037037026</v>
      </c>
      <c r="C6086" s="102">
        <v>1</v>
      </c>
      <c r="D6086" s="101">
        <v>8.16</v>
      </c>
      <c r="E6086" s="109">
        <v>28.4</v>
      </c>
      <c r="F6086" s="109">
        <v>26.32</v>
      </c>
      <c r="G6086" s="102">
        <v>86.41</v>
      </c>
    </row>
    <row r="6087" spans="1:7" x14ac:dyDescent="0.25">
      <c r="A6087" s="1053"/>
      <c r="B6087" s="176">
        <v>0.82394675925925931</v>
      </c>
      <c r="C6087" s="102">
        <v>43</v>
      </c>
      <c r="D6087" s="101">
        <v>8.16</v>
      </c>
      <c r="E6087" s="109">
        <v>28.4</v>
      </c>
      <c r="F6087" s="109">
        <v>26.32</v>
      </c>
      <c r="G6087" s="102">
        <v>86.41</v>
      </c>
    </row>
    <row r="6088" spans="1:7" x14ac:dyDescent="0.25">
      <c r="A6088" s="1053"/>
      <c r="B6088" s="176">
        <v>0.82395833333333324</v>
      </c>
      <c r="C6088" s="102">
        <v>43</v>
      </c>
      <c r="D6088" s="101">
        <v>7.94</v>
      </c>
      <c r="E6088" s="109">
        <v>28.1</v>
      </c>
      <c r="F6088" s="109">
        <v>26.52</v>
      </c>
      <c r="G6088" s="102">
        <v>87.88</v>
      </c>
    </row>
    <row r="6089" spans="1:7" x14ac:dyDescent="0.25">
      <c r="A6089" s="1053"/>
      <c r="B6089" s="176">
        <v>0.82592592592592595</v>
      </c>
      <c r="C6089" s="102">
        <v>33</v>
      </c>
      <c r="D6089" s="101">
        <v>7.94</v>
      </c>
      <c r="E6089" s="109">
        <v>28.1</v>
      </c>
      <c r="F6089" s="109">
        <v>26.52</v>
      </c>
      <c r="G6089" s="102">
        <v>87.88</v>
      </c>
    </row>
    <row r="6090" spans="1:7" x14ac:dyDescent="0.25">
      <c r="A6090" s="1053"/>
      <c r="B6090" s="176">
        <v>0.82637731481481491</v>
      </c>
      <c r="C6090" s="102">
        <v>33</v>
      </c>
      <c r="D6090" s="101">
        <v>7.94</v>
      </c>
      <c r="E6090" s="109">
        <v>28.1</v>
      </c>
      <c r="F6090" s="109">
        <v>26.52</v>
      </c>
      <c r="G6090" s="102">
        <v>87.88</v>
      </c>
    </row>
    <row r="6091" spans="1:7" x14ac:dyDescent="0.25">
      <c r="A6091" s="1053"/>
      <c r="B6091" s="176">
        <v>0.82679398148148142</v>
      </c>
      <c r="C6091" s="102">
        <v>43</v>
      </c>
      <c r="D6091" s="101">
        <v>7.94</v>
      </c>
      <c r="E6091" s="109">
        <v>28.1</v>
      </c>
      <c r="F6091" s="109">
        <v>26.52</v>
      </c>
      <c r="G6091" s="102">
        <v>87.88</v>
      </c>
    </row>
    <row r="6092" spans="1:7" x14ac:dyDescent="0.25">
      <c r="A6092" s="1053"/>
      <c r="B6092" s="176">
        <v>0.82690972222222225</v>
      </c>
      <c r="C6092" s="102">
        <v>33</v>
      </c>
      <c r="D6092" s="101">
        <v>7.94</v>
      </c>
      <c r="E6092" s="109">
        <v>28.1</v>
      </c>
      <c r="F6092" s="109">
        <v>26.52</v>
      </c>
      <c r="G6092" s="102">
        <v>87.88</v>
      </c>
    </row>
    <row r="6093" spans="1:7" x14ac:dyDescent="0.25">
      <c r="A6093" s="1053"/>
      <c r="B6093" s="176">
        <v>0.83137731481481481</v>
      </c>
      <c r="C6093" s="102">
        <v>90</v>
      </c>
      <c r="D6093" s="101">
        <v>7.94</v>
      </c>
      <c r="E6093" s="109">
        <v>28.1</v>
      </c>
      <c r="F6093" s="109">
        <v>26.52</v>
      </c>
      <c r="G6093" s="102">
        <v>87.88</v>
      </c>
    </row>
    <row r="6094" spans="1:7" x14ac:dyDescent="0.25">
      <c r="A6094" s="1053"/>
      <c r="B6094" s="176">
        <v>0.83146990740740734</v>
      </c>
      <c r="C6094" s="102">
        <v>90</v>
      </c>
      <c r="D6094" s="101">
        <v>7.92</v>
      </c>
      <c r="E6094" s="109">
        <v>28.1</v>
      </c>
      <c r="F6094" s="109">
        <v>26.52</v>
      </c>
      <c r="G6094" s="102">
        <v>87.67</v>
      </c>
    </row>
    <row r="6095" spans="1:7" x14ac:dyDescent="0.25">
      <c r="A6095" s="1053"/>
      <c r="B6095" s="176">
        <v>0.83163194444444455</v>
      </c>
      <c r="C6095" s="102">
        <v>90</v>
      </c>
      <c r="D6095" s="101">
        <v>7.92</v>
      </c>
      <c r="E6095" s="109">
        <v>28.1</v>
      </c>
      <c r="F6095" s="109">
        <v>26.52</v>
      </c>
      <c r="G6095" s="102">
        <v>87.67</v>
      </c>
    </row>
    <row r="6096" spans="1:7" x14ac:dyDescent="0.25">
      <c r="A6096" s="1053"/>
      <c r="B6096" s="176">
        <v>0.83164351851851848</v>
      </c>
      <c r="C6096" s="102">
        <v>90</v>
      </c>
      <c r="D6096" s="101">
        <v>7.92</v>
      </c>
      <c r="E6096" s="109">
        <v>28.1</v>
      </c>
      <c r="F6096" s="109">
        <v>26.52</v>
      </c>
      <c r="G6096" s="102">
        <v>87.67</v>
      </c>
    </row>
    <row r="6097" spans="1:7" x14ac:dyDescent="0.25">
      <c r="A6097" s="1053"/>
      <c r="B6097" s="176">
        <v>0.83173611111111112</v>
      </c>
      <c r="C6097" s="102">
        <v>90</v>
      </c>
      <c r="D6097" s="101">
        <v>7.92</v>
      </c>
      <c r="E6097" s="109">
        <v>28.1</v>
      </c>
      <c r="F6097" s="109">
        <v>26.52</v>
      </c>
      <c r="G6097" s="102">
        <v>87.67</v>
      </c>
    </row>
    <row r="6098" spans="1:7" x14ac:dyDescent="0.25">
      <c r="A6098" s="1053"/>
      <c r="B6098" s="176">
        <v>0.83187500000000003</v>
      </c>
      <c r="C6098" s="102">
        <v>90</v>
      </c>
      <c r="D6098" s="101">
        <v>7.92</v>
      </c>
      <c r="E6098" s="109">
        <v>28.1</v>
      </c>
      <c r="F6098" s="109">
        <v>26.52</v>
      </c>
      <c r="G6098" s="102">
        <v>87.67</v>
      </c>
    </row>
    <row r="6099" spans="1:7" x14ac:dyDescent="0.25">
      <c r="A6099" s="1053"/>
      <c r="B6099" s="176">
        <v>0.83709490740740744</v>
      </c>
      <c r="C6099" s="102">
        <v>33</v>
      </c>
      <c r="D6099" s="101">
        <v>7.92</v>
      </c>
      <c r="E6099" s="109">
        <v>28.1</v>
      </c>
      <c r="F6099" s="109">
        <v>26.52</v>
      </c>
      <c r="G6099" s="102">
        <v>87.67</v>
      </c>
    </row>
    <row r="6100" spans="1:7" x14ac:dyDescent="0.25">
      <c r="A6100" s="1053"/>
      <c r="B6100" s="176">
        <v>0.83759259259259267</v>
      </c>
      <c r="C6100" s="102">
        <v>36</v>
      </c>
      <c r="D6100" s="101">
        <v>7.92</v>
      </c>
      <c r="E6100" s="109">
        <v>28.1</v>
      </c>
      <c r="F6100" s="109">
        <v>26.52</v>
      </c>
      <c r="G6100" s="102">
        <v>87.67</v>
      </c>
    </row>
    <row r="6101" spans="1:7" x14ac:dyDescent="0.25">
      <c r="A6101" s="1053"/>
      <c r="B6101" s="176">
        <v>0.84274305555555562</v>
      </c>
      <c r="C6101" s="102">
        <v>64</v>
      </c>
      <c r="D6101" s="101">
        <v>7.92</v>
      </c>
      <c r="E6101" s="109">
        <v>28.1</v>
      </c>
      <c r="F6101" s="109">
        <v>26.52</v>
      </c>
      <c r="G6101" s="102">
        <v>87.67</v>
      </c>
    </row>
    <row r="6102" spans="1:7" x14ac:dyDescent="0.25">
      <c r="A6102" s="1053"/>
      <c r="B6102" s="176">
        <v>0.8429861111111111</v>
      </c>
      <c r="C6102" s="102">
        <v>64</v>
      </c>
      <c r="D6102" s="101">
        <v>7.89</v>
      </c>
      <c r="E6102" s="109">
        <v>28.1</v>
      </c>
      <c r="F6102" s="109">
        <v>26.56</v>
      </c>
      <c r="G6102" s="102">
        <v>87.4</v>
      </c>
    </row>
    <row r="6103" spans="1:7" x14ac:dyDescent="0.25">
      <c r="A6103" s="1053"/>
      <c r="B6103" s="176">
        <v>0.84509259259259262</v>
      </c>
      <c r="C6103" s="102">
        <v>42</v>
      </c>
      <c r="D6103" s="101">
        <v>7.89</v>
      </c>
      <c r="E6103" s="109">
        <v>28.1</v>
      </c>
      <c r="F6103" s="109">
        <v>26.56</v>
      </c>
      <c r="G6103" s="102">
        <v>87.4</v>
      </c>
    </row>
    <row r="6104" spans="1:7" x14ac:dyDescent="0.25">
      <c r="A6104" s="1053"/>
      <c r="B6104" s="176">
        <v>0.84601851851851861</v>
      </c>
      <c r="C6104" s="102">
        <v>45</v>
      </c>
      <c r="D6104" s="101">
        <v>7.9</v>
      </c>
      <c r="E6104" s="109">
        <v>28.1</v>
      </c>
      <c r="F6104" s="109">
        <v>26.56</v>
      </c>
      <c r="G6104" s="102">
        <v>87.26</v>
      </c>
    </row>
    <row r="6105" spans="1:7" x14ac:dyDescent="0.25">
      <c r="A6105" s="1053"/>
      <c r="B6105" s="176">
        <v>0.84601851851851861</v>
      </c>
      <c r="C6105" s="102">
        <v>45</v>
      </c>
      <c r="D6105" s="101">
        <v>7.9</v>
      </c>
      <c r="E6105" s="109">
        <v>28.1</v>
      </c>
      <c r="F6105" s="109">
        <v>26.56</v>
      </c>
      <c r="G6105" s="102">
        <v>87.26</v>
      </c>
    </row>
    <row r="6106" spans="1:7" x14ac:dyDescent="0.25">
      <c r="A6106" s="1053"/>
      <c r="B6106" s="176">
        <v>0.84614583333333337</v>
      </c>
      <c r="C6106" s="102">
        <v>45</v>
      </c>
      <c r="D6106" s="101">
        <v>7.9</v>
      </c>
      <c r="E6106" s="109">
        <v>28.1</v>
      </c>
      <c r="F6106" s="109">
        <v>26.56</v>
      </c>
      <c r="G6106" s="102">
        <v>87.26</v>
      </c>
    </row>
    <row r="6107" spans="1:7" x14ac:dyDescent="0.25">
      <c r="A6107" s="1053"/>
      <c r="B6107" s="176">
        <v>0.84633101851851855</v>
      </c>
      <c r="C6107" s="102">
        <v>45</v>
      </c>
      <c r="D6107" s="101">
        <v>7.9</v>
      </c>
      <c r="E6107" s="109">
        <v>28.1</v>
      </c>
      <c r="F6107" s="109">
        <v>26.56</v>
      </c>
      <c r="G6107" s="102">
        <v>87.26</v>
      </c>
    </row>
    <row r="6108" spans="1:7" x14ac:dyDescent="0.25">
      <c r="A6108" s="1053"/>
      <c r="B6108" s="176">
        <v>0.84635416666666663</v>
      </c>
      <c r="C6108" s="102">
        <v>45</v>
      </c>
      <c r="D6108" s="101">
        <v>7.9</v>
      </c>
      <c r="E6108" s="109">
        <v>28.1</v>
      </c>
      <c r="F6108" s="109">
        <v>26.56</v>
      </c>
      <c r="G6108" s="102">
        <v>87.26</v>
      </c>
    </row>
    <row r="6109" spans="1:7" x14ac:dyDescent="0.25">
      <c r="A6109" s="1053"/>
      <c r="B6109" s="176">
        <v>0.84731481481481474</v>
      </c>
      <c r="C6109" s="102">
        <v>42</v>
      </c>
      <c r="D6109" s="101">
        <v>7.9</v>
      </c>
      <c r="E6109" s="109">
        <v>28.1</v>
      </c>
      <c r="F6109" s="109">
        <v>26.56</v>
      </c>
      <c r="G6109" s="102">
        <v>87.26</v>
      </c>
    </row>
    <row r="6110" spans="1:7" x14ac:dyDescent="0.25">
      <c r="A6110" s="1053"/>
      <c r="B6110" s="176">
        <v>0.84732638888888889</v>
      </c>
      <c r="C6110" s="102">
        <v>42</v>
      </c>
      <c r="D6110" s="101">
        <v>7.9</v>
      </c>
      <c r="E6110" s="109">
        <v>28.1</v>
      </c>
      <c r="F6110" s="109">
        <v>26.56</v>
      </c>
      <c r="G6110" s="102">
        <v>87.26</v>
      </c>
    </row>
    <row r="6111" spans="1:7" x14ac:dyDescent="0.25">
      <c r="A6111" s="1053"/>
      <c r="B6111" s="176">
        <v>0.8485300925925926</v>
      </c>
      <c r="C6111" s="102">
        <v>15</v>
      </c>
      <c r="D6111" s="101">
        <v>7.9</v>
      </c>
      <c r="E6111" s="109">
        <v>28.1</v>
      </c>
      <c r="F6111" s="109">
        <v>26.56</v>
      </c>
      <c r="G6111" s="102">
        <v>87.26</v>
      </c>
    </row>
    <row r="6112" spans="1:7" x14ac:dyDescent="0.25">
      <c r="A6112" s="1053"/>
      <c r="B6112" s="176">
        <v>0.85398148148148145</v>
      </c>
      <c r="C6112" s="102">
        <v>64</v>
      </c>
      <c r="D6112" s="101">
        <v>7.9</v>
      </c>
      <c r="E6112" s="109">
        <v>28.1</v>
      </c>
      <c r="F6112" s="109">
        <v>26.56</v>
      </c>
      <c r="G6112" s="102">
        <v>87.26</v>
      </c>
    </row>
    <row r="6113" spans="1:7" x14ac:dyDescent="0.25">
      <c r="A6113" s="1053"/>
      <c r="B6113" s="176">
        <v>0.85643518518518524</v>
      </c>
      <c r="C6113" s="102">
        <v>90</v>
      </c>
      <c r="D6113" s="101">
        <v>7.84</v>
      </c>
      <c r="E6113" s="109">
        <v>28</v>
      </c>
      <c r="F6113" s="109">
        <v>26.6</v>
      </c>
      <c r="G6113" s="102">
        <v>87.48</v>
      </c>
    </row>
    <row r="6114" spans="1:7" x14ac:dyDescent="0.25">
      <c r="A6114" s="1053"/>
      <c r="B6114" s="176">
        <v>0.85645833333333332</v>
      </c>
      <c r="C6114" s="102">
        <v>90</v>
      </c>
      <c r="D6114" s="101">
        <v>7.84</v>
      </c>
      <c r="E6114" s="109">
        <v>28</v>
      </c>
      <c r="F6114" s="109">
        <v>26.6</v>
      </c>
      <c r="G6114" s="102">
        <v>87.48</v>
      </c>
    </row>
    <row r="6115" spans="1:7" x14ac:dyDescent="0.25">
      <c r="A6115" s="1053"/>
      <c r="B6115" s="176">
        <v>0.85921296296296301</v>
      </c>
      <c r="C6115" s="102">
        <v>43</v>
      </c>
      <c r="D6115" s="101">
        <v>7.84</v>
      </c>
      <c r="E6115" s="109">
        <v>28</v>
      </c>
      <c r="F6115" s="109">
        <v>26.6</v>
      </c>
      <c r="G6115" s="102">
        <v>87.48</v>
      </c>
    </row>
    <row r="6116" spans="1:7" x14ac:dyDescent="0.25">
      <c r="A6116" s="1053"/>
      <c r="B6116" s="176">
        <v>0.86056712962962967</v>
      </c>
      <c r="C6116" s="102">
        <v>46</v>
      </c>
      <c r="D6116" s="101">
        <v>7.87</v>
      </c>
      <c r="E6116" s="109">
        <v>28</v>
      </c>
      <c r="F6116" s="109">
        <v>26.63</v>
      </c>
      <c r="G6116" s="102">
        <v>87.91</v>
      </c>
    </row>
    <row r="6117" spans="1:7" x14ac:dyDescent="0.25">
      <c r="A6117" s="1053"/>
      <c r="B6117" s="176">
        <v>0.86084490740740749</v>
      </c>
      <c r="C6117" s="102">
        <v>64</v>
      </c>
      <c r="D6117" s="101">
        <v>7.87</v>
      </c>
      <c r="E6117" s="109">
        <v>28</v>
      </c>
      <c r="F6117" s="109">
        <v>26.63</v>
      </c>
      <c r="G6117" s="102">
        <v>87.91</v>
      </c>
    </row>
    <row r="6118" spans="1:7" x14ac:dyDescent="0.25">
      <c r="A6118" s="1053"/>
      <c r="B6118" s="176">
        <v>0.86336805555555562</v>
      </c>
      <c r="C6118" s="102">
        <v>46</v>
      </c>
      <c r="D6118" s="101">
        <v>7.87</v>
      </c>
      <c r="E6118" s="109">
        <v>28</v>
      </c>
      <c r="F6118" s="109">
        <v>26.63</v>
      </c>
      <c r="G6118" s="102">
        <v>87.91</v>
      </c>
    </row>
    <row r="6119" spans="1:7" x14ac:dyDescent="0.25">
      <c r="A6119" s="1053"/>
      <c r="B6119" s="176">
        <v>0.86340277777777785</v>
      </c>
      <c r="C6119" s="102">
        <v>46</v>
      </c>
      <c r="D6119" s="101">
        <v>7.87</v>
      </c>
      <c r="E6119" s="109">
        <v>28</v>
      </c>
      <c r="F6119" s="109">
        <v>26.63</v>
      </c>
      <c r="G6119" s="102">
        <v>87.91</v>
      </c>
    </row>
    <row r="6120" spans="1:7" x14ac:dyDescent="0.25">
      <c r="A6120" s="1053"/>
      <c r="B6120" s="176">
        <v>0.86342592592592593</v>
      </c>
      <c r="C6120" s="102">
        <v>46</v>
      </c>
      <c r="D6120" s="101">
        <v>7.87</v>
      </c>
      <c r="E6120" s="109">
        <v>28</v>
      </c>
      <c r="F6120" s="109">
        <v>26.63</v>
      </c>
      <c r="G6120" s="102">
        <v>87.91</v>
      </c>
    </row>
    <row r="6121" spans="1:7" x14ac:dyDescent="0.25">
      <c r="A6121" s="1053"/>
      <c r="B6121" s="176">
        <v>0.86344907407407412</v>
      </c>
      <c r="C6121" s="102">
        <v>46</v>
      </c>
      <c r="D6121" s="101">
        <v>7.87</v>
      </c>
      <c r="E6121" s="109">
        <v>28</v>
      </c>
      <c r="F6121" s="109">
        <v>26.63</v>
      </c>
      <c r="G6121" s="102">
        <v>87.91</v>
      </c>
    </row>
    <row r="6122" spans="1:7" x14ac:dyDescent="0.25">
      <c r="A6122" s="1053"/>
      <c r="B6122" s="176">
        <v>0.87828703703703714</v>
      </c>
      <c r="C6122" s="102">
        <v>46</v>
      </c>
      <c r="D6122" s="101">
        <v>7.87</v>
      </c>
      <c r="E6122" s="109">
        <v>28</v>
      </c>
      <c r="F6122" s="109">
        <v>26.63</v>
      </c>
      <c r="G6122" s="102">
        <v>87.91</v>
      </c>
    </row>
    <row r="6123" spans="1:7" x14ac:dyDescent="0.25">
      <c r="A6123" s="1053"/>
      <c r="B6123" s="176">
        <v>0.89749999999999996</v>
      </c>
      <c r="C6123" s="102">
        <v>90</v>
      </c>
      <c r="D6123" s="101">
        <v>7.84</v>
      </c>
      <c r="E6123" s="109">
        <v>28</v>
      </c>
      <c r="F6123" s="109">
        <v>26.54</v>
      </c>
      <c r="G6123" s="102">
        <v>87.36</v>
      </c>
    </row>
    <row r="6124" spans="1:7" x14ac:dyDescent="0.25">
      <c r="A6124" s="1053"/>
      <c r="B6124" s="176">
        <v>0.89754629629629623</v>
      </c>
      <c r="C6124" s="102">
        <v>90</v>
      </c>
      <c r="D6124" s="101">
        <v>7.81</v>
      </c>
      <c r="E6124" s="109">
        <v>28</v>
      </c>
      <c r="F6124" s="109">
        <v>26.5</v>
      </c>
      <c r="G6124" s="102">
        <v>87.57</v>
      </c>
    </row>
    <row r="6125" spans="1:7" x14ac:dyDescent="0.25">
      <c r="A6125" s="1053"/>
      <c r="B6125" s="176">
        <v>0.89758101851851846</v>
      </c>
      <c r="C6125" s="102">
        <v>90</v>
      </c>
      <c r="D6125" s="101">
        <v>7.81</v>
      </c>
      <c r="E6125" s="109">
        <v>28</v>
      </c>
      <c r="F6125" s="109">
        <v>26.5</v>
      </c>
      <c r="G6125" s="102">
        <v>87.57</v>
      </c>
    </row>
    <row r="6126" spans="1:7" x14ac:dyDescent="0.25">
      <c r="A6126" s="1053"/>
      <c r="B6126" s="176">
        <v>0.89760416666666665</v>
      </c>
      <c r="C6126" s="102">
        <v>90</v>
      </c>
      <c r="D6126" s="101">
        <v>7.81</v>
      </c>
      <c r="E6126" s="109">
        <v>28</v>
      </c>
      <c r="F6126" s="109">
        <v>26.5</v>
      </c>
      <c r="G6126" s="102">
        <v>87.57</v>
      </c>
    </row>
    <row r="6127" spans="1:7" x14ac:dyDescent="0.25">
      <c r="A6127" s="1053"/>
      <c r="B6127" s="176">
        <v>0.91200231481481486</v>
      </c>
      <c r="C6127" s="102">
        <v>15</v>
      </c>
      <c r="D6127" s="101">
        <v>7.81</v>
      </c>
      <c r="E6127" s="109">
        <v>28</v>
      </c>
      <c r="F6127" s="109">
        <v>26.5</v>
      </c>
      <c r="G6127" s="102">
        <v>87.57</v>
      </c>
    </row>
    <row r="6128" spans="1:7" x14ac:dyDescent="0.25">
      <c r="A6128" s="1053"/>
      <c r="B6128" s="176">
        <v>0.91224537037037035</v>
      </c>
      <c r="C6128" s="102">
        <v>15</v>
      </c>
      <c r="D6128" s="101">
        <v>7.81</v>
      </c>
      <c r="E6128" s="109">
        <v>28</v>
      </c>
      <c r="F6128" s="109">
        <v>26.59</v>
      </c>
      <c r="G6128" s="102">
        <v>87.06</v>
      </c>
    </row>
    <row r="6129" spans="1:7" x14ac:dyDescent="0.25">
      <c r="A6129" s="1053"/>
      <c r="B6129" s="176">
        <v>0.93140046296296297</v>
      </c>
      <c r="C6129" s="102">
        <v>64</v>
      </c>
      <c r="D6129" s="101">
        <v>7.81</v>
      </c>
      <c r="E6129" s="109">
        <v>28</v>
      </c>
      <c r="F6129" s="109">
        <v>26.59</v>
      </c>
      <c r="G6129" s="102">
        <v>87.06</v>
      </c>
    </row>
    <row r="6130" spans="1:7" x14ac:dyDescent="0.25">
      <c r="A6130" s="1053"/>
      <c r="B6130" s="176">
        <v>0.94263888888888892</v>
      </c>
      <c r="C6130" s="102">
        <v>15</v>
      </c>
      <c r="D6130" s="101">
        <v>7.76</v>
      </c>
      <c r="E6130" s="109">
        <v>27.9</v>
      </c>
      <c r="F6130" s="109">
        <v>26.52</v>
      </c>
      <c r="G6130" s="102">
        <v>87.11</v>
      </c>
    </row>
    <row r="6131" spans="1:7" x14ac:dyDescent="0.25">
      <c r="A6131" s="1053"/>
      <c r="B6131" s="176">
        <v>0.9453125</v>
      </c>
      <c r="C6131" s="102">
        <v>15</v>
      </c>
      <c r="D6131" s="101">
        <v>7.74</v>
      </c>
      <c r="E6131" s="109">
        <v>27.9</v>
      </c>
      <c r="F6131" s="109">
        <v>26.54</v>
      </c>
      <c r="G6131" s="102">
        <v>87.42</v>
      </c>
    </row>
    <row r="6132" spans="1:7" x14ac:dyDescent="0.25">
      <c r="A6132" s="1053"/>
      <c r="B6132" s="176">
        <v>0.94532407407407415</v>
      </c>
      <c r="C6132" s="102">
        <v>15</v>
      </c>
      <c r="D6132" s="101">
        <v>7.74</v>
      </c>
      <c r="E6132" s="109">
        <v>27.9</v>
      </c>
      <c r="F6132" s="109">
        <v>26.54</v>
      </c>
      <c r="G6132" s="102">
        <v>87.42</v>
      </c>
    </row>
    <row r="6133" spans="1:7" x14ac:dyDescent="0.25">
      <c r="A6133" s="1053"/>
      <c r="B6133" s="176">
        <v>0.94533564814814808</v>
      </c>
      <c r="C6133" s="102">
        <v>15</v>
      </c>
      <c r="D6133" s="101">
        <v>7.74</v>
      </c>
      <c r="E6133" s="109">
        <v>27.9</v>
      </c>
      <c r="F6133" s="109">
        <v>26.54</v>
      </c>
      <c r="G6133" s="102">
        <v>87.42</v>
      </c>
    </row>
    <row r="6134" spans="1:7" x14ac:dyDescent="0.25">
      <c r="A6134" s="1053"/>
      <c r="B6134" s="176">
        <v>0.94540509259259264</v>
      </c>
      <c r="C6134" s="102">
        <v>15</v>
      </c>
      <c r="D6134" s="101">
        <v>7.74</v>
      </c>
      <c r="E6134" s="109">
        <v>27.9</v>
      </c>
      <c r="F6134" s="109">
        <v>26.54</v>
      </c>
      <c r="G6134" s="102">
        <v>87.42</v>
      </c>
    </row>
    <row r="6135" spans="1:7" x14ac:dyDescent="0.25">
      <c r="A6135" s="1053"/>
      <c r="B6135" s="176">
        <v>0.94543981481481476</v>
      </c>
      <c r="C6135" s="102">
        <v>15</v>
      </c>
      <c r="D6135" s="101">
        <v>7.74</v>
      </c>
      <c r="E6135" s="109">
        <v>27.9</v>
      </c>
      <c r="F6135" s="109">
        <v>26.54</v>
      </c>
      <c r="G6135" s="102">
        <v>87.42</v>
      </c>
    </row>
    <row r="6136" spans="1:7" x14ac:dyDescent="0.25">
      <c r="A6136" s="1053"/>
      <c r="B6136" s="176">
        <v>0.95516203703703706</v>
      </c>
      <c r="C6136" s="102">
        <v>15</v>
      </c>
      <c r="D6136" s="101">
        <v>7.74</v>
      </c>
      <c r="E6136" s="109">
        <v>27.9</v>
      </c>
      <c r="F6136" s="109">
        <v>26.54</v>
      </c>
      <c r="G6136" s="102">
        <v>87.42</v>
      </c>
    </row>
    <row r="6137" spans="1:7" x14ac:dyDescent="0.25">
      <c r="A6137" s="1053"/>
      <c r="B6137" s="176">
        <v>0.95950231481481485</v>
      </c>
      <c r="C6137" s="102">
        <v>45</v>
      </c>
      <c r="D6137" s="101">
        <v>7.74</v>
      </c>
      <c r="E6137" s="109">
        <v>27.9</v>
      </c>
      <c r="F6137" s="109">
        <v>26.56</v>
      </c>
      <c r="G6137" s="102">
        <v>87.71</v>
      </c>
    </row>
    <row r="6138" spans="1:7" x14ac:dyDescent="0.25">
      <c r="A6138" s="1053"/>
      <c r="B6138" s="176">
        <v>0.95952546296296293</v>
      </c>
      <c r="C6138" s="102">
        <v>45</v>
      </c>
      <c r="D6138" s="101">
        <v>7.75</v>
      </c>
      <c r="E6138" s="109">
        <v>27.9</v>
      </c>
      <c r="F6138" s="109">
        <v>26.55</v>
      </c>
      <c r="G6138" s="102">
        <v>87.42</v>
      </c>
    </row>
    <row r="6139" spans="1:7" x14ac:dyDescent="0.25">
      <c r="A6139" s="1053"/>
      <c r="B6139" s="176">
        <v>0.9596527777777778</v>
      </c>
      <c r="C6139" s="102">
        <v>45</v>
      </c>
      <c r="D6139" s="101">
        <v>7.75</v>
      </c>
      <c r="E6139" s="109">
        <v>27.9</v>
      </c>
      <c r="F6139" s="109">
        <v>26.55</v>
      </c>
      <c r="G6139" s="102">
        <v>87.42</v>
      </c>
    </row>
    <row r="6140" spans="1:7" x14ac:dyDescent="0.25">
      <c r="A6140" s="1053"/>
      <c r="B6140" s="176">
        <v>0.95971064814814822</v>
      </c>
      <c r="C6140" s="102">
        <v>45</v>
      </c>
      <c r="D6140" s="101">
        <v>7.75</v>
      </c>
      <c r="E6140" s="109">
        <v>27.9</v>
      </c>
      <c r="F6140" s="109">
        <v>26.55</v>
      </c>
      <c r="G6140" s="102">
        <v>87.42</v>
      </c>
    </row>
    <row r="6141" spans="1:7" x14ac:dyDescent="0.25">
      <c r="A6141" s="1053"/>
      <c r="B6141" s="176">
        <v>0.95972222222222225</v>
      </c>
      <c r="C6141" s="102">
        <v>45</v>
      </c>
      <c r="D6141" s="101">
        <v>7.75</v>
      </c>
      <c r="E6141" s="109">
        <v>27.9</v>
      </c>
      <c r="F6141" s="109">
        <v>26.55</v>
      </c>
      <c r="G6141" s="102">
        <v>87.42</v>
      </c>
    </row>
    <row r="6142" spans="1:7" x14ac:dyDescent="0.25">
      <c r="A6142" s="1053"/>
      <c r="B6142" s="176">
        <v>0.95975694444444448</v>
      </c>
      <c r="C6142" s="102">
        <v>45</v>
      </c>
      <c r="D6142" s="101">
        <v>7.75</v>
      </c>
      <c r="E6142" s="109">
        <v>27.9</v>
      </c>
      <c r="F6142" s="109">
        <v>26.55</v>
      </c>
      <c r="G6142" s="102">
        <v>87.42</v>
      </c>
    </row>
    <row r="6143" spans="1:7" x14ac:dyDescent="0.25">
      <c r="A6143" s="1053"/>
      <c r="B6143" s="176">
        <v>0.95980324074074075</v>
      </c>
      <c r="C6143" s="102">
        <v>45</v>
      </c>
      <c r="D6143" s="101">
        <v>7.75</v>
      </c>
      <c r="E6143" s="109">
        <v>27.9</v>
      </c>
      <c r="F6143" s="109">
        <v>26.55</v>
      </c>
      <c r="G6143" s="102">
        <v>87.42</v>
      </c>
    </row>
    <row r="6144" spans="1:7" x14ac:dyDescent="0.25">
      <c r="A6144" s="1053"/>
      <c r="B6144" s="176">
        <v>0.95984953703703713</v>
      </c>
      <c r="C6144" s="102">
        <v>45</v>
      </c>
      <c r="D6144" s="101">
        <v>7.75</v>
      </c>
      <c r="E6144" s="109">
        <v>27.9</v>
      </c>
      <c r="F6144" s="109">
        <v>26.55</v>
      </c>
      <c r="G6144" s="102">
        <v>87.42</v>
      </c>
    </row>
    <row r="6145" spans="1:7" x14ac:dyDescent="0.25">
      <c r="A6145" s="1053"/>
      <c r="B6145" s="176">
        <v>0.95988425925925924</v>
      </c>
      <c r="C6145" s="102">
        <v>45</v>
      </c>
      <c r="D6145" s="101">
        <v>7.75</v>
      </c>
      <c r="E6145" s="109">
        <v>27.9</v>
      </c>
      <c r="F6145" s="109">
        <v>26.55</v>
      </c>
      <c r="G6145" s="102">
        <v>87.42</v>
      </c>
    </row>
    <row r="6146" spans="1:7" x14ac:dyDescent="0.25">
      <c r="A6146" s="1053"/>
      <c r="B6146" s="176">
        <v>0.95993055555555562</v>
      </c>
      <c r="C6146" s="102">
        <v>45</v>
      </c>
      <c r="D6146" s="101">
        <v>7.75</v>
      </c>
      <c r="E6146" s="109">
        <v>27.9</v>
      </c>
      <c r="F6146" s="109">
        <v>26.55</v>
      </c>
      <c r="G6146" s="102">
        <v>87.42</v>
      </c>
    </row>
    <row r="6147" spans="1:7" x14ac:dyDescent="0.25">
      <c r="A6147" s="1053"/>
      <c r="B6147" s="176">
        <v>0.96001157407407411</v>
      </c>
      <c r="C6147" s="102">
        <v>45</v>
      </c>
      <c r="D6147" s="101">
        <v>7.75</v>
      </c>
      <c r="E6147" s="109">
        <v>27.9</v>
      </c>
      <c r="F6147" s="109">
        <v>26.55</v>
      </c>
      <c r="G6147" s="102">
        <v>87.42</v>
      </c>
    </row>
    <row r="6148" spans="1:7" x14ac:dyDescent="0.25">
      <c r="A6148" s="1053"/>
      <c r="B6148" s="176">
        <v>0.96003472222222219</v>
      </c>
      <c r="C6148" s="102">
        <v>45</v>
      </c>
      <c r="D6148" s="101">
        <v>7.75</v>
      </c>
      <c r="E6148" s="109">
        <v>27.9</v>
      </c>
      <c r="F6148" s="109">
        <v>26.55</v>
      </c>
      <c r="G6148" s="102">
        <v>87.42</v>
      </c>
    </row>
    <row r="6149" spans="1:7" x14ac:dyDescent="0.25">
      <c r="A6149" s="1053"/>
      <c r="B6149" s="176">
        <v>0.96004629629629623</v>
      </c>
      <c r="C6149" s="102">
        <v>45</v>
      </c>
      <c r="D6149" s="101">
        <v>7.75</v>
      </c>
      <c r="E6149" s="109">
        <v>27.9</v>
      </c>
      <c r="F6149" s="109">
        <v>26.55</v>
      </c>
      <c r="G6149" s="102">
        <v>87.42</v>
      </c>
    </row>
    <row r="6150" spans="1:7" x14ac:dyDescent="0.25">
      <c r="A6150" s="1053"/>
      <c r="B6150" s="176">
        <v>0.96005787037037038</v>
      </c>
      <c r="C6150" s="102">
        <v>45</v>
      </c>
      <c r="D6150" s="101">
        <v>7.75</v>
      </c>
      <c r="E6150" s="109">
        <v>27.9</v>
      </c>
      <c r="F6150" s="109">
        <v>26.55</v>
      </c>
      <c r="G6150" s="102">
        <v>87.42</v>
      </c>
    </row>
    <row r="6151" spans="1:7" x14ac:dyDescent="0.25">
      <c r="A6151" s="1053"/>
      <c r="B6151" s="176">
        <v>0.9601157407407408</v>
      </c>
      <c r="C6151" s="102">
        <v>45</v>
      </c>
      <c r="D6151" s="101">
        <v>7.75</v>
      </c>
      <c r="E6151" s="109">
        <v>27.9</v>
      </c>
      <c r="F6151" s="109">
        <v>26.55</v>
      </c>
      <c r="G6151" s="102">
        <v>87.42</v>
      </c>
    </row>
    <row r="6152" spans="1:7" x14ac:dyDescent="0.25">
      <c r="A6152" s="1053"/>
      <c r="B6152" s="176">
        <v>0.96012731481481473</v>
      </c>
      <c r="C6152" s="102">
        <v>45</v>
      </c>
      <c r="D6152" s="101">
        <v>7.75</v>
      </c>
      <c r="E6152" s="109">
        <v>27.9</v>
      </c>
      <c r="F6152" s="109">
        <v>26.55</v>
      </c>
      <c r="G6152" s="102">
        <v>87.42</v>
      </c>
    </row>
    <row r="6153" spans="1:7" x14ac:dyDescent="0.25">
      <c r="A6153" s="1053"/>
      <c r="B6153" s="176">
        <v>0.96015046296296302</v>
      </c>
      <c r="C6153" s="102">
        <v>45</v>
      </c>
      <c r="D6153" s="101">
        <v>7.75</v>
      </c>
      <c r="E6153" s="109">
        <v>27.9</v>
      </c>
      <c r="F6153" s="109">
        <v>26.55</v>
      </c>
      <c r="G6153" s="102">
        <v>87.42</v>
      </c>
    </row>
    <row r="6154" spans="1:7" x14ac:dyDescent="0.25">
      <c r="A6154" s="1053"/>
      <c r="B6154" s="176">
        <v>0.96018518518518514</v>
      </c>
      <c r="C6154" s="102">
        <v>45</v>
      </c>
      <c r="D6154" s="101">
        <v>7.75</v>
      </c>
      <c r="E6154" s="109">
        <v>27.9</v>
      </c>
      <c r="F6154" s="109">
        <v>26.55</v>
      </c>
      <c r="G6154" s="102">
        <v>87.42</v>
      </c>
    </row>
    <row r="6155" spans="1:7" x14ac:dyDescent="0.25">
      <c r="A6155" s="1053"/>
      <c r="B6155" s="176">
        <v>0.96021990740740737</v>
      </c>
      <c r="C6155" s="102">
        <v>45</v>
      </c>
      <c r="D6155" s="101">
        <v>7.75</v>
      </c>
      <c r="E6155" s="109">
        <v>27.9</v>
      </c>
      <c r="F6155" s="109">
        <v>26.55</v>
      </c>
      <c r="G6155" s="102">
        <v>87.42</v>
      </c>
    </row>
    <row r="6156" spans="1:7" x14ac:dyDescent="0.25">
      <c r="A6156" s="1053"/>
      <c r="B6156" s="176">
        <v>0.96026620370370364</v>
      </c>
      <c r="C6156" s="102">
        <v>45</v>
      </c>
      <c r="D6156" s="101">
        <v>7.75</v>
      </c>
      <c r="E6156" s="109">
        <v>27.9</v>
      </c>
      <c r="F6156" s="109">
        <v>26.55</v>
      </c>
      <c r="G6156" s="102">
        <v>87.42</v>
      </c>
    </row>
    <row r="6157" spans="1:7" x14ac:dyDescent="0.25">
      <c r="A6157" s="1053"/>
      <c r="B6157" s="176">
        <v>0.96030092592592586</v>
      </c>
      <c r="C6157" s="102">
        <v>45</v>
      </c>
      <c r="D6157" s="101">
        <v>7.75</v>
      </c>
      <c r="E6157" s="109">
        <v>27.9</v>
      </c>
      <c r="F6157" s="109">
        <v>26.55</v>
      </c>
      <c r="G6157" s="102">
        <v>87.42</v>
      </c>
    </row>
    <row r="6158" spans="1:7" x14ac:dyDescent="0.25">
      <c r="A6158" s="1053"/>
      <c r="B6158" s="176">
        <v>0.96043981481481477</v>
      </c>
      <c r="C6158" s="102">
        <v>45</v>
      </c>
      <c r="D6158" s="101">
        <v>7.75</v>
      </c>
      <c r="E6158" s="109">
        <v>27.9</v>
      </c>
      <c r="F6158" s="109">
        <v>26.55</v>
      </c>
      <c r="G6158" s="102">
        <v>87.42</v>
      </c>
    </row>
    <row r="6159" spans="1:7" x14ac:dyDescent="0.25">
      <c r="A6159" s="1053"/>
      <c r="B6159" s="176">
        <v>0.960474537037037</v>
      </c>
      <c r="C6159" s="102">
        <v>45</v>
      </c>
      <c r="D6159" s="101">
        <v>7.75</v>
      </c>
      <c r="E6159" s="109">
        <v>27.9</v>
      </c>
      <c r="F6159" s="109">
        <v>26.55</v>
      </c>
      <c r="G6159" s="102">
        <v>87.42</v>
      </c>
    </row>
    <row r="6160" spans="1:7" x14ac:dyDescent="0.25">
      <c r="A6160" s="1053"/>
      <c r="B6160" s="176">
        <v>0.96049768518518519</v>
      </c>
      <c r="C6160" s="102">
        <v>45</v>
      </c>
      <c r="D6160" s="101">
        <v>7.75</v>
      </c>
      <c r="E6160" s="109">
        <v>27.9</v>
      </c>
      <c r="F6160" s="109">
        <v>26.55</v>
      </c>
      <c r="G6160" s="102">
        <v>87.42</v>
      </c>
    </row>
    <row r="6161" spans="1:7" x14ac:dyDescent="0.25">
      <c r="A6161" s="1053"/>
      <c r="B6161" s="176">
        <v>0.96056712962962953</v>
      </c>
      <c r="C6161" s="102">
        <v>45</v>
      </c>
      <c r="D6161" s="101">
        <v>7.75</v>
      </c>
      <c r="E6161" s="109">
        <v>27.9</v>
      </c>
      <c r="F6161" s="109">
        <v>26.55</v>
      </c>
      <c r="G6161" s="102">
        <v>87.42</v>
      </c>
    </row>
    <row r="6162" spans="1:7" x14ac:dyDescent="0.25">
      <c r="A6162" s="1053"/>
      <c r="B6162" s="176">
        <v>0.96064814814814825</v>
      </c>
      <c r="C6162" s="102">
        <v>45</v>
      </c>
      <c r="D6162" s="101">
        <v>7.75</v>
      </c>
      <c r="E6162" s="109">
        <v>27.9</v>
      </c>
      <c r="F6162" s="109">
        <v>26.55</v>
      </c>
      <c r="G6162" s="102">
        <v>87.42</v>
      </c>
    </row>
    <row r="6163" spans="1:7" x14ac:dyDescent="0.25">
      <c r="A6163" s="1053"/>
      <c r="B6163" s="176">
        <v>0.96070601851851845</v>
      </c>
      <c r="C6163" s="102">
        <v>45</v>
      </c>
      <c r="D6163" s="101">
        <v>7.75</v>
      </c>
      <c r="E6163" s="109">
        <v>27.9</v>
      </c>
      <c r="F6163" s="109">
        <v>26.55</v>
      </c>
      <c r="G6163" s="102">
        <v>87.42</v>
      </c>
    </row>
    <row r="6164" spans="1:7" x14ac:dyDescent="0.25">
      <c r="A6164" s="1053"/>
      <c r="B6164" s="176">
        <v>0.96074074074074067</v>
      </c>
      <c r="C6164" s="102">
        <v>45</v>
      </c>
      <c r="D6164" s="101">
        <v>7.75</v>
      </c>
      <c r="E6164" s="109">
        <v>27.9</v>
      </c>
      <c r="F6164" s="109">
        <v>26.55</v>
      </c>
      <c r="G6164" s="102">
        <v>87.42</v>
      </c>
    </row>
    <row r="6165" spans="1:7" x14ac:dyDescent="0.25">
      <c r="A6165" s="1053"/>
      <c r="B6165" s="176">
        <v>0.96077546296296301</v>
      </c>
      <c r="C6165" s="102">
        <v>45</v>
      </c>
      <c r="D6165" s="101">
        <v>7.75</v>
      </c>
      <c r="E6165" s="109">
        <v>27.9</v>
      </c>
      <c r="F6165" s="109">
        <v>26.55</v>
      </c>
      <c r="G6165" s="102">
        <v>87.42</v>
      </c>
    </row>
    <row r="6166" spans="1:7" x14ac:dyDescent="0.25">
      <c r="A6166" s="1053"/>
      <c r="B6166" s="176">
        <v>0.96081018518518524</v>
      </c>
      <c r="C6166" s="102">
        <v>45</v>
      </c>
      <c r="D6166" s="101">
        <v>7.75</v>
      </c>
      <c r="E6166" s="109">
        <v>27.9</v>
      </c>
      <c r="F6166" s="109">
        <v>26.55</v>
      </c>
      <c r="G6166" s="102">
        <v>87.42</v>
      </c>
    </row>
    <row r="6167" spans="1:7" x14ac:dyDescent="0.25">
      <c r="A6167" s="1053"/>
      <c r="B6167" s="176">
        <v>0.96083333333333332</v>
      </c>
      <c r="C6167" s="102">
        <v>45</v>
      </c>
      <c r="D6167" s="101">
        <v>7.75</v>
      </c>
      <c r="E6167" s="109">
        <v>27.9</v>
      </c>
      <c r="F6167" s="109">
        <v>26.55</v>
      </c>
      <c r="G6167" s="102">
        <v>87.42</v>
      </c>
    </row>
    <row r="6168" spans="1:7" x14ac:dyDescent="0.25">
      <c r="A6168" s="1053"/>
      <c r="B6168" s="176">
        <v>0.96084490740740736</v>
      </c>
      <c r="C6168" s="102">
        <v>45</v>
      </c>
      <c r="D6168" s="101">
        <v>7.75</v>
      </c>
      <c r="E6168" s="109">
        <v>27.9</v>
      </c>
      <c r="F6168" s="109">
        <v>26.55</v>
      </c>
      <c r="G6168" s="102">
        <v>87.42</v>
      </c>
    </row>
    <row r="6169" spans="1:7" x14ac:dyDescent="0.25">
      <c r="A6169" s="1053"/>
      <c r="B6169" s="176">
        <v>0.96086805555555566</v>
      </c>
      <c r="C6169" s="102">
        <v>45</v>
      </c>
      <c r="D6169" s="101">
        <v>7.75</v>
      </c>
      <c r="E6169" s="109">
        <v>27.9</v>
      </c>
      <c r="F6169" s="109">
        <v>26.55</v>
      </c>
      <c r="G6169" s="102">
        <v>87.42</v>
      </c>
    </row>
    <row r="6170" spans="1:7" x14ac:dyDescent="0.25">
      <c r="A6170" s="1053"/>
      <c r="B6170" s="176">
        <v>0.96090277777777777</v>
      </c>
      <c r="C6170" s="102">
        <v>45</v>
      </c>
      <c r="D6170" s="101">
        <v>7.75</v>
      </c>
      <c r="E6170" s="109">
        <v>27.9</v>
      </c>
      <c r="F6170" s="109">
        <v>26.55</v>
      </c>
      <c r="G6170" s="102">
        <v>87.42</v>
      </c>
    </row>
    <row r="6171" spans="1:7" x14ac:dyDescent="0.25">
      <c r="A6171" s="1053"/>
      <c r="B6171" s="176">
        <v>0.96091435185185192</v>
      </c>
      <c r="C6171" s="102">
        <v>45</v>
      </c>
      <c r="D6171" s="101">
        <v>7.75</v>
      </c>
      <c r="E6171" s="109">
        <v>27.9</v>
      </c>
      <c r="F6171" s="109">
        <v>26.55</v>
      </c>
      <c r="G6171" s="102">
        <v>87.42</v>
      </c>
    </row>
    <row r="6172" spans="1:7" x14ac:dyDescent="0.25">
      <c r="A6172" s="1053"/>
      <c r="B6172" s="176">
        <v>0.96103009259259264</v>
      </c>
      <c r="C6172" s="102">
        <v>45</v>
      </c>
      <c r="D6172" s="101">
        <v>7.75</v>
      </c>
      <c r="E6172" s="109">
        <v>27.9</v>
      </c>
      <c r="F6172" s="109">
        <v>26.55</v>
      </c>
      <c r="G6172" s="102">
        <v>87.42</v>
      </c>
    </row>
    <row r="6173" spans="1:7" x14ac:dyDescent="0.25">
      <c r="A6173" s="1053"/>
      <c r="B6173" s="176">
        <v>0.96292824074074079</v>
      </c>
      <c r="C6173" s="102">
        <v>45</v>
      </c>
      <c r="D6173" s="101">
        <v>7.75</v>
      </c>
      <c r="E6173" s="109">
        <v>27.9</v>
      </c>
      <c r="F6173" s="109">
        <v>26.55</v>
      </c>
      <c r="G6173" s="102">
        <v>87.42</v>
      </c>
    </row>
    <row r="6174" spans="1:7" x14ac:dyDescent="0.25">
      <c r="A6174" s="1053"/>
      <c r="B6174" s="176">
        <v>0.96298611111111121</v>
      </c>
      <c r="C6174" s="102">
        <v>45</v>
      </c>
      <c r="D6174" s="101">
        <v>7.68</v>
      </c>
      <c r="E6174" s="109">
        <v>27.8</v>
      </c>
      <c r="F6174" s="109">
        <v>26.53</v>
      </c>
      <c r="G6174" s="102">
        <v>87.2</v>
      </c>
    </row>
    <row r="6175" spans="1:7" x14ac:dyDescent="0.25">
      <c r="A6175" s="1053"/>
      <c r="B6175" s="176">
        <v>0.99024305555555558</v>
      </c>
      <c r="C6175" s="102">
        <v>15</v>
      </c>
      <c r="D6175" s="101">
        <v>7.68</v>
      </c>
      <c r="E6175" s="109">
        <v>27.8</v>
      </c>
      <c r="F6175" s="109">
        <v>26.53</v>
      </c>
      <c r="G6175" s="102">
        <v>87.2</v>
      </c>
    </row>
    <row r="6176" spans="1:7" x14ac:dyDescent="0.25">
      <c r="A6176" s="1053"/>
      <c r="B6176" s="176">
        <v>0.99040509259259257</v>
      </c>
      <c r="C6176" s="102">
        <v>15</v>
      </c>
      <c r="D6176" s="101">
        <v>7.67</v>
      </c>
      <c r="E6176" s="109">
        <v>27.8</v>
      </c>
      <c r="F6176" s="109">
        <v>26.44</v>
      </c>
      <c r="G6176" s="102">
        <v>87.75</v>
      </c>
    </row>
    <row r="6177" spans="1:8" ht="17.25" thickBot="1" x14ac:dyDescent="0.3">
      <c r="A6177" s="1053"/>
      <c r="B6177" s="176">
        <v>0.99042824074074076</v>
      </c>
      <c r="C6177" s="102">
        <v>15</v>
      </c>
      <c r="D6177" s="101">
        <v>7.67</v>
      </c>
      <c r="E6177" s="109">
        <v>27.8</v>
      </c>
      <c r="F6177" s="109">
        <v>26.44</v>
      </c>
      <c r="G6177" s="102">
        <v>87.75</v>
      </c>
    </row>
    <row r="6178" spans="1:8" x14ac:dyDescent="0.25">
      <c r="A6178" s="649">
        <v>42891</v>
      </c>
      <c r="B6178" s="371">
        <v>4.2916666666666665E-2</v>
      </c>
      <c r="C6178" s="117">
        <v>15</v>
      </c>
      <c r="D6178" s="99">
        <v>7.67</v>
      </c>
      <c r="E6178" s="117">
        <v>27.8</v>
      </c>
      <c r="F6178" s="117">
        <v>26.44</v>
      </c>
      <c r="G6178" s="100">
        <v>87.75</v>
      </c>
      <c r="H6178" s="100"/>
    </row>
    <row r="6179" spans="1:8" x14ac:dyDescent="0.25">
      <c r="A6179" s="646">
        <v>42891</v>
      </c>
      <c r="B6179" s="176">
        <v>7.5277777777777777E-2</v>
      </c>
      <c r="C6179" s="109">
        <v>63</v>
      </c>
      <c r="D6179" s="101">
        <v>7.62</v>
      </c>
      <c r="E6179" s="109">
        <v>27.7</v>
      </c>
      <c r="F6179" s="109">
        <v>26.55</v>
      </c>
      <c r="G6179" s="102">
        <v>87.18</v>
      </c>
    </row>
    <row r="6180" spans="1:8" x14ac:dyDescent="0.25">
      <c r="A6180" s="646">
        <v>42891</v>
      </c>
      <c r="B6180" s="176">
        <v>0.36981481481481482</v>
      </c>
      <c r="C6180" s="109">
        <v>4</v>
      </c>
      <c r="D6180" s="101">
        <v>7.66</v>
      </c>
      <c r="E6180" s="109">
        <v>27.6</v>
      </c>
      <c r="F6180" s="109">
        <v>26.39</v>
      </c>
      <c r="G6180" s="102">
        <v>87.26</v>
      </c>
    </row>
    <row r="6181" spans="1:8" x14ac:dyDescent="0.25">
      <c r="A6181" s="646">
        <v>42891</v>
      </c>
      <c r="B6181" s="176">
        <v>0.38703703703703707</v>
      </c>
      <c r="C6181" s="109">
        <v>42</v>
      </c>
      <c r="D6181" s="101">
        <v>7.74</v>
      </c>
      <c r="E6181" s="109">
        <v>27.9</v>
      </c>
      <c r="F6181" s="109">
        <v>28.8</v>
      </c>
      <c r="G6181" s="102">
        <v>81.239999999999995</v>
      </c>
    </row>
    <row r="6182" spans="1:8" x14ac:dyDescent="0.25">
      <c r="A6182" s="646">
        <v>42891</v>
      </c>
      <c r="B6182" s="176">
        <v>0.39263888888888893</v>
      </c>
      <c r="C6182" s="109">
        <v>60</v>
      </c>
      <c r="D6182" s="101">
        <v>7.77</v>
      </c>
      <c r="E6182" s="109">
        <v>28.1</v>
      </c>
      <c r="F6182" s="109">
        <v>29.1</v>
      </c>
      <c r="G6182" s="102">
        <v>82.39</v>
      </c>
    </row>
    <row r="6183" spans="1:8" x14ac:dyDescent="0.25">
      <c r="A6183" s="646">
        <v>42891</v>
      </c>
      <c r="B6183" s="176">
        <v>0.39266203703703706</v>
      </c>
      <c r="C6183" s="109">
        <v>60</v>
      </c>
      <c r="D6183" s="101">
        <v>7.77</v>
      </c>
      <c r="E6183" s="109">
        <v>28.1</v>
      </c>
      <c r="F6183" s="109">
        <v>29.1</v>
      </c>
      <c r="G6183" s="102">
        <v>82.39</v>
      </c>
    </row>
    <row r="6184" spans="1:8" x14ac:dyDescent="0.25">
      <c r="A6184" s="646">
        <v>42891</v>
      </c>
      <c r="B6184" s="176">
        <v>0.39283564814814814</v>
      </c>
      <c r="C6184" s="109">
        <v>60</v>
      </c>
      <c r="D6184" s="101">
        <v>7.77</v>
      </c>
      <c r="E6184" s="109">
        <v>28.1</v>
      </c>
      <c r="F6184" s="109">
        <v>29.1</v>
      </c>
      <c r="G6184" s="102">
        <v>82.39</v>
      </c>
    </row>
    <row r="6185" spans="1:8" x14ac:dyDescent="0.25">
      <c r="A6185" s="646">
        <v>42891</v>
      </c>
      <c r="B6185" s="176">
        <v>0.39287037037037037</v>
      </c>
      <c r="C6185" s="109">
        <v>60</v>
      </c>
      <c r="D6185" s="101">
        <v>7.77</v>
      </c>
      <c r="E6185" s="109">
        <v>28.1</v>
      </c>
      <c r="F6185" s="109">
        <v>29.1</v>
      </c>
      <c r="G6185" s="102">
        <v>82.39</v>
      </c>
    </row>
    <row r="6186" spans="1:8" x14ac:dyDescent="0.25">
      <c r="A6186" s="646">
        <v>42891</v>
      </c>
      <c r="B6186" s="176">
        <v>0.3944212962962963</v>
      </c>
      <c r="C6186" s="109">
        <v>42</v>
      </c>
      <c r="D6186" s="101">
        <v>7.77</v>
      </c>
      <c r="E6186" s="109">
        <v>28.1</v>
      </c>
      <c r="F6186" s="109">
        <v>29.1</v>
      </c>
      <c r="G6186" s="102">
        <v>82.39</v>
      </c>
    </row>
    <row r="6187" spans="1:8" x14ac:dyDescent="0.25">
      <c r="A6187" s="646">
        <v>42891</v>
      </c>
      <c r="B6187" s="176">
        <v>0.40748842592592593</v>
      </c>
      <c r="C6187" s="109">
        <v>13</v>
      </c>
      <c r="D6187" s="101">
        <v>7.8</v>
      </c>
      <c r="E6187" s="109">
        <v>28.2</v>
      </c>
      <c r="F6187" s="109">
        <v>29.55</v>
      </c>
      <c r="G6187" s="102">
        <v>79.55</v>
      </c>
    </row>
    <row r="6188" spans="1:8" x14ac:dyDescent="0.25">
      <c r="A6188" s="646">
        <v>42891</v>
      </c>
      <c r="B6188" s="176">
        <v>0.40753472222222226</v>
      </c>
      <c r="C6188" s="109">
        <v>13</v>
      </c>
      <c r="D6188" s="101">
        <v>7.79</v>
      </c>
      <c r="E6188" s="109">
        <v>28.5</v>
      </c>
      <c r="F6188" s="109">
        <v>29.86</v>
      </c>
      <c r="G6188" s="102">
        <v>76.62</v>
      </c>
    </row>
    <row r="6189" spans="1:8" x14ac:dyDescent="0.25">
      <c r="A6189" s="646">
        <v>42891</v>
      </c>
      <c r="B6189" s="176">
        <v>0.40765046296296298</v>
      </c>
      <c r="C6189" s="109">
        <v>13</v>
      </c>
      <c r="D6189" s="101">
        <v>7.79</v>
      </c>
      <c r="E6189" s="109">
        <v>28.5</v>
      </c>
      <c r="F6189" s="109">
        <v>29.86</v>
      </c>
      <c r="G6189" s="102">
        <v>76.62</v>
      </c>
    </row>
    <row r="6190" spans="1:8" x14ac:dyDescent="0.25">
      <c r="A6190" s="646">
        <v>42891</v>
      </c>
      <c r="B6190" s="176">
        <v>0.41076388888888887</v>
      </c>
      <c r="C6190" s="109">
        <v>13</v>
      </c>
      <c r="D6190" s="101">
        <v>7.79</v>
      </c>
      <c r="E6190" s="109">
        <v>28.5</v>
      </c>
      <c r="F6190" s="109">
        <v>29.86</v>
      </c>
      <c r="G6190" s="102">
        <v>76.62</v>
      </c>
    </row>
    <row r="6191" spans="1:8" x14ac:dyDescent="0.25">
      <c r="A6191" s="646">
        <v>42891</v>
      </c>
      <c r="B6191" s="176">
        <v>0.41223379629629631</v>
      </c>
      <c r="C6191" s="109">
        <v>13</v>
      </c>
      <c r="D6191" s="101">
        <v>7.79</v>
      </c>
      <c r="E6191" s="109">
        <v>28.5</v>
      </c>
      <c r="F6191" s="109">
        <v>29.86</v>
      </c>
      <c r="G6191" s="102">
        <v>76.62</v>
      </c>
    </row>
    <row r="6192" spans="1:8" x14ac:dyDescent="0.25">
      <c r="A6192" s="646">
        <v>42891</v>
      </c>
      <c r="B6192" s="176">
        <v>0.41228009259259263</v>
      </c>
      <c r="C6192" s="109">
        <v>13</v>
      </c>
      <c r="D6192" s="101">
        <v>7.79</v>
      </c>
      <c r="E6192" s="109">
        <v>28.5</v>
      </c>
      <c r="F6192" s="109">
        <v>29.86</v>
      </c>
      <c r="G6192" s="102">
        <v>76.62</v>
      </c>
    </row>
    <row r="6193" spans="1:7" x14ac:dyDescent="0.25">
      <c r="A6193" s="646">
        <v>42891</v>
      </c>
      <c r="B6193" s="176">
        <v>0.46162037037037035</v>
      </c>
      <c r="C6193" s="109">
        <v>42</v>
      </c>
      <c r="D6193" s="101">
        <v>7.79</v>
      </c>
      <c r="E6193" s="109">
        <v>28.5</v>
      </c>
      <c r="F6193" s="109">
        <v>29.86</v>
      </c>
      <c r="G6193" s="102">
        <v>76.62</v>
      </c>
    </row>
    <row r="6194" spans="1:7" x14ac:dyDescent="0.25">
      <c r="A6194" s="646">
        <v>42891</v>
      </c>
      <c r="B6194" s="176">
        <v>0.46249999999999997</v>
      </c>
      <c r="C6194" s="109">
        <v>13</v>
      </c>
      <c r="D6194" s="101">
        <v>7.98</v>
      </c>
      <c r="E6194" s="109">
        <v>29.3</v>
      </c>
      <c r="F6194" s="109">
        <v>30.98</v>
      </c>
      <c r="G6194" s="102">
        <v>74.349999999999994</v>
      </c>
    </row>
    <row r="6195" spans="1:7" x14ac:dyDescent="0.25">
      <c r="A6195" s="646">
        <v>42891</v>
      </c>
      <c r="B6195" s="176">
        <v>0.46317129629629633</v>
      </c>
      <c r="C6195" s="109">
        <v>13</v>
      </c>
      <c r="D6195" s="101">
        <v>7.98</v>
      </c>
      <c r="E6195" s="109">
        <v>29.3</v>
      </c>
      <c r="F6195" s="109">
        <v>30.98</v>
      </c>
      <c r="G6195" s="102">
        <v>74.349999999999994</v>
      </c>
    </row>
    <row r="6196" spans="1:7" x14ac:dyDescent="0.25">
      <c r="A6196" s="646">
        <v>42891</v>
      </c>
      <c r="B6196" s="176">
        <v>0.46627314814814813</v>
      </c>
      <c r="C6196" s="109">
        <v>13</v>
      </c>
      <c r="D6196" s="101">
        <v>8</v>
      </c>
      <c r="E6196" s="109">
        <v>29.5</v>
      </c>
      <c r="F6196" s="109">
        <v>30.83</v>
      </c>
      <c r="G6196" s="102">
        <v>74.73</v>
      </c>
    </row>
    <row r="6197" spans="1:7" x14ac:dyDescent="0.25">
      <c r="A6197" s="646">
        <v>42891</v>
      </c>
      <c r="B6197" s="176">
        <v>0.55311342592592594</v>
      </c>
      <c r="C6197" s="109">
        <v>1</v>
      </c>
      <c r="D6197" s="101">
        <v>8</v>
      </c>
      <c r="E6197" s="109">
        <v>29.5</v>
      </c>
      <c r="F6197" s="109">
        <v>30.83</v>
      </c>
      <c r="G6197" s="102">
        <v>74.73</v>
      </c>
    </row>
    <row r="6198" spans="1:7" x14ac:dyDescent="0.25">
      <c r="A6198" s="646">
        <v>42891</v>
      </c>
      <c r="B6198" s="176">
        <v>0.5600694444444444</v>
      </c>
      <c r="C6198" s="109">
        <v>42</v>
      </c>
      <c r="D6198" s="101">
        <v>8.1999999999999993</v>
      </c>
      <c r="E6198" s="109">
        <v>31.4</v>
      </c>
      <c r="F6198" s="109">
        <v>31.95</v>
      </c>
      <c r="G6198" s="102">
        <v>67.849999999999994</v>
      </c>
    </row>
    <row r="6199" spans="1:7" x14ac:dyDescent="0.25">
      <c r="A6199" s="646">
        <v>42891</v>
      </c>
      <c r="B6199" s="176">
        <v>0.56851851851851853</v>
      </c>
      <c r="C6199" s="109">
        <v>42</v>
      </c>
      <c r="D6199" s="101">
        <v>8.2200000000000006</v>
      </c>
      <c r="E6199" s="109">
        <v>31.4</v>
      </c>
      <c r="F6199" s="109">
        <v>32.04</v>
      </c>
      <c r="G6199" s="102">
        <v>67.86</v>
      </c>
    </row>
    <row r="6200" spans="1:7" x14ac:dyDescent="0.25">
      <c r="A6200" s="646">
        <v>42891</v>
      </c>
      <c r="B6200" s="176">
        <v>0.56853009259259257</v>
      </c>
      <c r="C6200" s="109">
        <v>42</v>
      </c>
      <c r="D6200" s="101">
        <v>8.34</v>
      </c>
      <c r="E6200" s="109">
        <v>31.5</v>
      </c>
      <c r="F6200" s="109">
        <v>32.200000000000003</v>
      </c>
      <c r="G6200" s="102">
        <v>68.03</v>
      </c>
    </row>
    <row r="6201" spans="1:7" x14ac:dyDescent="0.25">
      <c r="A6201" s="646">
        <v>42891</v>
      </c>
      <c r="B6201" s="723" t="s">
        <v>270</v>
      </c>
      <c r="C6201" s="109">
        <v>42</v>
      </c>
      <c r="D6201" s="101">
        <v>8.1999999999999993</v>
      </c>
      <c r="E6201" s="109">
        <v>32.200000000000003</v>
      </c>
      <c r="F6201" s="109">
        <v>30.89</v>
      </c>
      <c r="G6201" s="102">
        <v>72.77</v>
      </c>
    </row>
    <row r="6202" spans="1:7" x14ac:dyDescent="0.25">
      <c r="A6202" s="646">
        <v>42891</v>
      </c>
      <c r="B6202" s="723" t="s">
        <v>271</v>
      </c>
      <c r="C6202" s="109">
        <v>42</v>
      </c>
      <c r="D6202" s="101">
        <v>8.1999999999999993</v>
      </c>
      <c r="E6202" s="109">
        <v>32.200000000000003</v>
      </c>
      <c r="F6202" s="109">
        <v>30.89</v>
      </c>
      <c r="G6202" s="102">
        <v>72.77</v>
      </c>
    </row>
    <row r="6203" spans="1:7" x14ac:dyDescent="0.25">
      <c r="A6203" s="646">
        <v>42891</v>
      </c>
      <c r="B6203" s="723" t="s">
        <v>272</v>
      </c>
      <c r="C6203" s="109">
        <v>42</v>
      </c>
      <c r="D6203" s="101">
        <v>8.27</v>
      </c>
      <c r="E6203" s="109">
        <v>32.200000000000003</v>
      </c>
      <c r="F6203" s="109">
        <v>30.59</v>
      </c>
      <c r="G6203" s="102">
        <v>75.45</v>
      </c>
    </row>
    <row r="6204" spans="1:7" x14ac:dyDescent="0.25">
      <c r="A6204" s="646">
        <v>42891</v>
      </c>
      <c r="B6204" s="723" t="s">
        <v>273</v>
      </c>
      <c r="C6204" s="109">
        <v>34</v>
      </c>
      <c r="D6204" s="101">
        <v>8.19</v>
      </c>
      <c r="E6204" s="109">
        <v>31.9</v>
      </c>
      <c r="F6204" s="109">
        <v>29.73</v>
      </c>
      <c r="G6204" s="102">
        <v>79.77</v>
      </c>
    </row>
    <row r="6205" spans="1:7" x14ac:dyDescent="0.25">
      <c r="A6205" s="646">
        <v>42891</v>
      </c>
      <c r="B6205" s="723" t="s">
        <v>274</v>
      </c>
      <c r="C6205" s="109">
        <v>34</v>
      </c>
      <c r="D6205" s="101">
        <v>8.19</v>
      </c>
      <c r="E6205" s="109">
        <v>31.9</v>
      </c>
      <c r="F6205" s="109">
        <v>29.73</v>
      </c>
      <c r="G6205" s="102">
        <v>79.77</v>
      </c>
    </row>
    <row r="6206" spans="1:7" x14ac:dyDescent="0.25">
      <c r="A6206" s="646">
        <v>42891</v>
      </c>
      <c r="B6206" s="723" t="s">
        <v>275</v>
      </c>
      <c r="C6206" s="109">
        <v>36</v>
      </c>
      <c r="D6206" s="101">
        <v>8.14</v>
      </c>
      <c r="E6206" s="109">
        <v>31.7</v>
      </c>
      <c r="F6206" s="109">
        <v>29.53</v>
      </c>
      <c r="G6206" s="102">
        <v>80.66</v>
      </c>
    </row>
    <row r="6207" spans="1:7" x14ac:dyDescent="0.25">
      <c r="A6207" s="646">
        <v>42891</v>
      </c>
      <c r="B6207" s="723" t="s">
        <v>276</v>
      </c>
      <c r="C6207" s="109">
        <v>36</v>
      </c>
      <c r="D6207" s="101">
        <v>8.11</v>
      </c>
      <c r="E6207" s="109">
        <v>31.7</v>
      </c>
      <c r="F6207" s="109">
        <v>29.46</v>
      </c>
      <c r="G6207" s="102">
        <v>80.92</v>
      </c>
    </row>
    <row r="6208" spans="1:7" x14ac:dyDescent="0.25">
      <c r="A6208" s="646">
        <v>42891</v>
      </c>
      <c r="B6208" s="723" t="s">
        <v>277</v>
      </c>
      <c r="C6208" s="109">
        <v>36</v>
      </c>
      <c r="D6208" s="101">
        <v>8.11</v>
      </c>
      <c r="E6208" s="109">
        <v>31.7</v>
      </c>
      <c r="F6208" s="109">
        <v>29.46</v>
      </c>
      <c r="G6208" s="102">
        <v>80.92</v>
      </c>
    </row>
    <row r="6209" spans="1:7" x14ac:dyDescent="0.25">
      <c r="A6209" s="646">
        <v>42891</v>
      </c>
      <c r="B6209" s="723" t="s">
        <v>278</v>
      </c>
      <c r="C6209" s="109">
        <v>73</v>
      </c>
      <c r="D6209" s="101">
        <v>8.1</v>
      </c>
      <c r="E6209" s="109">
        <v>31.7</v>
      </c>
      <c r="F6209" s="109">
        <v>29.46</v>
      </c>
      <c r="G6209" s="102">
        <v>80.58</v>
      </c>
    </row>
    <row r="6210" spans="1:7" x14ac:dyDescent="0.25">
      <c r="A6210" s="646">
        <v>42891</v>
      </c>
      <c r="B6210" s="723" t="s">
        <v>279</v>
      </c>
      <c r="C6210" s="109">
        <v>73</v>
      </c>
      <c r="D6210" s="101">
        <v>8.07</v>
      </c>
      <c r="E6210" s="109">
        <v>31.6</v>
      </c>
      <c r="F6210" s="109">
        <v>29.45</v>
      </c>
      <c r="G6210" s="102">
        <v>80.52</v>
      </c>
    </row>
    <row r="6211" spans="1:7" x14ac:dyDescent="0.25">
      <c r="A6211" s="646">
        <v>42891</v>
      </c>
      <c r="B6211" s="723" t="s">
        <v>280</v>
      </c>
      <c r="C6211" s="109">
        <v>29</v>
      </c>
      <c r="D6211" s="101">
        <v>8.07</v>
      </c>
      <c r="E6211" s="109">
        <v>31.6</v>
      </c>
      <c r="F6211" s="109">
        <v>29.45</v>
      </c>
      <c r="G6211" s="102">
        <v>80.52</v>
      </c>
    </row>
    <row r="6212" spans="1:7" x14ac:dyDescent="0.25">
      <c r="A6212" s="646">
        <v>42891</v>
      </c>
      <c r="B6212" s="723" t="s">
        <v>281</v>
      </c>
      <c r="C6212" s="109">
        <v>22</v>
      </c>
      <c r="D6212" s="101">
        <v>8.07</v>
      </c>
      <c r="E6212" s="109">
        <v>31.6</v>
      </c>
      <c r="F6212" s="109">
        <v>29.45</v>
      </c>
      <c r="G6212" s="102">
        <v>80.52</v>
      </c>
    </row>
    <row r="6213" spans="1:7" x14ac:dyDescent="0.25">
      <c r="A6213" s="646">
        <v>42891</v>
      </c>
      <c r="B6213" s="723" t="s">
        <v>282</v>
      </c>
      <c r="C6213" s="109">
        <v>15</v>
      </c>
      <c r="D6213" s="101">
        <v>8.07</v>
      </c>
      <c r="E6213" s="109">
        <v>31.6</v>
      </c>
      <c r="F6213" s="109">
        <v>29.45</v>
      </c>
      <c r="G6213" s="102">
        <v>80.52</v>
      </c>
    </row>
    <row r="6214" spans="1:7" x14ac:dyDescent="0.25">
      <c r="A6214" s="646">
        <v>42891</v>
      </c>
      <c r="B6214" s="723" t="s">
        <v>283</v>
      </c>
      <c r="C6214" s="109">
        <v>60</v>
      </c>
      <c r="D6214" s="101">
        <v>8.06</v>
      </c>
      <c r="E6214" s="109">
        <v>31.6</v>
      </c>
      <c r="F6214" s="109">
        <v>29.38</v>
      </c>
      <c r="G6214" s="102">
        <v>81.099999999999994</v>
      </c>
    </row>
    <row r="6215" spans="1:7" x14ac:dyDescent="0.25">
      <c r="A6215" s="646">
        <v>42891</v>
      </c>
      <c r="B6215" s="723" t="s">
        <v>284</v>
      </c>
      <c r="C6215" s="109">
        <v>15</v>
      </c>
      <c r="D6215" s="101">
        <v>8.06</v>
      </c>
      <c r="E6215" s="109">
        <v>31.6</v>
      </c>
      <c r="F6215" s="109">
        <v>29.38</v>
      </c>
      <c r="G6215" s="102">
        <v>81.099999999999994</v>
      </c>
    </row>
    <row r="6216" spans="1:7" x14ac:dyDescent="0.25">
      <c r="A6216" s="646">
        <v>42891</v>
      </c>
      <c r="B6216" s="723" t="s">
        <v>285</v>
      </c>
      <c r="C6216" s="109">
        <v>15</v>
      </c>
      <c r="D6216" s="101">
        <v>8.06</v>
      </c>
      <c r="E6216" s="109">
        <v>31.6</v>
      </c>
      <c r="F6216" s="109">
        <v>29.38</v>
      </c>
      <c r="G6216" s="102">
        <v>81.099999999999994</v>
      </c>
    </row>
    <row r="6217" spans="1:7" x14ac:dyDescent="0.25">
      <c r="A6217" s="646">
        <v>42891</v>
      </c>
      <c r="B6217" s="723" t="s">
        <v>286</v>
      </c>
      <c r="C6217" s="109">
        <v>15</v>
      </c>
      <c r="D6217" s="101">
        <v>8.06</v>
      </c>
      <c r="E6217" s="109">
        <v>31.6</v>
      </c>
      <c r="F6217" s="109">
        <v>29.38</v>
      </c>
      <c r="G6217" s="102">
        <v>81.099999999999994</v>
      </c>
    </row>
    <row r="6218" spans="1:7" x14ac:dyDescent="0.25">
      <c r="A6218" s="646">
        <v>42891</v>
      </c>
      <c r="B6218" s="723" t="s">
        <v>287</v>
      </c>
      <c r="C6218" s="109">
        <v>15</v>
      </c>
      <c r="D6218" s="101">
        <v>8.06</v>
      </c>
      <c r="E6218" s="109">
        <v>31.6</v>
      </c>
      <c r="F6218" s="109">
        <v>29.38</v>
      </c>
      <c r="G6218" s="102">
        <v>81.099999999999994</v>
      </c>
    </row>
    <row r="6219" spans="1:7" x14ac:dyDescent="0.25">
      <c r="A6219" s="646">
        <v>42891</v>
      </c>
      <c r="B6219" s="723" t="s">
        <v>288</v>
      </c>
      <c r="C6219" s="109">
        <v>10</v>
      </c>
      <c r="D6219" s="101">
        <v>8.0399999999999991</v>
      </c>
      <c r="E6219" s="109">
        <v>31.5</v>
      </c>
      <c r="F6219" s="109">
        <v>29.27</v>
      </c>
      <c r="G6219" s="102">
        <v>81.239999999999995</v>
      </c>
    </row>
    <row r="6220" spans="1:7" x14ac:dyDescent="0.25">
      <c r="A6220" s="646">
        <v>42891</v>
      </c>
      <c r="B6220" s="723" t="s">
        <v>289</v>
      </c>
      <c r="C6220" s="109">
        <v>93</v>
      </c>
      <c r="D6220" s="101">
        <v>8</v>
      </c>
      <c r="E6220" s="109">
        <v>31.5</v>
      </c>
      <c r="F6220" s="109">
        <v>29.22</v>
      </c>
      <c r="G6220" s="102">
        <v>81.14</v>
      </c>
    </row>
    <row r="6221" spans="1:7" x14ac:dyDescent="0.25">
      <c r="A6221" s="646">
        <v>42891</v>
      </c>
      <c r="B6221" s="723" t="s">
        <v>290</v>
      </c>
      <c r="C6221" s="109">
        <v>22</v>
      </c>
      <c r="D6221" s="101">
        <v>8</v>
      </c>
      <c r="E6221" s="109">
        <v>31.5</v>
      </c>
      <c r="F6221" s="109">
        <v>29.22</v>
      </c>
      <c r="G6221" s="102">
        <v>81.14</v>
      </c>
    </row>
    <row r="6222" spans="1:7" x14ac:dyDescent="0.25">
      <c r="A6222" s="646">
        <v>42891</v>
      </c>
      <c r="B6222" s="723" t="s">
        <v>291</v>
      </c>
      <c r="C6222" s="109">
        <v>22</v>
      </c>
      <c r="D6222" s="101">
        <v>8</v>
      </c>
      <c r="E6222" s="109">
        <v>31.5</v>
      </c>
      <c r="F6222" s="109">
        <v>29.22</v>
      </c>
      <c r="G6222" s="102">
        <v>81.14</v>
      </c>
    </row>
    <row r="6223" spans="1:7" x14ac:dyDescent="0.25">
      <c r="A6223" s="646">
        <v>42891</v>
      </c>
      <c r="B6223" s="723" t="s">
        <v>292</v>
      </c>
      <c r="C6223" s="109">
        <v>22</v>
      </c>
      <c r="D6223" s="101">
        <v>8</v>
      </c>
      <c r="E6223" s="109">
        <v>31.5</v>
      </c>
      <c r="F6223" s="109">
        <v>29.22</v>
      </c>
      <c r="G6223" s="102">
        <v>81.14</v>
      </c>
    </row>
    <row r="6224" spans="1:7" x14ac:dyDescent="0.25">
      <c r="A6224" s="646">
        <v>42891</v>
      </c>
      <c r="B6224" s="723" t="s">
        <v>293</v>
      </c>
      <c r="C6224" s="109">
        <v>93</v>
      </c>
      <c r="D6224" s="101">
        <v>8</v>
      </c>
      <c r="E6224" s="109">
        <v>31.5</v>
      </c>
      <c r="F6224" s="109">
        <v>29.22</v>
      </c>
      <c r="G6224" s="102">
        <v>81.14</v>
      </c>
    </row>
    <row r="6225" spans="1:7" x14ac:dyDescent="0.25">
      <c r="A6225" s="646">
        <v>42891</v>
      </c>
      <c r="B6225" s="723" t="s">
        <v>294</v>
      </c>
      <c r="C6225" s="109">
        <v>15</v>
      </c>
      <c r="D6225" s="101">
        <v>7.99</v>
      </c>
      <c r="E6225" s="109">
        <v>31.5</v>
      </c>
      <c r="F6225" s="109">
        <v>29.05</v>
      </c>
      <c r="G6225" s="102">
        <v>82.65</v>
      </c>
    </row>
    <row r="6226" spans="1:7" x14ac:dyDescent="0.25">
      <c r="A6226" s="646">
        <v>42891</v>
      </c>
      <c r="B6226" s="723" t="s">
        <v>295</v>
      </c>
      <c r="C6226" s="109">
        <v>15</v>
      </c>
      <c r="D6226" s="101">
        <v>7.99</v>
      </c>
      <c r="E6226" s="109">
        <v>31.5</v>
      </c>
      <c r="F6226" s="109">
        <v>29.05</v>
      </c>
      <c r="G6226" s="102">
        <v>82.65</v>
      </c>
    </row>
    <row r="6227" spans="1:7" x14ac:dyDescent="0.25">
      <c r="A6227" s="646">
        <v>42891</v>
      </c>
      <c r="B6227" s="723" t="s">
        <v>296</v>
      </c>
      <c r="C6227" s="109">
        <v>15</v>
      </c>
      <c r="D6227" s="101">
        <v>7.99</v>
      </c>
      <c r="E6227" s="109">
        <v>31.5</v>
      </c>
      <c r="F6227" s="109">
        <v>29.05</v>
      </c>
      <c r="G6227" s="102">
        <v>82.65</v>
      </c>
    </row>
    <row r="6228" spans="1:7" x14ac:dyDescent="0.25">
      <c r="A6228" s="646">
        <v>42891</v>
      </c>
      <c r="B6228" s="723" t="s">
        <v>297</v>
      </c>
      <c r="C6228" s="109">
        <v>45</v>
      </c>
      <c r="D6228" s="101">
        <v>7.97</v>
      </c>
      <c r="E6228" s="109">
        <v>31.4</v>
      </c>
      <c r="F6228" s="109">
        <v>28.92</v>
      </c>
      <c r="G6228" s="102">
        <v>83.14</v>
      </c>
    </row>
    <row r="6229" spans="1:7" x14ac:dyDescent="0.25">
      <c r="A6229" s="646">
        <v>42891</v>
      </c>
      <c r="B6229" s="723" t="s">
        <v>298</v>
      </c>
      <c r="C6229" s="109">
        <v>11</v>
      </c>
      <c r="D6229" s="101">
        <v>7.96</v>
      </c>
      <c r="E6229" s="109">
        <v>31.4</v>
      </c>
      <c r="F6229" s="109">
        <v>28.92</v>
      </c>
      <c r="G6229" s="102">
        <v>83.33</v>
      </c>
    </row>
    <row r="6230" spans="1:7" x14ac:dyDescent="0.25">
      <c r="A6230" s="646">
        <v>42891</v>
      </c>
      <c r="B6230" s="723" t="s">
        <v>299</v>
      </c>
      <c r="C6230" s="109">
        <v>49</v>
      </c>
      <c r="D6230" s="101">
        <v>7.96</v>
      </c>
      <c r="E6230" s="109">
        <v>31.4</v>
      </c>
      <c r="F6230" s="109">
        <v>28.92</v>
      </c>
      <c r="G6230" s="102">
        <v>83.33</v>
      </c>
    </row>
    <row r="6231" spans="1:7" x14ac:dyDescent="0.25">
      <c r="A6231" s="646">
        <v>42891</v>
      </c>
      <c r="B6231" s="723" t="s">
        <v>300</v>
      </c>
      <c r="C6231" s="109">
        <v>49</v>
      </c>
      <c r="D6231" s="101">
        <v>7.96</v>
      </c>
      <c r="E6231" s="109">
        <v>31.4</v>
      </c>
      <c r="F6231" s="109">
        <v>28.92</v>
      </c>
      <c r="G6231" s="102">
        <v>83.33</v>
      </c>
    </row>
    <row r="6232" spans="1:7" x14ac:dyDescent="0.25">
      <c r="A6232" s="646">
        <v>42891</v>
      </c>
      <c r="B6232" s="723" t="s">
        <v>301</v>
      </c>
      <c r="C6232" s="109">
        <v>49</v>
      </c>
      <c r="D6232" s="101">
        <v>7.96</v>
      </c>
      <c r="E6232" s="109">
        <v>31.4</v>
      </c>
      <c r="F6232" s="109">
        <v>28.92</v>
      </c>
      <c r="G6232" s="102">
        <v>83.33</v>
      </c>
    </row>
    <row r="6233" spans="1:7" x14ac:dyDescent="0.25">
      <c r="A6233" s="646">
        <v>42891</v>
      </c>
      <c r="B6233" s="723" t="s">
        <v>302</v>
      </c>
      <c r="C6233" s="109">
        <v>45</v>
      </c>
      <c r="D6233" s="101">
        <v>7.96</v>
      </c>
      <c r="E6233" s="109">
        <v>31.4</v>
      </c>
      <c r="F6233" s="109">
        <v>28.92</v>
      </c>
      <c r="G6233" s="102">
        <v>83.33</v>
      </c>
    </row>
    <row r="6234" spans="1:7" x14ac:dyDescent="0.25">
      <c r="A6234" s="646">
        <v>42891</v>
      </c>
      <c r="B6234" s="723" t="s">
        <v>303</v>
      </c>
      <c r="C6234" s="109">
        <v>15</v>
      </c>
      <c r="D6234" s="101">
        <v>7.88</v>
      </c>
      <c r="E6234" s="109">
        <v>31.3</v>
      </c>
      <c r="F6234" s="109">
        <v>28.86</v>
      </c>
      <c r="G6234" s="102">
        <v>83.8</v>
      </c>
    </row>
    <row r="6235" spans="1:7" x14ac:dyDescent="0.25">
      <c r="A6235" s="646">
        <v>42891</v>
      </c>
      <c r="B6235" s="723" t="s">
        <v>304</v>
      </c>
      <c r="C6235" s="109">
        <v>15</v>
      </c>
      <c r="D6235" s="101">
        <v>7.88</v>
      </c>
      <c r="E6235" s="109">
        <v>31.3</v>
      </c>
      <c r="F6235" s="109">
        <v>28.86</v>
      </c>
      <c r="G6235" s="102">
        <v>83.8</v>
      </c>
    </row>
    <row r="6236" spans="1:7" x14ac:dyDescent="0.25">
      <c r="A6236" s="646">
        <v>42891</v>
      </c>
      <c r="B6236" s="723" t="s">
        <v>305</v>
      </c>
      <c r="C6236" s="109">
        <v>15</v>
      </c>
      <c r="D6236" s="101">
        <v>7.88</v>
      </c>
      <c r="E6236" s="109">
        <v>31.3</v>
      </c>
      <c r="F6236" s="109">
        <v>28.86</v>
      </c>
      <c r="G6236" s="102">
        <v>83.8</v>
      </c>
    </row>
    <row r="6237" spans="1:7" x14ac:dyDescent="0.25">
      <c r="A6237" s="646">
        <v>42891</v>
      </c>
      <c r="B6237" s="723" t="s">
        <v>306</v>
      </c>
      <c r="C6237" s="109">
        <v>15</v>
      </c>
      <c r="D6237" s="101">
        <v>7.88</v>
      </c>
      <c r="E6237" s="109">
        <v>31.3</v>
      </c>
      <c r="F6237" s="109">
        <v>28.86</v>
      </c>
      <c r="G6237" s="102">
        <v>83.8</v>
      </c>
    </row>
    <row r="6238" spans="1:7" x14ac:dyDescent="0.25">
      <c r="A6238" s="646">
        <v>42891</v>
      </c>
      <c r="B6238" s="723" t="s">
        <v>307</v>
      </c>
      <c r="C6238" s="109">
        <v>15</v>
      </c>
      <c r="D6238" s="101">
        <v>7.88</v>
      </c>
      <c r="E6238" s="109">
        <v>31.3</v>
      </c>
      <c r="F6238" s="109">
        <v>28.86</v>
      </c>
      <c r="G6238" s="102">
        <v>83.8</v>
      </c>
    </row>
    <row r="6239" spans="1:7" x14ac:dyDescent="0.25">
      <c r="A6239" s="646">
        <v>42891</v>
      </c>
      <c r="B6239" s="723" t="s">
        <v>308</v>
      </c>
      <c r="C6239" s="109">
        <v>93</v>
      </c>
      <c r="D6239" s="101">
        <v>7.88</v>
      </c>
      <c r="E6239" s="109">
        <v>31.3</v>
      </c>
      <c r="F6239" s="109">
        <v>28.86</v>
      </c>
      <c r="G6239" s="102">
        <v>83.8</v>
      </c>
    </row>
    <row r="6240" spans="1:7" x14ac:dyDescent="0.25">
      <c r="A6240" s="646">
        <v>42891</v>
      </c>
      <c r="B6240" s="723" t="s">
        <v>309</v>
      </c>
      <c r="C6240" s="109">
        <v>22</v>
      </c>
      <c r="D6240" s="101">
        <v>7.88</v>
      </c>
      <c r="E6240" s="109">
        <v>31.3</v>
      </c>
      <c r="F6240" s="109">
        <v>28.86</v>
      </c>
      <c r="G6240" s="102">
        <v>83.8</v>
      </c>
    </row>
    <row r="6241" spans="1:7" x14ac:dyDescent="0.25">
      <c r="A6241" s="646">
        <v>42891</v>
      </c>
      <c r="B6241" s="723" t="s">
        <v>310</v>
      </c>
      <c r="C6241" s="109">
        <v>22</v>
      </c>
      <c r="D6241" s="101">
        <v>7.88</v>
      </c>
      <c r="E6241" s="109">
        <v>31.3</v>
      </c>
      <c r="F6241" s="109">
        <v>28.86</v>
      </c>
      <c r="G6241" s="102">
        <v>83.8</v>
      </c>
    </row>
    <row r="6242" spans="1:7" x14ac:dyDescent="0.25">
      <c r="A6242" s="646">
        <v>42891</v>
      </c>
      <c r="B6242" s="723" t="s">
        <v>311</v>
      </c>
      <c r="C6242" s="109">
        <v>22</v>
      </c>
      <c r="D6242" s="101">
        <v>7.88</v>
      </c>
      <c r="E6242" s="109">
        <v>31.3</v>
      </c>
      <c r="F6242" s="109">
        <v>28.86</v>
      </c>
      <c r="G6242" s="102">
        <v>83.8</v>
      </c>
    </row>
    <row r="6243" spans="1:7" x14ac:dyDescent="0.25">
      <c r="A6243" s="646">
        <v>42891</v>
      </c>
      <c r="B6243" s="723" t="s">
        <v>312</v>
      </c>
      <c r="C6243" s="109">
        <v>15</v>
      </c>
      <c r="D6243" s="101">
        <v>7.87</v>
      </c>
      <c r="E6243" s="109">
        <v>31.2</v>
      </c>
      <c r="F6243" s="109">
        <v>28.82</v>
      </c>
      <c r="G6243" s="102">
        <v>84.03</v>
      </c>
    </row>
    <row r="6244" spans="1:7" x14ac:dyDescent="0.25">
      <c r="A6244" s="646">
        <v>42891</v>
      </c>
      <c r="B6244" s="723" t="s">
        <v>313</v>
      </c>
      <c r="C6244" s="109">
        <v>45</v>
      </c>
      <c r="D6244" s="101">
        <v>7.87</v>
      </c>
      <c r="E6244" s="109">
        <v>31.2</v>
      </c>
      <c r="F6244" s="109">
        <v>28.82</v>
      </c>
      <c r="G6244" s="102">
        <v>84.03</v>
      </c>
    </row>
    <row r="6245" spans="1:7" x14ac:dyDescent="0.25">
      <c r="A6245" s="646">
        <v>42891</v>
      </c>
      <c r="B6245" s="723" t="s">
        <v>314</v>
      </c>
      <c r="C6245" s="109">
        <v>45</v>
      </c>
      <c r="D6245" s="101">
        <v>7.87</v>
      </c>
      <c r="E6245" s="109">
        <v>31.2</v>
      </c>
      <c r="F6245" s="109">
        <v>28.82</v>
      </c>
      <c r="G6245" s="102">
        <v>84.03</v>
      </c>
    </row>
    <row r="6246" spans="1:7" x14ac:dyDescent="0.25">
      <c r="A6246" s="646">
        <v>42891</v>
      </c>
      <c r="B6246" s="723" t="s">
        <v>315</v>
      </c>
      <c r="C6246" s="109">
        <v>45</v>
      </c>
      <c r="D6246" s="101">
        <v>7.87</v>
      </c>
      <c r="E6246" s="109">
        <v>31.2</v>
      </c>
      <c r="F6246" s="109">
        <v>28.82</v>
      </c>
      <c r="G6246" s="102">
        <v>84.03</v>
      </c>
    </row>
    <row r="6247" spans="1:7" x14ac:dyDescent="0.25">
      <c r="A6247" s="646">
        <v>42891</v>
      </c>
      <c r="B6247" s="723" t="s">
        <v>316</v>
      </c>
      <c r="C6247" s="109">
        <v>45</v>
      </c>
      <c r="D6247" s="101">
        <v>7.87</v>
      </c>
      <c r="E6247" s="109">
        <v>31.2</v>
      </c>
      <c r="F6247" s="109">
        <v>28.82</v>
      </c>
      <c r="G6247" s="102">
        <v>84.03</v>
      </c>
    </row>
    <row r="6248" spans="1:7" x14ac:dyDescent="0.25">
      <c r="A6248" s="646">
        <v>42891</v>
      </c>
      <c r="B6248" s="723" t="s">
        <v>317</v>
      </c>
      <c r="C6248" s="109">
        <v>45</v>
      </c>
      <c r="D6248" s="101">
        <v>7.87</v>
      </c>
      <c r="E6248" s="109">
        <v>31.2</v>
      </c>
      <c r="F6248" s="109">
        <v>28.82</v>
      </c>
      <c r="G6248" s="102">
        <v>84.03</v>
      </c>
    </row>
    <row r="6249" spans="1:7" x14ac:dyDescent="0.25">
      <c r="A6249" s="646">
        <v>42891</v>
      </c>
      <c r="B6249" s="723" t="s">
        <v>318</v>
      </c>
      <c r="C6249" s="109">
        <v>87</v>
      </c>
      <c r="D6249" s="101">
        <v>7.87</v>
      </c>
      <c r="E6249" s="109">
        <v>31.2</v>
      </c>
      <c r="F6249" s="109">
        <v>28.82</v>
      </c>
      <c r="G6249" s="102">
        <v>84.03</v>
      </c>
    </row>
    <row r="6250" spans="1:7" x14ac:dyDescent="0.25">
      <c r="A6250" s="646">
        <v>42891</v>
      </c>
      <c r="B6250" s="723" t="s">
        <v>319</v>
      </c>
      <c r="C6250" s="109">
        <v>45</v>
      </c>
      <c r="D6250" s="101">
        <v>7.87</v>
      </c>
      <c r="E6250" s="109">
        <v>31.2</v>
      </c>
      <c r="F6250" s="109">
        <v>28.82</v>
      </c>
      <c r="G6250" s="102">
        <v>84.03</v>
      </c>
    </row>
    <row r="6251" spans="1:7" x14ac:dyDescent="0.25">
      <c r="A6251" s="646">
        <v>42891</v>
      </c>
      <c r="B6251" s="723" t="s">
        <v>320</v>
      </c>
      <c r="C6251" s="109">
        <v>93</v>
      </c>
      <c r="D6251" s="101">
        <v>7.87</v>
      </c>
      <c r="E6251" s="109">
        <v>31.2</v>
      </c>
      <c r="F6251" s="109">
        <v>28.82</v>
      </c>
      <c r="G6251" s="102">
        <v>84.03</v>
      </c>
    </row>
    <row r="6252" spans="1:7" x14ac:dyDescent="0.25">
      <c r="A6252" s="646">
        <v>42891</v>
      </c>
      <c r="B6252" s="723" t="s">
        <v>321</v>
      </c>
      <c r="C6252" s="109">
        <v>22</v>
      </c>
      <c r="D6252" s="101">
        <v>7.81</v>
      </c>
      <c r="E6252" s="109">
        <v>31.2</v>
      </c>
      <c r="F6252" s="109">
        <v>28.77</v>
      </c>
      <c r="G6252" s="102">
        <v>83.83</v>
      </c>
    </row>
    <row r="6253" spans="1:7" x14ac:dyDescent="0.25">
      <c r="A6253" s="646">
        <v>42891</v>
      </c>
      <c r="B6253" s="723" t="s">
        <v>322</v>
      </c>
      <c r="C6253" s="109">
        <v>22</v>
      </c>
      <c r="D6253" s="101">
        <v>7.81</v>
      </c>
      <c r="E6253" s="109">
        <v>31.2</v>
      </c>
      <c r="F6253" s="109">
        <v>28.77</v>
      </c>
      <c r="G6253" s="102">
        <v>83.83</v>
      </c>
    </row>
    <row r="6254" spans="1:7" x14ac:dyDescent="0.25">
      <c r="A6254" s="646">
        <v>42891</v>
      </c>
      <c r="B6254" s="723" t="s">
        <v>323</v>
      </c>
      <c r="C6254" s="109">
        <v>22</v>
      </c>
      <c r="D6254" s="101">
        <v>7.84</v>
      </c>
      <c r="E6254" s="109">
        <v>31.2</v>
      </c>
      <c r="F6254" s="109">
        <v>28.8</v>
      </c>
      <c r="G6254" s="102">
        <v>84.32</v>
      </c>
    </row>
    <row r="6255" spans="1:7" x14ac:dyDescent="0.25">
      <c r="A6255" s="646">
        <v>42891</v>
      </c>
      <c r="B6255" s="723" t="s">
        <v>324</v>
      </c>
      <c r="C6255" s="109">
        <v>20</v>
      </c>
      <c r="D6255" s="101">
        <v>7.84</v>
      </c>
      <c r="E6255" s="109">
        <v>31.2</v>
      </c>
      <c r="F6255" s="109">
        <v>28.8</v>
      </c>
      <c r="G6255" s="102">
        <v>84.32</v>
      </c>
    </row>
    <row r="6256" spans="1:7" x14ac:dyDescent="0.25">
      <c r="A6256" s="646">
        <v>42891</v>
      </c>
      <c r="B6256" s="723" t="s">
        <v>325</v>
      </c>
      <c r="C6256" s="109">
        <v>22</v>
      </c>
      <c r="D6256" s="101">
        <v>7.84</v>
      </c>
      <c r="E6256" s="109">
        <v>31.2</v>
      </c>
      <c r="F6256" s="109">
        <v>28.8</v>
      </c>
      <c r="G6256" s="102">
        <v>84.32</v>
      </c>
    </row>
    <row r="6257" spans="1:7" x14ac:dyDescent="0.25">
      <c r="A6257" s="646">
        <v>42891</v>
      </c>
      <c r="B6257" s="723" t="s">
        <v>326</v>
      </c>
      <c r="C6257" s="109">
        <v>22</v>
      </c>
      <c r="D6257" s="101">
        <v>7.84</v>
      </c>
      <c r="E6257" s="109">
        <v>31.2</v>
      </c>
      <c r="F6257" s="109">
        <v>28.8</v>
      </c>
      <c r="G6257" s="102">
        <v>84.32</v>
      </c>
    </row>
    <row r="6258" spans="1:7" x14ac:dyDescent="0.25">
      <c r="A6258" s="646">
        <v>42891</v>
      </c>
      <c r="B6258" s="723" t="s">
        <v>327</v>
      </c>
      <c r="C6258" s="109">
        <v>22</v>
      </c>
      <c r="D6258" s="101">
        <v>7.84</v>
      </c>
      <c r="E6258" s="109">
        <v>31.2</v>
      </c>
      <c r="F6258" s="109">
        <v>28.8</v>
      </c>
      <c r="G6258" s="102">
        <v>84.32</v>
      </c>
    </row>
    <row r="6259" spans="1:7" x14ac:dyDescent="0.25">
      <c r="A6259" s="646">
        <v>42891</v>
      </c>
      <c r="B6259" s="723" t="s">
        <v>328</v>
      </c>
      <c r="C6259" s="109">
        <v>22</v>
      </c>
      <c r="D6259" s="101">
        <v>7.84</v>
      </c>
      <c r="E6259" s="109">
        <v>31.2</v>
      </c>
      <c r="F6259" s="109">
        <v>28.8</v>
      </c>
      <c r="G6259" s="102">
        <v>84.32</v>
      </c>
    </row>
    <row r="6260" spans="1:7" x14ac:dyDescent="0.25">
      <c r="A6260" s="646">
        <v>42891</v>
      </c>
      <c r="B6260" s="723" t="s">
        <v>329</v>
      </c>
      <c r="C6260" s="109">
        <v>22</v>
      </c>
      <c r="D6260" s="101">
        <v>7.84</v>
      </c>
      <c r="E6260" s="109">
        <v>31.2</v>
      </c>
      <c r="F6260" s="109">
        <v>28.8</v>
      </c>
      <c r="G6260" s="102">
        <v>84.32</v>
      </c>
    </row>
    <row r="6261" spans="1:7" x14ac:dyDescent="0.25">
      <c r="A6261" s="646">
        <v>42891</v>
      </c>
      <c r="B6261" s="723" t="s">
        <v>330</v>
      </c>
      <c r="C6261" s="109">
        <v>22</v>
      </c>
      <c r="D6261" s="101">
        <v>7.84</v>
      </c>
      <c r="E6261" s="109">
        <v>31.2</v>
      </c>
      <c r="F6261" s="109">
        <v>28.8</v>
      </c>
      <c r="G6261" s="102">
        <v>84.32</v>
      </c>
    </row>
    <row r="6262" spans="1:7" x14ac:dyDescent="0.25">
      <c r="A6262" s="646">
        <v>42891</v>
      </c>
      <c r="B6262" s="723" t="s">
        <v>331</v>
      </c>
      <c r="C6262" s="109">
        <v>22</v>
      </c>
      <c r="D6262" s="101">
        <v>7.84</v>
      </c>
      <c r="E6262" s="109">
        <v>31.2</v>
      </c>
      <c r="F6262" s="109">
        <v>28.8</v>
      </c>
      <c r="G6262" s="102">
        <v>84.32</v>
      </c>
    </row>
    <row r="6263" spans="1:7" x14ac:dyDescent="0.25">
      <c r="A6263" s="646">
        <v>42891</v>
      </c>
      <c r="B6263" s="723" t="s">
        <v>332</v>
      </c>
      <c r="C6263" s="109">
        <v>22</v>
      </c>
      <c r="D6263" s="101">
        <v>7.84</v>
      </c>
      <c r="E6263" s="109">
        <v>31.2</v>
      </c>
      <c r="F6263" s="109">
        <v>28.8</v>
      </c>
      <c r="G6263" s="102">
        <v>84.32</v>
      </c>
    </row>
    <row r="6264" spans="1:7" x14ac:dyDescent="0.25">
      <c r="A6264" s="646">
        <v>42891</v>
      </c>
      <c r="B6264" s="723" t="s">
        <v>333</v>
      </c>
      <c r="C6264" s="109">
        <v>20</v>
      </c>
      <c r="D6264" s="101">
        <v>7.85</v>
      </c>
      <c r="E6264" s="109">
        <v>31.1</v>
      </c>
      <c r="F6264" s="109">
        <v>28.78</v>
      </c>
      <c r="G6264" s="102">
        <v>84.35</v>
      </c>
    </row>
    <row r="6265" spans="1:7" x14ac:dyDescent="0.25">
      <c r="A6265" s="646">
        <v>42891</v>
      </c>
      <c r="B6265" s="723" t="s">
        <v>334</v>
      </c>
      <c r="C6265" s="109">
        <v>88</v>
      </c>
      <c r="D6265" s="101">
        <v>7.85</v>
      </c>
      <c r="E6265" s="109">
        <v>31.1</v>
      </c>
      <c r="F6265" s="109">
        <v>28.78</v>
      </c>
      <c r="G6265" s="102">
        <v>84.35</v>
      </c>
    </row>
    <row r="6266" spans="1:7" x14ac:dyDescent="0.25">
      <c r="A6266" s="646">
        <v>42891</v>
      </c>
      <c r="B6266" s="723" t="s">
        <v>335</v>
      </c>
      <c r="C6266" s="109">
        <v>88</v>
      </c>
      <c r="D6266" s="101">
        <v>7.85</v>
      </c>
      <c r="E6266" s="109">
        <v>31.1</v>
      </c>
      <c r="F6266" s="109">
        <v>28.78</v>
      </c>
      <c r="G6266" s="102">
        <v>84.35</v>
      </c>
    </row>
    <row r="6267" spans="1:7" x14ac:dyDescent="0.25">
      <c r="A6267" s="646">
        <v>42891</v>
      </c>
      <c r="B6267" s="723" t="s">
        <v>336</v>
      </c>
      <c r="C6267" s="109">
        <v>88</v>
      </c>
      <c r="D6267" s="101">
        <v>7.85</v>
      </c>
      <c r="E6267" s="109">
        <v>31.1</v>
      </c>
      <c r="F6267" s="109">
        <v>28.78</v>
      </c>
      <c r="G6267" s="102">
        <v>84.35</v>
      </c>
    </row>
    <row r="6268" spans="1:7" x14ac:dyDescent="0.25">
      <c r="A6268" s="646">
        <v>42891</v>
      </c>
      <c r="B6268" s="723" t="s">
        <v>337</v>
      </c>
      <c r="C6268" s="109">
        <v>88</v>
      </c>
      <c r="D6268" s="101">
        <v>7.85</v>
      </c>
      <c r="E6268" s="109">
        <v>31.1</v>
      </c>
      <c r="F6268" s="109">
        <v>28.78</v>
      </c>
      <c r="G6268" s="102">
        <v>84.35</v>
      </c>
    </row>
    <row r="6269" spans="1:7" x14ac:dyDescent="0.25">
      <c r="A6269" s="646">
        <v>42891</v>
      </c>
      <c r="B6269" s="723" t="s">
        <v>338</v>
      </c>
      <c r="C6269" s="109">
        <v>22</v>
      </c>
      <c r="D6269" s="101">
        <v>7.79</v>
      </c>
      <c r="E6269" s="109">
        <v>31.1</v>
      </c>
      <c r="F6269" s="109">
        <v>28.73</v>
      </c>
      <c r="G6269" s="102">
        <v>84.46</v>
      </c>
    </row>
    <row r="6270" spans="1:7" x14ac:dyDescent="0.25">
      <c r="A6270" s="646">
        <v>42891</v>
      </c>
      <c r="B6270" s="723" t="s">
        <v>339</v>
      </c>
      <c r="C6270" s="109">
        <v>45</v>
      </c>
      <c r="D6270" s="101">
        <v>7.79</v>
      </c>
      <c r="E6270" s="109">
        <v>31</v>
      </c>
      <c r="F6270" s="109">
        <v>28.68</v>
      </c>
      <c r="G6270" s="102">
        <v>84.13</v>
      </c>
    </row>
    <row r="6271" spans="1:7" x14ac:dyDescent="0.25">
      <c r="A6271" s="646">
        <v>42891</v>
      </c>
      <c r="B6271" s="723" t="s">
        <v>340</v>
      </c>
      <c r="C6271" s="109">
        <v>45</v>
      </c>
      <c r="D6271" s="101">
        <v>7.77</v>
      </c>
      <c r="E6271" s="109">
        <v>31</v>
      </c>
      <c r="F6271" s="109">
        <v>28.52</v>
      </c>
      <c r="G6271" s="102">
        <v>84.44</v>
      </c>
    </row>
    <row r="6272" spans="1:7" x14ac:dyDescent="0.25">
      <c r="A6272" s="646">
        <v>42891</v>
      </c>
      <c r="B6272" s="723" t="s">
        <v>341</v>
      </c>
      <c r="C6272" s="109">
        <v>45</v>
      </c>
      <c r="D6272" s="101">
        <v>7.77</v>
      </c>
      <c r="E6272" s="109">
        <v>31</v>
      </c>
      <c r="F6272" s="109">
        <v>28.52</v>
      </c>
      <c r="G6272" s="102">
        <v>84.44</v>
      </c>
    </row>
    <row r="6273" spans="1:7" x14ac:dyDescent="0.25">
      <c r="A6273" s="646">
        <v>42891</v>
      </c>
      <c r="B6273" s="723" t="s">
        <v>342</v>
      </c>
      <c r="C6273" s="109">
        <v>45</v>
      </c>
      <c r="D6273" s="101">
        <v>7.77</v>
      </c>
      <c r="E6273" s="109">
        <v>31</v>
      </c>
      <c r="F6273" s="109">
        <v>28.52</v>
      </c>
      <c r="G6273" s="102">
        <v>84.44</v>
      </c>
    </row>
    <row r="6274" spans="1:7" x14ac:dyDescent="0.25">
      <c r="A6274" s="646">
        <v>42891</v>
      </c>
      <c r="B6274" s="723" t="s">
        <v>343</v>
      </c>
      <c r="C6274" s="109">
        <v>87</v>
      </c>
      <c r="D6274" s="101">
        <v>7.77</v>
      </c>
      <c r="E6274" s="109">
        <v>31</v>
      </c>
      <c r="F6274" s="109">
        <v>28.52</v>
      </c>
      <c r="G6274" s="102">
        <v>84.44</v>
      </c>
    </row>
    <row r="6275" spans="1:7" x14ac:dyDescent="0.25">
      <c r="A6275" s="646">
        <v>42891</v>
      </c>
      <c r="B6275" s="723" t="s">
        <v>344</v>
      </c>
      <c r="C6275" s="109">
        <v>22</v>
      </c>
      <c r="D6275" s="101">
        <v>7.77</v>
      </c>
      <c r="E6275" s="109">
        <v>31</v>
      </c>
      <c r="F6275" s="109">
        <v>28.52</v>
      </c>
      <c r="G6275" s="102">
        <v>84.44</v>
      </c>
    </row>
    <row r="6276" spans="1:7" x14ac:dyDescent="0.25">
      <c r="A6276" s="646">
        <v>42891</v>
      </c>
      <c r="B6276" s="723" t="s">
        <v>345</v>
      </c>
      <c r="C6276" s="109">
        <v>22</v>
      </c>
      <c r="D6276" s="101">
        <v>7.77</v>
      </c>
      <c r="E6276" s="109">
        <v>31</v>
      </c>
      <c r="F6276" s="109">
        <v>28.52</v>
      </c>
      <c r="G6276" s="102">
        <v>84.44</v>
      </c>
    </row>
    <row r="6277" spans="1:7" x14ac:dyDescent="0.25">
      <c r="A6277" s="646">
        <v>42891</v>
      </c>
      <c r="B6277" s="723" t="s">
        <v>346</v>
      </c>
      <c r="C6277" s="109">
        <v>22</v>
      </c>
      <c r="D6277" s="101">
        <v>7.77</v>
      </c>
      <c r="E6277" s="109">
        <v>31</v>
      </c>
      <c r="F6277" s="109">
        <v>28.52</v>
      </c>
      <c r="G6277" s="102">
        <v>84.44</v>
      </c>
    </row>
    <row r="6278" spans="1:7" x14ac:dyDescent="0.25">
      <c r="A6278" s="646">
        <v>42891</v>
      </c>
      <c r="B6278" s="723" t="s">
        <v>347</v>
      </c>
      <c r="C6278" s="109">
        <v>15</v>
      </c>
      <c r="D6278" s="101">
        <v>7.77</v>
      </c>
      <c r="E6278" s="109">
        <v>31</v>
      </c>
      <c r="F6278" s="109">
        <v>28.52</v>
      </c>
      <c r="G6278" s="102">
        <v>84.44</v>
      </c>
    </row>
    <row r="6279" spans="1:7" x14ac:dyDescent="0.25">
      <c r="A6279" s="646">
        <v>42891</v>
      </c>
      <c r="B6279" s="723" t="s">
        <v>348</v>
      </c>
      <c r="C6279" s="109">
        <v>15</v>
      </c>
      <c r="D6279" s="101">
        <v>7.77</v>
      </c>
      <c r="E6279" s="109">
        <v>31</v>
      </c>
      <c r="F6279" s="109">
        <v>28.52</v>
      </c>
      <c r="G6279" s="102">
        <v>84.44</v>
      </c>
    </row>
    <row r="6280" spans="1:7" x14ac:dyDescent="0.25">
      <c r="A6280" s="646">
        <v>42891</v>
      </c>
      <c r="B6280" s="723" t="s">
        <v>349</v>
      </c>
      <c r="C6280" s="109">
        <v>15</v>
      </c>
      <c r="D6280" s="101">
        <v>7.77</v>
      </c>
      <c r="E6280" s="109">
        <v>31</v>
      </c>
      <c r="F6280" s="109">
        <v>28.52</v>
      </c>
      <c r="G6280" s="102">
        <v>84.44</v>
      </c>
    </row>
    <row r="6281" spans="1:7" x14ac:dyDescent="0.25">
      <c r="A6281" s="646">
        <v>42891</v>
      </c>
      <c r="B6281" s="723" t="s">
        <v>350</v>
      </c>
      <c r="C6281" s="109">
        <v>45</v>
      </c>
      <c r="D6281" s="101">
        <v>7.74</v>
      </c>
      <c r="E6281" s="109">
        <v>30.9</v>
      </c>
      <c r="F6281" s="109">
        <v>28.36</v>
      </c>
      <c r="G6281" s="102">
        <v>84.05</v>
      </c>
    </row>
    <row r="6282" spans="1:7" x14ac:dyDescent="0.25">
      <c r="A6282" s="646">
        <v>42891</v>
      </c>
      <c r="B6282" s="723" t="s">
        <v>351</v>
      </c>
      <c r="C6282" s="109">
        <v>45</v>
      </c>
      <c r="D6282" s="101">
        <v>7.74</v>
      </c>
      <c r="E6282" s="109">
        <v>30.9</v>
      </c>
      <c r="F6282" s="109">
        <v>28.36</v>
      </c>
      <c r="G6282" s="102">
        <v>84.05</v>
      </c>
    </row>
    <row r="6283" spans="1:7" x14ac:dyDescent="0.25">
      <c r="A6283" s="646">
        <v>42891</v>
      </c>
      <c r="B6283" s="723" t="s">
        <v>352</v>
      </c>
      <c r="C6283" s="109">
        <v>45</v>
      </c>
      <c r="D6283" s="101">
        <v>7.74</v>
      </c>
      <c r="E6283" s="109">
        <v>30.9</v>
      </c>
      <c r="F6283" s="109">
        <v>28.36</v>
      </c>
      <c r="G6283" s="102">
        <v>84.05</v>
      </c>
    </row>
    <row r="6284" spans="1:7" x14ac:dyDescent="0.25">
      <c r="A6284" s="646">
        <v>42891</v>
      </c>
      <c r="B6284" s="723" t="s">
        <v>353</v>
      </c>
      <c r="C6284" s="109">
        <v>11</v>
      </c>
      <c r="D6284" s="101">
        <v>7.74</v>
      </c>
      <c r="E6284" s="109">
        <v>30.9</v>
      </c>
      <c r="F6284" s="109">
        <v>28.36</v>
      </c>
      <c r="G6284" s="102">
        <v>84.05</v>
      </c>
    </row>
    <row r="6285" spans="1:7" x14ac:dyDescent="0.25">
      <c r="A6285" s="646">
        <v>42891</v>
      </c>
      <c r="B6285" s="723" t="s">
        <v>354</v>
      </c>
      <c r="C6285" s="109">
        <v>11</v>
      </c>
      <c r="D6285" s="101">
        <v>7.74</v>
      </c>
      <c r="E6285" s="109">
        <v>30.9</v>
      </c>
      <c r="F6285" s="109">
        <v>28.36</v>
      </c>
      <c r="G6285" s="102">
        <v>84.05</v>
      </c>
    </row>
    <row r="6286" spans="1:7" x14ac:dyDescent="0.25">
      <c r="A6286" s="646">
        <v>42891</v>
      </c>
      <c r="B6286" s="723" t="s">
        <v>355</v>
      </c>
      <c r="C6286" s="109">
        <v>11</v>
      </c>
      <c r="D6286" s="101">
        <v>7.74</v>
      </c>
      <c r="E6286" s="109">
        <v>30.9</v>
      </c>
      <c r="F6286" s="109">
        <v>28.36</v>
      </c>
      <c r="G6286" s="102">
        <v>84.05</v>
      </c>
    </row>
    <row r="6287" spans="1:7" x14ac:dyDescent="0.25">
      <c r="A6287" s="646">
        <v>42891</v>
      </c>
      <c r="B6287" s="723" t="s">
        <v>356</v>
      </c>
      <c r="C6287" s="109">
        <v>77</v>
      </c>
      <c r="D6287" s="101">
        <v>7.74</v>
      </c>
      <c r="E6287" s="109">
        <v>30.9</v>
      </c>
      <c r="F6287" s="109">
        <v>28.36</v>
      </c>
      <c r="G6287" s="102">
        <v>84.05</v>
      </c>
    </row>
    <row r="6288" spans="1:7" x14ac:dyDescent="0.25">
      <c r="A6288" s="646">
        <v>42891</v>
      </c>
      <c r="B6288" s="723" t="s">
        <v>357</v>
      </c>
      <c r="C6288" s="109">
        <v>77</v>
      </c>
      <c r="D6288" s="101">
        <v>7.74</v>
      </c>
      <c r="E6288" s="109">
        <v>30.9</v>
      </c>
      <c r="F6288" s="109">
        <v>28.36</v>
      </c>
      <c r="G6288" s="102">
        <v>84.05</v>
      </c>
    </row>
    <row r="6289" spans="1:7" x14ac:dyDescent="0.25">
      <c r="A6289" s="646">
        <v>42891</v>
      </c>
      <c r="B6289" s="723" t="s">
        <v>358</v>
      </c>
      <c r="C6289" s="109">
        <v>15</v>
      </c>
      <c r="D6289" s="101">
        <v>7.74</v>
      </c>
      <c r="E6289" s="109">
        <v>30.9</v>
      </c>
      <c r="F6289" s="109">
        <v>28.36</v>
      </c>
      <c r="G6289" s="102">
        <v>84.05</v>
      </c>
    </row>
    <row r="6290" spans="1:7" x14ac:dyDescent="0.25">
      <c r="A6290" s="646">
        <v>42891</v>
      </c>
      <c r="B6290" s="723" t="s">
        <v>359</v>
      </c>
      <c r="C6290" s="109">
        <v>15</v>
      </c>
      <c r="D6290" s="101">
        <v>7.74</v>
      </c>
      <c r="E6290" s="109">
        <v>30.9</v>
      </c>
      <c r="F6290" s="109">
        <v>28.36</v>
      </c>
      <c r="G6290" s="102">
        <v>84.05</v>
      </c>
    </row>
    <row r="6291" spans="1:7" x14ac:dyDescent="0.25">
      <c r="A6291" s="646">
        <v>42891</v>
      </c>
      <c r="B6291" s="723" t="s">
        <v>360</v>
      </c>
      <c r="C6291" s="109">
        <v>15</v>
      </c>
      <c r="D6291" s="101">
        <v>7.74</v>
      </c>
      <c r="E6291" s="109">
        <v>30.9</v>
      </c>
      <c r="F6291" s="109">
        <v>28.36</v>
      </c>
      <c r="G6291" s="102">
        <v>84.05</v>
      </c>
    </row>
    <row r="6292" spans="1:7" x14ac:dyDescent="0.25">
      <c r="A6292" s="646">
        <v>42891</v>
      </c>
      <c r="B6292" s="723" t="s">
        <v>361</v>
      </c>
      <c r="C6292" s="109">
        <v>11</v>
      </c>
      <c r="D6292" s="101">
        <v>7.74</v>
      </c>
      <c r="E6292" s="109">
        <v>30.9</v>
      </c>
      <c r="F6292" s="109">
        <v>28.36</v>
      </c>
      <c r="G6292" s="102">
        <v>84.05</v>
      </c>
    </row>
    <row r="6293" spans="1:7" x14ac:dyDescent="0.25">
      <c r="A6293" s="646">
        <v>42891</v>
      </c>
      <c r="B6293" s="723" t="s">
        <v>362</v>
      </c>
      <c r="C6293" s="109">
        <v>11</v>
      </c>
      <c r="D6293" s="101">
        <v>7.74</v>
      </c>
      <c r="E6293" s="109">
        <v>30.9</v>
      </c>
      <c r="F6293" s="109">
        <v>28.36</v>
      </c>
      <c r="G6293" s="102">
        <v>84.05</v>
      </c>
    </row>
    <row r="6294" spans="1:7" x14ac:dyDescent="0.25">
      <c r="A6294" s="646">
        <v>42891</v>
      </c>
      <c r="B6294" s="723" t="s">
        <v>363</v>
      </c>
      <c r="C6294" s="109">
        <v>11</v>
      </c>
      <c r="D6294" s="101">
        <v>7.7</v>
      </c>
      <c r="E6294" s="109">
        <v>30.8</v>
      </c>
      <c r="F6294" s="109">
        <v>28.39</v>
      </c>
      <c r="G6294" s="102">
        <v>84.62</v>
      </c>
    </row>
    <row r="6295" spans="1:7" x14ac:dyDescent="0.25">
      <c r="A6295" s="646">
        <v>42891</v>
      </c>
      <c r="B6295" s="723" t="s">
        <v>364</v>
      </c>
      <c r="C6295" s="109">
        <v>11</v>
      </c>
      <c r="D6295" s="101">
        <v>7.7</v>
      </c>
      <c r="E6295" s="109">
        <v>30.8</v>
      </c>
      <c r="F6295" s="109">
        <v>28.39</v>
      </c>
      <c r="G6295" s="102">
        <v>84.62</v>
      </c>
    </row>
    <row r="6296" spans="1:7" x14ac:dyDescent="0.25">
      <c r="A6296" s="646">
        <v>42891</v>
      </c>
      <c r="B6296" s="723" t="s">
        <v>365</v>
      </c>
      <c r="C6296" s="109">
        <v>45</v>
      </c>
      <c r="D6296" s="101">
        <v>7.7</v>
      </c>
      <c r="E6296" s="109">
        <v>30.8</v>
      </c>
      <c r="F6296" s="109">
        <v>28.39</v>
      </c>
      <c r="G6296" s="102">
        <v>84.62</v>
      </c>
    </row>
    <row r="6297" spans="1:7" x14ac:dyDescent="0.25">
      <c r="A6297" s="646">
        <v>42891</v>
      </c>
      <c r="B6297" s="723" t="s">
        <v>366</v>
      </c>
      <c r="C6297" s="109">
        <v>45</v>
      </c>
      <c r="D6297" s="101">
        <v>7.7</v>
      </c>
      <c r="E6297" s="109">
        <v>30.8</v>
      </c>
      <c r="F6297" s="109">
        <v>28.39</v>
      </c>
      <c r="G6297" s="102">
        <v>84.62</v>
      </c>
    </row>
    <row r="6298" spans="1:7" x14ac:dyDescent="0.25">
      <c r="A6298" s="646">
        <v>42891</v>
      </c>
      <c r="B6298" s="723" t="s">
        <v>367</v>
      </c>
      <c r="C6298" s="109">
        <v>11</v>
      </c>
      <c r="D6298" s="101">
        <v>7.7</v>
      </c>
      <c r="E6298" s="109">
        <v>30.8</v>
      </c>
      <c r="F6298" s="109">
        <v>28.39</v>
      </c>
      <c r="G6298" s="102">
        <v>84.62</v>
      </c>
    </row>
    <row r="6299" spans="1:7" x14ac:dyDescent="0.25">
      <c r="A6299" s="646">
        <v>42891</v>
      </c>
      <c r="B6299" s="723" t="s">
        <v>368</v>
      </c>
      <c r="C6299" s="109">
        <v>45</v>
      </c>
      <c r="D6299" s="101">
        <v>7.68</v>
      </c>
      <c r="E6299" s="109">
        <v>30.7</v>
      </c>
      <c r="F6299" s="109">
        <v>28.32</v>
      </c>
      <c r="G6299" s="102">
        <v>84.78</v>
      </c>
    </row>
    <row r="6300" spans="1:7" x14ac:dyDescent="0.25">
      <c r="A6300" s="646">
        <v>42891</v>
      </c>
      <c r="B6300" s="723" t="s">
        <v>369</v>
      </c>
      <c r="C6300" s="109">
        <v>45</v>
      </c>
      <c r="D6300" s="101">
        <v>7.68</v>
      </c>
      <c r="E6300" s="109">
        <v>30.7</v>
      </c>
      <c r="F6300" s="109">
        <v>28.32</v>
      </c>
      <c r="G6300" s="102">
        <v>84.78</v>
      </c>
    </row>
    <row r="6301" spans="1:7" x14ac:dyDescent="0.25">
      <c r="A6301" s="646">
        <v>42891</v>
      </c>
      <c r="B6301" s="723" t="s">
        <v>370</v>
      </c>
      <c r="C6301" s="109">
        <v>45</v>
      </c>
      <c r="D6301" s="101">
        <v>7.68</v>
      </c>
      <c r="E6301" s="109">
        <v>30.7</v>
      </c>
      <c r="F6301" s="109">
        <v>28.32</v>
      </c>
      <c r="G6301" s="102">
        <v>84.78</v>
      </c>
    </row>
    <row r="6302" spans="1:7" x14ac:dyDescent="0.25">
      <c r="A6302" s="646">
        <v>42891</v>
      </c>
      <c r="B6302" s="723" t="s">
        <v>371</v>
      </c>
      <c r="C6302" s="109">
        <v>45</v>
      </c>
      <c r="D6302" s="101">
        <v>7.68</v>
      </c>
      <c r="E6302" s="109">
        <v>30.7</v>
      </c>
      <c r="F6302" s="109">
        <v>28.32</v>
      </c>
      <c r="G6302" s="102">
        <v>84.78</v>
      </c>
    </row>
    <row r="6303" spans="1:7" x14ac:dyDescent="0.25">
      <c r="A6303" s="646">
        <v>42891</v>
      </c>
      <c r="B6303" s="723" t="s">
        <v>372</v>
      </c>
      <c r="C6303" s="109">
        <v>45</v>
      </c>
      <c r="D6303" s="101">
        <v>7.68</v>
      </c>
      <c r="E6303" s="109">
        <v>30.7</v>
      </c>
      <c r="F6303" s="109">
        <v>28.32</v>
      </c>
      <c r="G6303" s="102">
        <v>84.78</v>
      </c>
    </row>
    <row r="6304" spans="1:7" x14ac:dyDescent="0.25">
      <c r="A6304" s="646">
        <v>42891</v>
      </c>
      <c r="B6304" s="723" t="s">
        <v>373</v>
      </c>
      <c r="C6304" s="109">
        <v>45</v>
      </c>
      <c r="D6304" s="101">
        <v>7.68</v>
      </c>
      <c r="E6304" s="109">
        <v>30.7</v>
      </c>
      <c r="F6304" s="109">
        <v>28.32</v>
      </c>
      <c r="G6304" s="102">
        <v>84.78</v>
      </c>
    </row>
    <row r="6305" spans="1:8" x14ac:dyDescent="0.25">
      <c r="A6305" s="646">
        <v>42891</v>
      </c>
      <c r="B6305" s="723" t="s">
        <v>374</v>
      </c>
      <c r="C6305" s="109">
        <v>15</v>
      </c>
      <c r="D6305" s="101">
        <v>7.67</v>
      </c>
      <c r="E6305" s="109">
        <v>30.7</v>
      </c>
      <c r="F6305" s="109">
        <v>28.2</v>
      </c>
      <c r="G6305" s="102">
        <v>84.41</v>
      </c>
    </row>
    <row r="6306" spans="1:8" x14ac:dyDescent="0.25">
      <c r="A6306" s="646">
        <v>42891</v>
      </c>
      <c r="B6306" s="723" t="s">
        <v>375</v>
      </c>
      <c r="C6306" s="109">
        <v>15</v>
      </c>
      <c r="D6306" s="101">
        <v>7.67</v>
      </c>
      <c r="E6306" s="109">
        <v>30.7</v>
      </c>
      <c r="F6306" s="109">
        <v>28.2</v>
      </c>
      <c r="G6306" s="102">
        <v>84.41</v>
      </c>
    </row>
    <row r="6307" spans="1:8" x14ac:dyDescent="0.25">
      <c r="A6307" s="646">
        <v>42891</v>
      </c>
      <c r="B6307" s="723" t="s">
        <v>376</v>
      </c>
      <c r="C6307" s="109">
        <v>15</v>
      </c>
      <c r="D6307" s="101">
        <v>7.67</v>
      </c>
      <c r="E6307" s="109">
        <v>30.7</v>
      </c>
      <c r="F6307" s="109">
        <v>28.2</v>
      </c>
      <c r="G6307" s="102">
        <v>84.41</v>
      </c>
    </row>
    <row r="6308" spans="1:8" x14ac:dyDescent="0.25">
      <c r="A6308" s="646">
        <v>42891</v>
      </c>
      <c r="B6308" s="723" t="s">
        <v>377</v>
      </c>
      <c r="C6308" s="109">
        <v>15</v>
      </c>
      <c r="D6308" s="101">
        <v>7.65</v>
      </c>
      <c r="E6308" s="109">
        <v>30.6</v>
      </c>
      <c r="F6308" s="109">
        <v>28.14</v>
      </c>
      <c r="G6308" s="102">
        <v>84.6</v>
      </c>
    </row>
    <row r="6309" spans="1:8" x14ac:dyDescent="0.25">
      <c r="A6309" s="646">
        <v>42891</v>
      </c>
      <c r="B6309" s="723" t="s">
        <v>378</v>
      </c>
      <c r="C6309" s="109">
        <v>15</v>
      </c>
      <c r="D6309" s="101">
        <v>7.65</v>
      </c>
      <c r="E6309" s="109">
        <v>30.6</v>
      </c>
      <c r="F6309" s="109">
        <v>28.14</v>
      </c>
      <c r="G6309" s="102">
        <v>84.6</v>
      </c>
    </row>
    <row r="6310" spans="1:8" x14ac:dyDescent="0.25">
      <c r="A6310" s="646">
        <v>42891</v>
      </c>
      <c r="B6310" s="723" t="s">
        <v>379</v>
      </c>
      <c r="C6310" s="109">
        <v>15</v>
      </c>
      <c r="D6310" s="101">
        <v>7.67</v>
      </c>
      <c r="E6310" s="109">
        <v>30.6</v>
      </c>
      <c r="F6310" s="109">
        <v>28.17</v>
      </c>
      <c r="G6310" s="102">
        <v>84.78</v>
      </c>
    </row>
    <row r="6311" spans="1:8" x14ac:dyDescent="0.25">
      <c r="A6311" s="646">
        <v>42891</v>
      </c>
      <c r="B6311" s="723" t="s">
        <v>380</v>
      </c>
      <c r="C6311" s="109">
        <v>22</v>
      </c>
      <c r="D6311" s="101">
        <v>7.67</v>
      </c>
      <c r="E6311" s="109">
        <v>30.6</v>
      </c>
      <c r="F6311" s="109">
        <v>28.17</v>
      </c>
      <c r="G6311" s="102">
        <v>84.78</v>
      </c>
    </row>
    <row r="6312" spans="1:8" x14ac:dyDescent="0.25">
      <c r="A6312" s="646">
        <v>42891</v>
      </c>
      <c r="B6312" s="723" t="s">
        <v>381</v>
      </c>
      <c r="C6312" s="109">
        <v>22</v>
      </c>
      <c r="D6312" s="101">
        <v>7.67</v>
      </c>
      <c r="E6312" s="109">
        <v>30.6</v>
      </c>
      <c r="F6312" s="109">
        <v>28.17</v>
      </c>
      <c r="G6312" s="102">
        <v>84.78</v>
      </c>
    </row>
    <row r="6313" spans="1:8" ht="17.25" thickBot="1" x14ac:dyDescent="0.3">
      <c r="A6313" s="646">
        <v>42891</v>
      </c>
      <c r="B6313" s="723" t="s">
        <v>382</v>
      </c>
      <c r="C6313" s="109">
        <v>87</v>
      </c>
      <c r="D6313" s="101">
        <v>7.68</v>
      </c>
      <c r="E6313" s="109">
        <v>30.6</v>
      </c>
      <c r="F6313" s="109">
        <v>28.13</v>
      </c>
      <c r="G6313" s="102">
        <v>84.3</v>
      </c>
    </row>
    <row r="6314" spans="1:8" x14ac:dyDescent="0.25">
      <c r="A6314" s="645">
        <v>42892</v>
      </c>
      <c r="B6314" s="724" t="s">
        <v>383</v>
      </c>
      <c r="C6314" s="100">
        <v>87</v>
      </c>
      <c r="D6314" s="99">
        <v>7.66</v>
      </c>
      <c r="E6314" s="117">
        <v>30.5</v>
      </c>
      <c r="F6314" s="117">
        <v>28.1</v>
      </c>
      <c r="G6314" s="100">
        <v>84.55</v>
      </c>
      <c r="H6314" s="100"/>
    </row>
    <row r="6315" spans="1:8" x14ac:dyDescent="0.25">
      <c r="A6315" s="646">
        <v>42892</v>
      </c>
      <c r="B6315" s="723" t="s">
        <v>384</v>
      </c>
      <c r="C6315" s="102">
        <v>94</v>
      </c>
      <c r="D6315" s="101">
        <v>7.64</v>
      </c>
      <c r="E6315" s="109">
        <v>30.5</v>
      </c>
      <c r="F6315" s="109">
        <v>28.05</v>
      </c>
      <c r="G6315" s="102">
        <v>84.52</v>
      </c>
    </row>
    <row r="6316" spans="1:8" x14ac:dyDescent="0.25">
      <c r="A6316" s="646">
        <v>42892</v>
      </c>
      <c r="B6316" s="723" t="s">
        <v>385</v>
      </c>
      <c r="C6316" s="102">
        <v>94</v>
      </c>
      <c r="D6316" s="101">
        <v>7.64</v>
      </c>
      <c r="E6316" s="109">
        <v>30.5</v>
      </c>
      <c r="F6316" s="109">
        <v>28.05</v>
      </c>
      <c r="G6316" s="102">
        <v>84.52</v>
      </c>
    </row>
    <row r="6317" spans="1:8" x14ac:dyDescent="0.25">
      <c r="A6317" s="646">
        <v>42892</v>
      </c>
      <c r="B6317" s="723" t="s">
        <v>386</v>
      </c>
      <c r="C6317" s="102">
        <v>15</v>
      </c>
      <c r="D6317" s="101">
        <v>7.64</v>
      </c>
      <c r="E6317" s="109">
        <v>30.5</v>
      </c>
      <c r="F6317" s="109">
        <v>28.05</v>
      </c>
      <c r="G6317" s="102">
        <v>84.52</v>
      </c>
    </row>
    <row r="6318" spans="1:8" x14ac:dyDescent="0.25">
      <c r="A6318" s="646">
        <v>42892</v>
      </c>
      <c r="B6318" s="723" t="s">
        <v>387</v>
      </c>
      <c r="C6318" s="102">
        <v>15</v>
      </c>
      <c r="D6318" s="101">
        <v>7.65</v>
      </c>
      <c r="E6318" s="109">
        <v>30.4</v>
      </c>
      <c r="F6318" s="109">
        <v>28.03</v>
      </c>
      <c r="G6318" s="102">
        <v>84.58</v>
      </c>
    </row>
    <row r="6319" spans="1:8" x14ac:dyDescent="0.25">
      <c r="A6319" s="646">
        <v>42892</v>
      </c>
      <c r="B6319" s="723" t="s">
        <v>388</v>
      </c>
      <c r="C6319" s="102">
        <v>15</v>
      </c>
      <c r="D6319" s="101">
        <v>7.65</v>
      </c>
      <c r="E6319" s="109">
        <v>30.4</v>
      </c>
      <c r="F6319" s="109">
        <v>28.03</v>
      </c>
      <c r="G6319" s="102">
        <v>84.58</v>
      </c>
    </row>
    <row r="6320" spans="1:8" x14ac:dyDescent="0.25">
      <c r="A6320" s="646">
        <v>42892</v>
      </c>
      <c r="B6320" s="723" t="s">
        <v>389</v>
      </c>
      <c r="C6320" s="102">
        <v>10</v>
      </c>
      <c r="D6320" s="101">
        <v>7.6</v>
      </c>
      <c r="E6320" s="109">
        <v>30.3</v>
      </c>
      <c r="F6320" s="109">
        <v>27.97</v>
      </c>
      <c r="G6320" s="102">
        <v>85.14</v>
      </c>
    </row>
    <row r="6321" spans="1:7" x14ac:dyDescent="0.25">
      <c r="A6321" s="646">
        <v>42892</v>
      </c>
      <c r="B6321" s="723" t="s">
        <v>390</v>
      </c>
      <c r="C6321" s="102">
        <v>45</v>
      </c>
      <c r="D6321" s="101">
        <v>7.58</v>
      </c>
      <c r="E6321" s="109">
        <v>30.3</v>
      </c>
      <c r="F6321" s="109">
        <v>27.95</v>
      </c>
      <c r="G6321" s="102">
        <v>85.13</v>
      </c>
    </row>
    <row r="6322" spans="1:7" x14ac:dyDescent="0.25">
      <c r="A6322" s="646">
        <v>42892</v>
      </c>
      <c r="B6322" s="723" t="s">
        <v>391</v>
      </c>
      <c r="C6322" s="102">
        <v>45</v>
      </c>
      <c r="D6322" s="101">
        <v>7.58</v>
      </c>
      <c r="E6322" s="109">
        <v>30.3</v>
      </c>
      <c r="F6322" s="109">
        <v>27.95</v>
      </c>
      <c r="G6322" s="102">
        <v>85.13</v>
      </c>
    </row>
    <row r="6323" spans="1:7" x14ac:dyDescent="0.25">
      <c r="A6323" s="646">
        <v>42892</v>
      </c>
      <c r="B6323" s="723" t="s">
        <v>392</v>
      </c>
      <c r="C6323" s="102">
        <v>45</v>
      </c>
      <c r="D6323" s="101">
        <v>7.58</v>
      </c>
      <c r="E6323" s="109">
        <v>30.3</v>
      </c>
      <c r="F6323" s="109">
        <v>27.95</v>
      </c>
      <c r="G6323" s="102">
        <v>85.13</v>
      </c>
    </row>
    <row r="6324" spans="1:7" x14ac:dyDescent="0.25">
      <c r="A6324" s="646">
        <v>42892</v>
      </c>
      <c r="B6324" s="723" t="s">
        <v>393</v>
      </c>
      <c r="C6324" s="102">
        <v>45</v>
      </c>
      <c r="D6324" s="101">
        <v>7.58</v>
      </c>
      <c r="E6324" s="109">
        <v>30.3</v>
      </c>
      <c r="F6324" s="109">
        <v>27.95</v>
      </c>
      <c r="G6324" s="102">
        <v>85.13</v>
      </c>
    </row>
    <row r="6325" spans="1:7" x14ac:dyDescent="0.25">
      <c r="A6325" s="646">
        <v>42892</v>
      </c>
      <c r="B6325" s="723" t="s">
        <v>394</v>
      </c>
      <c r="C6325" s="102">
        <v>45</v>
      </c>
      <c r="D6325" s="101">
        <v>7.58</v>
      </c>
      <c r="E6325" s="109">
        <v>30.3</v>
      </c>
      <c r="F6325" s="109">
        <v>27.95</v>
      </c>
      <c r="G6325" s="102">
        <v>85.13</v>
      </c>
    </row>
    <row r="6326" spans="1:7" x14ac:dyDescent="0.25">
      <c r="A6326" s="646">
        <v>42892</v>
      </c>
      <c r="B6326" s="723" t="s">
        <v>395</v>
      </c>
      <c r="C6326" s="102">
        <v>45</v>
      </c>
      <c r="D6326" s="101">
        <v>7.58</v>
      </c>
      <c r="E6326" s="109">
        <v>30.3</v>
      </c>
      <c r="F6326" s="109">
        <v>27.95</v>
      </c>
      <c r="G6326" s="102">
        <v>85.13</v>
      </c>
    </row>
    <row r="6327" spans="1:7" x14ac:dyDescent="0.25">
      <c r="A6327" s="646">
        <v>42892</v>
      </c>
      <c r="B6327" s="723" t="s">
        <v>396</v>
      </c>
      <c r="C6327" s="102">
        <v>45</v>
      </c>
      <c r="D6327" s="101">
        <v>7.58</v>
      </c>
      <c r="E6327" s="109">
        <v>30.3</v>
      </c>
      <c r="F6327" s="109">
        <v>27.95</v>
      </c>
      <c r="G6327" s="102">
        <v>85.13</v>
      </c>
    </row>
    <row r="6328" spans="1:7" x14ac:dyDescent="0.25">
      <c r="A6328" s="646">
        <v>42892</v>
      </c>
      <c r="B6328" s="723" t="s">
        <v>397</v>
      </c>
      <c r="C6328" s="102">
        <v>45</v>
      </c>
      <c r="D6328" s="101">
        <v>7.58</v>
      </c>
      <c r="E6328" s="109">
        <v>30.3</v>
      </c>
      <c r="F6328" s="109">
        <v>27.95</v>
      </c>
      <c r="G6328" s="102">
        <v>85.13</v>
      </c>
    </row>
    <row r="6329" spans="1:7" x14ac:dyDescent="0.25">
      <c r="A6329" s="646">
        <v>42892</v>
      </c>
      <c r="B6329" s="723" t="s">
        <v>398</v>
      </c>
      <c r="C6329" s="102">
        <v>45</v>
      </c>
      <c r="D6329" s="101">
        <v>7.58</v>
      </c>
      <c r="E6329" s="109">
        <v>30.3</v>
      </c>
      <c r="F6329" s="109">
        <v>27.95</v>
      </c>
      <c r="G6329" s="102">
        <v>85.13</v>
      </c>
    </row>
    <row r="6330" spans="1:7" x14ac:dyDescent="0.25">
      <c r="A6330" s="646">
        <v>42892</v>
      </c>
      <c r="B6330" s="723" t="s">
        <v>399</v>
      </c>
      <c r="C6330" s="102">
        <v>45</v>
      </c>
      <c r="D6330" s="101">
        <v>7.58</v>
      </c>
      <c r="E6330" s="109">
        <v>30.3</v>
      </c>
      <c r="F6330" s="109">
        <v>27.95</v>
      </c>
      <c r="G6330" s="102">
        <v>85.13</v>
      </c>
    </row>
    <row r="6331" spans="1:7" x14ac:dyDescent="0.25">
      <c r="A6331" s="646">
        <v>42892</v>
      </c>
      <c r="B6331" s="723" t="s">
        <v>400</v>
      </c>
      <c r="C6331" s="102">
        <v>45</v>
      </c>
      <c r="D6331" s="101">
        <v>7.58</v>
      </c>
      <c r="E6331" s="109">
        <v>30.3</v>
      </c>
      <c r="F6331" s="109">
        <v>27.95</v>
      </c>
      <c r="G6331" s="102">
        <v>85.13</v>
      </c>
    </row>
    <row r="6332" spans="1:7" x14ac:dyDescent="0.25">
      <c r="A6332" s="646">
        <v>42892</v>
      </c>
      <c r="B6332" s="723" t="s">
        <v>401</v>
      </c>
      <c r="C6332" s="102">
        <v>45</v>
      </c>
      <c r="D6332" s="101">
        <v>7.58</v>
      </c>
      <c r="E6332" s="109">
        <v>30.3</v>
      </c>
      <c r="F6332" s="109">
        <v>27.95</v>
      </c>
      <c r="G6332" s="102">
        <v>85.13</v>
      </c>
    </row>
    <row r="6333" spans="1:7" x14ac:dyDescent="0.25">
      <c r="A6333" s="646">
        <v>42892</v>
      </c>
      <c r="B6333" s="723" t="s">
        <v>402</v>
      </c>
      <c r="C6333" s="102">
        <v>45</v>
      </c>
      <c r="D6333" s="101">
        <v>7.58</v>
      </c>
      <c r="E6333" s="109">
        <v>30.3</v>
      </c>
      <c r="F6333" s="109">
        <v>27.95</v>
      </c>
      <c r="G6333" s="102">
        <v>85.13</v>
      </c>
    </row>
    <row r="6334" spans="1:7" x14ac:dyDescent="0.25">
      <c r="A6334" s="646">
        <v>42892</v>
      </c>
      <c r="B6334" s="723" t="s">
        <v>403</v>
      </c>
      <c r="C6334" s="102">
        <v>45</v>
      </c>
      <c r="D6334" s="101">
        <v>7.58</v>
      </c>
      <c r="E6334" s="109">
        <v>30.3</v>
      </c>
      <c r="F6334" s="109">
        <v>27.95</v>
      </c>
      <c r="G6334" s="102">
        <v>85.13</v>
      </c>
    </row>
    <row r="6335" spans="1:7" x14ac:dyDescent="0.25">
      <c r="A6335" s="646">
        <v>42892</v>
      </c>
      <c r="B6335" s="723" t="s">
        <v>404</v>
      </c>
      <c r="C6335" s="102">
        <v>10</v>
      </c>
      <c r="D6335" s="101">
        <v>7.58</v>
      </c>
      <c r="E6335" s="109">
        <v>30.3</v>
      </c>
      <c r="F6335" s="109">
        <v>27.95</v>
      </c>
      <c r="G6335" s="102">
        <v>85.13</v>
      </c>
    </row>
    <row r="6336" spans="1:7" x14ac:dyDescent="0.25">
      <c r="A6336" s="646">
        <v>42892</v>
      </c>
      <c r="B6336" s="723" t="s">
        <v>405</v>
      </c>
      <c r="C6336" s="102">
        <v>87</v>
      </c>
      <c r="D6336" s="101">
        <v>7.58</v>
      </c>
      <c r="E6336" s="109">
        <v>30.1</v>
      </c>
      <c r="F6336" s="109">
        <v>27.78</v>
      </c>
      <c r="G6336" s="102">
        <v>84.25</v>
      </c>
    </row>
    <row r="6337" spans="1:7" x14ac:dyDescent="0.25">
      <c r="A6337" s="646">
        <v>42892</v>
      </c>
      <c r="B6337" s="723" t="s">
        <v>406</v>
      </c>
      <c r="C6337" s="102">
        <v>87</v>
      </c>
      <c r="D6337" s="101">
        <v>7.54</v>
      </c>
      <c r="E6337" s="109">
        <v>30</v>
      </c>
      <c r="F6337" s="109">
        <v>27.74</v>
      </c>
      <c r="G6337" s="102">
        <v>83.44</v>
      </c>
    </row>
    <row r="6338" spans="1:7" x14ac:dyDescent="0.25">
      <c r="A6338" s="646">
        <v>42892</v>
      </c>
      <c r="B6338" s="723" t="s">
        <v>407</v>
      </c>
      <c r="C6338" s="102">
        <v>42</v>
      </c>
      <c r="D6338" s="101">
        <v>7.51</v>
      </c>
      <c r="E6338" s="109">
        <v>29.5</v>
      </c>
      <c r="F6338" s="109">
        <v>27.02</v>
      </c>
      <c r="G6338" s="102">
        <v>80.900000000000006</v>
      </c>
    </row>
    <row r="6339" spans="1:7" x14ac:dyDescent="0.25">
      <c r="A6339" s="646">
        <v>42892</v>
      </c>
      <c r="B6339" s="723" t="s">
        <v>408</v>
      </c>
      <c r="C6339" s="102">
        <v>42</v>
      </c>
      <c r="D6339" s="101">
        <v>7.5</v>
      </c>
      <c r="E6339" s="109">
        <v>29.5</v>
      </c>
      <c r="F6339" s="109">
        <v>27.09</v>
      </c>
      <c r="G6339" s="102">
        <v>81.52</v>
      </c>
    </row>
    <row r="6340" spans="1:7" x14ac:dyDescent="0.25">
      <c r="A6340" s="646">
        <v>42892</v>
      </c>
      <c r="B6340" s="723" t="s">
        <v>409</v>
      </c>
      <c r="C6340" s="102">
        <v>42</v>
      </c>
      <c r="D6340" s="101">
        <v>7.48</v>
      </c>
      <c r="E6340" s="109">
        <v>29.3</v>
      </c>
      <c r="F6340" s="109">
        <v>27.07</v>
      </c>
      <c r="G6340" s="102">
        <v>80.209999999999994</v>
      </c>
    </row>
    <row r="6341" spans="1:7" x14ac:dyDescent="0.25">
      <c r="A6341" s="646">
        <v>42892</v>
      </c>
      <c r="B6341" s="723" t="s">
        <v>410</v>
      </c>
      <c r="C6341" s="102">
        <v>42</v>
      </c>
      <c r="D6341" s="101">
        <v>7.48</v>
      </c>
      <c r="E6341" s="109">
        <v>29.3</v>
      </c>
      <c r="F6341" s="109">
        <v>27.07</v>
      </c>
      <c r="G6341" s="102">
        <v>80.209999999999994</v>
      </c>
    </row>
    <row r="6342" spans="1:7" x14ac:dyDescent="0.25">
      <c r="A6342" s="646">
        <v>42892</v>
      </c>
      <c r="B6342" s="723" t="s">
        <v>411</v>
      </c>
      <c r="C6342" s="102">
        <v>42</v>
      </c>
      <c r="D6342" s="101">
        <v>7.48</v>
      </c>
      <c r="E6342" s="109">
        <v>29.3</v>
      </c>
      <c r="F6342" s="109">
        <v>27.07</v>
      </c>
      <c r="G6342" s="102">
        <v>80.209999999999994</v>
      </c>
    </row>
    <row r="6343" spans="1:7" x14ac:dyDescent="0.25">
      <c r="A6343" s="646">
        <v>42892</v>
      </c>
      <c r="B6343" s="723" t="s">
        <v>412</v>
      </c>
      <c r="C6343" s="102">
        <v>89</v>
      </c>
      <c r="D6343" s="101">
        <v>7.48</v>
      </c>
      <c r="E6343" s="109">
        <v>29.3</v>
      </c>
      <c r="F6343" s="109">
        <v>27.18</v>
      </c>
      <c r="G6343" s="102">
        <v>78.81</v>
      </c>
    </row>
    <row r="6344" spans="1:7" x14ac:dyDescent="0.25">
      <c r="A6344" s="646">
        <v>42892</v>
      </c>
      <c r="B6344" s="723" t="s">
        <v>413</v>
      </c>
      <c r="C6344" s="102">
        <v>89</v>
      </c>
      <c r="D6344" s="101">
        <v>7.48</v>
      </c>
      <c r="E6344" s="109">
        <v>29.2</v>
      </c>
      <c r="F6344" s="109">
        <v>27.26</v>
      </c>
      <c r="G6344" s="102">
        <v>78.08</v>
      </c>
    </row>
    <row r="6345" spans="1:7" x14ac:dyDescent="0.25">
      <c r="A6345" s="646">
        <v>42892</v>
      </c>
      <c r="B6345" s="723" t="s">
        <v>414</v>
      </c>
      <c r="C6345" s="102">
        <v>89</v>
      </c>
      <c r="D6345" s="101">
        <v>7.48</v>
      </c>
      <c r="E6345" s="109">
        <v>29.2</v>
      </c>
      <c r="F6345" s="109">
        <v>27.26</v>
      </c>
      <c r="G6345" s="102">
        <v>78.08</v>
      </c>
    </row>
    <row r="6346" spans="1:7" x14ac:dyDescent="0.25">
      <c r="A6346" s="646">
        <v>42892</v>
      </c>
      <c r="B6346" s="723" t="s">
        <v>415</v>
      </c>
      <c r="C6346" s="102">
        <v>42</v>
      </c>
      <c r="D6346" s="101">
        <v>7.71</v>
      </c>
      <c r="E6346" s="109">
        <v>29.8</v>
      </c>
      <c r="F6346" s="109">
        <v>30.26</v>
      </c>
      <c r="G6346" s="102">
        <v>70.72</v>
      </c>
    </row>
    <row r="6347" spans="1:7" x14ac:dyDescent="0.25">
      <c r="A6347" s="646">
        <v>42892</v>
      </c>
      <c r="B6347" s="723" t="s">
        <v>416</v>
      </c>
      <c r="C6347" s="102">
        <v>60</v>
      </c>
      <c r="D6347" s="101">
        <v>7.72</v>
      </c>
      <c r="E6347" s="109">
        <v>30.7</v>
      </c>
      <c r="F6347" s="109">
        <v>31.28</v>
      </c>
      <c r="G6347" s="102">
        <v>70.040000000000006</v>
      </c>
    </row>
    <row r="6348" spans="1:7" x14ac:dyDescent="0.25">
      <c r="A6348" s="646">
        <v>42892</v>
      </c>
      <c r="B6348" s="723" t="s">
        <v>417</v>
      </c>
      <c r="C6348" s="102">
        <v>13</v>
      </c>
      <c r="D6348" s="101">
        <v>7.77</v>
      </c>
      <c r="E6348" s="109">
        <v>31</v>
      </c>
      <c r="F6348" s="109">
        <v>31.51</v>
      </c>
      <c r="G6348" s="102">
        <v>69.91</v>
      </c>
    </row>
    <row r="6349" spans="1:7" x14ac:dyDescent="0.25">
      <c r="A6349" s="646">
        <v>42892</v>
      </c>
      <c r="B6349" s="723" t="s">
        <v>418</v>
      </c>
      <c r="C6349" s="102">
        <v>13</v>
      </c>
      <c r="D6349" s="101">
        <v>7.77</v>
      </c>
      <c r="E6349" s="109">
        <v>31</v>
      </c>
      <c r="F6349" s="109">
        <v>31.51</v>
      </c>
      <c r="G6349" s="102">
        <v>69.91</v>
      </c>
    </row>
    <row r="6350" spans="1:7" x14ac:dyDescent="0.25">
      <c r="A6350" s="646">
        <v>42892</v>
      </c>
      <c r="B6350" s="723" t="s">
        <v>419</v>
      </c>
      <c r="C6350" s="102">
        <v>13</v>
      </c>
      <c r="D6350" s="101">
        <v>7.77</v>
      </c>
      <c r="E6350" s="109">
        <v>31</v>
      </c>
      <c r="F6350" s="109">
        <v>31.51</v>
      </c>
      <c r="G6350" s="102">
        <v>69.91</v>
      </c>
    </row>
    <row r="6351" spans="1:7" x14ac:dyDescent="0.25">
      <c r="A6351" s="646">
        <v>42892</v>
      </c>
      <c r="B6351" s="723" t="s">
        <v>420</v>
      </c>
      <c r="C6351" s="102">
        <v>13</v>
      </c>
      <c r="D6351" s="101">
        <v>7.78</v>
      </c>
      <c r="E6351" s="109">
        <v>31.1</v>
      </c>
      <c r="F6351" s="109">
        <v>31.61</v>
      </c>
      <c r="G6351" s="102">
        <v>67.599999999999994</v>
      </c>
    </row>
    <row r="6352" spans="1:7" x14ac:dyDescent="0.25">
      <c r="A6352" s="646">
        <v>42892</v>
      </c>
      <c r="B6352" s="723" t="s">
        <v>421</v>
      </c>
      <c r="C6352" s="102">
        <v>13</v>
      </c>
      <c r="D6352" s="101">
        <v>7.78</v>
      </c>
      <c r="E6352" s="109">
        <v>31.1</v>
      </c>
      <c r="F6352" s="109">
        <v>31.61</v>
      </c>
      <c r="G6352" s="102">
        <v>67.599999999999994</v>
      </c>
    </row>
    <row r="6353" spans="1:7" x14ac:dyDescent="0.25">
      <c r="A6353" s="646">
        <v>42892</v>
      </c>
      <c r="B6353" s="723" t="s">
        <v>422</v>
      </c>
      <c r="C6353" s="102">
        <v>13</v>
      </c>
      <c r="D6353" s="101">
        <v>7.78</v>
      </c>
      <c r="E6353" s="109">
        <v>31.1</v>
      </c>
      <c r="F6353" s="109">
        <v>31.61</v>
      </c>
      <c r="G6353" s="102">
        <v>67.599999999999994</v>
      </c>
    </row>
    <row r="6354" spans="1:7" x14ac:dyDescent="0.25">
      <c r="A6354" s="646">
        <v>42892</v>
      </c>
      <c r="B6354" s="723" t="s">
        <v>423</v>
      </c>
      <c r="C6354" s="102">
        <v>13</v>
      </c>
      <c r="D6354" s="101">
        <v>7.78</v>
      </c>
      <c r="E6354" s="109">
        <v>31.1</v>
      </c>
      <c r="F6354" s="109">
        <v>31.61</v>
      </c>
      <c r="G6354" s="102">
        <v>67.599999999999994</v>
      </c>
    </row>
    <row r="6355" spans="1:7" x14ac:dyDescent="0.25">
      <c r="A6355" s="646">
        <v>42892</v>
      </c>
      <c r="B6355" s="723" t="s">
        <v>424</v>
      </c>
      <c r="C6355" s="102">
        <v>7</v>
      </c>
      <c r="D6355" s="101">
        <v>8.07</v>
      </c>
      <c r="E6355" s="109">
        <v>34</v>
      </c>
      <c r="F6355" s="109">
        <v>30.72</v>
      </c>
      <c r="G6355" s="102">
        <v>74.95</v>
      </c>
    </row>
    <row r="6356" spans="1:7" x14ac:dyDescent="0.25">
      <c r="A6356" s="646">
        <v>42892</v>
      </c>
      <c r="B6356" s="723" t="s">
        <v>425</v>
      </c>
      <c r="C6356" s="102">
        <v>7</v>
      </c>
      <c r="D6356" s="101">
        <v>8.07</v>
      </c>
      <c r="E6356" s="109">
        <v>34</v>
      </c>
      <c r="F6356" s="109">
        <v>30.72</v>
      </c>
      <c r="G6356" s="102">
        <v>74.95</v>
      </c>
    </row>
    <row r="6357" spans="1:7" x14ac:dyDescent="0.25">
      <c r="A6357" s="646">
        <v>42892</v>
      </c>
      <c r="B6357" s="723" t="s">
        <v>426</v>
      </c>
      <c r="C6357" s="102">
        <v>7</v>
      </c>
      <c r="D6357" s="101">
        <v>8.07</v>
      </c>
      <c r="E6357" s="109">
        <v>34</v>
      </c>
      <c r="F6357" s="109">
        <v>30.72</v>
      </c>
      <c r="G6357" s="102">
        <v>74.95</v>
      </c>
    </row>
    <row r="6358" spans="1:7" x14ac:dyDescent="0.25">
      <c r="A6358" s="646">
        <v>42892</v>
      </c>
      <c r="B6358" s="723" t="s">
        <v>427</v>
      </c>
      <c r="C6358" s="102">
        <v>7</v>
      </c>
      <c r="D6358" s="101">
        <v>8.07</v>
      </c>
      <c r="E6358" s="109">
        <v>34</v>
      </c>
      <c r="F6358" s="109">
        <v>30.72</v>
      </c>
      <c r="G6358" s="102">
        <v>74.95</v>
      </c>
    </row>
    <row r="6359" spans="1:7" x14ac:dyDescent="0.25">
      <c r="A6359" s="646">
        <v>42892</v>
      </c>
      <c r="B6359" s="723" t="s">
        <v>428</v>
      </c>
      <c r="C6359" s="102">
        <v>22</v>
      </c>
      <c r="D6359" s="101">
        <v>8.07</v>
      </c>
      <c r="E6359" s="109">
        <v>34</v>
      </c>
      <c r="F6359" s="109">
        <v>30.72</v>
      </c>
      <c r="G6359" s="102">
        <v>74.95</v>
      </c>
    </row>
    <row r="6360" spans="1:7" x14ac:dyDescent="0.25">
      <c r="A6360" s="646">
        <v>42892</v>
      </c>
      <c r="B6360" s="723" t="s">
        <v>429</v>
      </c>
      <c r="C6360" s="102">
        <v>7</v>
      </c>
      <c r="D6360" s="101">
        <v>8.07</v>
      </c>
      <c r="E6360" s="109">
        <v>34</v>
      </c>
      <c r="F6360" s="109">
        <v>30.72</v>
      </c>
      <c r="G6360" s="102">
        <v>74.95</v>
      </c>
    </row>
    <row r="6361" spans="1:7" x14ac:dyDescent="0.25">
      <c r="A6361" s="646">
        <v>42892</v>
      </c>
      <c r="B6361" s="723" t="s">
        <v>274</v>
      </c>
      <c r="C6361" s="102">
        <v>7</v>
      </c>
      <c r="D6361" s="101">
        <v>8.07</v>
      </c>
      <c r="E6361" s="109">
        <v>34</v>
      </c>
      <c r="F6361" s="109">
        <v>30.72</v>
      </c>
      <c r="G6361" s="102">
        <v>74.95</v>
      </c>
    </row>
    <row r="6362" spans="1:7" x14ac:dyDescent="0.25">
      <c r="A6362" s="646">
        <v>42892</v>
      </c>
      <c r="B6362" s="723" t="s">
        <v>430</v>
      </c>
      <c r="C6362" s="102">
        <v>7</v>
      </c>
      <c r="D6362" s="101">
        <v>8.07</v>
      </c>
      <c r="E6362" s="109">
        <v>34</v>
      </c>
      <c r="F6362" s="109">
        <v>30.72</v>
      </c>
      <c r="G6362" s="102">
        <v>74.95</v>
      </c>
    </row>
    <row r="6363" spans="1:7" x14ac:dyDescent="0.25">
      <c r="A6363" s="646">
        <v>42892</v>
      </c>
      <c r="B6363" s="723" t="s">
        <v>431</v>
      </c>
      <c r="C6363" s="102">
        <v>7</v>
      </c>
      <c r="D6363" s="101">
        <v>8.07</v>
      </c>
      <c r="E6363" s="109">
        <v>34</v>
      </c>
      <c r="F6363" s="109">
        <v>30.72</v>
      </c>
      <c r="G6363" s="102">
        <v>74.95</v>
      </c>
    </row>
    <row r="6364" spans="1:7" x14ac:dyDescent="0.25">
      <c r="A6364" s="646">
        <v>42892</v>
      </c>
      <c r="B6364" s="723" t="s">
        <v>432</v>
      </c>
      <c r="C6364" s="102">
        <v>7</v>
      </c>
      <c r="D6364" s="101">
        <v>8.07</v>
      </c>
      <c r="E6364" s="109">
        <v>34</v>
      </c>
      <c r="F6364" s="109">
        <v>30.72</v>
      </c>
      <c r="G6364" s="102">
        <v>74.95</v>
      </c>
    </row>
    <row r="6365" spans="1:7" x14ac:dyDescent="0.25">
      <c r="A6365" s="646">
        <v>42892</v>
      </c>
      <c r="B6365" s="723" t="s">
        <v>433</v>
      </c>
      <c r="C6365" s="102">
        <v>7</v>
      </c>
      <c r="D6365" s="101">
        <v>8.07</v>
      </c>
      <c r="E6365" s="109">
        <v>34</v>
      </c>
      <c r="F6365" s="109">
        <v>30.72</v>
      </c>
      <c r="G6365" s="102">
        <v>74.95</v>
      </c>
    </row>
    <row r="6366" spans="1:7" x14ac:dyDescent="0.25">
      <c r="A6366" s="646">
        <v>42892</v>
      </c>
      <c r="B6366" s="723" t="s">
        <v>434</v>
      </c>
      <c r="C6366" s="102">
        <v>7</v>
      </c>
      <c r="D6366" s="101">
        <v>8.07</v>
      </c>
      <c r="E6366" s="109">
        <v>34</v>
      </c>
      <c r="F6366" s="109">
        <v>30.72</v>
      </c>
      <c r="G6366" s="102">
        <v>74.95</v>
      </c>
    </row>
    <row r="6367" spans="1:7" x14ac:dyDescent="0.25">
      <c r="A6367" s="646">
        <v>42892</v>
      </c>
      <c r="B6367" s="723" t="s">
        <v>435</v>
      </c>
      <c r="C6367" s="102">
        <v>7</v>
      </c>
      <c r="D6367" s="101">
        <v>8.07</v>
      </c>
      <c r="E6367" s="109">
        <v>34</v>
      </c>
      <c r="F6367" s="109">
        <v>30.72</v>
      </c>
      <c r="G6367" s="102">
        <v>74.95</v>
      </c>
    </row>
    <row r="6368" spans="1:7" x14ac:dyDescent="0.25">
      <c r="A6368" s="646">
        <v>42892</v>
      </c>
      <c r="B6368" s="723" t="s">
        <v>436</v>
      </c>
      <c r="C6368" s="102">
        <v>7</v>
      </c>
      <c r="D6368" s="101">
        <v>8.08</v>
      </c>
      <c r="E6368" s="109">
        <v>33.9</v>
      </c>
      <c r="F6368" s="109">
        <v>30.46</v>
      </c>
      <c r="G6368" s="102">
        <v>75.25</v>
      </c>
    </row>
    <row r="6369" spans="1:8" x14ac:dyDescent="0.25">
      <c r="A6369" s="646">
        <v>42892</v>
      </c>
      <c r="B6369" s="723" t="s">
        <v>437</v>
      </c>
      <c r="C6369" s="102">
        <v>7</v>
      </c>
      <c r="D6369" s="101">
        <v>8.08</v>
      </c>
      <c r="E6369" s="109">
        <v>33.9</v>
      </c>
      <c r="F6369" s="109">
        <v>30.46</v>
      </c>
      <c r="G6369" s="102">
        <v>75.25</v>
      </c>
    </row>
    <row r="6370" spans="1:8" x14ac:dyDescent="0.25">
      <c r="A6370" s="646">
        <v>42892</v>
      </c>
      <c r="B6370" s="723" t="s">
        <v>438</v>
      </c>
      <c r="C6370" s="102">
        <v>77</v>
      </c>
      <c r="D6370" s="101">
        <v>8.08</v>
      </c>
      <c r="E6370" s="109">
        <v>33.9</v>
      </c>
      <c r="F6370" s="109">
        <v>30.46</v>
      </c>
      <c r="G6370" s="102">
        <v>75.25</v>
      </c>
    </row>
    <row r="6371" spans="1:8" x14ac:dyDescent="0.25">
      <c r="A6371" s="646">
        <v>42892</v>
      </c>
      <c r="B6371" s="723" t="s">
        <v>439</v>
      </c>
      <c r="C6371" s="102">
        <v>10</v>
      </c>
      <c r="D6371" s="101">
        <v>7.84</v>
      </c>
      <c r="E6371" s="109">
        <v>33.5</v>
      </c>
      <c r="F6371" s="109">
        <v>30.02</v>
      </c>
      <c r="G6371" s="102">
        <v>78.72</v>
      </c>
    </row>
    <row r="6372" spans="1:8" x14ac:dyDescent="0.25">
      <c r="A6372" s="646">
        <v>42892</v>
      </c>
      <c r="B6372" s="723" t="s">
        <v>440</v>
      </c>
      <c r="C6372" s="102">
        <v>10</v>
      </c>
      <c r="D6372" s="101">
        <v>7.84</v>
      </c>
      <c r="E6372" s="109">
        <v>33.5</v>
      </c>
      <c r="F6372" s="109">
        <v>30.02</v>
      </c>
      <c r="G6372" s="102">
        <v>78.72</v>
      </c>
    </row>
    <row r="6373" spans="1:8" x14ac:dyDescent="0.25">
      <c r="A6373" s="646">
        <v>42892</v>
      </c>
      <c r="B6373" s="723" t="s">
        <v>441</v>
      </c>
      <c r="C6373" s="102">
        <v>10</v>
      </c>
      <c r="D6373" s="101">
        <v>7.79</v>
      </c>
      <c r="E6373" s="109">
        <v>33.4</v>
      </c>
      <c r="F6373" s="109">
        <v>30</v>
      </c>
      <c r="G6373" s="102">
        <v>78.48</v>
      </c>
    </row>
    <row r="6374" spans="1:8" x14ac:dyDescent="0.25">
      <c r="A6374" s="646">
        <v>42892</v>
      </c>
      <c r="B6374" s="723" t="s">
        <v>442</v>
      </c>
      <c r="C6374" s="102">
        <v>10</v>
      </c>
      <c r="D6374" s="101">
        <v>7.79</v>
      </c>
      <c r="E6374" s="109">
        <v>33.4</v>
      </c>
      <c r="F6374" s="109">
        <v>30</v>
      </c>
      <c r="G6374" s="102">
        <v>78.48</v>
      </c>
    </row>
    <row r="6375" spans="1:8" x14ac:dyDescent="0.25">
      <c r="A6375" s="646">
        <v>42892</v>
      </c>
      <c r="B6375" s="723" t="s">
        <v>443</v>
      </c>
      <c r="C6375" s="102">
        <v>99</v>
      </c>
      <c r="D6375" s="101">
        <v>7.55</v>
      </c>
      <c r="E6375" s="109">
        <v>32.4</v>
      </c>
      <c r="F6375" s="109">
        <v>29.43</v>
      </c>
      <c r="G6375" s="102">
        <v>82.73</v>
      </c>
    </row>
    <row r="6376" spans="1:8" ht="17.25" thickBot="1" x14ac:dyDescent="0.3">
      <c r="A6376" s="646">
        <v>42892</v>
      </c>
      <c r="B6376" s="725" t="s">
        <v>445</v>
      </c>
      <c r="C6376" s="104">
        <v>99</v>
      </c>
      <c r="D6376" s="103">
        <v>7.55</v>
      </c>
      <c r="E6376" s="118">
        <v>32.4</v>
      </c>
      <c r="F6376" s="118">
        <v>29.43</v>
      </c>
      <c r="G6376" s="104">
        <v>82.73</v>
      </c>
      <c r="H6376" s="104"/>
    </row>
    <row r="6377" spans="1:8" x14ac:dyDescent="0.25">
      <c r="A6377" s="645">
        <v>42893</v>
      </c>
      <c r="B6377" s="723" t="s">
        <v>446</v>
      </c>
      <c r="C6377" s="102">
        <v>60</v>
      </c>
      <c r="D6377" s="101">
        <v>7.79</v>
      </c>
      <c r="E6377" s="109">
        <v>33.6</v>
      </c>
      <c r="F6377" s="109">
        <v>32.6</v>
      </c>
      <c r="G6377" s="102">
        <v>67.069999999999993</v>
      </c>
    </row>
    <row r="6378" spans="1:8" x14ac:dyDescent="0.25">
      <c r="A6378" s="646">
        <v>42893</v>
      </c>
      <c r="B6378" s="723" t="s">
        <v>447</v>
      </c>
      <c r="C6378" s="102">
        <v>60</v>
      </c>
      <c r="D6378" s="101">
        <v>7.79</v>
      </c>
      <c r="E6378" s="109">
        <v>33.6</v>
      </c>
      <c r="F6378" s="109">
        <v>32.6</v>
      </c>
      <c r="G6378" s="102">
        <v>67.069999999999993</v>
      </c>
    </row>
    <row r="6379" spans="1:8" x14ac:dyDescent="0.25">
      <c r="A6379" s="646">
        <v>42893</v>
      </c>
      <c r="B6379" s="723" t="s">
        <v>448</v>
      </c>
      <c r="C6379" s="102">
        <v>60</v>
      </c>
      <c r="D6379" s="101">
        <v>7.93</v>
      </c>
      <c r="E6379" s="109">
        <v>34.9</v>
      </c>
      <c r="F6379" s="109">
        <v>32.83</v>
      </c>
      <c r="G6379" s="102">
        <v>63.77</v>
      </c>
    </row>
    <row r="6380" spans="1:8" x14ac:dyDescent="0.25">
      <c r="A6380" s="646">
        <v>42893</v>
      </c>
      <c r="B6380" s="723" t="s">
        <v>449</v>
      </c>
      <c r="C6380" s="102">
        <v>51</v>
      </c>
      <c r="D6380" s="101">
        <v>7.9</v>
      </c>
      <c r="E6380" s="109">
        <v>34.9</v>
      </c>
      <c r="F6380" s="109">
        <v>31.15</v>
      </c>
      <c r="G6380" s="102">
        <v>75.38</v>
      </c>
    </row>
    <row r="6381" spans="1:8" x14ac:dyDescent="0.25">
      <c r="A6381" s="646">
        <v>42893</v>
      </c>
      <c r="B6381" s="723" t="s">
        <v>450</v>
      </c>
      <c r="C6381" s="102">
        <v>51</v>
      </c>
      <c r="D6381" s="101">
        <v>7.9</v>
      </c>
      <c r="E6381" s="109">
        <v>34.9</v>
      </c>
      <c r="F6381" s="109">
        <v>31.15</v>
      </c>
      <c r="G6381" s="102">
        <v>75.38</v>
      </c>
    </row>
    <row r="6382" spans="1:8" x14ac:dyDescent="0.25">
      <c r="A6382" s="646">
        <v>42893</v>
      </c>
      <c r="B6382" s="723" t="s">
        <v>451</v>
      </c>
      <c r="C6382" s="102">
        <v>51</v>
      </c>
      <c r="D6382" s="101">
        <v>7.9</v>
      </c>
      <c r="E6382" s="109">
        <v>34.9</v>
      </c>
      <c r="F6382" s="109">
        <v>31.15</v>
      </c>
      <c r="G6382" s="102">
        <v>75.38</v>
      </c>
    </row>
    <row r="6383" spans="1:8" x14ac:dyDescent="0.25">
      <c r="A6383" s="646">
        <v>42893</v>
      </c>
      <c r="B6383" s="723" t="s">
        <v>452</v>
      </c>
      <c r="C6383" s="102">
        <v>51</v>
      </c>
      <c r="D6383" s="101">
        <v>7.9</v>
      </c>
      <c r="E6383" s="109">
        <v>34.9</v>
      </c>
      <c r="F6383" s="109">
        <v>31.15</v>
      </c>
      <c r="G6383" s="102">
        <v>75.38</v>
      </c>
    </row>
    <row r="6384" spans="1:8" x14ac:dyDescent="0.25">
      <c r="A6384" s="646">
        <v>42893</v>
      </c>
      <c r="B6384" s="723" t="s">
        <v>453</v>
      </c>
      <c r="C6384" s="102">
        <v>29</v>
      </c>
      <c r="D6384" s="101">
        <v>7.96</v>
      </c>
      <c r="E6384" s="109">
        <v>34.799999999999997</v>
      </c>
      <c r="F6384" s="109">
        <v>31.02</v>
      </c>
      <c r="G6384" s="102">
        <v>76.11</v>
      </c>
    </row>
    <row r="6385" spans="1:7" x14ac:dyDescent="0.25">
      <c r="A6385" s="646">
        <v>42893</v>
      </c>
      <c r="B6385" s="723" t="s">
        <v>454</v>
      </c>
      <c r="C6385" s="102">
        <v>31</v>
      </c>
      <c r="D6385" s="101">
        <v>7.93</v>
      </c>
      <c r="E6385" s="109">
        <v>34.700000000000003</v>
      </c>
      <c r="F6385" s="109">
        <v>30.95</v>
      </c>
      <c r="G6385" s="102">
        <v>73.459999999999994</v>
      </c>
    </row>
    <row r="6386" spans="1:7" x14ac:dyDescent="0.25">
      <c r="A6386" s="646">
        <v>42893</v>
      </c>
      <c r="B6386" s="723" t="s">
        <v>455</v>
      </c>
      <c r="C6386" s="102">
        <v>31</v>
      </c>
      <c r="D6386" s="101">
        <v>7.93</v>
      </c>
      <c r="E6386" s="109">
        <v>34.700000000000003</v>
      </c>
      <c r="F6386" s="109">
        <v>30.95</v>
      </c>
      <c r="G6386" s="102">
        <v>73.459999999999994</v>
      </c>
    </row>
    <row r="6387" spans="1:7" x14ac:dyDescent="0.25">
      <c r="A6387" s="646">
        <v>42893</v>
      </c>
      <c r="B6387" s="723" t="s">
        <v>456</v>
      </c>
      <c r="C6387" s="102">
        <v>31</v>
      </c>
      <c r="D6387" s="101">
        <v>7.93</v>
      </c>
      <c r="E6387" s="109">
        <v>34.700000000000003</v>
      </c>
      <c r="F6387" s="109">
        <v>30.95</v>
      </c>
      <c r="G6387" s="102">
        <v>73.459999999999994</v>
      </c>
    </row>
    <row r="6388" spans="1:7" x14ac:dyDescent="0.25">
      <c r="A6388" s="646">
        <v>42893</v>
      </c>
      <c r="B6388" s="723" t="s">
        <v>457</v>
      </c>
      <c r="C6388" s="102">
        <v>13</v>
      </c>
      <c r="D6388" s="101">
        <v>7.93</v>
      </c>
      <c r="E6388" s="109">
        <v>34.700000000000003</v>
      </c>
      <c r="F6388" s="109">
        <v>30.95</v>
      </c>
      <c r="G6388" s="102">
        <v>73.459999999999994</v>
      </c>
    </row>
    <row r="6389" spans="1:7" x14ac:dyDescent="0.25">
      <c r="A6389" s="646">
        <v>42893</v>
      </c>
      <c r="B6389" s="723" t="s">
        <v>458</v>
      </c>
      <c r="C6389" s="102">
        <v>13</v>
      </c>
      <c r="D6389" s="101">
        <v>7.93</v>
      </c>
      <c r="E6389" s="109">
        <v>34.700000000000003</v>
      </c>
      <c r="F6389" s="109">
        <v>30.95</v>
      </c>
      <c r="G6389" s="102">
        <v>73.459999999999994</v>
      </c>
    </row>
    <row r="6390" spans="1:7" x14ac:dyDescent="0.25">
      <c r="A6390" s="646">
        <v>42893</v>
      </c>
      <c r="B6390" s="723" t="s">
        <v>459</v>
      </c>
      <c r="C6390" s="102">
        <v>22</v>
      </c>
      <c r="D6390" s="101">
        <v>7.82</v>
      </c>
      <c r="E6390" s="109">
        <v>34.4</v>
      </c>
      <c r="F6390" s="109">
        <v>30.87</v>
      </c>
      <c r="G6390" s="102">
        <v>75.12</v>
      </c>
    </row>
    <row r="6391" spans="1:7" x14ac:dyDescent="0.25">
      <c r="A6391" s="646">
        <v>42893</v>
      </c>
      <c r="B6391" s="723" t="s">
        <v>460</v>
      </c>
      <c r="C6391" s="102">
        <v>22</v>
      </c>
      <c r="D6391" s="101">
        <v>7.77</v>
      </c>
      <c r="E6391" s="109">
        <v>34.4</v>
      </c>
      <c r="F6391" s="109">
        <v>30.82</v>
      </c>
      <c r="G6391" s="102">
        <v>75.25</v>
      </c>
    </row>
    <row r="6392" spans="1:7" x14ac:dyDescent="0.25">
      <c r="A6392" s="646">
        <v>42893</v>
      </c>
      <c r="B6392" s="723" t="s">
        <v>461</v>
      </c>
      <c r="C6392" s="102">
        <v>22</v>
      </c>
      <c r="D6392" s="101">
        <v>7.77</v>
      </c>
      <c r="E6392" s="109">
        <v>34.4</v>
      </c>
      <c r="F6392" s="109">
        <v>30.82</v>
      </c>
      <c r="G6392" s="102">
        <v>75.25</v>
      </c>
    </row>
    <row r="6393" spans="1:7" x14ac:dyDescent="0.25">
      <c r="A6393" s="646">
        <v>42893</v>
      </c>
      <c r="B6393" s="723" t="s">
        <v>462</v>
      </c>
      <c r="C6393" s="102">
        <v>22</v>
      </c>
      <c r="D6393" s="101">
        <v>7.77</v>
      </c>
      <c r="E6393" s="109">
        <v>34.4</v>
      </c>
      <c r="F6393" s="109">
        <v>30.82</v>
      </c>
      <c r="G6393" s="102">
        <v>75.25</v>
      </c>
    </row>
    <row r="6394" spans="1:7" x14ac:dyDescent="0.25">
      <c r="A6394" s="646">
        <v>42893</v>
      </c>
      <c r="B6394" s="723" t="s">
        <v>463</v>
      </c>
      <c r="C6394" s="102">
        <v>22</v>
      </c>
      <c r="D6394" s="101">
        <v>7.77</v>
      </c>
      <c r="E6394" s="109">
        <v>34.4</v>
      </c>
      <c r="F6394" s="109">
        <v>30.82</v>
      </c>
      <c r="G6394" s="102">
        <v>75.25</v>
      </c>
    </row>
    <row r="6395" spans="1:7" x14ac:dyDescent="0.25">
      <c r="A6395" s="646">
        <v>42893</v>
      </c>
      <c r="B6395" s="723" t="s">
        <v>464</v>
      </c>
      <c r="C6395" s="102">
        <v>22</v>
      </c>
      <c r="D6395" s="101">
        <v>7.77</v>
      </c>
      <c r="E6395" s="109">
        <v>34.4</v>
      </c>
      <c r="F6395" s="109">
        <v>30.82</v>
      </c>
      <c r="G6395" s="102">
        <v>75.25</v>
      </c>
    </row>
    <row r="6396" spans="1:7" x14ac:dyDescent="0.25">
      <c r="A6396" s="646">
        <v>42893</v>
      </c>
      <c r="B6396" s="723" t="s">
        <v>465</v>
      </c>
      <c r="C6396" s="102">
        <v>22</v>
      </c>
      <c r="D6396" s="101">
        <v>7.77</v>
      </c>
      <c r="E6396" s="109">
        <v>34.4</v>
      </c>
      <c r="F6396" s="109">
        <v>30.82</v>
      </c>
      <c r="G6396" s="102">
        <v>75.25</v>
      </c>
    </row>
    <row r="6397" spans="1:7" x14ac:dyDescent="0.25">
      <c r="A6397" s="646">
        <v>42893</v>
      </c>
      <c r="B6397" s="723" t="s">
        <v>466</v>
      </c>
      <c r="C6397" s="102">
        <v>31</v>
      </c>
      <c r="D6397" s="101">
        <v>7.77</v>
      </c>
      <c r="E6397" s="109">
        <v>34.4</v>
      </c>
      <c r="F6397" s="109">
        <v>30.82</v>
      </c>
      <c r="G6397" s="102">
        <v>75.25</v>
      </c>
    </row>
    <row r="6398" spans="1:7" x14ac:dyDescent="0.25">
      <c r="A6398" s="646">
        <v>42893</v>
      </c>
      <c r="B6398" s="723" t="s">
        <v>467</v>
      </c>
      <c r="C6398" s="102">
        <v>31</v>
      </c>
      <c r="D6398" s="101">
        <v>7.77</v>
      </c>
      <c r="E6398" s="109">
        <v>34.4</v>
      </c>
      <c r="F6398" s="109">
        <v>30.82</v>
      </c>
      <c r="G6398" s="102">
        <v>75.25</v>
      </c>
    </row>
    <row r="6399" spans="1:7" x14ac:dyDescent="0.25">
      <c r="A6399" s="646">
        <v>42893</v>
      </c>
      <c r="B6399" s="723" t="s">
        <v>468</v>
      </c>
      <c r="C6399" s="102">
        <v>31</v>
      </c>
      <c r="D6399" s="101">
        <v>7.77</v>
      </c>
      <c r="E6399" s="109">
        <v>34.4</v>
      </c>
      <c r="F6399" s="109">
        <v>30.82</v>
      </c>
      <c r="G6399" s="102">
        <v>75.25</v>
      </c>
    </row>
    <row r="6400" spans="1:7" x14ac:dyDescent="0.25">
      <c r="A6400" s="646">
        <v>42893</v>
      </c>
      <c r="B6400" s="723" t="s">
        <v>469</v>
      </c>
      <c r="C6400" s="102">
        <v>13</v>
      </c>
      <c r="D6400" s="101">
        <v>7.77</v>
      </c>
      <c r="E6400" s="109">
        <v>34.4</v>
      </c>
      <c r="F6400" s="109">
        <v>30.82</v>
      </c>
      <c r="G6400" s="102">
        <v>75.25</v>
      </c>
    </row>
    <row r="6401" spans="1:7" x14ac:dyDescent="0.25">
      <c r="A6401" s="646">
        <v>42893</v>
      </c>
      <c r="B6401" s="723" t="s">
        <v>470</v>
      </c>
      <c r="C6401" s="102">
        <v>13</v>
      </c>
      <c r="D6401" s="101">
        <v>7.73</v>
      </c>
      <c r="E6401" s="109">
        <v>34.4</v>
      </c>
      <c r="F6401" s="109">
        <v>30.87</v>
      </c>
      <c r="G6401" s="102">
        <v>73.91</v>
      </c>
    </row>
    <row r="6402" spans="1:7" x14ac:dyDescent="0.25">
      <c r="A6402" s="646">
        <v>42893</v>
      </c>
      <c r="B6402" s="723" t="s">
        <v>471</v>
      </c>
      <c r="C6402" s="102">
        <v>13</v>
      </c>
      <c r="D6402" s="101">
        <v>7.73</v>
      </c>
      <c r="E6402" s="109">
        <v>34.4</v>
      </c>
      <c r="F6402" s="109">
        <v>30.87</v>
      </c>
      <c r="G6402" s="102">
        <v>73.91</v>
      </c>
    </row>
    <row r="6403" spans="1:7" x14ac:dyDescent="0.25">
      <c r="A6403" s="646">
        <v>42893</v>
      </c>
      <c r="B6403" s="723" t="s">
        <v>472</v>
      </c>
      <c r="C6403" s="102">
        <v>29</v>
      </c>
      <c r="D6403" s="101">
        <v>7.78</v>
      </c>
      <c r="E6403" s="109">
        <v>34.299999999999997</v>
      </c>
      <c r="F6403" s="109">
        <v>30.82</v>
      </c>
      <c r="G6403" s="102">
        <v>74.73</v>
      </c>
    </row>
    <row r="6404" spans="1:7" x14ac:dyDescent="0.25">
      <c r="A6404" s="646">
        <v>42893</v>
      </c>
      <c r="B6404" s="723" t="s">
        <v>473</v>
      </c>
      <c r="C6404" s="102">
        <v>56</v>
      </c>
      <c r="D6404" s="101">
        <v>7.71</v>
      </c>
      <c r="E6404" s="109">
        <v>34.200000000000003</v>
      </c>
      <c r="F6404" s="109">
        <v>30.69</v>
      </c>
      <c r="G6404" s="102">
        <v>75.569999999999993</v>
      </c>
    </row>
    <row r="6405" spans="1:7" x14ac:dyDescent="0.25">
      <c r="A6405" s="646">
        <v>42893</v>
      </c>
      <c r="B6405" s="723" t="s">
        <v>474</v>
      </c>
      <c r="C6405" s="102">
        <v>56</v>
      </c>
      <c r="D6405" s="101">
        <v>7.71</v>
      </c>
      <c r="E6405" s="109">
        <v>34.200000000000003</v>
      </c>
      <c r="F6405" s="109">
        <v>30.69</v>
      </c>
      <c r="G6405" s="102">
        <v>75.569999999999993</v>
      </c>
    </row>
    <row r="6406" spans="1:7" x14ac:dyDescent="0.25">
      <c r="A6406" s="646">
        <v>42893</v>
      </c>
      <c r="B6406" s="723" t="s">
        <v>475</v>
      </c>
      <c r="C6406" s="102">
        <v>13</v>
      </c>
      <c r="D6406" s="101">
        <v>7.71</v>
      </c>
      <c r="E6406" s="109">
        <v>34.200000000000003</v>
      </c>
      <c r="F6406" s="109">
        <v>30.69</v>
      </c>
      <c r="G6406" s="102">
        <v>75.569999999999993</v>
      </c>
    </row>
    <row r="6407" spans="1:7" x14ac:dyDescent="0.25">
      <c r="A6407" s="646">
        <v>42893</v>
      </c>
      <c r="B6407" s="723" t="s">
        <v>476</v>
      </c>
      <c r="C6407" s="102">
        <v>49</v>
      </c>
      <c r="D6407" s="101">
        <v>7.64</v>
      </c>
      <c r="E6407" s="109">
        <v>34</v>
      </c>
      <c r="F6407" s="109">
        <v>30.44</v>
      </c>
      <c r="G6407" s="102">
        <v>76.61</v>
      </c>
    </row>
    <row r="6408" spans="1:7" x14ac:dyDescent="0.25">
      <c r="A6408" s="646">
        <v>42893</v>
      </c>
      <c r="B6408" s="723" t="s">
        <v>477</v>
      </c>
      <c r="C6408" s="102">
        <v>49</v>
      </c>
      <c r="D6408" s="101">
        <v>7.64</v>
      </c>
      <c r="E6408" s="109">
        <v>34</v>
      </c>
      <c r="F6408" s="109">
        <v>30.44</v>
      </c>
      <c r="G6408" s="102">
        <v>76.61</v>
      </c>
    </row>
    <row r="6409" spans="1:7" x14ac:dyDescent="0.25">
      <c r="A6409" s="646">
        <v>42893</v>
      </c>
      <c r="B6409" s="723" t="s">
        <v>478</v>
      </c>
      <c r="C6409" s="102">
        <v>49</v>
      </c>
      <c r="D6409" s="101">
        <v>7.64</v>
      </c>
      <c r="E6409" s="109">
        <v>34</v>
      </c>
      <c r="F6409" s="109">
        <v>30.44</v>
      </c>
      <c r="G6409" s="102">
        <v>76.61</v>
      </c>
    </row>
    <row r="6410" spans="1:7" x14ac:dyDescent="0.25">
      <c r="A6410" s="646">
        <v>42893</v>
      </c>
      <c r="B6410" s="723" t="s">
        <v>479</v>
      </c>
      <c r="C6410" s="102">
        <v>51</v>
      </c>
      <c r="D6410" s="101">
        <v>7.74</v>
      </c>
      <c r="E6410" s="109">
        <v>34</v>
      </c>
      <c r="F6410" s="109">
        <v>30.18</v>
      </c>
      <c r="G6410" s="102">
        <v>78.67</v>
      </c>
    </row>
    <row r="6411" spans="1:7" x14ac:dyDescent="0.25">
      <c r="A6411" s="646">
        <v>42893</v>
      </c>
      <c r="B6411" s="723" t="s">
        <v>480</v>
      </c>
      <c r="C6411" s="102">
        <v>49</v>
      </c>
      <c r="D6411" s="101">
        <v>7.74</v>
      </c>
      <c r="E6411" s="109">
        <v>34</v>
      </c>
      <c r="F6411" s="109">
        <v>30.18</v>
      </c>
      <c r="G6411" s="102">
        <v>78.67</v>
      </c>
    </row>
    <row r="6412" spans="1:7" x14ac:dyDescent="0.25">
      <c r="A6412" s="646">
        <v>42893</v>
      </c>
      <c r="B6412" s="723" t="s">
        <v>481</v>
      </c>
      <c r="C6412" s="102">
        <v>49</v>
      </c>
      <c r="D6412" s="101">
        <v>7.74</v>
      </c>
      <c r="E6412" s="109">
        <v>34</v>
      </c>
      <c r="F6412" s="109">
        <v>30.18</v>
      </c>
      <c r="G6412" s="102">
        <v>78.67</v>
      </c>
    </row>
    <row r="6413" spans="1:7" x14ac:dyDescent="0.25">
      <c r="A6413" s="646">
        <v>42893</v>
      </c>
      <c r="B6413" s="723" t="s">
        <v>482</v>
      </c>
      <c r="C6413" s="102">
        <v>49</v>
      </c>
      <c r="D6413" s="101">
        <v>7.74</v>
      </c>
      <c r="E6413" s="109">
        <v>34</v>
      </c>
      <c r="F6413" s="109">
        <v>30.18</v>
      </c>
      <c r="G6413" s="102">
        <v>78.67</v>
      </c>
    </row>
    <row r="6414" spans="1:7" x14ac:dyDescent="0.25">
      <c r="A6414" s="646">
        <v>42893</v>
      </c>
      <c r="B6414" s="723" t="s">
        <v>483</v>
      </c>
      <c r="C6414" s="102">
        <v>45</v>
      </c>
      <c r="D6414" s="101">
        <v>7.7</v>
      </c>
      <c r="E6414" s="109">
        <v>33.9</v>
      </c>
      <c r="F6414" s="109">
        <v>30.13</v>
      </c>
      <c r="G6414" s="102">
        <v>78.569999999999993</v>
      </c>
    </row>
    <row r="6415" spans="1:7" x14ac:dyDescent="0.25">
      <c r="A6415" s="646">
        <v>42893</v>
      </c>
      <c r="B6415" s="723" t="s">
        <v>484</v>
      </c>
      <c r="C6415" s="102">
        <v>31</v>
      </c>
      <c r="D6415" s="101">
        <v>7.7</v>
      </c>
      <c r="E6415" s="109">
        <v>33.9</v>
      </c>
      <c r="F6415" s="109">
        <v>30.13</v>
      </c>
      <c r="G6415" s="102">
        <v>78.569999999999993</v>
      </c>
    </row>
    <row r="6416" spans="1:7" x14ac:dyDescent="0.25">
      <c r="A6416" s="646">
        <v>42893</v>
      </c>
      <c r="B6416" s="723" t="s">
        <v>485</v>
      </c>
      <c r="C6416" s="102">
        <v>31</v>
      </c>
      <c r="D6416" s="101">
        <v>7.7</v>
      </c>
      <c r="E6416" s="109">
        <v>33.9</v>
      </c>
      <c r="F6416" s="109">
        <v>30.13</v>
      </c>
      <c r="G6416" s="102">
        <v>78.569999999999993</v>
      </c>
    </row>
    <row r="6417" spans="1:7" x14ac:dyDescent="0.25">
      <c r="A6417" s="646">
        <v>42893</v>
      </c>
      <c r="B6417" s="723" t="s">
        <v>486</v>
      </c>
      <c r="C6417" s="102">
        <v>45</v>
      </c>
      <c r="D6417" s="101">
        <v>7.7</v>
      </c>
      <c r="E6417" s="109">
        <v>33.9</v>
      </c>
      <c r="F6417" s="109">
        <v>30.13</v>
      </c>
      <c r="G6417" s="102">
        <v>78.569999999999993</v>
      </c>
    </row>
    <row r="6418" spans="1:7" x14ac:dyDescent="0.25">
      <c r="A6418" s="646">
        <v>42893</v>
      </c>
      <c r="B6418" s="723" t="s">
        <v>487</v>
      </c>
      <c r="C6418" s="102">
        <v>45</v>
      </c>
      <c r="D6418" s="101">
        <v>7.7</v>
      </c>
      <c r="E6418" s="109">
        <v>33.9</v>
      </c>
      <c r="F6418" s="109">
        <v>30.13</v>
      </c>
      <c r="G6418" s="102">
        <v>78.569999999999993</v>
      </c>
    </row>
    <row r="6419" spans="1:7" x14ac:dyDescent="0.25">
      <c r="A6419" s="646">
        <v>42893</v>
      </c>
      <c r="B6419" s="723" t="s">
        <v>488</v>
      </c>
      <c r="C6419" s="102">
        <v>45</v>
      </c>
      <c r="D6419" s="101">
        <v>7.7</v>
      </c>
      <c r="E6419" s="109">
        <v>33.9</v>
      </c>
      <c r="F6419" s="109">
        <v>30.13</v>
      </c>
      <c r="G6419" s="102">
        <v>78.569999999999993</v>
      </c>
    </row>
    <row r="6420" spans="1:7" x14ac:dyDescent="0.25">
      <c r="A6420" s="646">
        <v>42893</v>
      </c>
      <c r="B6420" s="723" t="s">
        <v>489</v>
      </c>
      <c r="C6420" s="102">
        <v>45</v>
      </c>
      <c r="D6420" s="101">
        <v>7.7</v>
      </c>
      <c r="E6420" s="109">
        <v>33.9</v>
      </c>
      <c r="F6420" s="109">
        <v>30.13</v>
      </c>
      <c r="G6420" s="102">
        <v>78.569999999999993</v>
      </c>
    </row>
    <row r="6421" spans="1:7" x14ac:dyDescent="0.25">
      <c r="A6421" s="646">
        <v>42893</v>
      </c>
      <c r="B6421" s="723" t="s">
        <v>490</v>
      </c>
      <c r="C6421" s="102">
        <v>45</v>
      </c>
      <c r="D6421" s="101">
        <v>7.7</v>
      </c>
      <c r="E6421" s="109">
        <v>33.9</v>
      </c>
      <c r="F6421" s="109">
        <v>30.13</v>
      </c>
      <c r="G6421" s="102">
        <v>78.569999999999993</v>
      </c>
    </row>
    <row r="6422" spans="1:7" x14ac:dyDescent="0.25">
      <c r="A6422" s="646">
        <v>42893</v>
      </c>
      <c r="B6422" s="723" t="s">
        <v>491</v>
      </c>
      <c r="C6422" s="102">
        <v>45</v>
      </c>
      <c r="D6422" s="101">
        <v>7.7</v>
      </c>
      <c r="E6422" s="109">
        <v>33.9</v>
      </c>
      <c r="F6422" s="109">
        <v>30.13</v>
      </c>
      <c r="G6422" s="102">
        <v>78.569999999999993</v>
      </c>
    </row>
    <row r="6423" spans="1:7" x14ac:dyDescent="0.25">
      <c r="A6423" s="646">
        <v>42893</v>
      </c>
      <c r="B6423" s="723" t="s">
        <v>492</v>
      </c>
      <c r="C6423" s="102">
        <v>45</v>
      </c>
      <c r="D6423" s="101">
        <v>7.7</v>
      </c>
      <c r="E6423" s="109">
        <v>33.9</v>
      </c>
      <c r="F6423" s="109">
        <v>30.13</v>
      </c>
      <c r="G6423" s="102">
        <v>78.569999999999993</v>
      </c>
    </row>
    <row r="6424" spans="1:7" x14ac:dyDescent="0.25">
      <c r="A6424" s="646">
        <v>42893</v>
      </c>
      <c r="B6424" s="723" t="s">
        <v>493</v>
      </c>
      <c r="C6424" s="102">
        <v>45</v>
      </c>
      <c r="D6424" s="101">
        <v>7.7</v>
      </c>
      <c r="E6424" s="109">
        <v>33.9</v>
      </c>
      <c r="F6424" s="109">
        <v>30.13</v>
      </c>
      <c r="G6424" s="102">
        <v>78.569999999999993</v>
      </c>
    </row>
    <row r="6425" spans="1:7" x14ac:dyDescent="0.25">
      <c r="A6425" s="646">
        <v>42893</v>
      </c>
      <c r="B6425" s="723" t="s">
        <v>494</v>
      </c>
      <c r="C6425" s="102">
        <v>45</v>
      </c>
      <c r="D6425" s="101">
        <v>7.7</v>
      </c>
      <c r="E6425" s="109">
        <v>33.9</v>
      </c>
      <c r="F6425" s="109">
        <v>30.13</v>
      </c>
      <c r="G6425" s="102">
        <v>78.569999999999993</v>
      </c>
    </row>
    <row r="6426" spans="1:7" x14ac:dyDescent="0.25">
      <c r="A6426" s="646">
        <v>42893</v>
      </c>
      <c r="B6426" s="723" t="s">
        <v>495</v>
      </c>
      <c r="C6426" s="102">
        <v>45</v>
      </c>
      <c r="D6426" s="101">
        <v>7.7</v>
      </c>
      <c r="E6426" s="109">
        <v>33.9</v>
      </c>
      <c r="F6426" s="109">
        <v>30.13</v>
      </c>
      <c r="G6426" s="102">
        <v>78.569999999999993</v>
      </c>
    </row>
    <row r="6427" spans="1:7" x14ac:dyDescent="0.25">
      <c r="A6427" s="646">
        <v>42893</v>
      </c>
      <c r="B6427" s="723" t="s">
        <v>496</v>
      </c>
      <c r="C6427" s="102">
        <v>45</v>
      </c>
      <c r="D6427" s="101">
        <v>7.62</v>
      </c>
      <c r="E6427" s="109">
        <v>33.9</v>
      </c>
      <c r="F6427" s="109">
        <v>30.08</v>
      </c>
      <c r="G6427" s="102">
        <v>79.73</v>
      </c>
    </row>
    <row r="6428" spans="1:7" x14ac:dyDescent="0.25">
      <c r="A6428" s="646">
        <v>42893</v>
      </c>
      <c r="B6428" s="723" t="s">
        <v>497</v>
      </c>
      <c r="C6428" s="102">
        <v>61</v>
      </c>
      <c r="D6428" s="101">
        <v>7.62</v>
      </c>
      <c r="E6428" s="109">
        <v>33.9</v>
      </c>
      <c r="F6428" s="109">
        <v>30.08</v>
      </c>
      <c r="G6428" s="102">
        <v>79.73</v>
      </c>
    </row>
    <row r="6429" spans="1:7" x14ac:dyDescent="0.25">
      <c r="A6429" s="646">
        <v>42893</v>
      </c>
      <c r="B6429" s="723" t="s">
        <v>498</v>
      </c>
      <c r="C6429" s="102">
        <v>13</v>
      </c>
      <c r="D6429" s="101">
        <v>7.62</v>
      </c>
      <c r="E6429" s="109">
        <v>33.9</v>
      </c>
      <c r="F6429" s="109">
        <v>30.08</v>
      </c>
      <c r="G6429" s="102">
        <v>79.73</v>
      </c>
    </row>
    <row r="6430" spans="1:7" x14ac:dyDescent="0.25">
      <c r="A6430" s="646">
        <v>42893</v>
      </c>
      <c r="B6430" s="723" t="s">
        <v>499</v>
      </c>
      <c r="C6430" s="102">
        <v>45</v>
      </c>
      <c r="D6430" s="101">
        <v>7.62</v>
      </c>
      <c r="E6430" s="109">
        <v>33.9</v>
      </c>
      <c r="F6430" s="109">
        <v>30.08</v>
      </c>
      <c r="G6430" s="102">
        <v>79.73</v>
      </c>
    </row>
    <row r="6431" spans="1:7" x14ac:dyDescent="0.25">
      <c r="A6431" s="646">
        <v>42893</v>
      </c>
      <c r="B6431" s="723" t="s">
        <v>500</v>
      </c>
      <c r="C6431" s="102">
        <v>45</v>
      </c>
      <c r="D6431" s="101">
        <v>7.62</v>
      </c>
      <c r="E6431" s="109">
        <v>33.9</v>
      </c>
      <c r="F6431" s="109">
        <v>30.08</v>
      </c>
      <c r="G6431" s="102">
        <v>79.73</v>
      </c>
    </row>
    <row r="6432" spans="1:7" x14ac:dyDescent="0.25">
      <c r="A6432" s="646">
        <v>42893</v>
      </c>
      <c r="B6432" s="723" t="s">
        <v>501</v>
      </c>
      <c r="C6432" s="102">
        <v>46</v>
      </c>
      <c r="D6432" s="101">
        <v>7.62</v>
      </c>
      <c r="E6432" s="109">
        <v>33.9</v>
      </c>
      <c r="F6432" s="109">
        <v>30.08</v>
      </c>
      <c r="G6432" s="102">
        <v>79.73</v>
      </c>
    </row>
    <row r="6433" spans="1:7" x14ac:dyDescent="0.25">
      <c r="A6433" s="646">
        <v>42893</v>
      </c>
      <c r="B6433" s="723" t="s">
        <v>502</v>
      </c>
      <c r="C6433" s="102">
        <v>46</v>
      </c>
      <c r="D6433" s="101">
        <v>7.62</v>
      </c>
      <c r="E6433" s="109">
        <v>33.9</v>
      </c>
      <c r="F6433" s="109">
        <v>30.08</v>
      </c>
      <c r="G6433" s="102">
        <v>79.73</v>
      </c>
    </row>
    <row r="6434" spans="1:7" x14ac:dyDescent="0.25">
      <c r="A6434" s="646">
        <v>42893</v>
      </c>
      <c r="B6434" s="723" t="s">
        <v>503</v>
      </c>
      <c r="C6434" s="102">
        <v>46</v>
      </c>
      <c r="D6434" s="101">
        <v>7.7</v>
      </c>
      <c r="E6434" s="109">
        <v>33.799999999999997</v>
      </c>
      <c r="F6434" s="109">
        <v>30.02</v>
      </c>
      <c r="G6434" s="102">
        <v>80.099999999999994</v>
      </c>
    </row>
    <row r="6435" spans="1:7" x14ac:dyDescent="0.25">
      <c r="A6435" s="646">
        <v>42893</v>
      </c>
      <c r="B6435" s="723" t="s">
        <v>504</v>
      </c>
      <c r="C6435" s="102">
        <v>46</v>
      </c>
      <c r="D6435" s="101">
        <v>7.7</v>
      </c>
      <c r="E6435" s="109">
        <v>33.799999999999997</v>
      </c>
      <c r="F6435" s="109">
        <v>30.02</v>
      </c>
      <c r="G6435" s="102">
        <v>80.099999999999994</v>
      </c>
    </row>
    <row r="6436" spans="1:7" x14ac:dyDescent="0.25">
      <c r="A6436" s="646">
        <v>42893</v>
      </c>
      <c r="B6436" s="723" t="s">
        <v>505</v>
      </c>
      <c r="C6436" s="102">
        <v>46</v>
      </c>
      <c r="D6436" s="101">
        <v>7.7</v>
      </c>
      <c r="E6436" s="109">
        <v>33.799999999999997</v>
      </c>
      <c r="F6436" s="109">
        <v>30.02</v>
      </c>
      <c r="G6436" s="102">
        <v>80.099999999999994</v>
      </c>
    </row>
    <row r="6437" spans="1:7" x14ac:dyDescent="0.25">
      <c r="A6437" s="646">
        <v>42893</v>
      </c>
      <c r="B6437" s="723" t="s">
        <v>506</v>
      </c>
      <c r="C6437" s="102">
        <v>46</v>
      </c>
      <c r="D6437" s="101">
        <v>7.7</v>
      </c>
      <c r="E6437" s="109">
        <v>33.799999999999997</v>
      </c>
      <c r="F6437" s="109">
        <v>30.02</v>
      </c>
      <c r="G6437" s="102">
        <v>80.099999999999994</v>
      </c>
    </row>
    <row r="6438" spans="1:7" x14ac:dyDescent="0.25">
      <c r="A6438" s="646">
        <v>42893</v>
      </c>
      <c r="B6438" s="723" t="s">
        <v>507</v>
      </c>
      <c r="C6438" s="102">
        <v>61</v>
      </c>
      <c r="D6438" s="101">
        <v>7.7</v>
      </c>
      <c r="E6438" s="109">
        <v>33.799999999999997</v>
      </c>
      <c r="F6438" s="109">
        <v>30.02</v>
      </c>
      <c r="G6438" s="102">
        <v>80.099999999999994</v>
      </c>
    </row>
    <row r="6439" spans="1:7" x14ac:dyDescent="0.25">
      <c r="A6439" s="646">
        <v>42893</v>
      </c>
      <c r="B6439" s="723" t="s">
        <v>508</v>
      </c>
      <c r="C6439" s="102">
        <v>61</v>
      </c>
      <c r="D6439" s="101">
        <v>7.7</v>
      </c>
      <c r="E6439" s="109">
        <v>33.799999999999997</v>
      </c>
      <c r="F6439" s="109">
        <v>30.02</v>
      </c>
      <c r="G6439" s="102">
        <v>80.099999999999994</v>
      </c>
    </row>
    <row r="6440" spans="1:7" x14ac:dyDescent="0.25">
      <c r="A6440" s="646">
        <v>42893</v>
      </c>
      <c r="B6440" s="723" t="s">
        <v>509</v>
      </c>
      <c r="C6440" s="102">
        <v>61</v>
      </c>
      <c r="D6440" s="101">
        <v>7.7</v>
      </c>
      <c r="E6440" s="109">
        <v>33.799999999999997</v>
      </c>
      <c r="F6440" s="109">
        <v>30.02</v>
      </c>
      <c r="G6440" s="102">
        <v>80.099999999999994</v>
      </c>
    </row>
    <row r="6441" spans="1:7" x14ac:dyDescent="0.25">
      <c r="A6441" s="646">
        <v>42893</v>
      </c>
      <c r="B6441" s="723" t="s">
        <v>510</v>
      </c>
      <c r="C6441" s="102">
        <v>61</v>
      </c>
      <c r="D6441" s="101">
        <v>7.7</v>
      </c>
      <c r="E6441" s="109">
        <v>33.799999999999997</v>
      </c>
      <c r="F6441" s="109">
        <v>30.02</v>
      </c>
      <c r="G6441" s="102">
        <v>80.099999999999994</v>
      </c>
    </row>
    <row r="6442" spans="1:7" x14ac:dyDescent="0.25">
      <c r="A6442" s="646">
        <v>42893</v>
      </c>
      <c r="B6442" s="723" t="s">
        <v>511</v>
      </c>
      <c r="C6442" s="102">
        <v>61</v>
      </c>
      <c r="D6442" s="101">
        <v>7.7</v>
      </c>
      <c r="E6442" s="109">
        <v>33.799999999999997</v>
      </c>
      <c r="F6442" s="109">
        <v>30.02</v>
      </c>
      <c r="G6442" s="102">
        <v>80.099999999999994</v>
      </c>
    </row>
    <row r="6443" spans="1:7" x14ac:dyDescent="0.25">
      <c r="A6443" s="646">
        <v>42893</v>
      </c>
      <c r="B6443" s="723" t="s">
        <v>512</v>
      </c>
      <c r="C6443" s="102">
        <v>61</v>
      </c>
      <c r="D6443" s="101">
        <v>7.7</v>
      </c>
      <c r="E6443" s="109">
        <v>33.799999999999997</v>
      </c>
      <c r="F6443" s="109">
        <v>30.02</v>
      </c>
      <c r="G6443" s="102">
        <v>80.099999999999994</v>
      </c>
    </row>
    <row r="6444" spans="1:7" x14ac:dyDescent="0.25">
      <c r="A6444" s="646">
        <v>42893</v>
      </c>
      <c r="B6444" s="723" t="s">
        <v>513</v>
      </c>
      <c r="C6444" s="102">
        <v>61</v>
      </c>
      <c r="D6444" s="101">
        <v>7.7</v>
      </c>
      <c r="E6444" s="109">
        <v>33.799999999999997</v>
      </c>
      <c r="F6444" s="109">
        <v>30.02</v>
      </c>
      <c r="G6444" s="102">
        <v>80.099999999999994</v>
      </c>
    </row>
    <row r="6445" spans="1:7" x14ac:dyDescent="0.25">
      <c r="A6445" s="646">
        <v>42893</v>
      </c>
      <c r="B6445" s="723" t="s">
        <v>514</v>
      </c>
      <c r="C6445" s="102">
        <v>61</v>
      </c>
      <c r="D6445" s="101">
        <v>7.7</v>
      </c>
      <c r="E6445" s="109">
        <v>33.799999999999997</v>
      </c>
      <c r="F6445" s="109">
        <v>30.02</v>
      </c>
      <c r="G6445" s="102">
        <v>80.099999999999994</v>
      </c>
    </row>
    <row r="6446" spans="1:7" x14ac:dyDescent="0.25">
      <c r="A6446" s="646">
        <v>42893</v>
      </c>
      <c r="B6446" s="723" t="s">
        <v>515</v>
      </c>
      <c r="C6446" s="102">
        <v>61</v>
      </c>
      <c r="D6446" s="101">
        <v>7.7</v>
      </c>
      <c r="E6446" s="109">
        <v>33.799999999999997</v>
      </c>
      <c r="F6446" s="109">
        <v>30.02</v>
      </c>
      <c r="G6446" s="102">
        <v>80.099999999999994</v>
      </c>
    </row>
    <row r="6447" spans="1:7" x14ac:dyDescent="0.25">
      <c r="A6447" s="646">
        <v>42893</v>
      </c>
      <c r="B6447" s="723" t="s">
        <v>516</v>
      </c>
      <c r="C6447" s="102">
        <v>61</v>
      </c>
      <c r="D6447" s="101">
        <v>7.7</v>
      </c>
      <c r="E6447" s="109">
        <v>33.799999999999997</v>
      </c>
      <c r="F6447" s="109">
        <v>30.02</v>
      </c>
      <c r="G6447" s="102">
        <v>80.099999999999994</v>
      </c>
    </row>
    <row r="6448" spans="1:7" x14ac:dyDescent="0.25">
      <c r="A6448" s="646">
        <v>42893</v>
      </c>
      <c r="B6448" s="723" t="s">
        <v>517</v>
      </c>
      <c r="C6448" s="102">
        <v>61</v>
      </c>
      <c r="D6448" s="101">
        <v>7.7</v>
      </c>
      <c r="E6448" s="109">
        <v>33.799999999999997</v>
      </c>
      <c r="F6448" s="109">
        <v>30.02</v>
      </c>
      <c r="G6448" s="102">
        <v>80.099999999999994</v>
      </c>
    </row>
    <row r="6449" spans="1:7" x14ac:dyDescent="0.25">
      <c r="A6449" s="646">
        <v>42893</v>
      </c>
      <c r="B6449" s="723" t="s">
        <v>518</v>
      </c>
      <c r="C6449" s="102">
        <v>61</v>
      </c>
      <c r="D6449" s="101">
        <v>7.7</v>
      </c>
      <c r="E6449" s="109">
        <v>33.799999999999997</v>
      </c>
      <c r="F6449" s="109">
        <v>30.02</v>
      </c>
      <c r="G6449" s="102">
        <v>80.099999999999994</v>
      </c>
    </row>
    <row r="6450" spans="1:7" x14ac:dyDescent="0.25">
      <c r="A6450" s="646">
        <v>42893</v>
      </c>
      <c r="B6450" s="723" t="s">
        <v>519</v>
      </c>
      <c r="C6450" s="102">
        <v>61</v>
      </c>
      <c r="D6450" s="101">
        <v>7.7</v>
      </c>
      <c r="E6450" s="109">
        <v>33.799999999999997</v>
      </c>
      <c r="F6450" s="109">
        <v>30.02</v>
      </c>
      <c r="G6450" s="102">
        <v>80.099999999999994</v>
      </c>
    </row>
    <row r="6451" spans="1:7" x14ac:dyDescent="0.25">
      <c r="A6451" s="646">
        <v>42893</v>
      </c>
      <c r="B6451" s="723" t="s">
        <v>520</v>
      </c>
      <c r="C6451" s="102">
        <v>61</v>
      </c>
      <c r="D6451" s="101">
        <v>7.7</v>
      </c>
      <c r="E6451" s="109">
        <v>33.799999999999997</v>
      </c>
      <c r="F6451" s="109">
        <v>30.02</v>
      </c>
      <c r="G6451" s="102">
        <v>80.099999999999994</v>
      </c>
    </row>
    <row r="6452" spans="1:7" x14ac:dyDescent="0.25">
      <c r="A6452" s="646">
        <v>42893</v>
      </c>
      <c r="B6452" s="723" t="s">
        <v>521</v>
      </c>
      <c r="C6452" s="102">
        <v>61</v>
      </c>
      <c r="D6452" s="101">
        <v>7.7</v>
      </c>
      <c r="E6452" s="109">
        <v>33.799999999999997</v>
      </c>
      <c r="F6452" s="109">
        <v>30.02</v>
      </c>
      <c r="G6452" s="102">
        <v>80.099999999999994</v>
      </c>
    </row>
    <row r="6453" spans="1:7" x14ac:dyDescent="0.25">
      <c r="A6453" s="646">
        <v>42893</v>
      </c>
      <c r="B6453" s="723" t="s">
        <v>522</v>
      </c>
      <c r="C6453" s="102">
        <v>61</v>
      </c>
      <c r="D6453" s="101">
        <v>7.7</v>
      </c>
      <c r="E6453" s="109">
        <v>33.799999999999997</v>
      </c>
      <c r="F6453" s="109">
        <v>30.02</v>
      </c>
      <c r="G6453" s="102">
        <v>80.099999999999994</v>
      </c>
    </row>
    <row r="6454" spans="1:7" x14ac:dyDescent="0.25">
      <c r="A6454" s="646">
        <v>42893</v>
      </c>
      <c r="B6454" s="723" t="s">
        <v>523</v>
      </c>
      <c r="C6454" s="102">
        <v>61</v>
      </c>
      <c r="D6454" s="101">
        <v>7.7</v>
      </c>
      <c r="E6454" s="109">
        <v>33.799999999999997</v>
      </c>
      <c r="F6454" s="109">
        <v>30.02</v>
      </c>
      <c r="G6454" s="102">
        <v>80.099999999999994</v>
      </c>
    </row>
    <row r="6455" spans="1:7" x14ac:dyDescent="0.25">
      <c r="A6455" s="646">
        <v>42893</v>
      </c>
      <c r="B6455" s="723" t="s">
        <v>524</v>
      </c>
      <c r="C6455" s="102">
        <v>61</v>
      </c>
      <c r="D6455" s="101">
        <v>7.7</v>
      </c>
      <c r="E6455" s="109">
        <v>33.799999999999997</v>
      </c>
      <c r="F6455" s="109">
        <v>30.02</v>
      </c>
      <c r="G6455" s="102">
        <v>80.099999999999994</v>
      </c>
    </row>
    <row r="6456" spans="1:7" x14ac:dyDescent="0.25">
      <c r="A6456" s="646">
        <v>42893</v>
      </c>
      <c r="B6456" s="723" t="s">
        <v>525</v>
      </c>
      <c r="C6456" s="102">
        <v>61</v>
      </c>
      <c r="D6456" s="101">
        <v>7.7</v>
      </c>
      <c r="E6456" s="109">
        <v>33.799999999999997</v>
      </c>
      <c r="F6456" s="109">
        <v>30.02</v>
      </c>
      <c r="G6456" s="102">
        <v>80.099999999999994</v>
      </c>
    </row>
    <row r="6457" spans="1:7" x14ac:dyDescent="0.25">
      <c r="A6457" s="646">
        <v>42893</v>
      </c>
      <c r="B6457" s="723" t="s">
        <v>526</v>
      </c>
      <c r="C6457" s="102">
        <v>61</v>
      </c>
      <c r="D6457" s="101">
        <v>7.7</v>
      </c>
      <c r="E6457" s="109">
        <v>33.799999999999997</v>
      </c>
      <c r="F6457" s="109">
        <v>30.02</v>
      </c>
      <c r="G6457" s="102">
        <v>80.099999999999994</v>
      </c>
    </row>
    <row r="6458" spans="1:7" x14ac:dyDescent="0.25">
      <c r="A6458" s="646">
        <v>42893</v>
      </c>
      <c r="B6458" s="723" t="s">
        <v>527</v>
      </c>
      <c r="C6458" s="102">
        <v>46</v>
      </c>
      <c r="D6458" s="101">
        <v>7.65</v>
      </c>
      <c r="E6458" s="109">
        <v>33.700000000000003</v>
      </c>
      <c r="F6458" s="109">
        <v>29.94</v>
      </c>
      <c r="G6458" s="102">
        <v>79.709999999999994</v>
      </c>
    </row>
    <row r="6459" spans="1:7" x14ac:dyDescent="0.25">
      <c r="A6459" s="646">
        <v>42893</v>
      </c>
      <c r="B6459" s="723" t="s">
        <v>528</v>
      </c>
      <c r="C6459" s="102">
        <v>46</v>
      </c>
      <c r="D6459" s="101">
        <v>7.65</v>
      </c>
      <c r="E6459" s="109">
        <v>33.700000000000003</v>
      </c>
      <c r="F6459" s="109">
        <v>29.94</v>
      </c>
      <c r="G6459" s="102">
        <v>79.709999999999994</v>
      </c>
    </row>
    <row r="6460" spans="1:7" x14ac:dyDescent="0.25">
      <c r="A6460" s="646">
        <v>42893</v>
      </c>
      <c r="B6460" s="723" t="s">
        <v>529</v>
      </c>
      <c r="C6460" s="102">
        <v>46</v>
      </c>
      <c r="D6460" s="101">
        <v>7.65</v>
      </c>
      <c r="E6460" s="109">
        <v>33.700000000000003</v>
      </c>
      <c r="F6460" s="109">
        <v>29.94</v>
      </c>
      <c r="G6460" s="102">
        <v>79.709999999999994</v>
      </c>
    </row>
    <row r="6461" spans="1:7" x14ac:dyDescent="0.25">
      <c r="A6461" s="646">
        <v>42893</v>
      </c>
      <c r="B6461" s="723" t="s">
        <v>530</v>
      </c>
      <c r="C6461" s="102">
        <v>46</v>
      </c>
      <c r="D6461" s="101">
        <v>7.65</v>
      </c>
      <c r="E6461" s="109">
        <v>33.700000000000003</v>
      </c>
      <c r="F6461" s="109">
        <v>29.94</v>
      </c>
      <c r="G6461" s="102">
        <v>79.709999999999994</v>
      </c>
    </row>
    <row r="6462" spans="1:7" x14ac:dyDescent="0.25">
      <c r="A6462" s="646">
        <v>42893</v>
      </c>
      <c r="B6462" s="723" t="s">
        <v>531</v>
      </c>
      <c r="C6462" s="102">
        <v>56</v>
      </c>
      <c r="D6462" s="101">
        <v>7.65</v>
      </c>
      <c r="E6462" s="109">
        <v>33.700000000000003</v>
      </c>
      <c r="F6462" s="109">
        <v>29.94</v>
      </c>
      <c r="G6462" s="102">
        <v>79.709999999999994</v>
      </c>
    </row>
    <row r="6463" spans="1:7" x14ac:dyDescent="0.25">
      <c r="A6463" s="646">
        <v>42893</v>
      </c>
      <c r="B6463" s="723" t="s">
        <v>532</v>
      </c>
      <c r="C6463" s="102">
        <v>49</v>
      </c>
      <c r="D6463" s="101">
        <v>7.66</v>
      </c>
      <c r="E6463" s="109">
        <v>33.6</v>
      </c>
      <c r="F6463" s="109">
        <v>29.83</v>
      </c>
      <c r="G6463" s="102">
        <v>79.78</v>
      </c>
    </row>
    <row r="6464" spans="1:7" x14ac:dyDescent="0.25">
      <c r="A6464" s="646">
        <v>42893</v>
      </c>
      <c r="B6464" s="723" t="s">
        <v>533</v>
      </c>
      <c r="C6464" s="102">
        <v>49</v>
      </c>
      <c r="D6464" s="101">
        <v>7.66</v>
      </c>
      <c r="E6464" s="109">
        <v>33.6</v>
      </c>
      <c r="F6464" s="109">
        <v>29.83</v>
      </c>
      <c r="G6464" s="102">
        <v>79.78</v>
      </c>
    </row>
    <row r="6465" spans="1:8" x14ac:dyDescent="0.25">
      <c r="A6465" s="646">
        <v>42893</v>
      </c>
      <c r="B6465" s="723" t="s">
        <v>534</v>
      </c>
      <c r="C6465" s="102">
        <v>49</v>
      </c>
      <c r="D6465" s="101">
        <v>7.64</v>
      </c>
      <c r="E6465" s="109">
        <v>33.6</v>
      </c>
      <c r="F6465" s="109">
        <v>29.79</v>
      </c>
      <c r="G6465" s="102">
        <v>80.28</v>
      </c>
    </row>
    <row r="6466" spans="1:8" x14ac:dyDescent="0.25">
      <c r="A6466" s="646">
        <v>42893</v>
      </c>
      <c r="B6466" s="723" t="s">
        <v>535</v>
      </c>
      <c r="C6466" s="102">
        <v>49</v>
      </c>
      <c r="D6466" s="101">
        <v>7.64</v>
      </c>
      <c r="E6466" s="109">
        <v>33.6</v>
      </c>
      <c r="F6466" s="109">
        <v>29.79</v>
      </c>
      <c r="G6466" s="102">
        <v>80.28</v>
      </c>
    </row>
    <row r="6467" spans="1:8" x14ac:dyDescent="0.25">
      <c r="A6467" s="646">
        <v>42893</v>
      </c>
      <c r="B6467" s="723" t="s">
        <v>536</v>
      </c>
      <c r="C6467" s="102">
        <v>49</v>
      </c>
      <c r="D6467" s="101">
        <v>7.62</v>
      </c>
      <c r="E6467" s="109">
        <v>33.5</v>
      </c>
      <c r="F6467" s="109">
        <v>29.73</v>
      </c>
      <c r="G6467" s="102">
        <v>80.09</v>
      </c>
    </row>
    <row r="6468" spans="1:8" x14ac:dyDescent="0.25">
      <c r="A6468" s="646">
        <v>42893</v>
      </c>
      <c r="B6468" s="723" t="s">
        <v>537</v>
      </c>
      <c r="C6468" s="102">
        <v>22</v>
      </c>
      <c r="D6468" s="101">
        <v>7.62</v>
      </c>
      <c r="E6468" s="109">
        <v>33.5</v>
      </c>
      <c r="F6468" s="109">
        <v>29.73</v>
      </c>
      <c r="G6468" s="102">
        <v>80.09</v>
      </c>
    </row>
    <row r="6469" spans="1:8" x14ac:dyDescent="0.25">
      <c r="A6469" s="646">
        <v>42893</v>
      </c>
      <c r="B6469" s="723" t="s">
        <v>538</v>
      </c>
      <c r="C6469" s="102">
        <v>58</v>
      </c>
      <c r="D6469" s="101">
        <v>7.63</v>
      </c>
      <c r="E6469" s="109">
        <v>33.4</v>
      </c>
      <c r="F6469" s="109">
        <v>29.83</v>
      </c>
      <c r="G6469" s="102">
        <v>78.760000000000005</v>
      </c>
    </row>
    <row r="6470" spans="1:8" x14ac:dyDescent="0.25">
      <c r="A6470" s="646">
        <v>42893</v>
      </c>
      <c r="B6470" s="723" t="s">
        <v>539</v>
      </c>
      <c r="C6470" s="102">
        <v>85</v>
      </c>
      <c r="D6470" s="101">
        <v>7.6</v>
      </c>
      <c r="E6470" s="109">
        <v>33.200000000000003</v>
      </c>
      <c r="F6470" s="109">
        <v>29.84</v>
      </c>
      <c r="G6470" s="102">
        <v>80.45</v>
      </c>
    </row>
    <row r="6471" spans="1:8" ht="17.25" thickBot="1" x14ac:dyDescent="0.3">
      <c r="A6471" s="646">
        <v>42893</v>
      </c>
      <c r="B6471" s="723" t="s">
        <v>540</v>
      </c>
      <c r="C6471" s="102">
        <v>85</v>
      </c>
      <c r="D6471" s="101">
        <v>7.6</v>
      </c>
      <c r="E6471" s="109">
        <v>33.200000000000003</v>
      </c>
      <c r="F6471" s="109">
        <v>29.84</v>
      </c>
      <c r="G6471" s="102">
        <v>80.45</v>
      </c>
    </row>
    <row r="6472" spans="1:8" x14ac:dyDescent="0.25">
      <c r="A6472" s="645">
        <v>42894</v>
      </c>
      <c r="B6472" s="724" t="s">
        <v>541</v>
      </c>
      <c r="C6472" s="100">
        <v>39</v>
      </c>
      <c r="D6472" s="99">
        <v>7.53</v>
      </c>
      <c r="E6472" s="117">
        <v>33</v>
      </c>
      <c r="F6472" s="117">
        <v>29.83</v>
      </c>
      <c r="G6472" s="100">
        <v>80.63</v>
      </c>
      <c r="H6472" s="100"/>
    </row>
    <row r="6473" spans="1:8" x14ac:dyDescent="0.25">
      <c r="A6473" s="646">
        <v>42894</v>
      </c>
      <c r="B6473" s="723" t="s">
        <v>542</v>
      </c>
      <c r="C6473" s="102">
        <v>39</v>
      </c>
      <c r="D6473" s="101">
        <v>7.53</v>
      </c>
      <c r="E6473" s="109">
        <v>33</v>
      </c>
      <c r="F6473" s="109">
        <v>29.83</v>
      </c>
      <c r="G6473" s="102">
        <v>80.63</v>
      </c>
    </row>
    <row r="6474" spans="1:8" x14ac:dyDescent="0.25">
      <c r="A6474" s="646">
        <v>42894</v>
      </c>
      <c r="B6474" s="723" t="s">
        <v>543</v>
      </c>
      <c r="C6474" s="102">
        <v>39</v>
      </c>
      <c r="D6474" s="101">
        <v>7.53</v>
      </c>
      <c r="E6474" s="109">
        <v>33</v>
      </c>
      <c r="F6474" s="109">
        <v>29.83</v>
      </c>
      <c r="G6474" s="102">
        <v>80.63</v>
      </c>
    </row>
    <row r="6475" spans="1:8" x14ac:dyDescent="0.25">
      <c r="A6475" s="646">
        <v>42894</v>
      </c>
      <c r="B6475" s="723" t="s">
        <v>544</v>
      </c>
      <c r="C6475" s="102">
        <v>39</v>
      </c>
      <c r="D6475" s="101">
        <v>7.52</v>
      </c>
      <c r="E6475" s="109">
        <v>33</v>
      </c>
      <c r="F6475" s="109">
        <v>29.78</v>
      </c>
      <c r="G6475" s="102">
        <v>80.25</v>
      </c>
    </row>
    <row r="6476" spans="1:8" x14ac:dyDescent="0.25">
      <c r="A6476" s="646">
        <v>42894</v>
      </c>
      <c r="B6476" s="723" t="s">
        <v>545</v>
      </c>
      <c r="C6476" s="102">
        <v>56</v>
      </c>
      <c r="D6476" s="101">
        <v>7.53</v>
      </c>
      <c r="E6476" s="109">
        <v>32.9</v>
      </c>
      <c r="F6476" s="109">
        <v>29.7</v>
      </c>
      <c r="G6476" s="102">
        <v>81.599999999999994</v>
      </c>
    </row>
    <row r="6477" spans="1:8" x14ac:dyDescent="0.25">
      <c r="A6477" s="646">
        <v>42894</v>
      </c>
      <c r="B6477" s="723" t="s">
        <v>546</v>
      </c>
      <c r="C6477" s="102">
        <v>56</v>
      </c>
      <c r="D6477" s="101">
        <v>7.53</v>
      </c>
      <c r="E6477" s="109">
        <v>32.9</v>
      </c>
      <c r="F6477" s="109">
        <v>29.7</v>
      </c>
      <c r="G6477" s="102">
        <v>81.599999999999994</v>
      </c>
    </row>
    <row r="6478" spans="1:8" x14ac:dyDescent="0.25">
      <c r="A6478" s="646">
        <v>42894</v>
      </c>
      <c r="B6478" s="723" t="s">
        <v>547</v>
      </c>
      <c r="C6478" s="102">
        <v>56</v>
      </c>
      <c r="D6478" s="101">
        <v>7.55</v>
      </c>
      <c r="E6478" s="109">
        <v>32.700000000000003</v>
      </c>
      <c r="F6478" s="109">
        <v>28.94</v>
      </c>
      <c r="G6478" s="102">
        <v>78.260000000000005</v>
      </c>
    </row>
    <row r="6479" spans="1:8" x14ac:dyDescent="0.25">
      <c r="A6479" s="646">
        <v>42894</v>
      </c>
      <c r="B6479" s="723" t="s">
        <v>548</v>
      </c>
      <c r="C6479" s="102">
        <v>31</v>
      </c>
      <c r="D6479" s="101">
        <v>7.48</v>
      </c>
      <c r="E6479" s="109">
        <v>31.8</v>
      </c>
      <c r="F6479" s="109">
        <v>28.53</v>
      </c>
      <c r="G6479" s="102">
        <v>79.47</v>
      </c>
    </row>
    <row r="6480" spans="1:8" x14ac:dyDescent="0.25">
      <c r="A6480" s="646">
        <v>42894</v>
      </c>
      <c r="B6480" s="723" t="s">
        <v>549</v>
      </c>
      <c r="C6480" s="102">
        <v>31</v>
      </c>
      <c r="D6480" s="101">
        <v>7.53</v>
      </c>
      <c r="E6480" s="109">
        <v>31.3</v>
      </c>
      <c r="F6480" s="109">
        <v>30.32</v>
      </c>
      <c r="G6480" s="102">
        <v>72.77</v>
      </c>
    </row>
    <row r="6481" spans="1:8" x14ac:dyDescent="0.25">
      <c r="A6481" s="646">
        <v>42894</v>
      </c>
      <c r="B6481" s="723" t="s">
        <v>550</v>
      </c>
      <c r="C6481" s="102">
        <v>31</v>
      </c>
      <c r="D6481" s="101">
        <v>7.53</v>
      </c>
      <c r="E6481" s="109">
        <v>31.3</v>
      </c>
      <c r="F6481" s="109">
        <v>30.32</v>
      </c>
      <c r="G6481" s="102">
        <v>72.77</v>
      </c>
    </row>
    <row r="6482" spans="1:8" x14ac:dyDescent="0.25">
      <c r="A6482" s="646">
        <v>42894</v>
      </c>
      <c r="B6482" s="723" t="s">
        <v>551</v>
      </c>
      <c r="C6482" s="102">
        <v>13</v>
      </c>
      <c r="D6482" s="101">
        <v>7.75</v>
      </c>
      <c r="E6482" s="109">
        <v>33.700000000000003</v>
      </c>
      <c r="F6482" s="109">
        <v>32.81</v>
      </c>
      <c r="G6482" s="102">
        <v>66.599999999999994</v>
      </c>
    </row>
    <row r="6483" spans="1:8" x14ac:dyDescent="0.25">
      <c r="A6483" s="646">
        <v>42894</v>
      </c>
      <c r="B6483" s="723" t="s">
        <v>552</v>
      </c>
      <c r="C6483" s="102">
        <v>13</v>
      </c>
      <c r="D6483" s="101">
        <v>7.75</v>
      </c>
      <c r="E6483" s="109">
        <v>33.700000000000003</v>
      </c>
      <c r="F6483" s="109">
        <v>32.81</v>
      </c>
      <c r="G6483" s="102">
        <v>66.599999999999994</v>
      </c>
    </row>
    <row r="6484" spans="1:8" x14ac:dyDescent="0.25">
      <c r="A6484" s="646">
        <v>42894</v>
      </c>
      <c r="B6484" s="723" t="s">
        <v>553</v>
      </c>
      <c r="C6484" s="102">
        <v>13</v>
      </c>
      <c r="D6484" s="101">
        <v>7.75</v>
      </c>
      <c r="E6484" s="109">
        <v>33.700000000000003</v>
      </c>
      <c r="F6484" s="109">
        <v>32.81</v>
      </c>
      <c r="G6484" s="102">
        <v>66.599999999999994</v>
      </c>
    </row>
    <row r="6485" spans="1:8" x14ac:dyDescent="0.25">
      <c r="A6485" s="646">
        <v>42894</v>
      </c>
      <c r="B6485" s="723" t="s">
        <v>554</v>
      </c>
      <c r="C6485" s="102">
        <v>31</v>
      </c>
      <c r="D6485" s="101">
        <v>7.98</v>
      </c>
      <c r="E6485" s="109">
        <v>34.200000000000003</v>
      </c>
      <c r="F6485" s="109">
        <v>33.1</v>
      </c>
      <c r="G6485" s="102">
        <v>65.790000000000006</v>
      </c>
    </row>
    <row r="6486" spans="1:8" x14ac:dyDescent="0.25">
      <c r="A6486" s="646">
        <v>42894</v>
      </c>
      <c r="B6486" s="723" t="s">
        <v>555</v>
      </c>
      <c r="C6486" s="102">
        <v>13</v>
      </c>
      <c r="D6486" s="101">
        <v>8.02</v>
      </c>
      <c r="E6486" s="109">
        <v>33.799999999999997</v>
      </c>
      <c r="F6486" s="109">
        <v>29.37</v>
      </c>
      <c r="G6486" s="102">
        <v>73.28</v>
      </c>
    </row>
    <row r="6487" spans="1:8" x14ac:dyDescent="0.25">
      <c r="A6487" s="646">
        <v>42894</v>
      </c>
      <c r="B6487" s="723" t="s">
        <v>556</v>
      </c>
      <c r="C6487" s="102">
        <v>13</v>
      </c>
      <c r="D6487" s="101">
        <v>7.99</v>
      </c>
      <c r="E6487" s="109">
        <v>33.299999999999997</v>
      </c>
      <c r="F6487" s="109">
        <v>30.09</v>
      </c>
      <c r="G6487" s="102">
        <v>73.87</v>
      </c>
    </row>
    <row r="6488" spans="1:8" x14ac:dyDescent="0.25">
      <c r="A6488" s="646">
        <v>42894</v>
      </c>
      <c r="B6488" s="723" t="s">
        <v>557</v>
      </c>
      <c r="C6488" s="102">
        <v>13</v>
      </c>
      <c r="D6488" s="101">
        <v>7.94</v>
      </c>
      <c r="E6488" s="109">
        <v>33.200000000000003</v>
      </c>
      <c r="F6488" s="109">
        <v>29.92</v>
      </c>
      <c r="G6488" s="102">
        <v>74.819999999999993</v>
      </c>
    </row>
    <row r="6489" spans="1:8" x14ac:dyDescent="0.25">
      <c r="A6489" s="646">
        <v>42894</v>
      </c>
      <c r="B6489" s="723" t="s">
        <v>558</v>
      </c>
      <c r="C6489" s="102">
        <v>13</v>
      </c>
      <c r="D6489" s="101">
        <v>7.94</v>
      </c>
      <c r="E6489" s="109">
        <v>33.200000000000003</v>
      </c>
      <c r="F6489" s="109">
        <v>29.92</v>
      </c>
      <c r="G6489" s="102">
        <v>74.819999999999993</v>
      </c>
    </row>
    <row r="6490" spans="1:8" ht="17.25" thickBot="1" x14ac:dyDescent="0.3">
      <c r="A6490" s="647">
        <v>42894</v>
      </c>
      <c r="B6490" s="725" t="s">
        <v>559</v>
      </c>
      <c r="C6490" s="104">
        <v>13</v>
      </c>
      <c r="D6490" s="103">
        <v>7.93</v>
      </c>
      <c r="E6490" s="118">
        <v>33.1</v>
      </c>
      <c r="F6490" s="118">
        <v>29.68</v>
      </c>
      <c r="G6490" s="104">
        <v>76.42</v>
      </c>
      <c r="H6490" s="104"/>
    </row>
    <row r="6491" spans="1:8" x14ac:dyDescent="0.25">
      <c r="A6491" s="645">
        <v>42895</v>
      </c>
      <c r="B6491" s="724" t="s">
        <v>560</v>
      </c>
      <c r="C6491" s="100">
        <v>31</v>
      </c>
      <c r="D6491" s="99">
        <v>7.51</v>
      </c>
      <c r="E6491" s="117">
        <v>31.4</v>
      </c>
      <c r="F6491" s="117">
        <v>28.41</v>
      </c>
      <c r="G6491" s="100">
        <v>78.16</v>
      </c>
      <c r="H6491" s="100"/>
    </row>
    <row r="6492" spans="1:8" x14ac:dyDescent="0.25">
      <c r="A6492" s="646">
        <v>42895</v>
      </c>
      <c r="B6492" s="723" t="s">
        <v>561</v>
      </c>
      <c r="C6492" s="102">
        <v>31</v>
      </c>
      <c r="D6492" s="101">
        <v>7.51</v>
      </c>
      <c r="E6492" s="109">
        <v>31.4</v>
      </c>
      <c r="F6492" s="109">
        <v>28.41</v>
      </c>
      <c r="G6492" s="102">
        <v>78.16</v>
      </c>
    </row>
    <row r="6493" spans="1:8" x14ac:dyDescent="0.25">
      <c r="A6493" s="646">
        <v>42895</v>
      </c>
      <c r="B6493" s="723" t="s">
        <v>562</v>
      </c>
      <c r="C6493" s="102">
        <v>31</v>
      </c>
      <c r="D6493" s="101">
        <v>7.51</v>
      </c>
      <c r="E6493" s="109">
        <v>31.4</v>
      </c>
      <c r="F6493" s="109">
        <v>28.41</v>
      </c>
      <c r="G6493" s="102">
        <v>78.16</v>
      </c>
    </row>
    <row r="6494" spans="1:8" x14ac:dyDescent="0.25">
      <c r="A6494" s="646">
        <v>42895</v>
      </c>
      <c r="B6494" s="723" t="s">
        <v>563</v>
      </c>
      <c r="C6494" s="102">
        <v>31</v>
      </c>
      <c r="D6494" s="101">
        <v>7.51</v>
      </c>
      <c r="E6494" s="109">
        <v>31.4</v>
      </c>
      <c r="F6494" s="109">
        <v>28.41</v>
      </c>
      <c r="G6494" s="102">
        <v>78.16</v>
      </c>
    </row>
    <row r="6495" spans="1:8" x14ac:dyDescent="0.25">
      <c r="A6495" s="646">
        <v>42895</v>
      </c>
      <c r="B6495" s="723" t="s">
        <v>564</v>
      </c>
      <c r="C6495" s="102">
        <v>31</v>
      </c>
      <c r="D6495" s="101">
        <v>7.51</v>
      </c>
      <c r="E6495" s="109">
        <v>31.4</v>
      </c>
      <c r="F6495" s="109">
        <v>28.41</v>
      </c>
      <c r="G6495" s="102">
        <v>78.16</v>
      </c>
    </row>
    <row r="6496" spans="1:8" x14ac:dyDescent="0.25">
      <c r="A6496" s="646">
        <v>42895</v>
      </c>
      <c r="B6496" s="723" t="s">
        <v>565</v>
      </c>
      <c r="C6496" s="102">
        <v>31</v>
      </c>
      <c r="D6496" s="101">
        <v>7.51</v>
      </c>
      <c r="E6496" s="109">
        <v>31.4</v>
      </c>
      <c r="F6496" s="109">
        <v>28.41</v>
      </c>
      <c r="G6496" s="102">
        <v>78.16</v>
      </c>
    </row>
    <row r="6497" spans="1:7" x14ac:dyDescent="0.25">
      <c r="A6497" s="646">
        <v>42895</v>
      </c>
      <c r="B6497" s="723" t="s">
        <v>566</v>
      </c>
      <c r="C6497" s="102">
        <v>100</v>
      </c>
      <c r="D6497" s="101">
        <v>7.5</v>
      </c>
      <c r="E6497" s="109">
        <v>31.1</v>
      </c>
      <c r="F6497" s="109">
        <v>28.28</v>
      </c>
      <c r="G6497" s="102">
        <v>77.239999999999995</v>
      </c>
    </row>
    <row r="6498" spans="1:7" x14ac:dyDescent="0.25">
      <c r="A6498" s="646">
        <v>42895</v>
      </c>
      <c r="B6498" s="723" t="s">
        <v>568</v>
      </c>
      <c r="C6498" s="102">
        <v>31</v>
      </c>
      <c r="D6498" s="101">
        <v>7.48</v>
      </c>
      <c r="E6498" s="109">
        <v>30.8</v>
      </c>
      <c r="F6498" s="109">
        <v>28.02</v>
      </c>
      <c r="G6498" s="102">
        <v>78.72</v>
      </c>
    </row>
    <row r="6499" spans="1:7" x14ac:dyDescent="0.25">
      <c r="A6499" s="646">
        <v>42895</v>
      </c>
      <c r="B6499" s="723" t="s">
        <v>569</v>
      </c>
      <c r="C6499" s="102">
        <v>31</v>
      </c>
      <c r="D6499" s="101">
        <v>7.48</v>
      </c>
      <c r="E6499" s="109">
        <v>30.8</v>
      </c>
      <c r="F6499" s="109">
        <v>28.02</v>
      </c>
      <c r="G6499" s="102">
        <v>78.72</v>
      </c>
    </row>
    <row r="6500" spans="1:7" x14ac:dyDescent="0.25">
      <c r="A6500" s="646">
        <v>42895</v>
      </c>
      <c r="B6500" s="723" t="s">
        <v>570</v>
      </c>
      <c r="C6500" s="102">
        <v>31</v>
      </c>
      <c r="D6500" s="101">
        <v>7.48</v>
      </c>
      <c r="E6500" s="109">
        <v>30.8</v>
      </c>
      <c r="F6500" s="109">
        <v>28.02</v>
      </c>
      <c r="G6500" s="102">
        <v>78.72</v>
      </c>
    </row>
    <row r="6501" spans="1:7" x14ac:dyDescent="0.25">
      <c r="A6501" s="646">
        <v>42895</v>
      </c>
      <c r="B6501" s="723" t="s">
        <v>571</v>
      </c>
      <c r="C6501" s="102">
        <v>31</v>
      </c>
      <c r="D6501" s="101">
        <v>7.48</v>
      </c>
      <c r="E6501" s="109">
        <v>30.8</v>
      </c>
      <c r="F6501" s="109">
        <v>28.02</v>
      </c>
      <c r="G6501" s="102">
        <v>78.72</v>
      </c>
    </row>
    <row r="6502" spans="1:7" x14ac:dyDescent="0.25">
      <c r="A6502" s="646">
        <v>42895</v>
      </c>
      <c r="B6502" s="723" t="s">
        <v>572</v>
      </c>
      <c r="C6502" s="102">
        <v>31</v>
      </c>
      <c r="D6502" s="101">
        <v>7.48</v>
      </c>
      <c r="E6502" s="109">
        <v>30.8</v>
      </c>
      <c r="F6502" s="109">
        <v>28.02</v>
      </c>
      <c r="G6502" s="102">
        <v>78.72</v>
      </c>
    </row>
    <row r="6503" spans="1:7" x14ac:dyDescent="0.25">
      <c r="A6503" s="646">
        <v>42895</v>
      </c>
      <c r="B6503" s="723" t="s">
        <v>573</v>
      </c>
      <c r="C6503" s="102">
        <v>31</v>
      </c>
      <c r="D6503" s="101">
        <v>7.48</v>
      </c>
      <c r="E6503" s="109">
        <v>30.8</v>
      </c>
      <c r="F6503" s="109">
        <v>28.02</v>
      </c>
      <c r="G6503" s="102">
        <v>78.72</v>
      </c>
    </row>
    <row r="6504" spans="1:7" x14ac:dyDescent="0.25">
      <c r="A6504" s="646">
        <v>42895</v>
      </c>
      <c r="B6504" s="723" t="s">
        <v>574</v>
      </c>
      <c r="C6504" s="102">
        <v>31</v>
      </c>
      <c r="D6504" s="101">
        <v>7.48</v>
      </c>
      <c r="E6504" s="109">
        <v>30.8</v>
      </c>
      <c r="F6504" s="109">
        <v>28.02</v>
      </c>
      <c r="G6504" s="102">
        <v>78.72</v>
      </c>
    </row>
    <row r="6505" spans="1:7" x14ac:dyDescent="0.25">
      <c r="A6505" s="646">
        <v>42895</v>
      </c>
      <c r="B6505" s="723" t="s">
        <v>575</v>
      </c>
      <c r="C6505" s="102">
        <v>31</v>
      </c>
      <c r="D6505" s="101">
        <v>7.48</v>
      </c>
      <c r="E6505" s="109">
        <v>30.8</v>
      </c>
      <c r="F6505" s="109">
        <v>28.02</v>
      </c>
      <c r="G6505" s="102">
        <v>78.72</v>
      </c>
    </row>
    <row r="6506" spans="1:7" x14ac:dyDescent="0.25">
      <c r="A6506" s="646">
        <v>42895</v>
      </c>
      <c r="B6506" s="723" t="s">
        <v>576</v>
      </c>
      <c r="C6506" s="102">
        <v>31</v>
      </c>
      <c r="D6506" s="101">
        <v>7.48</v>
      </c>
      <c r="E6506" s="109">
        <v>30.8</v>
      </c>
      <c r="F6506" s="109">
        <v>28.02</v>
      </c>
      <c r="G6506" s="102">
        <v>78.72</v>
      </c>
    </row>
    <row r="6507" spans="1:7" x14ac:dyDescent="0.25">
      <c r="A6507" s="646">
        <v>42895</v>
      </c>
      <c r="B6507" s="723" t="s">
        <v>577</v>
      </c>
      <c r="C6507" s="102">
        <v>31</v>
      </c>
      <c r="D6507" s="101">
        <v>7.48</v>
      </c>
      <c r="E6507" s="109">
        <v>30.8</v>
      </c>
      <c r="F6507" s="109">
        <v>28.02</v>
      </c>
      <c r="G6507" s="102">
        <v>78.72</v>
      </c>
    </row>
    <row r="6508" spans="1:7" x14ac:dyDescent="0.25">
      <c r="A6508" s="646">
        <v>42895</v>
      </c>
      <c r="B6508" s="723" t="s">
        <v>578</v>
      </c>
      <c r="C6508" s="102">
        <v>31</v>
      </c>
      <c r="D6508" s="101">
        <v>7.47</v>
      </c>
      <c r="E6508" s="109">
        <v>30.7</v>
      </c>
      <c r="F6508" s="109">
        <v>27.97</v>
      </c>
      <c r="G6508" s="102">
        <v>77.510000000000005</v>
      </c>
    </row>
    <row r="6509" spans="1:7" x14ac:dyDescent="0.25">
      <c r="A6509" s="646">
        <v>42895</v>
      </c>
      <c r="B6509" s="723" t="s">
        <v>579</v>
      </c>
      <c r="C6509" s="102">
        <v>31</v>
      </c>
      <c r="D6509" s="101">
        <v>7.46</v>
      </c>
      <c r="E6509" s="109">
        <v>30.6</v>
      </c>
      <c r="F6509" s="109">
        <v>27.98</v>
      </c>
      <c r="G6509" s="102">
        <v>77.540000000000006</v>
      </c>
    </row>
    <row r="6510" spans="1:7" x14ac:dyDescent="0.25">
      <c r="A6510" s="646">
        <v>42895</v>
      </c>
      <c r="B6510" s="723" t="s">
        <v>580</v>
      </c>
      <c r="C6510" s="102">
        <v>31</v>
      </c>
      <c r="D6510" s="101">
        <v>7.45</v>
      </c>
      <c r="E6510" s="109">
        <v>30.5</v>
      </c>
      <c r="F6510" s="109">
        <v>28.04</v>
      </c>
      <c r="G6510" s="102">
        <v>77.13</v>
      </c>
    </row>
    <row r="6511" spans="1:7" x14ac:dyDescent="0.25">
      <c r="A6511" s="646">
        <v>42895</v>
      </c>
      <c r="B6511" s="723" t="s">
        <v>581</v>
      </c>
      <c r="C6511" s="102">
        <v>31</v>
      </c>
      <c r="D6511" s="101">
        <v>7.45</v>
      </c>
      <c r="E6511" s="109">
        <v>30.5</v>
      </c>
      <c r="F6511" s="109">
        <v>28.04</v>
      </c>
      <c r="G6511" s="102">
        <v>77.13</v>
      </c>
    </row>
    <row r="6512" spans="1:7" x14ac:dyDescent="0.25">
      <c r="A6512" s="646">
        <v>42895</v>
      </c>
      <c r="B6512" s="723" t="s">
        <v>582</v>
      </c>
      <c r="C6512" s="102">
        <v>31</v>
      </c>
      <c r="D6512" s="101">
        <v>7.45</v>
      </c>
      <c r="E6512" s="109">
        <v>30.5</v>
      </c>
      <c r="F6512" s="109">
        <v>28.04</v>
      </c>
      <c r="G6512" s="102">
        <v>77.13</v>
      </c>
    </row>
    <row r="6513" spans="1:7" x14ac:dyDescent="0.25">
      <c r="A6513" s="646">
        <v>42895</v>
      </c>
      <c r="B6513" s="723" t="s">
        <v>583</v>
      </c>
      <c r="C6513" s="102">
        <v>31</v>
      </c>
      <c r="D6513" s="101">
        <v>7.45</v>
      </c>
      <c r="E6513" s="109">
        <v>30.5</v>
      </c>
      <c r="F6513" s="109">
        <v>28.04</v>
      </c>
      <c r="G6513" s="102">
        <v>77.13</v>
      </c>
    </row>
    <row r="6514" spans="1:7" x14ac:dyDescent="0.25">
      <c r="A6514" s="646">
        <v>42895</v>
      </c>
      <c r="B6514" s="723" t="s">
        <v>584</v>
      </c>
      <c r="C6514" s="102">
        <v>31</v>
      </c>
      <c r="D6514" s="101">
        <v>7.45</v>
      </c>
      <c r="E6514" s="109">
        <v>30.5</v>
      </c>
      <c r="F6514" s="109">
        <v>28.04</v>
      </c>
      <c r="G6514" s="102">
        <v>77.13</v>
      </c>
    </row>
    <row r="6515" spans="1:7" x14ac:dyDescent="0.25">
      <c r="A6515" s="646">
        <v>42895</v>
      </c>
      <c r="B6515" s="723" t="s">
        <v>585</v>
      </c>
      <c r="C6515" s="102">
        <v>31</v>
      </c>
      <c r="D6515" s="101">
        <v>7.45</v>
      </c>
      <c r="E6515" s="109">
        <v>30.5</v>
      </c>
      <c r="F6515" s="109">
        <v>28.04</v>
      </c>
      <c r="G6515" s="102">
        <v>77.13</v>
      </c>
    </row>
    <row r="6516" spans="1:7" x14ac:dyDescent="0.25">
      <c r="A6516" s="646">
        <v>42895</v>
      </c>
      <c r="B6516" s="723" t="s">
        <v>586</v>
      </c>
      <c r="C6516" s="102">
        <v>31</v>
      </c>
      <c r="D6516" s="101">
        <v>7.43</v>
      </c>
      <c r="E6516" s="109">
        <v>30.3</v>
      </c>
      <c r="F6516" s="109">
        <v>28.51</v>
      </c>
      <c r="G6516" s="102">
        <v>73.430000000000007</v>
      </c>
    </row>
    <row r="6517" spans="1:7" x14ac:dyDescent="0.25">
      <c r="A6517" s="646">
        <v>42895</v>
      </c>
      <c r="B6517" s="723" t="s">
        <v>587</v>
      </c>
      <c r="C6517" s="102">
        <v>31</v>
      </c>
      <c r="D6517" s="101">
        <v>7.43</v>
      </c>
      <c r="E6517" s="109">
        <v>30.3</v>
      </c>
      <c r="F6517" s="109">
        <v>28.51</v>
      </c>
      <c r="G6517" s="102">
        <v>73.430000000000007</v>
      </c>
    </row>
    <row r="6518" spans="1:7" x14ac:dyDescent="0.25">
      <c r="A6518" s="646">
        <v>42895</v>
      </c>
      <c r="B6518" s="723" t="s">
        <v>588</v>
      </c>
      <c r="C6518" s="102">
        <v>31</v>
      </c>
      <c r="D6518" s="101">
        <v>7.43</v>
      </c>
      <c r="E6518" s="109">
        <v>30.3</v>
      </c>
      <c r="F6518" s="109">
        <v>28.51</v>
      </c>
      <c r="G6518" s="102">
        <v>73.430000000000007</v>
      </c>
    </row>
    <row r="6519" spans="1:7" x14ac:dyDescent="0.25">
      <c r="A6519" s="646">
        <v>42895</v>
      </c>
      <c r="B6519" s="723" t="s">
        <v>589</v>
      </c>
      <c r="C6519" s="102">
        <v>31</v>
      </c>
      <c r="D6519" s="101">
        <v>7.43</v>
      </c>
      <c r="E6519" s="109">
        <v>30.3</v>
      </c>
      <c r="F6519" s="109">
        <v>28.51</v>
      </c>
      <c r="G6519" s="102">
        <v>73.430000000000007</v>
      </c>
    </row>
    <row r="6520" spans="1:7" x14ac:dyDescent="0.25">
      <c r="A6520" s="646">
        <v>42895</v>
      </c>
      <c r="B6520" s="723" t="s">
        <v>590</v>
      </c>
      <c r="C6520" s="102">
        <v>31</v>
      </c>
      <c r="D6520" s="101">
        <v>7.48</v>
      </c>
      <c r="E6520" s="109">
        <v>30.5</v>
      </c>
      <c r="F6520" s="109">
        <v>30.06</v>
      </c>
      <c r="G6520" s="102">
        <v>69.27</v>
      </c>
    </row>
    <row r="6521" spans="1:7" x14ac:dyDescent="0.25">
      <c r="A6521" s="646">
        <v>42895</v>
      </c>
      <c r="B6521" s="723" t="s">
        <v>591</v>
      </c>
      <c r="C6521" s="102">
        <v>31</v>
      </c>
      <c r="D6521" s="101">
        <v>7.48</v>
      </c>
      <c r="E6521" s="109">
        <v>30.5</v>
      </c>
      <c r="F6521" s="109">
        <v>30.06</v>
      </c>
      <c r="G6521" s="102">
        <v>69.27</v>
      </c>
    </row>
    <row r="6522" spans="1:7" x14ac:dyDescent="0.25">
      <c r="A6522" s="646">
        <v>42895</v>
      </c>
      <c r="B6522" s="723" t="s">
        <v>592</v>
      </c>
      <c r="C6522" s="102">
        <v>31</v>
      </c>
      <c r="D6522" s="101">
        <v>7.52</v>
      </c>
      <c r="E6522" s="109">
        <v>31.6</v>
      </c>
      <c r="F6522" s="109">
        <v>32.450000000000003</v>
      </c>
      <c r="G6522" s="102">
        <v>60.8</v>
      </c>
    </row>
    <row r="6523" spans="1:7" x14ac:dyDescent="0.25">
      <c r="A6523" s="646">
        <v>42895</v>
      </c>
      <c r="B6523" s="723" t="s">
        <v>593</v>
      </c>
      <c r="C6523" s="102">
        <v>31</v>
      </c>
      <c r="D6523" s="101">
        <v>7.52</v>
      </c>
      <c r="E6523" s="109">
        <v>31.6</v>
      </c>
      <c r="F6523" s="109">
        <v>32.450000000000003</v>
      </c>
      <c r="G6523" s="102">
        <v>60.8</v>
      </c>
    </row>
    <row r="6524" spans="1:7" x14ac:dyDescent="0.25">
      <c r="A6524" s="646">
        <v>42895</v>
      </c>
      <c r="B6524" s="723" t="s">
        <v>594</v>
      </c>
      <c r="C6524" s="102">
        <v>31</v>
      </c>
      <c r="D6524" s="101">
        <v>7.6</v>
      </c>
      <c r="E6524" s="109">
        <v>32.200000000000003</v>
      </c>
      <c r="F6524" s="109">
        <v>32.97</v>
      </c>
      <c r="G6524" s="102">
        <v>59.07</v>
      </c>
    </row>
    <row r="6525" spans="1:7" x14ac:dyDescent="0.25">
      <c r="A6525" s="646">
        <v>42895</v>
      </c>
      <c r="B6525" s="723" t="s">
        <v>595</v>
      </c>
      <c r="C6525" s="102">
        <v>60</v>
      </c>
      <c r="D6525" s="101">
        <v>7.88</v>
      </c>
      <c r="E6525" s="109">
        <v>33.700000000000003</v>
      </c>
      <c r="F6525" s="109">
        <v>33.18</v>
      </c>
      <c r="G6525" s="102">
        <v>65.92</v>
      </c>
    </row>
    <row r="6526" spans="1:7" x14ac:dyDescent="0.25">
      <c r="A6526" s="646">
        <v>42895</v>
      </c>
      <c r="B6526" s="723" t="s">
        <v>596</v>
      </c>
      <c r="C6526" s="102">
        <v>60</v>
      </c>
      <c r="D6526" s="101">
        <v>7.88</v>
      </c>
      <c r="E6526" s="109">
        <v>33.700000000000003</v>
      </c>
      <c r="F6526" s="109">
        <v>33.18</v>
      </c>
      <c r="G6526" s="102">
        <v>65.92</v>
      </c>
    </row>
    <row r="6527" spans="1:7" x14ac:dyDescent="0.25">
      <c r="A6527" s="646">
        <v>42895</v>
      </c>
      <c r="B6527" s="723" t="s">
        <v>597</v>
      </c>
      <c r="C6527" s="102">
        <v>60</v>
      </c>
      <c r="D6527" s="101">
        <v>7.88</v>
      </c>
      <c r="E6527" s="109">
        <v>33.700000000000003</v>
      </c>
      <c r="F6527" s="109">
        <v>33.18</v>
      </c>
      <c r="G6527" s="102">
        <v>65.92</v>
      </c>
    </row>
    <row r="6528" spans="1:7" x14ac:dyDescent="0.25">
      <c r="A6528" s="646">
        <v>42895</v>
      </c>
      <c r="B6528" s="723" t="s">
        <v>598</v>
      </c>
      <c r="C6528" s="102">
        <v>31</v>
      </c>
      <c r="D6528" s="101">
        <v>7.77</v>
      </c>
      <c r="E6528" s="109">
        <v>34.700000000000003</v>
      </c>
      <c r="F6528" s="109">
        <v>31.69</v>
      </c>
      <c r="G6528" s="102">
        <v>64.73</v>
      </c>
    </row>
    <row r="6529" spans="1:7" x14ac:dyDescent="0.25">
      <c r="A6529" s="646">
        <v>42895</v>
      </c>
      <c r="B6529" s="723" t="s">
        <v>599</v>
      </c>
      <c r="C6529" s="102">
        <v>31</v>
      </c>
      <c r="D6529" s="101">
        <v>7.77</v>
      </c>
      <c r="E6529" s="109">
        <v>34.700000000000003</v>
      </c>
      <c r="F6529" s="109">
        <v>31.69</v>
      </c>
      <c r="G6529" s="102">
        <v>64.73</v>
      </c>
    </row>
    <row r="6530" spans="1:7" x14ac:dyDescent="0.25">
      <c r="A6530" s="646">
        <v>42895</v>
      </c>
      <c r="B6530" s="723" t="s">
        <v>600</v>
      </c>
      <c r="C6530" s="102">
        <v>31</v>
      </c>
      <c r="D6530" s="101">
        <v>7.77</v>
      </c>
      <c r="E6530" s="109">
        <v>34.700000000000003</v>
      </c>
      <c r="F6530" s="109">
        <v>31.69</v>
      </c>
      <c r="G6530" s="102">
        <v>64.73</v>
      </c>
    </row>
    <row r="6531" spans="1:7" x14ac:dyDescent="0.25">
      <c r="A6531" s="646">
        <v>42895</v>
      </c>
      <c r="B6531" s="723" t="s">
        <v>601</v>
      </c>
      <c r="C6531" s="102">
        <v>31</v>
      </c>
      <c r="D6531" s="101">
        <v>7.76</v>
      </c>
      <c r="E6531" s="109">
        <v>34.6</v>
      </c>
      <c r="F6531" s="109">
        <v>31.69</v>
      </c>
      <c r="G6531" s="102">
        <v>69.34</v>
      </c>
    </row>
    <row r="6532" spans="1:7" x14ac:dyDescent="0.25">
      <c r="A6532" s="646">
        <v>42895</v>
      </c>
      <c r="B6532" s="723" t="s">
        <v>602</v>
      </c>
      <c r="C6532" s="102">
        <v>6</v>
      </c>
      <c r="D6532" s="101">
        <v>7.76</v>
      </c>
      <c r="E6532" s="109">
        <v>34.6</v>
      </c>
      <c r="F6532" s="109">
        <v>31.69</v>
      </c>
      <c r="G6532" s="102">
        <v>69.34</v>
      </c>
    </row>
    <row r="6533" spans="1:7" x14ac:dyDescent="0.25">
      <c r="A6533" s="646">
        <v>42895</v>
      </c>
      <c r="B6533" s="723" t="s">
        <v>603</v>
      </c>
      <c r="C6533" s="102">
        <v>6</v>
      </c>
      <c r="D6533" s="101">
        <v>7.91</v>
      </c>
      <c r="E6533" s="109">
        <v>34.6</v>
      </c>
      <c r="F6533" s="109">
        <v>31.67</v>
      </c>
      <c r="G6533" s="102">
        <v>69.900000000000006</v>
      </c>
    </row>
    <row r="6534" spans="1:7" x14ac:dyDescent="0.25">
      <c r="A6534" s="646">
        <v>42895</v>
      </c>
      <c r="B6534" s="723" t="s">
        <v>604</v>
      </c>
      <c r="C6534" s="102">
        <v>31</v>
      </c>
      <c r="D6534" s="101">
        <v>7.91</v>
      </c>
      <c r="E6534" s="109">
        <v>34.6</v>
      </c>
      <c r="F6534" s="109">
        <v>31.67</v>
      </c>
      <c r="G6534" s="102">
        <v>69.900000000000006</v>
      </c>
    </row>
    <row r="6535" spans="1:7" x14ac:dyDescent="0.25">
      <c r="A6535" s="646">
        <v>42895</v>
      </c>
      <c r="B6535" s="723" t="s">
        <v>605</v>
      </c>
      <c r="C6535" s="102">
        <v>75</v>
      </c>
      <c r="D6535" s="101">
        <v>7.75</v>
      </c>
      <c r="E6535" s="109">
        <v>34.4</v>
      </c>
      <c r="F6535" s="109">
        <v>31.21</v>
      </c>
      <c r="G6535" s="102">
        <v>71.08</v>
      </c>
    </row>
    <row r="6536" spans="1:7" x14ac:dyDescent="0.25">
      <c r="A6536" s="646">
        <v>42895</v>
      </c>
      <c r="B6536" s="723" t="s">
        <v>606</v>
      </c>
      <c r="C6536" s="102">
        <v>5</v>
      </c>
      <c r="D6536" s="101">
        <v>7.6</v>
      </c>
      <c r="E6536" s="109">
        <v>33.799999999999997</v>
      </c>
      <c r="F6536" s="109">
        <v>30.5</v>
      </c>
      <c r="G6536" s="102">
        <v>73.099999999999994</v>
      </c>
    </row>
    <row r="6537" spans="1:7" x14ac:dyDescent="0.25">
      <c r="A6537" s="646">
        <v>42895</v>
      </c>
      <c r="B6537" s="723" t="s">
        <v>607</v>
      </c>
      <c r="C6537" s="102">
        <v>5</v>
      </c>
      <c r="D6537" s="101">
        <v>7.6</v>
      </c>
      <c r="E6537" s="109">
        <v>33.799999999999997</v>
      </c>
      <c r="F6537" s="109">
        <v>30.5</v>
      </c>
      <c r="G6537" s="102">
        <v>73.099999999999994</v>
      </c>
    </row>
    <row r="6538" spans="1:7" x14ac:dyDescent="0.25">
      <c r="A6538" s="646">
        <v>42895</v>
      </c>
      <c r="B6538" s="723" t="s">
        <v>608</v>
      </c>
      <c r="C6538" s="102">
        <v>5</v>
      </c>
      <c r="D6538" s="101">
        <v>7.58</v>
      </c>
      <c r="E6538" s="109">
        <v>33.5</v>
      </c>
      <c r="F6538" s="109">
        <v>30.17</v>
      </c>
      <c r="G6538" s="102">
        <v>74.08</v>
      </c>
    </row>
    <row r="6539" spans="1:7" x14ac:dyDescent="0.25">
      <c r="A6539" s="646">
        <v>42895</v>
      </c>
      <c r="B6539" s="723" t="s">
        <v>609</v>
      </c>
      <c r="C6539" s="102">
        <v>5</v>
      </c>
      <c r="D6539" s="101">
        <v>7.58</v>
      </c>
      <c r="E6539" s="109">
        <v>33.4</v>
      </c>
      <c r="F6539" s="109">
        <v>30.06</v>
      </c>
      <c r="G6539" s="102">
        <v>74.33</v>
      </c>
    </row>
    <row r="6540" spans="1:7" x14ac:dyDescent="0.25">
      <c r="A6540" s="646">
        <v>42895</v>
      </c>
      <c r="B6540" s="723" t="s">
        <v>610</v>
      </c>
      <c r="C6540" s="102">
        <v>5</v>
      </c>
      <c r="D6540" s="101">
        <v>7.58</v>
      </c>
      <c r="E6540" s="109">
        <v>33.4</v>
      </c>
      <c r="F6540" s="109">
        <v>30.03</v>
      </c>
      <c r="G6540" s="102">
        <v>73.84</v>
      </c>
    </row>
    <row r="6541" spans="1:7" x14ac:dyDescent="0.25">
      <c r="A6541" s="646">
        <v>42895</v>
      </c>
      <c r="B6541" s="723" t="s">
        <v>611</v>
      </c>
      <c r="C6541" s="102">
        <v>5</v>
      </c>
      <c r="D6541" s="101">
        <v>7.58</v>
      </c>
      <c r="E6541" s="109">
        <v>33.4</v>
      </c>
      <c r="F6541" s="109">
        <v>30.03</v>
      </c>
      <c r="G6541" s="102">
        <v>73.84</v>
      </c>
    </row>
    <row r="6542" spans="1:7" x14ac:dyDescent="0.25">
      <c r="A6542" s="646">
        <v>42895</v>
      </c>
      <c r="B6542" s="723" t="s">
        <v>612</v>
      </c>
      <c r="C6542" s="102">
        <v>5</v>
      </c>
      <c r="D6542" s="101">
        <v>7.58</v>
      </c>
      <c r="E6542" s="109">
        <v>33.4</v>
      </c>
      <c r="F6542" s="109">
        <v>30.03</v>
      </c>
      <c r="G6542" s="102">
        <v>73.84</v>
      </c>
    </row>
    <row r="6543" spans="1:7" x14ac:dyDescent="0.25">
      <c r="A6543" s="646">
        <v>42895</v>
      </c>
      <c r="B6543" s="723" t="s">
        <v>613</v>
      </c>
      <c r="C6543" s="102">
        <v>5</v>
      </c>
      <c r="D6543" s="101">
        <v>7.58</v>
      </c>
      <c r="E6543" s="109">
        <v>33.4</v>
      </c>
      <c r="F6543" s="109">
        <v>30.03</v>
      </c>
      <c r="G6543" s="102">
        <v>73.84</v>
      </c>
    </row>
    <row r="6544" spans="1:7" x14ac:dyDescent="0.25">
      <c r="A6544" s="646">
        <v>42895</v>
      </c>
      <c r="B6544" s="723" t="s">
        <v>614</v>
      </c>
      <c r="C6544" s="102">
        <v>5</v>
      </c>
      <c r="D6544" s="101">
        <v>7.58</v>
      </c>
      <c r="E6544" s="109">
        <v>33.4</v>
      </c>
      <c r="F6544" s="109">
        <v>30.03</v>
      </c>
      <c r="G6544" s="102">
        <v>73.84</v>
      </c>
    </row>
    <row r="6545" spans="1:7" x14ac:dyDescent="0.25">
      <c r="A6545" s="646">
        <v>42895</v>
      </c>
      <c r="B6545" s="723" t="s">
        <v>615</v>
      </c>
      <c r="C6545" s="102">
        <v>5</v>
      </c>
      <c r="D6545" s="101">
        <v>7.58</v>
      </c>
      <c r="E6545" s="109">
        <v>33.4</v>
      </c>
      <c r="F6545" s="109">
        <v>30.03</v>
      </c>
      <c r="G6545" s="102">
        <v>73.84</v>
      </c>
    </row>
    <row r="6546" spans="1:7" x14ac:dyDescent="0.25">
      <c r="A6546" s="646">
        <v>42895</v>
      </c>
      <c r="B6546" s="723" t="s">
        <v>616</v>
      </c>
      <c r="C6546" s="102">
        <v>5</v>
      </c>
      <c r="D6546" s="101">
        <v>7.58</v>
      </c>
      <c r="E6546" s="109">
        <v>33.4</v>
      </c>
      <c r="F6546" s="109">
        <v>30.03</v>
      </c>
      <c r="G6546" s="102">
        <v>73.84</v>
      </c>
    </row>
    <row r="6547" spans="1:7" x14ac:dyDescent="0.25">
      <c r="A6547" s="646">
        <v>42895</v>
      </c>
      <c r="B6547" s="723" t="s">
        <v>617</v>
      </c>
      <c r="C6547" s="102">
        <v>5</v>
      </c>
      <c r="D6547" s="101">
        <v>7.58</v>
      </c>
      <c r="E6547" s="109">
        <v>33.4</v>
      </c>
      <c r="F6547" s="109">
        <v>30.03</v>
      </c>
      <c r="G6547" s="102">
        <v>73.84</v>
      </c>
    </row>
    <row r="6548" spans="1:7" x14ac:dyDescent="0.25">
      <c r="A6548" s="646">
        <v>42895</v>
      </c>
      <c r="B6548" s="723" t="s">
        <v>618</v>
      </c>
      <c r="C6548" s="102">
        <v>5</v>
      </c>
      <c r="D6548" s="101">
        <v>7.58</v>
      </c>
      <c r="E6548" s="109">
        <v>33.4</v>
      </c>
      <c r="F6548" s="109">
        <v>30.03</v>
      </c>
      <c r="G6548" s="102">
        <v>73.84</v>
      </c>
    </row>
    <row r="6549" spans="1:7" x14ac:dyDescent="0.25">
      <c r="A6549" s="646">
        <v>42895</v>
      </c>
      <c r="B6549" s="723" t="s">
        <v>619</v>
      </c>
      <c r="C6549" s="102">
        <v>5</v>
      </c>
      <c r="D6549" s="101">
        <v>7.58</v>
      </c>
      <c r="E6549" s="109">
        <v>33.4</v>
      </c>
      <c r="F6549" s="109">
        <v>30.03</v>
      </c>
      <c r="G6549" s="102">
        <v>73.84</v>
      </c>
    </row>
    <row r="6550" spans="1:7" x14ac:dyDescent="0.25">
      <c r="A6550" s="646">
        <v>42895</v>
      </c>
      <c r="B6550" s="723" t="s">
        <v>620</v>
      </c>
      <c r="C6550" s="102">
        <v>5</v>
      </c>
      <c r="D6550" s="101">
        <v>7.58</v>
      </c>
      <c r="E6550" s="109">
        <v>33.4</v>
      </c>
      <c r="F6550" s="109">
        <v>30.03</v>
      </c>
      <c r="G6550" s="102">
        <v>73.84</v>
      </c>
    </row>
    <row r="6551" spans="1:7" x14ac:dyDescent="0.25">
      <c r="A6551" s="646">
        <v>42895</v>
      </c>
      <c r="B6551" s="723" t="s">
        <v>621</v>
      </c>
      <c r="C6551" s="102">
        <v>5</v>
      </c>
      <c r="D6551" s="101">
        <v>7.58</v>
      </c>
      <c r="E6551" s="109">
        <v>33.4</v>
      </c>
      <c r="F6551" s="109">
        <v>30.03</v>
      </c>
      <c r="G6551" s="102">
        <v>73.84</v>
      </c>
    </row>
    <row r="6552" spans="1:7" x14ac:dyDescent="0.25">
      <c r="A6552" s="646">
        <v>42895</v>
      </c>
      <c r="B6552" s="723" t="s">
        <v>622</v>
      </c>
      <c r="C6552" s="102">
        <v>5</v>
      </c>
      <c r="D6552" s="101">
        <v>7.58</v>
      </c>
      <c r="E6552" s="109">
        <v>33.4</v>
      </c>
      <c r="F6552" s="109">
        <v>30.03</v>
      </c>
      <c r="G6552" s="102">
        <v>73.84</v>
      </c>
    </row>
    <row r="6553" spans="1:7" x14ac:dyDescent="0.25">
      <c r="A6553" s="646">
        <v>42895</v>
      </c>
      <c r="B6553" s="723" t="s">
        <v>623</v>
      </c>
      <c r="C6553" s="102">
        <v>5</v>
      </c>
      <c r="D6553" s="101">
        <v>7.58</v>
      </c>
      <c r="E6553" s="109">
        <v>33.4</v>
      </c>
      <c r="F6553" s="109">
        <v>30.03</v>
      </c>
      <c r="G6553" s="102">
        <v>73.84</v>
      </c>
    </row>
    <row r="6554" spans="1:7" x14ac:dyDescent="0.25">
      <c r="A6554" s="646">
        <v>42895</v>
      </c>
      <c r="B6554" s="723" t="s">
        <v>624</v>
      </c>
      <c r="C6554" s="102">
        <v>5</v>
      </c>
      <c r="D6554" s="101">
        <v>7.58</v>
      </c>
      <c r="E6554" s="109">
        <v>33.4</v>
      </c>
      <c r="F6554" s="109">
        <v>30.03</v>
      </c>
      <c r="G6554" s="102">
        <v>73.84</v>
      </c>
    </row>
    <row r="6555" spans="1:7" x14ac:dyDescent="0.25">
      <c r="A6555" s="646">
        <v>42895</v>
      </c>
      <c r="B6555" s="723" t="s">
        <v>625</v>
      </c>
      <c r="C6555" s="102">
        <v>5</v>
      </c>
      <c r="D6555" s="101">
        <v>7.58</v>
      </c>
      <c r="E6555" s="109">
        <v>33.4</v>
      </c>
      <c r="F6555" s="109">
        <v>30.03</v>
      </c>
      <c r="G6555" s="102">
        <v>73.84</v>
      </c>
    </row>
    <row r="6556" spans="1:7" x14ac:dyDescent="0.25">
      <c r="A6556" s="646">
        <v>42895</v>
      </c>
      <c r="B6556" s="723" t="s">
        <v>626</v>
      </c>
      <c r="C6556" s="102">
        <v>5</v>
      </c>
      <c r="D6556" s="101">
        <v>7.58</v>
      </c>
      <c r="E6556" s="109">
        <v>33.4</v>
      </c>
      <c r="F6556" s="109">
        <v>30.03</v>
      </c>
      <c r="G6556" s="102">
        <v>73.84</v>
      </c>
    </row>
    <row r="6557" spans="1:7" x14ac:dyDescent="0.25">
      <c r="A6557" s="646">
        <v>42895</v>
      </c>
      <c r="B6557" s="723" t="s">
        <v>627</v>
      </c>
      <c r="C6557" s="102">
        <v>5</v>
      </c>
      <c r="D6557" s="101">
        <v>7.58</v>
      </c>
      <c r="E6557" s="109">
        <v>33.4</v>
      </c>
      <c r="F6557" s="109">
        <v>30.03</v>
      </c>
      <c r="G6557" s="102">
        <v>73.84</v>
      </c>
    </row>
    <row r="6558" spans="1:7" x14ac:dyDescent="0.25">
      <c r="A6558" s="646">
        <v>42895</v>
      </c>
      <c r="B6558" s="723" t="s">
        <v>628</v>
      </c>
      <c r="C6558" s="102">
        <v>5</v>
      </c>
      <c r="D6558" s="101">
        <v>7.53</v>
      </c>
      <c r="E6558" s="109">
        <v>33.299999999999997</v>
      </c>
      <c r="F6558" s="109">
        <v>30.01</v>
      </c>
      <c r="G6558" s="102">
        <v>74.180000000000007</v>
      </c>
    </row>
    <row r="6559" spans="1:7" x14ac:dyDescent="0.25">
      <c r="A6559" s="646">
        <v>42895</v>
      </c>
      <c r="B6559" s="723" t="s">
        <v>629</v>
      </c>
      <c r="C6559" s="102">
        <v>5</v>
      </c>
      <c r="D6559" s="101">
        <v>7.53</v>
      </c>
      <c r="E6559" s="109">
        <v>33.299999999999997</v>
      </c>
      <c r="F6559" s="109">
        <v>30.01</v>
      </c>
      <c r="G6559" s="102">
        <v>74.180000000000007</v>
      </c>
    </row>
    <row r="6560" spans="1:7" x14ac:dyDescent="0.25">
      <c r="A6560" s="646">
        <v>42895</v>
      </c>
      <c r="B6560" s="723" t="s">
        <v>630</v>
      </c>
      <c r="C6560" s="102">
        <v>75</v>
      </c>
      <c r="D6560" s="101">
        <v>7.58</v>
      </c>
      <c r="E6560" s="109">
        <v>33.299999999999997</v>
      </c>
      <c r="F6560" s="109">
        <v>30.02</v>
      </c>
      <c r="G6560" s="102">
        <v>74.92</v>
      </c>
    </row>
    <row r="6561" spans="1:8" x14ac:dyDescent="0.25">
      <c r="A6561" s="646">
        <v>42895</v>
      </c>
      <c r="B6561" s="723" t="s">
        <v>631</v>
      </c>
      <c r="C6561" s="102">
        <v>75</v>
      </c>
      <c r="D6561" s="101">
        <v>7.58</v>
      </c>
      <c r="E6561" s="109">
        <v>33.299999999999997</v>
      </c>
      <c r="F6561" s="109">
        <v>30.02</v>
      </c>
      <c r="G6561" s="102">
        <v>74.92</v>
      </c>
    </row>
    <row r="6562" spans="1:8" x14ac:dyDescent="0.25">
      <c r="A6562" s="646">
        <v>42895</v>
      </c>
      <c r="B6562" s="723" t="s">
        <v>632</v>
      </c>
      <c r="C6562" s="102">
        <v>75</v>
      </c>
      <c r="D6562" s="101">
        <v>7.58</v>
      </c>
      <c r="E6562" s="109">
        <v>33.299999999999997</v>
      </c>
      <c r="F6562" s="109">
        <v>30.02</v>
      </c>
      <c r="G6562" s="102">
        <v>74.92</v>
      </c>
    </row>
    <row r="6563" spans="1:8" x14ac:dyDescent="0.25">
      <c r="A6563" s="646">
        <v>42895</v>
      </c>
      <c r="B6563" s="723" t="s">
        <v>633</v>
      </c>
      <c r="C6563" s="102">
        <v>5</v>
      </c>
      <c r="D6563" s="101">
        <v>7.58</v>
      </c>
      <c r="E6563" s="109">
        <v>33.299999999999997</v>
      </c>
      <c r="F6563" s="109">
        <v>30.02</v>
      </c>
      <c r="G6563" s="102">
        <v>74.92</v>
      </c>
    </row>
    <row r="6564" spans="1:8" x14ac:dyDescent="0.25">
      <c r="A6564" s="646">
        <v>42895</v>
      </c>
      <c r="B6564" s="723" t="s">
        <v>375</v>
      </c>
      <c r="C6564" s="102">
        <v>5</v>
      </c>
      <c r="D6564" s="101">
        <v>7.57</v>
      </c>
      <c r="E6564" s="109">
        <v>33.200000000000003</v>
      </c>
      <c r="F6564" s="109">
        <v>29.98</v>
      </c>
      <c r="G6564" s="102">
        <v>74.56</v>
      </c>
    </row>
    <row r="6565" spans="1:8" x14ac:dyDescent="0.25">
      <c r="A6565" s="646">
        <v>42895</v>
      </c>
      <c r="B6565" s="723" t="s">
        <v>634</v>
      </c>
      <c r="C6565" s="102">
        <v>5</v>
      </c>
      <c r="D6565" s="101">
        <v>7.58</v>
      </c>
      <c r="E6565" s="109">
        <v>33.1</v>
      </c>
      <c r="F6565" s="109">
        <v>29.97</v>
      </c>
      <c r="G6565" s="102">
        <v>74.86</v>
      </c>
    </row>
    <row r="6566" spans="1:8" x14ac:dyDescent="0.25">
      <c r="A6566" s="646">
        <v>42895</v>
      </c>
      <c r="B6566" s="723" t="s">
        <v>635</v>
      </c>
      <c r="C6566" s="102">
        <v>5</v>
      </c>
      <c r="D6566" s="101">
        <v>7.58</v>
      </c>
      <c r="E6566" s="109">
        <v>33.1</v>
      </c>
      <c r="F6566" s="109">
        <v>29.97</v>
      </c>
      <c r="G6566" s="102">
        <v>74.86</v>
      </c>
    </row>
    <row r="6567" spans="1:8" x14ac:dyDescent="0.25">
      <c r="A6567" s="646">
        <v>42895</v>
      </c>
      <c r="B6567" s="723" t="s">
        <v>636</v>
      </c>
      <c r="C6567" s="102">
        <v>5</v>
      </c>
      <c r="D6567" s="101">
        <v>7.58</v>
      </c>
      <c r="E6567" s="109">
        <v>33.1</v>
      </c>
      <c r="F6567" s="109">
        <v>29.97</v>
      </c>
      <c r="G6567" s="102">
        <v>74.86</v>
      </c>
    </row>
    <row r="6568" spans="1:8" x14ac:dyDescent="0.25">
      <c r="A6568" s="646">
        <v>42895</v>
      </c>
      <c r="B6568" s="723" t="s">
        <v>637</v>
      </c>
      <c r="C6568" s="102">
        <v>5</v>
      </c>
      <c r="D6568" s="101">
        <v>7.54</v>
      </c>
      <c r="E6568" s="109">
        <v>33.1</v>
      </c>
      <c r="F6568" s="109">
        <v>29.97</v>
      </c>
      <c r="G6568" s="102">
        <v>75.28</v>
      </c>
    </row>
    <row r="6569" spans="1:8" ht="17.25" thickBot="1" x14ac:dyDescent="0.3">
      <c r="A6569" s="647">
        <v>42895</v>
      </c>
      <c r="B6569" s="725" t="s">
        <v>638</v>
      </c>
      <c r="C6569" s="104">
        <v>5</v>
      </c>
      <c r="D6569" s="103">
        <v>7.54</v>
      </c>
      <c r="E6569" s="118">
        <v>33.1</v>
      </c>
      <c r="F6569" s="118">
        <v>29.97</v>
      </c>
      <c r="G6569" s="104">
        <v>75.28</v>
      </c>
      <c r="H6569" s="104"/>
    </row>
    <row r="6570" spans="1:8" x14ac:dyDescent="0.25">
      <c r="A6570" s="646">
        <v>42896</v>
      </c>
      <c r="B6570" s="723" t="s">
        <v>639</v>
      </c>
      <c r="C6570" s="102">
        <v>5</v>
      </c>
      <c r="D6570" s="101">
        <v>7.54</v>
      </c>
      <c r="E6570" s="109">
        <v>32.5</v>
      </c>
      <c r="F6570" s="109">
        <v>29.4</v>
      </c>
      <c r="G6570" s="102">
        <v>75.25</v>
      </c>
    </row>
    <row r="6571" spans="1:8" x14ac:dyDescent="0.25">
      <c r="A6571" s="646">
        <v>42896</v>
      </c>
      <c r="B6571" s="723" t="s">
        <v>640</v>
      </c>
      <c r="C6571" s="102">
        <v>5</v>
      </c>
      <c r="D6571" s="101">
        <v>7.54</v>
      </c>
      <c r="E6571" s="109">
        <v>32.5</v>
      </c>
      <c r="F6571" s="109">
        <v>29.4</v>
      </c>
      <c r="G6571" s="102">
        <v>75.25</v>
      </c>
    </row>
    <row r="6572" spans="1:8" x14ac:dyDescent="0.25">
      <c r="A6572" s="646">
        <v>42896</v>
      </c>
      <c r="B6572" s="723" t="s">
        <v>641</v>
      </c>
      <c r="C6572" s="102">
        <v>5</v>
      </c>
      <c r="D6572" s="101">
        <v>7.54</v>
      </c>
      <c r="E6572" s="109">
        <v>32.5</v>
      </c>
      <c r="F6572" s="109">
        <v>29.4</v>
      </c>
      <c r="G6572" s="102">
        <v>75.25</v>
      </c>
    </row>
    <row r="6573" spans="1:8" x14ac:dyDescent="0.25">
      <c r="A6573" s="646">
        <v>42896</v>
      </c>
      <c r="B6573" s="723" t="s">
        <v>642</v>
      </c>
      <c r="C6573" s="102">
        <v>5</v>
      </c>
      <c r="D6573" s="101">
        <v>7.54</v>
      </c>
      <c r="E6573" s="109">
        <v>32.5</v>
      </c>
      <c r="F6573" s="109">
        <v>29.4</v>
      </c>
      <c r="G6573" s="102">
        <v>75.25</v>
      </c>
    </row>
    <row r="6574" spans="1:8" x14ac:dyDescent="0.25">
      <c r="A6574" s="646">
        <v>42896</v>
      </c>
      <c r="B6574" s="723" t="s">
        <v>643</v>
      </c>
      <c r="C6574" s="102">
        <v>5</v>
      </c>
      <c r="D6574" s="101">
        <v>7.54</v>
      </c>
      <c r="E6574" s="109">
        <v>32.5</v>
      </c>
      <c r="F6574" s="109">
        <v>29.4</v>
      </c>
      <c r="G6574" s="102">
        <v>75.25</v>
      </c>
    </row>
    <row r="6575" spans="1:8" x14ac:dyDescent="0.25">
      <c r="A6575" s="646">
        <v>42896</v>
      </c>
      <c r="B6575" s="723" t="s">
        <v>644</v>
      </c>
      <c r="C6575" s="102">
        <v>5</v>
      </c>
      <c r="D6575" s="101">
        <v>7.54</v>
      </c>
      <c r="E6575" s="109">
        <v>32.5</v>
      </c>
      <c r="F6575" s="109">
        <v>29.4</v>
      </c>
      <c r="G6575" s="102">
        <v>75.25</v>
      </c>
    </row>
    <row r="6576" spans="1:8" x14ac:dyDescent="0.25">
      <c r="A6576" s="646">
        <v>42896</v>
      </c>
      <c r="B6576" s="723" t="s">
        <v>645</v>
      </c>
      <c r="C6576" s="102">
        <v>5</v>
      </c>
      <c r="D6576" s="101">
        <v>7.54</v>
      </c>
      <c r="E6576" s="109">
        <v>32.5</v>
      </c>
      <c r="F6576" s="109">
        <v>29.4</v>
      </c>
      <c r="G6576" s="102">
        <v>75.25</v>
      </c>
    </row>
    <row r="6577" spans="1:7" x14ac:dyDescent="0.25">
      <c r="A6577" s="646">
        <v>42896</v>
      </c>
      <c r="B6577" s="723" t="s">
        <v>646</v>
      </c>
      <c r="C6577" s="102">
        <v>5</v>
      </c>
      <c r="D6577" s="101">
        <v>7.54</v>
      </c>
      <c r="E6577" s="109">
        <v>32.5</v>
      </c>
      <c r="F6577" s="109">
        <v>29.4</v>
      </c>
      <c r="G6577" s="102">
        <v>75.25</v>
      </c>
    </row>
    <row r="6578" spans="1:7" x14ac:dyDescent="0.25">
      <c r="A6578" s="646">
        <v>42896</v>
      </c>
      <c r="B6578" s="723" t="s">
        <v>647</v>
      </c>
      <c r="C6578" s="102">
        <v>5</v>
      </c>
      <c r="D6578" s="101">
        <v>7.54</v>
      </c>
      <c r="E6578" s="109">
        <v>32.5</v>
      </c>
      <c r="F6578" s="109">
        <v>29.4</v>
      </c>
      <c r="G6578" s="102">
        <v>75.25</v>
      </c>
    </row>
    <row r="6579" spans="1:7" x14ac:dyDescent="0.25">
      <c r="A6579" s="646">
        <v>42896</v>
      </c>
      <c r="B6579" s="723" t="s">
        <v>648</v>
      </c>
      <c r="C6579" s="102">
        <v>5</v>
      </c>
      <c r="D6579" s="101">
        <v>7.51</v>
      </c>
      <c r="E6579" s="109">
        <v>32.5</v>
      </c>
      <c r="F6579" s="109">
        <v>29.38</v>
      </c>
      <c r="G6579" s="102">
        <v>76.48</v>
      </c>
    </row>
    <row r="6580" spans="1:7" x14ac:dyDescent="0.25">
      <c r="A6580" s="646">
        <v>42896</v>
      </c>
      <c r="B6580" s="723" t="s">
        <v>649</v>
      </c>
      <c r="C6580" s="102">
        <v>5</v>
      </c>
      <c r="D6580" s="101">
        <v>7.51</v>
      </c>
      <c r="E6580" s="109">
        <v>32.5</v>
      </c>
      <c r="F6580" s="109">
        <v>29.38</v>
      </c>
      <c r="G6580" s="102">
        <v>76.48</v>
      </c>
    </row>
    <row r="6581" spans="1:7" x14ac:dyDescent="0.25">
      <c r="A6581" s="646">
        <v>42896</v>
      </c>
      <c r="B6581" s="723" t="s">
        <v>650</v>
      </c>
      <c r="C6581" s="102">
        <v>5</v>
      </c>
      <c r="D6581" s="101">
        <v>7.51</v>
      </c>
      <c r="E6581" s="109">
        <v>32.5</v>
      </c>
      <c r="F6581" s="109">
        <v>29.38</v>
      </c>
      <c r="G6581" s="102">
        <v>76.48</v>
      </c>
    </row>
    <row r="6582" spans="1:7" x14ac:dyDescent="0.25">
      <c r="A6582" s="646">
        <v>42896</v>
      </c>
      <c r="B6582" s="723" t="s">
        <v>651</v>
      </c>
      <c r="C6582" s="102">
        <v>5</v>
      </c>
      <c r="D6582" s="101">
        <v>7.51</v>
      </c>
      <c r="E6582" s="109">
        <v>32.5</v>
      </c>
      <c r="F6582" s="109">
        <v>29.38</v>
      </c>
      <c r="G6582" s="102">
        <v>76.48</v>
      </c>
    </row>
    <row r="6583" spans="1:7" x14ac:dyDescent="0.25">
      <c r="A6583" s="646">
        <v>42896</v>
      </c>
      <c r="B6583" s="723" t="s">
        <v>652</v>
      </c>
      <c r="C6583" s="102">
        <v>5</v>
      </c>
      <c r="D6583" s="101">
        <v>7.51</v>
      </c>
      <c r="E6583" s="109">
        <v>32.5</v>
      </c>
      <c r="F6583" s="109">
        <v>29.38</v>
      </c>
      <c r="G6583" s="102">
        <v>76.48</v>
      </c>
    </row>
    <row r="6584" spans="1:7" x14ac:dyDescent="0.25">
      <c r="A6584" s="646">
        <v>42896</v>
      </c>
      <c r="B6584" s="723" t="s">
        <v>653</v>
      </c>
      <c r="C6584" s="102">
        <v>5</v>
      </c>
      <c r="D6584" s="101">
        <v>7.51</v>
      </c>
      <c r="E6584" s="109">
        <v>32.5</v>
      </c>
      <c r="F6584" s="109">
        <v>29.38</v>
      </c>
      <c r="G6584" s="102">
        <v>76.48</v>
      </c>
    </row>
    <row r="6585" spans="1:7" x14ac:dyDescent="0.25">
      <c r="A6585" s="646">
        <v>42896</v>
      </c>
      <c r="B6585" s="723" t="s">
        <v>654</v>
      </c>
      <c r="C6585" s="102">
        <v>5</v>
      </c>
      <c r="D6585" s="101">
        <v>7.51</v>
      </c>
      <c r="E6585" s="109">
        <v>32.5</v>
      </c>
      <c r="F6585" s="109">
        <v>29.38</v>
      </c>
      <c r="G6585" s="102">
        <v>76.48</v>
      </c>
    </row>
    <row r="6586" spans="1:7" x14ac:dyDescent="0.25">
      <c r="A6586" s="646">
        <v>42896</v>
      </c>
      <c r="B6586" s="723" t="s">
        <v>655</v>
      </c>
      <c r="C6586" s="102">
        <v>5</v>
      </c>
      <c r="D6586" s="101">
        <v>7.51</v>
      </c>
      <c r="E6586" s="109">
        <v>32.5</v>
      </c>
      <c r="F6586" s="109">
        <v>29.38</v>
      </c>
      <c r="G6586" s="102">
        <v>76.48</v>
      </c>
    </row>
    <row r="6587" spans="1:7" x14ac:dyDescent="0.25">
      <c r="A6587" s="646">
        <v>42896</v>
      </c>
      <c r="B6587" s="723" t="s">
        <v>656</v>
      </c>
      <c r="C6587" s="102">
        <v>5</v>
      </c>
      <c r="D6587" s="101">
        <v>7.51</v>
      </c>
      <c r="E6587" s="109">
        <v>32.5</v>
      </c>
      <c r="F6587" s="109">
        <v>29.38</v>
      </c>
      <c r="G6587" s="102">
        <v>76.48</v>
      </c>
    </row>
    <row r="6588" spans="1:7" x14ac:dyDescent="0.25">
      <c r="A6588" s="646">
        <v>42896</v>
      </c>
      <c r="B6588" s="723" t="s">
        <v>657</v>
      </c>
      <c r="C6588" s="102">
        <v>5</v>
      </c>
      <c r="D6588" s="101">
        <v>7.51</v>
      </c>
      <c r="E6588" s="109">
        <v>32.5</v>
      </c>
      <c r="F6588" s="109">
        <v>29.38</v>
      </c>
      <c r="G6588" s="102">
        <v>76.48</v>
      </c>
    </row>
    <row r="6589" spans="1:7" x14ac:dyDescent="0.25">
      <c r="A6589" s="646">
        <v>42896</v>
      </c>
      <c r="B6589" s="723" t="s">
        <v>658</v>
      </c>
      <c r="C6589" s="102">
        <v>5</v>
      </c>
      <c r="D6589" s="101">
        <v>7.51</v>
      </c>
      <c r="E6589" s="109">
        <v>32.5</v>
      </c>
      <c r="F6589" s="109">
        <v>29.38</v>
      </c>
      <c r="G6589" s="102">
        <v>76.48</v>
      </c>
    </row>
    <row r="6590" spans="1:7" x14ac:dyDescent="0.25">
      <c r="A6590" s="646">
        <v>42896</v>
      </c>
      <c r="B6590" s="723" t="s">
        <v>659</v>
      </c>
      <c r="C6590" s="102">
        <v>5</v>
      </c>
      <c r="D6590" s="101">
        <v>7.51</v>
      </c>
      <c r="E6590" s="109">
        <v>32.5</v>
      </c>
      <c r="F6590" s="109">
        <v>29.38</v>
      </c>
      <c r="G6590" s="102">
        <v>76.48</v>
      </c>
    </row>
    <row r="6591" spans="1:7" x14ac:dyDescent="0.25">
      <c r="A6591" s="646">
        <v>42896</v>
      </c>
      <c r="B6591" s="723" t="s">
        <v>660</v>
      </c>
      <c r="C6591" s="102">
        <v>5</v>
      </c>
      <c r="D6591" s="101">
        <v>7.51</v>
      </c>
      <c r="E6591" s="109">
        <v>32.5</v>
      </c>
      <c r="F6591" s="109">
        <v>29.38</v>
      </c>
      <c r="G6591" s="102">
        <v>76.48</v>
      </c>
    </row>
    <row r="6592" spans="1:7" x14ac:dyDescent="0.25">
      <c r="A6592" s="646">
        <v>42896</v>
      </c>
      <c r="B6592" s="723" t="s">
        <v>661</v>
      </c>
      <c r="C6592" s="102">
        <v>5</v>
      </c>
      <c r="D6592" s="101">
        <v>7.51</v>
      </c>
      <c r="E6592" s="109">
        <v>32.5</v>
      </c>
      <c r="F6592" s="109">
        <v>29.38</v>
      </c>
      <c r="G6592" s="102">
        <v>76.48</v>
      </c>
    </row>
    <row r="6593" spans="1:7" x14ac:dyDescent="0.25">
      <c r="A6593" s="646">
        <v>42896</v>
      </c>
      <c r="B6593" s="723" t="s">
        <v>662</v>
      </c>
      <c r="C6593" s="102">
        <v>5</v>
      </c>
      <c r="D6593" s="101">
        <v>7.51</v>
      </c>
      <c r="E6593" s="109">
        <v>32.5</v>
      </c>
      <c r="F6593" s="109">
        <v>29.38</v>
      </c>
      <c r="G6593" s="102">
        <v>76.48</v>
      </c>
    </row>
    <row r="6594" spans="1:7" x14ac:dyDescent="0.25">
      <c r="A6594" s="646">
        <v>42896</v>
      </c>
      <c r="B6594" s="723" t="s">
        <v>663</v>
      </c>
      <c r="C6594" s="102">
        <v>5</v>
      </c>
      <c r="D6594" s="101">
        <v>7.51</v>
      </c>
      <c r="E6594" s="109">
        <v>32.5</v>
      </c>
      <c r="F6594" s="109">
        <v>29.38</v>
      </c>
      <c r="G6594" s="102">
        <v>76.48</v>
      </c>
    </row>
    <row r="6595" spans="1:7" x14ac:dyDescent="0.25">
      <c r="A6595" s="646">
        <v>42896</v>
      </c>
      <c r="B6595" s="723" t="s">
        <v>664</v>
      </c>
      <c r="C6595" s="102">
        <v>5</v>
      </c>
      <c r="D6595" s="101">
        <v>7.52</v>
      </c>
      <c r="E6595" s="109">
        <v>32.4</v>
      </c>
      <c r="F6595" s="109">
        <v>29.38</v>
      </c>
      <c r="G6595" s="102">
        <v>74.930000000000007</v>
      </c>
    </row>
    <row r="6596" spans="1:7" x14ac:dyDescent="0.25">
      <c r="A6596" s="646">
        <v>42896</v>
      </c>
      <c r="B6596" s="723" t="s">
        <v>665</v>
      </c>
      <c r="C6596" s="102">
        <v>5</v>
      </c>
      <c r="D6596" s="101">
        <v>7.48</v>
      </c>
      <c r="E6596" s="109">
        <v>32.299999999999997</v>
      </c>
      <c r="F6596" s="109">
        <v>29.26</v>
      </c>
      <c r="G6596" s="102">
        <v>75.13</v>
      </c>
    </row>
    <row r="6597" spans="1:7" x14ac:dyDescent="0.25">
      <c r="A6597" s="646">
        <v>42896</v>
      </c>
      <c r="B6597" s="723" t="s">
        <v>666</v>
      </c>
      <c r="C6597" s="102">
        <v>6</v>
      </c>
      <c r="D6597" s="101">
        <v>7.88</v>
      </c>
      <c r="E6597" s="109">
        <v>34.799999999999997</v>
      </c>
      <c r="F6597" s="109">
        <v>31.83</v>
      </c>
      <c r="G6597" s="102">
        <v>70.31</v>
      </c>
    </row>
    <row r="6598" spans="1:7" x14ac:dyDescent="0.25">
      <c r="A6598" s="646">
        <v>42896</v>
      </c>
      <c r="B6598" s="723" t="s">
        <v>667</v>
      </c>
      <c r="C6598" s="102">
        <v>6</v>
      </c>
      <c r="D6598" s="101">
        <v>7.93</v>
      </c>
      <c r="E6598" s="109">
        <v>34.700000000000003</v>
      </c>
      <c r="F6598" s="109">
        <v>31.57</v>
      </c>
      <c r="G6598" s="102">
        <v>70.39</v>
      </c>
    </row>
    <row r="6599" spans="1:7" x14ac:dyDescent="0.25">
      <c r="A6599" s="646">
        <v>42896</v>
      </c>
      <c r="B6599" s="723" t="s">
        <v>668</v>
      </c>
      <c r="C6599" s="102">
        <v>6</v>
      </c>
      <c r="D6599" s="101">
        <v>7.83</v>
      </c>
      <c r="E6599" s="109">
        <v>34.5</v>
      </c>
      <c r="F6599" s="109">
        <v>31.37</v>
      </c>
      <c r="G6599" s="102">
        <v>72.56</v>
      </c>
    </row>
    <row r="6600" spans="1:7" x14ac:dyDescent="0.25">
      <c r="A6600" s="646">
        <v>42896</v>
      </c>
      <c r="B6600" s="723" t="s">
        <v>669</v>
      </c>
      <c r="C6600" s="102">
        <v>6</v>
      </c>
      <c r="D6600" s="101">
        <v>7.83</v>
      </c>
      <c r="E6600" s="109">
        <v>34.5</v>
      </c>
      <c r="F6600" s="109">
        <v>31.37</v>
      </c>
      <c r="G6600" s="102">
        <v>72.56</v>
      </c>
    </row>
    <row r="6601" spans="1:7" x14ac:dyDescent="0.25">
      <c r="A6601" s="646">
        <v>42896</v>
      </c>
      <c r="B6601" s="723" t="s">
        <v>670</v>
      </c>
      <c r="C6601" s="102">
        <v>6</v>
      </c>
      <c r="D6601" s="101">
        <v>7.83</v>
      </c>
      <c r="E6601" s="109">
        <v>34.5</v>
      </c>
      <c r="F6601" s="109">
        <v>31.37</v>
      </c>
      <c r="G6601" s="102">
        <v>72.56</v>
      </c>
    </row>
    <row r="6602" spans="1:7" x14ac:dyDescent="0.25">
      <c r="A6602" s="646">
        <v>42896</v>
      </c>
      <c r="B6602" s="723" t="s">
        <v>671</v>
      </c>
      <c r="C6602" s="102">
        <v>51</v>
      </c>
      <c r="D6602" s="101">
        <v>7.76</v>
      </c>
      <c r="E6602" s="109">
        <v>34.299999999999997</v>
      </c>
      <c r="F6602" s="109">
        <v>31.05</v>
      </c>
      <c r="G6602" s="102">
        <v>72.66</v>
      </c>
    </row>
    <row r="6603" spans="1:7" x14ac:dyDescent="0.25">
      <c r="A6603" s="646">
        <v>42896</v>
      </c>
      <c r="B6603" s="723" t="s">
        <v>672</v>
      </c>
      <c r="C6603" s="102">
        <v>60</v>
      </c>
      <c r="D6603" s="101">
        <v>7.76</v>
      </c>
      <c r="E6603" s="109">
        <v>34.299999999999997</v>
      </c>
      <c r="F6603" s="109">
        <v>31.05</v>
      </c>
      <c r="G6603" s="102">
        <v>72.66</v>
      </c>
    </row>
    <row r="6604" spans="1:7" x14ac:dyDescent="0.25">
      <c r="A6604" s="646">
        <v>42896</v>
      </c>
      <c r="B6604" s="723" t="s">
        <v>673</v>
      </c>
      <c r="C6604" s="102">
        <v>60</v>
      </c>
      <c r="D6604" s="101">
        <v>7.76</v>
      </c>
      <c r="E6604" s="109">
        <v>34.299999999999997</v>
      </c>
      <c r="F6604" s="109">
        <v>31.05</v>
      </c>
      <c r="G6604" s="102">
        <v>72.66</v>
      </c>
    </row>
    <row r="6605" spans="1:7" x14ac:dyDescent="0.25">
      <c r="A6605" s="646">
        <v>42896</v>
      </c>
      <c r="B6605" s="723" t="s">
        <v>674</v>
      </c>
      <c r="C6605" s="102">
        <v>60</v>
      </c>
      <c r="D6605" s="101">
        <v>7.76</v>
      </c>
      <c r="E6605" s="109">
        <v>34.299999999999997</v>
      </c>
      <c r="F6605" s="109">
        <v>31.05</v>
      </c>
      <c r="G6605" s="102">
        <v>72.66</v>
      </c>
    </row>
    <row r="6606" spans="1:7" x14ac:dyDescent="0.25">
      <c r="A6606" s="646">
        <v>42896</v>
      </c>
      <c r="B6606" s="723" t="s">
        <v>675</v>
      </c>
      <c r="C6606" s="102">
        <v>60</v>
      </c>
      <c r="D6606" s="101">
        <v>7.76</v>
      </c>
      <c r="E6606" s="109">
        <v>34.299999999999997</v>
      </c>
      <c r="F6606" s="109">
        <v>31.05</v>
      </c>
      <c r="G6606" s="102">
        <v>72.66</v>
      </c>
    </row>
    <row r="6607" spans="1:7" x14ac:dyDescent="0.25">
      <c r="A6607" s="646">
        <v>42896</v>
      </c>
      <c r="B6607" s="723" t="s">
        <v>676</v>
      </c>
      <c r="C6607" s="102">
        <v>60</v>
      </c>
      <c r="D6607" s="101">
        <v>7.76</v>
      </c>
      <c r="E6607" s="109">
        <v>34.299999999999997</v>
      </c>
      <c r="F6607" s="109">
        <v>31.05</v>
      </c>
      <c r="G6607" s="102">
        <v>72.66</v>
      </c>
    </row>
    <row r="6608" spans="1:7" x14ac:dyDescent="0.25">
      <c r="A6608" s="646">
        <v>42896</v>
      </c>
      <c r="B6608" s="723" t="s">
        <v>677</v>
      </c>
      <c r="C6608" s="102">
        <v>60</v>
      </c>
      <c r="D6608" s="101">
        <v>7.76</v>
      </c>
      <c r="E6608" s="109">
        <v>34.299999999999997</v>
      </c>
      <c r="F6608" s="109">
        <v>31.05</v>
      </c>
      <c r="G6608" s="102">
        <v>72.66</v>
      </c>
    </row>
    <row r="6609" spans="1:7" x14ac:dyDescent="0.25">
      <c r="A6609" s="646">
        <v>42896</v>
      </c>
      <c r="B6609" s="723" t="s">
        <v>678</v>
      </c>
      <c r="C6609" s="102">
        <v>60</v>
      </c>
      <c r="D6609" s="101">
        <v>7.76</v>
      </c>
      <c r="E6609" s="109">
        <v>34.299999999999997</v>
      </c>
      <c r="F6609" s="109">
        <v>31.05</v>
      </c>
      <c r="G6609" s="102">
        <v>72.66</v>
      </c>
    </row>
    <row r="6610" spans="1:7" x14ac:dyDescent="0.25">
      <c r="A6610" s="646">
        <v>42896</v>
      </c>
      <c r="B6610" s="723" t="s">
        <v>679</v>
      </c>
      <c r="C6610" s="102">
        <v>60</v>
      </c>
      <c r="D6610" s="101">
        <v>7.76</v>
      </c>
      <c r="E6610" s="109">
        <v>34.299999999999997</v>
      </c>
      <c r="F6610" s="109">
        <v>31.05</v>
      </c>
      <c r="G6610" s="102">
        <v>72.66</v>
      </c>
    </row>
    <row r="6611" spans="1:7" x14ac:dyDescent="0.25">
      <c r="A6611" s="646">
        <v>42896</v>
      </c>
      <c r="B6611" s="723" t="s">
        <v>680</v>
      </c>
      <c r="C6611" s="102">
        <v>14</v>
      </c>
      <c r="D6611" s="101">
        <v>7.73</v>
      </c>
      <c r="E6611" s="109">
        <v>34.200000000000003</v>
      </c>
      <c r="F6611" s="109">
        <v>30.97</v>
      </c>
      <c r="G6611" s="102">
        <v>74.27</v>
      </c>
    </row>
    <row r="6612" spans="1:7" x14ac:dyDescent="0.25">
      <c r="A6612" s="646">
        <v>42896</v>
      </c>
      <c r="B6612" s="723" t="s">
        <v>681</v>
      </c>
      <c r="C6612" s="102">
        <v>14</v>
      </c>
      <c r="D6612" s="101">
        <v>7.73</v>
      </c>
      <c r="E6612" s="109">
        <v>34.200000000000003</v>
      </c>
      <c r="F6612" s="109">
        <v>30.97</v>
      </c>
      <c r="G6612" s="102">
        <v>74.27</v>
      </c>
    </row>
    <row r="6613" spans="1:7" x14ac:dyDescent="0.25">
      <c r="A6613" s="646">
        <v>42896</v>
      </c>
      <c r="B6613" s="723" t="s">
        <v>682</v>
      </c>
      <c r="C6613" s="102">
        <v>14</v>
      </c>
      <c r="D6613" s="101">
        <v>7.75</v>
      </c>
      <c r="E6613" s="109">
        <v>34.200000000000003</v>
      </c>
      <c r="F6613" s="109">
        <v>30.95</v>
      </c>
      <c r="G6613" s="102">
        <v>73.91</v>
      </c>
    </row>
    <row r="6614" spans="1:7" x14ac:dyDescent="0.25">
      <c r="A6614" s="646">
        <v>42896</v>
      </c>
      <c r="B6614" s="723" t="s">
        <v>683</v>
      </c>
      <c r="C6614" s="102">
        <v>14</v>
      </c>
      <c r="D6614" s="101">
        <v>7.7</v>
      </c>
      <c r="E6614" s="109">
        <v>34</v>
      </c>
      <c r="F6614" s="109">
        <v>31.21</v>
      </c>
      <c r="G6614" s="102">
        <v>75.010000000000005</v>
      </c>
    </row>
    <row r="6615" spans="1:7" x14ac:dyDescent="0.25">
      <c r="A6615" s="646">
        <v>42896</v>
      </c>
      <c r="B6615" s="723" t="s">
        <v>684</v>
      </c>
      <c r="C6615" s="102">
        <v>14</v>
      </c>
      <c r="D6615" s="101">
        <v>7.59</v>
      </c>
      <c r="E6615" s="109">
        <v>33.799999999999997</v>
      </c>
      <c r="F6615" s="109">
        <v>31.19</v>
      </c>
      <c r="G6615" s="102">
        <v>75.650000000000006</v>
      </c>
    </row>
    <row r="6616" spans="1:7" x14ac:dyDescent="0.25">
      <c r="A6616" s="646">
        <v>42896</v>
      </c>
      <c r="B6616" s="723" t="s">
        <v>685</v>
      </c>
      <c r="C6616" s="102">
        <v>14</v>
      </c>
      <c r="D6616" s="101">
        <v>7.59</v>
      </c>
      <c r="E6616" s="109">
        <v>33.799999999999997</v>
      </c>
      <c r="F6616" s="109">
        <v>31.19</v>
      </c>
      <c r="G6616" s="102">
        <v>75.650000000000006</v>
      </c>
    </row>
    <row r="6617" spans="1:7" x14ac:dyDescent="0.25">
      <c r="A6617" s="646">
        <v>42896</v>
      </c>
      <c r="B6617" s="723" t="s">
        <v>686</v>
      </c>
      <c r="C6617" s="102">
        <v>14</v>
      </c>
      <c r="D6617" s="101">
        <v>7.59</v>
      </c>
      <c r="E6617" s="109">
        <v>33.799999999999997</v>
      </c>
      <c r="F6617" s="109">
        <v>31.19</v>
      </c>
      <c r="G6617" s="102">
        <v>75.650000000000006</v>
      </c>
    </row>
    <row r="6618" spans="1:7" x14ac:dyDescent="0.25">
      <c r="A6618" s="646">
        <v>42896</v>
      </c>
      <c r="B6618" s="723" t="s">
        <v>687</v>
      </c>
      <c r="C6618" s="102">
        <v>14</v>
      </c>
      <c r="D6618" s="101">
        <v>7.59</v>
      </c>
      <c r="E6618" s="109">
        <v>33.799999999999997</v>
      </c>
      <c r="F6618" s="109">
        <v>31.19</v>
      </c>
      <c r="G6618" s="102">
        <v>75.650000000000006</v>
      </c>
    </row>
    <row r="6619" spans="1:7" x14ac:dyDescent="0.25">
      <c r="A6619" s="646">
        <v>42896</v>
      </c>
      <c r="B6619" s="723" t="s">
        <v>688</v>
      </c>
      <c r="C6619" s="102">
        <v>14</v>
      </c>
      <c r="D6619" s="101">
        <v>7.59</v>
      </c>
      <c r="E6619" s="109">
        <v>33.799999999999997</v>
      </c>
      <c r="F6619" s="109">
        <v>31.19</v>
      </c>
      <c r="G6619" s="102">
        <v>75.650000000000006</v>
      </c>
    </row>
    <row r="6620" spans="1:7" x14ac:dyDescent="0.25">
      <c r="A6620" s="646">
        <v>42896</v>
      </c>
      <c r="B6620" s="723" t="s">
        <v>689</v>
      </c>
      <c r="C6620" s="102">
        <v>14</v>
      </c>
      <c r="D6620" s="101">
        <v>7.59</v>
      </c>
      <c r="E6620" s="109">
        <v>33.799999999999997</v>
      </c>
      <c r="F6620" s="109">
        <v>31.19</v>
      </c>
      <c r="G6620" s="102">
        <v>75.650000000000006</v>
      </c>
    </row>
    <row r="6621" spans="1:7" x14ac:dyDescent="0.25">
      <c r="A6621" s="646">
        <v>42896</v>
      </c>
      <c r="B6621" s="723" t="s">
        <v>690</v>
      </c>
      <c r="C6621" s="102">
        <v>14</v>
      </c>
      <c r="D6621" s="101">
        <v>7.59</v>
      </c>
      <c r="E6621" s="109">
        <v>33.799999999999997</v>
      </c>
      <c r="F6621" s="109">
        <v>31.19</v>
      </c>
      <c r="G6621" s="102">
        <v>75.650000000000006</v>
      </c>
    </row>
    <row r="6622" spans="1:7" x14ac:dyDescent="0.25">
      <c r="A6622" s="646">
        <v>42896</v>
      </c>
      <c r="B6622" s="723" t="s">
        <v>691</v>
      </c>
      <c r="C6622" s="102">
        <v>60</v>
      </c>
      <c r="D6622" s="101">
        <v>7.51</v>
      </c>
      <c r="E6622" s="109">
        <v>33.200000000000003</v>
      </c>
      <c r="F6622" s="109">
        <v>30.4</v>
      </c>
      <c r="G6622" s="102">
        <v>73.989999999999995</v>
      </c>
    </row>
    <row r="6623" spans="1:7" x14ac:dyDescent="0.25">
      <c r="A6623" s="646">
        <v>42896</v>
      </c>
      <c r="B6623" s="723" t="s">
        <v>692</v>
      </c>
      <c r="C6623" s="102">
        <v>60</v>
      </c>
      <c r="D6623" s="101">
        <v>7.45</v>
      </c>
      <c r="E6623" s="109">
        <v>33.200000000000003</v>
      </c>
      <c r="F6623" s="109">
        <v>30.31</v>
      </c>
      <c r="G6623" s="102">
        <v>73.78</v>
      </c>
    </row>
    <row r="6624" spans="1:7" ht="17.25" thickBot="1" x14ac:dyDescent="0.3">
      <c r="A6624" s="646">
        <v>42896</v>
      </c>
      <c r="B6624" s="723" t="s">
        <v>693</v>
      </c>
      <c r="C6624" s="102">
        <v>14</v>
      </c>
      <c r="D6624" s="101">
        <v>7.45</v>
      </c>
      <c r="E6624" s="109">
        <v>33.200000000000003</v>
      </c>
      <c r="F6624" s="109">
        <v>30.31</v>
      </c>
      <c r="G6624" s="102">
        <v>73.78</v>
      </c>
    </row>
    <row r="6625" spans="1:8" x14ac:dyDescent="0.25">
      <c r="A6625" s="645">
        <v>42897</v>
      </c>
      <c r="B6625" s="724" t="s">
        <v>694</v>
      </c>
      <c r="C6625" s="100">
        <v>14</v>
      </c>
      <c r="D6625" s="99">
        <v>7.37</v>
      </c>
      <c r="E6625" s="117">
        <v>32.700000000000003</v>
      </c>
      <c r="F6625" s="117">
        <v>29.74</v>
      </c>
      <c r="G6625" s="100">
        <v>74.12</v>
      </c>
      <c r="H6625" s="100"/>
    </row>
    <row r="6626" spans="1:8" x14ac:dyDescent="0.25">
      <c r="A6626" s="646">
        <v>42897</v>
      </c>
      <c r="B6626" s="723" t="s">
        <v>695</v>
      </c>
      <c r="C6626" s="102">
        <v>14</v>
      </c>
      <c r="D6626" s="101">
        <v>7.37</v>
      </c>
      <c r="E6626" s="109">
        <v>31.9</v>
      </c>
      <c r="F6626" s="109">
        <v>29.14</v>
      </c>
      <c r="G6626" s="102">
        <v>74.66</v>
      </c>
    </row>
    <row r="6627" spans="1:8" x14ac:dyDescent="0.25">
      <c r="A6627" s="646">
        <v>42897</v>
      </c>
      <c r="B6627" s="723" t="s">
        <v>696</v>
      </c>
      <c r="C6627" s="102">
        <v>14</v>
      </c>
      <c r="D6627" s="101">
        <v>7.37</v>
      </c>
      <c r="E6627" s="109">
        <v>31.9</v>
      </c>
      <c r="F6627" s="109">
        <v>29.14</v>
      </c>
      <c r="G6627" s="102">
        <v>74.66</v>
      </c>
    </row>
    <row r="6628" spans="1:8" x14ac:dyDescent="0.25">
      <c r="A6628" s="646">
        <v>42897</v>
      </c>
      <c r="B6628" s="723" t="s">
        <v>697</v>
      </c>
      <c r="C6628" s="102">
        <v>14</v>
      </c>
      <c r="D6628" s="101">
        <v>7.37</v>
      </c>
      <c r="E6628" s="109">
        <v>31.9</v>
      </c>
      <c r="F6628" s="109">
        <v>29.14</v>
      </c>
      <c r="G6628" s="102">
        <v>74.66</v>
      </c>
    </row>
    <row r="6629" spans="1:8" x14ac:dyDescent="0.25">
      <c r="A6629" s="646">
        <v>42897</v>
      </c>
      <c r="B6629" s="723" t="s">
        <v>698</v>
      </c>
      <c r="C6629" s="102">
        <v>60</v>
      </c>
      <c r="D6629" s="101">
        <v>8.02</v>
      </c>
      <c r="E6629" s="109">
        <v>33.6</v>
      </c>
      <c r="F6629" s="109">
        <v>32.979999999999997</v>
      </c>
      <c r="G6629" s="102">
        <v>64.260000000000005</v>
      </c>
    </row>
    <row r="6630" spans="1:8" x14ac:dyDescent="0.25">
      <c r="A6630" s="646">
        <v>42897</v>
      </c>
      <c r="B6630" s="723" t="s">
        <v>699</v>
      </c>
      <c r="C6630" s="102">
        <v>14</v>
      </c>
      <c r="D6630" s="101">
        <v>7.8</v>
      </c>
      <c r="E6630" s="109">
        <v>34.799999999999997</v>
      </c>
      <c r="F6630" s="109">
        <v>32.049999999999997</v>
      </c>
      <c r="G6630" s="102">
        <v>71.53</v>
      </c>
    </row>
    <row r="6631" spans="1:8" x14ac:dyDescent="0.25">
      <c r="A6631" s="646">
        <v>42897</v>
      </c>
      <c r="B6631" s="723" t="s">
        <v>700</v>
      </c>
      <c r="C6631" s="102">
        <v>14</v>
      </c>
      <c r="D6631" s="101">
        <v>7.77</v>
      </c>
      <c r="E6631" s="109">
        <v>34.700000000000003</v>
      </c>
      <c r="F6631" s="109">
        <v>32</v>
      </c>
      <c r="G6631" s="102">
        <v>70.48</v>
      </c>
    </row>
    <row r="6632" spans="1:8" x14ac:dyDescent="0.25">
      <c r="A6632" s="646">
        <v>42897</v>
      </c>
      <c r="B6632" s="723" t="s">
        <v>701</v>
      </c>
      <c r="C6632" s="102">
        <v>14</v>
      </c>
      <c r="D6632" s="101">
        <v>7.77</v>
      </c>
      <c r="E6632" s="109">
        <v>34.700000000000003</v>
      </c>
      <c r="F6632" s="109">
        <v>32</v>
      </c>
      <c r="G6632" s="102">
        <v>70.48</v>
      </c>
    </row>
    <row r="6633" spans="1:8" x14ac:dyDescent="0.25">
      <c r="A6633" s="646">
        <v>42897</v>
      </c>
      <c r="B6633" s="723" t="s">
        <v>702</v>
      </c>
      <c r="C6633" s="102">
        <v>51</v>
      </c>
      <c r="D6633" s="101">
        <v>7.63</v>
      </c>
      <c r="E6633" s="109">
        <v>34.4</v>
      </c>
      <c r="F6633" s="109">
        <v>31.5</v>
      </c>
      <c r="G6633" s="102">
        <v>73.73</v>
      </c>
    </row>
    <row r="6634" spans="1:8" x14ac:dyDescent="0.25">
      <c r="A6634" s="646">
        <v>42897</v>
      </c>
      <c r="B6634" s="723" t="s">
        <v>703</v>
      </c>
      <c r="C6634" s="102">
        <v>51</v>
      </c>
      <c r="D6634" s="101">
        <v>7.63</v>
      </c>
      <c r="E6634" s="109">
        <v>34.4</v>
      </c>
      <c r="F6634" s="109">
        <v>31.5</v>
      </c>
      <c r="G6634" s="102">
        <v>73.73</v>
      </c>
    </row>
    <row r="6635" spans="1:8" x14ac:dyDescent="0.25">
      <c r="A6635" s="646">
        <v>42897</v>
      </c>
      <c r="B6635" s="723" t="s">
        <v>704</v>
      </c>
      <c r="C6635" s="102">
        <v>51</v>
      </c>
      <c r="D6635" s="101">
        <v>7.63</v>
      </c>
      <c r="E6635" s="109">
        <v>34.4</v>
      </c>
      <c r="F6635" s="109">
        <v>31.5</v>
      </c>
      <c r="G6635" s="102">
        <v>73.73</v>
      </c>
    </row>
    <row r="6636" spans="1:8" x14ac:dyDescent="0.25">
      <c r="A6636" s="646">
        <v>42897</v>
      </c>
      <c r="B6636" s="723" t="s">
        <v>705</v>
      </c>
      <c r="C6636" s="102">
        <v>14</v>
      </c>
      <c r="D6636" s="101">
        <v>7.67</v>
      </c>
      <c r="E6636" s="109">
        <v>34.299999999999997</v>
      </c>
      <c r="F6636" s="109">
        <v>31.53</v>
      </c>
      <c r="G6636" s="102">
        <v>72.06</v>
      </c>
    </row>
    <row r="6637" spans="1:8" x14ac:dyDescent="0.25">
      <c r="A6637" s="646">
        <v>42897</v>
      </c>
      <c r="B6637" s="723" t="s">
        <v>706</v>
      </c>
      <c r="C6637" s="102">
        <v>14</v>
      </c>
      <c r="D6637" s="101">
        <v>7.67</v>
      </c>
      <c r="E6637" s="109">
        <v>34.299999999999997</v>
      </c>
      <c r="F6637" s="109">
        <v>31.53</v>
      </c>
      <c r="G6637" s="102">
        <v>72.06</v>
      </c>
    </row>
    <row r="6638" spans="1:8" x14ac:dyDescent="0.25">
      <c r="A6638" s="646">
        <v>42897</v>
      </c>
      <c r="B6638" s="723" t="s">
        <v>707</v>
      </c>
      <c r="C6638" s="102">
        <v>14</v>
      </c>
      <c r="D6638" s="101">
        <v>7.67</v>
      </c>
      <c r="E6638" s="109">
        <v>34.299999999999997</v>
      </c>
      <c r="F6638" s="109">
        <v>31.53</v>
      </c>
      <c r="G6638" s="102">
        <v>72.06</v>
      </c>
    </row>
    <row r="6639" spans="1:8" x14ac:dyDescent="0.25">
      <c r="A6639" s="646">
        <v>42897</v>
      </c>
      <c r="B6639" s="723" t="s">
        <v>708</v>
      </c>
      <c r="C6639" s="102">
        <v>14</v>
      </c>
      <c r="D6639" s="101">
        <v>7.67</v>
      </c>
      <c r="E6639" s="109">
        <v>34.299999999999997</v>
      </c>
      <c r="F6639" s="109">
        <v>31.53</v>
      </c>
      <c r="G6639" s="102">
        <v>72.06</v>
      </c>
    </row>
    <row r="6640" spans="1:8" x14ac:dyDescent="0.25">
      <c r="A6640" s="646">
        <v>42897</v>
      </c>
      <c r="B6640" s="723" t="s">
        <v>709</v>
      </c>
      <c r="C6640" s="102">
        <v>14</v>
      </c>
      <c r="D6640" s="101">
        <v>7.67</v>
      </c>
      <c r="E6640" s="109">
        <v>34.299999999999997</v>
      </c>
      <c r="F6640" s="109">
        <v>31.53</v>
      </c>
      <c r="G6640" s="102">
        <v>72.06</v>
      </c>
    </row>
    <row r="6641" spans="1:7" x14ac:dyDescent="0.25">
      <c r="A6641" s="646">
        <v>42897</v>
      </c>
      <c r="B6641" s="723" t="s">
        <v>710</v>
      </c>
      <c r="C6641" s="102">
        <v>14</v>
      </c>
      <c r="D6641" s="101">
        <v>7.77</v>
      </c>
      <c r="E6641" s="109">
        <v>34.200000000000003</v>
      </c>
      <c r="F6641" s="109">
        <v>31.46</v>
      </c>
      <c r="G6641" s="102">
        <v>72.53</v>
      </c>
    </row>
    <row r="6642" spans="1:7" x14ac:dyDescent="0.25">
      <c r="A6642" s="646">
        <v>42897</v>
      </c>
      <c r="B6642" s="723" t="s">
        <v>711</v>
      </c>
      <c r="C6642" s="102">
        <v>14</v>
      </c>
      <c r="D6642" s="101">
        <v>7.77</v>
      </c>
      <c r="E6642" s="109">
        <v>34.200000000000003</v>
      </c>
      <c r="F6642" s="109">
        <v>31.46</v>
      </c>
      <c r="G6642" s="102">
        <v>72.53</v>
      </c>
    </row>
    <row r="6643" spans="1:7" x14ac:dyDescent="0.25">
      <c r="A6643" s="646">
        <v>42897</v>
      </c>
      <c r="B6643" s="723" t="s">
        <v>712</v>
      </c>
      <c r="C6643" s="102">
        <v>14</v>
      </c>
      <c r="D6643" s="101">
        <v>7.62</v>
      </c>
      <c r="E6643" s="109">
        <v>34.1</v>
      </c>
      <c r="F6643" s="109">
        <v>31.22</v>
      </c>
      <c r="G6643" s="102">
        <v>73.42</v>
      </c>
    </row>
    <row r="6644" spans="1:7" x14ac:dyDescent="0.25">
      <c r="A6644" s="646">
        <v>42897</v>
      </c>
      <c r="B6644" s="723" t="s">
        <v>713</v>
      </c>
      <c r="C6644" s="102">
        <v>58</v>
      </c>
      <c r="D6644" s="101">
        <v>7.62</v>
      </c>
      <c r="E6644" s="109">
        <v>34.1</v>
      </c>
      <c r="F6644" s="109">
        <v>31.22</v>
      </c>
      <c r="G6644" s="102">
        <v>73.42</v>
      </c>
    </row>
    <row r="6645" spans="1:7" x14ac:dyDescent="0.25">
      <c r="A6645" s="646">
        <v>42897</v>
      </c>
      <c r="B6645" s="723" t="s">
        <v>714</v>
      </c>
      <c r="C6645" s="102">
        <v>58</v>
      </c>
      <c r="D6645" s="101">
        <v>7.62</v>
      </c>
      <c r="E6645" s="109">
        <v>34.1</v>
      </c>
      <c r="F6645" s="109">
        <v>31.22</v>
      </c>
      <c r="G6645" s="102">
        <v>73.42</v>
      </c>
    </row>
    <row r="6646" spans="1:7" x14ac:dyDescent="0.25">
      <c r="A6646" s="646">
        <v>42897</v>
      </c>
      <c r="B6646" s="723" t="s">
        <v>715</v>
      </c>
      <c r="C6646" s="102">
        <v>72</v>
      </c>
      <c r="D6646" s="101">
        <v>7.64</v>
      </c>
      <c r="E6646" s="109">
        <v>34</v>
      </c>
      <c r="F6646" s="109">
        <v>31.17</v>
      </c>
      <c r="G6646" s="102">
        <v>72.959999999999994</v>
      </c>
    </row>
    <row r="6647" spans="1:7" x14ac:dyDescent="0.25">
      <c r="A6647" s="646">
        <v>42897</v>
      </c>
      <c r="B6647" s="723" t="s">
        <v>716</v>
      </c>
      <c r="C6647" s="102">
        <v>85</v>
      </c>
      <c r="D6647" s="101">
        <v>7.6</v>
      </c>
      <c r="E6647" s="109">
        <v>34</v>
      </c>
      <c r="F6647" s="109">
        <v>31.15</v>
      </c>
      <c r="G6647" s="102">
        <v>72.06</v>
      </c>
    </row>
    <row r="6648" spans="1:7" x14ac:dyDescent="0.25">
      <c r="A6648" s="646">
        <v>42897</v>
      </c>
      <c r="B6648" s="723" t="s">
        <v>717</v>
      </c>
      <c r="C6648" s="102">
        <v>85</v>
      </c>
      <c r="D6648" s="101">
        <v>7.6</v>
      </c>
      <c r="E6648" s="109">
        <v>34</v>
      </c>
      <c r="F6648" s="109">
        <v>31.15</v>
      </c>
      <c r="G6648" s="102">
        <v>72.06</v>
      </c>
    </row>
    <row r="6649" spans="1:7" x14ac:dyDescent="0.25">
      <c r="A6649" s="646">
        <v>42897</v>
      </c>
      <c r="B6649" s="723" t="s">
        <v>718</v>
      </c>
      <c r="C6649" s="102">
        <v>85</v>
      </c>
      <c r="D6649" s="101">
        <v>7.6</v>
      </c>
      <c r="E6649" s="109">
        <v>34</v>
      </c>
      <c r="F6649" s="109">
        <v>31.15</v>
      </c>
      <c r="G6649" s="102">
        <v>72.06</v>
      </c>
    </row>
    <row r="6650" spans="1:7" x14ac:dyDescent="0.25">
      <c r="A6650" s="646">
        <v>42897</v>
      </c>
      <c r="B6650" s="723" t="s">
        <v>719</v>
      </c>
      <c r="C6650" s="102">
        <v>85</v>
      </c>
      <c r="D6650" s="101">
        <v>7.6</v>
      </c>
      <c r="E6650" s="109">
        <v>34</v>
      </c>
      <c r="F6650" s="109">
        <v>31.15</v>
      </c>
      <c r="G6650" s="102">
        <v>72.06</v>
      </c>
    </row>
    <row r="6651" spans="1:7" x14ac:dyDescent="0.25">
      <c r="A6651" s="646">
        <v>42897</v>
      </c>
      <c r="B6651" s="723" t="s">
        <v>720</v>
      </c>
      <c r="C6651" s="102">
        <v>85</v>
      </c>
      <c r="D6651" s="101">
        <v>7.6</v>
      </c>
      <c r="E6651" s="109">
        <v>34</v>
      </c>
      <c r="F6651" s="109">
        <v>31.15</v>
      </c>
      <c r="G6651" s="102">
        <v>72.06</v>
      </c>
    </row>
    <row r="6652" spans="1:7" x14ac:dyDescent="0.25">
      <c r="A6652" s="646">
        <v>42897</v>
      </c>
      <c r="B6652" s="723" t="s">
        <v>721</v>
      </c>
      <c r="C6652" s="102">
        <v>85</v>
      </c>
      <c r="D6652" s="101">
        <v>7.6</v>
      </c>
      <c r="E6652" s="109">
        <v>34</v>
      </c>
      <c r="F6652" s="109">
        <v>31.15</v>
      </c>
      <c r="G6652" s="102">
        <v>72.06</v>
      </c>
    </row>
    <row r="6653" spans="1:7" x14ac:dyDescent="0.25">
      <c r="A6653" s="646">
        <v>42897</v>
      </c>
      <c r="B6653" s="723" t="s">
        <v>722</v>
      </c>
      <c r="C6653" s="102">
        <v>85</v>
      </c>
      <c r="D6653" s="101">
        <v>7.6</v>
      </c>
      <c r="E6653" s="109">
        <v>34</v>
      </c>
      <c r="F6653" s="109">
        <v>31.15</v>
      </c>
      <c r="G6653" s="102">
        <v>72.06</v>
      </c>
    </row>
    <row r="6654" spans="1:7" x14ac:dyDescent="0.25">
      <c r="A6654" s="646">
        <v>42897</v>
      </c>
      <c r="B6654" s="723" t="s">
        <v>723</v>
      </c>
      <c r="C6654" s="102">
        <v>85</v>
      </c>
      <c r="D6654" s="101">
        <v>7.6</v>
      </c>
      <c r="E6654" s="109">
        <v>34</v>
      </c>
      <c r="F6654" s="109">
        <v>31.15</v>
      </c>
      <c r="G6654" s="102">
        <v>72.06</v>
      </c>
    </row>
    <row r="6655" spans="1:7" x14ac:dyDescent="0.25">
      <c r="A6655" s="646">
        <v>42897</v>
      </c>
      <c r="B6655" s="723" t="s">
        <v>724</v>
      </c>
      <c r="C6655" s="102">
        <v>85</v>
      </c>
      <c r="D6655" s="101">
        <v>7.6</v>
      </c>
      <c r="E6655" s="109">
        <v>34</v>
      </c>
      <c r="F6655" s="109">
        <v>31.15</v>
      </c>
      <c r="G6655" s="102">
        <v>72.06</v>
      </c>
    </row>
    <row r="6656" spans="1:7" x14ac:dyDescent="0.25">
      <c r="A6656" s="646">
        <v>42897</v>
      </c>
      <c r="B6656" s="723" t="s">
        <v>725</v>
      </c>
      <c r="C6656" s="102">
        <v>57</v>
      </c>
      <c r="D6656" s="101">
        <v>7.5</v>
      </c>
      <c r="E6656" s="109">
        <v>33.799999999999997</v>
      </c>
      <c r="F6656" s="109">
        <v>31.1</v>
      </c>
      <c r="G6656" s="102">
        <v>73.97</v>
      </c>
    </row>
    <row r="6657" spans="1:7" x14ac:dyDescent="0.25">
      <c r="A6657" s="646">
        <v>42897</v>
      </c>
      <c r="B6657" s="723" t="s">
        <v>726</v>
      </c>
      <c r="C6657" s="102">
        <v>100</v>
      </c>
      <c r="D6657" s="101">
        <v>7.5</v>
      </c>
      <c r="E6657" s="109">
        <v>33.799999999999997</v>
      </c>
      <c r="F6657" s="109">
        <v>31.1</v>
      </c>
      <c r="G6657" s="102">
        <v>73.97</v>
      </c>
    </row>
    <row r="6658" spans="1:7" x14ac:dyDescent="0.25">
      <c r="A6658" s="646">
        <v>42897</v>
      </c>
      <c r="B6658" s="723" t="s">
        <v>727</v>
      </c>
      <c r="C6658" s="102">
        <v>46</v>
      </c>
      <c r="D6658" s="101">
        <v>7.5</v>
      </c>
      <c r="E6658" s="109">
        <v>33.799999999999997</v>
      </c>
      <c r="F6658" s="109">
        <v>31.1</v>
      </c>
      <c r="G6658" s="102">
        <v>73.97</v>
      </c>
    </row>
    <row r="6659" spans="1:7" x14ac:dyDescent="0.25">
      <c r="A6659" s="646">
        <v>42897</v>
      </c>
      <c r="B6659" s="723" t="s">
        <v>728</v>
      </c>
      <c r="C6659" s="102">
        <v>46</v>
      </c>
      <c r="D6659" s="101">
        <v>7.5</v>
      </c>
      <c r="E6659" s="109">
        <v>33.799999999999997</v>
      </c>
      <c r="F6659" s="109">
        <v>31.1</v>
      </c>
      <c r="G6659" s="102">
        <v>73.97</v>
      </c>
    </row>
    <row r="6660" spans="1:7" x14ac:dyDescent="0.25">
      <c r="A6660" s="646">
        <v>42897</v>
      </c>
      <c r="B6660" s="723" t="s">
        <v>729</v>
      </c>
      <c r="C6660" s="102">
        <v>46</v>
      </c>
      <c r="D6660" s="101">
        <v>7.5</v>
      </c>
      <c r="E6660" s="109">
        <v>33.799999999999997</v>
      </c>
      <c r="F6660" s="109">
        <v>31.1</v>
      </c>
      <c r="G6660" s="102">
        <v>73.97</v>
      </c>
    </row>
    <row r="6661" spans="1:7" x14ac:dyDescent="0.25">
      <c r="A6661" s="646">
        <v>42897</v>
      </c>
      <c r="B6661" s="723" t="s">
        <v>730</v>
      </c>
      <c r="C6661" s="102">
        <v>46</v>
      </c>
      <c r="D6661" s="101">
        <v>7.5</v>
      </c>
      <c r="E6661" s="109">
        <v>33.799999999999997</v>
      </c>
      <c r="F6661" s="109">
        <v>31.1</v>
      </c>
      <c r="G6661" s="102">
        <v>73.97</v>
      </c>
    </row>
    <row r="6662" spans="1:7" x14ac:dyDescent="0.25">
      <c r="A6662" s="646">
        <v>42897</v>
      </c>
      <c r="B6662" s="723" t="s">
        <v>731</v>
      </c>
      <c r="C6662" s="102">
        <v>46</v>
      </c>
      <c r="D6662" s="101">
        <v>7.5</v>
      </c>
      <c r="E6662" s="109">
        <v>33.799999999999997</v>
      </c>
      <c r="F6662" s="109">
        <v>31.1</v>
      </c>
      <c r="G6662" s="102">
        <v>73.97</v>
      </c>
    </row>
    <row r="6663" spans="1:7" x14ac:dyDescent="0.25">
      <c r="A6663" s="646">
        <v>42897</v>
      </c>
      <c r="B6663" s="723" t="s">
        <v>732</v>
      </c>
      <c r="C6663" s="102">
        <v>46</v>
      </c>
      <c r="D6663" s="101">
        <v>7.5</v>
      </c>
      <c r="E6663" s="109">
        <v>33.799999999999997</v>
      </c>
      <c r="F6663" s="109">
        <v>31.1</v>
      </c>
      <c r="G6663" s="102">
        <v>73.97</v>
      </c>
    </row>
    <row r="6664" spans="1:7" x14ac:dyDescent="0.25">
      <c r="A6664" s="646">
        <v>42897</v>
      </c>
      <c r="B6664" s="723" t="s">
        <v>469</v>
      </c>
      <c r="C6664" s="102">
        <v>46</v>
      </c>
      <c r="D6664" s="101">
        <v>7.5</v>
      </c>
      <c r="E6664" s="109">
        <v>33.799999999999997</v>
      </c>
      <c r="F6664" s="109">
        <v>31.1</v>
      </c>
      <c r="G6664" s="102">
        <v>73.97</v>
      </c>
    </row>
    <row r="6665" spans="1:7" x14ac:dyDescent="0.25">
      <c r="A6665" s="646">
        <v>42897</v>
      </c>
      <c r="B6665" s="723" t="s">
        <v>733</v>
      </c>
      <c r="C6665" s="102">
        <v>46</v>
      </c>
      <c r="D6665" s="101">
        <v>7.5</v>
      </c>
      <c r="E6665" s="109">
        <v>33.799999999999997</v>
      </c>
      <c r="F6665" s="109">
        <v>31.1</v>
      </c>
      <c r="G6665" s="102">
        <v>73.97</v>
      </c>
    </row>
    <row r="6666" spans="1:7" x14ac:dyDescent="0.25">
      <c r="A6666" s="646">
        <v>42897</v>
      </c>
      <c r="B6666" s="723" t="s">
        <v>734</v>
      </c>
      <c r="C6666" s="102">
        <v>46</v>
      </c>
      <c r="D6666" s="101">
        <v>7.5</v>
      </c>
      <c r="E6666" s="109">
        <v>33.799999999999997</v>
      </c>
      <c r="F6666" s="109">
        <v>31.1</v>
      </c>
      <c r="G6666" s="102">
        <v>73.97</v>
      </c>
    </row>
    <row r="6667" spans="1:7" x14ac:dyDescent="0.25">
      <c r="A6667" s="646">
        <v>42897</v>
      </c>
      <c r="B6667" s="723" t="s">
        <v>735</v>
      </c>
      <c r="C6667" s="102">
        <v>46</v>
      </c>
      <c r="D6667" s="101">
        <v>7.5</v>
      </c>
      <c r="E6667" s="109">
        <v>33.799999999999997</v>
      </c>
      <c r="F6667" s="109">
        <v>31.1</v>
      </c>
      <c r="G6667" s="102">
        <v>73.97</v>
      </c>
    </row>
    <row r="6668" spans="1:7" x14ac:dyDescent="0.25">
      <c r="A6668" s="646">
        <v>42897</v>
      </c>
      <c r="B6668" s="723" t="s">
        <v>736</v>
      </c>
      <c r="C6668" s="102">
        <v>46</v>
      </c>
      <c r="D6668" s="101">
        <v>7.5</v>
      </c>
      <c r="E6668" s="109">
        <v>33.799999999999997</v>
      </c>
      <c r="F6668" s="109">
        <v>31.1</v>
      </c>
      <c r="G6668" s="102">
        <v>73.97</v>
      </c>
    </row>
    <row r="6669" spans="1:7" x14ac:dyDescent="0.25">
      <c r="A6669" s="646">
        <v>42897</v>
      </c>
      <c r="B6669" s="723" t="s">
        <v>737</v>
      </c>
      <c r="C6669" s="102">
        <v>46</v>
      </c>
      <c r="D6669" s="101">
        <v>7.5</v>
      </c>
      <c r="E6669" s="109">
        <v>33.799999999999997</v>
      </c>
      <c r="F6669" s="109">
        <v>31.1</v>
      </c>
      <c r="G6669" s="102">
        <v>73.97</v>
      </c>
    </row>
    <row r="6670" spans="1:7" x14ac:dyDescent="0.25">
      <c r="A6670" s="646">
        <v>42897</v>
      </c>
      <c r="B6670" s="723" t="s">
        <v>738</v>
      </c>
      <c r="C6670" s="102">
        <v>46</v>
      </c>
      <c r="D6670" s="101">
        <v>7.5</v>
      </c>
      <c r="E6670" s="109">
        <v>33.799999999999997</v>
      </c>
      <c r="F6670" s="109">
        <v>31.1</v>
      </c>
      <c r="G6670" s="102">
        <v>73.97</v>
      </c>
    </row>
    <row r="6671" spans="1:7" x14ac:dyDescent="0.25">
      <c r="A6671" s="646">
        <v>42897</v>
      </c>
      <c r="B6671" s="723" t="s">
        <v>739</v>
      </c>
      <c r="C6671" s="102">
        <v>46</v>
      </c>
      <c r="D6671" s="101">
        <v>7.5</v>
      </c>
      <c r="E6671" s="109">
        <v>33.799999999999997</v>
      </c>
      <c r="F6671" s="109">
        <v>31.1</v>
      </c>
      <c r="G6671" s="102">
        <v>73.97</v>
      </c>
    </row>
    <row r="6672" spans="1:7" x14ac:dyDescent="0.25">
      <c r="A6672" s="646">
        <v>42897</v>
      </c>
      <c r="B6672" s="723" t="s">
        <v>740</v>
      </c>
      <c r="C6672" s="102">
        <v>46</v>
      </c>
      <c r="D6672" s="101">
        <v>7.5</v>
      </c>
      <c r="E6672" s="109">
        <v>33.799999999999997</v>
      </c>
      <c r="F6672" s="109">
        <v>31.1</v>
      </c>
      <c r="G6672" s="102">
        <v>73.97</v>
      </c>
    </row>
    <row r="6673" spans="1:7" x14ac:dyDescent="0.25">
      <c r="A6673" s="646">
        <v>42897</v>
      </c>
      <c r="B6673" s="723" t="s">
        <v>741</v>
      </c>
      <c r="C6673" s="102">
        <v>46</v>
      </c>
      <c r="D6673" s="101">
        <v>7.5</v>
      </c>
      <c r="E6673" s="109">
        <v>33.799999999999997</v>
      </c>
      <c r="F6673" s="109">
        <v>31.1</v>
      </c>
      <c r="G6673" s="102">
        <v>73.97</v>
      </c>
    </row>
    <row r="6674" spans="1:7" x14ac:dyDescent="0.25">
      <c r="A6674" s="646">
        <v>42897</v>
      </c>
      <c r="B6674" s="723" t="s">
        <v>742</v>
      </c>
      <c r="C6674" s="102">
        <v>46</v>
      </c>
      <c r="D6674" s="101">
        <v>7.5</v>
      </c>
      <c r="E6674" s="109">
        <v>33.799999999999997</v>
      </c>
      <c r="F6674" s="109">
        <v>31.1</v>
      </c>
      <c r="G6674" s="102">
        <v>73.97</v>
      </c>
    </row>
    <row r="6675" spans="1:7" x14ac:dyDescent="0.25">
      <c r="A6675" s="646">
        <v>42897</v>
      </c>
      <c r="B6675" s="723" t="s">
        <v>743</v>
      </c>
      <c r="C6675" s="102">
        <v>46</v>
      </c>
      <c r="D6675" s="101">
        <v>7.5</v>
      </c>
      <c r="E6675" s="109">
        <v>33.799999999999997</v>
      </c>
      <c r="F6675" s="109">
        <v>31.1</v>
      </c>
      <c r="G6675" s="102">
        <v>73.97</v>
      </c>
    </row>
    <row r="6676" spans="1:7" x14ac:dyDescent="0.25">
      <c r="A6676" s="646">
        <v>42897</v>
      </c>
      <c r="B6676" s="723" t="s">
        <v>744</v>
      </c>
      <c r="C6676" s="102">
        <v>46</v>
      </c>
      <c r="D6676" s="101">
        <v>7.5</v>
      </c>
      <c r="E6676" s="109">
        <v>33.799999999999997</v>
      </c>
      <c r="F6676" s="109">
        <v>31.1</v>
      </c>
      <c r="G6676" s="102">
        <v>73.97</v>
      </c>
    </row>
    <row r="6677" spans="1:7" x14ac:dyDescent="0.25">
      <c r="A6677" s="646">
        <v>42897</v>
      </c>
      <c r="B6677" s="723" t="s">
        <v>745</v>
      </c>
      <c r="C6677" s="102">
        <v>46</v>
      </c>
      <c r="D6677" s="101">
        <v>7.5</v>
      </c>
      <c r="E6677" s="109">
        <v>33.799999999999997</v>
      </c>
      <c r="F6677" s="109">
        <v>31.1</v>
      </c>
      <c r="G6677" s="102">
        <v>73.97</v>
      </c>
    </row>
    <row r="6678" spans="1:7" x14ac:dyDescent="0.25">
      <c r="A6678" s="646">
        <v>42897</v>
      </c>
      <c r="B6678" s="723" t="s">
        <v>746</v>
      </c>
      <c r="C6678" s="102">
        <v>46</v>
      </c>
      <c r="D6678" s="101">
        <v>7.5</v>
      </c>
      <c r="E6678" s="109">
        <v>33.799999999999997</v>
      </c>
      <c r="F6678" s="109">
        <v>31.1</v>
      </c>
      <c r="G6678" s="102">
        <v>73.97</v>
      </c>
    </row>
    <row r="6679" spans="1:7" x14ac:dyDescent="0.25">
      <c r="A6679" s="646">
        <v>42897</v>
      </c>
      <c r="B6679" s="723" t="s">
        <v>747</v>
      </c>
      <c r="C6679" s="102">
        <v>100</v>
      </c>
      <c r="D6679" s="101">
        <v>7.58</v>
      </c>
      <c r="E6679" s="109">
        <v>33.799999999999997</v>
      </c>
      <c r="F6679" s="109">
        <v>31.06</v>
      </c>
      <c r="G6679" s="102">
        <v>74.25</v>
      </c>
    </row>
    <row r="6680" spans="1:7" x14ac:dyDescent="0.25">
      <c r="A6680" s="646">
        <v>42897</v>
      </c>
      <c r="B6680" s="723" t="s">
        <v>748</v>
      </c>
      <c r="C6680" s="102">
        <v>23</v>
      </c>
      <c r="D6680" s="101">
        <v>7.58</v>
      </c>
      <c r="E6680" s="109">
        <v>33.700000000000003</v>
      </c>
      <c r="F6680" s="109">
        <v>31.06</v>
      </c>
      <c r="G6680" s="102">
        <v>73.849999999999994</v>
      </c>
    </row>
    <row r="6681" spans="1:7" x14ac:dyDescent="0.25">
      <c r="A6681" s="646">
        <v>42897</v>
      </c>
      <c r="B6681" s="723" t="s">
        <v>749</v>
      </c>
      <c r="C6681" s="102">
        <v>23</v>
      </c>
      <c r="D6681" s="101">
        <v>7.58</v>
      </c>
      <c r="E6681" s="109">
        <v>33.700000000000003</v>
      </c>
      <c r="F6681" s="109">
        <v>31.06</v>
      </c>
      <c r="G6681" s="102">
        <v>73.849999999999994</v>
      </c>
    </row>
    <row r="6682" spans="1:7" x14ac:dyDescent="0.25">
      <c r="A6682" s="646">
        <v>42897</v>
      </c>
      <c r="B6682" s="723" t="s">
        <v>750</v>
      </c>
      <c r="C6682" s="102">
        <v>23</v>
      </c>
      <c r="D6682" s="101">
        <v>7.58</v>
      </c>
      <c r="E6682" s="109">
        <v>33.700000000000003</v>
      </c>
      <c r="F6682" s="109">
        <v>31.06</v>
      </c>
      <c r="G6682" s="102">
        <v>73.849999999999994</v>
      </c>
    </row>
    <row r="6683" spans="1:7" x14ac:dyDescent="0.25">
      <c r="A6683" s="646">
        <v>42897</v>
      </c>
      <c r="B6683" s="723" t="s">
        <v>751</v>
      </c>
      <c r="C6683" s="102">
        <v>23</v>
      </c>
      <c r="D6683" s="101">
        <v>7.58</v>
      </c>
      <c r="E6683" s="109">
        <v>33.700000000000003</v>
      </c>
      <c r="F6683" s="109">
        <v>31.06</v>
      </c>
      <c r="G6683" s="102">
        <v>73.849999999999994</v>
      </c>
    </row>
    <row r="6684" spans="1:7" x14ac:dyDescent="0.25">
      <c r="A6684" s="646">
        <v>42897</v>
      </c>
      <c r="B6684" s="723" t="s">
        <v>752</v>
      </c>
      <c r="C6684" s="102">
        <v>23</v>
      </c>
      <c r="D6684" s="101">
        <v>7.58</v>
      </c>
      <c r="E6684" s="109">
        <v>33.700000000000003</v>
      </c>
      <c r="F6684" s="109">
        <v>31.06</v>
      </c>
      <c r="G6684" s="102">
        <v>73.849999999999994</v>
      </c>
    </row>
    <row r="6685" spans="1:7" x14ac:dyDescent="0.25">
      <c r="A6685" s="646">
        <v>42897</v>
      </c>
      <c r="B6685" s="723" t="s">
        <v>753</v>
      </c>
      <c r="C6685" s="102">
        <v>23</v>
      </c>
      <c r="D6685" s="101">
        <v>7.58</v>
      </c>
      <c r="E6685" s="109">
        <v>33.700000000000003</v>
      </c>
      <c r="F6685" s="109">
        <v>31.06</v>
      </c>
      <c r="G6685" s="102">
        <v>73.849999999999994</v>
      </c>
    </row>
    <row r="6686" spans="1:7" x14ac:dyDescent="0.25">
      <c r="A6686" s="646">
        <v>42897</v>
      </c>
      <c r="B6686" s="723" t="s">
        <v>754</v>
      </c>
      <c r="C6686" s="102">
        <v>23</v>
      </c>
      <c r="D6686" s="101">
        <v>7.58</v>
      </c>
      <c r="E6686" s="109">
        <v>33.700000000000003</v>
      </c>
      <c r="F6686" s="109">
        <v>31.06</v>
      </c>
      <c r="G6686" s="102">
        <v>73.849999999999994</v>
      </c>
    </row>
    <row r="6687" spans="1:7" x14ac:dyDescent="0.25">
      <c r="A6687" s="646">
        <v>42897</v>
      </c>
      <c r="B6687" s="723" t="s">
        <v>755</v>
      </c>
      <c r="C6687" s="102">
        <v>23</v>
      </c>
      <c r="D6687" s="101">
        <v>7.58</v>
      </c>
      <c r="E6687" s="109">
        <v>33.700000000000003</v>
      </c>
      <c r="F6687" s="109">
        <v>31.06</v>
      </c>
      <c r="G6687" s="102">
        <v>73.849999999999994</v>
      </c>
    </row>
    <row r="6688" spans="1:7" x14ac:dyDescent="0.25">
      <c r="A6688" s="646">
        <v>42897</v>
      </c>
      <c r="B6688" s="723" t="s">
        <v>756</v>
      </c>
      <c r="C6688" s="102">
        <v>58</v>
      </c>
      <c r="D6688" s="101">
        <v>7.58</v>
      </c>
      <c r="E6688" s="109">
        <v>33.700000000000003</v>
      </c>
      <c r="F6688" s="109">
        <v>31.06</v>
      </c>
      <c r="G6688" s="102">
        <v>73.849999999999994</v>
      </c>
    </row>
    <row r="6689" spans="1:8" x14ac:dyDescent="0.25">
      <c r="A6689" s="646">
        <v>42897</v>
      </c>
      <c r="B6689" s="723" t="s">
        <v>757</v>
      </c>
      <c r="C6689" s="102">
        <v>75</v>
      </c>
      <c r="D6689" s="101">
        <v>7.55</v>
      </c>
      <c r="E6689" s="109">
        <v>33.6</v>
      </c>
      <c r="F6689" s="109">
        <v>31.06</v>
      </c>
      <c r="G6689" s="102">
        <v>74.099999999999994</v>
      </c>
    </row>
    <row r="6690" spans="1:8" x14ac:dyDescent="0.25">
      <c r="A6690" s="646">
        <v>42897</v>
      </c>
      <c r="B6690" s="723" t="s">
        <v>758</v>
      </c>
      <c r="C6690" s="102">
        <v>75</v>
      </c>
      <c r="D6690" s="101">
        <v>7.55</v>
      </c>
      <c r="E6690" s="109">
        <v>33.6</v>
      </c>
      <c r="F6690" s="109">
        <v>31.06</v>
      </c>
      <c r="G6690" s="102">
        <v>74.099999999999994</v>
      </c>
    </row>
    <row r="6691" spans="1:8" x14ac:dyDescent="0.25">
      <c r="A6691" s="646">
        <v>42897</v>
      </c>
      <c r="B6691" s="723" t="s">
        <v>759</v>
      </c>
      <c r="C6691" s="102">
        <v>40</v>
      </c>
      <c r="D6691" s="101">
        <v>7.55</v>
      </c>
      <c r="E6691" s="109">
        <v>33.6</v>
      </c>
      <c r="F6691" s="109">
        <v>31.06</v>
      </c>
      <c r="G6691" s="102">
        <v>74.099999999999994</v>
      </c>
    </row>
    <row r="6692" spans="1:8" x14ac:dyDescent="0.25">
      <c r="A6692" s="646">
        <v>42897</v>
      </c>
      <c r="B6692" s="723" t="s">
        <v>760</v>
      </c>
      <c r="C6692" s="102">
        <v>40</v>
      </c>
      <c r="D6692" s="101">
        <v>7.68</v>
      </c>
      <c r="E6692" s="109">
        <v>33.6</v>
      </c>
      <c r="F6692" s="109">
        <v>31.06</v>
      </c>
      <c r="G6692" s="102">
        <v>74.2</v>
      </c>
    </row>
    <row r="6693" spans="1:8" x14ac:dyDescent="0.25">
      <c r="A6693" s="646">
        <v>42897</v>
      </c>
      <c r="B6693" s="723" t="s">
        <v>761</v>
      </c>
      <c r="C6693" s="102">
        <v>57</v>
      </c>
      <c r="D6693" s="101">
        <v>7.64</v>
      </c>
      <c r="E6693" s="109">
        <v>33.6</v>
      </c>
      <c r="F6693" s="109">
        <v>31.07</v>
      </c>
      <c r="G6693" s="102">
        <v>73.540000000000006</v>
      </c>
    </row>
    <row r="6694" spans="1:8" x14ac:dyDescent="0.25">
      <c r="A6694" s="646">
        <v>42897</v>
      </c>
      <c r="B6694" s="723" t="s">
        <v>762</v>
      </c>
      <c r="C6694" s="102">
        <v>57</v>
      </c>
      <c r="D6694" s="101">
        <v>7.5</v>
      </c>
      <c r="E6694" s="109">
        <v>33.4</v>
      </c>
      <c r="F6694" s="109">
        <v>30.95</v>
      </c>
      <c r="G6694" s="102">
        <v>75.39</v>
      </c>
    </row>
    <row r="6695" spans="1:8" x14ac:dyDescent="0.25">
      <c r="A6695" s="646">
        <v>42897</v>
      </c>
      <c r="B6695" s="723" t="s">
        <v>763</v>
      </c>
      <c r="C6695" s="102">
        <v>57</v>
      </c>
      <c r="D6695" s="101">
        <v>7.51</v>
      </c>
      <c r="E6695" s="109">
        <v>33.299999999999997</v>
      </c>
      <c r="F6695" s="109">
        <v>30.79</v>
      </c>
      <c r="G6695" s="102">
        <v>75.09</v>
      </c>
    </row>
    <row r="6696" spans="1:8" x14ac:dyDescent="0.25">
      <c r="A6696" s="646">
        <v>42897</v>
      </c>
      <c r="B6696" s="723" t="s">
        <v>764</v>
      </c>
      <c r="C6696" s="102">
        <v>47</v>
      </c>
      <c r="D6696" s="101">
        <v>7.51</v>
      </c>
      <c r="E6696" s="109">
        <v>33.299999999999997</v>
      </c>
      <c r="F6696" s="109">
        <v>30.79</v>
      </c>
      <c r="G6696" s="102">
        <v>75.09</v>
      </c>
    </row>
    <row r="6697" spans="1:8" x14ac:dyDescent="0.25">
      <c r="A6697" s="646">
        <v>42897</v>
      </c>
      <c r="B6697" s="723" t="s">
        <v>765</v>
      </c>
      <c r="C6697" s="102">
        <v>57</v>
      </c>
      <c r="D6697" s="101">
        <v>7.57</v>
      </c>
      <c r="E6697" s="109">
        <v>33.200000000000003</v>
      </c>
      <c r="F6697" s="109">
        <v>30.83</v>
      </c>
      <c r="G6697" s="102">
        <v>74.930000000000007</v>
      </c>
    </row>
    <row r="6698" spans="1:8" x14ac:dyDescent="0.25">
      <c r="A6698" s="646">
        <v>42897</v>
      </c>
      <c r="B6698" s="723" t="s">
        <v>766</v>
      </c>
      <c r="C6698" s="102">
        <v>47</v>
      </c>
      <c r="D6698" s="101">
        <v>7.57</v>
      </c>
      <c r="E6698" s="109">
        <v>33.200000000000003</v>
      </c>
      <c r="F6698" s="109">
        <v>30.83</v>
      </c>
      <c r="G6698" s="102">
        <v>74.930000000000007</v>
      </c>
    </row>
    <row r="6699" spans="1:8" x14ac:dyDescent="0.25">
      <c r="A6699" s="646">
        <v>42897</v>
      </c>
      <c r="B6699" s="723" t="s">
        <v>767</v>
      </c>
      <c r="C6699" s="102">
        <v>29</v>
      </c>
      <c r="D6699" s="101">
        <v>7.57</v>
      </c>
      <c r="E6699" s="109">
        <v>33.200000000000003</v>
      </c>
      <c r="F6699" s="109">
        <v>30.83</v>
      </c>
      <c r="G6699" s="102">
        <v>74.930000000000007</v>
      </c>
    </row>
    <row r="6700" spans="1:8" x14ac:dyDescent="0.25">
      <c r="A6700" s="646">
        <v>42897</v>
      </c>
      <c r="B6700" s="723" t="s">
        <v>768</v>
      </c>
      <c r="C6700" s="102">
        <v>103</v>
      </c>
      <c r="D6700" s="101">
        <v>7.53</v>
      </c>
      <c r="E6700" s="109">
        <v>33</v>
      </c>
      <c r="F6700" s="109">
        <v>30.57</v>
      </c>
      <c r="G6700" s="102">
        <v>74.849999999999994</v>
      </c>
    </row>
    <row r="6701" spans="1:8" x14ac:dyDescent="0.25">
      <c r="A6701" s="646">
        <v>42897</v>
      </c>
      <c r="B6701" s="723" t="s">
        <v>633</v>
      </c>
      <c r="C6701" s="102">
        <v>103</v>
      </c>
      <c r="D6701" s="101">
        <v>7.53</v>
      </c>
      <c r="E6701" s="109">
        <v>33</v>
      </c>
      <c r="F6701" s="109">
        <v>30.57</v>
      </c>
      <c r="G6701" s="102">
        <v>74.849999999999994</v>
      </c>
    </row>
    <row r="6702" spans="1:8" ht="17.25" thickBot="1" x14ac:dyDescent="0.3">
      <c r="A6702" s="647">
        <v>42897</v>
      </c>
      <c r="B6702" s="725" t="s">
        <v>770</v>
      </c>
      <c r="C6702" s="104">
        <v>103</v>
      </c>
      <c r="D6702" s="103">
        <v>7.53</v>
      </c>
      <c r="E6702" s="118">
        <v>33</v>
      </c>
      <c r="F6702" s="118">
        <v>30.57</v>
      </c>
      <c r="G6702" s="104">
        <v>74.849999999999994</v>
      </c>
      <c r="H6702" s="104"/>
    </row>
    <row r="6703" spans="1:8" x14ac:dyDescent="0.25">
      <c r="A6703" s="645">
        <v>42898</v>
      </c>
      <c r="B6703" s="724" t="s">
        <v>771</v>
      </c>
      <c r="C6703" s="100">
        <v>57</v>
      </c>
      <c r="D6703" s="99">
        <v>7.39</v>
      </c>
      <c r="E6703" s="117">
        <v>32.799999999999997</v>
      </c>
      <c r="F6703" s="117">
        <v>30.34</v>
      </c>
      <c r="G6703" s="100">
        <v>75.989999999999995</v>
      </c>
      <c r="H6703" s="100"/>
    </row>
    <row r="6704" spans="1:8" x14ac:dyDescent="0.25">
      <c r="A6704" s="646">
        <v>42898</v>
      </c>
      <c r="B6704" s="723" t="s">
        <v>772</v>
      </c>
      <c r="C6704" s="102">
        <v>57</v>
      </c>
      <c r="D6704" s="101">
        <v>7.39</v>
      </c>
      <c r="E6704" s="109">
        <v>32.799999999999997</v>
      </c>
      <c r="F6704" s="109">
        <v>30.34</v>
      </c>
      <c r="G6704" s="102">
        <v>75.989999999999995</v>
      </c>
    </row>
    <row r="6705" spans="1:7" x14ac:dyDescent="0.25">
      <c r="A6705" s="646">
        <v>42898</v>
      </c>
      <c r="B6705" s="723" t="s">
        <v>773</v>
      </c>
      <c r="C6705" s="102">
        <v>46</v>
      </c>
      <c r="D6705" s="101">
        <v>7.39</v>
      </c>
      <c r="E6705" s="109">
        <v>32.799999999999997</v>
      </c>
      <c r="F6705" s="109">
        <v>30.34</v>
      </c>
      <c r="G6705" s="102">
        <v>75.989999999999995</v>
      </c>
    </row>
    <row r="6706" spans="1:7" x14ac:dyDescent="0.25">
      <c r="A6706" s="646">
        <v>42898</v>
      </c>
      <c r="B6706" s="723" t="s">
        <v>774</v>
      </c>
      <c r="C6706" s="102">
        <v>46</v>
      </c>
      <c r="D6706" s="101">
        <v>7.39</v>
      </c>
      <c r="E6706" s="109">
        <v>32.799999999999997</v>
      </c>
      <c r="F6706" s="109">
        <v>30.34</v>
      </c>
      <c r="G6706" s="102">
        <v>75.989999999999995</v>
      </c>
    </row>
    <row r="6707" spans="1:7" x14ac:dyDescent="0.25">
      <c r="A6707" s="646">
        <v>42898</v>
      </c>
      <c r="B6707" s="723" t="s">
        <v>775</v>
      </c>
      <c r="C6707" s="102">
        <v>46</v>
      </c>
      <c r="D6707" s="101">
        <v>7.39</v>
      </c>
      <c r="E6707" s="109">
        <v>32.799999999999997</v>
      </c>
      <c r="F6707" s="109">
        <v>30.34</v>
      </c>
      <c r="G6707" s="102">
        <v>75.989999999999995</v>
      </c>
    </row>
    <row r="6708" spans="1:7" x14ac:dyDescent="0.25">
      <c r="A6708" s="646">
        <v>42898</v>
      </c>
      <c r="B6708" s="723" t="s">
        <v>776</v>
      </c>
      <c r="C6708" s="102">
        <v>46</v>
      </c>
      <c r="D6708" s="101">
        <v>7.39</v>
      </c>
      <c r="E6708" s="109">
        <v>32.799999999999997</v>
      </c>
      <c r="F6708" s="109">
        <v>30.34</v>
      </c>
      <c r="G6708" s="102">
        <v>75.989999999999995</v>
      </c>
    </row>
    <row r="6709" spans="1:7" x14ac:dyDescent="0.25">
      <c r="A6709" s="646">
        <v>42898</v>
      </c>
      <c r="B6709" s="723" t="s">
        <v>777</v>
      </c>
      <c r="C6709" s="102">
        <v>46</v>
      </c>
      <c r="D6709" s="101">
        <v>7.39</v>
      </c>
      <c r="E6709" s="109">
        <v>32.799999999999997</v>
      </c>
      <c r="F6709" s="109">
        <v>30.34</v>
      </c>
      <c r="G6709" s="102">
        <v>75.989999999999995</v>
      </c>
    </row>
    <row r="6710" spans="1:7" x14ac:dyDescent="0.25">
      <c r="A6710" s="646">
        <v>42898</v>
      </c>
      <c r="B6710" s="723" t="s">
        <v>778</v>
      </c>
      <c r="C6710" s="102">
        <v>46</v>
      </c>
      <c r="D6710" s="101">
        <v>7.39</v>
      </c>
      <c r="E6710" s="109">
        <v>32.799999999999997</v>
      </c>
      <c r="F6710" s="109">
        <v>30.34</v>
      </c>
      <c r="G6710" s="102">
        <v>75.989999999999995</v>
      </c>
    </row>
    <row r="6711" spans="1:7" x14ac:dyDescent="0.25">
      <c r="A6711" s="646">
        <v>42898</v>
      </c>
      <c r="B6711" s="723" t="s">
        <v>779</v>
      </c>
      <c r="C6711" s="102">
        <v>46</v>
      </c>
      <c r="D6711" s="101">
        <v>7.45</v>
      </c>
      <c r="E6711" s="109">
        <v>32.700000000000003</v>
      </c>
      <c r="F6711" s="109">
        <v>30.24</v>
      </c>
      <c r="G6711" s="102">
        <v>75.09</v>
      </c>
    </row>
    <row r="6712" spans="1:7" x14ac:dyDescent="0.25">
      <c r="A6712" s="646">
        <v>42898</v>
      </c>
      <c r="B6712" s="723" t="s">
        <v>780</v>
      </c>
      <c r="C6712" s="102">
        <v>29</v>
      </c>
      <c r="D6712" s="101">
        <v>7.45</v>
      </c>
      <c r="E6712" s="109">
        <v>32.700000000000003</v>
      </c>
      <c r="F6712" s="109">
        <v>30.24</v>
      </c>
      <c r="G6712" s="102">
        <v>75.09</v>
      </c>
    </row>
    <row r="6713" spans="1:7" x14ac:dyDescent="0.25">
      <c r="A6713" s="646">
        <v>42898</v>
      </c>
      <c r="B6713" s="723" t="s">
        <v>781</v>
      </c>
      <c r="C6713" s="102">
        <v>46</v>
      </c>
      <c r="D6713" s="101">
        <v>7.45</v>
      </c>
      <c r="E6713" s="109">
        <v>32.700000000000003</v>
      </c>
      <c r="F6713" s="109">
        <v>30.24</v>
      </c>
      <c r="G6713" s="102">
        <v>75.09</v>
      </c>
    </row>
    <row r="6714" spans="1:7" x14ac:dyDescent="0.25">
      <c r="A6714" s="646">
        <v>42898</v>
      </c>
      <c r="B6714" s="723" t="s">
        <v>782</v>
      </c>
      <c r="C6714" s="102">
        <v>46</v>
      </c>
      <c r="D6714" s="101">
        <v>7.45</v>
      </c>
      <c r="E6714" s="109">
        <v>32.700000000000003</v>
      </c>
      <c r="F6714" s="109">
        <v>30.24</v>
      </c>
      <c r="G6714" s="102">
        <v>75.09</v>
      </c>
    </row>
    <row r="6715" spans="1:7" x14ac:dyDescent="0.25">
      <c r="A6715" s="646">
        <v>42898</v>
      </c>
      <c r="B6715" s="723" t="s">
        <v>783</v>
      </c>
      <c r="C6715" s="102">
        <v>46</v>
      </c>
      <c r="D6715" s="101">
        <v>7.45</v>
      </c>
      <c r="E6715" s="109">
        <v>32.700000000000003</v>
      </c>
      <c r="F6715" s="109">
        <v>30.24</v>
      </c>
      <c r="G6715" s="102">
        <v>75.09</v>
      </c>
    </row>
    <row r="6716" spans="1:7" x14ac:dyDescent="0.25">
      <c r="A6716" s="646">
        <v>42898</v>
      </c>
      <c r="B6716" s="723" t="s">
        <v>784</v>
      </c>
      <c r="C6716" s="102">
        <v>46</v>
      </c>
      <c r="D6716" s="101">
        <v>7.45</v>
      </c>
      <c r="E6716" s="109">
        <v>32.700000000000003</v>
      </c>
      <c r="F6716" s="109">
        <v>30.24</v>
      </c>
      <c r="G6716" s="102">
        <v>75.09</v>
      </c>
    </row>
    <row r="6717" spans="1:7" x14ac:dyDescent="0.25">
      <c r="A6717" s="646">
        <v>42898</v>
      </c>
      <c r="B6717" s="723" t="s">
        <v>785</v>
      </c>
      <c r="C6717" s="102">
        <v>46</v>
      </c>
      <c r="D6717" s="101">
        <v>7.45</v>
      </c>
      <c r="E6717" s="109">
        <v>32.700000000000003</v>
      </c>
      <c r="F6717" s="109">
        <v>30.24</v>
      </c>
      <c r="G6717" s="102">
        <v>75.09</v>
      </c>
    </row>
    <row r="6718" spans="1:7" x14ac:dyDescent="0.25">
      <c r="A6718" s="646">
        <v>42898</v>
      </c>
      <c r="B6718" s="723" t="s">
        <v>786</v>
      </c>
      <c r="C6718" s="102">
        <v>46</v>
      </c>
      <c r="D6718" s="101">
        <v>7.45</v>
      </c>
      <c r="E6718" s="109">
        <v>32.700000000000003</v>
      </c>
      <c r="F6718" s="109">
        <v>30.24</v>
      </c>
      <c r="G6718" s="102">
        <v>75.09</v>
      </c>
    </row>
    <row r="6719" spans="1:7" x14ac:dyDescent="0.25">
      <c r="A6719" s="646">
        <v>42898</v>
      </c>
      <c r="B6719" s="723" t="s">
        <v>787</v>
      </c>
      <c r="C6719" s="102">
        <v>46</v>
      </c>
      <c r="D6719" s="101">
        <v>7.45</v>
      </c>
      <c r="E6719" s="109">
        <v>32.700000000000003</v>
      </c>
      <c r="F6719" s="109">
        <v>30.24</v>
      </c>
      <c r="G6719" s="102">
        <v>75.09</v>
      </c>
    </row>
    <row r="6720" spans="1:7" x14ac:dyDescent="0.25">
      <c r="A6720" s="646">
        <v>42898</v>
      </c>
      <c r="B6720" s="723" t="s">
        <v>788</v>
      </c>
      <c r="C6720" s="102">
        <v>46</v>
      </c>
      <c r="D6720" s="101">
        <v>7.45</v>
      </c>
      <c r="E6720" s="109">
        <v>32.700000000000003</v>
      </c>
      <c r="F6720" s="109">
        <v>30.24</v>
      </c>
      <c r="G6720" s="102">
        <v>75.09</v>
      </c>
    </row>
    <row r="6721" spans="1:7" x14ac:dyDescent="0.25">
      <c r="A6721" s="646">
        <v>42898</v>
      </c>
      <c r="B6721" s="723" t="s">
        <v>789</v>
      </c>
      <c r="C6721" s="102">
        <v>46</v>
      </c>
      <c r="D6721" s="101">
        <v>7.45</v>
      </c>
      <c r="E6721" s="109">
        <v>32.700000000000003</v>
      </c>
      <c r="F6721" s="109">
        <v>30.24</v>
      </c>
      <c r="G6721" s="102">
        <v>75.09</v>
      </c>
    </row>
    <row r="6722" spans="1:7" x14ac:dyDescent="0.25">
      <c r="A6722" s="646">
        <v>42898</v>
      </c>
      <c r="B6722" s="723" t="s">
        <v>790</v>
      </c>
      <c r="C6722" s="102">
        <v>46</v>
      </c>
      <c r="D6722" s="101">
        <v>7.45</v>
      </c>
      <c r="E6722" s="109">
        <v>32.700000000000003</v>
      </c>
      <c r="F6722" s="109">
        <v>30.12</v>
      </c>
      <c r="G6722" s="102">
        <v>74.41</v>
      </c>
    </row>
    <row r="6723" spans="1:7" x14ac:dyDescent="0.25">
      <c r="A6723" s="646">
        <v>42898</v>
      </c>
      <c r="B6723" s="723" t="s">
        <v>791</v>
      </c>
      <c r="C6723" s="102">
        <v>46</v>
      </c>
      <c r="D6723" s="101">
        <v>7.45</v>
      </c>
      <c r="E6723" s="109">
        <v>32.700000000000003</v>
      </c>
      <c r="F6723" s="109">
        <v>30.12</v>
      </c>
      <c r="G6723" s="102">
        <v>74.41</v>
      </c>
    </row>
    <row r="6724" spans="1:7" x14ac:dyDescent="0.25">
      <c r="A6724" s="646">
        <v>42898</v>
      </c>
      <c r="B6724" s="723" t="s">
        <v>792</v>
      </c>
      <c r="C6724" s="102">
        <v>46</v>
      </c>
      <c r="D6724" s="101">
        <v>7.45</v>
      </c>
      <c r="E6724" s="109">
        <v>32.700000000000003</v>
      </c>
      <c r="F6724" s="109">
        <v>30.12</v>
      </c>
      <c r="G6724" s="102">
        <v>74.41</v>
      </c>
    </row>
    <row r="6725" spans="1:7" x14ac:dyDescent="0.25">
      <c r="A6725" s="646">
        <v>42898</v>
      </c>
      <c r="B6725" s="723" t="s">
        <v>793</v>
      </c>
      <c r="C6725" s="102">
        <v>46</v>
      </c>
      <c r="D6725" s="101">
        <v>7.45</v>
      </c>
      <c r="E6725" s="109">
        <v>32.700000000000003</v>
      </c>
      <c r="F6725" s="109">
        <v>30.12</v>
      </c>
      <c r="G6725" s="102">
        <v>74.41</v>
      </c>
    </row>
    <row r="6726" spans="1:7" x14ac:dyDescent="0.25">
      <c r="A6726" s="646">
        <v>42898</v>
      </c>
      <c r="B6726" s="723" t="s">
        <v>794</v>
      </c>
      <c r="C6726" s="102">
        <v>46</v>
      </c>
      <c r="D6726" s="101">
        <v>7.45</v>
      </c>
      <c r="E6726" s="109">
        <v>32.700000000000003</v>
      </c>
      <c r="F6726" s="109">
        <v>30.12</v>
      </c>
      <c r="G6726" s="102">
        <v>74.41</v>
      </c>
    </row>
    <row r="6727" spans="1:7" x14ac:dyDescent="0.25">
      <c r="A6727" s="646">
        <v>42898</v>
      </c>
      <c r="B6727" s="723" t="s">
        <v>795</v>
      </c>
      <c r="C6727" s="102">
        <v>46</v>
      </c>
      <c r="D6727" s="101">
        <v>7.45</v>
      </c>
      <c r="E6727" s="109">
        <v>32.700000000000003</v>
      </c>
      <c r="F6727" s="109">
        <v>30.12</v>
      </c>
      <c r="G6727" s="102">
        <v>74.41</v>
      </c>
    </row>
    <row r="6728" spans="1:7" x14ac:dyDescent="0.25">
      <c r="A6728" s="646">
        <v>42898</v>
      </c>
      <c r="B6728" s="723" t="s">
        <v>796</v>
      </c>
      <c r="C6728" s="102">
        <v>46</v>
      </c>
      <c r="D6728" s="101">
        <v>7.45</v>
      </c>
      <c r="E6728" s="109">
        <v>32.700000000000003</v>
      </c>
      <c r="F6728" s="109">
        <v>30.12</v>
      </c>
      <c r="G6728" s="102">
        <v>74.41</v>
      </c>
    </row>
    <row r="6729" spans="1:7" x14ac:dyDescent="0.25">
      <c r="A6729" s="646">
        <v>42898</v>
      </c>
      <c r="B6729" s="723" t="s">
        <v>797</v>
      </c>
      <c r="C6729" s="102">
        <v>46</v>
      </c>
      <c r="D6729" s="101">
        <v>7.45</v>
      </c>
      <c r="E6729" s="109">
        <v>32.700000000000003</v>
      </c>
      <c r="F6729" s="109">
        <v>30.12</v>
      </c>
      <c r="G6729" s="102">
        <v>74.41</v>
      </c>
    </row>
    <row r="6730" spans="1:7" x14ac:dyDescent="0.25">
      <c r="A6730" s="646">
        <v>42898</v>
      </c>
      <c r="B6730" s="723" t="s">
        <v>798</v>
      </c>
      <c r="C6730" s="102">
        <v>46</v>
      </c>
      <c r="D6730" s="101">
        <v>7.45</v>
      </c>
      <c r="E6730" s="109">
        <v>32.700000000000003</v>
      </c>
      <c r="F6730" s="109">
        <v>30.12</v>
      </c>
      <c r="G6730" s="102">
        <v>74.41</v>
      </c>
    </row>
    <row r="6731" spans="1:7" x14ac:dyDescent="0.25">
      <c r="A6731" s="646">
        <v>42898</v>
      </c>
      <c r="B6731" s="723" t="s">
        <v>799</v>
      </c>
      <c r="C6731" s="102">
        <v>46</v>
      </c>
      <c r="D6731" s="101">
        <v>7.45</v>
      </c>
      <c r="E6731" s="109">
        <v>32.700000000000003</v>
      </c>
      <c r="F6731" s="109">
        <v>30.12</v>
      </c>
      <c r="G6731" s="102">
        <v>74.41</v>
      </c>
    </row>
    <row r="6732" spans="1:7" x14ac:dyDescent="0.25">
      <c r="A6732" s="646">
        <v>42898</v>
      </c>
      <c r="B6732" s="723" t="s">
        <v>800</v>
      </c>
      <c r="C6732" s="102">
        <v>46</v>
      </c>
      <c r="D6732" s="101">
        <v>7.45</v>
      </c>
      <c r="E6732" s="109">
        <v>32.700000000000003</v>
      </c>
      <c r="F6732" s="109">
        <v>30.12</v>
      </c>
      <c r="G6732" s="102">
        <v>74.41</v>
      </c>
    </row>
    <row r="6733" spans="1:7" x14ac:dyDescent="0.25">
      <c r="A6733" s="646">
        <v>42898</v>
      </c>
      <c r="B6733" s="723" t="s">
        <v>801</v>
      </c>
      <c r="C6733" s="102">
        <v>46</v>
      </c>
      <c r="D6733" s="101">
        <v>7.45</v>
      </c>
      <c r="E6733" s="109">
        <v>32.700000000000003</v>
      </c>
      <c r="F6733" s="109">
        <v>30.12</v>
      </c>
      <c r="G6733" s="102">
        <v>74.41</v>
      </c>
    </row>
    <row r="6734" spans="1:7" x14ac:dyDescent="0.25">
      <c r="A6734" s="646">
        <v>42898</v>
      </c>
      <c r="B6734" s="723" t="s">
        <v>802</v>
      </c>
      <c r="C6734" s="102">
        <v>46</v>
      </c>
      <c r="D6734" s="101">
        <v>7.45</v>
      </c>
      <c r="E6734" s="109">
        <v>32.700000000000003</v>
      </c>
      <c r="F6734" s="109">
        <v>30.12</v>
      </c>
      <c r="G6734" s="102">
        <v>74.41</v>
      </c>
    </row>
    <row r="6735" spans="1:7" x14ac:dyDescent="0.25">
      <c r="A6735" s="646">
        <v>42898</v>
      </c>
      <c r="B6735" s="723" t="s">
        <v>803</v>
      </c>
      <c r="C6735" s="102">
        <v>46</v>
      </c>
      <c r="D6735" s="101">
        <v>7.45</v>
      </c>
      <c r="E6735" s="109">
        <v>32.700000000000003</v>
      </c>
      <c r="F6735" s="109">
        <v>30.12</v>
      </c>
      <c r="G6735" s="102">
        <v>74.41</v>
      </c>
    </row>
    <row r="6736" spans="1:7" x14ac:dyDescent="0.25">
      <c r="A6736" s="646">
        <v>42898</v>
      </c>
      <c r="B6736" s="723" t="s">
        <v>804</v>
      </c>
      <c r="C6736" s="102">
        <v>60</v>
      </c>
      <c r="D6736" s="101">
        <v>7.46</v>
      </c>
      <c r="E6736" s="109">
        <v>32.700000000000003</v>
      </c>
      <c r="F6736" s="109">
        <v>30.12</v>
      </c>
      <c r="G6736" s="102">
        <v>74.319999999999993</v>
      </c>
    </row>
    <row r="6737" spans="1:7" x14ac:dyDescent="0.25">
      <c r="A6737" s="646">
        <v>42898</v>
      </c>
      <c r="B6737" s="723" t="s">
        <v>804</v>
      </c>
      <c r="C6737" s="102">
        <v>60</v>
      </c>
      <c r="D6737" s="101">
        <v>7.46</v>
      </c>
      <c r="E6737" s="109">
        <v>32.700000000000003</v>
      </c>
      <c r="F6737" s="109">
        <v>30.12</v>
      </c>
      <c r="G6737" s="102">
        <v>74.319999999999993</v>
      </c>
    </row>
    <row r="6738" spans="1:7" x14ac:dyDescent="0.25">
      <c r="A6738" s="646">
        <v>42898</v>
      </c>
      <c r="B6738" s="723" t="s">
        <v>805</v>
      </c>
      <c r="C6738" s="102">
        <v>60</v>
      </c>
      <c r="D6738" s="101">
        <v>7.46</v>
      </c>
      <c r="E6738" s="109">
        <v>32.700000000000003</v>
      </c>
      <c r="F6738" s="109">
        <v>30.12</v>
      </c>
      <c r="G6738" s="102">
        <v>74.319999999999993</v>
      </c>
    </row>
    <row r="6739" spans="1:7" x14ac:dyDescent="0.25">
      <c r="A6739" s="646">
        <v>42898</v>
      </c>
      <c r="B6739" s="723" t="s">
        <v>806</v>
      </c>
      <c r="C6739" s="102">
        <v>60</v>
      </c>
      <c r="D6739" s="101">
        <v>7.46</v>
      </c>
      <c r="E6739" s="109">
        <v>32.700000000000003</v>
      </c>
      <c r="F6739" s="109">
        <v>30.12</v>
      </c>
      <c r="G6739" s="102">
        <v>74.319999999999993</v>
      </c>
    </row>
    <row r="6740" spans="1:7" x14ac:dyDescent="0.25">
      <c r="A6740" s="646">
        <v>42898</v>
      </c>
      <c r="B6740" s="723" t="s">
        <v>807</v>
      </c>
      <c r="C6740" s="102">
        <v>60</v>
      </c>
      <c r="D6740" s="101">
        <v>7.46</v>
      </c>
      <c r="E6740" s="109">
        <v>32.700000000000003</v>
      </c>
      <c r="F6740" s="109">
        <v>30.12</v>
      </c>
      <c r="G6740" s="102">
        <v>74.319999999999993</v>
      </c>
    </row>
    <row r="6741" spans="1:7" x14ac:dyDescent="0.25">
      <c r="A6741" s="646">
        <v>42898</v>
      </c>
      <c r="B6741" s="723" t="s">
        <v>808</v>
      </c>
      <c r="C6741" s="102">
        <v>60</v>
      </c>
      <c r="D6741" s="101">
        <v>7.46</v>
      </c>
      <c r="E6741" s="109">
        <v>32.700000000000003</v>
      </c>
      <c r="F6741" s="109">
        <v>30.12</v>
      </c>
      <c r="G6741" s="102">
        <v>74.319999999999993</v>
      </c>
    </row>
    <row r="6742" spans="1:7" x14ac:dyDescent="0.25">
      <c r="A6742" s="646">
        <v>42898</v>
      </c>
      <c r="B6742" s="723" t="s">
        <v>809</v>
      </c>
      <c r="C6742" s="102">
        <v>60</v>
      </c>
      <c r="D6742" s="101">
        <v>7.46</v>
      </c>
      <c r="E6742" s="109">
        <v>32.700000000000003</v>
      </c>
      <c r="F6742" s="109">
        <v>30.12</v>
      </c>
      <c r="G6742" s="102">
        <v>74.319999999999993</v>
      </c>
    </row>
    <row r="6743" spans="1:7" x14ac:dyDescent="0.25">
      <c r="A6743" s="646">
        <v>42898</v>
      </c>
      <c r="B6743" s="723" t="s">
        <v>810</v>
      </c>
      <c r="C6743" s="102">
        <v>60</v>
      </c>
      <c r="D6743" s="101">
        <v>7.46</v>
      </c>
      <c r="E6743" s="109">
        <v>32.700000000000003</v>
      </c>
      <c r="F6743" s="109">
        <v>30.12</v>
      </c>
      <c r="G6743" s="102">
        <v>74.319999999999993</v>
      </c>
    </row>
    <row r="6744" spans="1:7" x14ac:dyDescent="0.25">
      <c r="A6744" s="646">
        <v>42898</v>
      </c>
      <c r="B6744" s="723" t="s">
        <v>811</v>
      </c>
      <c r="C6744" s="102">
        <v>60</v>
      </c>
      <c r="D6744" s="101">
        <v>7.46</v>
      </c>
      <c r="E6744" s="109">
        <v>32.700000000000003</v>
      </c>
      <c r="F6744" s="109">
        <v>30.12</v>
      </c>
      <c r="G6744" s="102">
        <v>74.319999999999993</v>
      </c>
    </row>
    <row r="6745" spans="1:7" x14ac:dyDescent="0.25">
      <c r="A6745" s="646">
        <v>42898</v>
      </c>
      <c r="B6745" s="723" t="s">
        <v>812</v>
      </c>
      <c r="C6745" s="102">
        <v>60</v>
      </c>
      <c r="D6745" s="101">
        <v>7.46</v>
      </c>
      <c r="E6745" s="109">
        <v>32.700000000000003</v>
      </c>
      <c r="F6745" s="109">
        <v>30.12</v>
      </c>
      <c r="G6745" s="102">
        <v>74.319999999999993</v>
      </c>
    </row>
    <row r="6746" spans="1:7" x14ac:dyDescent="0.25">
      <c r="A6746" s="646">
        <v>42898</v>
      </c>
      <c r="B6746" s="723" t="s">
        <v>813</v>
      </c>
      <c r="C6746" s="102">
        <v>60</v>
      </c>
      <c r="D6746" s="101">
        <v>7.46</v>
      </c>
      <c r="E6746" s="109">
        <v>32.700000000000003</v>
      </c>
      <c r="F6746" s="109">
        <v>30.12</v>
      </c>
      <c r="G6746" s="102">
        <v>74.319999999999993</v>
      </c>
    </row>
    <row r="6747" spans="1:7" x14ac:dyDescent="0.25">
      <c r="A6747" s="646">
        <v>42898</v>
      </c>
      <c r="B6747" s="723" t="s">
        <v>814</v>
      </c>
      <c r="C6747" s="102">
        <v>60</v>
      </c>
      <c r="D6747" s="101">
        <v>7.46</v>
      </c>
      <c r="E6747" s="109">
        <v>32.700000000000003</v>
      </c>
      <c r="F6747" s="109">
        <v>30.12</v>
      </c>
      <c r="G6747" s="102">
        <v>74.319999999999993</v>
      </c>
    </row>
    <row r="6748" spans="1:7" x14ac:dyDescent="0.25">
      <c r="A6748" s="646">
        <v>42898</v>
      </c>
      <c r="B6748" s="723" t="s">
        <v>815</v>
      </c>
      <c r="C6748" s="102">
        <v>60</v>
      </c>
      <c r="D6748" s="101">
        <v>7.46</v>
      </c>
      <c r="E6748" s="109">
        <v>32.700000000000003</v>
      </c>
      <c r="F6748" s="109">
        <v>30.12</v>
      </c>
      <c r="G6748" s="102">
        <v>74.319999999999993</v>
      </c>
    </row>
    <row r="6749" spans="1:7" x14ac:dyDescent="0.25">
      <c r="A6749" s="646">
        <v>42898</v>
      </c>
      <c r="B6749" s="723" t="s">
        <v>816</v>
      </c>
      <c r="C6749" s="102">
        <v>60</v>
      </c>
      <c r="D6749" s="101">
        <v>7.46</v>
      </c>
      <c r="E6749" s="109">
        <v>32.700000000000003</v>
      </c>
      <c r="F6749" s="109">
        <v>30.12</v>
      </c>
      <c r="G6749" s="102">
        <v>74.319999999999993</v>
      </c>
    </row>
    <row r="6750" spans="1:7" x14ac:dyDescent="0.25">
      <c r="A6750" s="646">
        <v>42898</v>
      </c>
      <c r="B6750" s="723" t="s">
        <v>817</v>
      </c>
      <c r="C6750" s="102">
        <v>60</v>
      </c>
      <c r="D6750" s="101">
        <v>7.46</v>
      </c>
      <c r="E6750" s="109">
        <v>32.700000000000003</v>
      </c>
      <c r="F6750" s="109">
        <v>30.12</v>
      </c>
      <c r="G6750" s="102">
        <v>74.319999999999993</v>
      </c>
    </row>
    <row r="6751" spans="1:7" x14ac:dyDescent="0.25">
      <c r="A6751" s="646">
        <v>42898</v>
      </c>
      <c r="B6751" s="723" t="s">
        <v>818</v>
      </c>
      <c r="C6751" s="102">
        <v>60</v>
      </c>
      <c r="D6751" s="101">
        <v>7.46</v>
      </c>
      <c r="E6751" s="109">
        <v>32.700000000000003</v>
      </c>
      <c r="F6751" s="109">
        <v>30.12</v>
      </c>
      <c r="G6751" s="102">
        <v>74.319999999999993</v>
      </c>
    </row>
    <row r="6752" spans="1:7" x14ac:dyDescent="0.25">
      <c r="A6752" s="646">
        <v>42898</v>
      </c>
      <c r="B6752" s="723" t="s">
        <v>819</v>
      </c>
      <c r="C6752" s="102">
        <v>60</v>
      </c>
      <c r="D6752" s="101">
        <v>7.46</v>
      </c>
      <c r="E6752" s="109">
        <v>32.700000000000003</v>
      </c>
      <c r="F6752" s="109">
        <v>30.12</v>
      </c>
      <c r="G6752" s="102">
        <v>74.319999999999993</v>
      </c>
    </row>
    <row r="6753" spans="1:7" x14ac:dyDescent="0.25">
      <c r="A6753" s="646">
        <v>42898</v>
      </c>
      <c r="B6753" s="723" t="s">
        <v>820</v>
      </c>
      <c r="C6753" s="102">
        <v>60</v>
      </c>
      <c r="D6753" s="101">
        <v>7.46</v>
      </c>
      <c r="E6753" s="109">
        <v>32.700000000000003</v>
      </c>
      <c r="F6753" s="109">
        <v>30.12</v>
      </c>
      <c r="G6753" s="102">
        <v>74.319999999999993</v>
      </c>
    </row>
    <row r="6754" spans="1:7" x14ac:dyDescent="0.25">
      <c r="A6754" s="646">
        <v>42898</v>
      </c>
      <c r="B6754" s="723" t="s">
        <v>821</v>
      </c>
      <c r="C6754" s="102">
        <v>60</v>
      </c>
      <c r="D6754" s="101">
        <v>7.46</v>
      </c>
      <c r="E6754" s="109">
        <v>32.700000000000003</v>
      </c>
      <c r="F6754" s="109">
        <v>30.12</v>
      </c>
      <c r="G6754" s="102">
        <v>74.319999999999993</v>
      </c>
    </row>
    <row r="6755" spans="1:7" x14ac:dyDescent="0.25">
      <c r="A6755" s="646">
        <v>42898</v>
      </c>
      <c r="B6755" s="723" t="s">
        <v>822</v>
      </c>
      <c r="C6755" s="102">
        <v>60</v>
      </c>
      <c r="D6755" s="101">
        <v>7.46</v>
      </c>
      <c r="E6755" s="109">
        <v>32.700000000000003</v>
      </c>
      <c r="F6755" s="109">
        <v>30.12</v>
      </c>
      <c r="G6755" s="102">
        <v>74.319999999999993</v>
      </c>
    </row>
    <row r="6756" spans="1:7" x14ac:dyDescent="0.25">
      <c r="A6756" s="646">
        <v>42898</v>
      </c>
      <c r="B6756" s="723" t="s">
        <v>823</v>
      </c>
      <c r="C6756" s="102">
        <v>60</v>
      </c>
      <c r="D6756" s="101">
        <v>7.46</v>
      </c>
      <c r="E6756" s="109">
        <v>32.700000000000003</v>
      </c>
      <c r="F6756" s="109">
        <v>30.12</v>
      </c>
      <c r="G6756" s="102">
        <v>74.319999999999993</v>
      </c>
    </row>
    <row r="6757" spans="1:7" x14ac:dyDescent="0.25">
      <c r="A6757" s="646">
        <v>42898</v>
      </c>
      <c r="B6757" s="723" t="s">
        <v>824</v>
      </c>
      <c r="C6757" s="102">
        <v>60</v>
      </c>
      <c r="D6757" s="101">
        <v>7.46</v>
      </c>
      <c r="E6757" s="109">
        <v>32.700000000000003</v>
      </c>
      <c r="F6757" s="109">
        <v>30.12</v>
      </c>
      <c r="G6757" s="102">
        <v>74.319999999999993</v>
      </c>
    </row>
    <row r="6758" spans="1:7" x14ac:dyDescent="0.25">
      <c r="A6758" s="646">
        <v>42898</v>
      </c>
      <c r="B6758" s="723" t="s">
        <v>825</v>
      </c>
      <c r="C6758" s="102">
        <v>60</v>
      </c>
      <c r="D6758" s="101">
        <v>7.46</v>
      </c>
      <c r="E6758" s="109">
        <v>32.700000000000003</v>
      </c>
      <c r="F6758" s="109">
        <v>30.12</v>
      </c>
      <c r="G6758" s="102">
        <v>74.319999999999993</v>
      </c>
    </row>
    <row r="6759" spans="1:7" x14ac:dyDescent="0.25">
      <c r="A6759" s="646">
        <v>42898</v>
      </c>
      <c r="B6759" s="723" t="s">
        <v>826</v>
      </c>
      <c r="C6759" s="102">
        <v>60</v>
      </c>
      <c r="D6759" s="101">
        <v>7.46</v>
      </c>
      <c r="E6759" s="109">
        <v>32.700000000000003</v>
      </c>
      <c r="F6759" s="109">
        <v>30.12</v>
      </c>
      <c r="G6759" s="102">
        <v>74.319999999999993</v>
      </c>
    </row>
    <row r="6760" spans="1:7" x14ac:dyDescent="0.25">
      <c r="A6760" s="646">
        <v>42898</v>
      </c>
      <c r="B6760" s="723" t="s">
        <v>827</v>
      </c>
      <c r="C6760" s="102">
        <v>60</v>
      </c>
      <c r="D6760" s="101">
        <v>7.46</v>
      </c>
      <c r="E6760" s="109">
        <v>32.700000000000003</v>
      </c>
      <c r="F6760" s="109">
        <v>30.12</v>
      </c>
      <c r="G6760" s="102">
        <v>74.319999999999993</v>
      </c>
    </row>
    <row r="6761" spans="1:7" x14ac:dyDescent="0.25">
      <c r="A6761" s="646">
        <v>42898</v>
      </c>
      <c r="B6761" s="723" t="s">
        <v>828</v>
      </c>
      <c r="C6761" s="102">
        <v>60</v>
      </c>
      <c r="D6761" s="101">
        <v>7.46</v>
      </c>
      <c r="E6761" s="109">
        <v>32.700000000000003</v>
      </c>
      <c r="F6761" s="109">
        <v>30.12</v>
      </c>
      <c r="G6761" s="102">
        <v>74.319999999999993</v>
      </c>
    </row>
    <row r="6762" spans="1:7" x14ac:dyDescent="0.25">
      <c r="A6762" s="646">
        <v>42898</v>
      </c>
      <c r="B6762" s="723" t="s">
        <v>829</v>
      </c>
      <c r="C6762" s="102">
        <v>60</v>
      </c>
      <c r="D6762" s="101">
        <v>7.46</v>
      </c>
      <c r="E6762" s="109">
        <v>32.700000000000003</v>
      </c>
      <c r="F6762" s="109">
        <v>30.12</v>
      </c>
      <c r="G6762" s="102">
        <v>74.319999999999993</v>
      </c>
    </row>
    <row r="6763" spans="1:7" x14ac:dyDescent="0.25">
      <c r="A6763" s="646">
        <v>42898</v>
      </c>
      <c r="B6763" s="723" t="s">
        <v>830</v>
      </c>
      <c r="C6763" s="102">
        <v>60</v>
      </c>
      <c r="D6763" s="101">
        <v>7.46</v>
      </c>
      <c r="E6763" s="109">
        <v>32.700000000000003</v>
      </c>
      <c r="F6763" s="109">
        <v>30.12</v>
      </c>
      <c r="G6763" s="102">
        <v>74.319999999999993</v>
      </c>
    </row>
    <row r="6764" spans="1:7" x14ac:dyDescent="0.25">
      <c r="A6764" s="646">
        <v>42898</v>
      </c>
      <c r="B6764" s="723" t="s">
        <v>831</v>
      </c>
      <c r="C6764" s="102">
        <v>60</v>
      </c>
      <c r="D6764" s="101">
        <v>7.46</v>
      </c>
      <c r="E6764" s="109">
        <v>32.700000000000003</v>
      </c>
      <c r="F6764" s="109">
        <v>30.12</v>
      </c>
      <c r="G6764" s="102">
        <v>74.319999999999993</v>
      </c>
    </row>
    <row r="6765" spans="1:7" x14ac:dyDescent="0.25">
      <c r="A6765" s="646">
        <v>42898</v>
      </c>
      <c r="B6765" s="723" t="s">
        <v>832</v>
      </c>
      <c r="C6765" s="102">
        <v>60</v>
      </c>
      <c r="D6765" s="101">
        <v>7.46</v>
      </c>
      <c r="E6765" s="109">
        <v>32.700000000000003</v>
      </c>
      <c r="F6765" s="109">
        <v>30.12</v>
      </c>
      <c r="G6765" s="102">
        <v>74.319999999999993</v>
      </c>
    </row>
    <row r="6766" spans="1:7" x14ac:dyDescent="0.25">
      <c r="A6766" s="646">
        <v>42898</v>
      </c>
      <c r="B6766" s="723" t="s">
        <v>833</v>
      </c>
      <c r="C6766" s="102">
        <v>60</v>
      </c>
      <c r="D6766" s="101">
        <v>7.46</v>
      </c>
      <c r="E6766" s="109">
        <v>32.700000000000003</v>
      </c>
      <c r="F6766" s="109">
        <v>30.12</v>
      </c>
      <c r="G6766" s="102">
        <v>74.319999999999993</v>
      </c>
    </row>
    <row r="6767" spans="1:7" x14ac:dyDescent="0.25">
      <c r="A6767" s="646">
        <v>42898</v>
      </c>
      <c r="B6767" s="723" t="s">
        <v>834</v>
      </c>
      <c r="C6767" s="102">
        <v>60</v>
      </c>
      <c r="D6767" s="101">
        <v>7.46</v>
      </c>
      <c r="E6767" s="109">
        <v>32.700000000000003</v>
      </c>
      <c r="F6767" s="109">
        <v>30.12</v>
      </c>
      <c r="G6767" s="102">
        <v>74.319999999999993</v>
      </c>
    </row>
    <row r="6768" spans="1:7" x14ac:dyDescent="0.25">
      <c r="A6768" s="646">
        <v>42898</v>
      </c>
      <c r="B6768" s="723" t="s">
        <v>835</v>
      </c>
      <c r="C6768" s="102">
        <v>60</v>
      </c>
      <c r="D6768" s="101">
        <v>7.46</v>
      </c>
      <c r="E6768" s="109">
        <v>32.700000000000003</v>
      </c>
      <c r="F6768" s="109">
        <v>30.12</v>
      </c>
      <c r="G6768" s="102">
        <v>74.319999999999993</v>
      </c>
    </row>
    <row r="6769" spans="1:7" x14ac:dyDescent="0.25">
      <c r="A6769" s="646">
        <v>42898</v>
      </c>
      <c r="B6769" s="723" t="s">
        <v>836</v>
      </c>
      <c r="C6769" s="102">
        <v>60</v>
      </c>
      <c r="D6769" s="101">
        <v>7.46</v>
      </c>
      <c r="E6769" s="109">
        <v>32.700000000000003</v>
      </c>
      <c r="F6769" s="109">
        <v>30.12</v>
      </c>
      <c r="G6769" s="102">
        <v>74.319999999999993</v>
      </c>
    </row>
    <row r="6770" spans="1:7" x14ac:dyDescent="0.25">
      <c r="A6770" s="646">
        <v>42898</v>
      </c>
      <c r="B6770" s="723" t="s">
        <v>837</v>
      </c>
      <c r="C6770" s="102">
        <v>60</v>
      </c>
      <c r="D6770" s="101">
        <v>7.46</v>
      </c>
      <c r="E6770" s="109">
        <v>32.700000000000003</v>
      </c>
      <c r="F6770" s="109">
        <v>30.12</v>
      </c>
      <c r="G6770" s="102">
        <v>74.319999999999993</v>
      </c>
    </row>
    <row r="6771" spans="1:7" x14ac:dyDescent="0.25">
      <c r="A6771" s="646">
        <v>42898</v>
      </c>
      <c r="B6771" s="723" t="s">
        <v>838</v>
      </c>
      <c r="C6771" s="102">
        <v>60</v>
      </c>
      <c r="D6771" s="101">
        <v>7.46</v>
      </c>
      <c r="E6771" s="109">
        <v>32.700000000000003</v>
      </c>
      <c r="F6771" s="109">
        <v>30.12</v>
      </c>
      <c r="G6771" s="102">
        <v>74.319999999999993</v>
      </c>
    </row>
    <row r="6772" spans="1:7" x14ac:dyDescent="0.25">
      <c r="A6772" s="646">
        <v>42898</v>
      </c>
      <c r="B6772" s="723" t="s">
        <v>839</v>
      </c>
      <c r="C6772" s="102">
        <v>60</v>
      </c>
      <c r="D6772" s="101">
        <v>7.46</v>
      </c>
      <c r="E6772" s="109">
        <v>32.700000000000003</v>
      </c>
      <c r="F6772" s="109">
        <v>30.12</v>
      </c>
      <c r="G6772" s="102">
        <v>74.319999999999993</v>
      </c>
    </row>
    <row r="6773" spans="1:7" x14ac:dyDescent="0.25">
      <c r="A6773" s="646">
        <v>42898</v>
      </c>
      <c r="B6773" s="723" t="s">
        <v>840</v>
      </c>
      <c r="C6773" s="102">
        <v>60</v>
      </c>
      <c r="D6773" s="101">
        <v>7.46</v>
      </c>
      <c r="E6773" s="109">
        <v>32.700000000000003</v>
      </c>
      <c r="F6773" s="109">
        <v>30.12</v>
      </c>
      <c r="G6773" s="102">
        <v>74.319999999999993</v>
      </c>
    </row>
    <row r="6774" spans="1:7" x14ac:dyDescent="0.25">
      <c r="A6774" s="646">
        <v>42898</v>
      </c>
      <c r="B6774" s="723" t="s">
        <v>841</v>
      </c>
      <c r="C6774" s="102">
        <v>60</v>
      </c>
      <c r="D6774" s="101">
        <v>7.46</v>
      </c>
      <c r="E6774" s="109">
        <v>32.700000000000003</v>
      </c>
      <c r="F6774" s="109">
        <v>30.12</v>
      </c>
      <c r="G6774" s="102">
        <v>74.319999999999993</v>
      </c>
    </row>
    <row r="6775" spans="1:7" x14ac:dyDescent="0.25">
      <c r="A6775" s="646">
        <v>42898</v>
      </c>
      <c r="B6775" s="723" t="s">
        <v>842</v>
      </c>
      <c r="C6775" s="102">
        <v>60</v>
      </c>
      <c r="D6775" s="101">
        <v>7.46</v>
      </c>
      <c r="E6775" s="109">
        <v>32.700000000000003</v>
      </c>
      <c r="F6775" s="109">
        <v>30.12</v>
      </c>
      <c r="G6775" s="102">
        <v>74.319999999999993</v>
      </c>
    </row>
    <row r="6776" spans="1:7" x14ac:dyDescent="0.25">
      <c r="A6776" s="646">
        <v>42898</v>
      </c>
      <c r="B6776" s="723" t="s">
        <v>843</v>
      </c>
      <c r="C6776" s="102">
        <v>60</v>
      </c>
      <c r="D6776" s="101">
        <v>7.46</v>
      </c>
      <c r="E6776" s="109">
        <v>32.700000000000003</v>
      </c>
      <c r="F6776" s="109">
        <v>30.12</v>
      </c>
      <c r="G6776" s="102">
        <v>74.319999999999993</v>
      </c>
    </row>
    <row r="6777" spans="1:7" x14ac:dyDescent="0.25">
      <c r="A6777" s="646">
        <v>42898</v>
      </c>
      <c r="B6777" s="723" t="s">
        <v>844</v>
      </c>
      <c r="C6777" s="102">
        <v>60</v>
      </c>
      <c r="D6777" s="101">
        <v>7.46</v>
      </c>
      <c r="E6777" s="109">
        <v>32.700000000000003</v>
      </c>
      <c r="F6777" s="109">
        <v>30.12</v>
      </c>
      <c r="G6777" s="102">
        <v>74.319999999999993</v>
      </c>
    </row>
    <row r="6778" spans="1:7" x14ac:dyDescent="0.25">
      <c r="A6778" s="646">
        <v>42898</v>
      </c>
      <c r="B6778" s="723" t="s">
        <v>845</v>
      </c>
      <c r="C6778" s="102">
        <v>60</v>
      </c>
      <c r="D6778" s="101">
        <v>7.44</v>
      </c>
      <c r="E6778" s="109">
        <v>32.6</v>
      </c>
      <c r="F6778" s="109">
        <v>30.04</v>
      </c>
      <c r="G6778" s="102">
        <v>73.7</v>
      </c>
    </row>
    <row r="6779" spans="1:7" x14ac:dyDescent="0.25">
      <c r="A6779" s="646">
        <v>42898</v>
      </c>
      <c r="B6779" s="723" t="s">
        <v>846</v>
      </c>
      <c r="C6779" s="102">
        <v>47</v>
      </c>
      <c r="D6779" s="101">
        <v>7.44</v>
      </c>
      <c r="E6779" s="109">
        <v>32.6</v>
      </c>
      <c r="F6779" s="109">
        <v>30.04</v>
      </c>
      <c r="G6779" s="102">
        <v>73.7</v>
      </c>
    </row>
    <row r="6780" spans="1:7" x14ac:dyDescent="0.25">
      <c r="A6780" s="646">
        <v>42898</v>
      </c>
      <c r="B6780" s="723" t="s">
        <v>847</v>
      </c>
      <c r="C6780" s="102">
        <v>47</v>
      </c>
      <c r="D6780" s="101">
        <v>7.44</v>
      </c>
      <c r="E6780" s="109">
        <v>32.6</v>
      </c>
      <c r="F6780" s="109">
        <v>30.04</v>
      </c>
      <c r="G6780" s="102">
        <v>73.7</v>
      </c>
    </row>
    <row r="6781" spans="1:7" x14ac:dyDescent="0.25">
      <c r="A6781" s="646">
        <v>42898</v>
      </c>
      <c r="B6781" s="723" t="s">
        <v>848</v>
      </c>
      <c r="C6781" s="102">
        <v>57</v>
      </c>
      <c r="D6781" s="101">
        <v>7.44</v>
      </c>
      <c r="E6781" s="109">
        <v>32.6</v>
      </c>
      <c r="F6781" s="109">
        <v>30.04</v>
      </c>
      <c r="G6781" s="102">
        <v>73.7</v>
      </c>
    </row>
    <row r="6782" spans="1:7" x14ac:dyDescent="0.25">
      <c r="A6782" s="646">
        <v>42898</v>
      </c>
      <c r="B6782" s="723" t="s">
        <v>849</v>
      </c>
      <c r="C6782" s="102">
        <v>47</v>
      </c>
      <c r="D6782" s="101">
        <v>7.44</v>
      </c>
      <c r="E6782" s="109">
        <v>32.6</v>
      </c>
      <c r="F6782" s="109">
        <v>30.04</v>
      </c>
      <c r="G6782" s="102">
        <v>73.7</v>
      </c>
    </row>
    <row r="6783" spans="1:7" x14ac:dyDescent="0.25">
      <c r="A6783" s="646">
        <v>42898</v>
      </c>
      <c r="B6783" s="723" t="s">
        <v>850</v>
      </c>
      <c r="C6783" s="102">
        <v>47</v>
      </c>
      <c r="D6783" s="101">
        <v>7.39</v>
      </c>
      <c r="E6783" s="109">
        <v>32.5</v>
      </c>
      <c r="F6783" s="109">
        <v>30.01</v>
      </c>
      <c r="G6783" s="102">
        <v>73.33</v>
      </c>
    </row>
    <row r="6784" spans="1:7" x14ac:dyDescent="0.25">
      <c r="A6784" s="646">
        <v>42898</v>
      </c>
      <c r="B6784" s="723" t="s">
        <v>851</v>
      </c>
      <c r="C6784" s="102">
        <v>47</v>
      </c>
      <c r="D6784" s="101">
        <v>7.39</v>
      </c>
      <c r="E6784" s="109">
        <v>32.5</v>
      </c>
      <c r="F6784" s="109">
        <v>30.01</v>
      </c>
      <c r="G6784" s="102">
        <v>73.33</v>
      </c>
    </row>
    <row r="6785" spans="1:7" x14ac:dyDescent="0.25">
      <c r="A6785" s="646">
        <v>42898</v>
      </c>
      <c r="B6785" s="723" t="s">
        <v>852</v>
      </c>
      <c r="C6785" s="102">
        <v>47</v>
      </c>
      <c r="D6785" s="101">
        <v>7.39</v>
      </c>
      <c r="E6785" s="109">
        <v>32.5</v>
      </c>
      <c r="F6785" s="109">
        <v>30.01</v>
      </c>
      <c r="G6785" s="102">
        <v>73.33</v>
      </c>
    </row>
    <row r="6786" spans="1:7" x14ac:dyDescent="0.25">
      <c r="A6786" s="646">
        <v>42898</v>
      </c>
      <c r="B6786" s="723" t="s">
        <v>853</v>
      </c>
      <c r="C6786" s="102">
        <v>29</v>
      </c>
      <c r="D6786" s="101">
        <v>7.42</v>
      </c>
      <c r="E6786" s="109">
        <v>32.4</v>
      </c>
      <c r="F6786" s="109">
        <v>30.02</v>
      </c>
      <c r="G6786" s="102">
        <v>73.17</v>
      </c>
    </row>
    <row r="6787" spans="1:7" x14ac:dyDescent="0.25">
      <c r="A6787" s="646">
        <v>42898</v>
      </c>
      <c r="B6787" s="723" t="s">
        <v>854</v>
      </c>
      <c r="C6787" s="102">
        <v>49</v>
      </c>
      <c r="D6787" s="101">
        <v>7.42</v>
      </c>
      <c r="E6787" s="109">
        <v>32.4</v>
      </c>
      <c r="F6787" s="109">
        <v>30.09</v>
      </c>
      <c r="G6787" s="102">
        <v>73.38</v>
      </c>
    </row>
    <row r="6788" spans="1:7" x14ac:dyDescent="0.25">
      <c r="A6788" s="646">
        <v>42898</v>
      </c>
      <c r="B6788" s="723" t="s">
        <v>855</v>
      </c>
      <c r="C6788" s="102">
        <v>49</v>
      </c>
      <c r="D6788" s="101">
        <v>7.42</v>
      </c>
      <c r="E6788" s="109">
        <v>32.4</v>
      </c>
      <c r="F6788" s="109">
        <v>30.09</v>
      </c>
      <c r="G6788" s="102">
        <v>73.38</v>
      </c>
    </row>
    <row r="6789" spans="1:7" x14ac:dyDescent="0.25">
      <c r="A6789" s="646">
        <v>42898</v>
      </c>
      <c r="B6789" s="723" t="s">
        <v>856</v>
      </c>
      <c r="C6789" s="102">
        <v>49</v>
      </c>
      <c r="D6789" s="101">
        <v>7.42</v>
      </c>
      <c r="E6789" s="109">
        <v>32.4</v>
      </c>
      <c r="F6789" s="109">
        <v>30.09</v>
      </c>
      <c r="G6789" s="102">
        <v>73.38</v>
      </c>
    </row>
    <row r="6790" spans="1:7" x14ac:dyDescent="0.25">
      <c r="A6790" s="646">
        <v>42898</v>
      </c>
      <c r="B6790" s="723" t="s">
        <v>857</v>
      </c>
      <c r="C6790" s="102">
        <v>57</v>
      </c>
      <c r="D6790" s="101">
        <v>7.38</v>
      </c>
      <c r="E6790" s="109">
        <v>32.299999999999997</v>
      </c>
      <c r="F6790" s="109">
        <v>30.13</v>
      </c>
      <c r="G6790" s="102">
        <v>73.349999999999994</v>
      </c>
    </row>
    <row r="6791" spans="1:7" x14ac:dyDescent="0.25">
      <c r="A6791" s="646">
        <v>42898</v>
      </c>
      <c r="B6791" s="723" t="s">
        <v>858</v>
      </c>
      <c r="C6791" s="102">
        <v>52</v>
      </c>
      <c r="D6791" s="101">
        <v>7.38</v>
      </c>
      <c r="E6791" s="109">
        <v>32.200000000000003</v>
      </c>
      <c r="F6791" s="109">
        <v>30.1</v>
      </c>
      <c r="G6791" s="102">
        <v>73.37</v>
      </c>
    </row>
    <row r="6792" spans="1:7" x14ac:dyDescent="0.25">
      <c r="A6792" s="646">
        <v>42898</v>
      </c>
      <c r="B6792" s="723" t="s">
        <v>859</v>
      </c>
      <c r="C6792" s="102">
        <v>75</v>
      </c>
      <c r="D6792" s="101">
        <v>8.2100000000000009</v>
      </c>
      <c r="E6792" s="109">
        <v>35.1</v>
      </c>
      <c r="F6792" s="109">
        <v>32.880000000000003</v>
      </c>
      <c r="G6792" s="102">
        <v>62.25</v>
      </c>
    </row>
    <row r="6793" spans="1:7" x14ac:dyDescent="0.25">
      <c r="A6793" s="646">
        <v>42898</v>
      </c>
      <c r="B6793" s="723" t="s">
        <v>860</v>
      </c>
      <c r="C6793" s="102">
        <v>75</v>
      </c>
      <c r="D6793" s="101">
        <v>8.06</v>
      </c>
      <c r="E6793" s="109">
        <v>34.799999999999997</v>
      </c>
      <c r="F6793" s="109">
        <v>32.03</v>
      </c>
      <c r="G6793" s="102">
        <v>64.81</v>
      </c>
    </row>
    <row r="6794" spans="1:7" x14ac:dyDescent="0.25">
      <c r="A6794" s="646">
        <v>42898</v>
      </c>
      <c r="B6794" s="723" t="s">
        <v>861</v>
      </c>
      <c r="C6794" s="102">
        <v>57</v>
      </c>
      <c r="D6794" s="101">
        <v>7.79</v>
      </c>
      <c r="E6794" s="109">
        <v>34.299999999999997</v>
      </c>
      <c r="F6794" s="109">
        <v>31.42</v>
      </c>
      <c r="G6794" s="102">
        <v>67.040000000000006</v>
      </c>
    </row>
    <row r="6795" spans="1:7" x14ac:dyDescent="0.25">
      <c r="A6795" s="646">
        <v>42898</v>
      </c>
      <c r="B6795" s="723" t="s">
        <v>862</v>
      </c>
      <c r="C6795" s="102">
        <v>29</v>
      </c>
      <c r="D6795" s="101">
        <v>7.79</v>
      </c>
      <c r="E6795" s="109">
        <v>34.299999999999997</v>
      </c>
      <c r="F6795" s="109">
        <v>31.42</v>
      </c>
      <c r="G6795" s="102">
        <v>67.040000000000006</v>
      </c>
    </row>
    <row r="6796" spans="1:7" x14ac:dyDescent="0.25">
      <c r="A6796" s="646">
        <v>42898</v>
      </c>
      <c r="B6796" s="723" t="s">
        <v>863</v>
      </c>
      <c r="C6796" s="102">
        <v>57</v>
      </c>
      <c r="D6796" s="101">
        <v>7.99</v>
      </c>
      <c r="E6796" s="109">
        <v>34.200000000000003</v>
      </c>
      <c r="F6796" s="109">
        <v>31.31</v>
      </c>
      <c r="G6796" s="102">
        <v>68.650000000000006</v>
      </c>
    </row>
    <row r="6797" spans="1:7" x14ac:dyDescent="0.25">
      <c r="A6797" s="646">
        <v>42898</v>
      </c>
      <c r="B6797" s="723" t="s">
        <v>864</v>
      </c>
      <c r="C6797" s="102">
        <v>57</v>
      </c>
      <c r="D6797" s="101">
        <v>7.99</v>
      </c>
      <c r="E6797" s="109">
        <v>34.200000000000003</v>
      </c>
      <c r="F6797" s="109">
        <v>31.31</v>
      </c>
      <c r="G6797" s="102">
        <v>68.650000000000006</v>
      </c>
    </row>
    <row r="6798" spans="1:7" x14ac:dyDescent="0.25">
      <c r="A6798" s="646">
        <v>42898</v>
      </c>
      <c r="B6798" s="723" t="s">
        <v>865</v>
      </c>
      <c r="C6798" s="102">
        <v>57</v>
      </c>
      <c r="D6798" s="101">
        <v>7.99</v>
      </c>
      <c r="E6798" s="109">
        <v>34.200000000000003</v>
      </c>
      <c r="F6798" s="109">
        <v>31.31</v>
      </c>
      <c r="G6798" s="102">
        <v>68.650000000000006</v>
      </c>
    </row>
    <row r="6799" spans="1:7" x14ac:dyDescent="0.25">
      <c r="A6799" s="646">
        <v>42898</v>
      </c>
      <c r="B6799" s="723" t="s">
        <v>866</v>
      </c>
      <c r="C6799" s="102">
        <v>76</v>
      </c>
      <c r="D6799" s="101">
        <v>8.0399999999999991</v>
      </c>
      <c r="E6799" s="109">
        <v>34.1</v>
      </c>
      <c r="F6799" s="109">
        <v>31.23</v>
      </c>
      <c r="G6799" s="102">
        <v>68.56</v>
      </c>
    </row>
    <row r="6800" spans="1:7" x14ac:dyDescent="0.25">
      <c r="A6800" s="646">
        <v>42898</v>
      </c>
      <c r="B6800" s="723" t="s">
        <v>867</v>
      </c>
      <c r="C6800" s="102">
        <v>76</v>
      </c>
      <c r="D6800" s="101">
        <v>8.0399999999999991</v>
      </c>
      <c r="E6800" s="109">
        <v>34.1</v>
      </c>
      <c r="F6800" s="109">
        <v>31.23</v>
      </c>
      <c r="G6800" s="102">
        <v>68.56</v>
      </c>
    </row>
    <row r="6801" spans="1:8" x14ac:dyDescent="0.25">
      <c r="A6801" s="646">
        <v>42898</v>
      </c>
      <c r="B6801" s="723" t="s">
        <v>868</v>
      </c>
      <c r="C6801" s="102">
        <v>23</v>
      </c>
      <c r="D6801" s="101">
        <v>8.06</v>
      </c>
      <c r="E6801" s="109">
        <v>34.1</v>
      </c>
      <c r="F6801" s="109">
        <v>31.2</v>
      </c>
      <c r="G6801" s="102">
        <v>69.33</v>
      </c>
    </row>
    <row r="6802" spans="1:8" x14ac:dyDescent="0.25">
      <c r="A6802" s="646">
        <v>42898</v>
      </c>
      <c r="B6802" s="723" t="s">
        <v>869</v>
      </c>
      <c r="C6802" s="102">
        <v>23</v>
      </c>
      <c r="D6802" s="101">
        <v>7.94</v>
      </c>
      <c r="E6802" s="109">
        <v>34</v>
      </c>
      <c r="F6802" s="109">
        <v>31.15</v>
      </c>
      <c r="G6802" s="102">
        <v>69.78</v>
      </c>
    </row>
    <row r="6803" spans="1:8" x14ac:dyDescent="0.25">
      <c r="A6803" s="646">
        <v>42898</v>
      </c>
      <c r="B6803" s="723" t="s">
        <v>671</v>
      </c>
      <c r="C6803" s="102">
        <v>23</v>
      </c>
      <c r="D6803" s="101">
        <v>7.94</v>
      </c>
      <c r="E6803" s="109">
        <v>34</v>
      </c>
      <c r="F6803" s="109">
        <v>31.15</v>
      </c>
      <c r="G6803" s="102">
        <v>69.78</v>
      </c>
    </row>
    <row r="6804" spans="1:8" x14ac:dyDescent="0.25">
      <c r="A6804" s="646">
        <v>42898</v>
      </c>
      <c r="B6804" s="723" t="s">
        <v>870</v>
      </c>
      <c r="C6804" s="102">
        <v>57</v>
      </c>
      <c r="D6804" s="101">
        <v>7.54</v>
      </c>
      <c r="E6804" s="109">
        <v>33.9</v>
      </c>
      <c r="F6804" s="109">
        <v>31.03</v>
      </c>
      <c r="G6804" s="102">
        <v>70.849999999999994</v>
      </c>
    </row>
    <row r="6805" spans="1:8" x14ac:dyDescent="0.25">
      <c r="A6805" s="646">
        <v>42898</v>
      </c>
      <c r="B6805" s="723" t="s">
        <v>871</v>
      </c>
      <c r="C6805" s="102">
        <v>25</v>
      </c>
      <c r="D6805" s="101">
        <v>7.63</v>
      </c>
      <c r="E6805" s="109">
        <v>33.200000000000003</v>
      </c>
      <c r="F6805" s="109">
        <v>30.04</v>
      </c>
      <c r="G6805" s="102">
        <v>73.569999999999993</v>
      </c>
    </row>
    <row r="6806" spans="1:8" x14ac:dyDescent="0.25">
      <c r="A6806" s="646">
        <v>42898</v>
      </c>
      <c r="B6806" s="723" t="s">
        <v>872</v>
      </c>
      <c r="C6806" s="102">
        <v>25</v>
      </c>
      <c r="D6806" s="101">
        <v>7.57</v>
      </c>
      <c r="E6806" s="109">
        <v>33.1</v>
      </c>
      <c r="F6806" s="109">
        <v>28.14</v>
      </c>
      <c r="G6806" s="102">
        <v>86.29</v>
      </c>
    </row>
    <row r="6807" spans="1:8" x14ac:dyDescent="0.25">
      <c r="A6807" s="646">
        <v>42898</v>
      </c>
      <c r="B6807" s="723" t="s">
        <v>873</v>
      </c>
      <c r="C6807" s="102">
        <v>60</v>
      </c>
      <c r="D6807" s="101">
        <v>7.66</v>
      </c>
      <c r="E6807" s="109">
        <v>32.9</v>
      </c>
      <c r="F6807" s="109">
        <v>28.04</v>
      </c>
      <c r="G6807" s="102">
        <v>87.15</v>
      </c>
    </row>
    <row r="6808" spans="1:8" x14ac:dyDescent="0.25">
      <c r="A6808" s="646">
        <v>42898</v>
      </c>
      <c r="B6808" s="723" t="s">
        <v>874</v>
      </c>
      <c r="C6808" s="102">
        <v>25</v>
      </c>
      <c r="D6808" s="101">
        <v>7.53</v>
      </c>
      <c r="E6808" s="109">
        <v>32.700000000000003</v>
      </c>
      <c r="F6808" s="109">
        <v>28.25</v>
      </c>
      <c r="G6808" s="102">
        <v>85.45</v>
      </c>
    </row>
    <row r="6809" spans="1:8" x14ac:dyDescent="0.25">
      <c r="A6809" s="646">
        <v>42898</v>
      </c>
      <c r="B6809" s="723" t="s">
        <v>875</v>
      </c>
      <c r="C6809" s="102">
        <v>46</v>
      </c>
      <c r="D6809" s="101">
        <v>7.45</v>
      </c>
      <c r="E6809" s="109">
        <v>32.700000000000003</v>
      </c>
      <c r="F6809" s="109">
        <v>28.22</v>
      </c>
      <c r="G6809" s="102">
        <v>85.34</v>
      </c>
    </row>
    <row r="6810" spans="1:8" ht="17.25" thickBot="1" x14ac:dyDescent="0.3">
      <c r="A6810" s="647">
        <v>42898</v>
      </c>
      <c r="B6810" s="725" t="s">
        <v>876</v>
      </c>
      <c r="C6810" s="104">
        <v>46</v>
      </c>
      <c r="D6810" s="103">
        <v>7.45</v>
      </c>
      <c r="E6810" s="118">
        <v>32.700000000000003</v>
      </c>
      <c r="F6810" s="118">
        <v>28.22</v>
      </c>
      <c r="G6810" s="104">
        <v>85.34</v>
      </c>
      <c r="H6810" s="104"/>
    </row>
    <row r="6811" spans="1:8" x14ac:dyDescent="0.25">
      <c r="A6811" s="645">
        <v>42899</v>
      </c>
      <c r="B6811" s="724" t="s">
        <v>877</v>
      </c>
      <c r="C6811" s="100">
        <v>46</v>
      </c>
      <c r="D6811" s="99">
        <v>7.37</v>
      </c>
      <c r="E6811" s="117">
        <v>32.1</v>
      </c>
      <c r="F6811" s="117">
        <v>28.35</v>
      </c>
      <c r="G6811" s="100">
        <v>83.91</v>
      </c>
      <c r="H6811" s="100"/>
    </row>
    <row r="6812" spans="1:8" x14ac:dyDescent="0.25">
      <c r="A6812" s="646">
        <v>42899</v>
      </c>
      <c r="B6812" s="723" t="s">
        <v>878</v>
      </c>
      <c r="C6812" s="102">
        <v>46</v>
      </c>
      <c r="D6812" s="101">
        <v>7.37</v>
      </c>
      <c r="E6812" s="109">
        <v>32.1</v>
      </c>
      <c r="F6812" s="109">
        <v>28.35</v>
      </c>
      <c r="G6812" s="102">
        <v>83.91</v>
      </c>
    </row>
    <row r="6813" spans="1:8" x14ac:dyDescent="0.25">
      <c r="A6813" s="646">
        <v>42899</v>
      </c>
      <c r="B6813" s="723" t="s">
        <v>879</v>
      </c>
      <c r="C6813" s="102">
        <v>25</v>
      </c>
      <c r="D6813" s="101">
        <v>7.44</v>
      </c>
      <c r="E6813" s="109">
        <v>31.6</v>
      </c>
      <c r="F6813" s="109">
        <v>27.67</v>
      </c>
      <c r="G6813" s="102">
        <v>86.18</v>
      </c>
    </row>
    <row r="6814" spans="1:8" x14ac:dyDescent="0.25">
      <c r="A6814" s="646">
        <v>42899</v>
      </c>
      <c r="B6814" s="723" t="s">
        <v>880</v>
      </c>
      <c r="C6814" s="102">
        <v>3</v>
      </c>
      <c r="D6814" s="101">
        <v>7.4</v>
      </c>
      <c r="E6814" s="109">
        <v>31.4</v>
      </c>
      <c r="F6814" s="109">
        <v>27.37</v>
      </c>
      <c r="G6814" s="102">
        <v>85.37</v>
      </c>
    </row>
    <row r="6815" spans="1:8" x14ac:dyDescent="0.25">
      <c r="A6815" s="646">
        <v>42899</v>
      </c>
      <c r="B6815" s="723" t="s">
        <v>881</v>
      </c>
      <c r="C6815" s="102">
        <v>3</v>
      </c>
      <c r="D6815" s="101">
        <v>7.4</v>
      </c>
      <c r="E6815" s="109">
        <v>31.4</v>
      </c>
      <c r="F6815" s="109">
        <v>27.37</v>
      </c>
      <c r="G6815" s="102">
        <v>85.37</v>
      </c>
    </row>
    <row r="6816" spans="1:8" x14ac:dyDescent="0.25">
      <c r="A6816" s="646">
        <v>42899</v>
      </c>
      <c r="B6816" s="723" t="s">
        <v>882</v>
      </c>
      <c r="C6816" s="102">
        <v>3</v>
      </c>
      <c r="D6816" s="101">
        <v>7.41</v>
      </c>
      <c r="E6816" s="109">
        <v>31.2</v>
      </c>
      <c r="F6816" s="109">
        <v>27.05</v>
      </c>
      <c r="G6816" s="102">
        <v>84.65</v>
      </c>
    </row>
    <row r="6817" spans="1:7" x14ac:dyDescent="0.25">
      <c r="A6817" s="646">
        <v>42899</v>
      </c>
      <c r="B6817" s="723" t="s">
        <v>883</v>
      </c>
      <c r="C6817" s="102">
        <v>3</v>
      </c>
      <c r="D6817" s="101">
        <v>7.41</v>
      </c>
      <c r="E6817" s="109">
        <v>31.2</v>
      </c>
      <c r="F6817" s="109">
        <v>27.05</v>
      </c>
      <c r="G6817" s="102">
        <v>84.65</v>
      </c>
    </row>
    <row r="6818" spans="1:7" x14ac:dyDescent="0.25">
      <c r="A6818" s="646">
        <v>42899</v>
      </c>
      <c r="B6818" s="723" t="s">
        <v>884</v>
      </c>
      <c r="C6818" s="102">
        <v>3</v>
      </c>
      <c r="D6818" s="101">
        <v>7.41</v>
      </c>
      <c r="E6818" s="109">
        <v>31.2</v>
      </c>
      <c r="F6818" s="109">
        <v>27.05</v>
      </c>
      <c r="G6818" s="102">
        <v>84.65</v>
      </c>
    </row>
    <row r="6819" spans="1:7" x14ac:dyDescent="0.25">
      <c r="A6819" s="646">
        <v>42899</v>
      </c>
      <c r="B6819" s="723" t="s">
        <v>885</v>
      </c>
      <c r="C6819" s="102">
        <v>3</v>
      </c>
      <c r="D6819" s="101">
        <v>7.33</v>
      </c>
      <c r="E6819" s="109">
        <v>31.2</v>
      </c>
      <c r="F6819" s="109">
        <v>26.98</v>
      </c>
      <c r="G6819" s="102">
        <v>85.43</v>
      </c>
    </row>
    <row r="6820" spans="1:7" x14ac:dyDescent="0.25">
      <c r="A6820" s="646">
        <v>42899</v>
      </c>
      <c r="B6820" s="723" t="s">
        <v>886</v>
      </c>
      <c r="C6820" s="102">
        <v>102</v>
      </c>
      <c r="D6820" s="101">
        <v>7.48</v>
      </c>
      <c r="E6820" s="109">
        <v>30.9</v>
      </c>
      <c r="F6820" s="109">
        <v>29.95</v>
      </c>
      <c r="G6820" s="102">
        <v>72.11</v>
      </c>
    </row>
    <row r="6821" spans="1:7" x14ac:dyDescent="0.25">
      <c r="A6821" s="646">
        <v>42899</v>
      </c>
      <c r="B6821" s="723" t="s">
        <v>888</v>
      </c>
      <c r="C6821" s="102">
        <v>102</v>
      </c>
      <c r="D6821" s="101">
        <v>7.48</v>
      </c>
      <c r="E6821" s="109">
        <v>30.9</v>
      </c>
      <c r="F6821" s="109">
        <v>29.95</v>
      </c>
      <c r="G6821" s="102">
        <v>72.11</v>
      </c>
    </row>
    <row r="6822" spans="1:7" x14ac:dyDescent="0.25">
      <c r="A6822" s="646">
        <v>42899</v>
      </c>
      <c r="B6822" s="723" t="s">
        <v>889</v>
      </c>
      <c r="C6822" s="102">
        <v>102</v>
      </c>
      <c r="D6822" s="101">
        <v>7.48</v>
      </c>
      <c r="E6822" s="109">
        <v>30.9</v>
      </c>
      <c r="F6822" s="109">
        <v>29.95</v>
      </c>
      <c r="G6822" s="102">
        <v>72.11</v>
      </c>
    </row>
    <row r="6823" spans="1:7" x14ac:dyDescent="0.25">
      <c r="A6823" s="646">
        <v>42899</v>
      </c>
      <c r="B6823" s="723" t="s">
        <v>890</v>
      </c>
      <c r="C6823" s="102">
        <v>102</v>
      </c>
      <c r="D6823" s="101">
        <v>7.48</v>
      </c>
      <c r="E6823" s="109">
        <v>30.9</v>
      </c>
      <c r="F6823" s="109">
        <v>29.95</v>
      </c>
      <c r="G6823" s="102">
        <v>72.11</v>
      </c>
    </row>
    <row r="6824" spans="1:7" x14ac:dyDescent="0.25">
      <c r="A6824" s="646">
        <v>42899</v>
      </c>
      <c r="B6824" s="723" t="s">
        <v>891</v>
      </c>
      <c r="C6824" s="102">
        <v>102</v>
      </c>
      <c r="D6824" s="101">
        <v>7.48</v>
      </c>
      <c r="E6824" s="109">
        <v>30.9</v>
      </c>
      <c r="F6824" s="109">
        <v>29.95</v>
      </c>
      <c r="G6824" s="102">
        <v>72.11</v>
      </c>
    </row>
    <row r="6825" spans="1:7" x14ac:dyDescent="0.25">
      <c r="A6825" s="646">
        <v>42899</v>
      </c>
      <c r="B6825" s="723" t="s">
        <v>892</v>
      </c>
      <c r="C6825" s="102">
        <v>102</v>
      </c>
      <c r="D6825" s="101">
        <v>7.48</v>
      </c>
      <c r="E6825" s="109">
        <v>30.9</v>
      </c>
      <c r="F6825" s="109">
        <v>29.95</v>
      </c>
      <c r="G6825" s="102">
        <v>72.11</v>
      </c>
    </row>
    <row r="6826" spans="1:7" x14ac:dyDescent="0.25">
      <c r="A6826" s="646">
        <v>42899</v>
      </c>
      <c r="B6826" s="723" t="s">
        <v>893</v>
      </c>
      <c r="C6826" s="102">
        <v>102</v>
      </c>
      <c r="D6826" s="101">
        <v>7.48</v>
      </c>
      <c r="E6826" s="109">
        <v>30.9</v>
      </c>
      <c r="F6826" s="109">
        <v>29.95</v>
      </c>
      <c r="G6826" s="102">
        <v>72.11</v>
      </c>
    </row>
    <row r="6827" spans="1:7" x14ac:dyDescent="0.25">
      <c r="A6827" s="646">
        <v>42899</v>
      </c>
      <c r="B6827" s="723" t="s">
        <v>894</v>
      </c>
      <c r="C6827" s="102">
        <v>3</v>
      </c>
      <c r="D6827" s="101">
        <v>8.1999999999999993</v>
      </c>
      <c r="E6827" s="109">
        <v>34.700000000000003</v>
      </c>
      <c r="F6827" s="109">
        <v>31.46</v>
      </c>
      <c r="G6827" s="102">
        <v>68.87</v>
      </c>
    </row>
    <row r="6828" spans="1:7" x14ac:dyDescent="0.25">
      <c r="A6828" s="646">
        <v>42899</v>
      </c>
      <c r="B6828" s="723" t="s">
        <v>895</v>
      </c>
      <c r="C6828" s="102">
        <v>14</v>
      </c>
      <c r="D6828" s="101">
        <v>7.74</v>
      </c>
      <c r="E6828" s="109">
        <v>33.799999999999997</v>
      </c>
      <c r="F6828" s="109">
        <v>29.94</v>
      </c>
      <c r="G6828" s="102">
        <v>77.95</v>
      </c>
    </row>
    <row r="6829" spans="1:7" x14ac:dyDescent="0.25">
      <c r="A6829" s="646">
        <v>42899</v>
      </c>
      <c r="B6829" s="723" t="s">
        <v>896</v>
      </c>
      <c r="C6829" s="102">
        <v>14</v>
      </c>
      <c r="D6829" s="101">
        <v>7.63</v>
      </c>
      <c r="E6829" s="109">
        <v>33.700000000000003</v>
      </c>
      <c r="F6829" s="109">
        <v>29.87</v>
      </c>
      <c r="G6829" s="102">
        <v>77.62</v>
      </c>
    </row>
    <row r="6830" spans="1:7" x14ac:dyDescent="0.25">
      <c r="A6830" s="646">
        <v>42899</v>
      </c>
      <c r="B6830" s="723" t="s">
        <v>897</v>
      </c>
      <c r="C6830" s="102">
        <v>29</v>
      </c>
      <c r="D6830" s="101">
        <v>7.55</v>
      </c>
      <c r="E6830" s="109">
        <v>33.700000000000003</v>
      </c>
      <c r="F6830" s="109">
        <v>29.89</v>
      </c>
      <c r="G6830" s="102">
        <v>77.84</v>
      </c>
    </row>
    <row r="6831" spans="1:7" x14ac:dyDescent="0.25">
      <c r="A6831" s="646">
        <v>42899</v>
      </c>
      <c r="B6831" s="723" t="s">
        <v>898</v>
      </c>
      <c r="C6831" s="102">
        <v>25</v>
      </c>
      <c r="D6831" s="101">
        <v>7.56</v>
      </c>
      <c r="E6831" s="109">
        <v>33.700000000000003</v>
      </c>
      <c r="F6831" s="109">
        <v>29.83</v>
      </c>
      <c r="G6831" s="102">
        <v>78.61</v>
      </c>
    </row>
    <row r="6832" spans="1:7" x14ac:dyDescent="0.25">
      <c r="A6832" s="646">
        <v>42899</v>
      </c>
      <c r="B6832" s="723" t="s">
        <v>899</v>
      </c>
      <c r="C6832" s="102">
        <v>25</v>
      </c>
      <c r="D6832" s="101">
        <v>7.56</v>
      </c>
      <c r="E6832" s="109">
        <v>33.700000000000003</v>
      </c>
      <c r="F6832" s="109">
        <v>29.83</v>
      </c>
      <c r="G6832" s="102">
        <v>78.61</v>
      </c>
    </row>
    <row r="6833" spans="1:8" x14ac:dyDescent="0.25">
      <c r="A6833" s="646">
        <v>42899</v>
      </c>
      <c r="B6833" s="723" t="s">
        <v>900</v>
      </c>
      <c r="C6833" s="102">
        <v>25</v>
      </c>
      <c r="D6833" s="101">
        <v>7.56</v>
      </c>
      <c r="E6833" s="109">
        <v>33.700000000000003</v>
      </c>
      <c r="F6833" s="109">
        <v>29.83</v>
      </c>
      <c r="G6833" s="102">
        <v>78.61</v>
      </c>
    </row>
    <row r="6834" spans="1:8" x14ac:dyDescent="0.25">
      <c r="A6834" s="646">
        <v>42899</v>
      </c>
      <c r="B6834" s="723" t="s">
        <v>901</v>
      </c>
      <c r="C6834" s="102">
        <v>6</v>
      </c>
      <c r="D6834" s="101">
        <v>7.56</v>
      </c>
      <c r="E6834" s="109">
        <v>33.700000000000003</v>
      </c>
      <c r="F6834" s="109">
        <v>29.83</v>
      </c>
      <c r="G6834" s="102">
        <v>78.61</v>
      </c>
    </row>
    <row r="6835" spans="1:8" x14ac:dyDescent="0.25">
      <c r="A6835" s="646">
        <v>42899</v>
      </c>
      <c r="B6835" s="723" t="s">
        <v>318</v>
      </c>
      <c r="C6835" s="102">
        <v>19</v>
      </c>
      <c r="D6835" s="101">
        <v>7.5</v>
      </c>
      <c r="E6835" s="109">
        <v>33</v>
      </c>
      <c r="F6835" s="109">
        <v>28.67</v>
      </c>
      <c r="G6835" s="102">
        <v>76.319999999999993</v>
      </c>
    </row>
    <row r="6836" spans="1:8" x14ac:dyDescent="0.25">
      <c r="A6836" s="646">
        <v>42899</v>
      </c>
      <c r="B6836" s="723" t="s">
        <v>902</v>
      </c>
      <c r="C6836" s="102">
        <v>19</v>
      </c>
      <c r="D6836" s="101">
        <v>7.5</v>
      </c>
      <c r="E6836" s="109">
        <v>33</v>
      </c>
      <c r="F6836" s="109">
        <v>28.67</v>
      </c>
      <c r="G6836" s="102">
        <v>76.319999999999993</v>
      </c>
    </row>
    <row r="6837" spans="1:8" x14ac:dyDescent="0.25">
      <c r="A6837" s="646">
        <v>42899</v>
      </c>
      <c r="B6837" s="723" t="s">
        <v>903</v>
      </c>
      <c r="C6837" s="102">
        <v>46</v>
      </c>
      <c r="D6837" s="101">
        <v>7.45</v>
      </c>
      <c r="E6837" s="109">
        <v>32.4</v>
      </c>
      <c r="F6837" s="109">
        <v>29.22</v>
      </c>
      <c r="G6837" s="102">
        <v>79.239999999999995</v>
      </c>
    </row>
    <row r="6838" spans="1:8" x14ac:dyDescent="0.25">
      <c r="A6838" s="646">
        <v>42899</v>
      </c>
      <c r="B6838" s="723" t="s">
        <v>904</v>
      </c>
      <c r="C6838" s="102">
        <v>46</v>
      </c>
      <c r="D6838" s="101">
        <v>7.5</v>
      </c>
      <c r="E6838" s="109">
        <v>32.299999999999997</v>
      </c>
      <c r="F6838" s="109">
        <v>29.09</v>
      </c>
      <c r="G6838" s="102">
        <v>78.05</v>
      </c>
    </row>
    <row r="6839" spans="1:8" x14ac:dyDescent="0.25">
      <c r="A6839" s="646">
        <v>42899</v>
      </c>
      <c r="B6839" s="723" t="s">
        <v>905</v>
      </c>
      <c r="C6839" s="102">
        <v>46</v>
      </c>
      <c r="D6839" s="101">
        <v>7.5</v>
      </c>
      <c r="E6839" s="109">
        <v>32.299999999999997</v>
      </c>
      <c r="F6839" s="109">
        <v>29.09</v>
      </c>
      <c r="G6839" s="102">
        <v>78.05</v>
      </c>
    </row>
    <row r="6840" spans="1:8" x14ac:dyDescent="0.25">
      <c r="A6840" s="646">
        <v>42899</v>
      </c>
      <c r="B6840" s="723" t="s">
        <v>906</v>
      </c>
      <c r="C6840" s="102">
        <v>46</v>
      </c>
      <c r="D6840" s="101">
        <v>7.5</v>
      </c>
      <c r="E6840" s="109">
        <v>32.299999999999997</v>
      </c>
      <c r="F6840" s="109">
        <v>29.09</v>
      </c>
      <c r="G6840" s="102">
        <v>78.05</v>
      </c>
    </row>
    <row r="6841" spans="1:8" x14ac:dyDescent="0.25">
      <c r="A6841" s="646">
        <v>42899</v>
      </c>
      <c r="B6841" s="723" t="s">
        <v>907</v>
      </c>
      <c r="C6841" s="102">
        <v>46</v>
      </c>
      <c r="D6841" s="101">
        <v>7.5</v>
      </c>
      <c r="E6841" s="109">
        <v>32.299999999999997</v>
      </c>
      <c r="F6841" s="109">
        <v>29.09</v>
      </c>
      <c r="G6841" s="102">
        <v>78.05</v>
      </c>
    </row>
    <row r="6842" spans="1:8" x14ac:dyDescent="0.25">
      <c r="A6842" s="646">
        <v>42899</v>
      </c>
      <c r="B6842" s="723" t="s">
        <v>908</v>
      </c>
      <c r="C6842" s="102">
        <v>46</v>
      </c>
      <c r="D6842" s="101">
        <v>7.5</v>
      </c>
      <c r="E6842" s="109">
        <v>32.299999999999997</v>
      </c>
      <c r="F6842" s="109">
        <v>29.09</v>
      </c>
      <c r="G6842" s="102">
        <v>78.05</v>
      </c>
    </row>
    <row r="6843" spans="1:8" x14ac:dyDescent="0.25">
      <c r="A6843" s="646">
        <v>42899</v>
      </c>
      <c r="B6843" s="723" t="s">
        <v>909</v>
      </c>
      <c r="C6843" s="102">
        <v>18</v>
      </c>
      <c r="D6843" s="101">
        <v>7.5</v>
      </c>
      <c r="E6843" s="109">
        <v>32.299999999999997</v>
      </c>
      <c r="F6843" s="109">
        <v>29.09</v>
      </c>
      <c r="G6843" s="102">
        <v>78.05</v>
      </c>
    </row>
    <row r="6844" spans="1:8" x14ac:dyDescent="0.25">
      <c r="A6844" s="646">
        <v>42899</v>
      </c>
      <c r="B6844" s="723" t="s">
        <v>910</v>
      </c>
      <c r="C6844" s="102">
        <v>46</v>
      </c>
      <c r="D6844" s="101">
        <v>7.46</v>
      </c>
      <c r="E6844" s="109">
        <v>32.299999999999997</v>
      </c>
      <c r="F6844" s="109">
        <v>28.82</v>
      </c>
      <c r="G6844" s="102">
        <v>77.61</v>
      </c>
    </row>
    <row r="6845" spans="1:8" x14ac:dyDescent="0.25">
      <c r="A6845" s="646">
        <v>42899</v>
      </c>
      <c r="B6845" s="723" t="s">
        <v>911</v>
      </c>
      <c r="C6845" s="102">
        <v>47</v>
      </c>
      <c r="D6845" s="101">
        <v>7.45</v>
      </c>
      <c r="E6845" s="109">
        <v>32.1</v>
      </c>
      <c r="F6845" s="109">
        <v>28.1</v>
      </c>
      <c r="G6845" s="102">
        <v>80.819999999999993</v>
      </c>
    </row>
    <row r="6846" spans="1:8" ht="17.25" thickBot="1" x14ac:dyDescent="0.3">
      <c r="A6846" s="647">
        <v>42899</v>
      </c>
      <c r="B6846" s="725" t="s">
        <v>912</v>
      </c>
      <c r="C6846" s="104">
        <v>47</v>
      </c>
      <c r="D6846" s="103">
        <v>7.45</v>
      </c>
      <c r="E6846" s="118">
        <v>32.1</v>
      </c>
      <c r="F6846" s="118">
        <v>28.1</v>
      </c>
      <c r="G6846" s="104">
        <v>80.819999999999993</v>
      </c>
      <c r="H6846" s="104"/>
    </row>
    <row r="6847" spans="1:8" x14ac:dyDescent="0.25">
      <c r="A6847" s="645">
        <v>42900</v>
      </c>
      <c r="B6847" s="724" t="s">
        <v>913</v>
      </c>
      <c r="C6847" s="100">
        <v>63</v>
      </c>
      <c r="D6847" s="99">
        <v>7.42</v>
      </c>
      <c r="E6847" s="117">
        <v>31.6</v>
      </c>
      <c r="F6847" s="117">
        <v>28.14</v>
      </c>
      <c r="G6847" s="100">
        <v>79.349999999999994</v>
      </c>
      <c r="H6847" s="100"/>
    </row>
    <row r="6848" spans="1:8" x14ac:dyDescent="0.25">
      <c r="A6848" s="646">
        <v>42900</v>
      </c>
      <c r="B6848" s="723" t="s">
        <v>914</v>
      </c>
      <c r="C6848" s="102">
        <v>18</v>
      </c>
      <c r="D6848" s="101">
        <v>7.41</v>
      </c>
      <c r="E6848" s="109">
        <v>31</v>
      </c>
      <c r="F6848" s="109">
        <v>27.92</v>
      </c>
      <c r="G6848" s="102">
        <v>81.8</v>
      </c>
    </row>
    <row r="6849" spans="1:7" x14ac:dyDescent="0.25">
      <c r="A6849" s="646">
        <v>42900</v>
      </c>
      <c r="B6849" s="723" t="s">
        <v>915</v>
      </c>
      <c r="C6849" s="102">
        <v>18</v>
      </c>
      <c r="D6849" s="101">
        <v>7.41</v>
      </c>
      <c r="E6849" s="109">
        <v>31</v>
      </c>
      <c r="F6849" s="109">
        <v>27.92</v>
      </c>
      <c r="G6849" s="102">
        <v>81.8</v>
      </c>
    </row>
    <row r="6850" spans="1:7" x14ac:dyDescent="0.25">
      <c r="A6850" s="646">
        <v>42900</v>
      </c>
      <c r="B6850" s="723" t="s">
        <v>916</v>
      </c>
      <c r="C6850" s="102">
        <v>18</v>
      </c>
      <c r="D6850" s="101">
        <v>7.41</v>
      </c>
      <c r="E6850" s="109">
        <v>31</v>
      </c>
      <c r="F6850" s="109">
        <v>27.92</v>
      </c>
      <c r="G6850" s="102">
        <v>81.8</v>
      </c>
    </row>
    <row r="6851" spans="1:7" x14ac:dyDescent="0.25">
      <c r="A6851" s="646">
        <v>42900</v>
      </c>
      <c r="B6851" s="723" t="s">
        <v>917</v>
      </c>
      <c r="C6851" s="102">
        <v>18</v>
      </c>
      <c r="D6851" s="101">
        <v>7.41</v>
      </c>
      <c r="E6851" s="109">
        <v>31</v>
      </c>
      <c r="F6851" s="109">
        <v>27.92</v>
      </c>
      <c r="G6851" s="102">
        <v>81.8</v>
      </c>
    </row>
    <row r="6852" spans="1:7" x14ac:dyDescent="0.25">
      <c r="A6852" s="646">
        <v>42900</v>
      </c>
      <c r="B6852" s="723" t="s">
        <v>918</v>
      </c>
      <c r="C6852" s="102">
        <v>18</v>
      </c>
      <c r="D6852" s="101">
        <v>7.41</v>
      </c>
      <c r="E6852" s="109">
        <v>31</v>
      </c>
      <c r="F6852" s="109">
        <v>27.92</v>
      </c>
      <c r="G6852" s="102">
        <v>81.8</v>
      </c>
    </row>
    <row r="6853" spans="1:7" x14ac:dyDescent="0.25">
      <c r="A6853" s="646">
        <v>42900</v>
      </c>
      <c r="B6853" s="723" t="s">
        <v>919</v>
      </c>
      <c r="C6853" s="102">
        <v>20</v>
      </c>
      <c r="D6853" s="101">
        <v>7.27</v>
      </c>
      <c r="E6853" s="109">
        <v>30.9</v>
      </c>
      <c r="F6853" s="109">
        <v>28.04</v>
      </c>
      <c r="G6853" s="102">
        <v>83.29</v>
      </c>
    </row>
    <row r="6854" spans="1:7" x14ac:dyDescent="0.25">
      <c r="A6854" s="646">
        <v>42900</v>
      </c>
      <c r="B6854" s="723" t="s">
        <v>920</v>
      </c>
      <c r="C6854" s="102">
        <v>62</v>
      </c>
      <c r="D6854" s="101">
        <v>7.3</v>
      </c>
      <c r="E6854" s="109">
        <v>30.7</v>
      </c>
      <c r="F6854" s="109">
        <v>28.04</v>
      </c>
      <c r="G6854" s="102">
        <v>81.02</v>
      </c>
    </row>
    <row r="6855" spans="1:7" x14ac:dyDescent="0.25">
      <c r="A6855" s="646">
        <v>42900</v>
      </c>
      <c r="B6855" s="723" t="s">
        <v>921</v>
      </c>
      <c r="C6855" s="102">
        <v>24</v>
      </c>
      <c r="D6855" s="101">
        <v>7.85</v>
      </c>
      <c r="E6855" s="109">
        <v>29.9</v>
      </c>
      <c r="F6855" s="109">
        <v>26.7</v>
      </c>
      <c r="G6855" s="102">
        <v>84.8</v>
      </c>
    </row>
    <row r="6856" spans="1:7" x14ac:dyDescent="0.25">
      <c r="A6856" s="646">
        <v>42900</v>
      </c>
      <c r="B6856" s="723" t="s">
        <v>922</v>
      </c>
      <c r="C6856" s="102">
        <v>21</v>
      </c>
      <c r="D6856" s="101">
        <v>7.73</v>
      </c>
      <c r="E6856" s="109">
        <v>29.8</v>
      </c>
      <c r="F6856" s="109">
        <v>26.92</v>
      </c>
      <c r="G6856" s="102">
        <v>85.29</v>
      </c>
    </row>
    <row r="6857" spans="1:7" x14ac:dyDescent="0.25">
      <c r="A6857" s="646">
        <v>42900</v>
      </c>
      <c r="B6857" s="723" t="s">
        <v>923</v>
      </c>
      <c r="C6857" s="102">
        <v>95</v>
      </c>
      <c r="D6857" s="101">
        <v>7.73</v>
      </c>
      <c r="E6857" s="109">
        <v>29.8</v>
      </c>
      <c r="F6857" s="109">
        <v>26.92</v>
      </c>
      <c r="G6857" s="102">
        <v>85.29</v>
      </c>
    </row>
    <row r="6858" spans="1:7" x14ac:dyDescent="0.25">
      <c r="A6858" s="646">
        <v>42900</v>
      </c>
      <c r="B6858" s="723" t="s">
        <v>924</v>
      </c>
      <c r="C6858" s="102">
        <v>21</v>
      </c>
      <c r="D6858" s="101">
        <v>7.73</v>
      </c>
      <c r="E6858" s="109">
        <v>29.8</v>
      </c>
      <c r="F6858" s="109">
        <v>26.92</v>
      </c>
      <c r="G6858" s="102">
        <v>85.29</v>
      </c>
    </row>
    <row r="6859" spans="1:7" x14ac:dyDescent="0.25">
      <c r="A6859" s="646">
        <v>42900</v>
      </c>
      <c r="B6859" s="723" t="s">
        <v>925</v>
      </c>
      <c r="C6859" s="102">
        <v>18</v>
      </c>
      <c r="D6859" s="101">
        <v>7.76</v>
      </c>
      <c r="E6859" s="109">
        <v>29.8</v>
      </c>
      <c r="F6859" s="109">
        <v>26.92</v>
      </c>
      <c r="G6859" s="102">
        <v>85.57</v>
      </c>
    </row>
    <row r="6860" spans="1:7" x14ac:dyDescent="0.25">
      <c r="A6860" s="646">
        <v>42900</v>
      </c>
      <c r="B6860" s="723" t="s">
        <v>926</v>
      </c>
      <c r="C6860" s="102">
        <v>21</v>
      </c>
      <c r="D6860" s="101">
        <v>7.64</v>
      </c>
      <c r="E6860" s="109">
        <v>29.8</v>
      </c>
      <c r="F6860" s="109">
        <v>27.01</v>
      </c>
      <c r="G6860" s="102">
        <v>85.44</v>
      </c>
    </row>
    <row r="6861" spans="1:7" x14ac:dyDescent="0.25">
      <c r="A6861" s="646">
        <v>42900</v>
      </c>
      <c r="B6861" s="723" t="s">
        <v>927</v>
      </c>
      <c r="C6861" s="102">
        <v>21</v>
      </c>
      <c r="D6861" s="101">
        <v>7.64</v>
      </c>
      <c r="E6861" s="109">
        <v>29.8</v>
      </c>
      <c r="F6861" s="109">
        <v>27.01</v>
      </c>
      <c r="G6861" s="102">
        <v>85.44</v>
      </c>
    </row>
    <row r="6862" spans="1:7" x14ac:dyDescent="0.25">
      <c r="A6862" s="646">
        <v>42900</v>
      </c>
      <c r="B6862" s="723" t="s">
        <v>254</v>
      </c>
      <c r="C6862" s="102">
        <v>95</v>
      </c>
      <c r="D6862" s="101">
        <v>7.64</v>
      </c>
      <c r="E6862" s="109">
        <v>29.8</v>
      </c>
      <c r="F6862" s="109">
        <v>27.01</v>
      </c>
      <c r="G6862" s="102">
        <v>85.44</v>
      </c>
    </row>
    <row r="6863" spans="1:7" x14ac:dyDescent="0.25">
      <c r="A6863" s="646">
        <v>42900</v>
      </c>
      <c r="B6863" s="723" t="s">
        <v>928</v>
      </c>
      <c r="C6863" s="102">
        <v>21</v>
      </c>
      <c r="D6863" s="101">
        <v>7.64</v>
      </c>
      <c r="E6863" s="109">
        <v>29.8</v>
      </c>
      <c r="F6863" s="109">
        <v>27.01</v>
      </c>
      <c r="G6863" s="102">
        <v>85.44</v>
      </c>
    </row>
    <row r="6864" spans="1:7" x14ac:dyDescent="0.25">
      <c r="A6864" s="646">
        <v>42900</v>
      </c>
      <c r="B6864" s="723" t="s">
        <v>929</v>
      </c>
      <c r="C6864" s="102">
        <v>21</v>
      </c>
      <c r="D6864" s="101">
        <v>7.64</v>
      </c>
      <c r="E6864" s="109">
        <v>29.8</v>
      </c>
      <c r="F6864" s="109">
        <v>27.01</v>
      </c>
      <c r="G6864" s="102">
        <v>85.44</v>
      </c>
    </row>
    <row r="6865" spans="1:8" x14ac:dyDescent="0.25">
      <c r="A6865" s="646">
        <v>42900</v>
      </c>
      <c r="B6865" s="723" t="s">
        <v>930</v>
      </c>
      <c r="C6865" s="102">
        <v>21</v>
      </c>
      <c r="D6865" s="101">
        <v>7.64</v>
      </c>
      <c r="E6865" s="109">
        <v>29.8</v>
      </c>
      <c r="F6865" s="109">
        <v>27.01</v>
      </c>
      <c r="G6865" s="102">
        <v>85.44</v>
      </c>
    </row>
    <row r="6866" spans="1:8" x14ac:dyDescent="0.25">
      <c r="A6866" s="646">
        <v>42900</v>
      </c>
      <c r="B6866" s="723" t="s">
        <v>931</v>
      </c>
      <c r="C6866" s="102">
        <v>18</v>
      </c>
      <c r="D6866" s="101">
        <v>7.58</v>
      </c>
      <c r="E6866" s="109">
        <v>29.7</v>
      </c>
      <c r="F6866" s="109">
        <v>27.05</v>
      </c>
      <c r="G6866" s="102">
        <v>85.39</v>
      </c>
    </row>
    <row r="6867" spans="1:8" x14ac:dyDescent="0.25">
      <c r="A6867" s="646">
        <v>42900</v>
      </c>
      <c r="B6867" s="723" t="s">
        <v>932</v>
      </c>
      <c r="C6867" s="102">
        <v>18</v>
      </c>
      <c r="D6867" s="101">
        <v>7.58</v>
      </c>
      <c r="E6867" s="109">
        <v>29.7</v>
      </c>
      <c r="F6867" s="109">
        <v>27.05</v>
      </c>
      <c r="G6867" s="102">
        <v>85.39</v>
      </c>
    </row>
    <row r="6868" spans="1:8" x14ac:dyDescent="0.25">
      <c r="A6868" s="646">
        <v>42900</v>
      </c>
      <c r="B6868" s="723" t="s">
        <v>933</v>
      </c>
      <c r="C6868" s="102">
        <v>21</v>
      </c>
      <c r="D6868" s="101">
        <v>7.57</v>
      </c>
      <c r="E6868" s="109">
        <v>29.4</v>
      </c>
      <c r="F6868" s="109">
        <v>26.87</v>
      </c>
      <c r="G6868" s="102">
        <v>84.79</v>
      </c>
    </row>
    <row r="6869" spans="1:8" ht="17.25" thickBot="1" x14ac:dyDescent="0.3">
      <c r="A6869" s="647">
        <v>42900</v>
      </c>
      <c r="B6869" s="725" t="s">
        <v>934</v>
      </c>
      <c r="C6869" s="104">
        <v>21</v>
      </c>
      <c r="D6869" s="103">
        <v>7.5</v>
      </c>
      <c r="E6869" s="118">
        <v>29.4</v>
      </c>
      <c r="F6869" s="118">
        <v>26.92</v>
      </c>
      <c r="G6869" s="104">
        <v>85.52</v>
      </c>
      <c r="H6869" s="104"/>
    </row>
    <row r="6870" spans="1:8" x14ac:dyDescent="0.25">
      <c r="A6870" s="645">
        <v>42901</v>
      </c>
      <c r="B6870" s="724" t="s">
        <v>935</v>
      </c>
      <c r="C6870" s="100">
        <v>21</v>
      </c>
      <c r="D6870" s="99">
        <v>7.59</v>
      </c>
      <c r="E6870" s="117">
        <v>29.4</v>
      </c>
      <c r="F6870" s="117">
        <v>26.89</v>
      </c>
      <c r="G6870" s="100">
        <v>83.85</v>
      </c>
      <c r="H6870" s="100"/>
    </row>
    <row r="6871" spans="1:8" ht="17.25" thickBot="1" x14ac:dyDescent="0.3">
      <c r="A6871" s="646">
        <v>42901</v>
      </c>
      <c r="B6871" s="725" t="s">
        <v>936</v>
      </c>
      <c r="C6871" s="104">
        <v>21</v>
      </c>
      <c r="D6871" s="103">
        <v>7.38</v>
      </c>
      <c r="E6871" s="118">
        <v>29.2</v>
      </c>
      <c r="F6871" s="118">
        <v>26.31</v>
      </c>
      <c r="G6871" s="104">
        <v>86.75</v>
      </c>
      <c r="H6871" s="104"/>
    </row>
    <row r="6872" spans="1:8" x14ac:dyDescent="0.25">
      <c r="A6872" s="645">
        <v>42907</v>
      </c>
      <c r="B6872" s="724" t="s">
        <v>937</v>
      </c>
      <c r="C6872" s="100">
        <v>13</v>
      </c>
      <c r="D6872" s="99">
        <v>8</v>
      </c>
      <c r="E6872" s="117">
        <v>32.700000000000003</v>
      </c>
      <c r="F6872" s="117">
        <v>32.729999999999997</v>
      </c>
      <c r="G6872" s="100">
        <v>62.29</v>
      </c>
      <c r="H6872" s="100"/>
    </row>
    <row r="6873" spans="1:8" x14ac:dyDescent="0.25">
      <c r="A6873" s="646">
        <v>42907</v>
      </c>
      <c r="B6873" s="723" t="s">
        <v>938</v>
      </c>
      <c r="C6873" s="102">
        <v>13</v>
      </c>
      <c r="D6873" s="101">
        <v>8</v>
      </c>
      <c r="E6873" s="109">
        <v>32.700000000000003</v>
      </c>
      <c r="F6873" s="109">
        <v>32.729999999999997</v>
      </c>
      <c r="G6873" s="102">
        <v>62.29</v>
      </c>
    </row>
    <row r="6874" spans="1:8" x14ac:dyDescent="0.25">
      <c r="A6874" s="646">
        <v>42907</v>
      </c>
      <c r="B6874" s="723" t="s">
        <v>939</v>
      </c>
      <c r="C6874" s="102">
        <v>11</v>
      </c>
      <c r="D6874" s="101">
        <v>7.47</v>
      </c>
      <c r="E6874" s="109">
        <v>32.700000000000003</v>
      </c>
      <c r="F6874" s="109">
        <v>30.18</v>
      </c>
      <c r="G6874" s="102">
        <v>71.64</v>
      </c>
    </row>
    <row r="6875" spans="1:8" x14ac:dyDescent="0.25">
      <c r="A6875" s="646">
        <v>42907</v>
      </c>
      <c r="B6875" s="723" t="s">
        <v>940</v>
      </c>
      <c r="C6875" s="102">
        <v>11</v>
      </c>
      <c r="D6875" s="101">
        <v>7.47</v>
      </c>
      <c r="E6875" s="109">
        <v>32.700000000000003</v>
      </c>
      <c r="F6875" s="109">
        <v>30.18</v>
      </c>
      <c r="G6875" s="102">
        <v>71.64</v>
      </c>
    </row>
    <row r="6876" spans="1:8" x14ac:dyDescent="0.25">
      <c r="A6876" s="646">
        <v>42907</v>
      </c>
      <c r="B6876" s="723" t="s">
        <v>941</v>
      </c>
      <c r="C6876" s="102">
        <v>11</v>
      </c>
      <c r="D6876" s="101">
        <v>7.47</v>
      </c>
      <c r="E6876" s="109">
        <v>32.700000000000003</v>
      </c>
      <c r="F6876" s="109">
        <v>30.18</v>
      </c>
      <c r="G6876" s="102">
        <v>71.64</v>
      </c>
    </row>
    <row r="6877" spans="1:8" x14ac:dyDescent="0.25">
      <c r="A6877" s="646">
        <v>42907</v>
      </c>
      <c r="B6877" s="723" t="s">
        <v>942</v>
      </c>
      <c r="C6877" s="102">
        <v>11</v>
      </c>
      <c r="D6877" s="101">
        <v>7.47</v>
      </c>
      <c r="E6877" s="109">
        <v>32.700000000000003</v>
      </c>
      <c r="F6877" s="109">
        <v>30.18</v>
      </c>
      <c r="G6877" s="102">
        <v>71.64</v>
      </c>
    </row>
    <row r="6878" spans="1:8" x14ac:dyDescent="0.25">
      <c r="A6878" s="646">
        <v>42907</v>
      </c>
      <c r="B6878" s="723" t="s">
        <v>943</v>
      </c>
      <c r="C6878" s="102">
        <v>11</v>
      </c>
      <c r="D6878" s="101">
        <v>7.47</v>
      </c>
      <c r="E6878" s="109">
        <v>32.700000000000003</v>
      </c>
      <c r="F6878" s="109">
        <v>30.18</v>
      </c>
      <c r="G6878" s="102">
        <v>71.64</v>
      </c>
    </row>
    <row r="6879" spans="1:8" x14ac:dyDescent="0.25">
      <c r="A6879" s="646">
        <v>42907</v>
      </c>
      <c r="B6879" s="723" t="s">
        <v>944</v>
      </c>
      <c r="C6879" s="102">
        <v>11</v>
      </c>
      <c r="D6879" s="101">
        <v>7.47</v>
      </c>
      <c r="E6879" s="109">
        <v>32.700000000000003</v>
      </c>
      <c r="F6879" s="109">
        <v>30.18</v>
      </c>
      <c r="G6879" s="102">
        <v>71.64</v>
      </c>
    </row>
    <row r="6880" spans="1:8" x14ac:dyDescent="0.25">
      <c r="A6880" s="646">
        <v>42907</v>
      </c>
      <c r="B6880" s="723" t="s">
        <v>945</v>
      </c>
      <c r="C6880" s="102">
        <v>11</v>
      </c>
      <c r="D6880" s="101">
        <v>7.47</v>
      </c>
      <c r="E6880" s="109">
        <v>32.700000000000003</v>
      </c>
      <c r="F6880" s="109">
        <v>30.18</v>
      </c>
      <c r="G6880" s="102">
        <v>71.64</v>
      </c>
    </row>
    <row r="6881" spans="1:7" x14ac:dyDescent="0.25">
      <c r="A6881" s="646">
        <v>42907</v>
      </c>
      <c r="B6881" s="723" t="s">
        <v>946</v>
      </c>
      <c r="C6881" s="102">
        <v>79</v>
      </c>
      <c r="D6881" s="101">
        <v>7.38</v>
      </c>
      <c r="E6881" s="109">
        <v>31.9</v>
      </c>
      <c r="F6881" s="109">
        <v>29.59</v>
      </c>
      <c r="G6881" s="102">
        <v>77.19</v>
      </c>
    </row>
    <row r="6882" spans="1:7" x14ac:dyDescent="0.25">
      <c r="A6882" s="646">
        <v>42907</v>
      </c>
      <c r="B6882" s="723" t="s">
        <v>947</v>
      </c>
      <c r="C6882" s="102">
        <v>79</v>
      </c>
      <c r="D6882" s="101">
        <v>7.38</v>
      </c>
      <c r="E6882" s="109">
        <v>31.9</v>
      </c>
      <c r="F6882" s="109">
        <v>29.59</v>
      </c>
      <c r="G6882" s="102">
        <v>77.19</v>
      </c>
    </row>
    <row r="6883" spans="1:7" x14ac:dyDescent="0.25">
      <c r="A6883" s="646">
        <v>42907</v>
      </c>
      <c r="B6883" s="723" t="s">
        <v>931</v>
      </c>
      <c r="C6883" s="102">
        <v>79</v>
      </c>
      <c r="D6883" s="101">
        <v>7.38</v>
      </c>
      <c r="E6883" s="109">
        <v>31.9</v>
      </c>
      <c r="F6883" s="109">
        <v>29.59</v>
      </c>
      <c r="G6883" s="102">
        <v>77.19</v>
      </c>
    </row>
    <row r="6884" spans="1:7" x14ac:dyDescent="0.25">
      <c r="A6884" s="646">
        <v>42907</v>
      </c>
      <c r="B6884" s="723" t="s">
        <v>948</v>
      </c>
      <c r="C6884" s="102">
        <v>79</v>
      </c>
      <c r="D6884" s="101">
        <v>7.38</v>
      </c>
      <c r="E6884" s="109">
        <v>31.9</v>
      </c>
      <c r="F6884" s="109">
        <v>29.59</v>
      </c>
      <c r="G6884" s="102">
        <v>77.19</v>
      </c>
    </row>
    <row r="6885" spans="1:7" x14ac:dyDescent="0.25">
      <c r="A6885" s="646">
        <v>42907</v>
      </c>
      <c r="B6885" s="723" t="s">
        <v>949</v>
      </c>
      <c r="C6885" s="102">
        <v>79</v>
      </c>
      <c r="D6885" s="101">
        <v>7.38</v>
      </c>
      <c r="E6885" s="109">
        <v>31.9</v>
      </c>
      <c r="F6885" s="109">
        <v>29.59</v>
      </c>
      <c r="G6885" s="102">
        <v>77.19</v>
      </c>
    </row>
    <row r="6886" spans="1:7" x14ac:dyDescent="0.25">
      <c r="A6886" s="646">
        <v>42907</v>
      </c>
      <c r="B6886" s="723" t="s">
        <v>950</v>
      </c>
      <c r="C6886" s="102">
        <v>79</v>
      </c>
      <c r="D6886" s="101">
        <v>7.38</v>
      </c>
      <c r="E6886" s="109">
        <v>31.9</v>
      </c>
      <c r="F6886" s="109">
        <v>29.59</v>
      </c>
      <c r="G6886" s="102">
        <v>77.19</v>
      </c>
    </row>
    <row r="6887" spans="1:7" x14ac:dyDescent="0.25">
      <c r="A6887" s="646">
        <v>42907</v>
      </c>
      <c r="B6887" s="723" t="s">
        <v>951</v>
      </c>
      <c r="C6887" s="102">
        <v>79</v>
      </c>
      <c r="D6887" s="101">
        <v>7.38</v>
      </c>
      <c r="E6887" s="109">
        <v>31.9</v>
      </c>
      <c r="F6887" s="109">
        <v>29.59</v>
      </c>
      <c r="G6887" s="102">
        <v>77.19</v>
      </c>
    </row>
    <row r="6888" spans="1:7" x14ac:dyDescent="0.25">
      <c r="A6888" s="646">
        <v>42907</v>
      </c>
      <c r="B6888" s="723" t="s">
        <v>952</v>
      </c>
      <c r="C6888" s="102">
        <v>79</v>
      </c>
      <c r="D6888" s="101">
        <v>7.38</v>
      </c>
      <c r="E6888" s="109">
        <v>31.9</v>
      </c>
      <c r="F6888" s="109">
        <v>29.59</v>
      </c>
      <c r="G6888" s="102">
        <v>77.19</v>
      </c>
    </row>
    <row r="6889" spans="1:7" x14ac:dyDescent="0.25">
      <c r="A6889" s="646">
        <v>42907</v>
      </c>
      <c r="B6889" s="723" t="s">
        <v>953</v>
      </c>
      <c r="C6889" s="102">
        <v>79</v>
      </c>
      <c r="D6889" s="101">
        <v>7.38</v>
      </c>
      <c r="E6889" s="109">
        <v>31.9</v>
      </c>
      <c r="F6889" s="109">
        <v>29.59</v>
      </c>
      <c r="G6889" s="102">
        <v>77.19</v>
      </c>
    </row>
    <row r="6890" spans="1:7" x14ac:dyDescent="0.25">
      <c r="A6890" s="646">
        <v>42907</v>
      </c>
      <c r="B6890" s="723" t="s">
        <v>954</v>
      </c>
      <c r="C6890" s="102">
        <v>79</v>
      </c>
      <c r="D6890" s="101">
        <v>7.38</v>
      </c>
      <c r="E6890" s="109">
        <v>31.9</v>
      </c>
      <c r="F6890" s="109">
        <v>29.59</v>
      </c>
      <c r="G6890" s="102">
        <v>77.19</v>
      </c>
    </row>
    <row r="6891" spans="1:7" x14ac:dyDescent="0.25">
      <c r="A6891" s="646">
        <v>42907</v>
      </c>
      <c r="B6891" s="723" t="s">
        <v>955</v>
      </c>
      <c r="C6891" s="102">
        <v>79</v>
      </c>
      <c r="D6891" s="101">
        <v>7.38</v>
      </c>
      <c r="E6891" s="109">
        <v>31.9</v>
      </c>
      <c r="F6891" s="109">
        <v>29.59</v>
      </c>
      <c r="G6891" s="102">
        <v>77.19</v>
      </c>
    </row>
    <row r="6892" spans="1:7" x14ac:dyDescent="0.25">
      <c r="A6892" s="646">
        <v>42907</v>
      </c>
      <c r="B6892" s="723" t="s">
        <v>956</v>
      </c>
      <c r="C6892" s="102">
        <v>79</v>
      </c>
      <c r="D6892" s="101">
        <v>7.38</v>
      </c>
      <c r="E6892" s="109">
        <v>31.9</v>
      </c>
      <c r="F6892" s="109">
        <v>29.59</v>
      </c>
      <c r="G6892" s="102">
        <v>77.19</v>
      </c>
    </row>
    <row r="6893" spans="1:7" x14ac:dyDescent="0.25">
      <c r="A6893" s="646">
        <v>42907</v>
      </c>
      <c r="B6893" s="723" t="s">
        <v>957</v>
      </c>
      <c r="C6893" s="102">
        <v>79</v>
      </c>
      <c r="D6893" s="101">
        <v>7.38</v>
      </c>
      <c r="E6893" s="109">
        <v>31.9</v>
      </c>
      <c r="F6893" s="109">
        <v>29.59</v>
      </c>
      <c r="G6893" s="102">
        <v>77.19</v>
      </c>
    </row>
    <row r="6894" spans="1:7" x14ac:dyDescent="0.25">
      <c r="A6894" s="646">
        <v>42907</v>
      </c>
      <c r="B6894" s="723" t="s">
        <v>958</v>
      </c>
      <c r="C6894" s="102">
        <v>79</v>
      </c>
      <c r="D6894" s="101">
        <v>7.38</v>
      </c>
      <c r="E6894" s="109">
        <v>31.9</v>
      </c>
      <c r="F6894" s="109">
        <v>29.59</v>
      </c>
      <c r="G6894" s="102">
        <v>77.19</v>
      </c>
    </row>
    <row r="6895" spans="1:7" x14ac:dyDescent="0.25">
      <c r="A6895" s="646">
        <v>42907</v>
      </c>
      <c r="B6895" s="723" t="s">
        <v>959</v>
      </c>
      <c r="C6895" s="102">
        <v>79</v>
      </c>
      <c r="D6895" s="101">
        <v>7.38</v>
      </c>
      <c r="E6895" s="109">
        <v>31.9</v>
      </c>
      <c r="F6895" s="109">
        <v>29.59</v>
      </c>
      <c r="G6895" s="102">
        <v>77.19</v>
      </c>
    </row>
    <row r="6896" spans="1:7" x14ac:dyDescent="0.25">
      <c r="A6896" s="646">
        <v>42907</v>
      </c>
      <c r="B6896" s="723" t="s">
        <v>960</v>
      </c>
      <c r="C6896" s="102">
        <v>79</v>
      </c>
      <c r="D6896" s="101">
        <v>7.38</v>
      </c>
      <c r="E6896" s="109">
        <v>31.9</v>
      </c>
      <c r="F6896" s="109">
        <v>29.59</v>
      </c>
      <c r="G6896" s="102">
        <v>77.19</v>
      </c>
    </row>
    <row r="6897" spans="1:7" x14ac:dyDescent="0.25">
      <c r="A6897" s="646">
        <v>42907</v>
      </c>
      <c r="B6897" s="723" t="s">
        <v>961</v>
      </c>
      <c r="C6897" s="102">
        <v>79</v>
      </c>
      <c r="D6897" s="101">
        <v>7.38</v>
      </c>
      <c r="E6897" s="109">
        <v>31.9</v>
      </c>
      <c r="F6897" s="109">
        <v>29.59</v>
      </c>
      <c r="G6897" s="102">
        <v>77.19</v>
      </c>
    </row>
    <row r="6898" spans="1:7" x14ac:dyDescent="0.25">
      <c r="A6898" s="646">
        <v>42907</v>
      </c>
      <c r="B6898" s="723" t="s">
        <v>962</v>
      </c>
      <c r="C6898" s="102">
        <v>79</v>
      </c>
      <c r="D6898" s="101">
        <v>7.38</v>
      </c>
      <c r="E6898" s="109">
        <v>31.9</v>
      </c>
      <c r="F6898" s="109">
        <v>29.59</v>
      </c>
      <c r="G6898" s="102">
        <v>77.19</v>
      </c>
    </row>
    <row r="6899" spans="1:7" x14ac:dyDescent="0.25">
      <c r="A6899" s="646">
        <v>42907</v>
      </c>
      <c r="B6899" s="723" t="s">
        <v>963</v>
      </c>
      <c r="C6899" s="102">
        <v>79</v>
      </c>
      <c r="D6899" s="101">
        <v>7.38</v>
      </c>
      <c r="E6899" s="109">
        <v>31.9</v>
      </c>
      <c r="F6899" s="109">
        <v>29.59</v>
      </c>
      <c r="G6899" s="102">
        <v>77.19</v>
      </c>
    </row>
    <row r="6900" spans="1:7" x14ac:dyDescent="0.25">
      <c r="A6900" s="646">
        <v>42907</v>
      </c>
      <c r="B6900" s="723" t="s">
        <v>964</v>
      </c>
      <c r="C6900" s="102">
        <v>79</v>
      </c>
      <c r="D6900" s="101">
        <v>7.38</v>
      </c>
      <c r="E6900" s="109">
        <v>31.9</v>
      </c>
      <c r="F6900" s="109">
        <v>29.59</v>
      </c>
      <c r="G6900" s="102">
        <v>77.19</v>
      </c>
    </row>
    <row r="6901" spans="1:7" x14ac:dyDescent="0.25">
      <c r="A6901" s="646">
        <v>42907</v>
      </c>
      <c r="B6901" s="723" t="s">
        <v>965</v>
      </c>
      <c r="C6901" s="102">
        <v>79</v>
      </c>
      <c r="D6901" s="101">
        <v>7.38</v>
      </c>
      <c r="E6901" s="109">
        <v>31.9</v>
      </c>
      <c r="F6901" s="109">
        <v>29.59</v>
      </c>
      <c r="G6901" s="102">
        <v>77.19</v>
      </c>
    </row>
    <row r="6902" spans="1:7" x14ac:dyDescent="0.25">
      <c r="A6902" s="646">
        <v>42907</v>
      </c>
      <c r="B6902" s="723" t="s">
        <v>966</v>
      </c>
      <c r="C6902" s="102">
        <v>79</v>
      </c>
      <c r="D6902" s="101">
        <v>7.38</v>
      </c>
      <c r="E6902" s="109">
        <v>31.9</v>
      </c>
      <c r="F6902" s="109">
        <v>29.59</v>
      </c>
      <c r="G6902" s="102">
        <v>77.19</v>
      </c>
    </row>
    <row r="6903" spans="1:7" x14ac:dyDescent="0.25">
      <c r="A6903" s="646">
        <v>42907</v>
      </c>
      <c r="B6903" s="723" t="s">
        <v>967</v>
      </c>
      <c r="C6903" s="102">
        <v>79</v>
      </c>
      <c r="D6903" s="101">
        <v>7.38</v>
      </c>
      <c r="E6903" s="109">
        <v>31.9</v>
      </c>
      <c r="F6903" s="109">
        <v>29.59</v>
      </c>
      <c r="G6903" s="102">
        <v>77.19</v>
      </c>
    </row>
    <row r="6904" spans="1:7" x14ac:dyDescent="0.25">
      <c r="A6904" s="646">
        <v>42907</v>
      </c>
      <c r="B6904" s="723" t="s">
        <v>968</v>
      </c>
      <c r="C6904" s="102">
        <v>79</v>
      </c>
      <c r="D6904" s="101">
        <v>7.38</v>
      </c>
      <c r="E6904" s="109">
        <v>31.9</v>
      </c>
      <c r="F6904" s="109">
        <v>29.59</v>
      </c>
      <c r="G6904" s="102">
        <v>77.19</v>
      </c>
    </row>
    <row r="6905" spans="1:7" x14ac:dyDescent="0.25">
      <c r="A6905" s="646">
        <v>42907</v>
      </c>
      <c r="B6905" s="723" t="s">
        <v>969</v>
      </c>
      <c r="C6905" s="102">
        <v>79</v>
      </c>
      <c r="D6905" s="101">
        <v>7.38</v>
      </c>
      <c r="E6905" s="109">
        <v>31.9</v>
      </c>
      <c r="F6905" s="109">
        <v>29.59</v>
      </c>
      <c r="G6905" s="102">
        <v>77.19</v>
      </c>
    </row>
    <row r="6906" spans="1:7" x14ac:dyDescent="0.25">
      <c r="A6906" s="646">
        <v>42907</v>
      </c>
      <c r="B6906" s="723" t="s">
        <v>970</v>
      </c>
      <c r="C6906" s="102">
        <v>79</v>
      </c>
      <c r="D6906" s="101">
        <v>7.38</v>
      </c>
      <c r="E6906" s="109">
        <v>31.9</v>
      </c>
      <c r="F6906" s="109">
        <v>29.59</v>
      </c>
      <c r="G6906" s="102">
        <v>77.19</v>
      </c>
    </row>
    <row r="6907" spans="1:7" x14ac:dyDescent="0.25">
      <c r="A6907" s="646">
        <v>42907</v>
      </c>
      <c r="B6907" s="723" t="s">
        <v>971</v>
      </c>
      <c r="C6907" s="102">
        <v>79</v>
      </c>
      <c r="D6907" s="101">
        <v>7.38</v>
      </c>
      <c r="E6907" s="109">
        <v>31.9</v>
      </c>
      <c r="F6907" s="109">
        <v>29.59</v>
      </c>
      <c r="G6907" s="102">
        <v>77.19</v>
      </c>
    </row>
    <row r="6908" spans="1:7" x14ac:dyDescent="0.25">
      <c r="A6908" s="646">
        <v>42907</v>
      </c>
      <c r="B6908" s="723" t="s">
        <v>972</v>
      </c>
      <c r="C6908" s="102">
        <v>79</v>
      </c>
      <c r="D6908" s="101">
        <v>7.38</v>
      </c>
      <c r="E6908" s="109">
        <v>31.9</v>
      </c>
      <c r="F6908" s="109">
        <v>29.59</v>
      </c>
      <c r="G6908" s="102">
        <v>77.19</v>
      </c>
    </row>
    <row r="6909" spans="1:7" x14ac:dyDescent="0.25">
      <c r="A6909" s="646">
        <v>42907</v>
      </c>
      <c r="B6909" s="723" t="s">
        <v>973</v>
      </c>
      <c r="C6909" s="102">
        <v>79</v>
      </c>
      <c r="D6909" s="101">
        <v>7.38</v>
      </c>
      <c r="E6909" s="109">
        <v>31.9</v>
      </c>
      <c r="F6909" s="109">
        <v>29.59</v>
      </c>
      <c r="G6909" s="102">
        <v>77.19</v>
      </c>
    </row>
    <row r="6910" spans="1:7" x14ac:dyDescent="0.25">
      <c r="A6910" s="646">
        <v>42907</v>
      </c>
      <c r="B6910" s="723" t="s">
        <v>974</v>
      </c>
      <c r="C6910" s="102">
        <v>79</v>
      </c>
      <c r="D6910" s="101">
        <v>7.38</v>
      </c>
      <c r="E6910" s="109">
        <v>31.9</v>
      </c>
      <c r="F6910" s="109">
        <v>29.59</v>
      </c>
      <c r="G6910" s="102">
        <v>77.19</v>
      </c>
    </row>
    <row r="6911" spans="1:7" x14ac:dyDescent="0.25">
      <c r="A6911" s="646">
        <v>42907</v>
      </c>
      <c r="B6911" s="723" t="s">
        <v>975</v>
      </c>
      <c r="C6911" s="102">
        <v>79</v>
      </c>
      <c r="D6911" s="101">
        <v>7.38</v>
      </c>
      <c r="E6911" s="109">
        <v>31.9</v>
      </c>
      <c r="F6911" s="109">
        <v>29.59</v>
      </c>
      <c r="G6911" s="102">
        <v>77.19</v>
      </c>
    </row>
    <row r="6912" spans="1:7" x14ac:dyDescent="0.25">
      <c r="A6912" s="646">
        <v>42907</v>
      </c>
      <c r="B6912" s="723" t="s">
        <v>976</v>
      </c>
      <c r="C6912" s="102">
        <v>79</v>
      </c>
      <c r="D6912" s="101">
        <v>7.38</v>
      </c>
      <c r="E6912" s="109">
        <v>31.9</v>
      </c>
      <c r="F6912" s="109">
        <v>29.59</v>
      </c>
      <c r="G6912" s="102">
        <v>77.19</v>
      </c>
    </row>
    <row r="6913" spans="1:7" x14ac:dyDescent="0.25">
      <c r="A6913" s="646">
        <v>42907</v>
      </c>
      <c r="B6913" s="723" t="s">
        <v>977</v>
      </c>
      <c r="C6913" s="102">
        <v>79</v>
      </c>
      <c r="D6913" s="101">
        <v>7.38</v>
      </c>
      <c r="E6913" s="109">
        <v>31.9</v>
      </c>
      <c r="F6913" s="109">
        <v>29.59</v>
      </c>
      <c r="G6913" s="102">
        <v>77.19</v>
      </c>
    </row>
    <row r="6914" spans="1:7" x14ac:dyDescent="0.25">
      <c r="A6914" s="646">
        <v>42907</v>
      </c>
      <c r="B6914" s="723" t="s">
        <v>978</v>
      </c>
      <c r="C6914" s="102">
        <v>79</v>
      </c>
      <c r="D6914" s="101">
        <v>7.38</v>
      </c>
      <c r="E6914" s="109">
        <v>31.9</v>
      </c>
      <c r="F6914" s="109">
        <v>29.59</v>
      </c>
      <c r="G6914" s="102">
        <v>77.19</v>
      </c>
    </row>
    <row r="6915" spans="1:7" x14ac:dyDescent="0.25">
      <c r="A6915" s="646">
        <v>42907</v>
      </c>
      <c r="B6915" s="723" t="s">
        <v>979</v>
      </c>
      <c r="C6915" s="102">
        <v>79</v>
      </c>
      <c r="D6915" s="101">
        <v>7.38</v>
      </c>
      <c r="E6915" s="109">
        <v>31.9</v>
      </c>
      <c r="F6915" s="109">
        <v>29.59</v>
      </c>
      <c r="G6915" s="102">
        <v>77.19</v>
      </c>
    </row>
    <row r="6916" spans="1:7" x14ac:dyDescent="0.25">
      <c r="A6916" s="646">
        <v>42907</v>
      </c>
      <c r="B6916" s="723" t="s">
        <v>980</v>
      </c>
      <c r="C6916" s="102">
        <v>79</v>
      </c>
      <c r="D6916" s="101">
        <v>7.38</v>
      </c>
      <c r="E6916" s="109">
        <v>31.9</v>
      </c>
      <c r="F6916" s="109">
        <v>29.59</v>
      </c>
      <c r="G6916" s="102">
        <v>77.19</v>
      </c>
    </row>
    <row r="6917" spans="1:7" x14ac:dyDescent="0.25">
      <c r="A6917" s="646">
        <v>42907</v>
      </c>
      <c r="B6917" s="723" t="s">
        <v>981</v>
      </c>
      <c r="C6917" s="102">
        <v>79</v>
      </c>
      <c r="D6917" s="101">
        <v>7.38</v>
      </c>
      <c r="E6917" s="109">
        <v>31.9</v>
      </c>
      <c r="F6917" s="109">
        <v>29.59</v>
      </c>
      <c r="G6917" s="102">
        <v>77.19</v>
      </c>
    </row>
    <row r="6918" spans="1:7" x14ac:dyDescent="0.25">
      <c r="A6918" s="646">
        <v>42907</v>
      </c>
      <c r="B6918" s="723" t="s">
        <v>982</v>
      </c>
      <c r="C6918" s="102">
        <v>79</v>
      </c>
      <c r="D6918" s="101">
        <v>7.38</v>
      </c>
      <c r="E6918" s="109">
        <v>31.9</v>
      </c>
      <c r="F6918" s="109">
        <v>29.59</v>
      </c>
      <c r="G6918" s="102">
        <v>77.19</v>
      </c>
    </row>
    <row r="6919" spans="1:7" x14ac:dyDescent="0.25">
      <c r="A6919" s="646">
        <v>42907</v>
      </c>
      <c r="B6919" s="723" t="s">
        <v>983</v>
      </c>
      <c r="C6919" s="102">
        <v>79</v>
      </c>
      <c r="D6919" s="101">
        <v>7.38</v>
      </c>
      <c r="E6919" s="109">
        <v>31.9</v>
      </c>
      <c r="F6919" s="109">
        <v>29.59</v>
      </c>
      <c r="G6919" s="102">
        <v>77.19</v>
      </c>
    </row>
    <row r="6920" spans="1:7" x14ac:dyDescent="0.25">
      <c r="A6920" s="646">
        <v>42907</v>
      </c>
      <c r="B6920" s="723" t="s">
        <v>984</v>
      </c>
      <c r="C6920" s="102">
        <v>79</v>
      </c>
      <c r="D6920" s="101">
        <v>7.38</v>
      </c>
      <c r="E6920" s="109">
        <v>31.9</v>
      </c>
      <c r="F6920" s="109">
        <v>29.59</v>
      </c>
      <c r="G6920" s="102">
        <v>77.19</v>
      </c>
    </row>
    <row r="6921" spans="1:7" x14ac:dyDescent="0.25">
      <c r="A6921" s="646">
        <v>42907</v>
      </c>
      <c r="B6921" s="723" t="s">
        <v>985</v>
      </c>
      <c r="C6921" s="102">
        <v>79</v>
      </c>
      <c r="D6921" s="101">
        <v>7.38</v>
      </c>
      <c r="E6921" s="109">
        <v>31.9</v>
      </c>
      <c r="F6921" s="109">
        <v>29.59</v>
      </c>
      <c r="G6921" s="102">
        <v>77.19</v>
      </c>
    </row>
    <row r="6922" spans="1:7" x14ac:dyDescent="0.25">
      <c r="A6922" s="646">
        <v>42907</v>
      </c>
      <c r="B6922" s="723" t="s">
        <v>986</v>
      </c>
      <c r="C6922" s="102">
        <v>79</v>
      </c>
      <c r="D6922" s="101">
        <v>7.38</v>
      </c>
      <c r="E6922" s="109">
        <v>31.9</v>
      </c>
      <c r="F6922" s="109">
        <v>29.59</v>
      </c>
      <c r="G6922" s="102">
        <v>77.19</v>
      </c>
    </row>
    <row r="6923" spans="1:7" x14ac:dyDescent="0.25">
      <c r="A6923" s="646">
        <v>42907</v>
      </c>
      <c r="B6923" s="723" t="s">
        <v>987</v>
      </c>
      <c r="C6923" s="102">
        <v>79</v>
      </c>
      <c r="D6923" s="101">
        <v>7.38</v>
      </c>
      <c r="E6923" s="109">
        <v>31.9</v>
      </c>
      <c r="F6923" s="109">
        <v>29.59</v>
      </c>
      <c r="G6923" s="102">
        <v>77.19</v>
      </c>
    </row>
    <row r="6924" spans="1:7" x14ac:dyDescent="0.25">
      <c r="A6924" s="646">
        <v>42907</v>
      </c>
      <c r="B6924" s="723" t="s">
        <v>988</v>
      </c>
      <c r="C6924" s="102">
        <v>79</v>
      </c>
      <c r="D6924" s="101">
        <v>7.38</v>
      </c>
      <c r="E6924" s="109">
        <v>31.9</v>
      </c>
      <c r="F6924" s="109">
        <v>29.59</v>
      </c>
      <c r="G6924" s="102">
        <v>77.19</v>
      </c>
    </row>
    <row r="6925" spans="1:7" x14ac:dyDescent="0.25">
      <c r="A6925" s="646">
        <v>42907</v>
      </c>
      <c r="B6925" s="723" t="s">
        <v>989</v>
      </c>
      <c r="C6925" s="102">
        <v>79</v>
      </c>
      <c r="D6925" s="101">
        <v>7.38</v>
      </c>
      <c r="E6925" s="109">
        <v>31.9</v>
      </c>
      <c r="F6925" s="109">
        <v>29.59</v>
      </c>
      <c r="G6925" s="102">
        <v>77.19</v>
      </c>
    </row>
    <row r="6926" spans="1:7" x14ac:dyDescent="0.25">
      <c r="A6926" s="646">
        <v>42907</v>
      </c>
      <c r="B6926" s="723" t="s">
        <v>990</v>
      </c>
      <c r="C6926" s="102">
        <v>79</v>
      </c>
      <c r="D6926" s="101">
        <v>7.38</v>
      </c>
      <c r="E6926" s="109">
        <v>31.9</v>
      </c>
      <c r="F6926" s="109">
        <v>29.59</v>
      </c>
      <c r="G6926" s="102">
        <v>77.19</v>
      </c>
    </row>
    <row r="6927" spans="1:7" x14ac:dyDescent="0.25">
      <c r="A6927" s="646">
        <v>42907</v>
      </c>
      <c r="B6927" s="723" t="s">
        <v>991</v>
      </c>
      <c r="C6927" s="102">
        <v>79</v>
      </c>
      <c r="D6927" s="101">
        <v>7.38</v>
      </c>
      <c r="E6927" s="109">
        <v>31.9</v>
      </c>
      <c r="F6927" s="109">
        <v>29.59</v>
      </c>
      <c r="G6927" s="102">
        <v>77.19</v>
      </c>
    </row>
    <row r="6928" spans="1:7" x14ac:dyDescent="0.25">
      <c r="A6928" s="646">
        <v>42907</v>
      </c>
      <c r="B6928" s="723" t="s">
        <v>992</v>
      </c>
      <c r="C6928" s="102">
        <v>79</v>
      </c>
      <c r="D6928" s="101">
        <v>7.38</v>
      </c>
      <c r="E6928" s="109">
        <v>31.9</v>
      </c>
      <c r="F6928" s="109">
        <v>29.59</v>
      </c>
      <c r="G6928" s="102">
        <v>77.19</v>
      </c>
    </row>
    <row r="6929" spans="1:7" x14ac:dyDescent="0.25">
      <c r="A6929" s="646">
        <v>42907</v>
      </c>
      <c r="B6929" s="723" t="s">
        <v>993</v>
      </c>
      <c r="C6929" s="102">
        <v>79</v>
      </c>
      <c r="D6929" s="101">
        <v>7.38</v>
      </c>
      <c r="E6929" s="109">
        <v>31.9</v>
      </c>
      <c r="F6929" s="109">
        <v>29.59</v>
      </c>
      <c r="G6929" s="102">
        <v>77.19</v>
      </c>
    </row>
    <row r="6930" spans="1:7" x14ac:dyDescent="0.25">
      <c r="A6930" s="646">
        <v>42907</v>
      </c>
      <c r="B6930" s="723" t="s">
        <v>994</v>
      </c>
      <c r="C6930" s="102">
        <v>79</v>
      </c>
      <c r="D6930" s="101">
        <v>7.38</v>
      </c>
      <c r="E6930" s="109">
        <v>31.9</v>
      </c>
      <c r="F6930" s="109">
        <v>29.59</v>
      </c>
      <c r="G6930" s="102">
        <v>77.19</v>
      </c>
    </row>
    <row r="6931" spans="1:7" x14ac:dyDescent="0.25">
      <c r="A6931" s="646">
        <v>42907</v>
      </c>
      <c r="B6931" s="723" t="s">
        <v>995</v>
      </c>
      <c r="C6931" s="102">
        <v>79</v>
      </c>
      <c r="D6931" s="101">
        <v>7.38</v>
      </c>
      <c r="E6931" s="109">
        <v>31.9</v>
      </c>
      <c r="F6931" s="109">
        <v>29.59</v>
      </c>
      <c r="G6931" s="102">
        <v>77.19</v>
      </c>
    </row>
    <row r="6932" spans="1:7" x14ac:dyDescent="0.25">
      <c r="A6932" s="646">
        <v>42907</v>
      </c>
      <c r="B6932" s="723" t="s">
        <v>996</v>
      </c>
      <c r="C6932" s="102">
        <v>79</v>
      </c>
      <c r="D6932" s="101">
        <v>7.38</v>
      </c>
      <c r="E6932" s="109">
        <v>31.9</v>
      </c>
      <c r="F6932" s="109">
        <v>29.59</v>
      </c>
      <c r="G6932" s="102">
        <v>77.19</v>
      </c>
    </row>
    <row r="6933" spans="1:7" x14ac:dyDescent="0.25">
      <c r="A6933" s="646">
        <v>42907</v>
      </c>
      <c r="B6933" s="723" t="s">
        <v>997</v>
      </c>
      <c r="C6933" s="102">
        <v>79</v>
      </c>
      <c r="D6933" s="101">
        <v>7.38</v>
      </c>
      <c r="E6933" s="109">
        <v>31.9</v>
      </c>
      <c r="F6933" s="109">
        <v>29.59</v>
      </c>
      <c r="G6933" s="102">
        <v>77.19</v>
      </c>
    </row>
    <row r="6934" spans="1:7" x14ac:dyDescent="0.25">
      <c r="A6934" s="646">
        <v>42907</v>
      </c>
      <c r="B6934" s="723" t="s">
        <v>998</v>
      </c>
      <c r="C6934" s="102">
        <v>79</v>
      </c>
      <c r="D6934" s="101">
        <v>7.38</v>
      </c>
      <c r="E6934" s="109">
        <v>31.9</v>
      </c>
      <c r="F6934" s="109">
        <v>29.59</v>
      </c>
      <c r="G6934" s="102">
        <v>77.19</v>
      </c>
    </row>
    <row r="6935" spans="1:7" x14ac:dyDescent="0.25">
      <c r="A6935" s="646">
        <v>42907</v>
      </c>
      <c r="B6935" s="723" t="s">
        <v>999</v>
      </c>
      <c r="C6935" s="102">
        <v>79</v>
      </c>
      <c r="D6935" s="101">
        <v>7.38</v>
      </c>
      <c r="E6935" s="109">
        <v>31.9</v>
      </c>
      <c r="F6935" s="109">
        <v>29.59</v>
      </c>
      <c r="G6935" s="102">
        <v>77.19</v>
      </c>
    </row>
    <row r="6936" spans="1:7" x14ac:dyDescent="0.25">
      <c r="A6936" s="646">
        <v>42907</v>
      </c>
      <c r="B6936" s="723" t="s">
        <v>1000</v>
      </c>
      <c r="C6936" s="102">
        <v>79</v>
      </c>
      <c r="D6936" s="101">
        <v>7.38</v>
      </c>
      <c r="E6936" s="109">
        <v>31.9</v>
      </c>
      <c r="F6936" s="109">
        <v>29.59</v>
      </c>
      <c r="G6936" s="102">
        <v>77.19</v>
      </c>
    </row>
    <row r="6937" spans="1:7" x14ac:dyDescent="0.25">
      <c r="A6937" s="646">
        <v>42907</v>
      </c>
      <c r="B6937" s="723" t="s">
        <v>1001</v>
      </c>
      <c r="C6937" s="102">
        <v>79</v>
      </c>
      <c r="D6937" s="101">
        <v>7.38</v>
      </c>
      <c r="E6937" s="109">
        <v>31.9</v>
      </c>
      <c r="F6937" s="109">
        <v>29.59</v>
      </c>
      <c r="G6937" s="102">
        <v>77.19</v>
      </c>
    </row>
    <row r="6938" spans="1:7" x14ac:dyDescent="0.25">
      <c r="A6938" s="646">
        <v>42907</v>
      </c>
      <c r="B6938" s="723" t="s">
        <v>1002</v>
      </c>
      <c r="C6938" s="102">
        <v>79</v>
      </c>
      <c r="D6938" s="101">
        <v>7.38</v>
      </c>
      <c r="E6938" s="109">
        <v>31.9</v>
      </c>
      <c r="F6938" s="109">
        <v>29.59</v>
      </c>
      <c r="G6938" s="102">
        <v>77.19</v>
      </c>
    </row>
    <row r="6939" spans="1:7" x14ac:dyDescent="0.25">
      <c r="A6939" s="646">
        <v>42907</v>
      </c>
      <c r="B6939" s="723" t="s">
        <v>1003</v>
      </c>
      <c r="C6939" s="102">
        <v>79</v>
      </c>
      <c r="D6939" s="101">
        <v>7.38</v>
      </c>
      <c r="E6939" s="109">
        <v>31.9</v>
      </c>
      <c r="F6939" s="109">
        <v>29.59</v>
      </c>
      <c r="G6939" s="102">
        <v>77.19</v>
      </c>
    </row>
    <row r="6940" spans="1:7" x14ac:dyDescent="0.25">
      <c r="A6940" s="646">
        <v>42907</v>
      </c>
      <c r="B6940" s="723" t="s">
        <v>1004</v>
      </c>
      <c r="C6940" s="102">
        <v>79</v>
      </c>
      <c r="D6940" s="101">
        <v>7.38</v>
      </c>
      <c r="E6940" s="109">
        <v>31.9</v>
      </c>
      <c r="F6940" s="109">
        <v>29.59</v>
      </c>
      <c r="G6940" s="102">
        <v>77.19</v>
      </c>
    </row>
    <row r="6941" spans="1:7" x14ac:dyDescent="0.25">
      <c r="A6941" s="646">
        <v>42907</v>
      </c>
      <c r="B6941" s="723" t="s">
        <v>1005</v>
      </c>
      <c r="C6941" s="102">
        <v>79</v>
      </c>
      <c r="D6941" s="101">
        <v>7.38</v>
      </c>
      <c r="E6941" s="109">
        <v>31.9</v>
      </c>
      <c r="F6941" s="109">
        <v>29.59</v>
      </c>
      <c r="G6941" s="102">
        <v>77.19</v>
      </c>
    </row>
    <row r="6942" spans="1:7" x14ac:dyDescent="0.25">
      <c r="A6942" s="646">
        <v>42907</v>
      </c>
      <c r="B6942" s="723" t="s">
        <v>1006</v>
      </c>
      <c r="C6942" s="102">
        <v>79</v>
      </c>
      <c r="D6942" s="101">
        <v>7.38</v>
      </c>
      <c r="E6942" s="109">
        <v>31.9</v>
      </c>
      <c r="F6942" s="109">
        <v>29.59</v>
      </c>
      <c r="G6942" s="102">
        <v>77.19</v>
      </c>
    </row>
    <row r="6943" spans="1:7" x14ac:dyDescent="0.25">
      <c r="A6943" s="646">
        <v>42907</v>
      </c>
      <c r="B6943" s="723" t="s">
        <v>1007</v>
      </c>
      <c r="C6943" s="102">
        <v>79</v>
      </c>
      <c r="D6943" s="101">
        <v>7.38</v>
      </c>
      <c r="E6943" s="109">
        <v>31.9</v>
      </c>
      <c r="F6943" s="109">
        <v>29.59</v>
      </c>
      <c r="G6943" s="102">
        <v>77.19</v>
      </c>
    </row>
    <row r="6944" spans="1:7" x14ac:dyDescent="0.25">
      <c r="A6944" s="646">
        <v>42907</v>
      </c>
      <c r="B6944" s="723" t="s">
        <v>1008</v>
      </c>
      <c r="C6944" s="102">
        <v>79</v>
      </c>
      <c r="D6944" s="101">
        <v>7.38</v>
      </c>
      <c r="E6944" s="109">
        <v>31.9</v>
      </c>
      <c r="F6944" s="109">
        <v>29.59</v>
      </c>
      <c r="G6944" s="102">
        <v>77.19</v>
      </c>
    </row>
    <row r="6945" spans="1:7" x14ac:dyDescent="0.25">
      <c r="A6945" s="646">
        <v>42907</v>
      </c>
      <c r="B6945" s="723" t="s">
        <v>1009</v>
      </c>
      <c r="C6945" s="102">
        <v>79</v>
      </c>
      <c r="D6945" s="101">
        <v>7.38</v>
      </c>
      <c r="E6945" s="109">
        <v>31.9</v>
      </c>
      <c r="F6945" s="109">
        <v>29.59</v>
      </c>
      <c r="G6945" s="102">
        <v>77.19</v>
      </c>
    </row>
    <row r="6946" spans="1:7" x14ac:dyDescent="0.25">
      <c r="A6946" s="646">
        <v>42907</v>
      </c>
      <c r="B6946" s="723" t="s">
        <v>1010</v>
      </c>
      <c r="C6946" s="102">
        <v>79</v>
      </c>
      <c r="D6946" s="101">
        <v>7.38</v>
      </c>
      <c r="E6946" s="109">
        <v>31.9</v>
      </c>
      <c r="F6946" s="109">
        <v>29.59</v>
      </c>
      <c r="G6946" s="102">
        <v>77.19</v>
      </c>
    </row>
    <row r="6947" spans="1:7" x14ac:dyDescent="0.25">
      <c r="A6947" s="646">
        <v>42907</v>
      </c>
      <c r="B6947" s="723" t="s">
        <v>1011</v>
      </c>
      <c r="C6947" s="102">
        <v>79</v>
      </c>
      <c r="D6947" s="101">
        <v>7.38</v>
      </c>
      <c r="E6947" s="109">
        <v>31.9</v>
      </c>
      <c r="F6947" s="109">
        <v>29.59</v>
      </c>
      <c r="G6947" s="102">
        <v>77.19</v>
      </c>
    </row>
    <row r="6948" spans="1:7" x14ac:dyDescent="0.25">
      <c r="A6948" s="646">
        <v>42907</v>
      </c>
      <c r="B6948" s="723" t="s">
        <v>1012</v>
      </c>
      <c r="C6948" s="102">
        <v>79</v>
      </c>
      <c r="D6948" s="101">
        <v>7.38</v>
      </c>
      <c r="E6948" s="109">
        <v>31.9</v>
      </c>
      <c r="F6948" s="109">
        <v>29.59</v>
      </c>
      <c r="G6948" s="102">
        <v>77.19</v>
      </c>
    </row>
    <row r="6949" spans="1:7" x14ac:dyDescent="0.25">
      <c r="A6949" s="646">
        <v>42907</v>
      </c>
      <c r="B6949" s="723" t="s">
        <v>1013</v>
      </c>
      <c r="C6949" s="102">
        <v>79</v>
      </c>
      <c r="D6949" s="101">
        <v>7.38</v>
      </c>
      <c r="E6949" s="109">
        <v>31.9</v>
      </c>
      <c r="F6949" s="109">
        <v>29.59</v>
      </c>
      <c r="G6949" s="102">
        <v>77.19</v>
      </c>
    </row>
    <row r="6950" spans="1:7" x14ac:dyDescent="0.25">
      <c r="A6950" s="646">
        <v>42907</v>
      </c>
      <c r="B6950" s="723" t="s">
        <v>1014</v>
      </c>
      <c r="C6950" s="102">
        <v>79</v>
      </c>
      <c r="D6950" s="101">
        <v>7.38</v>
      </c>
      <c r="E6950" s="109">
        <v>31.9</v>
      </c>
      <c r="F6950" s="109">
        <v>29.59</v>
      </c>
      <c r="G6950" s="102">
        <v>77.19</v>
      </c>
    </row>
    <row r="6951" spans="1:7" x14ac:dyDescent="0.25">
      <c r="A6951" s="646">
        <v>42907</v>
      </c>
      <c r="B6951" s="723" t="s">
        <v>1015</v>
      </c>
      <c r="C6951" s="102">
        <v>79</v>
      </c>
      <c r="D6951" s="101">
        <v>7.38</v>
      </c>
      <c r="E6951" s="109">
        <v>31.9</v>
      </c>
      <c r="F6951" s="109">
        <v>29.59</v>
      </c>
      <c r="G6951" s="102">
        <v>77.19</v>
      </c>
    </row>
    <row r="6952" spans="1:7" x14ac:dyDescent="0.25">
      <c r="A6952" s="646">
        <v>42907</v>
      </c>
      <c r="B6952" s="723" t="s">
        <v>1016</v>
      </c>
      <c r="C6952" s="102">
        <v>79</v>
      </c>
      <c r="D6952" s="101">
        <v>7.38</v>
      </c>
      <c r="E6952" s="109">
        <v>31.9</v>
      </c>
      <c r="F6952" s="109">
        <v>29.59</v>
      </c>
      <c r="G6952" s="102">
        <v>77.19</v>
      </c>
    </row>
    <row r="6953" spans="1:7" x14ac:dyDescent="0.25">
      <c r="A6953" s="646">
        <v>42907</v>
      </c>
      <c r="B6953" s="723" t="s">
        <v>1017</v>
      </c>
      <c r="C6953" s="102">
        <v>79</v>
      </c>
      <c r="D6953" s="101">
        <v>7.38</v>
      </c>
      <c r="E6953" s="109">
        <v>31.9</v>
      </c>
      <c r="F6953" s="109">
        <v>29.59</v>
      </c>
      <c r="G6953" s="102">
        <v>77.19</v>
      </c>
    </row>
    <row r="6954" spans="1:7" x14ac:dyDescent="0.25">
      <c r="A6954" s="646">
        <v>42907</v>
      </c>
      <c r="B6954" s="723" t="s">
        <v>1018</v>
      </c>
      <c r="C6954" s="102">
        <v>79</v>
      </c>
      <c r="D6954" s="101">
        <v>7.38</v>
      </c>
      <c r="E6954" s="109">
        <v>31.9</v>
      </c>
      <c r="F6954" s="109">
        <v>29.59</v>
      </c>
      <c r="G6954" s="102">
        <v>77.19</v>
      </c>
    </row>
    <row r="6955" spans="1:7" x14ac:dyDescent="0.25">
      <c r="A6955" s="646">
        <v>42907</v>
      </c>
      <c r="B6955" s="723" t="s">
        <v>1019</v>
      </c>
      <c r="C6955" s="102">
        <v>79</v>
      </c>
      <c r="D6955" s="101">
        <v>7.38</v>
      </c>
      <c r="E6955" s="109">
        <v>31.9</v>
      </c>
      <c r="F6955" s="109">
        <v>29.59</v>
      </c>
      <c r="G6955" s="102">
        <v>77.19</v>
      </c>
    </row>
    <row r="6956" spans="1:7" x14ac:dyDescent="0.25">
      <c r="A6956" s="646">
        <v>42907</v>
      </c>
      <c r="B6956" s="723" t="s">
        <v>1020</v>
      </c>
      <c r="C6956" s="102">
        <v>79</v>
      </c>
      <c r="D6956" s="101">
        <v>7.38</v>
      </c>
      <c r="E6956" s="109">
        <v>31.9</v>
      </c>
      <c r="F6956" s="109">
        <v>29.59</v>
      </c>
      <c r="G6956" s="102">
        <v>77.19</v>
      </c>
    </row>
    <row r="6957" spans="1:7" x14ac:dyDescent="0.25">
      <c r="A6957" s="646">
        <v>42907</v>
      </c>
      <c r="B6957" s="723" t="s">
        <v>1021</v>
      </c>
      <c r="C6957" s="102">
        <v>79</v>
      </c>
      <c r="D6957" s="101">
        <v>7.38</v>
      </c>
      <c r="E6957" s="109">
        <v>31.9</v>
      </c>
      <c r="F6957" s="109">
        <v>29.59</v>
      </c>
      <c r="G6957" s="102">
        <v>77.19</v>
      </c>
    </row>
    <row r="6958" spans="1:7" x14ac:dyDescent="0.25">
      <c r="A6958" s="646">
        <v>42907</v>
      </c>
      <c r="B6958" s="723" t="s">
        <v>1022</v>
      </c>
      <c r="C6958" s="102">
        <v>79</v>
      </c>
      <c r="D6958" s="101">
        <v>7.38</v>
      </c>
      <c r="E6958" s="109">
        <v>31.9</v>
      </c>
      <c r="F6958" s="109">
        <v>29.59</v>
      </c>
      <c r="G6958" s="102">
        <v>77.19</v>
      </c>
    </row>
    <row r="6959" spans="1:7" x14ac:dyDescent="0.25">
      <c r="A6959" s="646">
        <v>42907</v>
      </c>
      <c r="B6959" s="723" t="s">
        <v>1023</v>
      </c>
      <c r="C6959" s="102">
        <v>79</v>
      </c>
      <c r="D6959" s="101">
        <v>7.38</v>
      </c>
      <c r="E6959" s="109">
        <v>31.9</v>
      </c>
      <c r="F6959" s="109">
        <v>29.59</v>
      </c>
      <c r="G6959" s="102">
        <v>77.19</v>
      </c>
    </row>
    <row r="6960" spans="1:7" x14ac:dyDescent="0.25">
      <c r="A6960" s="646">
        <v>42907</v>
      </c>
      <c r="B6960" s="723" t="s">
        <v>1024</v>
      </c>
      <c r="C6960" s="102">
        <v>79</v>
      </c>
      <c r="D6960" s="101">
        <v>7.38</v>
      </c>
      <c r="E6960" s="109">
        <v>31.9</v>
      </c>
      <c r="F6960" s="109">
        <v>29.59</v>
      </c>
      <c r="G6960" s="102">
        <v>77.19</v>
      </c>
    </row>
    <row r="6961" spans="1:7" x14ac:dyDescent="0.25">
      <c r="A6961" s="646">
        <v>42907</v>
      </c>
      <c r="B6961" s="723" t="s">
        <v>1025</v>
      </c>
      <c r="C6961" s="102">
        <v>79</v>
      </c>
      <c r="D6961" s="101">
        <v>7.38</v>
      </c>
      <c r="E6961" s="109">
        <v>31.9</v>
      </c>
      <c r="F6961" s="109">
        <v>29.59</v>
      </c>
      <c r="G6961" s="102">
        <v>77.19</v>
      </c>
    </row>
    <row r="6962" spans="1:7" x14ac:dyDescent="0.25">
      <c r="A6962" s="646">
        <v>42907</v>
      </c>
      <c r="B6962" s="723" t="s">
        <v>1026</v>
      </c>
      <c r="C6962" s="102">
        <v>79</v>
      </c>
      <c r="D6962" s="101">
        <v>7.38</v>
      </c>
      <c r="E6962" s="109">
        <v>31.9</v>
      </c>
      <c r="F6962" s="109">
        <v>29.59</v>
      </c>
      <c r="G6962" s="102">
        <v>77.19</v>
      </c>
    </row>
    <row r="6963" spans="1:7" x14ac:dyDescent="0.25">
      <c r="A6963" s="646">
        <v>42907</v>
      </c>
      <c r="B6963" s="723" t="s">
        <v>1027</v>
      </c>
      <c r="C6963" s="102">
        <v>79</v>
      </c>
      <c r="D6963" s="101">
        <v>7.38</v>
      </c>
      <c r="E6963" s="109">
        <v>31.9</v>
      </c>
      <c r="F6963" s="109">
        <v>29.59</v>
      </c>
      <c r="G6963" s="102">
        <v>77.19</v>
      </c>
    </row>
    <row r="6964" spans="1:7" x14ac:dyDescent="0.25">
      <c r="A6964" s="646">
        <v>42907</v>
      </c>
      <c r="B6964" s="723" t="s">
        <v>334</v>
      </c>
      <c r="C6964" s="102">
        <v>79</v>
      </c>
      <c r="D6964" s="101">
        <v>7.38</v>
      </c>
      <c r="E6964" s="109">
        <v>31.9</v>
      </c>
      <c r="F6964" s="109">
        <v>29.59</v>
      </c>
      <c r="G6964" s="102">
        <v>77.19</v>
      </c>
    </row>
    <row r="6965" spans="1:7" x14ac:dyDescent="0.25">
      <c r="A6965" s="646">
        <v>42907</v>
      </c>
      <c r="B6965" s="723" t="s">
        <v>1028</v>
      </c>
      <c r="C6965" s="102">
        <v>79</v>
      </c>
      <c r="D6965" s="101">
        <v>7.38</v>
      </c>
      <c r="E6965" s="109">
        <v>31.9</v>
      </c>
      <c r="F6965" s="109">
        <v>29.59</v>
      </c>
      <c r="G6965" s="102">
        <v>77.19</v>
      </c>
    </row>
    <row r="6966" spans="1:7" x14ac:dyDescent="0.25">
      <c r="A6966" s="646">
        <v>42907</v>
      </c>
      <c r="B6966" s="723" t="s">
        <v>1029</v>
      </c>
      <c r="C6966" s="102">
        <v>79</v>
      </c>
      <c r="D6966" s="101">
        <v>7.38</v>
      </c>
      <c r="E6966" s="109">
        <v>31.9</v>
      </c>
      <c r="F6966" s="109">
        <v>29.59</v>
      </c>
      <c r="G6966" s="102">
        <v>77.19</v>
      </c>
    </row>
    <row r="6967" spans="1:7" x14ac:dyDescent="0.25">
      <c r="A6967" s="646">
        <v>42907</v>
      </c>
      <c r="B6967" s="723" t="s">
        <v>1030</v>
      </c>
      <c r="C6967" s="102">
        <v>79</v>
      </c>
      <c r="D6967" s="101">
        <v>7.38</v>
      </c>
      <c r="E6967" s="109">
        <v>31.9</v>
      </c>
      <c r="F6967" s="109">
        <v>29.59</v>
      </c>
      <c r="G6967" s="102">
        <v>77.19</v>
      </c>
    </row>
    <row r="6968" spans="1:7" x14ac:dyDescent="0.25">
      <c r="A6968" s="646">
        <v>42907</v>
      </c>
      <c r="B6968" s="723" t="s">
        <v>1031</v>
      </c>
      <c r="C6968" s="102">
        <v>79</v>
      </c>
      <c r="D6968" s="101">
        <v>7.38</v>
      </c>
      <c r="E6968" s="109">
        <v>31.9</v>
      </c>
      <c r="F6968" s="109">
        <v>29.59</v>
      </c>
      <c r="G6968" s="102">
        <v>77.19</v>
      </c>
    </row>
    <row r="6969" spans="1:7" x14ac:dyDescent="0.25">
      <c r="A6969" s="646">
        <v>42907</v>
      </c>
      <c r="B6969" s="723" t="s">
        <v>1032</v>
      </c>
      <c r="C6969" s="102">
        <v>79</v>
      </c>
      <c r="D6969" s="101">
        <v>7.38</v>
      </c>
      <c r="E6969" s="109">
        <v>31.9</v>
      </c>
      <c r="F6969" s="109">
        <v>29.59</v>
      </c>
      <c r="G6969" s="102">
        <v>77.19</v>
      </c>
    </row>
    <row r="6970" spans="1:7" x14ac:dyDescent="0.25">
      <c r="A6970" s="646">
        <v>42907</v>
      </c>
      <c r="B6970" s="723" t="s">
        <v>1033</v>
      </c>
      <c r="C6970" s="102">
        <v>79</v>
      </c>
      <c r="D6970" s="101">
        <v>7.38</v>
      </c>
      <c r="E6970" s="109">
        <v>31.9</v>
      </c>
      <c r="F6970" s="109">
        <v>29.59</v>
      </c>
      <c r="G6970" s="102">
        <v>77.19</v>
      </c>
    </row>
    <row r="6971" spans="1:7" x14ac:dyDescent="0.25">
      <c r="A6971" s="646">
        <v>42907</v>
      </c>
      <c r="B6971" s="723" t="s">
        <v>1034</v>
      </c>
      <c r="C6971" s="102">
        <v>79</v>
      </c>
      <c r="D6971" s="101">
        <v>7.38</v>
      </c>
      <c r="E6971" s="109">
        <v>31.9</v>
      </c>
      <c r="F6971" s="109">
        <v>29.59</v>
      </c>
      <c r="G6971" s="102">
        <v>77.19</v>
      </c>
    </row>
    <row r="6972" spans="1:7" x14ac:dyDescent="0.25">
      <c r="A6972" s="646">
        <v>42907</v>
      </c>
      <c r="B6972" s="723" t="s">
        <v>1035</v>
      </c>
      <c r="C6972" s="102">
        <v>79</v>
      </c>
      <c r="D6972" s="101">
        <v>7.37</v>
      </c>
      <c r="E6972" s="109">
        <v>31.8</v>
      </c>
      <c r="F6972" s="109">
        <v>29.48</v>
      </c>
      <c r="G6972" s="102">
        <v>77.41</v>
      </c>
    </row>
    <row r="6973" spans="1:7" x14ac:dyDescent="0.25">
      <c r="A6973" s="646">
        <v>42907</v>
      </c>
      <c r="B6973" s="723" t="s">
        <v>1036</v>
      </c>
      <c r="C6973" s="102">
        <v>79</v>
      </c>
      <c r="D6973" s="101">
        <v>7.37</v>
      </c>
      <c r="E6973" s="109">
        <v>31.8</v>
      </c>
      <c r="F6973" s="109">
        <v>29.48</v>
      </c>
      <c r="G6973" s="102">
        <v>77.41</v>
      </c>
    </row>
    <row r="6974" spans="1:7" x14ac:dyDescent="0.25">
      <c r="A6974" s="646">
        <v>42907</v>
      </c>
      <c r="B6974" s="723" t="s">
        <v>1037</v>
      </c>
      <c r="C6974" s="102">
        <v>79</v>
      </c>
      <c r="D6974" s="101">
        <v>7.37</v>
      </c>
      <c r="E6974" s="109">
        <v>31.8</v>
      </c>
      <c r="F6974" s="109">
        <v>29.48</v>
      </c>
      <c r="G6974" s="102">
        <v>77.41</v>
      </c>
    </row>
    <row r="6975" spans="1:7" x14ac:dyDescent="0.25">
      <c r="A6975" s="646">
        <v>42907</v>
      </c>
      <c r="B6975" s="723" t="s">
        <v>1038</v>
      </c>
      <c r="C6975" s="102">
        <v>79</v>
      </c>
      <c r="D6975" s="101">
        <v>7.37</v>
      </c>
      <c r="E6975" s="109">
        <v>31.8</v>
      </c>
      <c r="F6975" s="109">
        <v>29.48</v>
      </c>
      <c r="G6975" s="102">
        <v>77.41</v>
      </c>
    </row>
    <row r="6976" spans="1:7" x14ac:dyDescent="0.25">
      <c r="A6976" s="646">
        <v>42907</v>
      </c>
      <c r="B6976" s="723" t="s">
        <v>1039</v>
      </c>
      <c r="C6976" s="102">
        <v>79</v>
      </c>
      <c r="D6976" s="101">
        <v>7.37</v>
      </c>
      <c r="E6976" s="109">
        <v>31.8</v>
      </c>
      <c r="F6976" s="109">
        <v>29.48</v>
      </c>
      <c r="G6976" s="102">
        <v>77.41</v>
      </c>
    </row>
    <row r="6977" spans="1:8" x14ac:dyDescent="0.25">
      <c r="A6977" s="646">
        <v>42907</v>
      </c>
      <c r="B6977" s="723" t="s">
        <v>1040</v>
      </c>
      <c r="C6977" s="102">
        <v>79</v>
      </c>
      <c r="D6977" s="101">
        <v>7.37</v>
      </c>
      <c r="E6977" s="109">
        <v>31.8</v>
      </c>
      <c r="F6977" s="109">
        <v>29.48</v>
      </c>
      <c r="G6977" s="102">
        <v>77.41</v>
      </c>
    </row>
    <row r="6978" spans="1:8" x14ac:dyDescent="0.25">
      <c r="A6978" s="646">
        <v>42907</v>
      </c>
      <c r="B6978" s="723" t="s">
        <v>1041</v>
      </c>
      <c r="C6978" s="102">
        <v>79</v>
      </c>
      <c r="D6978" s="101">
        <v>7.37</v>
      </c>
      <c r="E6978" s="109">
        <v>31.8</v>
      </c>
      <c r="F6978" s="109">
        <v>29.48</v>
      </c>
      <c r="G6978" s="102">
        <v>77.41</v>
      </c>
    </row>
    <row r="6979" spans="1:8" x14ac:dyDescent="0.25">
      <c r="A6979" s="646">
        <v>42907</v>
      </c>
      <c r="B6979" s="723" t="s">
        <v>1042</v>
      </c>
      <c r="C6979" s="102">
        <v>79</v>
      </c>
      <c r="D6979" s="101">
        <v>7.37</v>
      </c>
      <c r="E6979" s="109">
        <v>31.7</v>
      </c>
      <c r="F6979" s="109">
        <v>29.28</v>
      </c>
      <c r="G6979" s="102">
        <v>76.5</v>
      </c>
    </row>
    <row r="6980" spans="1:8" x14ac:dyDescent="0.25">
      <c r="A6980" s="646">
        <v>42907</v>
      </c>
      <c r="B6980" s="723" t="s">
        <v>1043</v>
      </c>
      <c r="C6980" s="102">
        <v>79</v>
      </c>
      <c r="D6980" s="101">
        <v>7.37</v>
      </c>
      <c r="E6980" s="109">
        <v>31.7</v>
      </c>
      <c r="F6980" s="109">
        <v>29.28</v>
      </c>
      <c r="G6980" s="102">
        <v>76.5</v>
      </c>
    </row>
    <row r="6981" spans="1:8" x14ac:dyDescent="0.25">
      <c r="A6981" s="646">
        <v>42907</v>
      </c>
      <c r="B6981" s="723" t="s">
        <v>1044</v>
      </c>
      <c r="C6981" s="102">
        <v>31</v>
      </c>
      <c r="D6981" s="101">
        <v>7.34</v>
      </c>
      <c r="E6981" s="109">
        <v>31.7</v>
      </c>
      <c r="F6981" s="109">
        <v>29.3</v>
      </c>
      <c r="G6981" s="102">
        <v>75.930000000000007</v>
      </c>
    </row>
    <row r="6982" spans="1:8" x14ac:dyDescent="0.25">
      <c r="A6982" s="646">
        <v>42907</v>
      </c>
      <c r="B6982" s="723" t="s">
        <v>1045</v>
      </c>
      <c r="C6982" s="102">
        <v>31</v>
      </c>
      <c r="D6982" s="101">
        <v>7.34</v>
      </c>
      <c r="E6982" s="109">
        <v>31.7</v>
      </c>
      <c r="F6982" s="109">
        <v>29.3</v>
      </c>
      <c r="G6982" s="102">
        <v>75.930000000000007</v>
      </c>
    </row>
    <row r="6983" spans="1:8" x14ac:dyDescent="0.25">
      <c r="A6983" s="646">
        <v>42907</v>
      </c>
      <c r="B6983" s="723" t="s">
        <v>1046</v>
      </c>
      <c r="C6983" s="102">
        <v>31</v>
      </c>
      <c r="D6983" s="101">
        <v>7.34</v>
      </c>
      <c r="E6983" s="109">
        <v>31.7</v>
      </c>
      <c r="F6983" s="109">
        <v>29.3</v>
      </c>
      <c r="G6983" s="102">
        <v>75.930000000000007</v>
      </c>
    </row>
    <row r="6984" spans="1:8" x14ac:dyDescent="0.25">
      <c r="A6984" s="646">
        <v>42907</v>
      </c>
      <c r="B6984" s="723" t="s">
        <v>1047</v>
      </c>
      <c r="C6984" s="102">
        <v>31</v>
      </c>
      <c r="D6984" s="101">
        <v>7.34</v>
      </c>
      <c r="E6984" s="109">
        <v>31.7</v>
      </c>
      <c r="F6984" s="109">
        <v>29.3</v>
      </c>
      <c r="G6984" s="102">
        <v>75.930000000000007</v>
      </c>
    </row>
    <row r="6985" spans="1:8" x14ac:dyDescent="0.25">
      <c r="A6985" s="646">
        <v>42907</v>
      </c>
      <c r="B6985" s="723" t="s">
        <v>1048</v>
      </c>
      <c r="C6985" s="102">
        <v>31</v>
      </c>
      <c r="D6985" s="101">
        <v>7.32</v>
      </c>
      <c r="E6985" s="109">
        <v>31.4</v>
      </c>
      <c r="F6985" s="109">
        <v>29.18</v>
      </c>
      <c r="G6985" s="102">
        <v>77.55</v>
      </c>
    </row>
    <row r="6986" spans="1:8" x14ac:dyDescent="0.25">
      <c r="A6986" s="646">
        <v>42907</v>
      </c>
      <c r="B6986" s="723" t="s">
        <v>1049</v>
      </c>
      <c r="C6986" s="102">
        <v>2</v>
      </c>
      <c r="D6986" s="101">
        <v>7.35</v>
      </c>
      <c r="E6986" s="109">
        <v>31.2</v>
      </c>
      <c r="F6986" s="109">
        <v>29.05</v>
      </c>
      <c r="G6986" s="102">
        <v>77.27</v>
      </c>
    </row>
    <row r="6987" spans="1:8" ht="17.25" thickBot="1" x14ac:dyDescent="0.3">
      <c r="A6987" s="646">
        <v>42907</v>
      </c>
      <c r="B6987" s="725" t="s">
        <v>1050</v>
      </c>
      <c r="C6987" s="104">
        <v>2</v>
      </c>
      <c r="D6987" s="103">
        <v>7.35</v>
      </c>
      <c r="E6987" s="118">
        <v>31.2</v>
      </c>
      <c r="F6987" s="118">
        <v>29.05</v>
      </c>
      <c r="G6987" s="104">
        <v>77.27</v>
      </c>
      <c r="H6987" s="104"/>
    </row>
    <row r="6988" spans="1:8" x14ac:dyDescent="0.25">
      <c r="A6988" s="645">
        <v>42908</v>
      </c>
      <c r="B6988" s="724" t="s">
        <v>1051</v>
      </c>
      <c r="C6988" s="100">
        <v>31</v>
      </c>
      <c r="D6988" s="99">
        <v>7.29</v>
      </c>
      <c r="E6988" s="117">
        <v>30.9</v>
      </c>
      <c r="F6988" s="117">
        <v>28.87</v>
      </c>
      <c r="G6988" s="100">
        <v>78.66</v>
      </c>
      <c r="H6988" s="100"/>
    </row>
    <row r="6989" spans="1:8" x14ac:dyDescent="0.25">
      <c r="A6989" s="646">
        <v>42908</v>
      </c>
      <c r="B6989" s="723" t="s">
        <v>1052</v>
      </c>
      <c r="C6989" s="102">
        <v>60</v>
      </c>
      <c r="D6989" s="101">
        <v>7.31</v>
      </c>
      <c r="E6989" s="109">
        <v>30.7</v>
      </c>
      <c r="F6989" s="109">
        <v>28.43</v>
      </c>
      <c r="G6989" s="102">
        <v>76.55</v>
      </c>
    </row>
    <row r="6990" spans="1:8" x14ac:dyDescent="0.25">
      <c r="A6990" s="646">
        <v>42908</v>
      </c>
      <c r="B6990" s="723" t="s">
        <v>1053</v>
      </c>
      <c r="C6990" s="102">
        <v>60</v>
      </c>
      <c r="D6990" s="101">
        <v>7.31</v>
      </c>
      <c r="E6990" s="109">
        <v>30.7</v>
      </c>
      <c r="F6990" s="109">
        <v>28.43</v>
      </c>
      <c r="G6990" s="102">
        <v>76.55</v>
      </c>
    </row>
    <row r="6991" spans="1:8" x14ac:dyDescent="0.25">
      <c r="A6991" s="646">
        <v>42908</v>
      </c>
      <c r="B6991" s="723" t="s">
        <v>1054</v>
      </c>
      <c r="C6991" s="102">
        <v>60</v>
      </c>
      <c r="D6991" s="101">
        <v>7.29</v>
      </c>
      <c r="E6991" s="109">
        <v>30.7</v>
      </c>
      <c r="F6991" s="109">
        <v>28.42</v>
      </c>
      <c r="G6991" s="102">
        <v>76.790000000000006</v>
      </c>
    </row>
    <row r="6992" spans="1:8" x14ac:dyDescent="0.25">
      <c r="A6992" s="646">
        <v>42908</v>
      </c>
      <c r="B6992" s="723" t="s">
        <v>1055</v>
      </c>
      <c r="C6992" s="102">
        <v>60</v>
      </c>
      <c r="D6992" s="101">
        <v>7.29</v>
      </c>
      <c r="E6992" s="109">
        <v>30.7</v>
      </c>
      <c r="F6992" s="109">
        <v>28.42</v>
      </c>
      <c r="G6992" s="102">
        <v>76.790000000000006</v>
      </c>
    </row>
    <row r="6993" spans="1:7" x14ac:dyDescent="0.25">
      <c r="A6993" s="646">
        <v>42908</v>
      </c>
      <c r="B6993" s="723" t="s">
        <v>1056</v>
      </c>
      <c r="C6993" s="102">
        <v>60</v>
      </c>
      <c r="D6993" s="101">
        <v>7.29</v>
      </c>
      <c r="E6993" s="109">
        <v>30.7</v>
      </c>
      <c r="F6993" s="109">
        <v>28.42</v>
      </c>
      <c r="G6993" s="102">
        <v>76.790000000000006</v>
      </c>
    </row>
    <row r="6994" spans="1:7" x14ac:dyDescent="0.25">
      <c r="A6994" s="646">
        <v>42908</v>
      </c>
      <c r="B6994" s="723" t="s">
        <v>1057</v>
      </c>
      <c r="C6994" s="102">
        <v>60</v>
      </c>
      <c r="D6994" s="101">
        <v>7.29</v>
      </c>
      <c r="E6994" s="109">
        <v>30.7</v>
      </c>
      <c r="F6994" s="109">
        <v>28.42</v>
      </c>
      <c r="G6994" s="102">
        <v>76.790000000000006</v>
      </c>
    </row>
    <row r="6995" spans="1:7" x14ac:dyDescent="0.25">
      <c r="A6995" s="646">
        <v>42908</v>
      </c>
      <c r="B6995" s="723" t="s">
        <v>1058</v>
      </c>
      <c r="C6995" s="102">
        <v>60</v>
      </c>
      <c r="D6995" s="101">
        <v>7.29</v>
      </c>
      <c r="E6995" s="109">
        <v>30.7</v>
      </c>
      <c r="F6995" s="109">
        <v>28.42</v>
      </c>
      <c r="G6995" s="102">
        <v>76.790000000000006</v>
      </c>
    </row>
    <row r="6996" spans="1:7" x14ac:dyDescent="0.25">
      <c r="A6996" s="646">
        <v>42908</v>
      </c>
      <c r="B6996" s="723" t="s">
        <v>1059</v>
      </c>
      <c r="C6996" s="102">
        <v>60</v>
      </c>
      <c r="D6996" s="101">
        <v>7.29</v>
      </c>
      <c r="E6996" s="109">
        <v>30.7</v>
      </c>
      <c r="F6996" s="109">
        <v>28.42</v>
      </c>
      <c r="G6996" s="102">
        <v>76.790000000000006</v>
      </c>
    </row>
    <row r="6997" spans="1:7" x14ac:dyDescent="0.25">
      <c r="A6997" s="646">
        <v>42908</v>
      </c>
      <c r="B6997" s="723" t="s">
        <v>1060</v>
      </c>
      <c r="C6997" s="102">
        <v>60</v>
      </c>
      <c r="D6997" s="101">
        <v>7.29</v>
      </c>
      <c r="E6997" s="109">
        <v>30.7</v>
      </c>
      <c r="F6997" s="109">
        <v>28.42</v>
      </c>
      <c r="G6997" s="102">
        <v>76.790000000000006</v>
      </c>
    </row>
    <row r="6998" spans="1:7" x14ac:dyDescent="0.25">
      <c r="A6998" s="646">
        <v>42908</v>
      </c>
      <c r="B6998" s="723" t="s">
        <v>1061</v>
      </c>
      <c r="C6998" s="102">
        <v>31</v>
      </c>
      <c r="D6998" s="101">
        <v>7.56</v>
      </c>
      <c r="E6998" s="109">
        <v>29.7</v>
      </c>
      <c r="F6998" s="109">
        <v>30.79</v>
      </c>
      <c r="G6998" s="102">
        <v>69.069999999999993</v>
      </c>
    </row>
    <row r="6999" spans="1:7" x14ac:dyDescent="0.25">
      <c r="A6999" s="646">
        <v>42908</v>
      </c>
      <c r="B6999" s="723" t="s">
        <v>1062</v>
      </c>
      <c r="C6999" s="102">
        <v>31</v>
      </c>
      <c r="D6999" s="101">
        <v>7.9</v>
      </c>
      <c r="E6999" s="109">
        <v>32.1</v>
      </c>
      <c r="F6999" s="109">
        <v>33.44</v>
      </c>
      <c r="G6999" s="102">
        <v>59.91</v>
      </c>
    </row>
    <row r="7000" spans="1:7" x14ac:dyDescent="0.25">
      <c r="A7000" s="646">
        <v>42908</v>
      </c>
      <c r="B7000" s="723" t="s">
        <v>1063</v>
      </c>
      <c r="C7000" s="102">
        <v>31</v>
      </c>
      <c r="D7000" s="101">
        <v>7.9</v>
      </c>
      <c r="E7000" s="109">
        <v>32.1</v>
      </c>
      <c r="F7000" s="109">
        <v>33.44</v>
      </c>
      <c r="G7000" s="102">
        <v>59.91</v>
      </c>
    </row>
    <row r="7001" spans="1:7" x14ac:dyDescent="0.25">
      <c r="A7001" s="646">
        <v>42908</v>
      </c>
      <c r="B7001" s="723" t="s">
        <v>1064</v>
      </c>
      <c r="C7001" s="102">
        <v>31</v>
      </c>
      <c r="D7001" s="101">
        <v>7.9</v>
      </c>
      <c r="E7001" s="109">
        <v>32.1</v>
      </c>
      <c r="F7001" s="109">
        <v>33.44</v>
      </c>
      <c r="G7001" s="102">
        <v>59.91</v>
      </c>
    </row>
    <row r="7002" spans="1:7" x14ac:dyDescent="0.25">
      <c r="A7002" s="646">
        <v>42908</v>
      </c>
      <c r="B7002" s="723" t="s">
        <v>1065</v>
      </c>
      <c r="C7002" s="102">
        <v>31</v>
      </c>
      <c r="D7002" s="101">
        <v>7.9</v>
      </c>
      <c r="E7002" s="109">
        <v>32.1</v>
      </c>
      <c r="F7002" s="109">
        <v>33.44</v>
      </c>
      <c r="G7002" s="102">
        <v>59.91</v>
      </c>
    </row>
    <row r="7003" spans="1:7" x14ac:dyDescent="0.25">
      <c r="A7003" s="646">
        <v>42908</v>
      </c>
      <c r="B7003" s="723" t="s">
        <v>1066</v>
      </c>
      <c r="C7003" s="102">
        <v>31</v>
      </c>
      <c r="D7003" s="101">
        <v>7.9</v>
      </c>
      <c r="E7003" s="109">
        <v>32.1</v>
      </c>
      <c r="F7003" s="109">
        <v>33.44</v>
      </c>
      <c r="G7003" s="102">
        <v>59.91</v>
      </c>
    </row>
    <row r="7004" spans="1:7" x14ac:dyDescent="0.25">
      <c r="A7004" s="646">
        <v>42908</v>
      </c>
      <c r="B7004" s="723" t="s">
        <v>1067</v>
      </c>
      <c r="C7004" s="102">
        <v>31</v>
      </c>
      <c r="D7004" s="101">
        <v>7.9</v>
      </c>
      <c r="E7004" s="109">
        <v>32.1</v>
      </c>
      <c r="F7004" s="109">
        <v>33.44</v>
      </c>
      <c r="G7004" s="102">
        <v>59.91</v>
      </c>
    </row>
    <row r="7005" spans="1:7" x14ac:dyDescent="0.25">
      <c r="A7005" s="646">
        <v>42908</v>
      </c>
      <c r="B7005" s="723" t="s">
        <v>1068</v>
      </c>
      <c r="C7005" s="102">
        <v>31</v>
      </c>
      <c r="D7005" s="101">
        <v>7.9</v>
      </c>
      <c r="E7005" s="109">
        <v>32.1</v>
      </c>
      <c r="F7005" s="109">
        <v>33.44</v>
      </c>
      <c r="G7005" s="102">
        <v>59.91</v>
      </c>
    </row>
    <row r="7006" spans="1:7" x14ac:dyDescent="0.25">
      <c r="A7006" s="646">
        <v>42908</v>
      </c>
      <c r="B7006" s="723" t="s">
        <v>1069</v>
      </c>
      <c r="C7006" s="102">
        <v>31</v>
      </c>
      <c r="D7006" s="101">
        <v>7.9</v>
      </c>
      <c r="E7006" s="109">
        <v>32.1</v>
      </c>
      <c r="F7006" s="109">
        <v>33.44</v>
      </c>
      <c r="G7006" s="102">
        <v>59.91</v>
      </c>
    </row>
    <row r="7007" spans="1:7" x14ac:dyDescent="0.25">
      <c r="A7007" s="646">
        <v>42908</v>
      </c>
      <c r="B7007" s="723" t="s">
        <v>1070</v>
      </c>
      <c r="C7007" s="102">
        <v>31</v>
      </c>
      <c r="D7007" s="101">
        <v>7.94</v>
      </c>
      <c r="E7007" s="109">
        <v>32.299999999999997</v>
      </c>
      <c r="F7007" s="109">
        <v>33.549999999999997</v>
      </c>
      <c r="G7007" s="102">
        <v>58.66</v>
      </c>
    </row>
    <row r="7008" spans="1:7" x14ac:dyDescent="0.25">
      <c r="A7008" s="646">
        <v>42908</v>
      </c>
      <c r="B7008" s="723" t="s">
        <v>1071</v>
      </c>
      <c r="C7008" s="102">
        <v>79</v>
      </c>
      <c r="D7008" s="101">
        <v>7.59</v>
      </c>
      <c r="E7008" s="109">
        <v>33.200000000000003</v>
      </c>
      <c r="F7008" s="109">
        <v>31.53</v>
      </c>
      <c r="G7008" s="102">
        <v>69.22</v>
      </c>
    </row>
    <row r="7009" spans="1:8" x14ac:dyDescent="0.25">
      <c r="A7009" s="646">
        <v>42908</v>
      </c>
      <c r="B7009" s="723" t="s">
        <v>1072</v>
      </c>
      <c r="C7009" s="102">
        <v>51</v>
      </c>
      <c r="D7009" s="101">
        <v>7.4</v>
      </c>
      <c r="E7009" s="109">
        <v>32.9</v>
      </c>
      <c r="F7009" s="109">
        <v>31.1</v>
      </c>
      <c r="G7009" s="102">
        <v>69.55</v>
      </c>
    </row>
    <row r="7010" spans="1:8" x14ac:dyDescent="0.25">
      <c r="A7010" s="646">
        <v>42908</v>
      </c>
      <c r="B7010" s="723" t="s">
        <v>1073</v>
      </c>
      <c r="C7010" s="102">
        <v>2</v>
      </c>
      <c r="D7010" s="101">
        <v>7.37</v>
      </c>
      <c r="E7010" s="109">
        <v>32.700000000000003</v>
      </c>
      <c r="F7010" s="109">
        <v>31</v>
      </c>
      <c r="G7010" s="102">
        <v>71.16</v>
      </c>
    </row>
    <row r="7011" spans="1:8" x14ac:dyDescent="0.25">
      <c r="A7011" s="646">
        <v>42908</v>
      </c>
      <c r="B7011" s="723" t="s">
        <v>1074</v>
      </c>
      <c r="C7011" s="102">
        <v>2</v>
      </c>
      <c r="D7011" s="101">
        <v>7.37</v>
      </c>
      <c r="E7011" s="109">
        <v>32.700000000000003</v>
      </c>
      <c r="F7011" s="109">
        <v>31</v>
      </c>
      <c r="G7011" s="102">
        <v>71.16</v>
      </c>
    </row>
    <row r="7012" spans="1:8" x14ac:dyDescent="0.25">
      <c r="A7012" s="646">
        <v>42908</v>
      </c>
      <c r="B7012" s="723" t="s">
        <v>1075</v>
      </c>
      <c r="C7012" s="102">
        <v>2</v>
      </c>
      <c r="D7012" s="101">
        <v>7.37</v>
      </c>
      <c r="E7012" s="109">
        <v>32.700000000000003</v>
      </c>
      <c r="F7012" s="109">
        <v>31</v>
      </c>
      <c r="G7012" s="102">
        <v>71.16</v>
      </c>
    </row>
    <row r="7013" spans="1:8" x14ac:dyDescent="0.25">
      <c r="A7013" s="646">
        <v>42908</v>
      </c>
      <c r="B7013" s="723" t="s">
        <v>1076</v>
      </c>
      <c r="C7013" s="102">
        <v>62</v>
      </c>
      <c r="D7013" s="101">
        <v>7.36</v>
      </c>
      <c r="E7013" s="109">
        <v>32.4</v>
      </c>
      <c r="F7013" s="109">
        <v>30.93</v>
      </c>
      <c r="G7013" s="102">
        <v>71.010000000000005</v>
      </c>
    </row>
    <row r="7014" spans="1:8" x14ac:dyDescent="0.25">
      <c r="A7014" s="646">
        <v>42908</v>
      </c>
      <c r="B7014" s="723" t="s">
        <v>1077</v>
      </c>
      <c r="C7014" s="102">
        <v>62</v>
      </c>
      <c r="D7014" s="101">
        <v>7.36</v>
      </c>
      <c r="E7014" s="109">
        <v>32.4</v>
      </c>
      <c r="F7014" s="109">
        <v>30.93</v>
      </c>
      <c r="G7014" s="102">
        <v>71.010000000000005</v>
      </c>
    </row>
    <row r="7015" spans="1:8" x14ac:dyDescent="0.25">
      <c r="A7015" s="646">
        <v>42908</v>
      </c>
      <c r="B7015" s="723" t="s">
        <v>1078</v>
      </c>
      <c r="C7015" s="102">
        <v>62</v>
      </c>
      <c r="D7015" s="101">
        <v>7.34</v>
      </c>
      <c r="E7015" s="109">
        <v>32.299999999999997</v>
      </c>
      <c r="F7015" s="109">
        <v>30.89</v>
      </c>
      <c r="G7015" s="102">
        <v>71.239999999999995</v>
      </c>
    </row>
    <row r="7016" spans="1:8" x14ac:dyDescent="0.25">
      <c r="A7016" s="646">
        <v>42908</v>
      </c>
      <c r="B7016" s="723" t="s">
        <v>1079</v>
      </c>
      <c r="C7016" s="102">
        <v>62</v>
      </c>
      <c r="D7016" s="101">
        <v>7.34</v>
      </c>
      <c r="E7016" s="109">
        <v>32.299999999999997</v>
      </c>
      <c r="F7016" s="109">
        <v>30.89</v>
      </c>
      <c r="G7016" s="102">
        <v>71.239999999999995</v>
      </c>
    </row>
    <row r="7017" spans="1:8" x14ac:dyDescent="0.25">
      <c r="A7017" s="646">
        <v>42908</v>
      </c>
      <c r="B7017" s="723" t="s">
        <v>1080</v>
      </c>
      <c r="C7017" s="102">
        <v>49</v>
      </c>
      <c r="D7017" s="101">
        <v>7.31</v>
      </c>
      <c r="E7017" s="109">
        <v>32</v>
      </c>
      <c r="F7017" s="109">
        <v>30.63</v>
      </c>
      <c r="G7017" s="102">
        <v>73.44</v>
      </c>
    </row>
    <row r="7018" spans="1:8" x14ac:dyDescent="0.25">
      <c r="A7018" s="646">
        <v>42908</v>
      </c>
      <c r="B7018" s="723" t="s">
        <v>1081</v>
      </c>
      <c r="C7018" s="102">
        <v>49</v>
      </c>
      <c r="D7018" s="101">
        <v>7.31</v>
      </c>
      <c r="E7018" s="109">
        <v>32</v>
      </c>
      <c r="F7018" s="109">
        <v>30.63</v>
      </c>
      <c r="G7018" s="102">
        <v>73.44</v>
      </c>
    </row>
    <row r="7019" spans="1:8" x14ac:dyDescent="0.25">
      <c r="A7019" s="646">
        <v>42908</v>
      </c>
      <c r="B7019" s="723" t="s">
        <v>1082</v>
      </c>
      <c r="C7019" s="102">
        <v>62</v>
      </c>
      <c r="D7019" s="101">
        <v>7.31</v>
      </c>
      <c r="E7019" s="109">
        <v>32</v>
      </c>
      <c r="F7019" s="109">
        <v>30.63</v>
      </c>
      <c r="G7019" s="102">
        <v>73.44</v>
      </c>
    </row>
    <row r="7020" spans="1:8" ht="17.25" thickBot="1" x14ac:dyDescent="0.3">
      <c r="A7020" s="647">
        <v>42908</v>
      </c>
      <c r="B7020" s="725" t="s">
        <v>1083</v>
      </c>
      <c r="C7020" s="104">
        <v>62</v>
      </c>
      <c r="D7020" s="103">
        <v>7.29</v>
      </c>
      <c r="E7020" s="118">
        <v>31.6</v>
      </c>
      <c r="F7020" s="118">
        <v>30.19</v>
      </c>
      <c r="G7020" s="104">
        <v>76.02</v>
      </c>
      <c r="H7020" s="104"/>
    </row>
    <row r="7021" spans="1:8" x14ac:dyDescent="0.25">
      <c r="A7021" s="645">
        <v>42909</v>
      </c>
      <c r="B7021" s="724" t="s">
        <v>1084</v>
      </c>
      <c r="C7021" s="100">
        <v>13</v>
      </c>
      <c r="D7021" s="99">
        <v>7.29</v>
      </c>
      <c r="E7021" s="117">
        <v>31.1</v>
      </c>
      <c r="F7021" s="117">
        <v>29.89</v>
      </c>
      <c r="G7021" s="100">
        <v>77.150000000000006</v>
      </c>
      <c r="H7021" s="100"/>
    </row>
    <row r="7022" spans="1:8" x14ac:dyDescent="0.25">
      <c r="A7022" s="646">
        <v>42909</v>
      </c>
      <c r="B7022" s="723" t="s">
        <v>1085</v>
      </c>
      <c r="C7022" s="102">
        <v>13</v>
      </c>
      <c r="D7022" s="101">
        <v>7.29</v>
      </c>
      <c r="E7022" s="109">
        <v>31.1</v>
      </c>
      <c r="F7022" s="109">
        <v>29.89</v>
      </c>
      <c r="G7022" s="102">
        <v>77.150000000000006</v>
      </c>
    </row>
    <row r="7023" spans="1:8" x14ac:dyDescent="0.25">
      <c r="A7023" s="646">
        <v>42909</v>
      </c>
      <c r="B7023" s="723" t="s">
        <v>1086</v>
      </c>
      <c r="C7023" s="102">
        <v>13</v>
      </c>
      <c r="D7023" s="101">
        <v>7.29</v>
      </c>
      <c r="E7023" s="109">
        <v>31.1</v>
      </c>
      <c r="F7023" s="109">
        <v>29.89</v>
      </c>
      <c r="G7023" s="102">
        <v>77.150000000000006</v>
      </c>
    </row>
    <row r="7024" spans="1:8" x14ac:dyDescent="0.25">
      <c r="A7024" s="646">
        <v>42909</v>
      </c>
      <c r="B7024" s="723" t="s">
        <v>1087</v>
      </c>
      <c r="C7024" s="102">
        <v>13</v>
      </c>
      <c r="D7024" s="101">
        <v>7.29</v>
      </c>
      <c r="E7024" s="109">
        <v>31.1</v>
      </c>
      <c r="F7024" s="109">
        <v>29.89</v>
      </c>
      <c r="G7024" s="102">
        <v>77.150000000000006</v>
      </c>
    </row>
    <row r="7025" spans="1:7" x14ac:dyDescent="0.25">
      <c r="A7025" s="646">
        <v>42909</v>
      </c>
      <c r="B7025" s="723" t="s">
        <v>1088</v>
      </c>
      <c r="C7025" s="102">
        <v>13</v>
      </c>
      <c r="D7025" s="101">
        <v>7.29</v>
      </c>
      <c r="E7025" s="109">
        <v>31.1</v>
      </c>
      <c r="F7025" s="109">
        <v>29.89</v>
      </c>
      <c r="G7025" s="102">
        <v>77.150000000000006</v>
      </c>
    </row>
    <row r="7026" spans="1:7" x14ac:dyDescent="0.25">
      <c r="A7026" s="646">
        <v>42909</v>
      </c>
      <c r="B7026" s="723" t="s">
        <v>1089</v>
      </c>
      <c r="C7026" s="102">
        <v>13</v>
      </c>
      <c r="D7026" s="101">
        <v>7.29</v>
      </c>
      <c r="E7026" s="109">
        <v>31.1</v>
      </c>
      <c r="F7026" s="109">
        <v>29.89</v>
      </c>
      <c r="G7026" s="102">
        <v>77.150000000000006</v>
      </c>
    </row>
    <row r="7027" spans="1:7" x14ac:dyDescent="0.25">
      <c r="A7027" s="646">
        <v>42909</v>
      </c>
      <c r="B7027" s="723" t="s">
        <v>1090</v>
      </c>
      <c r="C7027" s="102">
        <v>13</v>
      </c>
      <c r="D7027" s="101">
        <v>7.29</v>
      </c>
      <c r="E7027" s="109">
        <v>31.1</v>
      </c>
      <c r="F7027" s="109">
        <v>29.89</v>
      </c>
      <c r="G7027" s="102">
        <v>77.150000000000006</v>
      </c>
    </row>
    <row r="7028" spans="1:7" x14ac:dyDescent="0.25">
      <c r="A7028" s="646">
        <v>42909</v>
      </c>
      <c r="B7028" s="723" t="s">
        <v>1091</v>
      </c>
      <c r="C7028" s="102">
        <v>13</v>
      </c>
      <c r="D7028" s="101">
        <v>7.29</v>
      </c>
      <c r="E7028" s="109">
        <v>31.1</v>
      </c>
      <c r="F7028" s="109">
        <v>29.89</v>
      </c>
      <c r="G7028" s="102">
        <v>77.150000000000006</v>
      </c>
    </row>
    <row r="7029" spans="1:7" x14ac:dyDescent="0.25">
      <c r="A7029" s="646">
        <v>42909</v>
      </c>
      <c r="B7029" s="723" t="s">
        <v>1092</v>
      </c>
      <c r="C7029" s="102">
        <v>13</v>
      </c>
      <c r="D7029" s="101">
        <v>7.29</v>
      </c>
      <c r="E7029" s="109">
        <v>31.1</v>
      </c>
      <c r="F7029" s="109">
        <v>29.89</v>
      </c>
      <c r="G7029" s="102">
        <v>77.150000000000006</v>
      </c>
    </row>
    <row r="7030" spans="1:7" x14ac:dyDescent="0.25">
      <c r="A7030" s="646">
        <v>42909</v>
      </c>
      <c r="B7030" s="723" t="s">
        <v>1093</v>
      </c>
      <c r="C7030" s="102">
        <v>51</v>
      </c>
      <c r="D7030" s="101">
        <v>7.29</v>
      </c>
      <c r="E7030" s="109">
        <v>31.1</v>
      </c>
      <c r="F7030" s="109">
        <v>29.74</v>
      </c>
      <c r="G7030" s="102">
        <v>77.44</v>
      </c>
    </row>
    <row r="7031" spans="1:7" x14ac:dyDescent="0.25">
      <c r="A7031" s="646">
        <v>42909</v>
      </c>
      <c r="B7031" s="723" t="s">
        <v>1094</v>
      </c>
      <c r="C7031" s="102">
        <v>51</v>
      </c>
      <c r="D7031" s="101">
        <v>7.29</v>
      </c>
      <c r="E7031" s="109">
        <v>31.1</v>
      </c>
      <c r="F7031" s="109">
        <v>29.74</v>
      </c>
      <c r="G7031" s="102">
        <v>77.44</v>
      </c>
    </row>
    <row r="7032" spans="1:7" x14ac:dyDescent="0.25">
      <c r="A7032" s="646">
        <v>42909</v>
      </c>
      <c r="B7032" s="723" t="s">
        <v>1095</v>
      </c>
      <c r="C7032" s="102">
        <v>51</v>
      </c>
      <c r="D7032" s="101">
        <v>7.29</v>
      </c>
      <c r="E7032" s="109">
        <v>31.1</v>
      </c>
      <c r="F7032" s="109">
        <v>29.74</v>
      </c>
      <c r="G7032" s="102">
        <v>77.44</v>
      </c>
    </row>
    <row r="7033" spans="1:7" x14ac:dyDescent="0.25">
      <c r="A7033" s="646">
        <v>42909</v>
      </c>
      <c r="B7033" s="723" t="s">
        <v>1096</v>
      </c>
      <c r="C7033" s="102">
        <v>51</v>
      </c>
      <c r="D7033" s="101">
        <v>7.29</v>
      </c>
      <c r="E7033" s="109">
        <v>31.1</v>
      </c>
      <c r="F7033" s="109">
        <v>29.74</v>
      </c>
      <c r="G7033" s="102">
        <v>77.44</v>
      </c>
    </row>
    <row r="7034" spans="1:7" x14ac:dyDescent="0.25">
      <c r="A7034" s="646">
        <v>42909</v>
      </c>
      <c r="B7034" s="723" t="s">
        <v>1097</v>
      </c>
      <c r="C7034" s="102">
        <v>51</v>
      </c>
      <c r="D7034" s="101">
        <v>7.29</v>
      </c>
      <c r="E7034" s="109">
        <v>31.1</v>
      </c>
      <c r="F7034" s="109">
        <v>29.74</v>
      </c>
      <c r="G7034" s="102">
        <v>77.44</v>
      </c>
    </row>
    <row r="7035" spans="1:7" x14ac:dyDescent="0.25">
      <c r="A7035" s="646">
        <v>42909</v>
      </c>
      <c r="B7035" s="723" t="s">
        <v>1098</v>
      </c>
      <c r="C7035" s="102">
        <v>51</v>
      </c>
      <c r="D7035" s="101">
        <v>7.29</v>
      </c>
      <c r="E7035" s="109">
        <v>31.1</v>
      </c>
      <c r="F7035" s="109">
        <v>29.74</v>
      </c>
      <c r="G7035" s="102">
        <v>77.44</v>
      </c>
    </row>
    <row r="7036" spans="1:7" x14ac:dyDescent="0.25">
      <c r="A7036" s="646">
        <v>42909</v>
      </c>
      <c r="B7036" s="723" t="s">
        <v>1099</v>
      </c>
      <c r="C7036" s="102">
        <v>49</v>
      </c>
      <c r="D7036" s="101">
        <v>7.27</v>
      </c>
      <c r="E7036" s="109">
        <v>31</v>
      </c>
      <c r="F7036" s="109">
        <v>29.72</v>
      </c>
      <c r="G7036" s="102">
        <v>77.430000000000007</v>
      </c>
    </row>
    <row r="7037" spans="1:7" x14ac:dyDescent="0.25">
      <c r="A7037" s="646">
        <v>42909</v>
      </c>
      <c r="B7037" s="723" t="s">
        <v>1100</v>
      </c>
      <c r="C7037" s="102">
        <v>49</v>
      </c>
      <c r="D7037" s="101">
        <v>7.27</v>
      </c>
      <c r="E7037" s="109">
        <v>31</v>
      </c>
      <c r="F7037" s="109">
        <v>29.72</v>
      </c>
      <c r="G7037" s="102">
        <v>77.430000000000007</v>
      </c>
    </row>
    <row r="7038" spans="1:7" x14ac:dyDescent="0.25">
      <c r="A7038" s="646">
        <v>42909</v>
      </c>
      <c r="B7038" s="723" t="s">
        <v>1101</v>
      </c>
      <c r="C7038" s="102">
        <v>49</v>
      </c>
      <c r="D7038" s="101">
        <v>7.27</v>
      </c>
      <c r="E7038" s="109">
        <v>31</v>
      </c>
      <c r="F7038" s="109">
        <v>29.72</v>
      </c>
      <c r="G7038" s="102">
        <v>77.430000000000007</v>
      </c>
    </row>
    <row r="7039" spans="1:7" x14ac:dyDescent="0.25">
      <c r="A7039" s="646">
        <v>42909</v>
      </c>
      <c r="B7039" s="723" t="s">
        <v>1102</v>
      </c>
      <c r="C7039" s="102">
        <v>13</v>
      </c>
      <c r="D7039" s="101">
        <v>7.29</v>
      </c>
      <c r="E7039" s="109">
        <v>31</v>
      </c>
      <c r="F7039" s="109">
        <v>29.74</v>
      </c>
      <c r="G7039" s="102">
        <v>77.569999999999993</v>
      </c>
    </row>
    <row r="7040" spans="1:7" x14ac:dyDescent="0.25">
      <c r="A7040" s="646">
        <v>42909</v>
      </c>
      <c r="B7040" s="723" t="s">
        <v>1103</v>
      </c>
      <c r="C7040" s="102">
        <v>13</v>
      </c>
      <c r="D7040" s="101">
        <v>7.29</v>
      </c>
      <c r="E7040" s="109">
        <v>31</v>
      </c>
      <c r="F7040" s="109">
        <v>29.74</v>
      </c>
      <c r="G7040" s="102">
        <v>77.569999999999993</v>
      </c>
    </row>
    <row r="7041" spans="1:7" x14ac:dyDescent="0.25">
      <c r="A7041" s="646">
        <v>42909</v>
      </c>
      <c r="B7041" s="723" t="s">
        <v>1104</v>
      </c>
      <c r="C7041" s="102">
        <v>62</v>
      </c>
      <c r="D7041" s="101">
        <v>7.28</v>
      </c>
      <c r="E7041" s="109">
        <v>30.8</v>
      </c>
      <c r="F7041" s="109">
        <v>29.66</v>
      </c>
      <c r="G7041" s="102">
        <v>77.819999999999993</v>
      </c>
    </row>
    <row r="7042" spans="1:7" x14ac:dyDescent="0.25">
      <c r="A7042" s="646">
        <v>42909</v>
      </c>
      <c r="B7042" s="723" t="s">
        <v>1105</v>
      </c>
      <c r="C7042" s="102">
        <v>62</v>
      </c>
      <c r="D7042" s="101">
        <v>7.28</v>
      </c>
      <c r="E7042" s="109">
        <v>30.8</v>
      </c>
      <c r="F7042" s="109">
        <v>29.66</v>
      </c>
      <c r="G7042" s="102">
        <v>77.819999999999993</v>
      </c>
    </row>
    <row r="7043" spans="1:7" x14ac:dyDescent="0.25">
      <c r="A7043" s="646">
        <v>42909</v>
      </c>
      <c r="B7043" s="723" t="s">
        <v>1106</v>
      </c>
      <c r="C7043" s="102">
        <v>62</v>
      </c>
      <c r="D7043" s="101">
        <v>7.28</v>
      </c>
      <c r="E7043" s="109">
        <v>30.8</v>
      </c>
      <c r="F7043" s="109">
        <v>29.66</v>
      </c>
      <c r="G7043" s="102">
        <v>77.819999999999993</v>
      </c>
    </row>
    <row r="7044" spans="1:7" x14ac:dyDescent="0.25">
      <c r="A7044" s="646">
        <v>42909</v>
      </c>
      <c r="B7044" s="723" t="s">
        <v>1107</v>
      </c>
      <c r="C7044" s="102">
        <v>62</v>
      </c>
      <c r="D7044" s="101">
        <v>7.27</v>
      </c>
      <c r="E7044" s="109">
        <v>30.2</v>
      </c>
      <c r="F7044" s="109">
        <v>28.79</v>
      </c>
      <c r="G7044" s="102">
        <v>77.67</v>
      </c>
    </row>
    <row r="7045" spans="1:7" x14ac:dyDescent="0.25">
      <c r="A7045" s="646">
        <v>42909</v>
      </c>
      <c r="B7045" s="723" t="s">
        <v>1108</v>
      </c>
      <c r="C7045" s="102">
        <v>13</v>
      </c>
      <c r="D7045" s="101">
        <v>8.0500000000000007</v>
      </c>
      <c r="E7045" s="109">
        <v>33.200000000000003</v>
      </c>
      <c r="F7045" s="109">
        <v>33.56</v>
      </c>
      <c r="G7045" s="102">
        <v>59.96</v>
      </c>
    </row>
    <row r="7046" spans="1:7" x14ac:dyDescent="0.25">
      <c r="A7046" s="646">
        <v>42909</v>
      </c>
      <c r="B7046" s="723" t="s">
        <v>1109</v>
      </c>
      <c r="C7046" s="102">
        <v>13</v>
      </c>
      <c r="D7046" s="101">
        <v>8.0500000000000007</v>
      </c>
      <c r="E7046" s="109">
        <v>33.200000000000003</v>
      </c>
      <c r="F7046" s="109">
        <v>33.56</v>
      </c>
      <c r="G7046" s="102">
        <v>59.96</v>
      </c>
    </row>
    <row r="7047" spans="1:7" x14ac:dyDescent="0.25">
      <c r="A7047" s="646">
        <v>42909</v>
      </c>
      <c r="B7047" s="723" t="s">
        <v>1110</v>
      </c>
      <c r="C7047" s="102">
        <v>13</v>
      </c>
      <c r="D7047" s="101">
        <v>8.0500000000000007</v>
      </c>
      <c r="E7047" s="109">
        <v>33.200000000000003</v>
      </c>
      <c r="F7047" s="109">
        <v>33.56</v>
      </c>
      <c r="G7047" s="102">
        <v>59.96</v>
      </c>
    </row>
    <row r="7048" spans="1:7" x14ac:dyDescent="0.25">
      <c r="A7048" s="646">
        <v>42909</v>
      </c>
      <c r="B7048" s="723" t="s">
        <v>1111</v>
      </c>
      <c r="C7048" s="102">
        <v>13</v>
      </c>
      <c r="D7048" s="101">
        <v>8.0500000000000007</v>
      </c>
      <c r="E7048" s="109">
        <v>33.200000000000003</v>
      </c>
      <c r="F7048" s="109">
        <v>33.56</v>
      </c>
      <c r="G7048" s="102">
        <v>59.96</v>
      </c>
    </row>
    <row r="7049" spans="1:7" x14ac:dyDescent="0.25">
      <c r="A7049" s="646">
        <v>42909</v>
      </c>
      <c r="B7049" s="723" t="s">
        <v>1112</v>
      </c>
      <c r="C7049" s="102">
        <v>13</v>
      </c>
      <c r="D7049" s="101">
        <v>8.0500000000000007</v>
      </c>
      <c r="E7049" s="109">
        <v>33.200000000000003</v>
      </c>
      <c r="F7049" s="109">
        <v>33.56</v>
      </c>
      <c r="G7049" s="102">
        <v>59.96</v>
      </c>
    </row>
    <row r="7050" spans="1:7" x14ac:dyDescent="0.25">
      <c r="A7050" s="646">
        <v>42909</v>
      </c>
      <c r="B7050" s="723" t="s">
        <v>1113</v>
      </c>
      <c r="C7050" s="102">
        <v>13</v>
      </c>
      <c r="D7050" s="101">
        <v>8.0500000000000007</v>
      </c>
      <c r="E7050" s="109">
        <v>33.200000000000003</v>
      </c>
      <c r="F7050" s="109">
        <v>33.56</v>
      </c>
      <c r="G7050" s="102">
        <v>59.96</v>
      </c>
    </row>
    <row r="7051" spans="1:7" x14ac:dyDescent="0.25">
      <c r="A7051" s="646">
        <v>42909</v>
      </c>
      <c r="B7051" s="723" t="s">
        <v>1114</v>
      </c>
      <c r="C7051" s="102">
        <v>13</v>
      </c>
      <c r="D7051" s="101">
        <v>8.0500000000000007</v>
      </c>
      <c r="E7051" s="109">
        <v>33.200000000000003</v>
      </c>
      <c r="F7051" s="109">
        <v>33.56</v>
      </c>
      <c r="G7051" s="102">
        <v>59.96</v>
      </c>
    </row>
    <row r="7052" spans="1:7" x14ac:dyDescent="0.25">
      <c r="A7052" s="646">
        <v>42909</v>
      </c>
      <c r="B7052" s="723" t="s">
        <v>1115</v>
      </c>
      <c r="C7052" s="102">
        <v>13</v>
      </c>
      <c r="D7052" s="101">
        <v>8.0500000000000007</v>
      </c>
      <c r="E7052" s="109">
        <v>33.200000000000003</v>
      </c>
      <c r="F7052" s="109">
        <v>33.56</v>
      </c>
      <c r="G7052" s="102">
        <v>59.96</v>
      </c>
    </row>
    <row r="7053" spans="1:7" x14ac:dyDescent="0.25">
      <c r="A7053" s="646">
        <v>42909</v>
      </c>
      <c r="B7053" s="723" t="s">
        <v>1116</v>
      </c>
      <c r="C7053" s="102">
        <v>13</v>
      </c>
      <c r="D7053" s="101">
        <v>8.0500000000000007</v>
      </c>
      <c r="E7053" s="109">
        <v>33.200000000000003</v>
      </c>
      <c r="F7053" s="109">
        <v>33.56</v>
      </c>
      <c r="G7053" s="102">
        <v>59.96</v>
      </c>
    </row>
    <row r="7054" spans="1:7" x14ac:dyDescent="0.25">
      <c r="A7054" s="646">
        <v>42909</v>
      </c>
      <c r="B7054" s="723" t="s">
        <v>1117</v>
      </c>
      <c r="C7054" s="102">
        <v>13</v>
      </c>
      <c r="D7054" s="101">
        <v>8.0500000000000007</v>
      </c>
      <c r="E7054" s="109">
        <v>33.200000000000003</v>
      </c>
      <c r="F7054" s="109">
        <v>33.56</v>
      </c>
      <c r="G7054" s="102">
        <v>59.96</v>
      </c>
    </row>
    <row r="7055" spans="1:7" x14ac:dyDescent="0.25">
      <c r="A7055" s="646">
        <v>42909</v>
      </c>
      <c r="B7055" s="723" t="s">
        <v>1118</v>
      </c>
      <c r="C7055" s="102">
        <v>13</v>
      </c>
      <c r="D7055" s="101">
        <v>8.0500000000000007</v>
      </c>
      <c r="E7055" s="109">
        <v>33.200000000000003</v>
      </c>
      <c r="F7055" s="109">
        <v>33.56</v>
      </c>
      <c r="G7055" s="102">
        <v>59.96</v>
      </c>
    </row>
    <row r="7056" spans="1:7" x14ac:dyDescent="0.25">
      <c r="A7056" s="646">
        <v>42909</v>
      </c>
      <c r="B7056" s="723" t="s">
        <v>1119</v>
      </c>
      <c r="C7056" s="102">
        <v>13</v>
      </c>
      <c r="D7056" s="101">
        <v>8.0500000000000007</v>
      </c>
      <c r="E7056" s="109">
        <v>33.200000000000003</v>
      </c>
      <c r="F7056" s="109">
        <v>33.56</v>
      </c>
      <c r="G7056" s="102">
        <v>59.96</v>
      </c>
    </row>
    <row r="7057" spans="1:7" x14ac:dyDescent="0.25">
      <c r="A7057" s="646">
        <v>42909</v>
      </c>
      <c r="B7057" s="723" t="s">
        <v>1120</v>
      </c>
      <c r="C7057" s="102">
        <v>13</v>
      </c>
      <c r="D7057" s="101">
        <v>7.41</v>
      </c>
      <c r="E7057" s="109">
        <v>33</v>
      </c>
      <c r="F7057" s="109">
        <v>31.22</v>
      </c>
      <c r="G7057" s="102">
        <v>72.8</v>
      </c>
    </row>
    <row r="7058" spans="1:7" x14ac:dyDescent="0.25">
      <c r="A7058" s="646">
        <v>42909</v>
      </c>
      <c r="B7058" s="723" t="s">
        <v>1121</v>
      </c>
      <c r="C7058" s="102">
        <v>13</v>
      </c>
      <c r="D7058" s="101">
        <v>7.41</v>
      </c>
      <c r="E7058" s="109">
        <v>33</v>
      </c>
      <c r="F7058" s="109">
        <v>31.22</v>
      </c>
      <c r="G7058" s="102">
        <v>72.8</v>
      </c>
    </row>
    <row r="7059" spans="1:7" x14ac:dyDescent="0.25">
      <c r="A7059" s="646">
        <v>42909</v>
      </c>
      <c r="B7059" s="723" t="s">
        <v>1122</v>
      </c>
      <c r="C7059" s="102">
        <v>34</v>
      </c>
      <c r="D7059" s="101">
        <v>7.38</v>
      </c>
      <c r="E7059" s="109">
        <v>32.799999999999997</v>
      </c>
      <c r="F7059" s="109">
        <v>31.06</v>
      </c>
      <c r="G7059" s="102">
        <v>71.739999999999995</v>
      </c>
    </row>
    <row r="7060" spans="1:7" x14ac:dyDescent="0.25">
      <c r="A7060" s="646">
        <v>42909</v>
      </c>
      <c r="B7060" s="723" t="s">
        <v>1123</v>
      </c>
      <c r="C7060" s="102">
        <v>34</v>
      </c>
      <c r="D7060" s="101">
        <v>7.38</v>
      </c>
      <c r="E7060" s="109">
        <v>32.799999999999997</v>
      </c>
      <c r="F7060" s="109">
        <v>31.06</v>
      </c>
      <c r="G7060" s="102">
        <v>71.739999999999995</v>
      </c>
    </row>
    <row r="7061" spans="1:7" x14ac:dyDescent="0.25">
      <c r="A7061" s="646">
        <v>42909</v>
      </c>
      <c r="B7061" s="723" t="s">
        <v>1124</v>
      </c>
      <c r="C7061" s="102">
        <v>104</v>
      </c>
      <c r="D7061" s="101">
        <v>7.44</v>
      </c>
      <c r="E7061" s="109">
        <v>32.6</v>
      </c>
      <c r="F7061" s="109">
        <v>30.91</v>
      </c>
      <c r="G7061" s="102">
        <v>72.17</v>
      </c>
    </row>
    <row r="7062" spans="1:7" x14ac:dyDescent="0.25">
      <c r="A7062" s="646">
        <v>42909</v>
      </c>
      <c r="B7062" s="723" t="s">
        <v>1126</v>
      </c>
      <c r="C7062" s="102">
        <v>34</v>
      </c>
      <c r="D7062" s="101">
        <v>7.44</v>
      </c>
      <c r="E7062" s="109">
        <v>32.6</v>
      </c>
      <c r="F7062" s="109">
        <v>30.91</v>
      </c>
      <c r="G7062" s="102">
        <v>72.17</v>
      </c>
    </row>
    <row r="7063" spans="1:7" x14ac:dyDescent="0.25">
      <c r="A7063" s="646">
        <v>42909</v>
      </c>
      <c r="B7063" s="723" t="s">
        <v>1127</v>
      </c>
      <c r="C7063" s="102">
        <v>34</v>
      </c>
      <c r="D7063" s="101">
        <v>7.44</v>
      </c>
      <c r="E7063" s="109">
        <v>32.6</v>
      </c>
      <c r="F7063" s="109">
        <v>30.91</v>
      </c>
      <c r="G7063" s="102">
        <v>72.17</v>
      </c>
    </row>
    <row r="7064" spans="1:7" x14ac:dyDescent="0.25">
      <c r="A7064" s="646">
        <v>42909</v>
      </c>
      <c r="B7064" s="723" t="s">
        <v>1128</v>
      </c>
      <c r="C7064" s="102">
        <v>34</v>
      </c>
      <c r="D7064" s="101">
        <v>7.45</v>
      </c>
      <c r="E7064" s="109">
        <v>32.5</v>
      </c>
      <c r="F7064" s="109">
        <v>30.83</v>
      </c>
      <c r="G7064" s="102">
        <v>72.17</v>
      </c>
    </row>
    <row r="7065" spans="1:7" x14ac:dyDescent="0.25">
      <c r="A7065" s="646">
        <v>42909</v>
      </c>
      <c r="B7065" s="723" t="s">
        <v>1129</v>
      </c>
      <c r="C7065" s="102">
        <v>34</v>
      </c>
      <c r="D7065" s="101">
        <v>7.45</v>
      </c>
      <c r="E7065" s="109">
        <v>32.200000000000003</v>
      </c>
      <c r="F7065" s="109">
        <v>30.41</v>
      </c>
      <c r="G7065" s="102">
        <v>73.709999999999994</v>
      </c>
    </row>
    <row r="7066" spans="1:7" x14ac:dyDescent="0.25">
      <c r="A7066" s="646">
        <v>42909</v>
      </c>
      <c r="B7066" s="723" t="s">
        <v>755</v>
      </c>
      <c r="C7066" s="102">
        <v>36</v>
      </c>
      <c r="D7066" s="101">
        <v>7.45</v>
      </c>
      <c r="E7066" s="109">
        <v>32.200000000000003</v>
      </c>
      <c r="F7066" s="109">
        <v>30.41</v>
      </c>
      <c r="G7066" s="102">
        <v>73.709999999999994</v>
      </c>
    </row>
    <row r="7067" spans="1:7" x14ac:dyDescent="0.25">
      <c r="A7067" s="646">
        <v>42909</v>
      </c>
      <c r="B7067" s="723" t="s">
        <v>1130</v>
      </c>
      <c r="C7067" s="102">
        <v>36</v>
      </c>
      <c r="D7067" s="101">
        <v>7.45</v>
      </c>
      <c r="E7067" s="109">
        <v>32.200000000000003</v>
      </c>
      <c r="F7067" s="109">
        <v>30.41</v>
      </c>
      <c r="G7067" s="102">
        <v>73.709999999999994</v>
      </c>
    </row>
    <row r="7068" spans="1:7" x14ac:dyDescent="0.25">
      <c r="A7068" s="646">
        <v>42909</v>
      </c>
      <c r="B7068" s="723" t="s">
        <v>1131</v>
      </c>
      <c r="C7068" s="102">
        <v>36</v>
      </c>
      <c r="D7068" s="101">
        <v>7.45</v>
      </c>
      <c r="E7068" s="109">
        <v>32.200000000000003</v>
      </c>
      <c r="F7068" s="109">
        <v>30.41</v>
      </c>
      <c r="G7068" s="102">
        <v>73.709999999999994</v>
      </c>
    </row>
    <row r="7069" spans="1:7" x14ac:dyDescent="0.25">
      <c r="A7069" s="646">
        <v>42909</v>
      </c>
      <c r="B7069" s="723" t="s">
        <v>1132</v>
      </c>
      <c r="C7069" s="102">
        <v>49</v>
      </c>
      <c r="D7069" s="101">
        <v>7.43</v>
      </c>
      <c r="E7069" s="109">
        <v>32.1</v>
      </c>
      <c r="F7069" s="109">
        <v>30.38</v>
      </c>
      <c r="G7069" s="102">
        <v>74.02</v>
      </c>
    </row>
    <row r="7070" spans="1:7" x14ac:dyDescent="0.25">
      <c r="A7070" s="646">
        <v>42909</v>
      </c>
      <c r="B7070" s="723" t="s">
        <v>1133</v>
      </c>
      <c r="C7070" s="102">
        <v>49</v>
      </c>
      <c r="D7070" s="101">
        <v>7.43</v>
      </c>
      <c r="E7070" s="109">
        <v>32.1</v>
      </c>
      <c r="F7070" s="109">
        <v>30.38</v>
      </c>
      <c r="G7070" s="102">
        <v>74.02</v>
      </c>
    </row>
    <row r="7071" spans="1:7" x14ac:dyDescent="0.25">
      <c r="A7071" s="646">
        <v>42909</v>
      </c>
      <c r="B7071" s="723" t="s">
        <v>1134</v>
      </c>
      <c r="C7071" s="102">
        <v>49</v>
      </c>
      <c r="D7071" s="101">
        <v>7.43</v>
      </c>
      <c r="E7071" s="109">
        <v>32.1</v>
      </c>
      <c r="F7071" s="109">
        <v>30.38</v>
      </c>
      <c r="G7071" s="102">
        <v>74.02</v>
      </c>
    </row>
    <row r="7072" spans="1:7" x14ac:dyDescent="0.25">
      <c r="A7072" s="646">
        <v>42909</v>
      </c>
      <c r="B7072" s="723" t="s">
        <v>1135</v>
      </c>
      <c r="C7072" s="102">
        <v>34</v>
      </c>
      <c r="D7072" s="101">
        <v>7.38</v>
      </c>
      <c r="E7072" s="109">
        <v>32</v>
      </c>
      <c r="F7072" s="109">
        <v>30.35</v>
      </c>
      <c r="G7072" s="102">
        <v>74.5</v>
      </c>
    </row>
    <row r="7073" spans="1:7" x14ac:dyDescent="0.25">
      <c r="A7073" s="646">
        <v>42909</v>
      </c>
      <c r="B7073" s="723" t="s">
        <v>1136</v>
      </c>
      <c r="C7073" s="102">
        <v>14</v>
      </c>
      <c r="D7073" s="101">
        <v>7.48</v>
      </c>
      <c r="E7073" s="109">
        <v>32</v>
      </c>
      <c r="F7073" s="109">
        <v>30.31</v>
      </c>
      <c r="G7073" s="102">
        <v>74.930000000000007</v>
      </c>
    </row>
    <row r="7074" spans="1:7" x14ac:dyDescent="0.25">
      <c r="A7074" s="646">
        <v>42909</v>
      </c>
      <c r="B7074" s="723" t="s">
        <v>1137</v>
      </c>
      <c r="C7074" s="102">
        <v>31</v>
      </c>
      <c r="D7074" s="101">
        <v>7.48</v>
      </c>
      <c r="E7074" s="109">
        <v>32</v>
      </c>
      <c r="F7074" s="109">
        <v>30.31</v>
      </c>
      <c r="G7074" s="102">
        <v>74.930000000000007</v>
      </c>
    </row>
    <row r="7075" spans="1:7" x14ac:dyDescent="0.25">
      <c r="A7075" s="646">
        <v>42909</v>
      </c>
      <c r="B7075" s="723" t="s">
        <v>1138</v>
      </c>
      <c r="C7075" s="102">
        <v>31</v>
      </c>
      <c r="D7075" s="101">
        <v>7.48</v>
      </c>
      <c r="E7075" s="109">
        <v>32</v>
      </c>
      <c r="F7075" s="109">
        <v>30.31</v>
      </c>
      <c r="G7075" s="102">
        <v>74.930000000000007</v>
      </c>
    </row>
    <row r="7076" spans="1:7" x14ac:dyDescent="0.25">
      <c r="A7076" s="646">
        <v>42909</v>
      </c>
      <c r="B7076" s="723" t="s">
        <v>1139</v>
      </c>
      <c r="C7076" s="102">
        <v>31</v>
      </c>
      <c r="D7076" s="101">
        <v>7.48</v>
      </c>
      <c r="E7076" s="109">
        <v>32</v>
      </c>
      <c r="F7076" s="109">
        <v>30.31</v>
      </c>
      <c r="G7076" s="102">
        <v>74.930000000000007</v>
      </c>
    </row>
    <row r="7077" spans="1:7" x14ac:dyDescent="0.25">
      <c r="A7077" s="646">
        <v>42909</v>
      </c>
      <c r="B7077" s="723" t="s">
        <v>1140</v>
      </c>
      <c r="C7077" s="102">
        <v>31</v>
      </c>
      <c r="D7077" s="101">
        <v>7.48</v>
      </c>
      <c r="E7077" s="109">
        <v>32</v>
      </c>
      <c r="F7077" s="109">
        <v>30.31</v>
      </c>
      <c r="G7077" s="102">
        <v>74.930000000000007</v>
      </c>
    </row>
    <row r="7078" spans="1:7" x14ac:dyDescent="0.25">
      <c r="A7078" s="646">
        <v>42909</v>
      </c>
      <c r="B7078" s="723" t="s">
        <v>1141</v>
      </c>
      <c r="C7078" s="102">
        <v>31</v>
      </c>
      <c r="D7078" s="101">
        <v>7.48</v>
      </c>
      <c r="E7078" s="109">
        <v>32</v>
      </c>
      <c r="F7078" s="109">
        <v>30.31</v>
      </c>
      <c r="G7078" s="102">
        <v>74.930000000000007</v>
      </c>
    </row>
    <row r="7079" spans="1:7" x14ac:dyDescent="0.25">
      <c r="A7079" s="646">
        <v>42909</v>
      </c>
      <c r="B7079" s="723" t="s">
        <v>1142</v>
      </c>
      <c r="C7079" s="102">
        <v>31</v>
      </c>
      <c r="D7079" s="101">
        <v>7.48</v>
      </c>
      <c r="E7079" s="109">
        <v>32</v>
      </c>
      <c r="F7079" s="109">
        <v>30.31</v>
      </c>
      <c r="G7079" s="102">
        <v>74.930000000000007</v>
      </c>
    </row>
    <row r="7080" spans="1:7" x14ac:dyDescent="0.25">
      <c r="A7080" s="646">
        <v>42909</v>
      </c>
      <c r="B7080" s="723" t="s">
        <v>1143</v>
      </c>
      <c r="C7080" s="102">
        <v>31</v>
      </c>
      <c r="D7080" s="101">
        <v>7.48</v>
      </c>
      <c r="E7080" s="109">
        <v>32</v>
      </c>
      <c r="F7080" s="109">
        <v>30.31</v>
      </c>
      <c r="G7080" s="102">
        <v>74.930000000000007</v>
      </c>
    </row>
    <row r="7081" spans="1:7" x14ac:dyDescent="0.25">
      <c r="A7081" s="646">
        <v>42909</v>
      </c>
      <c r="B7081" s="723" t="s">
        <v>1144</v>
      </c>
      <c r="C7081" s="102">
        <v>31</v>
      </c>
      <c r="D7081" s="101">
        <v>7.48</v>
      </c>
      <c r="E7081" s="109">
        <v>32</v>
      </c>
      <c r="F7081" s="109">
        <v>30.31</v>
      </c>
      <c r="G7081" s="102">
        <v>74.930000000000007</v>
      </c>
    </row>
    <row r="7082" spans="1:7" x14ac:dyDescent="0.25">
      <c r="A7082" s="646">
        <v>42909</v>
      </c>
      <c r="B7082" s="723" t="s">
        <v>1145</v>
      </c>
      <c r="C7082" s="102">
        <v>31</v>
      </c>
      <c r="D7082" s="101">
        <v>7.48</v>
      </c>
      <c r="E7082" s="109">
        <v>32</v>
      </c>
      <c r="F7082" s="109">
        <v>30.31</v>
      </c>
      <c r="G7082" s="102">
        <v>74.930000000000007</v>
      </c>
    </row>
    <row r="7083" spans="1:7" x14ac:dyDescent="0.25">
      <c r="A7083" s="646">
        <v>42909</v>
      </c>
      <c r="B7083" s="723" t="s">
        <v>1146</v>
      </c>
      <c r="C7083" s="102">
        <v>31</v>
      </c>
      <c r="D7083" s="101">
        <v>7.48</v>
      </c>
      <c r="E7083" s="109">
        <v>32</v>
      </c>
      <c r="F7083" s="109">
        <v>30.31</v>
      </c>
      <c r="G7083" s="102">
        <v>74.930000000000007</v>
      </c>
    </row>
    <row r="7084" spans="1:7" x14ac:dyDescent="0.25">
      <c r="A7084" s="646">
        <v>42909</v>
      </c>
      <c r="B7084" s="723" t="s">
        <v>1147</v>
      </c>
      <c r="C7084" s="102">
        <v>31</v>
      </c>
      <c r="D7084" s="101">
        <v>7.48</v>
      </c>
      <c r="E7084" s="109">
        <v>32</v>
      </c>
      <c r="F7084" s="109">
        <v>30.31</v>
      </c>
      <c r="G7084" s="102">
        <v>74.930000000000007</v>
      </c>
    </row>
    <row r="7085" spans="1:7" x14ac:dyDescent="0.25">
      <c r="A7085" s="646">
        <v>42909</v>
      </c>
      <c r="B7085" s="723" t="s">
        <v>1148</v>
      </c>
      <c r="C7085" s="102">
        <v>31</v>
      </c>
      <c r="D7085" s="101">
        <v>7.48</v>
      </c>
      <c r="E7085" s="109">
        <v>32</v>
      </c>
      <c r="F7085" s="109">
        <v>30.31</v>
      </c>
      <c r="G7085" s="102">
        <v>74.930000000000007</v>
      </c>
    </row>
    <row r="7086" spans="1:7" x14ac:dyDescent="0.25">
      <c r="A7086" s="646">
        <v>42909</v>
      </c>
      <c r="B7086" s="723" t="s">
        <v>1149</v>
      </c>
      <c r="C7086" s="102">
        <v>69</v>
      </c>
      <c r="D7086" s="101">
        <v>7.35</v>
      </c>
      <c r="E7086" s="109">
        <v>31.9</v>
      </c>
      <c r="F7086" s="109">
        <v>30.3</v>
      </c>
      <c r="G7086" s="102">
        <v>74.989999999999995</v>
      </c>
    </row>
    <row r="7087" spans="1:7" x14ac:dyDescent="0.25">
      <c r="A7087" s="646">
        <v>42909</v>
      </c>
      <c r="B7087" s="723" t="s">
        <v>1150</v>
      </c>
      <c r="C7087" s="102">
        <v>69</v>
      </c>
      <c r="D7087" s="101">
        <v>7.35</v>
      </c>
      <c r="E7087" s="109">
        <v>31.9</v>
      </c>
      <c r="F7087" s="109">
        <v>30.3</v>
      </c>
      <c r="G7087" s="102">
        <v>74.989999999999995</v>
      </c>
    </row>
    <row r="7088" spans="1:7" x14ac:dyDescent="0.25">
      <c r="A7088" s="646">
        <v>42909</v>
      </c>
      <c r="B7088" s="723" t="s">
        <v>1151</v>
      </c>
      <c r="C7088" s="102">
        <v>69</v>
      </c>
      <c r="D7088" s="101">
        <v>7.35</v>
      </c>
      <c r="E7088" s="109">
        <v>31.9</v>
      </c>
      <c r="F7088" s="109">
        <v>30.3</v>
      </c>
      <c r="G7088" s="102">
        <v>74.989999999999995</v>
      </c>
    </row>
    <row r="7089" spans="1:7" x14ac:dyDescent="0.25">
      <c r="A7089" s="646">
        <v>42909</v>
      </c>
      <c r="B7089" s="723" t="s">
        <v>1152</v>
      </c>
      <c r="C7089" s="102">
        <v>69</v>
      </c>
      <c r="D7089" s="101">
        <v>7.35</v>
      </c>
      <c r="E7089" s="109">
        <v>31.9</v>
      </c>
      <c r="F7089" s="109">
        <v>30.3</v>
      </c>
      <c r="G7089" s="102">
        <v>74.989999999999995</v>
      </c>
    </row>
    <row r="7090" spans="1:7" x14ac:dyDescent="0.25">
      <c r="A7090" s="646">
        <v>42909</v>
      </c>
      <c r="B7090" s="723" t="s">
        <v>1153</v>
      </c>
      <c r="C7090" s="102">
        <v>69</v>
      </c>
      <c r="D7090" s="101">
        <v>7.35</v>
      </c>
      <c r="E7090" s="109">
        <v>31.9</v>
      </c>
      <c r="F7090" s="109">
        <v>30.27</v>
      </c>
      <c r="G7090" s="102">
        <v>75.069999999999993</v>
      </c>
    </row>
    <row r="7091" spans="1:7" x14ac:dyDescent="0.25">
      <c r="A7091" s="646">
        <v>42909</v>
      </c>
      <c r="B7091" s="723" t="s">
        <v>1154</v>
      </c>
      <c r="C7091" s="102">
        <v>69</v>
      </c>
      <c r="D7091" s="101">
        <v>7.35</v>
      </c>
      <c r="E7091" s="109">
        <v>31.9</v>
      </c>
      <c r="F7091" s="109">
        <v>30.27</v>
      </c>
      <c r="G7091" s="102">
        <v>75.069999999999993</v>
      </c>
    </row>
    <row r="7092" spans="1:7" x14ac:dyDescent="0.25">
      <c r="A7092" s="646">
        <v>42909</v>
      </c>
      <c r="B7092" s="723" t="s">
        <v>1155</v>
      </c>
      <c r="C7092" s="102">
        <v>69</v>
      </c>
      <c r="D7092" s="101">
        <v>7.35</v>
      </c>
      <c r="E7092" s="109">
        <v>31.9</v>
      </c>
      <c r="F7092" s="109">
        <v>30.27</v>
      </c>
      <c r="G7092" s="102">
        <v>75.069999999999993</v>
      </c>
    </row>
    <row r="7093" spans="1:7" x14ac:dyDescent="0.25">
      <c r="A7093" s="646">
        <v>42909</v>
      </c>
      <c r="B7093" s="723" t="s">
        <v>1156</v>
      </c>
      <c r="C7093" s="102">
        <v>69</v>
      </c>
      <c r="D7093" s="101">
        <v>7.37</v>
      </c>
      <c r="E7093" s="109">
        <v>31.8</v>
      </c>
      <c r="F7093" s="109">
        <v>30.18</v>
      </c>
      <c r="G7093" s="102">
        <v>75.3</v>
      </c>
    </row>
    <row r="7094" spans="1:7" x14ac:dyDescent="0.25">
      <c r="A7094" s="646">
        <v>42909</v>
      </c>
      <c r="B7094" s="723" t="s">
        <v>1157</v>
      </c>
      <c r="C7094" s="102">
        <v>69</v>
      </c>
      <c r="D7094" s="101">
        <v>7.37</v>
      </c>
      <c r="E7094" s="109">
        <v>31.8</v>
      </c>
      <c r="F7094" s="109">
        <v>30.18</v>
      </c>
      <c r="G7094" s="102">
        <v>75.3</v>
      </c>
    </row>
    <row r="7095" spans="1:7" x14ac:dyDescent="0.25">
      <c r="A7095" s="646">
        <v>42909</v>
      </c>
      <c r="B7095" s="723" t="s">
        <v>1158</v>
      </c>
      <c r="C7095" s="102">
        <v>69</v>
      </c>
      <c r="D7095" s="101">
        <v>7.37</v>
      </c>
      <c r="E7095" s="109">
        <v>31.8</v>
      </c>
      <c r="F7095" s="109">
        <v>30.18</v>
      </c>
      <c r="G7095" s="102">
        <v>75.3</v>
      </c>
    </row>
    <row r="7096" spans="1:7" x14ac:dyDescent="0.25">
      <c r="A7096" s="646">
        <v>42909</v>
      </c>
      <c r="B7096" s="723" t="s">
        <v>1159</v>
      </c>
      <c r="C7096" s="102">
        <v>69</v>
      </c>
      <c r="D7096" s="101">
        <v>7.37</v>
      </c>
      <c r="E7096" s="109">
        <v>31.8</v>
      </c>
      <c r="F7096" s="109">
        <v>30.18</v>
      </c>
      <c r="G7096" s="102">
        <v>75.3</v>
      </c>
    </row>
    <row r="7097" spans="1:7" x14ac:dyDescent="0.25">
      <c r="A7097" s="646">
        <v>42909</v>
      </c>
      <c r="B7097" s="723" t="s">
        <v>1160</v>
      </c>
      <c r="C7097" s="102">
        <v>69</v>
      </c>
      <c r="D7097" s="101">
        <v>7.37</v>
      </c>
      <c r="E7097" s="109">
        <v>31.8</v>
      </c>
      <c r="F7097" s="109">
        <v>30.18</v>
      </c>
      <c r="G7097" s="102">
        <v>75.3</v>
      </c>
    </row>
    <row r="7098" spans="1:7" x14ac:dyDescent="0.25">
      <c r="A7098" s="646">
        <v>42909</v>
      </c>
      <c r="B7098" s="723" t="s">
        <v>1161</v>
      </c>
      <c r="C7098" s="102">
        <v>69</v>
      </c>
      <c r="D7098" s="101">
        <v>7.37</v>
      </c>
      <c r="E7098" s="109">
        <v>31.8</v>
      </c>
      <c r="F7098" s="109">
        <v>30.18</v>
      </c>
      <c r="G7098" s="102">
        <v>75.3</v>
      </c>
    </row>
    <row r="7099" spans="1:7" x14ac:dyDescent="0.25">
      <c r="A7099" s="646">
        <v>42909</v>
      </c>
      <c r="B7099" s="723" t="s">
        <v>1162</v>
      </c>
      <c r="C7099" s="102">
        <v>69</v>
      </c>
      <c r="D7099" s="101">
        <v>7.37</v>
      </c>
      <c r="E7099" s="109">
        <v>31.8</v>
      </c>
      <c r="F7099" s="109">
        <v>30.18</v>
      </c>
      <c r="G7099" s="102">
        <v>75.3</v>
      </c>
    </row>
    <row r="7100" spans="1:7" x14ac:dyDescent="0.25">
      <c r="A7100" s="646">
        <v>42909</v>
      </c>
      <c r="B7100" s="723" t="s">
        <v>1025</v>
      </c>
      <c r="C7100" s="102">
        <v>69</v>
      </c>
      <c r="D7100" s="101">
        <v>7.37</v>
      </c>
      <c r="E7100" s="109">
        <v>31.8</v>
      </c>
      <c r="F7100" s="109">
        <v>30.18</v>
      </c>
      <c r="G7100" s="102">
        <v>75.3</v>
      </c>
    </row>
    <row r="7101" spans="1:7" x14ac:dyDescent="0.25">
      <c r="A7101" s="646">
        <v>42909</v>
      </c>
      <c r="B7101" s="723" t="s">
        <v>1163</v>
      </c>
      <c r="C7101" s="102">
        <v>69</v>
      </c>
      <c r="D7101" s="101">
        <v>7.37</v>
      </c>
      <c r="E7101" s="109">
        <v>31.8</v>
      </c>
      <c r="F7101" s="109">
        <v>30.18</v>
      </c>
      <c r="G7101" s="102">
        <v>75.3</v>
      </c>
    </row>
    <row r="7102" spans="1:7" x14ac:dyDescent="0.25">
      <c r="A7102" s="646">
        <v>42909</v>
      </c>
      <c r="B7102" s="723" t="s">
        <v>1164</v>
      </c>
      <c r="C7102" s="102">
        <v>69</v>
      </c>
      <c r="D7102" s="101">
        <v>7.37</v>
      </c>
      <c r="E7102" s="109">
        <v>31.8</v>
      </c>
      <c r="F7102" s="109">
        <v>30.18</v>
      </c>
      <c r="G7102" s="102">
        <v>75.3</v>
      </c>
    </row>
    <row r="7103" spans="1:7" x14ac:dyDescent="0.25">
      <c r="A7103" s="646">
        <v>42909</v>
      </c>
      <c r="B7103" s="723" t="s">
        <v>1165</v>
      </c>
      <c r="C7103" s="102">
        <v>69</v>
      </c>
      <c r="D7103" s="101">
        <v>7.37</v>
      </c>
      <c r="E7103" s="109">
        <v>31.8</v>
      </c>
      <c r="F7103" s="109">
        <v>30.18</v>
      </c>
      <c r="G7103" s="102">
        <v>75.3</v>
      </c>
    </row>
    <row r="7104" spans="1:7" x14ac:dyDescent="0.25">
      <c r="A7104" s="646">
        <v>42909</v>
      </c>
      <c r="B7104" s="723" t="s">
        <v>1166</v>
      </c>
      <c r="C7104" s="102">
        <v>69</v>
      </c>
      <c r="D7104" s="101">
        <v>7.37</v>
      </c>
      <c r="E7104" s="109">
        <v>31.8</v>
      </c>
      <c r="F7104" s="109">
        <v>30.18</v>
      </c>
      <c r="G7104" s="102">
        <v>75.3</v>
      </c>
    </row>
    <row r="7105" spans="1:7" x14ac:dyDescent="0.25">
      <c r="A7105" s="646">
        <v>42909</v>
      </c>
      <c r="B7105" s="723" t="s">
        <v>336</v>
      </c>
      <c r="C7105" s="102">
        <v>69</v>
      </c>
      <c r="D7105" s="101">
        <v>7.37</v>
      </c>
      <c r="E7105" s="109">
        <v>31.8</v>
      </c>
      <c r="F7105" s="109">
        <v>30.18</v>
      </c>
      <c r="G7105" s="102">
        <v>75.3</v>
      </c>
    </row>
    <row r="7106" spans="1:7" x14ac:dyDescent="0.25">
      <c r="A7106" s="646">
        <v>42909</v>
      </c>
      <c r="B7106" s="723" t="s">
        <v>1167</v>
      </c>
      <c r="C7106" s="102">
        <v>69</v>
      </c>
      <c r="D7106" s="101">
        <v>7.45</v>
      </c>
      <c r="E7106" s="109">
        <v>31.8</v>
      </c>
      <c r="F7106" s="109">
        <v>30.21</v>
      </c>
      <c r="G7106" s="102">
        <v>75.709999999999994</v>
      </c>
    </row>
    <row r="7107" spans="1:7" x14ac:dyDescent="0.25">
      <c r="A7107" s="646">
        <v>42909</v>
      </c>
      <c r="B7107" s="723" t="s">
        <v>1168</v>
      </c>
      <c r="C7107" s="102">
        <v>69</v>
      </c>
      <c r="D7107" s="101">
        <v>7.45</v>
      </c>
      <c r="E7107" s="109">
        <v>31.8</v>
      </c>
      <c r="F7107" s="109">
        <v>30.21</v>
      </c>
      <c r="G7107" s="102">
        <v>75.709999999999994</v>
      </c>
    </row>
    <row r="7108" spans="1:7" x14ac:dyDescent="0.25">
      <c r="A7108" s="646">
        <v>42909</v>
      </c>
      <c r="B7108" s="723" t="s">
        <v>1169</v>
      </c>
      <c r="C7108" s="102">
        <v>69</v>
      </c>
      <c r="D7108" s="101">
        <v>7.45</v>
      </c>
      <c r="E7108" s="109">
        <v>31.8</v>
      </c>
      <c r="F7108" s="109">
        <v>30.21</v>
      </c>
      <c r="G7108" s="102">
        <v>75.709999999999994</v>
      </c>
    </row>
    <row r="7109" spans="1:7" x14ac:dyDescent="0.25">
      <c r="A7109" s="646">
        <v>42909</v>
      </c>
      <c r="B7109" s="723" t="s">
        <v>1170</v>
      </c>
      <c r="C7109" s="102">
        <v>69</v>
      </c>
      <c r="D7109" s="101">
        <v>7.45</v>
      </c>
      <c r="E7109" s="109">
        <v>31.8</v>
      </c>
      <c r="F7109" s="109">
        <v>30.21</v>
      </c>
      <c r="G7109" s="102">
        <v>75.709999999999994</v>
      </c>
    </row>
    <row r="7110" spans="1:7" x14ac:dyDescent="0.25">
      <c r="A7110" s="646">
        <v>42909</v>
      </c>
      <c r="B7110" s="723" t="s">
        <v>1171</v>
      </c>
      <c r="C7110" s="102">
        <v>69</v>
      </c>
      <c r="D7110" s="101">
        <v>7.45</v>
      </c>
      <c r="E7110" s="109">
        <v>31.8</v>
      </c>
      <c r="F7110" s="109">
        <v>30.21</v>
      </c>
      <c r="G7110" s="102">
        <v>75.709999999999994</v>
      </c>
    </row>
    <row r="7111" spans="1:7" x14ac:dyDescent="0.25">
      <c r="A7111" s="646">
        <v>42909</v>
      </c>
      <c r="B7111" s="723" t="s">
        <v>1172</v>
      </c>
      <c r="C7111" s="102">
        <v>49</v>
      </c>
      <c r="D7111" s="101">
        <v>7.45</v>
      </c>
      <c r="E7111" s="109">
        <v>31.8</v>
      </c>
      <c r="F7111" s="109">
        <v>30.21</v>
      </c>
      <c r="G7111" s="102">
        <v>75.709999999999994</v>
      </c>
    </row>
    <row r="7112" spans="1:7" x14ac:dyDescent="0.25">
      <c r="A7112" s="646">
        <v>42909</v>
      </c>
      <c r="B7112" s="723" t="s">
        <v>1173</v>
      </c>
      <c r="C7112" s="102">
        <v>49</v>
      </c>
      <c r="D7112" s="101">
        <v>7.38</v>
      </c>
      <c r="E7112" s="109">
        <v>31.7</v>
      </c>
      <c r="F7112" s="109">
        <v>30.16</v>
      </c>
      <c r="G7112" s="102">
        <v>75.09</v>
      </c>
    </row>
    <row r="7113" spans="1:7" x14ac:dyDescent="0.25">
      <c r="A7113" s="646">
        <v>42909</v>
      </c>
      <c r="B7113" s="723" t="s">
        <v>1174</v>
      </c>
      <c r="C7113" s="102">
        <v>13</v>
      </c>
      <c r="D7113" s="101">
        <v>7.38</v>
      </c>
      <c r="E7113" s="109">
        <v>31.7</v>
      </c>
      <c r="F7113" s="109">
        <v>30.16</v>
      </c>
      <c r="G7113" s="102">
        <v>75.09</v>
      </c>
    </row>
    <row r="7114" spans="1:7" x14ac:dyDescent="0.25">
      <c r="A7114" s="646">
        <v>42909</v>
      </c>
      <c r="B7114" s="723" t="s">
        <v>1175</v>
      </c>
      <c r="C7114" s="102">
        <v>13</v>
      </c>
      <c r="D7114" s="101">
        <v>7.38</v>
      </c>
      <c r="E7114" s="109">
        <v>31.7</v>
      </c>
      <c r="F7114" s="109">
        <v>30.16</v>
      </c>
      <c r="G7114" s="102">
        <v>75.09</v>
      </c>
    </row>
    <row r="7115" spans="1:7" x14ac:dyDescent="0.25">
      <c r="A7115" s="646">
        <v>42909</v>
      </c>
      <c r="B7115" s="723" t="s">
        <v>1176</v>
      </c>
      <c r="C7115" s="102">
        <v>13</v>
      </c>
      <c r="D7115" s="101">
        <v>7.38</v>
      </c>
      <c r="E7115" s="109">
        <v>31.7</v>
      </c>
      <c r="F7115" s="109">
        <v>30.16</v>
      </c>
      <c r="G7115" s="102">
        <v>75.09</v>
      </c>
    </row>
    <row r="7116" spans="1:7" x14ac:dyDescent="0.25">
      <c r="A7116" s="646">
        <v>42909</v>
      </c>
      <c r="B7116" s="723" t="s">
        <v>1177</v>
      </c>
      <c r="C7116" s="102">
        <v>13</v>
      </c>
      <c r="D7116" s="101">
        <v>7.38</v>
      </c>
      <c r="E7116" s="109">
        <v>31.7</v>
      </c>
      <c r="F7116" s="109">
        <v>30.16</v>
      </c>
      <c r="G7116" s="102">
        <v>75.09</v>
      </c>
    </row>
    <row r="7117" spans="1:7" x14ac:dyDescent="0.25">
      <c r="A7117" s="646">
        <v>42909</v>
      </c>
      <c r="B7117" s="723" t="s">
        <v>1178</v>
      </c>
      <c r="C7117" s="102">
        <v>13</v>
      </c>
      <c r="D7117" s="101">
        <v>7.38</v>
      </c>
      <c r="E7117" s="109">
        <v>31.7</v>
      </c>
      <c r="F7117" s="109">
        <v>30.16</v>
      </c>
      <c r="G7117" s="102">
        <v>75.09</v>
      </c>
    </row>
    <row r="7118" spans="1:7" x14ac:dyDescent="0.25">
      <c r="A7118" s="646">
        <v>42909</v>
      </c>
      <c r="B7118" s="723" t="s">
        <v>1179</v>
      </c>
      <c r="C7118" s="102">
        <v>13</v>
      </c>
      <c r="D7118" s="101">
        <v>7.38</v>
      </c>
      <c r="E7118" s="109">
        <v>31.7</v>
      </c>
      <c r="F7118" s="109">
        <v>30.16</v>
      </c>
      <c r="G7118" s="102">
        <v>75.09</v>
      </c>
    </row>
    <row r="7119" spans="1:7" x14ac:dyDescent="0.25">
      <c r="A7119" s="646">
        <v>42909</v>
      </c>
      <c r="B7119" s="723" t="s">
        <v>1180</v>
      </c>
      <c r="C7119" s="102">
        <v>13</v>
      </c>
      <c r="D7119" s="101">
        <v>7.38</v>
      </c>
      <c r="E7119" s="109">
        <v>31.7</v>
      </c>
      <c r="F7119" s="109">
        <v>30.16</v>
      </c>
      <c r="G7119" s="102">
        <v>75.09</v>
      </c>
    </row>
    <row r="7120" spans="1:7" x14ac:dyDescent="0.25">
      <c r="A7120" s="646">
        <v>42909</v>
      </c>
      <c r="B7120" s="723" t="s">
        <v>1181</v>
      </c>
      <c r="C7120" s="102">
        <v>13</v>
      </c>
      <c r="D7120" s="101">
        <v>7.38</v>
      </c>
      <c r="E7120" s="109">
        <v>31.7</v>
      </c>
      <c r="F7120" s="109">
        <v>30.16</v>
      </c>
      <c r="G7120" s="102">
        <v>75.09</v>
      </c>
    </row>
    <row r="7121" spans="1:7" x14ac:dyDescent="0.25">
      <c r="A7121" s="646">
        <v>42909</v>
      </c>
      <c r="B7121" s="723" t="s">
        <v>344</v>
      </c>
      <c r="C7121" s="102">
        <v>13</v>
      </c>
      <c r="D7121" s="101">
        <v>7.37</v>
      </c>
      <c r="E7121" s="109">
        <v>31.7</v>
      </c>
      <c r="F7121" s="109">
        <v>30.09</v>
      </c>
      <c r="G7121" s="102">
        <v>75.98</v>
      </c>
    </row>
    <row r="7122" spans="1:7" x14ac:dyDescent="0.25">
      <c r="A7122" s="646">
        <v>42909</v>
      </c>
      <c r="B7122" s="723" t="s">
        <v>1182</v>
      </c>
      <c r="C7122" s="102">
        <v>13</v>
      </c>
      <c r="D7122" s="101">
        <v>7.37</v>
      </c>
      <c r="E7122" s="109">
        <v>31.7</v>
      </c>
      <c r="F7122" s="109">
        <v>30.09</v>
      </c>
      <c r="G7122" s="102">
        <v>75.98</v>
      </c>
    </row>
    <row r="7123" spans="1:7" x14ac:dyDescent="0.25">
      <c r="A7123" s="646">
        <v>42909</v>
      </c>
      <c r="B7123" s="723" t="s">
        <v>1183</v>
      </c>
      <c r="C7123" s="102">
        <v>47</v>
      </c>
      <c r="D7123" s="101">
        <v>7.38</v>
      </c>
      <c r="E7123" s="109">
        <v>31.6</v>
      </c>
      <c r="F7123" s="109">
        <v>30.11</v>
      </c>
      <c r="G7123" s="102">
        <v>75.709999999999994</v>
      </c>
    </row>
    <row r="7124" spans="1:7" x14ac:dyDescent="0.25">
      <c r="A7124" s="646">
        <v>42909</v>
      </c>
      <c r="B7124" s="723" t="s">
        <v>1184</v>
      </c>
      <c r="C7124" s="102">
        <v>47</v>
      </c>
      <c r="D7124" s="101">
        <v>7.38</v>
      </c>
      <c r="E7124" s="109">
        <v>31.6</v>
      </c>
      <c r="F7124" s="109">
        <v>30.11</v>
      </c>
      <c r="G7124" s="102">
        <v>75.709999999999994</v>
      </c>
    </row>
    <row r="7125" spans="1:7" x14ac:dyDescent="0.25">
      <c r="A7125" s="646">
        <v>42909</v>
      </c>
      <c r="B7125" s="723" t="s">
        <v>1185</v>
      </c>
      <c r="C7125" s="102">
        <v>49</v>
      </c>
      <c r="D7125" s="101">
        <v>7.35</v>
      </c>
      <c r="E7125" s="109">
        <v>31.4</v>
      </c>
      <c r="F7125" s="109">
        <v>30.09</v>
      </c>
      <c r="G7125" s="102">
        <v>75.69</v>
      </c>
    </row>
    <row r="7126" spans="1:7" x14ac:dyDescent="0.25">
      <c r="A7126" s="646">
        <v>42909</v>
      </c>
      <c r="B7126" s="723" t="s">
        <v>909</v>
      </c>
      <c r="C7126" s="102">
        <v>49</v>
      </c>
      <c r="D7126" s="101">
        <v>7.35</v>
      </c>
      <c r="E7126" s="109">
        <v>31.4</v>
      </c>
      <c r="F7126" s="109">
        <v>30.09</v>
      </c>
      <c r="G7126" s="102">
        <v>75.69</v>
      </c>
    </row>
    <row r="7127" spans="1:7" x14ac:dyDescent="0.25">
      <c r="A7127" s="646">
        <v>42909</v>
      </c>
      <c r="B7127" s="723" t="s">
        <v>1186</v>
      </c>
      <c r="C7127" s="102">
        <v>87</v>
      </c>
      <c r="D7127" s="101">
        <v>7.35</v>
      </c>
      <c r="E7127" s="109">
        <v>31.4</v>
      </c>
      <c r="F7127" s="109">
        <v>30.09</v>
      </c>
      <c r="G7127" s="102">
        <v>75.69</v>
      </c>
    </row>
    <row r="7128" spans="1:7" x14ac:dyDescent="0.25">
      <c r="A7128" s="646">
        <v>42909</v>
      </c>
      <c r="B7128" s="723" t="s">
        <v>1187</v>
      </c>
      <c r="C7128" s="102">
        <v>14</v>
      </c>
      <c r="D7128" s="101">
        <v>7.34</v>
      </c>
      <c r="E7128" s="109">
        <v>31.3</v>
      </c>
      <c r="F7128" s="109">
        <v>30.05</v>
      </c>
      <c r="G7128" s="102">
        <v>75.25</v>
      </c>
    </row>
    <row r="7129" spans="1:7" x14ac:dyDescent="0.25">
      <c r="A7129" s="646">
        <v>42909</v>
      </c>
      <c r="B7129" s="723" t="s">
        <v>1188</v>
      </c>
      <c r="C7129" s="102">
        <v>14</v>
      </c>
      <c r="D7129" s="101">
        <v>7.34</v>
      </c>
      <c r="E7129" s="109">
        <v>31.3</v>
      </c>
      <c r="F7129" s="109">
        <v>30.05</v>
      </c>
      <c r="G7129" s="102">
        <v>75.25</v>
      </c>
    </row>
    <row r="7130" spans="1:7" x14ac:dyDescent="0.25">
      <c r="A7130" s="646">
        <v>42909</v>
      </c>
      <c r="B7130" s="723" t="s">
        <v>1189</v>
      </c>
      <c r="C7130" s="102">
        <v>14</v>
      </c>
      <c r="D7130" s="101">
        <v>7.34</v>
      </c>
      <c r="E7130" s="109">
        <v>31.3</v>
      </c>
      <c r="F7130" s="109">
        <v>30.05</v>
      </c>
      <c r="G7130" s="102">
        <v>75.25</v>
      </c>
    </row>
    <row r="7131" spans="1:7" x14ac:dyDescent="0.25">
      <c r="A7131" s="646">
        <v>42909</v>
      </c>
      <c r="B7131" s="723" t="s">
        <v>1190</v>
      </c>
      <c r="C7131" s="102">
        <v>99</v>
      </c>
      <c r="D7131" s="101">
        <v>7.34</v>
      </c>
      <c r="E7131" s="109">
        <v>31.3</v>
      </c>
      <c r="F7131" s="109">
        <v>30.05</v>
      </c>
      <c r="G7131" s="102">
        <v>75.25</v>
      </c>
    </row>
    <row r="7132" spans="1:7" x14ac:dyDescent="0.25">
      <c r="A7132" s="646">
        <v>42909</v>
      </c>
      <c r="B7132" s="723" t="s">
        <v>1191</v>
      </c>
      <c r="C7132" s="102">
        <v>92</v>
      </c>
      <c r="D7132" s="101">
        <v>7.36</v>
      </c>
      <c r="E7132" s="109">
        <v>31.1</v>
      </c>
      <c r="F7132" s="109">
        <v>29.71</v>
      </c>
      <c r="G7132" s="102">
        <v>76.739999999999995</v>
      </c>
    </row>
    <row r="7133" spans="1:7" x14ac:dyDescent="0.25">
      <c r="A7133" s="646">
        <v>42909</v>
      </c>
      <c r="B7133" s="723" t="s">
        <v>1192</v>
      </c>
      <c r="C7133" s="102">
        <v>85</v>
      </c>
      <c r="D7133" s="101">
        <v>7.36</v>
      </c>
      <c r="E7133" s="109">
        <v>31.1</v>
      </c>
      <c r="F7133" s="109">
        <v>29.71</v>
      </c>
      <c r="G7133" s="102">
        <v>76.739999999999995</v>
      </c>
    </row>
    <row r="7134" spans="1:7" x14ac:dyDescent="0.25">
      <c r="A7134" s="646">
        <v>42909</v>
      </c>
      <c r="B7134" s="723" t="s">
        <v>1193</v>
      </c>
      <c r="C7134" s="102">
        <v>85</v>
      </c>
      <c r="D7134" s="101">
        <v>7.36</v>
      </c>
      <c r="E7134" s="109">
        <v>31.1</v>
      </c>
      <c r="F7134" s="109">
        <v>29.71</v>
      </c>
      <c r="G7134" s="102">
        <v>76.739999999999995</v>
      </c>
    </row>
    <row r="7135" spans="1:7" x14ac:dyDescent="0.25">
      <c r="A7135" s="646">
        <v>42909</v>
      </c>
      <c r="B7135" s="723" t="s">
        <v>1194</v>
      </c>
      <c r="C7135" s="102">
        <v>85</v>
      </c>
      <c r="D7135" s="101">
        <v>7.36</v>
      </c>
      <c r="E7135" s="109">
        <v>31.1</v>
      </c>
      <c r="F7135" s="109">
        <v>29.71</v>
      </c>
      <c r="G7135" s="102">
        <v>76.739999999999995</v>
      </c>
    </row>
    <row r="7136" spans="1:7" x14ac:dyDescent="0.25">
      <c r="A7136" s="646">
        <v>42909</v>
      </c>
      <c r="B7136" s="723" t="s">
        <v>1195</v>
      </c>
      <c r="C7136" s="102">
        <v>85</v>
      </c>
      <c r="D7136" s="101">
        <v>7.36</v>
      </c>
      <c r="E7136" s="109">
        <v>31.1</v>
      </c>
      <c r="F7136" s="109">
        <v>29.71</v>
      </c>
      <c r="G7136" s="102">
        <v>76.739999999999995</v>
      </c>
    </row>
    <row r="7137" spans="1:7" x14ac:dyDescent="0.25">
      <c r="A7137" s="646">
        <v>42909</v>
      </c>
      <c r="B7137" s="723" t="s">
        <v>1196</v>
      </c>
      <c r="C7137" s="102">
        <v>85</v>
      </c>
      <c r="D7137" s="101">
        <v>7.36</v>
      </c>
      <c r="E7137" s="109">
        <v>31.1</v>
      </c>
      <c r="F7137" s="109">
        <v>29.71</v>
      </c>
      <c r="G7137" s="102">
        <v>76.739999999999995</v>
      </c>
    </row>
    <row r="7138" spans="1:7" x14ac:dyDescent="0.25">
      <c r="A7138" s="646">
        <v>42909</v>
      </c>
      <c r="B7138" s="723" t="s">
        <v>1197</v>
      </c>
      <c r="C7138" s="102">
        <v>85</v>
      </c>
      <c r="D7138" s="101">
        <v>7.36</v>
      </c>
      <c r="E7138" s="109">
        <v>31.1</v>
      </c>
      <c r="F7138" s="109">
        <v>29.71</v>
      </c>
      <c r="G7138" s="102">
        <v>76.739999999999995</v>
      </c>
    </row>
    <row r="7139" spans="1:7" x14ac:dyDescent="0.25">
      <c r="A7139" s="646">
        <v>42909</v>
      </c>
      <c r="B7139" s="723" t="s">
        <v>1198</v>
      </c>
      <c r="C7139" s="102">
        <v>85</v>
      </c>
      <c r="D7139" s="101">
        <v>7.36</v>
      </c>
      <c r="E7139" s="109">
        <v>31.1</v>
      </c>
      <c r="F7139" s="109">
        <v>29.71</v>
      </c>
      <c r="G7139" s="102">
        <v>76.739999999999995</v>
      </c>
    </row>
    <row r="7140" spans="1:7" x14ac:dyDescent="0.25">
      <c r="A7140" s="646">
        <v>42909</v>
      </c>
      <c r="B7140" s="723" t="s">
        <v>1199</v>
      </c>
      <c r="C7140" s="102">
        <v>85</v>
      </c>
      <c r="D7140" s="101">
        <v>7.36</v>
      </c>
      <c r="E7140" s="109">
        <v>31.1</v>
      </c>
      <c r="F7140" s="109">
        <v>29.71</v>
      </c>
      <c r="G7140" s="102">
        <v>76.739999999999995</v>
      </c>
    </row>
    <row r="7141" spans="1:7" x14ac:dyDescent="0.25">
      <c r="A7141" s="646">
        <v>42909</v>
      </c>
      <c r="B7141" s="723" t="s">
        <v>1200</v>
      </c>
      <c r="C7141" s="102">
        <v>85</v>
      </c>
      <c r="D7141" s="101">
        <v>7.36</v>
      </c>
      <c r="E7141" s="109">
        <v>31.1</v>
      </c>
      <c r="F7141" s="109">
        <v>29.71</v>
      </c>
      <c r="G7141" s="102">
        <v>76.739999999999995</v>
      </c>
    </row>
    <row r="7142" spans="1:7" x14ac:dyDescent="0.25">
      <c r="A7142" s="646">
        <v>42909</v>
      </c>
      <c r="B7142" s="723" t="s">
        <v>1201</v>
      </c>
      <c r="C7142" s="102">
        <v>85</v>
      </c>
      <c r="D7142" s="101">
        <v>7.36</v>
      </c>
      <c r="E7142" s="109">
        <v>31.1</v>
      </c>
      <c r="F7142" s="109">
        <v>29.71</v>
      </c>
      <c r="G7142" s="102">
        <v>76.739999999999995</v>
      </c>
    </row>
    <row r="7143" spans="1:7" x14ac:dyDescent="0.25">
      <c r="A7143" s="646">
        <v>42909</v>
      </c>
      <c r="B7143" s="723" t="s">
        <v>1202</v>
      </c>
      <c r="C7143" s="102">
        <v>85</v>
      </c>
      <c r="D7143" s="101">
        <v>7.36</v>
      </c>
      <c r="E7143" s="109">
        <v>31.1</v>
      </c>
      <c r="F7143" s="109">
        <v>29.71</v>
      </c>
      <c r="G7143" s="102">
        <v>76.739999999999995</v>
      </c>
    </row>
    <row r="7144" spans="1:7" x14ac:dyDescent="0.25">
      <c r="A7144" s="646">
        <v>42909</v>
      </c>
      <c r="B7144" s="723" t="s">
        <v>1203</v>
      </c>
      <c r="C7144" s="102">
        <v>85</v>
      </c>
      <c r="D7144" s="101">
        <v>7.36</v>
      </c>
      <c r="E7144" s="109">
        <v>31.1</v>
      </c>
      <c r="F7144" s="109">
        <v>29.71</v>
      </c>
      <c r="G7144" s="102">
        <v>76.739999999999995</v>
      </c>
    </row>
    <row r="7145" spans="1:7" x14ac:dyDescent="0.25">
      <c r="A7145" s="646">
        <v>42909</v>
      </c>
      <c r="B7145" s="723" t="s">
        <v>1204</v>
      </c>
      <c r="C7145" s="102">
        <v>85</v>
      </c>
      <c r="D7145" s="101">
        <v>7.36</v>
      </c>
      <c r="E7145" s="109">
        <v>31.1</v>
      </c>
      <c r="F7145" s="109">
        <v>29.71</v>
      </c>
      <c r="G7145" s="102">
        <v>76.739999999999995</v>
      </c>
    </row>
    <row r="7146" spans="1:7" x14ac:dyDescent="0.25">
      <c r="A7146" s="646">
        <v>42909</v>
      </c>
      <c r="B7146" s="723" t="s">
        <v>1205</v>
      </c>
      <c r="C7146" s="102">
        <v>85</v>
      </c>
      <c r="D7146" s="101">
        <v>7.36</v>
      </c>
      <c r="E7146" s="109">
        <v>31.1</v>
      </c>
      <c r="F7146" s="109">
        <v>29.71</v>
      </c>
      <c r="G7146" s="102">
        <v>76.739999999999995</v>
      </c>
    </row>
    <row r="7147" spans="1:7" x14ac:dyDescent="0.25">
      <c r="A7147" s="646">
        <v>42909</v>
      </c>
      <c r="B7147" s="723" t="s">
        <v>1206</v>
      </c>
      <c r="C7147" s="102">
        <v>85</v>
      </c>
      <c r="D7147" s="101">
        <v>7.36</v>
      </c>
      <c r="E7147" s="109">
        <v>31.1</v>
      </c>
      <c r="F7147" s="109">
        <v>29.71</v>
      </c>
      <c r="G7147" s="102">
        <v>76.739999999999995</v>
      </c>
    </row>
    <row r="7148" spans="1:7" x14ac:dyDescent="0.25">
      <c r="A7148" s="646">
        <v>42909</v>
      </c>
      <c r="B7148" s="723" t="s">
        <v>1207</v>
      </c>
      <c r="C7148" s="102">
        <v>85</v>
      </c>
      <c r="D7148" s="101">
        <v>7.36</v>
      </c>
      <c r="E7148" s="109">
        <v>31.1</v>
      </c>
      <c r="F7148" s="109">
        <v>29.71</v>
      </c>
      <c r="G7148" s="102">
        <v>76.739999999999995</v>
      </c>
    </row>
    <row r="7149" spans="1:7" x14ac:dyDescent="0.25">
      <c r="A7149" s="646">
        <v>42909</v>
      </c>
      <c r="B7149" s="723" t="s">
        <v>1208</v>
      </c>
      <c r="C7149" s="102">
        <v>85</v>
      </c>
      <c r="D7149" s="101">
        <v>7.36</v>
      </c>
      <c r="E7149" s="109">
        <v>31.1</v>
      </c>
      <c r="F7149" s="109">
        <v>29.71</v>
      </c>
      <c r="G7149" s="102">
        <v>76.739999999999995</v>
      </c>
    </row>
    <row r="7150" spans="1:7" x14ac:dyDescent="0.25">
      <c r="A7150" s="646">
        <v>42909</v>
      </c>
      <c r="B7150" s="723" t="s">
        <v>1209</v>
      </c>
      <c r="C7150" s="102">
        <v>49</v>
      </c>
      <c r="D7150" s="101">
        <v>7.35</v>
      </c>
      <c r="E7150" s="109">
        <v>31</v>
      </c>
      <c r="F7150" s="109">
        <v>29.72</v>
      </c>
      <c r="G7150" s="102">
        <v>76.819999999999993</v>
      </c>
    </row>
    <row r="7151" spans="1:7" x14ac:dyDescent="0.25">
      <c r="A7151" s="646">
        <v>42909</v>
      </c>
      <c r="B7151" s="723" t="s">
        <v>1210</v>
      </c>
      <c r="C7151" s="102">
        <v>49</v>
      </c>
      <c r="D7151" s="101">
        <v>7.35</v>
      </c>
      <c r="E7151" s="109">
        <v>31</v>
      </c>
      <c r="F7151" s="109">
        <v>29.72</v>
      </c>
      <c r="G7151" s="102">
        <v>76.819999999999993</v>
      </c>
    </row>
    <row r="7152" spans="1:7" x14ac:dyDescent="0.25">
      <c r="A7152" s="646">
        <v>42909</v>
      </c>
      <c r="B7152" s="723" t="s">
        <v>1211</v>
      </c>
      <c r="C7152" s="102">
        <v>34</v>
      </c>
      <c r="D7152" s="101">
        <v>7.36</v>
      </c>
      <c r="E7152" s="109">
        <v>31</v>
      </c>
      <c r="F7152" s="109">
        <v>29.61</v>
      </c>
      <c r="G7152" s="102">
        <v>76.900000000000006</v>
      </c>
    </row>
    <row r="7153" spans="1:8" ht="17.25" thickBot="1" x14ac:dyDescent="0.3">
      <c r="A7153" s="647">
        <v>42909</v>
      </c>
      <c r="B7153" s="725" t="s">
        <v>1212</v>
      </c>
      <c r="C7153" s="104">
        <v>34</v>
      </c>
      <c r="D7153" s="103">
        <v>7.36</v>
      </c>
      <c r="E7153" s="118">
        <v>31</v>
      </c>
      <c r="F7153" s="118">
        <v>29.61</v>
      </c>
      <c r="G7153" s="104">
        <v>76.900000000000006</v>
      </c>
      <c r="H7153" s="104"/>
    </row>
    <row r="7154" spans="1:8" x14ac:dyDescent="0.25">
      <c r="A7154" s="646">
        <v>42910</v>
      </c>
      <c r="B7154" s="723" t="s">
        <v>1213</v>
      </c>
      <c r="C7154" s="102">
        <v>47</v>
      </c>
      <c r="D7154" s="101">
        <v>7.32</v>
      </c>
      <c r="E7154" s="109">
        <v>30.8</v>
      </c>
      <c r="F7154" s="109">
        <v>29.59</v>
      </c>
      <c r="G7154" s="102">
        <v>77.78</v>
      </c>
    </row>
    <row r="7155" spans="1:8" x14ac:dyDescent="0.25">
      <c r="A7155" s="646">
        <v>42910</v>
      </c>
      <c r="B7155" s="723" t="s">
        <v>1214</v>
      </c>
      <c r="C7155" s="102">
        <v>47</v>
      </c>
      <c r="D7155" s="101">
        <v>7.32</v>
      </c>
      <c r="E7155" s="109">
        <v>30.8</v>
      </c>
      <c r="F7155" s="109">
        <v>29.59</v>
      </c>
      <c r="G7155" s="102">
        <v>77.78</v>
      </c>
    </row>
    <row r="7156" spans="1:8" x14ac:dyDescent="0.25">
      <c r="A7156" s="646">
        <v>42910</v>
      </c>
      <c r="B7156" s="723" t="s">
        <v>1215</v>
      </c>
      <c r="C7156" s="102">
        <v>47</v>
      </c>
      <c r="D7156" s="101">
        <v>7.32</v>
      </c>
      <c r="E7156" s="109">
        <v>30.8</v>
      </c>
      <c r="F7156" s="109">
        <v>29.59</v>
      </c>
      <c r="G7156" s="102">
        <v>77.78</v>
      </c>
    </row>
    <row r="7157" spans="1:8" x14ac:dyDescent="0.25">
      <c r="A7157" s="646">
        <v>42910</v>
      </c>
      <c r="B7157" s="723" t="s">
        <v>1216</v>
      </c>
      <c r="C7157" s="102">
        <v>47</v>
      </c>
      <c r="D7157" s="101">
        <v>7.32</v>
      </c>
      <c r="E7157" s="109">
        <v>30.8</v>
      </c>
      <c r="F7157" s="109">
        <v>29.59</v>
      </c>
      <c r="G7157" s="102">
        <v>77.78</v>
      </c>
    </row>
    <row r="7158" spans="1:8" x14ac:dyDescent="0.25">
      <c r="A7158" s="646">
        <v>42910</v>
      </c>
      <c r="B7158" s="723" t="s">
        <v>825</v>
      </c>
      <c r="C7158" s="102">
        <v>34</v>
      </c>
      <c r="D7158" s="101">
        <v>7.3</v>
      </c>
      <c r="E7158" s="109">
        <v>30.7</v>
      </c>
      <c r="F7158" s="109">
        <v>29.58</v>
      </c>
      <c r="G7158" s="102">
        <v>77.83</v>
      </c>
    </row>
    <row r="7159" spans="1:8" x14ac:dyDescent="0.25">
      <c r="A7159" s="646">
        <v>42910</v>
      </c>
      <c r="B7159" s="723" t="s">
        <v>1217</v>
      </c>
      <c r="C7159" s="102">
        <v>34</v>
      </c>
      <c r="D7159" s="101">
        <v>7.3</v>
      </c>
      <c r="E7159" s="109">
        <v>30.2</v>
      </c>
      <c r="F7159" s="109">
        <v>29.16</v>
      </c>
      <c r="G7159" s="102">
        <v>76.17</v>
      </c>
    </row>
    <row r="7160" spans="1:8" x14ac:dyDescent="0.25">
      <c r="A7160" s="646">
        <v>42910</v>
      </c>
      <c r="B7160" s="723" t="s">
        <v>1218</v>
      </c>
      <c r="C7160" s="102">
        <v>34</v>
      </c>
      <c r="D7160" s="101">
        <v>7.3</v>
      </c>
      <c r="E7160" s="109">
        <v>30.2</v>
      </c>
      <c r="F7160" s="109">
        <v>29.16</v>
      </c>
      <c r="G7160" s="102">
        <v>76.17</v>
      </c>
    </row>
    <row r="7161" spans="1:8" x14ac:dyDescent="0.25">
      <c r="A7161" s="646">
        <v>42910</v>
      </c>
      <c r="B7161" s="723" t="s">
        <v>1219</v>
      </c>
      <c r="C7161" s="102">
        <v>34</v>
      </c>
      <c r="D7161" s="101">
        <v>7.3</v>
      </c>
      <c r="E7161" s="109">
        <v>30.2</v>
      </c>
      <c r="F7161" s="109">
        <v>29.16</v>
      </c>
      <c r="G7161" s="102">
        <v>76.17</v>
      </c>
    </row>
    <row r="7162" spans="1:8" x14ac:dyDescent="0.25">
      <c r="A7162" s="646">
        <v>42910</v>
      </c>
      <c r="B7162" s="723" t="s">
        <v>1220</v>
      </c>
      <c r="C7162" s="102">
        <v>34</v>
      </c>
      <c r="D7162" s="101">
        <v>7.3</v>
      </c>
      <c r="E7162" s="109">
        <v>30.2</v>
      </c>
      <c r="F7162" s="109">
        <v>29.16</v>
      </c>
      <c r="G7162" s="102">
        <v>76.17</v>
      </c>
    </row>
    <row r="7163" spans="1:8" x14ac:dyDescent="0.25">
      <c r="A7163" s="646">
        <v>42910</v>
      </c>
      <c r="B7163" s="723" t="s">
        <v>1221</v>
      </c>
      <c r="C7163" s="102">
        <v>34</v>
      </c>
      <c r="D7163" s="101">
        <v>7.3</v>
      </c>
      <c r="E7163" s="109">
        <v>30.2</v>
      </c>
      <c r="F7163" s="109">
        <v>29.16</v>
      </c>
      <c r="G7163" s="102">
        <v>76.17</v>
      </c>
    </row>
    <row r="7164" spans="1:8" x14ac:dyDescent="0.25">
      <c r="A7164" s="646">
        <v>42910</v>
      </c>
      <c r="B7164" s="723" t="s">
        <v>1222</v>
      </c>
      <c r="C7164" s="102">
        <v>34</v>
      </c>
      <c r="D7164" s="101">
        <v>7.3</v>
      </c>
      <c r="E7164" s="109">
        <v>30.2</v>
      </c>
      <c r="F7164" s="109">
        <v>29.16</v>
      </c>
      <c r="G7164" s="102">
        <v>76.17</v>
      </c>
    </row>
    <row r="7165" spans="1:8" x14ac:dyDescent="0.25">
      <c r="A7165" s="646">
        <v>42910</v>
      </c>
      <c r="B7165" s="723" t="s">
        <v>1223</v>
      </c>
      <c r="C7165" s="102">
        <v>34</v>
      </c>
      <c r="D7165" s="101">
        <v>7.3</v>
      </c>
      <c r="E7165" s="109">
        <v>30.2</v>
      </c>
      <c r="F7165" s="109">
        <v>29.16</v>
      </c>
      <c r="G7165" s="102">
        <v>76.17</v>
      </c>
    </row>
    <row r="7166" spans="1:8" x14ac:dyDescent="0.25">
      <c r="A7166" s="646">
        <v>42910</v>
      </c>
      <c r="B7166" s="723" t="s">
        <v>1224</v>
      </c>
      <c r="C7166" s="102">
        <v>34</v>
      </c>
      <c r="D7166" s="101">
        <v>7.3</v>
      </c>
      <c r="E7166" s="109">
        <v>30.2</v>
      </c>
      <c r="F7166" s="109">
        <v>29.16</v>
      </c>
      <c r="G7166" s="102">
        <v>76.17</v>
      </c>
    </row>
    <row r="7167" spans="1:8" x14ac:dyDescent="0.25">
      <c r="A7167" s="646">
        <v>42910</v>
      </c>
      <c r="B7167" s="723" t="s">
        <v>1225</v>
      </c>
      <c r="C7167" s="102">
        <v>34</v>
      </c>
      <c r="D7167" s="101">
        <v>7.29</v>
      </c>
      <c r="E7167" s="109">
        <v>30</v>
      </c>
      <c r="F7167" s="109">
        <v>28.81</v>
      </c>
      <c r="G7167" s="102">
        <v>76.599999999999994</v>
      </c>
    </row>
    <row r="7168" spans="1:8" x14ac:dyDescent="0.25">
      <c r="A7168" s="646">
        <v>42910</v>
      </c>
      <c r="B7168" s="723" t="s">
        <v>1226</v>
      </c>
      <c r="C7168" s="102">
        <v>13</v>
      </c>
      <c r="D7168" s="101">
        <v>7.99</v>
      </c>
      <c r="E7168" s="109">
        <v>32</v>
      </c>
      <c r="F7168" s="109">
        <v>32.46</v>
      </c>
      <c r="G7168" s="102">
        <v>65.59</v>
      </c>
    </row>
    <row r="7169" spans="1:7" x14ac:dyDescent="0.25">
      <c r="A7169" s="646">
        <v>42910</v>
      </c>
      <c r="B7169" s="723" t="s">
        <v>1227</v>
      </c>
      <c r="C7169" s="102">
        <v>13</v>
      </c>
      <c r="D7169" s="101">
        <v>7.99</v>
      </c>
      <c r="E7169" s="109">
        <v>32</v>
      </c>
      <c r="F7169" s="109">
        <v>32.46</v>
      </c>
      <c r="G7169" s="102">
        <v>65.59</v>
      </c>
    </row>
    <row r="7170" spans="1:7" x14ac:dyDescent="0.25">
      <c r="A7170" s="646">
        <v>42910</v>
      </c>
      <c r="B7170" s="723" t="s">
        <v>1228</v>
      </c>
      <c r="C7170" s="102">
        <v>13</v>
      </c>
      <c r="D7170" s="101">
        <v>7.95</v>
      </c>
      <c r="E7170" s="109">
        <v>32</v>
      </c>
      <c r="F7170" s="109">
        <v>32.33</v>
      </c>
      <c r="G7170" s="102">
        <v>66.39</v>
      </c>
    </row>
    <row r="7171" spans="1:7" x14ac:dyDescent="0.25">
      <c r="A7171" s="646">
        <v>42910</v>
      </c>
      <c r="B7171" s="723" t="s">
        <v>1229</v>
      </c>
      <c r="C7171" s="102">
        <v>13</v>
      </c>
      <c r="D7171" s="101">
        <v>7.95</v>
      </c>
      <c r="E7171" s="109">
        <v>32</v>
      </c>
      <c r="F7171" s="109">
        <v>32.33</v>
      </c>
      <c r="G7171" s="102">
        <v>66.39</v>
      </c>
    </row>
    <row r="7172" spans="1:7" x14ac:dyDescent="0.25">
      <c r="A7172" s="646">
        <v>42910</v>
      </c>
      <c r="B7172" s="723" t="s">
        <v>1230</v>
      </c>
      <c r="C7172" s="102">
        <v>13</v>
      </c>
      <c r="D7172" s="101">
        <v>7.95</v>
      </c>
      <c r="E7172" s="109">
        <v>32</v>
      </c>
      <c r="F7172" s="109">
        <v>32.33</v>
      </c>
      <c r="G7172" s="102">
        <v>66.39</v>
      </c>
    </row>
    <row r="7173" spans="1:7" x14ac:dyDescent="0.25">
      <c r="A7173" s="646">
        <v>42910</v>
      </c>
      <c r="B7173" s="723" t="s">
        <v>1231</v>
      </c>
      <c r="C7173" s="102">
        <v>13</v>
      </c>
      <c r="D7173" s="101">
        <v>7.95</v>
      </c>
      <c r="E7173" s="109">
        <v>32</v>
      </c>
      <c r="F7173" s="109">
        <v>32.33</v>
      </c>
      <c r="G7173" s="102">
        <v>66.39</v>
      </c>
    </row>
    <row r="7174" spans="1:7" x14ac:dyDescent="0.25">
      <c r="A7174" s="646">
        <v>42910</v>
      </c>
      <c r="B7174" s="723" t="s">
        <v>1232</v>
      </c>
      <c r="C7174" s="102">
        <v>13</v>
      </c>
      <c r="D7174" s="101">
        <v>7.95</v>
      </c>
      <c r="E7174" s="109">
        <v>32</v>
      </c>
      <c r="F7174" s="109">
        <v>32.33</v>
      </c>
      <c r="G7174" s="102">
        <v>66.39</v>
      </c>
    </row>
    <row r="7175" spans="1:7" x14ac:dyDescent="0.25">
      <c r="A7175" s="646">
        <v>42910</v>
      </c>
      <c r="B7175" s="723" t="s">
        <v>1233</v>
      </c>
      <c r="C7175" s="102">
        <v>13</v>
      </c>
      <c r="D7175" s="101">
        <v>7.95</v>
      </c>
      <c r="E7175" s="109">
        <v>32</v>
      </c>
      <c r="F7175" s="109">
        <v>32.33</v>
      </c>
      <c r="G7175" s="102">
        <v>66.39</v>
      </c>
    </row>
    <row r="7176" spans="1:7" x14ac:dyDescent="0.25">
      <c r="A7176" s="646">
        <v>42910</v>
      </c>
      <c r="B7176" s="723" t="s">
        <v>1234</v>
      </c>
      <c r="C7176" s="102">
        <v>13</v>
      </c>
      <c r="D7176" s="101">
        <v>7.95</v>
      </c>
      <c r="E7176" s="109">
        <v>32</v>
      </c>
      <c r="F7176" s="109">
        <v>32.33</v>
      </c>
      <c r="G7176" s="102">
        <v>66.39</v>
      </c>
    </row>
    <row r="7177" spans="1:7" x14ac:dyDescent="0.25">
      <c r="A7177" s="646">
        <v>42910</v>
      </c>
      <c r="B7177" s="723" t="s">
        <v>1235</v>
      </c>
      <c r="C7177" s="102">
        <v>13</v>
      </c>
      <c r="D7177" s="101">
        <v>7.95</v>
      </c>
      <c r="E7177" s="109">
        <v>32</v>
      </c>
      <c r="F7177" s="109">
        <v>32.33</v>
      </c>
      <c r="G7177" s="102">
        <v>66.39</v>
      </c>
    </row>
    <row r="7178" spans="1:7" x14ac:dyDescent="0.25">
      <c r="A7178" s="646">
        <v>42910</v>
      </c>
      <c r="B7178" s="723" t="s">
        <v>1236</v>
      </c>
      <c r="C7178" s="102">
        <v>13</v>
      </c>
      <c r="D7178" s="101">
        <v>7.95</v>
      </c>
      <c r="E7178" s="109">
        <v>32</v>
      </c>
      <c r="F7178" s="109">
        <v>32.33</v>
      </c>
      <c r="G7178" s="102">
        <v>66.39</v>
      </c>
    </row>
    <row r="7179" spans="1:7" x14ac:dyDescent="0.25">
      <c r="A7179" s="646">
        <v>42910</v>
      </c>
      <c r="B7179" s="723" t="s">
        <v>1237</v>
      </c>
      <c r="C7179" s="102">
        <v>13</v>
      </c>
      <c r="D7179" s="101">
        <v>7.95</v>
      </c>
      <c r="E7179" s="109">
        <v>32</v>
      </c>
      <c r="F7179" s="109">
        <v>32.33</v>
      </c>
      <c r="G7179" s="102">
        <v>66.39</v>
      </c>
    </row>
    <row r="7180" spans="1:7" x14ac:dyDescent="0.25">
      <c r="A7180" s="646">
        <v>42910</v>
      </c>
      <c r="B7180" s="723" t="s">
        <v>1238</v>
      </c>
      <c r="C7180" s="102">
        <v>34</v>
      </c>
      <c r="D7180" s="101">
        <v>7.88</v>
      </c>
      <c r="E7180" s="109">
        <v>31.9</v>
      </c>
      <c r="F7180" s="109">
        <v>31.72</v>
      </c>
      <c r="G7180" s="102">
        <v>67.150000000000006</v>
      </c>
    </row>
    <row r="7181" spans="1:7" x14ac:dyDescent="0.25">
      <c r="A7181" s="646">
        <v>42910</v>
      </c>
      <c r="B7181" s="723" t="s">
        <v>1239</v>
      </c>
      <c r="C7181" s="102">
        <v>34</v>
      </c>
      <c r="D7181" s="101">
        <v>7.88</v>
      </c>
      <c r="E7181" s="109">
        <v>31.9</v>
      </c>
      <c r="F7181" s="109">
        <v>31.72</v>
      </c>
      <c r="G7181" s="102">
        <v>67.150000000000006</v>
      </c>
    </row>
    <row r="7182" spans="1:7" x14ac:dyDescent="0.25">
      <c r="A7182" s="646">
        <v>42910</v>
      </c>
      <c r="B7182" s="723" t="s">
        <v>1240</v>
      </c>
      <c r="C7182" s="102">
        <v>34</v>
      </c>
      <c r="D7182" s="101">
        <v>7.96</v>
      </c>
      <c r="E7182" s="109">
        <v>31.8</v>
      </c>
      <c r="F7182" s="109">
        <v>31.94</v>
      </c>
      <c r="G7182" s="102">
        <v>65.77</v>
      </c>
    </row>
    <row r="7183" spans="1:7" x14ac:dyDescent="0.25">
      <c r="A7183" s="646">
        <v>42910</v>
      </c>
      <c r="B7183" s="723" t="s">
        <v>1241</v>
      </c>
      <c r="C7183" s="102">
        <v>34</v>
      </c>
      <c r="D7183" s="101">
        <v>7.96</v>
      </c>
      <c r="E7183" s="109">
        <v>31.8</v>
      </c>
      <c r="F7183" s="109">
        <v>31.94</v>
      </c>
      <c r="G7183" s="102">
        <v>65.77</v>
      </c>
    </row>
    <row r="7184" spans="1:7" x14ac:dyDescent="0.25">
      <c r="A7184" s="646">
        <v>42910</v>
      </c>
      <c r="B7184" s="723" t="s">
        <v>1242</v>
      </c>
      <c r="C7184" s="102">
        <v>34</v>
      </c>
      <c r="D7184" s="101">
        <v>7.96</v>
      </c>
      <c r="E7184" s="109">
        <v>31.8</v>
      </c>
      <c r="F7184" s="109">
        <v>31.94</v>
      </c>
      <c r="G7184" s="102">
        <v>65.77</v>
      </c>
    </row>
    <row r="7185" spans="1:7" x14ac:dyDescent="0.25">
      <c r="A7185" s="646">
        <v>42910</v>
      </c>
      <c r="B7185" s="723" t="s">
        <v>1243</v>
      </c>
      <c r="C7185" s="102">
        <v>34</v>
      </c>
      <c r="D7185" s="101">
        <v>7.96</v>
      </c>
      <c r="E7185" s="109">
        <v>31.9</v>
      </c>
      <c r="F7185" s="109">
        <v>31.98</v>
      </c>
      <c r="G7185" s="102">
        <v>63.88</v>
      </c>
    </row>
    <row r="7186" spans="1:7" x14ac:dyDescent="0.25">
      <c r="A7186" s="646">
        <v>42910</v>
      </c>
      <c r="B7186" s="723" t="s">
        <v>1244</v>
      </c>
      <c r="C7186" s="102">
        <v>34</v>
      </c>
      <c r="D7186" s="101">
        <v>7.96</v>
      </c>
      <c r="E7186" s="109">
        <v>31.9</v>
      </c>
      <c r="F7186" s="109">
        <v>31.98</v>
      </c>
      <c r="G7186" s="102">
        <v>63.88</v>
      </c>
    </row>
    <row r="7187" spans="1:7" x14ac:dyDescent="0.25">
      <c r="A7187" s="646">
        <v>42910</v>
      </c>
      <c r="B7187" s="723" t="s">
        <v>1245</v>
      </c>
      <c r="C7187" s="102">
        <v>34</v>
      </c>
      <c r="D7187" s="101">
        <v>7.96</v>
      </c>
      <c r="E7187" s="109">
        <v>31.9</v>
      </c>
      <c r="F7187" s="109">
        <v>31.98</v>
      </c>
      <c r="G7187" s="102">
        <v>63.88</v>
      </c>
    </row>
    <row r="7188" spans="1:7" x14ac:dyDescent="0.25">
      <c r="A7188" s="646">
        <v>42910</v>
      </c>
      <c r="B7188" s="723" t="s">
        <v>1246</v>
      </c>
      <c r="C7188" s="102">
        <v>34</v>
      </c>
      <c r="D7188" s="101">
        <v>7.94</v>
      </c>
      <c r="E7188" s="109">
        <v>31.8</v>
      </c>
      <c r="F7188" s="109">
        <v>32.04</v>
      </c>
      <c r="G7188" s="102">
        <v>64.33</v>
      </c>
    </row>
    <row r="7189" spans="1:7" x14ac:dyDescent="0.25">
      <c r="A7189" s="646">
        <v>42910</v>
      </c>
      <c r="B7189" s="723" t="s">
        <v>1247</v>
      </c>
      <c r="C7189" s="102">
        <v>87</v>
      </c>
      <c r="D7189" s="101">
        <v>7.51</v>
      </c>
      <c r="E7189" s="109">
        <v>31.2</v>
      </c>
      <c r="F7189" s="109">
        <v>30.97</v>
      </c>
      <c r="G7189" s="102">
        <v>70.47</v>
      </c>
    </row>
    <row r="7190" spans="1:7" x14ac:dyDescent="0.25">
      <c r="A7190" s="646">
        <v>42910</v>
      </c>
      <c r="B7190" s="723" t="s">
        <v>1248</v>
      </c>
      <c r="C7190" s="102">
        <v>87</v>
      </c>
      <c r="D7190" s="101">
        <v>7.48</v>
      </c>
      <c r="E7190" s="109">
        <v>31</v>
      </c>
      <c r="F7190" s="109">
        <v>30.75</v>
      </c>
      <c r="G7190" s="102">
        <v>70.87</v>
      </c>
    </row>
    <row r="7191" spans="1:7" x14ac:dyDescent="0.25">
      <c r="A7191" s="646">
        <v>42910</v>
      </c>
      <c r="B7191" s="723" t="s">
        <v>1249</v>
      </c>
      <c r="C7191" s="102">
        <v>87</v>
      </c>
      <c r="D7191" s="101">
        <v>7.48</v>
      </c>
      <c r="E7191" s="109">
        <v>31</v>
      </c>
      <c r="F7191" s="109">
        <v>30.75</v>
      </c>
      <c r="G7191" s="102">
        <v>70.87</v>
      </c>
    </row>
    <row r="7192" spans="1:7" x14ac:dyDescent="0.25">
      <c r="A7192" s="646">
        <v>42910</v>
      </c>
      <c r="B7192" s="723" t="s">
        <v>1250</v>
      </c>
      <c r="C7192" s="102">
        <v>87</v>
      </c>
      <c r="D7192" s="101">
        <v>7.48</v>
      </c>
      <c r="E7192" s="109">
        <v>31</v>
      </c>
      <c r="F7192" s="109">
        <v>30.75</v>
      </c>
      <c r="G7192" s="102">
        <v>70.87</v>
      </c>
    </row>
    <row r="7193" spans="1:7" x14ac:dyDescent="0.25">
      <c r="A7193" s="646">
        <v>42910</v>
      </c>
      <c r="B7193" s="723" t="s">
        <v>1251</v>
      </c>
      <c r="C7193" s="102">
        <v>87</v>
      </c>
      <c r="D7193" s="101">
        <v>7.48</v>
      </c>
      <c r="E7193" s="109">
        <v>31</v>
      </c>
      <c r="F7193" s="109">
        <v>30.75</v>
      </c>
      <c r="G7193" s="102">
        <v>70.87</v>
      </c>
    </row>
    <row r="7194" spans="1:7" x14ac:dyDescent="0.25">
      <c r="A7194" s="646">
        <v>42910</v>
      </c>
      <c r="B7194" s="723" t="s">
        <v>1252</v>
      </c>
      <c r="C7194" s="102">
        <v>87</v>
      </c>
      <c r="D7194" s="101">
        <v>7.48</v>
      </c>
      <c r="E7194" s="109">
        <v>30.9</v>
      </c>
      <c r="F7194" s="109">
        <v>30.74</v>
      </c>
      <c r="G7194" s="102">
        <v>70.92</v>
      </c>
    </row>
    <row r="7195" spans="1:7" x14ac:dyDescent="0.25">
      <c r="A7195" s="646">
        <v>42910</v>
      </c>
      <c r="B7195" s="723" t="s">
        <v>1253</v>
      </c>
      <c r="C7195" s="102">
        <v>60</v>
      </c>
      <c r="D7195" s="101">
        <v>7.44</v>
      </c>
      <c r="E7195" s="109">
        <v>30.6</v>
      </c>
      <c r="F7195" s="109">
        <v>30.63</v>
      </c>
      <c r="G7195" s="102">
        <v>72.680000000000007</v>
      </c>
    </row>
    <row r="7196" spans="1:7" x14ac:dyDescent="0.25">
      <c r="A7196" s="646">
        <v>42910</v>
      </c>
      <c r="B7196" s="723" t="s">
        <v>1254</v>
      </c>
      <c r="C7196" s="102">
        <v>60</v>
      </c>
      <c r="D7196" s="101">
        <v>7.44</v>
      </c>
      <c r="E7196" s="109">
        <v>30.6</v>
      </c>
      <c r="F7196" s="109">
        <v>30.63</v>
      </c>
      <c r="G7196" s="102">
        <v>72.680000000000007</v>
      </c>
    </row>
    <row r="7197" spans="1:7" x14ac:dyDescent="0.25">
      <c r="A7197" s="646">
        <v>42910</v>
      </c>
      <c r="B7197" s="723" t="s">
        <v>1255</v>
      </c>
      <c r="C7197" s="102">
        <v>60</v>
      </c>
      <c r="D7197" s="101">
        <v>7.44</v>
      </c>
      <c r="E7197" s="109">
        <v>30.6</v>
      </c>
      <c r="F7197" s="109">
        <v>30.63</v>
      </c>
      <c r="G7197" s="102">
        <v>72.680000000000007</v>
      </c>
    </row>
    <row r="7198" spans="1:7" x14ac:dyDescent="0.25">
      <c r="A7198" s="646">
        <v>42910</v>
      </c>
      <c r="B7198" s="723" t="s">
        <v>1256</v>
      </c>
      <c r="C7198" s="102">
        <v>87</v>
      </c>
      <c r="D7198" s="101">
        <v>7.41</v>
      </c>
      <c r="E7198" s="109">
        <v>30.5</v>
      </c>
      <c r="F7198" s="109">
        <v>30.45</v>
      </c>
      <c r="G7198" s="102">
        <v>72.61</v>
      </c>
    </row>
    <row r="7199" spans="1:7" x14ac:dyDescent="0.25">
      <c r="A7199" s="646">
        <v>42910</v>
      </c>
      <c r="B7199" s="723" t="s">
        <v>1257</v>
      </c>
      <c r="C7199" s="102">
        <v>92</v>
      </c>
      <c r="D7199" s="101">
        <v>7.42</v>
      </c>
      <c r="E7199" s="109">
        <v>30.4</v>
      </c>
      <c r="F7199" s="109">
        <v>30.3</v>
      </c>
      <c r="G7199" s="102">
        <v>73.36</v>
      </c>
    </row>
    <row r="7200" spans="1:7" x14ac:dyDescent="0.25">
      <c r="A7200" s="646">
        <v>42910</v>
      </c>
      <c r="B7200" s="723" t="s">
        <v>1258</v>
      </c>
      <c r="C7200" s="102">
        <v>92</v>
      </c>
      <c r="D7200" s="101">
        <v>7.42</v>
      </c>
      <c r="E7200" s="109">
        <v>30.4</v>
      </c>
      <c r="F7200" s="109">
        <v>30.25</v>
      </c>
      <c r="G7200" s="102">
        <v>72.69</v>
      </c>
    </row>
    <row r="7201" spans="1:8" ht="17.25" thickBot="1" x14ac:dyDescent="0.3">
      <c r="A7201" s="646">
        <v>42910</v>
      </c>
      <c r="B7201" s="723" t="s">
        <v>1259</v>
      </c>
      <c r="C7201" s="102">
        <v>87</v>
      </c>
      <c r="D7201" s="101">
        <v>7.37</v>
      </c>
      <c r="E7201" s="109">
        <v>30.2</v>
      </c>
      <c r="F7201" s="109">
        <v>30.09</v>
      </c>
      <c r="G7201" s="102">
        <v>73.36</v>
      </c>
    </row>
    <row r="7202" spans="1:8" x14ac:dyDescent="0.25">
      <c r="A7202" s="645">
        <v>42911</v>
      </c>
      <c r="B7202" s="724" t="s">
        <v>1260</v>
      </c>
      <c r="C7202" s="100">
        <v>87</v>
      </c>
      <c r="D7202" s="99">
        <v>7.38</v>
      </c>
      <c r="E7202" s="117">
        <v>29.8</v>
      </c>
      <c r="F7202" s="117">
        <v>29.68</v>
      </c>
      <c r="G7202" s="100">
        <v>75.290000000000006</v>
      </c>
      <c r="H7202" s="100"/>
    </row>
    <row r="7203" spans="1:8" x14ac:dyDescent="0.25">
      <c r="A7203" s="646">
        <v>42911</v>
      </c>
      <c r="B7203" s="723" t="s">
        <v>1261</v>
      </c>
      <c r="C7203" s="102">
        <v>87</v>
      </c>
      <c r="D7203" s="101">
        <v>7.36</v>
      </c>
      <c r="E7203" s="109">
        <v>29.8</v>
      </c>
      <c r="F7203" s="109">
        <v>29.67</v>
      </c>
      <c r="G7203" s="102">
        <v>74.87</v>
      </c>
    </row>
    <row r="7204" spans="1:8" x14ac:dyDescent="0.25">
      <c r="A7204" s="646">
        <v>42911</v>
      </c>
      <c r="B7204" s="723" t="s">
        <v>1262</v>
      </c>
      <c r="C7204" s="102">
        <v>13</v>
      </c>
      <c r="D7204" s="101">
        <v>7.96</v>
      </c>
      <c r="E7204" s="109">
        <v>30.7</v>
      </c>
      <c r="F7204" s="109">
        <v>33.299999999999997</v>
      </c>
      <c r="G7204" s="102">
        <v>62.38</v>
      </c>
    </row>
    <row r="7205" spans="1:8" x14ac:dyDescent="0.25">
      <c r="A7205" s="646">
        <v>42911</v>
      </c>
      <c r="B7205" s="723" t="s">
        <v>1263</v>
      </c>
      <c r="C7205" s="102">
        <v>13</v>
      </c>
      <c r="D7205" s="101">
        <v>7.96</v>
      </c>
      <c r="E7205" s="109">
        <v>30.7</v>
      </c>
      <c r="F7205" s="109">
        <v>33.299999999999997</v>
      </c>
      <c r="G7205" s="102">
        <v>62.38</v>
      </c>
    </row>
    <row r="7206" spans="1:8" x14ac:dyDescent="0.25">
      <c r="A7206" s="646">
        <v>42911</v>
      </c>
      <c r="B7206" s="723" t="s">
        <v>1264</v>
      </c>
      <c r="C7206" s="102">
        <v>13</v>
      </c>
      <c r="D7206" s="101">
        <v>7.96</v>
      </c>
      <c r="E7206" s="109">
        <v>30.7</v>
      </c>
      <c r="F7206" s="109">
        <v>33.299999999999997</v>
      </c>
      <c r="G7206" s="102">
        <v>62.38</v>
      </c>
    </row>
    <row r="7207" spans="1:8" x14ac:dyDescent="0.25">
      <c r="A7207" s="646">
        <v>42911</v>
      </c>
      <c r="B7207" s="723" t="s">
        <v>1265</v>
      </c>
      <c r="C7207" s="102">
        <v>13</v>
      </c>
      <c r="D7207" s="101">
        <v>7.96</v>
      </c>
      <c r="E7207" s="109">
        <v>30.7</v>
      </c>
      <c r="F7207" s="109">
        <v>33.299999999999997</v>
      </c>
      <c r="G7207" s="102">
        <v>62.38</v>
      </c>
    </row>
    <row r="7208" spans="1:8" x14ac:dyDescent="0.25">
      <c r="A7208" s="646">
        <v>42911</v>
      </c>
      <c r="B7208" s="723" t="s">
        <v>1266</v>
      </c>
      <c r="C7208" s="102">
        <v>13</v>
      </c>
      <c r="D7208" s="101">
        <v>8</v>
      </c>
      <c r="E7208" s="109">
        <v>30.8</v>
      </c>
      <c r="F7208" s="109">
        <v>34.119999999999997</v>
      </c>
      <c r="G7208" s="102">
        <v>58.85</v>
      </c>
    </row>
    <row r="7209" spans="1:8" x14ac:dyDescent="0.25">
      <c r="A7209" s="646">
        <v>42911</v>
      </c>
      <c r="B7209" s="723" t="s">
        <v>1267</v>
      </c>
      <c r="C7209" s="102">
        <v>13</v>
      </c>
      <c r="D7209" s="101">
        <v>8</v>
      </c>
      <c r="E7209" s="109">
        <v>30.8</v>
      </c>
      <c r="F7209" s="109">
        <v>34.119999999999997</v>
      </c>
      <c r="G7209" s="102">
        <v>58.85</v>
      </c>
    </row>
    <row r="7210" spans="1:8" x14ac:dyDescent="0.25">
      <c r="A7210" s="646">
        <v>42911</v>
      </c>
      <c r="B7210" s="723" t="s">
        <v>1268</v>
      </c>
      <c r="C7210" s="102">
        <v>87</v>
      </c>
      <c r="D7210" s="101">
        <v>8.23</v>
      </c>
      <c r="E7210" s="109">
        <v>32.299999999999997</v>
      </c>
      <c r="F7210" s="109">
        <v>34.479999999999997</v>
      </c>
      <c r="G7210" s="102">
        <v>55.53</v>
      </c>
    </row>
    <row r="7211" spans="1:8" x14ac:dyDescent="0.25">
      <c r="A7211" s="646">
        <v>42911</v>
      </c>
      <c r="B7211" s="723" t="s">
        <v>1269</v>
      </c>
      <c r="C7211" s="102">
        <v>87</v>
      </c>
      <c r="D7211" s="101">
        <v>8.2200000000000006</v>
      </c>
      <c r="E7211" s="109">
        <v>32.4</v>
      </c>
      <c r="F7211" s="109">
        <v>34.42</v>
      </c>
      <c r="G7211" s="102">
        <v>56.21</v>
      </c>
    </row>
    <row r="7212" spans="1:8" x14ac:dyDescent="0.25">
      <c r="A7212" s="646">
        <v>42911</v>
      </c>
      <c r="B7212" s="723" t="s">
        <v>1270</v>
      </c>
      <c r="C7212" s="102">
        <v>87</v>
      </c>
      <c r="D7212" s="101">
        <v>8.2200000000000006</v>
      </c>
      <c r="E7212" s="109">
        <v>32.4</v>
      </c>
      <c r="F7212" s="109">
        <v>34.42</v>
      </c>
      <c r="G7212" s="102">
        <v>56.21</v>
      </c>
    </row>
    <row r="7213" spans="1:8" x14ac:dyDescent="0.25">
      <c r="A7213" s="646">
        <v>42911</v>
      </c>
      <c r="B7213" s="723" t="s">
        <v>1271</v>
      </c>
      <c r="C7213" s="102">
        <v>13</v>
      </c>
      <c r="D7213" s="101">
        <v>8.1300000000000008</v>
      </c>
      <c r="E7213" s="109">
        <v>32.9</v>
      </c>
      <c r="F7213" s="109">
        <v>33.6</v>
      </c>
      <c r="G7213" s="102">
        <v>59.18</v>
      </c>
    </row>
    <row r="7214" spans="1:8" x14ac:dyDescent="0.25">
      <c r="A7214" s="646">
        <v>42911</v>
      </c>
      <c r="B7214" s="723" t="s">
        <v>1272</v>
      </c>
      <c r="C7214" s="102">
        <v>13</v>
      </c>
      <c r="D7214" s="101">
        <v>8.1300000000000008</v>
      </c>
      <c r="E7214" s="109">
        <v>32.9</v>
      </c>
      <c r="F7214" s="109">
        <v>33.6</v>
      </c>
      <c r="G7214" s="102">
        <v>59.18</v>
      </c>
    </row>
    <row r="7215" spans="1:8" x14ac:dyDescent="0.25">
      <c r="A7215" s="646">
        <v>42911</v>
      </c>
      <c r="B7215" s="723" t="s">
        <v>1273</v>
      </c>
      <c r="C7215" s="102">
        <v>13</v>
      </c>
      <c r="D7215" s="101">
        <v>8.1300000000000008</v>
      </c>
      <c r="E7215" s="109">
        <v>32.9</v>
      </c>
      <c r="F7215" s="109">
        <v>33.6</v>
      </c>
      <c r="G7215" s="102">
        <v>59.18</v>
      </c>
    </row>
    <row r="7216" spans="1:8" x14ac:dyDescent="0.25">
      <c r="A7216" s="646">
        <v>42911</v>
      </c>
      <c r="B7216" s="723" t="s">
        <v>1274</v>
      </c>
      <c r="C7216" s="102">
        <v>50</v>
      </c>
      <c r="D7216" s="101">
        <v>8.06</v>
      </c>
      <c r="E7216" s="109">
        <v>32.9</v>
      </c>
      <c r="F7216" s="109">
        <v>33.51</v>
      </c>
      <c r="G7216" s="102">
        <v>60.33</v>
      </c>
    </row>
    <row r="7217" spans="1:7" x14ac:dyDescent="0.25">
      <c r="A7217" s="646">
        <v>42911</v>
      </c>
      <c r="B7217" s="723" t="s">
        <v>1275</v>
      </c>
      <c r="C7217" s="102">
        <v>50</v>
      </c>
      <c r="D7217" s="101">
        <v>8.06</v>
      </c>
      <c r="E7217" s="109">
        <v>32.9</v>
      </c>
      <c r="F7217" s="109">
        <v>33.51</v>
      </c>
      <c r="G7217" s="102">
        <v>60.33</v>
      </c>
    </row>
    <row r="7218" spans="1:7" x14ac:dyDescent="0.25">
      <c r="A7218" s="646">
        <v>42911</v>
      </c>
      <c r="B7218" s="723" t="s">
        <v>1276</v>
      </c>
      <c r="C7218" s="102">
        <v>50</v>
      </c>
      <c r="D7218" s="101">
        <v>8.06</v>
      </c>
      <c r="E7218" s="109">
        <v>32.9</v>
      </c>
      <c r="F7218" s="109">
        <v>33.51</v>
      </c>
      <c r="G7218" s="102">
        <v>60.33</v>
      </c>
    </row>
    <row r="7219" spans="1:7" x14ac:dyDescent="0.25">
      <c r="A7219" s="646">
        <v>42911</v>
      </c>
      <c r="B7219" s="723" t="s">
        <v>1277</v>
      </c>
      <c r="C7219" s="102">
        <v>50</v>
      </c>
      <c r="D7219" s="101">
        <v>8.06</v>
      </c>
      <c r="E7219" s="109">
        <v>32.9</v>
      </c>
      <c r="F7219" s="109">
        <v>33.51</v>
      </c>
      <c r="G7219" s="102">
        <v>60.33</v>
      </c>
    </row>
    <row r="7220" spans="1:7" x14ac:dyDescent="0.25">
      <c r="A7220" s="646">
        <v>42911</v>
      </c>
      <c r="B7220" s="723" t="s">
        <v>1278</v>
      </c>
      <c r="C7220" s="102">
        <v>50</v>
      </c>
      <c r="D7220" s="101">
        <v>8.06</v>
      </c>
      <c r="E7220" s="109">
        <v>32.9</v>
      </c>
      <c r="F7220" s="109">
        <v>33.51</v>
      </c>
      <c r="G7220" s="102">
        <v>60.33</v>
      </c>
    </row>
    <row r="7221" spans="1:7" x14ac:dyDescent="0.25">
      <c r="A7221" s="646">
        <v>42911</v>
      </c>
      <c r="B7221" s="723" t="s">
        <v>1279</v>
      </c>
      <c r="C7221" s="102">
        <v>13</v>
      </c>
      <c r="D7221" s="101">
        <v>8.06</v>
      </c>
      <c r="E7221" s="109">
        <v>32.9</v>
      </c>
      <c r="F7221" s="109">
        <v>33.51</v>
      </c>
      <c r="G7221" s="102">
        <v>60.33</v>
      </c>
    </row>
    <row r="7222" spans="1:7" x14ac:dyDescent="0.25">
      <c r="A7222" s="646">
        <v>42911</v>
      </c>
      <c r="B7222" s="723" t="s">
        <v>1280</v>
      </c>
      <c r="C7222" s="102">
        <v>13</v>
      </c>
      <c r="D7222" s="101">
        <v>8.09</v>
      </c>
      <c r="E7222" s="109">
        <v>32.9</v>
      </c>
      <c r="F7222" s="109">
        <v>33.49</v>
      </c>
      <c r="G7222" s="102">
        <v>61.64</v>
      </c>
    </row>
    <row r="7223" spans="1:7" x14ac:dyDescent="0.25">
      <c r="A7223" s="646">
        <v>42911</v>
      </c>
      <c r="B7223" s="723" t="s">
        <v>1281</v>
      </c>
      <c r="C7223" s="102">
        <v>13</v>
      </c>
      <c r="D7223" s="101">
        <v>8.09</v>
      </c>
      <c r="E7223" s="109">
        <v>32.9</v>
      </c>
      <c r="F7223" s="109">
        <v>33.49</v>
      </c>
      <c r="G7223" s="102">
        <v>61.64</v>
      </c>
    </row>
    <row r="7224" spans="1:7" x14ac:dyDescent="0.25">
      <c r="A7224" s="646">
        <v>42911</v>
      </c>
      <c r="B7224" s="723" t="s">
        <v>1282</v>
      </c>
      <c r="C7224" s="102">
        <v>13</v>
      </c>
      <c r="D7224" s="101">
        <v>8.09</v>
      </c>
      <c r="E7224" s="109">
        <v>32.9</v>
      </c>
      <c r="F7224" s="109">
        <v>33.49</v>
      </c>
      <c r="G7224" s="102">
        <v>61.64</v>
      </c>
    </row>
    <row r="7225" spans="1:7" x14ac:dyDescent="0.25">
      <c r="A7225" s="646">
        <v>42911</v>
      </c>
      <c r="B7225" s="723" t="s">
        <v>1283</v>
      </c>
      <c r="C7225" s="102">
        <v>13</v>
      </c>
      <c r="D7225" s="101">
        <v>8.09</v>
      </c>
      <c r="E7225" s="109">
        <v>32.9</v>
      </c>
      <c r="F7225" s="109">
        <v>33.49</v>
      </c>
      <c r="G7225" s="102">
        <v>61.64</v>
      </c>
    </row>
    <row r="7226" spans="1:7" x14ac:dyDescent="0.25">
      <c r="A7226" s="646">
        <v>42911</v>
      </c>
      <c r="B7226" s="723" t="s">
        <v>1284</v>
      </c>
      <c r="C7226" s="102">
        <v>13</v>
      </c>
      <c r="D7226" s="101">
        <v>8.09</v>
      </c>
      <c r="E7226" s="109">
        <v>32.9</v>
      </c>
      <c r="F7226" s="109">
        <v>33.49</v>
      </c>
      <c r="G7226" s="102">
        <v>61.64</v>
      </c>
    </row>
    <row r="7227" spans="1:7" x14ac:dyDescent="0.25">
      <c r="A7227" s="646">
        <v>42911</v>
      </c>
      <c r="B7227" s="723" t="s">
        <v>1285</v>
      </c>
      <c r="C7227" s="102">
        <v>13</v>
      </c>
      <c r="D7227" s="101">
        <v>8.09</v>
      </c>
      <c r="E7227" s="109">
        <v>32.9</v>
      </c>
      <c r="F7227" s="109">
        <v>33.49</v>
      </c>
      <c r="G7227" s="102">
        <v>61.64</v>
      </c>
    </row>
    <row r="7228" spans="1:7" x14ac:dyDescent="0.25">
      <c r="A7228" s="646">
        <v>42911</v>
      </c>
      <c r="B7228" s="723" t="s">
        <v>1286</v>
      </c>
      <c r="C7228" s="102">
        <v>13</v>
      </c>
      <c r="D7228" s="101">
        <v>8.09</v>
      </c>
      <c r="E7228" s="109">
        <v>32.9</v>
      </c>
      <c r="F7228" s="109">
        <v>33.49</v>
      </c>
      <c r="G7228" s="102">
        <v>61.64</v>
      </c>
    </row>
    <row r="7229" spans="1:7" x14ac:dyDescent="0.25">
      <c r="A7229" s="646">
        <v>42911</v>
      </c>
      <c r="B7229" s="723" t="s">
        <v>1287</v>
      </c>
      <c r="C7229" s="102">
        <v>13</v>
      </c>
      <c r="D7229" s="101">
        <v>8.09</v>
      </c>
      <c r="E7229" s="109">
        <v>32.9</v>
      </c>
      <c r="F7229" s="109">
        <v>33.49</v>
      </c>
      <c r="G7229" s="102">
        <v>61.64</v>
      </c>
    </row>
    <row r="7230" spans="1:7" x14ac:dyDescent="0.25">
      <c r="A7230" s="646">
        <v>42911</v>
      </c>
      <c r="B7230" s="723" t="s">
        <v>1288</v>
      </c>
      <c r="C7230" s="102">
        <v>13</v>
      </c>
      <c r="D7230" s="101">
        <v>8.09</v>
      </c>
      <c r="E7230" s="109">
        <v>32.9</v>
      </c>
      <c r="F7230" s="109">
        <v>33.49</v>
      </c>
      <c r="G7230" s="102">
        <v>61.64</v>
      </c>
    </row>
    <row r="7231" spans="1:7" x14ac:dyDescent="0.25">
      <c r="A7231" s="646">
        <v>42911</v>
      </c>
      <c r="B7231" s="723" t="s">
        <v>1289</v>
      </c>
      <c r="C7231" s="102">
        <v>13</v>
      </c>
      <c r="D7231" s="101">
        <v>7.9</v>
      </c>
      <c r="E7231" s="109">
        <v>32.799999999999997</v>
      </c>
      <c r="F7231" s="109">
        <v>32.61</v>
      </c>
      <c r="G7231" s="102">
        <v>59.82</v>
      </c>
    </row>
    <row r="7232" spans="1:7" x14ac:dyDescent="0.25">
      <c r="A7232" s="646">
        <v>42911</v>
      </c>
      <c r="B7232" s="723" t="s">
        <v>1290</v>
      </c>
      <c r="C7232" s="102">
        <v>13</v>
      </c>
      <c r="D7232" s="101">
        <v>7.87</v>
      </c>
      <c r="E7232" s="109">
        <v>32.700000000000003</v>
      </c>
      <c r="F7232" s="109">
        <v>32.39</v>
      </c>
      <c r="G7232" s="102">
        <v>60.85</v>
      </c>
    </row>
    <row r="7233" spans="1:7" x14ac:dyDescent="0.25">
      <c r="A7233" s="646">
        <v>42911</v>
      </c>
      <c r="B7233" s="723" t="s">
        <v>1291</v>
      </c>
      <c r="C7233" s="102">
        <v>13</v>
      </c>
      <c r="D7233" s="101">
        <v>7.9</v>
      </c>
      <c r="E7233" s="109">
        <v>32.700000000000003</v>
      </c>
      <c r="F7233" s="109">
        <v>32.19</v>
      </c>
      <c r="G7233" s="102">
        <v>62.59</v>
      </c>
    </row>
    <row r="7234" spans="1:7" x14ac:dyDescent="0.25">
      <c r="A7234" s="646">
        <v>42911</v>
      </c>
      <c r="B7234" s="723" t="s">
        <v>1292</v>
      </c>
      <c r="C7234" s="102">
        <v>13</v>
      </c>
      <c r="D7234" s="101">
        <v>7.9</v>
      </c>
      <c r="E7234" s="109">
        <v>32.700000000000003</v>
      </c>
      <c r="F7234" s="109">
        <v>32.19</v>
      </c>
      <c r="G7234" s="102">
        <v>62.59</v>
      </c>
    </row>
    <row r="7235" spans="1:7" x14ac:dyDescent="0.25">
      <c r="A7235" s="646">
        <v>42911</v>
      </c>
      <c r="B7235" s="723" t="s">
        <v>1293</v>
      </c>
      <c r="C7235" s="102">
        <v>13</v>
      </c>
      <c r="D7235" s="101">
        <v>7.87</v>
      </c>
      <c r="E7235" s="109">
        <v>32.6</v>
      </c>
      <c r="F7235" s="109">
        <v>32.1</v>
      </c>
      <c r="G7235" s="102">
        <v>62.92</v>
      </c>
    </row>
    <row r="7236" spans="1:7" x14ac:dyDescent="0.25">
      <c r="A7236" s="646">
        <v>42911</v>
      </c>
      <c r="B7236" s="723" t="s">
        <v>1294</v>
      </c>
      <c r="C7236" s="102">
        <v>13</v>
      </c>
      <c r="D7236" s="101">
        <v>7.87</v>
      </c>
      <c r="E7236" s="109">
        <v>32.6</v>
      </c>
      <c r="F7236" s="109">
        <v>32.1</v>
      </c>
      <c r="G7236" s="102">
        <v>62.92</v>
      </c>
    </row>
    <row r="7237" spans="1:7" x14ac:dyDescent="0.25">
      <c r="A7237" s="646">
        <v>42911</v>
      </c>
      <c r="B7237" s="723" t="s">
        <v>1295</v>
      </c>
      <c r="C7237" s="102">
        <v>49</v>
      </c>
      <c r="D7237" s="101">
        <v>7.86</v>
      </c>
      <c r="E7237" s="109">
        <v>32.5</v>
      </c>
      <c r="F7237" s="109">
        <v>31.99</v>
      </c>
      <c r="G7237" s="102">
        <v>64.040000000000006</v>
      </c>
    </row>
    <row r="7238" spans="1:7" x14ac:dyDescent="0.25">
      <c r="A7238" s="646">
        <v>42911</v>
      </c>
      <c r="B7238" s="723" t="s">
        <v>1296</v>
      </c>
      <c r="C7238" s="102">
        <v>49</v>
      </c>
      <c r="D7238" s="101">
        <v>7.86</v>
      </c>
      <c r="E7238" s="109">
        <v>32.5</v>
      </c>
      <c r="F7238" s="109">
        <v>31.99</v>
      </c>
      <c r="G7238" s="102">
        <v>64.040000000000006</v>
      </c>
    </row>
    <row r="7239" spans="1:7" x14ac:dyDescent="0.25">
      <c r="A7239" s="646">
        <v>42911</v>
      </c>
      <c r="B7239" s="723" t="s">
        <v>1297</v>
      </c>
      <c r="C7239" s="102">
        <v>13</v>
      </c>
      <c r="D7239" s="101">
        <v>7.77</v>
      </c>
      <c r="E7239" s="109">
        <v>32.5</v>
      </c>
      <c r="F7239" s="109">
        <v>31.87</v>
      </c>
      <c r="G7239" s="102">
        <v>65.25</v>
      </c>
    </row>
    <row r="7240" spans="1:7" x14ac:dyDescent="0.25">
      <c r="A7240" s="646">
        <v>42911</v>
      </c>
      <c r="B7240" s="723" t="s">
        <v>1298</v>
      </c>
      <c r="C7240" s="102">
        <v>87</v>
      </c>
      <c r="D7240" s="101">
        <v>7.74</v>
      </c>
      <c r="E7240" s="109">
        <v>32.5</v>
      </c>
      <c r="F7240" s="109">
        <v>31.8</v>
      </c>
      <c r="G7240" s="102">
        <v>66.38</v>
      </c>
    </row>
    <row r="7241" spans="1:7" x14ac:dyDescent="0.25">
      <c r="A7241" s="646">
        <v>42911</v>
      </c>
      <c r="B7241" s="723" t="s">
        <v>1299</v>
      </c>
      <c r="C7241" s="102">
        <v>87</v>
      </c>
      <c r="D7241" s="101">
        <v>7.74</v>
      </c>
      <c r="E7241" s="109">
        <v>32.5</v>
      </c>
      <c r="F7241" s="109">
        <v>31.8</v>
      </c>
      <c r="G7241" s="102">
        <v>66.38</v>
      </c>
    </row>
    <row r="7242" spans="1:7" x14ac:dyDescent="0.25">
      <c r="A7242" s="646">
        <v>42911</v>
      </c>
      <c r="B7242" s="723" t="s">
        <v>1300</v>
      </c>
      <c r="C7242" s="102">
        <v>87</v>
      </c>
      <c r="D7242" s="101">
        <v>7.74</v>
      </c>
      <c r="E7242" s="109">
        <v>32.5</v>
      </c>
      <c r="F7242" s="109">
        <v>31.8</v>
      </c>
      <c r="G7242" s="102">
        <v>66.38</v>
      </c>
    </row>
    <row r="7243" spans="1:7" x14ac:dyDescent="0.25">
      <c r="A7243" s="646">
        <v>42911</v>
      </c>
      <c r="B7243" s="723" t="s">
        <v>1301</v>
      </c>
      <c r="C7243" s="102">
        <v>87</v>
      </c>
      <c r="D7243" s="101">
        <v>7.74</v>
      </c>
      <c r="E7243" s="109">
        <v>32.5</v>
      </c>
      <c r="F7243" s="109">
        <v>31.8</v>
      </c>
      <c r="G7243" s="102">
        <v>66.38</v>
      </c>
    </row>
    <row r="7244" spans="1:7" x14ac:dyDescent="0.25">
      <c r="A7244" s="646">
        <v>42911</v>
      </c>
      <c r="B7244" s="723" t="s">
        <v>1302</v>
      </c>
      <c r="C7244" s="102">
        <v>29</v>
      </c>
      <c r="D7244" s="101">
        <v>7.74</v>
      </c>
      <c r="E7244" s="109">
        <v>32.5</v>
      </c>
      <c r="F7244" s="109">
        <v>31.8</v>
      </c>
      <c r="G7244" s="102">
        <v>66.38</v>
      </c>
    </row>
    <row r="7245" spans="1:7" x14ac:dyDescent="0.25">
      <c r="A7245" s="646">
        <v>42911</v>
      </c>
      <c r="B7245" s="723" t="s">
        <v>1303</v>
      </c>
      <c r="C7245" s="102">
        <v>49</v>
      </c>
      <c r="D7245" s="101">
        <v>7.59</v>
      </c>
      <c r="E7245" s="109">
        <v>32.299999999999997</v>
      </c>
      <c r="F7245" s="109">
        <v>31.53</v>
      </c>
      <c r="G7245" s="102">
        <v>67.319999999999993</v>
      </c>
    </row>
    <row r="7246" spans="1:7" x14ac:dyDescent="0.25">
      <c r="A7246" s="646">
        <v>42911</v>
      </c>
      <c r="B7246" s="723" t="s">
        <v>1304</v>
      </c>
      <c r="C7246" s="102">
        <v>49</v>
      </c>
      <c r="D7246" s="101">
        <v>7.59</v>
      </c>
      <c r="E7246" s="109">
        <v>32.299999999999997</v>
      </c>
      <c r="F7246" s="109">
        <v>31.53</v>
      </c>
      <c r="G7246" s="102">
        <v>67.319999999999993</v>
      </c>
    </row>
    <row r="7247" spans="1:7" x14ac:dyDescent="0.25">
      <c r="A7247" s="646">
        <v>42911</v>
      </c>
      <c r="B7247" s="723" t="s">
        <v>1305</v>
      </c>
      <c r="C7247" s="102">
        <v>49</v>
      </c>
      <c r="D7247" s="101">
        <v>7.58</v>
      </c>
      <c r="E7247" s="109">
        <v>32.200000000000003</v>
      </c>
      <c r="F7247" s="109">
        <v>31.39</v>
      </c>
      <c r="G7247" s="102">
        <v>67.64</v>
      </c>
    </row>
    <row r="7248" spans="1:7" x14ac:dyDescent="0.25">
      <c r="A7248" s="646">
        <v>42911</v>
      </c>
      <c r="B7248" s="723" t="s">
        <v>1306</v>
      </c>
      <c r="C7248" s="102">
        <v>79</v>
      </c>
      <c r="D7248" s="101">
        <v>7.58</v>
      </c>
      <c r="E7248" s="109">
        <v>32.200000000000003</v>
      </c>
      <c r="F7248" s="109">
        <v>31.39</v>
      </c>
      <c r="G7248" s="102">
        <v>67.64</v>
      </c>
    </row>
    <row r="7249" spans="1:7" x14ac:dyDescent="0.25">
      <c r="A7249" s="646">
        <v>42911</v>
      </c>
      <c r="B7249" s="723" t="s">
        <v>1307</v>
      </c>
      <c r="C7249" s="102">
        <v>49</v>
      </c>
      <c r="D7249" s="101">
        <v>7.58</v>
      </c>
      <c r="E7249" s="109">
        <v>32.200000000000003</v>
      </c>
      <c r="F7249" s="109">
        <v>31.39</v>
      </c>
      <c r="G7249" s="102">
        <v>67.64</v>
      </c>
    </row>
    <row r="7250" spans="1:7" x14ac:dyDescent="0.25">
      <c r="A7250" s="646">
        <v>42911</v>
      </c>
      <c r="B7250" s="723" t="s">
        <v>1308</v>
      </c>
      <c r="C7250" s="102">
        <v>49</v>
      </c>
      <c r="D7250" s="101">
        <v>7.58</v>
      </c>
      <c r="E7250" s="109">
        <v>32.200000000000003</v>
      </c>
      <c r="F7250" s="109">
        <v>31.39</v>
      </c>
      <c r="G7250" s="102">
        <v>67.64</v>
      </c>
    </row>
    <row r="7251" spans="1:7" x14ac:dyDescent="0.25">
      <c r="A7251" s="646">
        <v>42911</v>
      </c>
      <c r="B7251" s="723" t="s">
        <v>1309</v>
      </c>
      <c r="C7251" s="102">
        <v>79</v>
      </c>
      <c r="D7251" s="101">
        <v>7.58</v>
      </c>
      <c r="E7251" s="109">
        <v>32.200000000000003</v>
      </c>
      <c r="F7251" s="109">
        <v>31.39</v>
      </c>
      <c r="G7251" s="102">
        <v>67.64</v>
      </c>
    </row>
    <row r="7252" spans="1:7" x14ac:dyDescent="0.25">
      <c r="A7252" s="646">
        <v>42911</v>
      </c>
      <c r="B7252" s="723" t="s">
        <v>1310</v>
      </c>
      <c r="C7252" s="102">
        <v>79</v>
      </c>
      <c r="D7252" s="101">
        <v>7.58</v>
      </c>
      <c r="E7252" s="109">
        <v>32.200000000000003</v>
      </c>
      <c r="F7252" s="109">
        <v>31.39</v>
      </c>
      <c r="G7252" s="102">
        <v>67.64</v>
      </c>
    </row>
    <row r="7253" spans="1:7" x14ac:dyDescent="0.25">
      <c r="A7253" s="646">
        <v>42911</v>
      </c>
      <c r="B7253" s="723" t="s">
        <v>1311</v>
      </c>
      <c r="C7253" s="102">
        <v>79</v>
      </c>
      <c r="D7253" s="101">
        <v>7.58</v>
      </c>
      <c r="E7253" s="109">
        <v>32.200000000000003</v>
      </c>
      <c r="F7253" s="109">
        <v>31.39</v>
      </c>
      <c r="G7253" s="102">
        <v>67.64</v>
      </c>
    </row>
    <row r="7254" spans="1:7" x14ac:dyDescent="0.25">
      <c r="A7254" s="646">
        <v>42911</v>
      </c>
      <c r="B7254" s="723" t="s">
        <v>1312</v>
      </c>
      <c r="C7254" s="102">
        <v>79</v>
      </c>
      <c r="D7254" s="101">
        <v>7.58</v>
      </c>
      <c r="E7254" s="109">
        <v>32.200000000000003</v>
      </c>
      <c r="F7254" s="109">
        <v>31.39</v>
      </c>
      <c r="G7254" s="102">
        <v>67.64</v>
      </c>
    </row>
    <row r="7255" spans="1:7" x14ac:dyDescent="0.25">
      <c r="A7255" s="646">
        <v>42911</v>
      </c>
      <c r="B7255" s="723" t="s">
        <v>1313</v>
      </c>
      <c r="C7255" s="102">
        <v>79</v>
      </c>
      <c r="D7255" s="101">
        <v>7.58</v>
      </c>
      <c r="E7255" s="109">
        <v>32.200000000000003</v>
      </c>
      <c r="F7255" s="109">
        <v>31.39</v>
      </c>
      <c r="G7255" s="102">
        <v>67.64</v>
      </c>
    </row>
    <row r="7256" spans="1:7" x14ac:dyDescent="0.25">
      <c r="A7256" s="646">
        <v>42911</v>
      </c>
      <c r="B7256" s="723" t="s">
        <v>1314</v>
      </c>
      <c r="C7256" s="102">
        <v>79</v>
      </c>
      <c r="D7256" s="101">
        <v>7.59</v>
      </c>
      <c r="E7256" s="109">
        <v>32.200000000000003</v>
      </c>
      <c r="F7256" s="109">
        <v>31.31</v>
      </c>
      <c r="G7256" s="102">
        <v>68.56</v>
      </c>
    </row>
    <row r="7257" spans="1:7" x14ac:dyDescent="0.25">
      <c r="A7257" s="646">
        <v>42911</v>
      </c>
      <c r="B7257" s="723" t="s">
        <v>1315</v>
      </c>
      <c r="C7257" s="102">
        <v>79</v>
      </c>
      <c r="D7257" s="101">
        <v>7.59</v>
      </c>
      <c r="E7257" s="109">
        <v>32.200000000000003</v>
      </c>
      <c r="F7257" s="109">
        <v>31.31</v>
      </c>
      <c r="G7257" s="102">
        <v>68.56</v>
      </c>
    </row>
    <row r="7258" spans="1:7" x14ac:dyDescent="0.25">
      <c r="A7258" s="646">
        <v>42911</v>
      </c>
      <c r="B7258" s="723" t="s">
        <v>1316</v>
      </c>
      <c r="C7258" s="102">
        <v>79</v>
      </c>
      <c r="D7258" s="101">
        <v>7.59</v>
      </c>
      <c r="E7258" s="109">
        <v>32.200000000000003</v>
      </c>
      <c r="F7258" s="109">
        <v>31.31</v>
      </c>
      <c r="G7258" s="102">
        <v>68.56</v>
      </c>
    </row>
    <row r="7259" spans="1:7" x14ac:dyDescent="0.25">
      <c r="A7259" s="646">
        <v>42911</v>
      </c>
      <c r="B7259" s="723" t="s">
        <v>1317</v>
      </c>
      <c r="C7259" s="102">
        <v>79</v>
      </c>
      <c r="D7259" s="101">
        <v>7.59</v>
      </c>
      <c r="E7259" s="109">
        <v>32.200000000000003</v>
      </c>
      <c r="F7259" s="109">
        <v>31.31</v>
      </c>
      <c r="G7259" s="102">
        <v>68.56</v>
      </c>
    </row>
    <row r="7260" spans="1:7" x14ac:dyDescent="0.25">
      <c r="A7260" s="646">
        <v>42911</v>
      </c>
      <c r="B7260" s="723" t="s">
        <v>1318</v>
      </c>
      <c r="C7260" s="102">
        <v>79</v>
      </c>
      <c r="D7260" s="101">
        <v>7.59</v>
      </c>
      <c r="E7260" s="109">
        <v>32.200000000000003</v>
      </c>
      <c r="F7260" s="109">
        <v>31.31</v>
      </c>
      <c r="G7260" s="102">
        <v>68.56</v>
      </c>
    </row>
    <row r="7261" spans="1:7" x14ac:dyDescent="0.25">
      <c r="A7261" s="646">
        <v>42911</v>
      </c>
      <c r="B7261" s="723" t="s">
        <v>1319</v>
      </c>
      <c r="C7261" s="102">
        <v>79</v>
      </c>
      <c r="D7261" s="101">
        <v>7.59</v>
      </c>
      <c r="E7261" s="109">
        <v>32.200000000000003</v>
      </c>
      <c r="F7261" s="109">
        <v>31.31</v>
      </c>
      <c r="G7261" s="102">
        <v>68.56</v>
      </c>
    </row>
    <row r="7262" spans="1:7" x14ac:dyDescent="0.25">
      <c r="A7262" s="646">
        <v>42911</v>
      </c>
      <c r="B7262" s="723" t="s">
        <v>1320</v>
      </c>
      <c r="C7262" s="102">
        <v>79</v>
      </c>
      <c r="D7262" s="101">
        <v>7.59</v>
      </c>
      <c r="E7262" s="109">
        <v>32.200000000000003</v>
      </c>
      <c r="F7262" s="109">
        <v>31.31</v>
      </c>
      <c r="G7262" s="102">
        <v>68.56</v>
      </c>
    </row>
    <row r="7263" spans="1:7" x14ac:dyDescent="0.25">
      <c r="A7263" s="646">
        <v>42911</v>
      </c>
      <c r="B7263" s="723" t="s">
        <v>1321</v>
      </c>
      <c r="C7263" s="102">
        <v>79</v>
      </c>
      <c r="D7263" s="101">
        <v>7.59</v>
      </c>
      <c r="E7263" s="109">
        <v>32.200000000000003</v>
      </c>
      <c r="F7263" s="109">
        <v>31.31</v>
      </c>
      <c r="G7263" s="102">
        <v>68.56</v>
      </c>
    </row>
    <row r="7264" spans="1:7" x14ac:dyDescent="0.25">
      <c r="A7264" s="646">
        <v>42911</v>
      </c>
      <c r="B7264" s="723" t="s">
        <v>1322</v>
      </c>
      <c r="C7264" s="102">
        <v>49</v>
      </c>
      <c r="D7264" s="101">
        <v>7.63</v>
      </c>
      <c r="E7264" s="109">
        <v>32.200000000000003</v>
      </c>
      <c r="F7264" s="109">
        <v>31.28</v>
      </c>
      <c r="G7264" s="102">
        <v>70.08</v>
      </c>
    </row>
    <row r="7265" spans="1:7" x14ac:dyDescent="0.25">
      <c r="A7265" s="646">
        <v>42911</v>
      </c>
      <c r="B7265" s="723" t="s">
        <v>1323</v>
      </c>
      <c r="C7265" s="102">
        <v>49</v>
      </c>
      <c r="D7265" s="101">
        <v>7.63</v>
      </c>
      <c r="E7265" s="109">
        <v>32.200000000000003</v>
      </c>
      <c r="F7265" s="109">
        <v>31.28</v>
      </c>
      <c r="G7265" s="102">
        <v>70.08</v>
      </c>
    </row>
    <row r="7266" spans="1:7" x14ac:dyDescent="0.25">
      <c r="A7266" s="646">
        <v>42911</v>
      </c>
      <c r="B7266" s="723" t="s">
        <v>1324</v>
      </c>
      <c r="C7266" s="102">
        <v>49</v>
      </c>
      <c r="D7266" s="101">
        <v>7.63</v>
      </c>
      <c r="E7266" s="109">
        <v>32.200000000000003</v>
      </c>
      <c r="F7266" s="109">
        <v>31.28</v>
      </c>
      <c r="G7266" s="102">
        <v>70.08</v>
      </c>
    </row>
    <row r="7267" spans="1:7" x14ac:dyDescent="0.25">
      <c r="A7267" s="646">
        <v>42911</v>
      </c>
      <c r="B7267" s="723" t="s">
        <v>1325</v>
      </c>
      <c r="C7267" s="102">
        <v>13</v>
      </c>
      <c r="D7267" s="101">
        <v>7.57</v>
      </c>
      <c r="E7267" s="109">
        <v>32.1</v>
      </c>
      <c r="F7267" s="109">
        <v>31.29</v>
      </c>
      <c r="G7267" s="102">
        <v>69.7</v>
      </c>
    </row>
    <row r="7268" spans="1:7" x14ac:dyDescent="0.25">
      <c r="A7268" s="646">
        <v>42911</v>
      </c>
      <c r="B7268" s="723" t="s">
        <v>1326</v>
      </c>
      <c r="C7268" s="102">
        <v>49</v>
      </c>
      <c r="D7268" s="101">
        <v>7.57</v>
      </c>
      <c r="E7268" s="109">
        <v>32.1</v>
      </c>
      <c r="F7268" s="109">
        <v>31.29</v>
      </c>
      <c r="G7268" s="102">
        <v>69.7</v>
      </c>
    </row>
    <row r="7269" spans="1:7" x14ac:dyDescent="0.25">
      <c r="A7269" s="646">
        <v>42911</v>
      </c>
      <c r="B7269" s="723" t="s">
        <v>1327</v>
      </c>
      <c r="C7269" s="102">
        <v>49</v>
      </c>
      <c r="D7269" s="101">
        <v>7.57</v>
      </c>
      <c r="E7269" s="109">
        <v>32.1</v>
      </c>
      <c r="F7269" s="109">
        <v>31.29</v>
      </c>
      <c r="G7269" s="102">
        <v>69.7</v>
      </c>
    </row>
    <row r="7270" spans="1:7" x14ac:dyDescent="0.25">
      <c r="A7270" s="646">
        <v>42911</v>
      </c>
      <c r="B7270" s="723" t="s">
        <v>1328</v>
      </c>
      <c r="C7270" s="102">
        <v>52</v>
      </c>
      <c r="D7270" s="101">
        <v>7.47</v>
      </c>
      <c r="E7270" s="109">
        <v>32</v>
      </c>
      <c r="F7270" s="109">
        <v>31.22</v>
      </c>
      <c r="G7270" s="102">
        <v>69.260000000000005</v>
      </c>
    </row>
    <row r="7271" spans="1:7" x14ac:dyDescent="0.25">
      <c r="A7271" s="646">
        <v>42911</v>
      </c>
      <c r="B7271" s="723" t="s">
        <v>1329</v>
      </c>
      <c r="C7271" s="102">
        <v>49</v>
      </c>
      <c r="D7271" s="101">
        <v>7.5</v>
      </c>
      <c r="E7271" s="109">
        <v>32</v>
      </c>
      <c r="F7271" s="109">
        <v>31.12</v>
      </c>
      <c r="G7271" s="102">
        <v>69.78</v>
      </c>
    </row>
    <row r="7272" spans="1:7" x14ac:dyDescent="0.25">
      <c r="A7272" s="646">
        <v>42911</v>
      </c>
      <c r="B7272" s="723" t="s">
        <v>1330</v>
      </c>
      <c r="C7272" s="102">
        <v>49</v>
      </c>
      <c r="D7272" s="101">
        <v>7.5</v>
      </c>
      <c r="E7272" s="109">
        <v>32</v>
      </c>
      <c r="F7272" s="109">
        <v>31.12</v>
      </c>
      <c r="G7272" s="102">
        <v>69.78</v>
      </c>
    </row>
    <row r="7273" spans="1:7" x14ac:dyDescent="0.25">
      <c r="A7273" s="646">
        <v>42911</v>
      </c>
      <c r="B7273" s="723" t="s">
        <v>1331</v>
      </c>
      <c r="C7273" s="102">
        <v>62</v>
      </c>
      <c r="D7273" s="101">
        <v>7.5</v>
      </c>
      <c r="E7273" s="109">
        <v>32</v>
      </c>
      <c r="F7273" s="109">
        <v>31.12</v>
      </c>
      <c r="G7273" s="102">
        <v>69.78</v>
      </c>
    </row>
    <row r="7274" spans="1:7" x14ac:dyDescent="0.25">
      <c r="A7274" s="646">
        <v>42911</v>
      </c>
      <c r="B7274" s="723" t="s">
        <v>1332</v>
      </c>
      <c r="C7274" s="102">
        <v>62</v>
      </c>
      <c r="D7274" s="101">
        <v>7.5</v>
      </c>
      <c r="E7274" s="109">
        <v>32</v>
      </c>
      <c r="F7274" s="109">
        <v>31.12</v>
      </c>
      <c r="G7274" s="102">
        <v>69.78</v>
      </c>
    </row>
    <row r="7275" spans="1:7" x14ac:dyDescent="0.25">
      <c r="A7275" s="646">
        <v>42911</v>
      </c>
      <c r="B7275" s="723" t="s">
        <v>1333</v>
      </c>
      <c r="C7275" s="102">
        <v>62</v>
      </c>
      <c r="D7275" s="101">
        <v>7.5</v>
      </c>
      <c r="E7275" s="109">
        <v>32</v>
      </c>
      <c r="F7275" s="109">
        <v>31.12</v>
      </c>
      <c r="G7275" s="102">
        <v>69.78</v>
      </c>
    </row>
    <row r="7276" spans="1:7" x14ac:dyDescent="0.25">
      <c r="A7276" s="646">
        <v>42911</v>
      </c>
      <c r="B7276" s="723" t="s">
        <v>1334</v>
      </c>
      <c r="C7276" s="102">
        <v>62</v>
      </c>
      <c r="D7276" s="101">
        <v>7.5</v>
      </c>
      <c r="E7276" s="109">
        <v>32</v>
      </c>
      <c r="F7276" s="109">
        <v>31.12</v>
      </c>
      <c r="G7276" s="102">
        <v>69.78</v>
      </c>
    </row>
    <row r="7277" spans="1:7" x14ac:dyDescent="0.25">
      <c r="A7277" s="646">
        <v>42911</v>
      </c>
      <c r="B7277" s="723" t="s">
        <v>1335</v>
      </c>
      <c r="C7277" s="102">
        <v>49</v>
      </c>
      <c r="D7277" s="101">
        <v>7.44</v>
      </c>
      <c r="E7277" s="109">
        <v>31.2</v>
      </c>
      <c r="F7277" s="109">
        <v>30.63</v>
      </c>
      <c r="G7277" s="102">
        <v>72.02</v>
      </c>
    </row>
    <row r="7278" spans="1:7" x14ac:dyDescent="0.25">
      <c r="A7278" s="646">
        <v>42911</v>
      </c>
      <c r="B7278" s="723" t="s">
        <v>1336</v>
      </c>
      <c r="C7278" s="102">
        <v>49</v>
      </c>
      <c r="D7278" s="101">
        <v>7.44</v>
      </c>
      <c r="E7278" s="109">
        <v>31.2</v>
      </c>
      <c r="F7278" s="109">
        <v>30.63</v>
      </c>
      <c r="G7278" s="102">
        <v>72.02</v>
      </c>
    </row>
    <row r="7279" spans="1:7" x14ac:dyDescent="0.25">
      <c r="A7279" s="646">
        <v>42911</v>
      </c>
      <c r="B7279" s="723" t="s">
        <v>1337</v>
      </c>
      <c r="C7279" s="102">
        <v>49</v>
      </c>
      <c r="D7279" s="101">
        <v>7.44</v>
      </c>
      <c r="E7279" s="109">
        <v>31.2</v>
      </c>
      <c r="F7279" s="109">
        <v>30.63</v>
      </c>
      <c r="G7279" s="102">
        <v>72.02</v>
      </c>
    </row>
    <row r="7280" spans="1:7" x14ac:dyDescent="0.25">
      <c r="A7280" s="646">
        <v>42911</v>
      </c>
      <c r="B7280" s="723" t="s">
        <v>1338</v>
      </c>
      <c r="C7280" s="102">
        <v>49</v>
      </c>
      <c r="D7280" s="101">
        <v>7.44</v>
      </c>
      <c r="E7280" s="109">
        <v>31.2</v>
      </c>
      <c r="F7280" s="109">
        <v>30.63</v>
      </c>
      <c r="G7280" s="102">
        <v>72.02</v>
      </c>
    </row>
    <row r="7281" spans="1:8" x14ac:dyDescent="0.25">
      <c r="A7281" s="646">
        <v>42911</v>
      </c>
      <c r="B7281" s="723" t="s">
        <v>1339</v>
      </c>
      <c r="C7281" s="102">
        <v>87</v>
      </c>
      <c r="D7281" s="101">
        <v>7.42</v>
      </c>
      <c r="E7281" s="109">
        <v>31.1</v>
      </c>
      <c r="F7281" s="109">
        <v>30.55</v>
      </c>
      <c r="G7281" s="102">
        <v>73.099999999999994</v>
      </c>
    </row>
    <row r="7282" spans="1:8" x14ac:dyDescent="0.25">
      <c r="A7282" s="646">
        <v>42911</v>
      </c>
      <c r="B7282" s="723" t="s">
        <v>1340</v>
      </c>
      <c r="C7282" s="102">
        <v>36</v>
      </c>
      <c r="D7282" s="101">
        <v>7.43</v>
      </c>
      <c r="E7282" s="109">
        <v>31</v>
      </c>
      <c r="F7282" s="109">
        <v>30.54</v>
      </c>
      <c r="G7282" s="102">
        <v>73.02</v>
      </c>
    </row>
    <row r="7283" spans="1:8" x14ac:dyDescent="0.25">
      <c r="A7283" s="646">
        <v>42911</v>
      </c>
      <c r="B7283" s="723" t="s">
        <v>1341</v>
      </c>
      <c r="C7283" s="102">
        <v>36</v>
      </c>
      <c r="D7283" s="101">
        <v>7.43</v>
      </c>
      <c r="E7283" s="109">
        <v>31</v>
      </c>
      <c r="F7283" s="109">
        <v>30.54</v>
      </c>
      <c r="G7283" s="102">
        <v>73.02</v>
      </c>
    </row>
    <row r="7284" spans="1:8" x14ac:dyDescent="0.25">
      <c r="A7284" s="646">
        <v>42911</v>
      </c>
      <c r="B7284" s="723" t="s">
        <v>1342</v>
      </c>
      <c r="C7284" s="102">
        <v>49</v>
      </c>
      <c r="D7284" s="101">
        <v>7.43</v>
      </c>
      <c r="E7284" s="109">
        <v>31</v>
      </c>
      <c r="F7284" s="109">
        <v>30.54</v>
      </c>
      <c r="G7284" s="102">
        <v>73.02</v>
      </c>
    </row>
    <row r="7285" spans="1:8" ht="17.25" thickBot="1" x14ac:dyDescent="0.3">
      <c r="A7285" s="646">
        <v>42911</v>
      </c>
      <c r="B7285" s="725" t="s">
        <v>1343</v>
      </c>
      <c r="C7285" s="104">
        <v>49</v>
      </c>
      <c r="D7285" s="103">
        <v>7.43</v>
      </c>
      <c r="E7285" s="118">
        <v>31</v>
      </c>
      <c r="F7285" s="118">
        <v>30.54</v>
      </c>
      <c r="G7285" s="104">
        <v>73.02</v>
      </c>
      <c r="H7285" s="104"/>
    </row>
    <row r="7286" spans="1:8" x14ac:dyDescent="0.25">
      <c r="A7286" s="645">
        <v>42912</v>
      </c>
      <c r="B7286" s="724" t="s">
        <v>1344</v>
      </c>
      <c r="C7286" s="100">
        <v>36</v>
      </c>
      <c r="D7286" s="99">
        <v>7.4</v>
      </c>
      <c r="E7286" s="117">
        <v>30.7</v>
      </c>
      <c r="F7286" s="117">
        <v>30.08</v>
      </c>
      <c r="G7286" s="100">
        <v>72.650000000000006</v>
      </c>
      <c r="H7286" s="100"/>
    </row>
    <row r="7287" spans="1:8" x14ac:dyDescent="0.25">
      <c r="A7287" s="646">
        <v>42912</v>
      </c>
      <c r="B7287" s="723" t="s">
        <v>1345</v>
      </c>
      <c r="C7287" s="102">
        <v>49</v>
      </c>
      <c r="D7287" s="101">
        <v>7.39</v>
      </c>
      <c r="E7287" s="109">
        <v>30.7</v>
      </c>
      <c r="F7287" s="109">
        <v>29.9</v>
      </c>
      <c r="G7287" s="102">
        <v>73.8</v>
      </c>
    </row>
    <row r="7288" spans="1:8" x14ac:dyDescent="0.25">
      <c r="A7288" s="646">
        <v>42912</v>
      </c>
      <c r="B7288" s="723" t="s">
        <v>1346</v>
      </c>
      <c r="C7288" s="102">
        <v>49</v>
      </c>
      <c r="D7288" s="101">
        <v>7.38</v>
      </c>
      <c r="E7288" s="109">
        <v>30.6</v>
      </c>
      <c r="F7288" s="109">
        <v>29.88</v>
      </c>
      <c r="G7288" s="102">
        <v>70.09</v>
      </c>
    </row>
    <row r="7289" spans="1:8" x14ac:dyDescent="0.25">
      <c r="A7289" s="646">
        <v>42912</v>
      </c>
      <c r="B7289" s="723" t="s">
        <v>1347</v>
      </c>
      <c r="C7289" s="102">
        <v>49</v>
      </c>
      <c r="D7289" s="101">
        <v>7.38</v>
      </c>
      <c r="E7289" s="109">
        <v>30.6</v>
      </c>
      <c r="F7289" s="109">
        <v>29.88</v>
      </c>
      <c r="G7289" s="102">
        <v>70.09</v>
      </c>
    </row>
    <row r="7290" spans="1:8" x14ac:dyDescent="0.25">
      <c r="A7290" s="646">
        <v>42912</v>
      </c>
      <c r="B7290" s="723" t="s">
        <v>1348</v>
      </c>
      <c r="C7290" s="102">
        <v>87</v>
      </c>
      <c r="D7290" s="101">
        <v>7.4</v>
      </c>
      <c r="E7290" s="109">
        <v>30.4</v>
      </c>
      <c r="F7290" s="109">
        <v>29.69</v>
      </c>
      <c r="G7290" s="102">
        <v>70.16</v>
      </c>
    </row>
    <row r="7291" spans="1:8" x14ac:dyDescent="0.25">
      <c r="A7291" s="646">
        <v>42912</v>
      </c>
      <c r="B7291" s="723" t="s">
        <v>1349</v>
      </c>
      <c r="C7291" s="102">
        <v>49</v>
      </c>
      <c r="D7291" s="101">
        <v>7.39</v>
      </c>
      <c r="E7291" s="109">
        <v>30.2</v>
      </c>
      <c r="F7291" s="109">
        <v>29.55</v>
      </c>
      <c r="G7291" s="102">
        <v>70.3</v>
      </c>
    </row>
    <row r="7292" spans="1:8" x14ac:dyDescent="0.25">
      <c r="A7292" s="646">
        <v>42912</v>
      </c>
      <c r="B7292" s="723" t="s">
        <v>1350</v>
      </c>
      <c r="C7292" s="102">
        <v>49</v>
      </c>
      <c r="D7292" s="101">
        <v>7.39</v>
      </c>
      <c r="E7292" s="109">
        <v>30.2</v>
      </c>
      <c r="F7292" s="109">
        <v>29.55</v>
      </c>
      <c r="G7292" s="102">
        <v>70.3</v>
      </c>
    </row>
    <row r="7293" spans="1:8" x14ac:dyDescent="0.25">
      <c r="A7293" s="646">
        <v>42912</v>
      </c>
      <c r="B7293" s="723" t="s">
        <v>1351</v>
      </c>
      <c r="C7293" s="102">
        <v>49</v>
      </c>
      <c r="D7293" s="101">
        <v>7.39</v>
      </c>
      <c r="E7293" s="109">
        <v>30.2</v>
      </c>
      <c r="F7293" s="109">
        <v>29.55</v>
      </c>
      <c r="G7293" s="102">
        <v>70.3</v>
      </c>
    </row>
    <row r="7294" spans="1:8" x14ac:dyDescent="0.25">
      <c r="A7294" s="646">
        <v>42912</v>
      </c>
      <c r="B7294" s="723" t="s">
        <v>1352</v>
      </c>
      <c r="C7294" s="102">
        <v>49</v>
      </c>
      <c r="D7294" s="101">
        <v>7.39</v>
      </c>
      <c r="E7294" s="109">
        <v>30.2</v>
      </c>
      <c r="F7294" s="109">
        <v>29.55</v>
      </c>
      <c r="G7294" s="102">
        <v>70.3</v>
      </c>
    </row>
    <row r="7295" spans="1:8" x14ac:dyDescent="0.25">
      <c r="A7295" s="646">
        <v>42912</v>
      </c>
      <c r="B7295" s="723" t="s">
        <v>1353</v>
      </c>
      <c r="C7295" s="102">
        <v>49</v>
      </c>
      <c r="D7295" s="101">
        <v>7.39</v>
      </c>
      <c r="E7295" s="109">
        <v>30.2</v>
      </c>
      <c r="F7295" s="109">
        <v>29.55</v>
      </c>
      <c r="G7295" s="102">
        <v>70.3</v>
      </c>
    </row>
    <row r="7296" spans="1:8" x14ac:dyDescent="0.25">
      <c r="A7296" s="646">
        <v>42912</v>
      </c>
      <c r="B7296" s="723" t="s">
        <v>1354</v>
      </c>
      <c r="C7296" s="102">
        <v>49</v>
      </c>
      <c r="D7296" s="101">
        <v>7.39</v>
      </c>
      <c r="E7296" s="109">
        <v>30.2</v>
      </c>
      <c r="F7296" s="109">
        <v>29.55</v>
      </c>
      <c r="G7296" s="102">
        <v>70.3</v>
      </c>
    </row>
    <row r="7297" spans="1:7" x14ac:dyDescent="0.25">
      <c r="A7297" s="646">
        <v>42912</v>
      </c>
      <c r="B7297" s="723" t="s">
        <v>1355</v>
      </c>
      <c r="C7297" s="102">
        <v>87</v>
      </c>
      <c r="D7297" s="101">
        <v>7.39</v>
      </c>
      <c r="E7297" s="109">
        <v>30.1</v>
      </c>
      <c r="F7297" s="109">
        <v>29.45</v>
      </c>
      <c r="G7297" s="102">
        <v>70.12</v>
      </c>
    </row>
    <row r="7298" spans="1:7" x14ac:dyDescent="0.25">
      <c r="A7298" s="646">
        <v>42912</v>
      </c>
      <c r="B7298" s="723" t="s">
        <v>1356</v>
      </c>
      <c r="C7298" s="102">
        <v>49</v>
      </c>
      <c r="D7298" s="101">
        <v>7.38</v>
      </c>
      <c r="E7298" s="109">
        <v>30</v>
      </c>
      <c r="F7298" s="109">
        <v>29.39</v>
      </c>
      <c r="G7298" s="102">
        <v>70.680000000000007</v>
      </c>
    </row>
    <row r="7299" spans="1:7" x14ac:dyDescent="0.25">
      <c r="A7299" s="646">
        <v>42912</v>
      </c>
      <c r="B7299" s="723" t="s">
        <v>1357</v>
      </c>
      <c r="C7299" s="102">
        <v>49</v>
      </c>
      <c r="D7299" s="101">
        <v>7.38</v>
      </c>
      <c r="E7299" s="109">
        <v>30</v>
      </c>
      <c r="F7299" s="109">
        <v>29.35</v>
      </c>
      <c r="G7299" s="102">
        <v>69.56</v>
      </c>
    </row>
    <row r="7300" spans="1:7" x14ac:dyDescent="0.25">
      <c r="A7300" s="646">
        <v>42912</v>
      </c>
      <c r="B7300" s="723" t="s">
        <v>1358</v>
      </c>
      <c r="C7300" s="102">
        <v>49</v>
      </c>
      <c r="D7300" s="101">
        <v>7.38</v>
      </c>
      <c r="E7300" s="109">
        <v>30</v>
      </c>
      <c r="F7300" s="109">
        <v>29.35</v>
      </c>
      <c r="G7300" s="102">
        <v>69.56</v>
      </c>
    </row>
    <row r="7301" spans="1:7" x14ac:dyDescent="0.25">
      <c r="A7301" s="646">
        <v>42912</v>
      </c>
      <c r="B7301" s="723" t="s">
        <v>1359</v>
      </c>
      <c r="C7301" s="102">
        <v>60</v>
      </c>
      <c r="D7301" s="101">
        <v>8.2100000000000009</v>
      </c>
      <c r="E7301" s="109">
        <v>32.200000000000003</v>
      </c>
      <c r="F7301" s="109">
        <v>34.619999999999997</v>
      </c>
      <c r="G7301" s="102">
        <v>58.82</v>
      </c>
    </row>
    <row r="7302" spans="1:7" x14ac:dyDescent="0.25">
      <c r="A7302" s="646">
        <v>42912</v>
      </c>
      <c r="B7302" s="723" t="s">
        <v>1360</v>
      </c>
      <c r="C7302" s="102">
        <v>29</v>
      </c>
      <c r="D7302" s="101">
        <v>7.75</v>
      </c>
      <c r="E7302" s="109">
        <v>33.5</v>
      </c>
      <c r="F7302" s="109">
        <v>32.200000000000003</v>
      </c>
      <c r="G7302" s="102">
        <v>66.73</v>
      </c>
    </row>
    <row r="7303" spans="1:7" x14ac:dyDescent="0.25">
      <c r="A7303" s="646">
        <v>42912</v>
      </c>
      <c r="B7303" s="723" t="s">
        <v>1361</v>
      </c>
      <c r="C7303" s="102">
        <v>29</v>
      </c>
      <c r="D7303" s="101">
        <v>7.75</v>
      </c>
      <c r="E7303" s="109">
        <v>33.5</v>
      </c>
      <c r="F7303" s="109">
        <v>32.200000000000003</v>
      </c>
      <c r="G7303" s="102">
        <v>66.73</v>
      </c>
    </row>
    <row r="7304" spans="1:7" x14ac:dyDescent="0.25">
      <c r="A7304" s="646">
        <v>42912</v>
      </c>
      <c r="B7304" s="723" t="s">
        <v>1362</v>
      </c>
      <c r="C7304" s="102">
        <v>79</v>
      </c>
      <c r="D7304" s="101">
        <v>7.77</v>
      </c>
      <c r="E7304" s="109">
        <v>33.299999999999997</v>
      </c>
      <c r="F7304" s="109">
        <v>32.1</v>
      </c>
      <c r="G7304" s="102">
        <v>67.650000000000006</v>
      </c>
    </row>
    <row r="7305" spans="1:7" x14ac:dyDescent="0.25">
      <c r="A7305" s="646">
        <v>42912</v>
      </c>
      <c r="B7305" s="723" t="s">
        <v>1363</v>
      </c>
      <c r="C7305" s="102">
        <v>6</v>
      </c>
      <c r="D7305" s="101">
        <v>7.72</v>
      </c>
      <c r="E7305" s="109">
        <v>33.299999999999997</v>
      </c>
      <c r="F7305" s="109">
        <v>31.99</v>
      </c>
      <c r="G7305" s="102">
        <v>68.650000000000006</v>
      </c>
    </row>
    <row r="7306" spans="1:7" x14ac:dyDescent="0.25">
      <c r="A7306" s="646">
        <v>42912</v>
      </c>
      <c r="B7306" s="723" t="s">
        <v>1364</v>
      </c>
      <c r="C7306" s="102">
        <v>79</v>
      </c>
      <c r="D7306" s="101">
        <v>7.72</v>
      </c>
      <c r="E7306" s="109">
        <v>33.299999999999997</v>
      </c>
      <c r="F7306" s="109">
        <v>31.99</v>
      </c>
      <c r="G7306" s="102">
        <v>68.650000000000006</v>
      </c>
    </row>
    <row r="7307" spans="1:7" x14ac:dyDescent="0.25">
      <c r="A7307" s="646">
        <v>42912</v>
      </c>
      <c r="B7307" s="723" t="s">
        <v>1365</v>
      </c>
      <c r="C7307" s="102">
        <v>79</v>
      </c>
      <c r="D7307" s="101">
        <v>7.72</v>
      </c>
      <c r="E7307" s="109">
        <v>33.299999999999997</v>
      </c>
      <c r="F7307" s="109">
        <v>31.99</v>
      </c>
      <c r="G7307" s="102">
        <v>68.650000000000006</v>
      </c>
    </row>
    <row r="7308" spans="1:7" x14ac:dyDescent="0.25">
      <c r="A7308" s="646">
        <v>42912</v>
      </c>
      <c r="B7308" s="723" t="s">
        <v>1366</v>
      </c>
      <c r="C7308" s="102">
        <v>29</v>
      </c>
      <c r="D7308" s="101">
        <v>7.72</v>
      </c>
      <c r="E7308" s="109">
        <v>33.299999999999997</v>
      </c>
      <c r="F7308" s="109">
        <v>31.99</v>
      </c>
      <c r="G7308" s="102">
        <v>68.650000000000006</v>
      </c>
    </row>
    <row r="7309" spans="1:7" x14ac:dyDescent="0.25">
      <c r="A7309" s="646">
        <v>42912</v>
      </c>
      <c r="B7309" s="723" t="s">
        <v>1367</v>
      </c>
      <c r="C7309" s="102">
        <v>6</v>
      </c>
      <c r="D7309" s="101">
        <v>7.72</v>
      </c>
      <c r="E7309" s="109">
        <v>33.299999999999997</v>
      </c>
      <c r="F7309" s="109">
        <v>31.99</v>
      </c>
      <c r="G7309" s="102">
        <v>68.650000000000006</v>
      </c>
    </row>
    <row r="7310" spans="1:7" x14ac:dyDescent="0.25">
      <c r="A7310" s="646">
        <v>42912</v>
      </c>
      <c r="B7310" s="723" t="s">
        <v>1368</v>
      </c>
      <c r="C7310" s="102">
        <v>87</v>
      </c>
      <c r="D7310" s="101">
        <v>7.72</v>
      </c>
      <c r="E7310" s="109">
        <v>33.299999999999997</v>
      </c>
      <c r="F7310" s="109">
        <v>31.99</v>
      </c>
      <c r="G7310" s="102">
        <v>68.650000000000006</v>
      </c>
    </row>
    <row r="7311" spans="1:7" x14ac:dyDescent="0.25">
      <c r="A7311" s="646">
        <v>42912</v>
      </c>
      <c r="B7311" s="723" t="s">
        <v>1369</v>
      </c>
      <c r="C7311" s="102">
        <v>60</v>
      </c>
      <c r="D7311" s="101">
        <v>7.54</v>
      </c>
      <c r="E7311" s="109">
        <v>32.9</v>
      </c>
      <c r="F7311" s="109">
        <v>31.48</v>
      </c>
      <c r="G7311" s="102">
        <v>71.260000000000005</v>
      </c>
    </row>
    <row r="7312" spans="1:7" x14ac:dyDescent="0.25">
      <c r="A7312" s="646">
        <v>42912</v>
      </c>
      <c r="B7312" s="723" t="s">
        <v>1370</v>
      </c>
      <c r="C7312" s="102">
        <v>60</v>
      </c>
      <c r="D7312" s="101">
        <v>7.54</v>
      </c>
      <c r="E7312" s="109">
        <v>32.9</v>
      </c>
      <c r="F7312" s="109">
        <v>31.48</v>
      </c>
      <c r="G7312" s="102">
        <v>71.260000000000005</v>
      </c>
    </row>
    <row r="7313" spans="1:7" x14ac:dyDescent="0.25">
      <c r="A7313" s="646">
        <v>42912</v>
      </c>
      <c r="B7313" s="723" t="s">
        <v>1371</v>
      </c>
      <c r="C7313" s="102">
        <v>60</v>
      </c>
      <c r="D7313" s="101">
        <v>7.54</v>
      </c>
      <c r="E7313" s="109">
        <v>32.9</v>
      </c>
      <c r="F7313" s="109">
        <v>31.48</v>
      </c>
      <c r="G7313" s="102">
        <v>71.260000000000005</v>
      </c>
    </row>
    <row r="7314" spans="1:7" x14ac:dyDescent="0.25">
      <c r="A7314" s="646">
        <v>42912</v>
      </c>
      <c r="B7314" s="723" t="s">
        <v>1372</v>
      </c>
      <c r="C7314" s="102">
        <v>60</v>
      </c>
      <c r="D7314" s="101">
        <v>7.54</v>
      </c>
      <c r="E7314" s="109">
        <v>32.9</v>
      </c>
      <c r="F7314" s="109">
        <v>31.48</v>
      </c>
      <c r="G7314" s="102">
        <v>71.260000000000005</v>
      </c>
    </row>
    <row r="7315" spans="1:7" x14ac:dyDescent="0.25">
      <c r="A7315" s="646">
        <v>42912</v>
      </c>
      <c r="B7315" s="723" t="s">
        <v>1373</v>
      </c>
      <c r="C7315" s="102">
        <v>60</v>
      </c>
      <c r="D7315" s="101">
        <v>7.54</v>
      </c>
      <c r="E7315" s="109">
        <v>32.9</v>
      </c>
      <c r="F7315" s="109">
        <v>31.48</v>
      </c>
      <c r="G7315" s="102">
        <v>71.260000000000005</v>
      </c>
    </row>
    <row r="7316" spans="1:7" x14ac:dyDescent="0.25">
      <c r="A7316" s="646">
        <v>42912</v>
      </c>
      <c r="B7316" s="723" t="s">
        <v>1374</v>
      </c>
      <c r="C7316" s="102">
        <v>60</v>
      </c>
      <c r="D7316" s="101">
        <v>7.54</v>
      </c>
      <c r="E7316" s="109">
        <v>32.9</v>
      </c>
      <c r="F7316" s="109">
        <v>31.48</v>
      </c>
      <c r="G7316" s="102">
        <v>71.260000000000005</v>
      </c>
    </row>
    <row r="7317" spans="1:7" x14ac:dyDescent="0.25">
      <c r="A7317" s="646">
        <v>42912</v>
      </c>
      <c r="B7317" s="723" t="s">
        <v>1375</v>
      </c>
      <c r="C7317" s="102">
        <v>60</v>
      </c>
      <c r="D7317" s="101">
        <v>7.54</v>
      </c>
      <c r="E7317" s="109">
        <v>32.9</v>
      </c>
      <c r="F7317" s="109">
        <v>31.48</v>
      </c>
      <c r="G7317" s="102">
        <v>71.260000000000005</v>
      </c>
    </row>
    <row r="7318" spans="1:7" x14ac:dyDescent="0.25">
      <c r="A7318" s="646">
        <v>42912</v>
      </c>
      <c r="B7318" s="723" t="s">
        <v>1376</v>
      </c>
      <c r="C7318" s="102">
        <v>60</v>
      </c>
      <c r="D7318" s="101">
        <v>7.54</v>
      </c>
      <c r="E7318" s="109">
        <v>32.9</v>
      </c>
      <c r="F7318" s="109">
        <v>31.48</v>
      </c>
      <c r="G7318" s="102">
        <v>71.260000000000005</v>
      </c>
    </row>
    <row r="7319" spans="1:7" x14ac:dyDescent="0.25">
      <c r="A7319" s="646">
        <v>42912</v>
      </c>
      <c r="B7319" s="723" t="s">
        <v>1377</v>
      </c>
      <c r="C7319" s="102">
        <v>60</v>
      </c>
      <c r="D7319" s="101">
        <v>7.54</v>
      </c>
      <c r="E7319" s="109">
        <v>32.9</v>
      </c>
      <c r="F7319" s="109">
        <v>31.48</v>
      </c>
      <c r="G7319" s="102">
        <v>71.260000000000005</v>
      </c>
    </row>
    <row r="7320" spans="1:7" x14ac:dyDescent="0.25">
      <c r="A7320" s="646">
        <v>42912</v>
      </c>
      <c r="B7320" s="723" t="s">
        <v>1378</v>
      </c>
      <c r="C7320" s="102">
        <v>60</v>
      </c>
      <c r="D7320" s="101">
        <v>7.54</v>
      </c>
      <c r="E7320" s="109">
        <v>32.9</v>
      </c>
      <c r="F7320" s="109">
        <v>31.48</v>
      </c>
      <c r="G7320" s="102">
        <v>71.260000000000005</v>
      </c>
    </row>
    <row r="7321" spans="1:7" x14ac:dyDescent="0.25">
      <c r="A7321" s="646">
        <v>42912</v>
      </c>
      <c r="B7321" s="723" t="s">
        <v>1379</v>
      </c>
      <c r="C7321" s="102">
        <v>60</v>
      </c>
      <c r="D7321" s="101">
        <v>7.54</v>
      </c>
      <c r="E7321" s="109">
        <v>32.9</v>
      </c>
      <c r="F7321" s="109">
        <v>31.48</v>
      </c>
      <c r="G7321" s="102">
        <v>71.260000000000005</v>
      </c>
    </row>
    <row r="7322" spans="1:7" x14ac:dyDescent="0.25">
      <c r="A7322" s="646">
        <v>42912</v>
      </c>
      <c r="B7322" s="723" t="s">
        <v>1380</v>
      </c>
      <c r="C7322" s="102">
        <v>60</v>
      </c>
      <c r="D7322" s="101">
        <v>7.54</v>
      </c>
      <c r="E7322" s="109">
        <v>32.9</v>
      </c>
      <c r="F7322" s="109">
        <v>31.48</v>
      </c>
      <c r="G7322" s="102">
        <v>71.260000000000005</v>
      </c>
    </row>
    <row r="7323" spans="1:7" x14ac:dyDescent="0.25">
      <c r="A7323" s="646">
        <v>42912</v>
      </c>
      <c r="B7323" s="723" t="s">
        <v>1381</v>
      </c>
      <c r="C7323" s="102">
        <v>60</v>
      </c>
      <c r="D7323" s="101">
        <v>7.54</v>
      </c>
      <c r="E7323" s="109">
        <v>32.9</v>
      </c>
      <c r="F7323" s="109">
        <v>31.48</v>
      </c>
      <c r="G7323" s="102">
        <v>71.260000000000005</v>
      </c>
    </row>
    <row r="7324" spans="1:7" x14ac:dyDescent="0.25">
      <c r="A7324" s="646">
        <v>42912</v>
      </c>
      <c r="B7324" s="723" t="s">
        <v>1382</v>
      </c>
      <c r="C7324" s="102">
        <v>60</v>
      </c>
      <c r="D7324" s="101">
        <v>7.54</v>
      </c>
      <c r="E7324" s="109">
        <v>32.9</v>
      </c>
      <c r="F7324" s="109">
        <v>31.48</v>
      </c>
      <c r="G7324" s="102">
        <v>71.260000000000005</v>
      </c>
    </row>
    <row r="7325" spans="1:7" x14ac:dyDescent="0.25">
      <c r="A7325" s="646">
        <v>42912</v>
      </c>
      <c r="B7325" s="723" t="s">
        <v>1383</v>
      </c>
      <c r="C7325" s="102">
        <v>60</v>
      </c>
      <c r="D7325" s="101">
        <v>7.54</v>
      </c>
      <c r="E7325" s="109">
        <v>32.9</v>
      </c>
      <c r="F7325" s="109">
        <v>31.48</v>
      </c>
      <c r="G7325" s="102">
        <v>71.260000000000005</v>
      </c>
    </row>
    <row r="7326" spans="1:7" x14ac:dyDescent="0.25">
      <c r="A7326" s="646">
        <v>42912</v>
      </c>
      <c r="B7326" s="723" t="s">
        <v>1384</v>
      </c>
      <c r="C7326" s="102">
        <v>60</v>
      </c>
      <c r="D7326" s="101">
        <v>7.54</v>
      </c>
      <c r="E7326" s="109">
        <v>32.9</v>
      </c>
      <c r="F7326" s="109">
        <v>31.48</v>
      </c>
      <c r="G7326" s="102">
        <v>71.260000000000005</v>
      </c>
    </row>
    <row r="7327" spans="1:7" x14ac:dyDescent="0.25">
      <c r="A7327" s="646">
        <v>42912</v>
      </c>
      <c r="B7327" s="723" t="s">
        <v>1385</v>
      </c>
      <c r="C7327" s="102">
        <v>60</v>
      </c>
      <c r="D7327" s="101">
        <v>7.54</v>
      </c>
      <c r="E7327" s="109">
        <v>32.9</v>
      </c>
      <c r="F7327" s="109">
        <v>31.48</v>
      </c>
      <c r="G7327" s="102">
        <v>71.260000000000005</v>
      </c>
    </row>
    <row r="7328" spans="1:7" x14ac:dyDescent="0.25">
      <c r="A7328" s="646">
        <v>42912</v>
      </c>
      <c r="B7328" s="723" t="s">
        <v>1386</v>
      </c>
      <c r="C7328" s="102">
        <v>60</v>
      </c>
      <c r="D7328" s="101">
        <v>7.54</v>
      </c>
      <c r="E7328" s="109">
        <v>32.9</v>
      </c>
      <c r="F7328" s="109">
        <v>31.48</v>
      </c>
      <c r="G7328" s="102">
        <v>71.260000000000005</v>
      </c>
    </row>
    <row r="7329" spans="1:7" x14ac:dyDescent="0.25">
      <c r="A7329" s="646">
        <v>42912</v>
      </c>
      <c r="B7329" s="723" t="s">
        <v>1387</v>
      </c>
      <c r="C7329" s="102">
        <v>60</v>
      </c>
      <c r="D7329" s="101">
        <v>7.54</v>
      </c>
      <c r="E7329" s="109">
        <v>32.9</v>
      </c>
      <c r="F7329" s="109">
        <v>31.48</v>
      </c>
      <c r="G7329" s="102">
        <v>71.260000000000005</v>
      </c>
    </row>
    <row r="7330" spans="1:7" x14ac:dyDescent="0.25">
      <c r="A7330" s="646">
        <v>42912</v>
      </c>
      <c r="B7330" s="723" t="s">
        <v>1388</v>
      </c>
      <c r="C7330" s="102">
        <v>60</v>
      </c>
      <c r="D7330" s="101">
        <v>7.54</v>
      </c>
      <c r="E7330" s="109">
        <v>32.9</v>
      </c>
      <c r="F7330" s="109">
        <v>31.48</v>
      </c>
      <c r="G7330" s="102">
        <v>71.260000000000005</v>
      </c>
    </row>
    <row r="7331" spans="1:7" x14ac:dyDescent="0.25">
      <c r="A7331" s="646">
        <v>42912</v>
      </c>
      <c r="B7331" s="723" t="s">
        <v>1389</v>
      </c>
      <c r="C7331" s="102">
        <v>60</v>
      </c>
      <c r="D7331" s="101">
        <v>7.54</v>
      </c>
      <c r="E7331" s="109">
        <v>32.9</v>
      </c>
      <c r="F7331" s="109">
        <v>31.48</v>
      </c>
      <c r="G7331" s="102">
        <v>71.260000000000005</v>
      </c>
    </row>
    <row r="7332" spans="1:7" x14ac:dyDescent="0.25">
      <c r="A7332" s="646">
        <v>42912</v>
      </c>
      <c r="B7332" s="723" t="s">
        <v>1390</v>
      </c>
      <c r="C7332" s="102">
        <v>60</v>
      </c>
      <c r="D7332" s="101">
        <v>7.54</v>
      </c>
      <c r="E7332" s="109">
        <v>32.9</v>
      </c>
      <c r="F7332" s="109">
        <v>31.48</v>
      </c>
      <c r="G7332" s="102">
        <v>71.260000000000005</v>
      </c>
    </row>
    <row r="7333" spans="1:7" x14ac:dyDescent="0.25">
      <c r="A7333" s="646">
        <v>42912</v>
      </c>
      <c r="B7333" s="723" t="s">
        <v>1391</v>
      </c>
      <c r="C7333" s="102">
        <v>60</v>
      </c>
      <c r="D7333" s="101">
        <v>7.54</v>
      </c>
      <c r="E7333" s="109">
        <v>32.9</v>
      </c>
      <c r="F7333" s="109">
        <v>31.48</v>
      </c>
      <c r="G7333" s="102">
        <v>71.260000000000005</v>
      </c>
    </row>
    <row r="7334" spans="1:7" x14ac:dyDescent="0.25">
      <c r="A7334" s="646">
        <v>42912</v>
      </c>
      <c r="B7334" s="723" t="s">
        <v>1392</v>
      </c>
      <c r="C7334" s="102">
        <v>60</v>
      </c>
      <c r="D7334" s="101">
        <v>7.54</v>
      </c>
      <c r="E7334" s="109">
        <v>32.9</v>
      </c>
      <c r="F7334" s="109">
        <v>31.48</v>
      </c>
      <c r="G7334" s="102">
        <v>71.260000000000005</v>
      </c>
    </row>
    <row r="7335" spans="1:7" x14ac:dyDescent="0.25">
      <c r="A7335" s="646">
        <v>42912</v>
      </c>
      <c r="B7335" s="723" t="s">
        <v>1393</v>
      </c>
      <c r="C7335" s="102">
        <v>60</v>
      </c>
      <c r="D7335" s="101">
        <v>7.54</v>
      </c>
      <c r="E7335" s="109">
        <v>32.9</v>
      </c>
      <c r="F7335" s="109">
        <v>31.48</v>
      </c>
      <c r="G7335" s="102">
        <v>71.260000000000005</v>
      </c>
    </row>
    <row r="7336" spans="1:7" x14ac:dyDescent="0.25">
      <c r="A7336" s="646">
        <v>42912</v>
      </c>
      <c r="B7336" s="723" t="s">
        <v>1394</v>
      </c>
      <c r="C7336" s="102">
        <v>60</v>
      </c>
      <c r="D7336" s="101">
        <v>7.54</v>
      </c>
      <c r="E7336" s="109">
        <v>32.9</v>
      </c>
      <c r="F7336" s="109">
        <v>31.48</v>
      </c>
      <c r="G7336" s="102">
        <v>71.260000000000005</v>
      </c>
    </row>
    <row r="7337" spans="1:7" x14ac:dyDescent="0.25">
      <c r="A7337" s="646">
        <v>42912</v>
      </c>
      <c r="B7337" s="723" t="s">
        <v>1395</v>
      </c>
      <c r="C7337" s="102">
        <v>36</v>
      </c>
      <c r="D7337" s="101">
        <v>7.48</v>
      </c>
      <c r="E7337" s="109">
        <v>32.4</v>
      </c>
      <c r="F7337" s="109">
        <v>31.13</v>
      </c>
      <c r="G7337" s="102">
        <v>73.319999999999993</v>
      </c>
    </row>
    <row r="7338" spans="1:7" x14ac:dyDescent="0.25">
      <c r="A7338" s="646">
        <v>42912</v>
      </c>
      <c r="B7338" s="723" t="s">
        <v>1396</v>
      </c>
      <c r="C7338" s="102">
        <v>60</v>
      </c>
      <c r="D7338" s="101">
        <v>7.38</v>
      </c>
      <c r="E7338" s="109">
        <v>31.8</v>
      </c>
      <c r="F7338" s="109">
        <v>30.9</v>
      </c>
      <c r="G7338" s="102">
        <v>74.42</v>
      </c>
    </row>
    <row r="7339" spans="1:7" x14ac:dyDescent="0.25">
      <c r="A7339" s="646">
        <v>42912</v>
      </c>
      <c r="B7339" s="723" t="s">
        <v>1397</v>
      </c>
      <c r="C7339" s="102">
        <v>60</v>
      </c>
      <c r="D7339" s="101">
        <v>7.34</v>
      </c>
      <c r="E7339" s="109">
        <v>31.7</v>
      </c>
      <c r="F7339" s="109">
        <v>30.74</v>
      </c>
      <c r="G7339" s="102">
        <v>74.709999999999994</v>
      </c>
    </row>
    <row r="7340" spans="1:7" x14ac:dyDescent="0.25">
      <c r="A7340" s="646">
        <v>42912</v>
      </c>
      <c r="B7340" s="723" t="s">
        <v>1398</v>
      </c>
      <c r="C7340" s="102">
        <v>60</v>
      </c>
      <c r="D7340" s="101">
        <v>7.34</v>
      </c>
      <c r="E7340" s="109">
        <v>31.7</v>
      </c>
      <c r="F7340" s="109">
        <v>30.74</v>
      </c>
      <c r="G7340" s="102">
        <v>74.709999999999994</v>
      </c>
    </row>
    <row r="7341" spans="1:7" x14ac:dyDescent="0.25">
      <c r="A7341" s="646">
        <v>42912</v>
      </c>
      <c r="B7341" s="723" t="s">
        <v>1399</v>
      </c>
      <c r="C7341" s="102">
        <v>60</v>
      </c>
      <c r="D7341" s="101">
        <v>7.34</v>
      </c>
      <c r="E7341" s="109">
        <v>31.7</v>
      </c>
      <c r="F7341" s="109">
        <v>30.74</v>
      </c>
      <c r="G7341" s="102">
        <v>74.709999999999994</v>
      </c>
    </row>
    <row r="7342" spans="1:7" x14ac:dyDescent="0.25">
      <c r="A7342" s="646">
        <v>42912</v>
      </c>
      <c r="B7342" s="723" t="s">
        <v>1400</v>
      </c>
      <c r="C7342" s="102">
        <v>60</v>
      </c>
      <c r="D7342" s="101">
        <v>7.34</v>
      </c>
      <c r="E7342" s="109">
        <v>31.7</v>
      </c>
      <c r="F7342" s="109">
        <v>30.74</v>
      </c>
      <c r="G7342" s="102">
        <v>74.709999999999994</v>
      </c>
    </row>
    <row r="7343" spans="1:7" x14ac:dyDescent="0.25">
      <c r="A7343" s="646">
        <v>42912</v>
      </c>
      <c r="B7343" s="723" t="s">
        <v>1401</v>
      </c>
      <c r="C7343" s="102">
        <v>60</v>
      </c>
      <c r="D7343" s="101">
        <v>7.34</v>
      </c>
      <c r="E7343" s="109">
        <v>31.7</v>
      </c>
      <c r="F7343" s="109">
        <v>30.74</v>
      </c>
      <c r="G7343" s="102">
        <v>74.709999999999994</v>
      </c>
    </row>
    <row r="7344" spans="1:7" x14ac:dyDescent="0.25">
      <c r="A7344" s="646">
        <v>42912</v>
      </c>
      <c r="B7344" s="723" t="s">
        <v>1402</v>
      </c>
      <c r="C7344" s="102">
        <v>60</v>
      </c>
      <c r="D7344" s="101">
        <v>7.34</v>
      </c>
      <c r="E7344" s="109">
        <v>31.7</v>
      </c>
      <c r="F7344" s="109">
        <v>30.74</v>
      </c>
      <c r="G7344" s="102">
        <v>74.709999999999994</v>
      </c>
    </row>
    <row r="7345" spans="1:7" x14ac:dyDescent="0.25">
      <c r="A7345" s="646">
        <v>42912</v>
      </c>
      <c r="B7345" s="723" t="s">
        <v>1403</v>
      </c>
      <c r="C7345" s="102">
        <v>60</v>
      </c>
      <c r="D7345" s="101">
        <v>7.34</v>
      </c>
      <c r="E7345" s="109">
        <v>31.7</v>
      </c>
      <c r="F7345" s="109">
        <v>30.74</v>
      </c>
      <c r="G7345" s="102">
        <v>74.709999999999994</v>
      </c>
    </row>
    <row r="7346" spans="1:7" x14ac:dyDescent="0.25">
      <c r="A7346" s="646">
        <v>42912</v>
      </c>
      <c r="B7346" s="723" t="s">
        <v>1404</v>
      </c>
      <c r="C7346" s="102">
        <v>60</v>
      </c>
      <c r="D7346" s="101">
        <v>7.37</v>
      </c>
      <c r="E7346" s="109">
        <v>31.7</v>
      </c>
      <c r="F7346" s="109">
        <v>30.72</v>
      </c>
      <c r="G7346" s="102">
        <v>74.88</v>
      </c>
    </row>
    <row r="7347" spans="1:7" x14ac:dyDescent="0.25">
      <c r="A7347" s="646">
        <v>42912</v>
      </c>
      <c r="B7347" s="723" t="s">
        <v>1405</v>
      </c>
      <c r="C7347" s="102">
        <v>60</v>
      </c>
      <c r="D7347" s="101">
        <v>7.37</v>
      </c>
      <c r="E7347" s="109">
        <v>31.7</v>
      </c>
      <c r="F7347" s="109">
        <v>30.72</v>
      </c>
      <c r="G7347" s="102">
        <v>74.88</v>
      </c>
    </row>
    <row r="7348" spans="1:7" x14ac:dyDescent="0.25">
      <c r="A7348" s="646">
        <v>42912</v>
      </c>
      <c r="B7348" s="723" t="s">
        <v>1406</v>
      </c>
      <c r="C7348" s="102">
        <v>60</v>
      </c>
      <c r="D7348" s="101">
        <v>7.37</v>
      </c>
      <c r="E7348" s="109">
        <v>31.7</v>
      </c>
      <c r="F7348" s="109">
        <v>30.72</v>
      </c>
      <c r="G7348" s="102">
        <v>74.88</v>
      </c>
    </row>
    <row r="7349" spans="1:7" x14ac:dyDescent="0.25">
      <c r="A7349" s="646">
        <v>42912</v>
      </c>
      <c r="B7349" s="723" t="s">
        <v>1407</v>
      </c>
      <c r="C7349" s="102">
        <v>60</v>
      </c>
      <c r="D7349" s="101">
        <v>7.37</v>
      </c>
      <c r="E7349" s="109">
        <v>31.7</v>
      </c>
      <c r="F7349" s="109">
        <v>30.72</v>
      </c>
      <c r="G7349" s="102">
        <v>74.88</v>
      </c>
    </row>
    <row r="7350" spans="1:7" x14ac:dyDescent="0.25">
      <c r="A7350" s="646">
        <v>42912</v>
      </c>
      <c r="B7350" s="723" t="s">
        <v>1408</v>
      </c>
      <c r="C7350" s="102">
        <v>60</v>
      </c>
      <c r="D7350" s="101">
        <v>7.37</v>
      </c>
      <c r="E7350" s="109">
        <v>31.7</v>
      </c>
      <c r="F7350" s="109">
        <v>30.72</v>
      </c>
      <c r="G7350" s="102">
        <v>74.88</v>
      </c>
    </row>
    <row r="7351" spans="1:7" x14ac:dyDescent="0.25">
      <c r="A7351" s="646">
        <v>42912</v>
      </c>
      <c r="B7351" s="723" t="s">
        <v>768</v>
      </c>
      <c r="C7351" s="102">
        <v>60</v>
      </c>
      <c r="D7351" s="101">
        <v>7.37</v>
      </c>
      <c r="E7351" s="109">
        <v>31.7</v>
      </c>
      <c r="F7351" s="109">
        <v>30.72</v>
      </c>
      <c r="G7351" s="102">
        <v>74.88</v>
      </c>
    </row>
    <row r="7352" spans="1:7" x14ac:dyDescent="0.25">
      <c r="A7352" s="646">
        <v>42912</v>
      </c>
      <c r="B7352" s="723" t="s">
        <v>1409</v>
      </c>
      <c r="C7352" s="102">
        <v>60</v>
      </c>
      <c r="D7352" s="101">
        <v>7.37</v>
      </c>
      <c r="E7352" s="109">
        <v>31.7</v>
      </c>
      <c r="F7352" s="109">
        <v>30.72</v>
      </c>
      <c r="G7352" s="102">
        <v>74.88</v>
      </c>
    </row>
    <row r="7353" spans="1:7" x14ac:dyDescent="0.25">
      <c r="A7353" s="646">
        <v>42912</v>
      </c>
      <c r="B7353" s="723" t="s">
        <v>1410</v>
      </c>
      <c r="C7353" s="102">
        <v>60</v>
      </c>
      <c r="D7353" s="101">
        <v>7.37</v>
      </c>
      <c r="E7353" s="109">
        <v>31.7</v>
      </c>
      <c r="F7353" s="109">
        <v>30.72</v>
      </c>
      <c r="G7353" s="102">
        <v>74.88</v>
      </c>
    </row>
    <row r="7354" spans="1:7" x14ac:dyDescent="0.25">
      <c r="A7354" s="646">
        <v>42912</v>
      </c>
      <c r="B7354" s="723" t="s">
        <v>1411</v>
      </c>
      <c r="C7354" s="102">
        <v>60</v>
      </c>
      <c r="D7354" s="101">
        <v>7.37</v>
      </c>
      <c r="E7354" s="109">
        <v>31.7</v>
      </c>
      <c r="F7354" s="109">
        <v>30.72</v>
      </c>
      <c r="G7354" s="102">
        <v>74.88</v>
      </c>
    </row>
    <row r="7355" spans="1:7" x14ac:dyDescent="0.25">
      <c r="A7355" s="646">
        <v>42912</v>
      </c>
      <c r="B7355" s="723" t="s">
        <v>1412</v>
      </c>
      <c r="C7355" s="102">
        <v>60</v>
      </c>
      <c r="D7355" s="101">
        <v>7.37</v>
      </c>
      <c r="E7355" s="109">
        <v>31.7</v>
      </c>
      <c r="F7355" s="109">
        <v>30.72</v>
      </c>
      <c r="G7355" s="102">
        <v>74.88</v>
      </c>
    </row>
    <row r="7356" spans="1:7" x14ac:dyDescent="0.25">
      <c r="A7356" s="646">
        <v>42912</v>
      </c>
      <c r="B7356" s="723" t="s">
        <v>1413</v>
      </c>
      <c r="C7356" s="102">
        <v>60</v>
      </c>
      <c r="D7356" s="101">
        <v>7.37</v>
      </c>
      <c r="E7356" s="109">
        <v>31.7</v>
      </c>
      <c r="F7356" s="109">
        <v>30.72</v>
      </c>
      <c r="G7356" s="102">
        <v>74.88</v>
      </c>
    </row>
    <row r="7357" spans="1:7" x14ac:dyDescent="0.25">
      <c r="A7357" s="646">
        <v>42912</v>
      </c>
      <c r="B7357" s="723" t="s">
        <v>1414</v>
      </c>
      <c r="C7357" s="102">
        <v>60</v>
      </c>
      <c r="D7357" s="101">
        <v>7.37</v>
      </c>
      <c r="E7357" s="109">
        <v>31.7</v>
      </c>
      <c r="F7357" s="109">
        <v>30.72</v>
      </c>
      <c r="G7357" s="102">
        <v>74.88</v>
      </c>
    </row>
    <row r="7358" spans="1:7" x14ac:dyDescent="0.25">
      <c r="A7358" s="646">
        <v>42912</v>
      </c>
      <c r="B7358" s="723" t="s">
        <v>1415</v>
      </c>
      <c r="C7358" s="102">
        <v>60</v>
      </c>
      <c r="D7358" s="101">
        <v>7.37</v>
      </c>
      <c r="E7358" s="109">
        <v>31.7</v>
      </c>
      <c r="F7358" s="109">
        <v>30.72</v>
      </c>
      <c r="G7358" s="102">
        <v>74.88</v>
      </c>
    </row>
    <row r="7359" spans="1:7" x14ac:dyDescent="0.25">
      <c r="A7359" s="646">
        <v>42912</v>
      </c>
      <c r="B7359" s="723" t="s">
        <v>1416</v>
      </c>
      <c r="C7359" s="102">
        <v>60</v>
      </c>
      <c r="D7359" s="101">
        <v>7.35</v>
      </c>
      <c r="E7359" s="109">
        <v>31.7</v>
      </c>
      <c r="F7359" s="109">
        <v>30.8</v>
      </c>
      <c r="G7359" s="102">
        <v>74.41</v>
      </c>
    </row>
    <row r="7360" spans="1:7" x14ac:dyDescent="0.25">
      <c r="A7360" s="646">
        <v>42912</v>
      </c>
      <c r="B7360" s="723" t="s">
        <v>1417</v>
      </c>
      <c r="C7360" s="102">
        <v>60</v>
      </c>
      <c r="D7360" s="101">
        <v>7.35</v>
      </c>
      <c r="E7360" s="109">
        <v>31.7</v>
      </c>
      <c r="F7360" s="109">
        <v>30.8</v>
      </c>
      <c r="G7360" s="102">
        <v>74.41</v>
      </c>
    </row>
    <row r="7361" spans="1:8" x14ac:dyDescent="0.25">
      <c r="A7361" s="646">
        <v>42912</v>
      </c>
      <c r="B7361" s="723" t="s">
        <v>1418</v>
      </c>
      <c r="C7361" s="102">
        <v>60</v>
      </c>
      <c r="D7361" s="101">
        <v>7.35</v>
      </c>
      <c r="E7361" s="109">
        <v>31.7</v>
      </c>
      <c r="F7361" s="109">
        <v>30.8</v>
      </c>
      <c r="G7361" s="102">
        <v>74.41</v>
      </c>
    </row>
    <row r="7362" spans="1:8" x14ac:dyDescent="0.25">
      <c r="A7362" s="646">
        <v>42912</v>
      </c>
      <c r="B7362" s="723" t="s">
        <v>1419</v>
      </c>
      <c r="C7362" s="102">
        <v>60</v>
      </c>
      <c r="D7362" s="101">
        <v>7.35</v>
      </c>
      <c r="E7362" s="109">
        <v>31.7</v>
      </c>
      <c r="F7362" s="109">
        <v>30.8</v>
      </c>
      <c r="G7362" s="102">
        <v>74.41</v>
      </c>
    </row>
    <row r="7363" spans="1:8" x14ac:dyDescent="0.25">
      <c r="A7363" s="646">
        <v>42912</v>
      </c>
      <c r="B7363" s="723" t="s">
        <v>1420</v>
      </c>
      <c r="C7363" s="102">
        <v>60</v>
      </c>
      <c r="D7363" s="101">
        <v>7.35</v>
      </c>
      <c r="E7363" s="109">
        <v>31.7</v>
      </c>
      <c r="F7363" s="109">
        <v>30.8</v>
      </c>
      <c r="G7363" s="102">
        <v>74.41</v>
      </c>
    </row>
    <row r="7364" spans="1:8" ht="17.25" thickBot="1" x14ac:dyDescent="0.3">
      <c r="A7364" s="646">
        <v>42912</v>
      </c>
      <c r="B7364" s="725" t="s">
        <v>1421</v>
      </c>
      <c r="C7364" s="104">
        <v>60</v>
      </c>
      <c r="D7364" s="103">
        <v>7.35</v>
      </c>
      <c r="E7364" s="118">
        <v>31.7</v>
      </c>
      <c r="F7364" s="118">
        <v>30.8</v>
      </c>
      <c r="G7364" s="104">
        <v>74.41</v>
      </c>
      <c r="H7364" s="104"/>
    </row>
    <row r="7365" spans="1:8" x14ac:dyDescent="0.25">
      <c r="A7365" s="645">
        <v>42913</v>
      </c>
      <c r="B7365" s="724" t="s">
        <v>1422</v>
      </c>
      <c r="C7365" s="100">
        <v>46</v>
      </c>
      <c r="D7365" s="99">
        <v>7.38</v>
      </c>
      <c r="E7365" s="117">
        <v>31.1</v>
      </c>
      <c r="F7365" s="117">
        <v>30.29</v>
      </c>
      <c r="G7365" s="100">
        <v>76.209999999999994</v>
      </c>
      <c r="H7365" s="100"/>
    </row>
    <row r="7366" spans="1:8" x14ac:dyDescent="0.25">
      <c r="A7366" s="646">
        <v>42913</v>
      </c>
      <c r="B7366" s="723" t="s">
        <v>1423</v>
      </c>
      <c r="C7366" s="102">
        <v>46</v>
      </c>
      <c r="D7366" s="101">
        <v>7.38</v>
      </c>
      <c r="E7366" s="109">
        <v>31.1</v>
      </c>
      <c r="F7366" s="109">
        <v>30.29</v>
      </c>
      <c r="G7366" s="102">
        <v>76.209999999999994</v>
      </c>
    </row>
    <row r="7367" spans="1:8" x14ac:dyDescent="0.25">
      <c r="A7367" s="646">
        <v>42913</v>
      </c>
      <c r="B7367" s="723" t="s">
        <v>1424</v>
      </c>
      <c r="C7367" s="102">
        <v>46</v>
      </c>
      <c r="D7367" s="101">
        <v>7.37</v>
      </c>
      <c r="E7367" s="109">
        <v>30.9</v>
      </c>
      <c r="F7367" s="109">
        <v>30.3</v>
      </c>
      <c r="G7367" s="102">
        <v>75.73</v>
      </c>
    </row>
    <row r="7368" spans="1:8" x14ac:dyDescent="0.25">
      <c r="A7368" s="646">
        <v>42913</v>
      </c>
      <c r="B7368" s="723" t="s">
        <v>1425</v>
      </c>
      <c r="C7368" s="102">
        <v>6</v>
      </c>
      <c r="D7368" s="101">
        <v>8.07</v>
      </c>
      <c r="E7368" s="109">
        <v>33.700000000000003</v>
      </c>
      <c r="F7368" s="109">
        <v>32.5</v>
      </c>
      <c r="G7368" s="102">
        <v>66.790000000000006</v>
      </c>
    </row>
    <row r="7369" spans="1:8" x14ac:dyDescent="0.25">
      <c r="A7369" s="646">
        <v>42913</v>
      </c>
      <c r="B7369" s="723" t="s">
        <v>1426</v>
      </c>
      <c r="C7369" s="102">
        <v>6</v>
      </c>
      <c r="D7369" s="101">
        <v>8.07</v>
      </c>
      <c r="E7369" s="109">
        <v>33.700000000000003</v>
      </c>
      <c r="F7369" s="109">
        <v>32.5</v>
      </c>
      <c r="G7369" s="102">
        <v>66.790000000000006</v>
      </c>
    </row>
    <row r="7370" spans="1:8" x14ac:dyDescent="0.25">
      <c r="A7370" s="646">
        <v>42913</v>
      </c>
      <c r="B7370" s="723" t="s">
        <v>1427</v>
      </c>
      <c r="C7370" s="102">
        <v>6</v>
      </c>
      <c r="D7370" s="101">
        <v>7.94</v>
      </c>
      <c r="E7370" s="109">
        <v>33.6</v>
      </c>
      <c r="F7370" s="109">
        <v>32.200000000000003</v>
      </c>
      <c r="G7370" s="102">
        <v>67.47</v>
      </c>
    </row>
    <row r="7371" spans="1:8" x14ac:dyDescent="0.25">
      <c r="A7371" s="646">
        <v>42913</v>
      </c>
      <c r="B7371" s="723" t="s">
        <v>1428</v>
      </c>
      <c r="C7371" s="102">
        <v>6</v>
      </c>
      <c r="D7371" s="101">
        <v>7.93</v>
      </c>
      <c r="E7371" s="109">
        <v>33.5</v>
      </c>
      <c r="F7371" s="109">
        <v>32.119999999999997</v>
      </c>
      <c r="G7371" s="102">
        <v>68.38</v>
      </c>
    </row>
    <row r="7372" spans="1:8" x14ac:dyDescent="0.25">
      <c r="A7372" s="646">
        <v>42913</v>
      </c>
      <c r="B7372" s="723" t="s">
        <v>1121</v>
      </c>
      <c r="C7372" s="102">
        <v>6</v>
      </c>
      <c r="D7372" s="101">
        <v>7.77</v>
      </c>
      <c r="E7372" s="109">
        <v>33.5</v>
      </c>
      <c r="F7372" s="109">
        <v>31.78</v>
      </c>
      <c r="G7372" s="102">
        <v>68.94</v>
      </c>
    </row>
    <row r="7373" spans="1:8" x14ac:dyDescent="0.25">
      <c r="A7373" s="646">
        <v>42913</v>
      </c>
      <c r="B7373" s="723" t="s">
        <v>1429</v>
      </c>
      <c r="C7373" s="102">
        <v>85</v>
      </c>
      <c r="D7373" s="101">
        <v>7.8</v>
      </c>
      <c r="E7373" s="109">
        <v>33.4</v>
      </c>
      <c r="F7373" s="109">
        <v>31.76</v>
      </c>
      <c r="G7373" s="102">
        <v>67.430000000000007</v>
      </c>
    </row>
    <row r="7374" spans="1:8" x14ac:dyDescent="0.25">
      <c r="A7374" s="646">
        <v>42913</v>
      </c>
      <c r="B7374" s="723" t="s">
        <v>1430</v>
      </c>
      <c r="C7374" s="102">
        <v>3</v>
      </c>
      <c r="D7374" s="101">
        <v>7.73</v>
      </c>
      <c r="E7374" s="109">
        <v>33.4</v>
      </c>
      <c r="F7374" s="109">
        <v>31.81</v>
      </c>
      <c r="G7374" s="102">
        <v>67.5</v>
      </c>
    </row>
    <row r="7375" spans="1:8" x14ac:dyDescent="0.25">
      <c r="A7375" s="646">
        <v>42913</v>
      </c>
      <c r="B7375" s="723" t="s">
        <v>1431</v>
      </c>
      <c r="C7375" s="102">
        <v>3</v>
      </c>
      <c r="D7375" s="101">
        <v>7.73</v>
      </c>
      <c r="E7375" s="109">
        <v>33.4</v>
      </c>
      <c r="F7375" s="109">
        <v>31.81</v>
      </c>
      <c r="G7375" s="102">
        <v>67.5</v>
      </c>
    </row>
    <row r="7376" spans="1:8" x14ac:dyDescent="0.25">
      <c r="A7376" s="646">
        <v>42913</v>
      </c>
      <c r="B7376" s="723" t="s">
        <v>1432</v>
      </c>
      <c r="C7376" s="102">
        <v>3</v>
      </c>
      <c r="D7376" s="101">
        <v>7.7</v>
      </c>
      <c r="E7376" s="109">
        <v>33.299999999999997</v>
      </c>
      <c r="F7376" s="109">
        <v>31.69</v>
      </c>
      <c r="G7376" s="102">
        <v>68.3</v>
      </c>
    </row>
    <row r="7377" spans="1:7" x14ac:dyDescent="0.25">
      <c r="A7377" s="646">
        <v>42913</v>
      </c>
      <c r="B7377" s="723" t="s">
        <v>1433</v>
      </c>
      <c r="C7377" s="102">
        <v>3</v>
      </c>
      <c r="D7377" s="101">
        <v>7.7</v>
      </c>
      <c r="E7377" s="109">
        <v>33.299999999999997</v>
      </c>
      <c r="F7377" s="109">
        <v>31.69</v>
      </c>
      <c r="G7377" s="102">
        <v>68.3</v>
      </c>
    </row>
    <row r="7378" spans="1:7" x14ac:dyDescent="0.25">
      <c r="A7378" s="646">
        <v>42913</v>
      </c>
      <c r="B7378" s="723" t="s">
        <v>1434</v>
      </c>
      <c r="C7378" s="102">
        <v>3</v>
      </c>
      <c r="D7378" s="101">
        <v>7.7</v>
      </c>
      <c r="E7378" s="109">
        <v>33.299999999999997</v>
      </c>
      <c r="F7378" s="109">
        <v>31.69</v>
      </c>
      <c r="G7378" s="102">
        <v>68.3</v>
      </c>
    </row>
    <row r="7379" spans="1:7" x14ac:dyDescent="0.25">
      <c r="A7379" s="646">
        <v>42913</v>
      </c>
      <c r="B7379" s="723" t="s">
        <v>1435</v>
      </c>
      <c r="C7379" s="102">
        <v>3</v>
      </c>
      <c r="D7379" s="101">
        <v>7.7</v>
      </c>
      <c r="E7379" s="109">
        <v>33.299999999999997</v>
      </c>
      <c r="F7379" s="109">
        <v>31.69</v>
      </c>
      <c r="G7379" s="102">
        <v>68.3</v>
      </c>
    </row>
    <row r="7380" spans="1:7" x14ac:dyDescent="0.25">
      <c r="A7380" s="646">
        <v>42913</v>
      </c>
      <c r="B7380" s="723" t="s">
        <v>1436</v>
      </c>
      <c r="C7380" s="102">
        <v>14</v>
      </c>
      <c r="D7380" s="101">
        <v>7.7</v>
      </c>
      <c r="E7380" s="109">
        <v>33.299999999999997</v>
      </c>
      <c r="F7380" s="109">
        <v>31.69</v>
      </c>
      <c r="G7380" s="102">
        <v>68.3</v>
      </c>
    </row>
    <row r="7381" spans="1:7" x14ac:dyDescent="0.25">
      <c r="A7381" s="646">
        <v>42913</v>
      </c>
      <c r="B7381" s="723" t="s">
        <v>1437</v>
      </c>
      <c r="C7381" s="102">
        <v>85</v>
      </c>
      <c r="D7381" s="101">
        <v>7.61</v>
      </c>
      <c r="E7381" s="109">
        <v>33.1</v>
      </c>
      <c r="F7381" s="109">
        <v>31.39</v>
      </c>
      <c r="G7381" s="102">
        <v>69.209999999999994</v>
      </c>
    </row>
    <row r="7382" spans="1:7" x14ac:dyDescent="0.25">
      <c r="A7382" s="646">
        <v>42913</v>
      </c>
      <c r="B7382" s="723" t="s">
        <v>1438</v>
      </c>
      <c r="C7382" s="102">
        <v>3</v>
      </c>
      <c r="D7382" s="101">
        <v>7.58</v>
      </c>
      <c r="E7382" s="109">
        <v>33</v>
      </c>
      <c r="F7382" s="109">
        <v>31.36</v>
      </c>
      <c r="G7382" s="102">
        <v>70.349999999999994</v>
      </c>
    </row>
    <row r="7383" spans="1:7" x14ac:dyDescent="0.25">
      <c r="A7383" s="646">
        <v>42913</v>
      </c>
      <c r="B7383" s="723" t="s">
        <v>744</v>
      </c>
      <c r="C7383" s="102">
        <v>85</v>
      </c>
      <c r="D7383" s="101">
        <v>7.58</v>
      </c>
      <c r="E7383" s="109">
        <v>33</v>
      </c>
      <c r="F7383" s="109">
        <v>31.36</v>
      </c>
      <c r="G7383" s="102">
        <v>70.349999999999994</v>
      </c>
    </row>
    <row r="7384" spans="1:7" x14ac:dyDescent="0.25">
      <c r="A7384" s="646">
        <v>42913</v>
      </c>
      <c r="B7384" s="723" t="s">
        <v>1439</v>
      </c>
      <c r="C7384" s="102">
        <v>85</v>
      </c>
      <c r="D7384" s="101">
        <v>7.58</v>
      </c>
      <c r="E7384" s="109">
        <v>33</v>
      </c>
      <c r="F7384" s="109">
        <v>31.36</v>
      </c>
      <c r="G7384" s="102">
        <v>70.349999999999994</v>
      </c>
    </row>
    <row r="7385" spans="1:7" x14ac:dyDescent="0.25">
      <c r="A7385" s="646">
        <v>42913</v>
      </c>
      <c r="B7385" s="723" t="s">
        <v>1440</v>
      </c>
      <c r="C7385" s="102">
        <v>100</v>
      </c>
      <c r="D7385" s="101">
        <v>7.58</v>
      </c>
      <c r="E7385" s="109">
        <v>33</v>
      </c>
      <c r="F7385" s="109">
        <v>31.36</v>
      </c>
      <c r="G7385" s="102">
        <v>70.349999999999994</v>
      </c>
    </row>
    <row r="7386" spans="1:7" x14ac:dyDescent="0.25">
      <c r="A7386" s="646">
        <v>42913</v>
      </c>
      <c r="B7386" s="723" t="s">
        <v>1441</v>
      </c>
      <c r="C7386" s="102">
        <v>85</v>
      </c>
      <c r="D7386" s="101">
        <v>7.58</v>
      </c>
      <c r="E7386" s="109">
        <v>33</v>
      </c>
      <c r="F7386" s="109">
        <v>31.36</v>
      </c>
      <c r="G7386" s="102">
        <v>70.349999999999994</v>
      </c>
    </row>
    <row r="7387" spans="1:7" x14ac:dyDescent="0.25">
      <c r="A7387" s="646">
        <v>42913</v>
      </c>
      <c r="B7387" s="723" t="s">
        <v>1442</v>
      </c>
      <c r="C7387" s="102">
        <v>14</v>
      </c>
      <c r="D7387" s="101">
        <v>7.66</v>
      </c>
      <c r="E7387" s="109">
        <v>32.700000000000003</v>
      </c>
      <c r="F7387" s="109">
        <v>31.04</v>
      </c>
      <c r="G7387" s="102">
        <v>70.61</v>
      </c>
    </row>
    <row r="7388" spans="1:7" x14ac:dyDescent="0.25">
      <c r="A7388" s="646">
        <v>42913</v>
      </c>
      <c r="B7388" s="723" t="s">
        <v>1443</v>
      </c>
      <c r="C7388" s="102">
        <v>14</v>
      </c>
      <c r="D7388" s="101">
        <v>7.66</v>
      </c>
      <c r="E7388" s="109">
        <v>32.700000000000003</v>
      </c>
      <c r="F7388" s="109">
        <v>31.04</v>
      </c>
      <c r="G7388" s="102">
        <v>70.61</v>
      </c>
    </row>
    <row r="7389" spans="1:7" x14ac:dyDescent="0.25">
      <c r="A7389" s="646">
        <v>42913</v>
      </c>
      <c r="B7389" s="723" t="s">
        <v>1444</v>
      </c>
      <c r="C7389" s="102">
        <v>14</v>
      </c>
      <c r="D7389" s="101">
        <v>7.66</v>
      </c>
      <c r="E7389" s="109">
        <v>32.700000000000003</v>
      </c>
      <c r="F7389" s="109">
        <v>31.04</v>
      </c>
      <c r="G7389" s="102">
        <v>70.61</v>
      </c>
    </row>
    <row r="7390" spans="1:7" x14ac:dyDescent="0.25">
      <c r="A7390" s="646">
        <v>42913</v>
      </c>
      <c r="B7390" s="723" t="s">
        <v>1445</v>
      </c>
      <c r="C7390" s="102">
        <v>76</v>
      </c>
      <c r="D7390" s="101">
        <v>7.66</v>
      </c>
      <c r="E7390" s="109">
        <v>32.700000000000003</v>
      </c>
      <c r="F7390" s="109">
        <v>31.04</v>
      </c>
      <c r="G7390" s="102">
        <v>70.61</v>
      </c>
    </row>
    <row r="7391" spans="1:7" x14ac:dyDescent="0.25">
      <c r="A7391" s="646">
        <v>42913</v>
      </c>
      <c r="B7391" s="723" t="s">
        <v>1446</v>
      </c>
      <c r="C7391" s="102">
        <v>76</v>
      </c>
      <c r="D7391" s="101">
        <v>7.66</v>
      </c>
      <c r="E7391" s="109">
        <v>32.700000000000003</v>
      </c>
      <c r="F7391" s="109">
        <v>31.04</v>
      </c>
      <c r="G7391" s="102">
        <v>70.61</v>
      </c>
    </row>
    <row r="7392" spans="1:7" x14ac:dyDescent="0.25">
      <c r="A7392" s="646">
        <v>42913</v>
      </c>
      <c r="B7392" s="723" t="s">
        <v>1447</v>
      </c>
      <c r="C7392" s="102">
        <v>72</v>
      </c>
      <c r="D7392" s="101">
        <v>7.57</v>
      </c>
      <c r="E7392" s="109">
        <v>32.6</v>
      </c>
      <c r="F7392" s="109">
        <v>30.96</v>
      </c>
      <c r="G7392" s="102">
        <v>70.819999999999993</v>
      </c>
    </row>
    <row r="7393" spans="1:7" x14ac:dyDescent="0.25">
      <c r="A7393" s="646">
        <v>42913</v>
      </c>
      <c r="B7393" s="723" t="s">
        <v>1448</v>
      </c>
      <c r="C7393" s="102">
        <v>72</v>
      </c>
      <c r="D7393" s="101">
        <v>7.57</v>
      </c>
      <c r="E7393" s="109">
        <v>32.6</v>
      </c>
      <c r="F7393" s="109">
        <v>30.96</v>
      </c>
      <c r="G7393" s="102">
        <v>70.819999999999993</v>
      </c>
    </row>
    <row r="7394" spans="1:7" x14ac:dyDescent="0.25">
      <c r="A7394" s="646">
        <v>42913</v>
      </c>
      <c r="B7394" s="723" t="s">
        <v>1449</v>
      </c>
      <c r="C7394" s="102">
        <v>72</v>
      </c>
      <c r="D7394" s="101">
        <v>7.57</v>
      </c>
      <c r="E7394" s="109">
        <v>32.6</v>
      </c>
      <c r="F7394" s="109">
        <v>30.96</v>
      </c>
      <c r="G7394" s="102">
        <v>70.819999999999993</v>
      </c>
    </row>
    <row r="7395" spans="1:7" x14ac:dyDescent="0.25">
      <c r="A7395" s="646">
        <v>42913</v>
      </c>
      <c r="B7395" s="723" t="s">
        <v>761</v>
      </c>
      <c r="C7395" s="102">
        <v>72</v>
      </c>
      <c r="D7395" s="101">
        <v>7.57</v>
      </c>
      <c r="E7395" s="109">
        <v>32.6</v>
      </c>
      <c r="F7395" s="109">
        <v>30.96</v>
      </c>
      <c r="G7395" s="102">
        <v>70.819999999999993</v>
      </c>
    </row>
    <row r="7396" spans="1:7" x14ac:dyDescent="0.25">
      <c r="A7396" s="646">
        <v>42913</v>
      </c>
      <c r="B7396" s="723" t="s">
        <v>1450</v>
      </c>
      <c r="C7396" s="102">
        <v>72</v>
      </c>
      <c r="D7396" s="101">
        <v>7.57</v>
      </c>
      <c r="E7396" s="109">
        <v>32.6</v>
      </c>
      <c r="F7396" s="109">
        <v>30.96</v>
      </c>
      <c r="G7396" s="102">
        <v>70.819999999999993</v>
      </c>
    </row>
    <row r="7397" spans="1:7" x14ac:dyDescent="0.25">
      <c r="A7397" s="646">
        <v>42913</v>
      </c>
      <c r="B7397" s="723" t="s">
        <v>1451</v>
      </c>
      <c r="C7397" s="102">
        <v>72</v>
      </c>
      <c r="D7397" s="101">
        <v>7.58</v>
      </c>
      <c r="E7397" s="109">
        <v>32.6</v>
      </c>
      <c r="F7397" s="109">
        <v>30.93</v>
      </c>
      <c r="G7397" s="102">
        <v>71.739999999999995</v>
      </c>
    </row>
    <row r="7398" spans="1:7" x14ac:dyDescent="0.25">
      <c r="A7398" s="646">
        <v>42913</v>
      </c>
      <c r="B7398" s="723" t="s">
        <v>1452</v>
      </c>
      <c r="C7398" s="102">
        <v>72</v>
      </c>
      <c r="D7398" s="101">
        <v>7.58</v>
      </c>
      <c r="E7398" s="109">
        <v>32.6</v>
      </c>
      <c r="F7398" s="109">
        <v>30.93</v>
      </c>
      <c r="G7398" s="102">
        <v>71.739999999999995</v>
      </c>
    </row>
    <row r="7399" spans="1:7" x14ac:dyDescent="0.25">
      <c r="A7399" s="646">
        <v>42913</v>
      </c>
      <c r="B7399" s="723" t="s">
        <v>1453</v>
      </c>
      <c r="C7399" s="102">
        <v>72</v>
      </c>
      <c r="D7399" s="101">
        <v>7.58</v>
      </c>
      <c r="E7399" s="109">
        <v>32.6</v>
      </c>
      <c r="F7399" s="109">
        <v>30.93</v>
      </c>
      <c r="G7399" s="102">
        <v>71.739999999999995</v>
      </c>
    </row>
    <row r="7400" spans="1:7" x14ac:dyDescent="0.25">
      <c r="A7400" s="646">
        <v>42913</v>
      </c>
      <c r="B7400" s="723" t="s">
        <v>1454</v>
      </c>
      <c r="C7400" s="102">
        <v>101</v>
      </c>
      <c r="D7400" s="101">
        <v>7.58</v>
      </c>
      <c r="E7400" s="109">
        <v>32.6</v>
      </c>
      <c r="F7400" s="109">
        <v>30.93</v>
      </c>
      <c r="G7400" s="102">
        <v>71.739999999999995</v>
      </c>
    </row>
    <row r="7401" spans="1:7" x14ac:dyDescent="0.25">
      <c r="A7401" s="646">
        <v>42913</v>
      </c>
      <c r="B7401" s="723" t="s">
        <v>1456</v>
      </c>
      <c r="C7401" s="102">
        <v>101</v>
      </c>
      <c r="D7401" s="101">
        <v>7.58</v>
      </c>
      <c r="E7401" s="109">
        <v>32.6</v>
      </c>
      <c r="F7401" s="109">
        <v>30.93</v>
      </c>
      <c r="G7401" s="102">
        <v>71.739999999999995</v>
      </c>
    </row>
    <row r="7402" spans="1:7" x14ac:dyDescent="0.25">
      <c r="A7402" s="646">
        <v>42913</v>
      </c>
      <c r="B7402" s="723" t="s">
        <v>1146</v>
      </c>
      <c r="C7402" s="102">
        <v>101</v>
      </c>
      <c r="D7402" s="101">
        <v>7.58</v>
      </c>
      <c r="E7402" s="109">
        <v>32.6</v>
      </c>
      <c r="F7402" s="109">
        <v>30.93</v>
      </c>
      <c r="G7402" s="102">
        <v>71.739999999999995</v>
      </c>
    </row>
    <row r="7403" spans="1:7" x14ac:dyDescent="0.25">
      <c r="A7403" s="646">
        <v>42913</v>
      </c>
      <c r="B7403" s="723" t="s">
        <v>1457</v>
      </c>
      <c r="C7403" s="102">
        <v>101</v>
      </c>
      <c r="D7403" s="101">
        <v>7.58</v>
      </c>
      <c r="E7403" s="109">
        <v>32.6</v>
      </c>
      <c r="F7403" s="109">
        <v>30.93</v>
      </c>
      <c r="G7403" s="102">
        <v>71.739999999999995</v>
      </c>
    </row>
    <row r="7404" spans="1:7" x14ac:dyDescent="0.25">
      <c r="A7404" s="646">
        <v>42913</v>
      </c>
      <c r="B7404" s="723" t="s">
        <v>1458</v>
      </c>
      <c r="C7404" s="102">
        <v>101</v>
      </c>
      <c r="D7404" s="101">
        <v>7.58</v>
      </c>
      <c r="E7404" s="109">
        <v>32.6</v>
      </c>
      <c r="F7404" s="109">
        <v>30.93</v>
      </c>
      <c r="G7404" s="102">
        <v>71.739999999999995</v>
      </c>
    </row>
    <row r="7405" spans="1:7" x14ac:dyDescent="0.25">
      <c r="A7405" s="646">
        <v>42913</v>
      </c>
      <c r="B7405" s="723" t="s">
        <v>1459</v>
      </c>
      <c r="C7405" s="102">
        <v>101</v>
      </c>
      <c r="D7405" s="101">
        <v>7.58</v>
      </c>
      <c r="E7405" s="109">
        <v>32.6</v>
      </c>
      <c r="F7405" s="109">
        <v>30.93</v>
      </c>
      <c r="G7405" s="102">
        <v>71.739999999999995</v>
      </c>
    </row>
    <row r="7406" spans="1:7" x14ac:dyDescent="0.25">
      <c r="A7406" s="646">
        <v>42913</v>
      </c>
      <c r="B7406" s="723" t="s">
        <v>1460</v>
      </c>
      <c r="C7406" s="102">
        <v>101</v>
      </c>
      <c r="D7406" s="101">
        <v>7.54</v>
      </c>
      <c r="E7406" s="109">
        <v>32.5</v>
      </c>
      <c r="F7406" s="109">
        <v>30.92</v>
      </c>
      <c r="G7406" s="102">
        <v>71.64</v>
      </c>
    </row>
    <row r="7407" spans="1:7" x14ac:dyDescent="0.25">
      <c r="A7407" s="646">
        <v>42913</v>
      </c>
      <c r="B7407" s="723" t="s">
        <v>1461</v>
      </c>
      <c r="C7407" s="102">
        <v>72</v>
      </c>
      <c r="D7407" s="101">
        <v>7.49</v>
      </c>
      <c r="E7407" s="109">
        <v>32</v>
      </c>
      <c r="F7407" s="109">
        <v>30.88</v>
      </c>
      <c r="G7407" s="102">
        <v>72.25</v>
      </c>
    </row>
    <row r="7408" spans="1:7" x14ac:dyDescent="0.25">
      <c r="A7408" s="646">
        <v>42913</v>
      </c>
      <c r="B7408" s="723" t="s">
        <v>1462</v>
      </c>
      <c r="C7408" s="102">
        <v>72</v>
      </c>
      <c r="D7408" s="101">
        <v>7.49</v>
      </c>
      <c r="E7408" s="109">
        <v>32</v>
      </c>
      <c r="F7408" s="109">
        <v>30.88</v>
      </c>
      <c r="G7408" s="102">
        <v>72.25</v>
      </c>
    </row>
    <row r="7409" spans="1:7" x14ac:dyDescent="0.25">
      <c r="A7409" s="646">
        <v>42913</v>
      </c>
      <c r="B7409" s="723" t="s">
        <v>1463</v>
      </c>
      <c r="C7409" s="102">
        <v>76</v>
      </c>
      <c r="D7409" s="101">
        <v>7.47</v>
      </c>
      <c r="E7409" s="109">
        <v>31.9</v>
      </c>
      <c r="F7409" s="109">
        <v>31.07</v>
      </c>
      <c r="G7409" s="102">
        <v>71.41</v>
      </c>
    </row>
    <row r="7410" spans="1:7" x14ac:dyDescent="0.25">
      <c r="A7410" s="646">
        <v>42913</v>
      </c>
      <c r="B7410" s="723" t="s">
        <v>1464</v>
      </c>
      <c r="C7410" s="102">
        <v>76</v>
      </c>
      <c r="D7410" s="101">
        <v>7.47</v>
      </c>
      <c r="E7410" s="109">
        <v>31.9</v>
      </c>
      <c r="F7410" s="109">
        <v>31.07</v>
      </c>
      <c r="G7410" s="102">
        <v>71.41</v>
      </c>
    </row>
    <row r="7411" spans="1:7" x14ac:dyDescent="0.25">
      <c r="A7411" s="646">
        <v>42913</v>
      </c>
      <c r="B7411" s="723" t="s">
        <v>1465</v>
      </c>
      <c r="C7411" s="102">
        <v>76</v>
      </c>
      <c r="D7411" s="101">
        <v>7.47</v>
      </c>
      <c r="E7411" s="109">
        <v>31.9</v>
      </c>
      <c r="F7411" s="109">
        <v>31.07</v>
      </c>
      <c r="G7411" s="102">
        <v>71.41</v>
      </c>
    </row>
    <row r="7412" spans="1:7" x14ac:dyDescent="0.25">
      <c r="A7412" s="646">
        <v>42913</v>
      </c>
      <c r="B7412" s="723" t="s">
        <v>1466</v>
      </c>
      <c r="C7412" s="102">
        <v>76</v>
      </c>
      <c r="D7412" s="101">
        <v>7.47</v>
      </c>
      <c r="E7412" s="109">
        <v>31.9</v>
      </c>
      <c r="F7412" s="109">
        <v>31.07</v>
      </c>
      <c r="G7412" s="102">
        <v>71.41</v>
      </c>
    </row>
    <row r="7413" spans="1:7" x14ac:dyDescent="0.25">
      <c r="A7413" s="646">
        <v>42913</v>
      </c>
      <c r="B7413" s="723" t="s">
        <v>1467</v>
      </c>
      <c r="C7413" s="102">
        <v>76</v>
      </c>
      <c r="D7413" s="101">
        <v>7.47</v>
      </c>
      <c r="E7413" s="109">
        <v>31.9</v>
      </c>
      <c r="F7413" s="109">
        <v>31.07</v>
      </c>
      <c r="G7413" s="102">
        <v>71.41</v>
      </c>
    </row>
    <row r="7414" spans="1:7" x14ac:dyDescent="0.25">
      <c r="A7414" s="646">
        <v>42913</v>
      </c>
      <c r="B7414" s="723" t="s">
        <v>1468</v>
      </c>
      <c r="C7414" s="102">
        <v>47</v>
      </c>
      <c r="D7414" s="101">
        <v>7.48</v>
      </c>
      <c r="E7414" s="109">
        <v>31.8</v>
      </c>
      <c r="F7414" s="109">
        <v>31.09</v>
      </c>
      <c r="G7414" s="102">
        <v>72.040000000000006</v>
      </c>
    </row>
    <row r="7415" spans="1:7" x14ac:dyDescent="0.25">
      <c r="A7415" s="646">
        <v>42913</v>
      </c>
      <c r="B7415" s="723" t="s">
        <v>1469</v>
      </c>
      <c r="C7415" s="102">
        <v>47</v>
      </c>
      <c r="D7415" s="101">
        <v>7.48</v>
      </c>
      <c r="E7415" s="109">
        <v>31.8</v>
      </c>
      <c r="F7415" s="109">
        <v>31.09</v>
      </c>
      <c r="G7415" s="102">
        <v>72.040000000000006</v>
      </c>
    </row>
    <row r="7416" spans="1:7" x14ac:dyDescent="0.25">
      <c r="A7416" s="646">
        <v>42913</v>
      </c>
      <c r="B7416" s="723" t="s">
        <v>1470</v>
      </c>
      <c r="C7416" s="102">
        <v>47</v>
      </c>
      <c r="D7416" s="101">
        <v>7.48</v>
      </c>
      <c r="E7416" s="109">
        <v>31.8</v>
      </c>
      <c r="F7416" s="109">
        <v>31.09</v>
      </c>
      <c r="G7416" s="102">
        <v>72.040000000000006</v>
      </c>
    </row>
    <row r="7417" spans="1:7" x14ac:dyDescent="0.25">
      <c r="A7417" s="646">
        <v>42913</v>
      </c>
      <c r="B7417" s="723" t="s">
        <v>1471</v>
      </c>
      <c r="C7417" s="102">
        <v>47</v>
      </c>
      <c r="D7417" s="101">
        <v>7.48</v>
      </c>
      <c r="E7417" s="109">
        <v>31.8</v>
      </c>
      <c r="F7417" s="109">
        <v>31.09</v>
      </c>
      <c r="G7417" s="102">
        <v>72.040000000000006</v>
      </c>
    </row>
    <row r="7418" spans="1:7" x14ac:dyDescent="0.25">
      <c r="A7418" s="646">
        <v>42913</v>
      </c>
      <c r="B7418" s="723" t="s">
        <v>1472</v>
      </c>
      <c r="C7418" s="102">
        <v>47</v>
      </c>
      <c r="D7418" s="101">
        <v>7.48</v>
      </c>
      <c r="E7418" s="109">
        <v>31.8</v>
      </c>
      <c r="F7418" s="109">
        <v>31.09</v>
      </c>
      <c r="G7418" s="102">
        <v>72.040000000000006</v>
      </c>
    </row>
    <row r="7419" spans="1:7" x14ac:dyDescent="0.25">
      <c r="A7419" s="646">
        <v>42913</v>
      </c>
      <c r="B7419" s="723" t="s">
        <v>1473</v>
      </c>
      <c r="C7419" s="102">
        <v>47</v>
      </c>
      <c r="D7419" s="101">
        <v>7.48</v>
      </c>
      <c r="E7419" s="109">
        <v>31.8</v>
      </c>
      <c r="F7419" s="109">
        <v>31.09</v>
      </c>
      <c r="G7419" s="102">
        <v>72.040000000000006</v>
      </c>
    </row>
    <row r="7420" spans="1:7" x14ac:dyDescent="0.25">
      <c r="A7420" s="646">
        <v>42913</v>
      </c>
      <c r="B7420" s="723" t="s">
        <v>1474</v>
      </c>
      <c r="C7420" s="102">
        <v>47</v>
      </c>
      <c r="D7420" s="101">
        <v>7.48</v>
      </c>
      <c r="E7420" s="109">
        <v>31.8</v>
      </c>
      <c r="F7420" s="109">
        <v>31.09</v>
      </c>
      <c r="G7420" s="102">
        <v>72.040000000000006</v>
      </c>
    </row>
    <row r="7421" spans="1:7" x14ac:dyDescent="0.25">
      <c r="A7421" s="646">
        <v>42913</v>
      </c>
      <c r="B7421" s="723" t="s">
        <v>1475</v>
      </c>
      <c r="C7421" s="102">
        <v>14</v>
      </c>
      <c r="D7421" s="101">
        <v>7.48</v>
      </c>
      <c r="E7421" s="109">
        <v>31.8</v>
      </c>
      <c r="F7421" s="109">
        <v>31.09</v>
      </c>
      <c r="G7421" s="102">
        <v>72.040000000000006</v>
      </c>
    </row>
    <row r="7422" spans="1:7" x14ac:dyDescent="0.25">
      <c r="A7422" s="646">
        <v>42913</v>
      </c>
      <c r="B7422" s="723" t="s">
        <v>1476</v>
      </c>
      <c r="C7422" s="102">
        <v>14</v>
      </c>
      <c r="D7422" s="101">
        <v>7.48</v>
      </c>
      <c r="E7422" s="109">
        <v>31.8</v>
      </c>
      <c r="F7422" s="109">
        <v>31.09</v>
      </c>
      <c r="G7422" s="102">
        <v>72.040000000000006</v>
      </c>
    </row>
    <row r="7423" spans="1:7" x14ac:dyDescent="0.25">
      <c r="A7423" s="646">
        <v>42913</v>
      </c>
      <c r="B7423" s="723" t="s">
        <v>1477</v>
      </c>
      <c r="C7423" s="102">
        <v>14</v>
      </c>
      <c r="D7423" s="101">
        <v>7.43</v>
      </c>
      <c r="E7423" s="109">
        <v>31.8</v>
      </c>
      <c r="F7423" s="109">
        <v>30.79</v>
      </c>
      <c r="G7423" s="102">
        <v>73.459999999999994</v>
      </c>
    </row>
    <row r="7424" spans="1:7" x14ac:dyDescent="0.25">
      <c r="A7424" s="646">
        <v>42913</v>
      </c>
      <c r="B7424" s="723" t="s">
        <v>1478</v>
      </c>
      <c r="C7424" s="102">
        <v>14</v>
      </c>
      <c r="D7424" s="101">
        <v>7.43</v>
      </c>
      <c r="E7424" s="109">
        <v>31.8</v>
      </c>
      <c r="F7424" s="109">
        <v>30.79</v>
      </c>
      <c r="G7424" s="102">
        <v>73.459999999999994</v>
      </c>
    </row>
    <row r="7425" spans="1:8" x14ac:dyDescent="0.25">
      <c r="A7425" s="646">
        <v>42913</v>
      </c>
      <c r="B7425" s="723" t="s">
        <v>1479</v>
      </c>
      <c r="C7425" s="102">
        <v>57</v>
      </c>
      <c r="D7425" s="101">
        <v>7.41</v>
      </c>
      <c r="E7425" s="109">
        <v>31.7</v>
      </c>
      <c r="F7425" s="109">
        <v>30.61</v>
      </c>
      <c r="G7425" s="102">
        <v>73.52</v>
      </c>
    </row>
    <row r="7426" spans="1:8" x14ac:dyDescent="0.25">
      <c r="A7426" s="646">
        <v>42913</v>
      </c>
      <c r="B7426" s="723" t="s">
        <v>1480</v>
      </c>
      <c r="C7426" s="102">
        <v>57</v>
      </c>
      <c r="D7426" s="101">
        <v>7.41</v>
      </c>
      <c r="E7426" s="109">
        <v>31.7</v>
      </c>
      <c r="F7426" s="109">
        <v>30.61</v>
      </c>
      <c r="G7426" s="102">
        <v>73.52</v>
      </c>
    </row>
    <row r="7427" spans="1:8" x14ac:dyDescent="0.25">
      <c r="A7427" s="646">
        <v>42913</v>
      </c>
      <c r="B7427" s="723" t="s">
        <v>1481</v>
      </c>
      <c r="C7427" s="102">
        <v>72</v>
      </c>
      <c r="D7427" s="101">
        <v>7.41</v>
      </c>
      <c r="E7427" s="109">
        <v>31.6</v>
      </c>
      <c r="F7427" s="109">
        <v>30.58</v>
      </c>
      <c r="G7427" s="102">
        <v>73.91</v>
      </c>
    </row>
    <row r="7428" spans="1:8" x14ac:dyDescent="0.25">
      <c r="A7428" s="646">
        <v>42913</v>
      </c>
      <c r="B7428" s="723" t="s">
        <v>1482</v>
      </c>
      <c r="C7428" s="102">
        <v>72</v>
      </c>
      <c r="D7428" s="101">
        <v>7.41</v>
      </c>
      <c r="E7428" s="109">
        <v>31.6</v>
      </c>
      <c r="F7428" s="109">
        <v>30.58</v>
      </c>
      <c r="G7428" s="102">
        <v>73.91</v>
      </c>
    </row>
    <row r="7429" spans="1:8" x14ac:dyDescent="0.25">
      <c r="A7429" s="646">
        <v>42913</v>
      </c>
      <c r="B7429" s="723" t="s">
        <v>1483</v>
      </c>
      <c r="C7429" s="102">
        <v>58</v>
      </c>
      <c r="D7429" s="101">
        <v>7.41</v>
      </c>
      <c r="E7429" s="109">
        <v>31.6</v>
      </c>
      <c r="F7429" s="109">
        <v>30.58</v>
      </c>
      <c r="G7429" s="102">
        <v>73.91</v>
      </c>
    </row>
    <row r="7430" spans="1:8" x14ac:dyDescent="0.25">
      <c r="A7430" s="646">
        <v>42913</v>
      </c>
      <c r="B7430" s="723" t="s">
        <v>1484</v>
      </c>
      <c r="C7430" s="102">
        <v>49</v>
      </c>
      <c r="D7430" s="101">
        <v>7.43</v>
      </c>
      <c r="E7430" s="109">
        <v>31.6</v>
      </c>
      <c r="F7430" s="109">
        <v>30.61</v>
      </c>
      <c r="G7430" s="102">
        <v>73.5</v>
      </c>
    </row>
    <row r="7431" spans="1:8" x14ac:dyDescent="0.25">
      <c r="A7431" s="646">
        <v>42913</v>
      </c>
      <c r="B7431" s="723" t="s">
        <v>1485</v>
      </c>
      <c r="C7431" s="102">
        <v>49</v>
      </c>
      <c r="D7431" s="101">
        <v>7.43</v>
      </c>
      <c r="E7431" s="109">
        <v>31.6</v>
      </c>
      <c r="F7431" s="109">
        <v>30.61</v>
      </c>
      <c r="G7431" s="102">
        <v>73.5</v>
      </c>
    </row>
    <row r="7432" spans="1:8" x14ac:dyDescent="0.25">
      <c r="A7432" s="646">
        <v>42913</v>
      </c>
      <c r="B7432" s="723" t="s">
        <v>1486</v>
      </c>
      <c r="C7432" s="102">
        <v>6</v>
      </c>
      <c r="D7432" s="101">
        <v>7.43</v>
      </c>
      <c r="E7432" s="109">
        <v>31.6</v>
      </c>
      <c r="F7432" s="109">
        <v>30.61</v>
      </c>
      <c r="G7432" s="102">
        <v>73.5</v>
      </c>
    </row>
    <row r="7433" spans="1:8" x14ac:dyDescent="0.25">
      <c r="A7433" s="646">
        <v>42913</v>
      </c>
      <c r="B7433" s="723" t="s">
        <v>1487</v>
      </c>
      <c r="C7433" s="102">
        <v>72</v>
      </c>
      <c r="D7433" s="101">
        <v>7.42</v>
      </c>
      <c r="E7433" s="109">
        <v>31.5</v>
      </c>
      <c r="F7433" s="109">
        <v>30.63</v>
      </c>
      <c r="G7433" s="102">
        <v>73.61</v>
      </c>
    </row>
    <row r="7434" spans="1:8" x14ac:dyDescent="0.25">
      <c r="A7434" s="646">
        <v>42913</v>
      </c>
      <c r="B7434" s="723" t="s">
        <v>1488</v>
      </c>
      <c r="C7434" s="102">
        <v>72</v>
      </c>
      <c r="D7434" s="101">
        <v>7.42</v>
      </c>
      <c r="E7434" s="109">
        <v>31.5</v>
      </c>
      <c r="F7434" s="109">
        <v>30.63</v>
      </c>
      <c r="G7434" s="102">
        <v>73.61</v>
      </c>
    </row>
    <row r="7435" spans="1:8" x14ac:dyDescent="0.25">
      <c r="A7435" s="646">
        <v>42913</v>
      </c>
      <c r="B7435" s="723" t="s">
        <v>1489</v>
      </c>
      <c r="C7435" s="102">
        <v>72</v>
      </c>
      <c r="D7435" s="101">
        <v>7.42</v>
      </c>
      <c r="E7435" s="109">
        <v>31.5</v>
      </c>
      <c r="F7435" s="109">
        <v>30.63</v>
      </c>
      <c r="G7435" s="102">
        <v>73.61</v>
      </c>
    </row>
    <row r="7436" spans="1:8" x14ac:dyDescent="0.25">
      <c r="A7436" s="646">
        <v>42913</v>
      </c>
      <c r="B7436" s="723" t="s">
        <v>1490</v>
      </c>
      <c r="C7436" s="102">
        <v>72</v>
      </c>
      <c r="D7436" s="101">
        <v>7.42</v>
      </c>
      <c r="E7436" s="109">
        <v>31.5</v>
      </c>
      <c r="F7436" s="109">
        <v>30.63</v>
      </c>
      <c r="G7436" s="102">
        <v>73.61</v>
      </c>
    </row>
    <row r="7437" spans="1:8" x14ac:dyDescent="0.25">
      <c r="A7437" s="646">
        <v>42913</v>
      </c>
      <c r="B7437" s="723" t="s">
        <v>1491</v>
      </c>
      <c r="C7437" s="102">
        <v>47</v>
      </c>
      <c r="D7437" s="101">
        <v>7.42</v>
      </c>
      <c r="E7437" s="109">
        <v>31.5</v>
      </c>
      <c r="F7437" s="109">
        <v>30.63</v>
      </c>
      <c r="G7437" s="102">
        <v>73.61</v>
      </c>
    </row>
    <row r="7438" spans="1:8" ht="17.25" thickBot="1" x14ac:dyDescent="0.3">
      <c r="A7438" s="647">
        <v>42913</v>
      </c>
      <c r="B7438" s="725" t="s">
        <v>1492</v>
      </c>
      <c r="C7438" s="104">
        <v>47</v>
      </c>
      <c r="D7438" s="103">
        <v>7.42</v>
      </c>
      <c r="E7438" s="118">
        <v>31.5</v>
      </c>
      <c r="F7438" s="118">
        <v>30.63</v>
      </c>
      <c r="G7438" s="104">
        <v>73.61</v>
      </c>
      <c r="H7438" s="104"/>
    </row>
    <row r="7439" spans="1:8" x14ac:dyDescent="0.25">
      <c r="A7439" s="645">
        <v>42914</v>
      </c>
      <c r="B7439" s="723" t="s">
        <v>1493</v>
      </c>
      <c r="C7439" s="102">
        <v>13</v>
      </c>
      <c r="D7439" s="101">
        <v>7.39</v>
      </c>
      <c r="E7439" s="109">
        <v>31.4</v>
      </c>
      <c r="F7439" s="109">
        <v>30.69</v>
      </c>
      <c r="G7439" s="102">
        <v>73.91</v>
      </c>
    </row>
    <row r="7440" spans="1:8" x14ac:dyDescent="0.25">
      <c r="A7440" s="646">
        <v>42914</v>
      </c>
      <c r="B7440" s="723" t="s">
        <v>1494</v>
      </c>
      <c r="C7440" s="102">
        <v>13</v>
      </c>
      <c r="D7440" s="101">
        <v>7.39</v>
      </c>
      <c r="E7440" s="109">
        <v>31.4</v>
      </c>
      <c r="F7440" s="109">
        <v>30.69</v>
      </c>
      <c r="G7440" s="102">
        <v>73.91</v>
      </c>
    </row>
    <row r="7441" spans="1:7" x14ac:dyDescent="0.25">
      <c r="A7441" s="646">
        <v>42914</v>
      </c>
      <c r="B7441" s="723" t="s">
        <v>1495</v>
      </c>
      <c r="C7441" s="102">
        <v>13</v>
      </c>
      <c r="D7441" s="101">
        <v>7.38</v>
      </c>
      <c r="E7441" s="109">
        <v>31.4</v>
      </c>
      <c r="F7441" s="109">
        <v>30.61</v>
      </c>
      <c r="G7441" s="102">
        <v>73.87</v>
      </c>
    </row>
    <row r="7442" spans="1:7" x14ac:dyDescent="0.25">
      <c r="A7442" s="646">
        <v>42914</v>
      </c>
      <c r="B7442" s="723" t="s">
        <v>1496</v>
      </c>
      <c r="C7442" s="102">
        <v>13</v>
      </c>
      <c r="D7442" s="101">
        <v>7.38</v>
      </c>
      <c r="E7442" s="109">
        <v>31.4</v>
      </c>
      <c r="F7442" s="109">
        <v>30.61</v>
      </c>
      <c r="G7442" s="102">
        <v>73.87</v>
      </c>
    </row>
    <row r="7443" spans="1:7" x14ac:dyDescent="0.25">
      <c r="A7443" s="646">
        <v>42914</v>
      </c>
      <c r="B7443" s="723" t="s">
        <v>1497</v>
      </c>
      <c r="C7443" s="102">
        <v>13</v>
      </c>
      <c r="D7443" s="101">
        <v>7.38</v>
      </c>
      <c r="E7443" s="109">
        <v>31.4</v>
      </c>
      <c r="F7443" s="109">
        <v>30.61</v>
      </c>
      <c r="G7443" s="102">
        <v>73.87</v>
      </c>
    </row>
    <row r="7444" spans="1:7" x14ac:dyDescent="0.25">
      <c r="A7444" s="646">
        <v>42914</v>
      </c>
      <c r="B7444" s="723" t="s">
        <v>1498</v>
      </c>
      <c r="C7444" s="102">
        <v>13</v>
      </c>
      <c r="D7444" s="101">
        <v>7.38</v>
      </c>
      <c r="E7444" s="109">
        <v>31.4</v>
      </c>
      <c r="F7444" s="109">
        <v>30.61</v>
      </c>
      <c r="G7444" s="102">
        <v>73.87</v>
      </c>
    </row>
    <row r="7445" spans="1:7" x14ac:dyDescent="0.25">
      <c r="A7445" s="646">
        <v>42914</v>
      </c>
      <c r="B7445" s="723" t="s">
        <v>1499</v>
      </c>
      <c r="C7445" s="102">
        <v>13</v>
      </c>
      <c r="D7445" s="101">
        <v>7.38</v>
      </c>
      <c r="E7445" s="109">
        <v>31.4</v>
      </c>
      <c r="F7445" s="109">
        <v>30.61</v>
      </c>
      <c r="G7445" s="102">
        <v>73.87</v>
      </c>
    </row>
    <row r="7446" spans="1:7" x14ac:dyDescent="0.25">
      <c r="A7446" s="646">
        <v>42914</v>
      </c>
      <c r="B7446" s="723" t="s">
        <v>1500</v>
      </c>
      <c r="C7446" s="102">
        <v>13</v>
      </c>
      <c r="D7446" s="101">
        <v>7.38</v>
      </c>
      <c r="E7446" s="109">
        <v>31.4</v>
      </c>
      <c r="F7446" s="109">
        <v>30.61</v>
      </c>
      <c r="G7446" s="102">
        <v>73.87</v>
      </c>
    </row>
    <row r="7447" spans="1:7" x14ac:dyDescent="0.25">
      <c r="A7447" s="646">
        <v>42914</v>
      </c>
      <c r="B7447" s="723" t="s">
        <v>1501</v>
      </c>
      <c r="C7447" s="102">
        <v>13</v>
      </c>
      <c r="D7447" s="101">
        <v>7.38</v>
      </c>
      <c r="E7447" s="109">
        <v>31.4</v>
      </c>
      <c r="F7447" s="109">
        <v>30.61</v>
      </c>
      <c r="G7447" s="102">
        <v>73.87</v>
      </c>
    </row>
    <row r="7448" spans="1:7" x14ac:dyDescent="0.25">
      <c r="A7448" s="646">
        <v>42914</v>
      </c>
      <c r="B7448" s="723" t="s">
        <v>1502</v>
      </c>
      <c r="C7448" s="102">
        <v>13</v>
      </c>
      <c r="D7448" s="101">
        <v>7.38</v>
      </c>
      <c r="E7448" s="109">
        <v>31.4</v>
      </c>
      <c r="F7448" s="109">
        <v>30.61</v>
      </c>
      <c r="G7448" s="102">
        <v>73.87</v>
      </c>
    </row>
    <row r="7449" spans="1:7" x14ac:dyDescent="0.25">
      <c r="A7449" s="646">
        <v>42914</v>
      </c>
      <c r="B7449" s="723" t="s">
        <v>1503</v>
      </c>
      <c r="C7449" s="102">
        <v>72</v>
      </c>
      <c r="D7449" s="101">
        <v>7.32</v>
      </c>
      <c r="E7449" s="109">
        <v>31.3</v>
      </c>
      <c r="F7449" s="109">
        <v>30.55</v>
      </c>
      <c r="G7449" s="102">
        <v>73.69</v>
      </c>
    </row>
    <row r="7450" spans="1:7" x14ac:dyDescent="0.25">
      <c r="A7450" s="646">
        <v>42914</v>
      </c>
      <c r="B7450" s="723" t="s">
        <v>1504</v>
      </c>
      <c r="C7450" s="102">
        <v>72</v>
      </c>
      <c r="D7450" s="101">
        <v>7.38</v>
      </c>
      <c r="E7450" s="109">
        <v>30.9</v>
      </c>
      <c r="F7450" s="109">
        <v>30.45</v>
      </c>
      <c r="G7450" s="102">
        <v>74.680000000000007</v>
      </c>
    </row>
    <row r="7451" spans="1:7" x14ac:dyDescent="0.25">
      <c r="A7451" s="646">
        <v>42914</v>
      </c>
      <c r="B7451" s="723" t="s">
        <v>1505</v>
      </c>
      <c r="C7451" s="102">
        <v>72</v>
      </c>
      <c r="D7451" s="101">
        <v>7.38</v>
      </c>
      <c r="E7451" s="109">
        <v>30.9</v>
      </c>
      <c r="F7451" s="109">
        <v>30.45</v>
      </c>
      <c r="G7451" s="102">
        <v>74.680000000000007</v>
      </c>
    </row>
    <row r="7452" spans="1:7" x14ac:dyDescent="0.25">
      <c r="A7452" s="646">
        <v>42914</v>
      </c>
      <c r="B7452" s="723" t="s">
        <v>1506</v>
      </c>
      <c r="C7452" s="102">
        <v>72</v>
      </c>
      <c r="D7452" s="101">
        <v>7.38</v>
      </c>
      <c r="E7452" s="109">
        <v>30.9</v>
      </c>
      <c r="F7452" s="109">
        <v>30.45</v>
      </c>
      <c r="G7452" s="102">
        <v>74.680000000000007</v>
      </c>
    </row>
    <row r="7453" spans="1:7" x14ac:dyDescent="0.25">
      <c r="A7453" s="646">
        <v>42914</v>
      </c>
      <c r="B7453" s="723" t="s">
        <v>1507</v>
      </c>
      <c r="C7453" s="102">
        <v>49</v>
      </c>
      <c r="D7453" s="101">
        <v>7.36</v>
      </c>
      <c r="E7453" s="109">
        <v>30.9</v>
      </c>
      <c r="F7453" s="109">
        <v>30.41</v>
      </c>
      <c r="G7453" s="102">
        <v>74.83</v>
      </c>
    </row>
    <row r="7454" spans="1:7" x14ac:dyDescent="0.25">
      <c r="A7454" s="646">
        <v>42914</v>
      </c>
      <c r="B7454" s="723" t="s">
        <v>1508</v>
      </c>
      <c r="C7454" s="102">
        <v>72</v>
      </c>
      <c r="D7454" s="101">
        <v>7.36</v>
      </c>
      <c r="E7454" s="109">
        <v>30.9</v>
      </c>
      <c r="F7454" s="109">
        <v>30.41</v>
      </c>
      <c r="G7454" s="102">
        <v>74.83</v>
      </c>
    </row>
    <row r="7455" spans="1:7" x14ac:dyDescent="0.25">
      <c r="A7455" s="646">
        <v>42914</v>
      </c>
      <c r="B7455" s="723" t="s">
        <v>1509</v>
      </c>
      <c r="C7455" s="102">
        <v>49</v>
      </c>
      <c r="D7455" s="101">
        <v>7.36</v>
      </c>
      <c r="E7455" s="109">
        <v>30.9</v>
      </c>
      <c r="F7455" s="109">
        <v>30.41</v>
      </c>
      <c r="G7455" s="102">
        <v>74.83</v>
      </c>
    </row>
    <row r="7456" spans="1:7" x14ac:dyDescent="0.25">
      <c r="A7456" s="646">
        <v>42914</v>
      </c>
      <c r="B7456" s="723" t="s">
        <v>1510</v>
      </c>
      <c r="C7456" s="102">
        <v>57</v>
      </c>
      <c r="D7456" s="101">
        <v>7.34</v>
      </c>
      <c r="E7456" s="109">
        <v>30.7</v>
      </c>
      <c r="F7456" s="109">
        <v>30.24</v>
      </c>
      <c r="G7456" s="102">
        <v>75.069999999999993</v>
      </c>
    </row>
    <row r="7457" spans="1:7" x14ac:dyDescent="0.25">
      <c r="A7457" s="646">
        <v>42914</v>
      </c>
      <c r="B7457" s="723" t="s">
        <v>1511</v>
      </c>
      <c r="C7457" s="102">
        <v>57</v>
      </c>
      <c r="D7457" s="101">
        <v>7.34</v>
      </c>
      <c r="E7457" s="109">
        <v>30.7</v>
      </c>
      <c r="F7457" s="109">
        <v>30.24</v>
      </c>
      <c r="G7457" s="102">
        <v>75.069999999999993</v>
      </c>
    </row>
    <row r="7458" spans="1:7" x14ac:dyDescent="0.25">
      <c r="A7458" s="646">
        <v>42914</v>
      </c>
      <c r="B7458" s="723" t="s">
        <v>1512</v>
      </c>
      <c r="C7458" s="102">
        <v>101</v>
      </c>
      <c r="D7458" s="101">
        <v>7.77</v>
      </c>
      <c r="E7458" s="109">
        <v>33.299999999999997</v>
      </c>
      <c r="F7458" s="109">
        <v>32.14</v>
      </c>
      <c r="G7458" s="102">
        <v>65.87</v>
      </c>
    </row>
    <row r="7459" spans="1:7" x14ac:dyDescent="0.25">
      <c r="A7459" s="646">
        <v>42914</v>
      </c>
      <c r="B7459" s="723" t="s">
        <v>1513</v>
      </c>
      <c r="C7459" s="102">
        <v>101</v>
      </c>
      <c r="D7459" s="101">
        <v>7.77</v>
      </c>
      <c r="E7459" s="109">
        <v>33.299999999999997</v>
      </c>
      <c r="F7459" s="109">
        <v>32.14</v>
      </c>
      <c r="G7459" s="102">
        <v>65.87</v>
      </c>
    </row>
    <row r="7460" spans="1:7" x14ac:dyDescent="0.25">
      <c r="A7460" s="646">
        <v>42914</v>
      </c>
      <c r="B7460" s="723" t="s">
        <v>1514</v>
      </c>
      <c r="C7460" s="102">
        <v>101</v>
      </c>
      <c r="D7460" s="101">
        <v>7.77</v>
      </c>
      <c r="E7460" s="109">
        <v>33.299999999999997</v>
      </c>
      <c r="F7460" s="109">
        <v>32.14</v>
      </c>
      <c r="G7460" s="102">
        <v>65.87</v>
      </c>
    </row>
    <row r="7461" spans="1:7" x14ac:dyDescent="0.25">
      <c r="A7461" s="646">
        <v>42914</v>
      </c>
      <c r="B7461" s="723" t="s">
        <v>1515</v>
      </c>
      <c r="C7461" s="102">
        <v>101</v>
      </c>
      <c r="D7461" s="101">
        <v>7.77</v>
      </c>
      <c r="E7461" s="109">
        <v>33.299999999999997</v>
      </c>
      <c r="F7461" s="109">
        <v>32.14</v>
      </c>
      <c r="G7461" s="102">
        <v>65.87</v>
      </c>
    </row>
    <row r="7462" spans="1:7" x14ac:dyDescent="0.25">
      <c r="A7462" s="646">
        <v>42914</v>
      </c>
      <c r="B7462" s="723" t="s">
        <v>1516</v>
      </c>
      <c r="C7462" s="102">
        <v>72</v>
      </c>
      <c r="D7462" s="101">
        <v>7.58</v>
      </c>
      <c r="E7462" s="109">
        <v>33.200000000000003</v>
      </c>
      <c r="F7462" s="109">
        <v>32.01</v>
      </c>
      <c r="G7462" s="102">
        <v>65.319999999999993</v>
      </c>
    </row>
    <row r="7463" spans="1:7" x14ac:dyDescent="0.25">
      <c r="A7463" s="646">
        <v>42914</v>
      </c>
      <c r="B7463" s="723" t="s">
        <v>1517</v>
      </c>
      <c r="C7463" s="102">
        <v>72</v>
      </c>
      <c r="D7463" s="101">
        <v>7.58</v>
      </c>
      <c r="E7463" s="109">
        <v>33.200000000000003</v>
      </c>
      <c r="F7463" s="109">
        <v>32.01</v>
      </c>
      <c r="G7463" s="102">
        <v>65.319999999999993</v>
      </c>
    </row>
    <row r="7464" spans="1:7" x14ac:dyDescent="0.25">
      <c r="A7464" s="646">
        <v>42914</v>
      </c>
      <c r="B7464" s="723" t="s">
        <v>1518</v>
      </c>
      <c r="C7464" s="102">
        <v>72</v>
      </c>
      <c r="D7464" s="101">
        <v>7.58</v>
      </c>
      <c r="E7464" s="109">
        <v>33.200000000000003</v>
      </c>
      <c r="F7464" s="109">
        <v>32.01</v>
      </c>
      <c r="G7464" s="102">
        <v>65.319999999999993</v>
      </c>
    </row>
    <row r="7465" spans="1:7" x14ac:dyDescent="0.25">
      <c r="A7465" s="646">
        <v>42914</v>
      </c>
      <c r="B7465" s="723" t="s">
        <v>1519</v>
      </c>
      <c r="C7465" s="102">
        <v>72</v>
      </c>
      <c r="D7465" s="101">
        <v>7.68</v>
      </c>
      <c r="E7465" s="109">
        <v>33</v>
      </c>
      <c r="F7465" s="109">
        <v>31.67</v>
      </c>
      <c r="G7465" s="102">
        <v>64.150000000000006</v>
      </c>
    </row>
    <row r="7466" spans="1:7" x14ac:dyDescent="0.25">
      <c r="A7466" s="646">
        <v>42914</v>
      </c>
      <c r="B7466" s="723" t="s">
        <v>1520</v>
      </c>
      <c r="C7466" s="102">
        <v>57</v>
      </c>
      <c r="D7466" s="101">
        <v>7.68</v>
      </c>
      <c r="E7466" s="109">
        <v>33</v>
      </c>
      <c r="F7466" s="109">
        <v>31.67</v>
      </c>
      <c r="G7466" s="102">
        <v>64.150000000000006</v>
      </c>
    </row>
    <row r="7467" spans="1:7" x14ac:dyDescent="0.25">
      <c r="A7467" s="646">
        <v>42914</v>
      </c>
      <c r="B7467" s="723" t="s">
        <v>1521</v>
      </c>
      <c r="C7467" s="102">
        <v>72</v>
      </c>
      <c r="D7467" s="101">
        <v>7.63</v>
      </c>
      <c r="E7467" s="109">
        <v>32.9</v>
      </c>
      <c r="F7467" s="109">
        <v>31.49</v>
      </c>
      <c r="G7467" s="102">
        <v>63.92</v>
      </c>
    </row>
    <row r="7468" spans="1:7" x14ac:dyDescent="0.25">
      <c r="A7468" s="646">
        <v>42914</v>
      </c>
      <c r="B7468" s="723" t="s">
        <v>1522</v>
      </c>
      <c r="C7468" s="102">
        <v>72</v>
      </c>
      <c r="D7468" s="101">
        <v>7.59</v>
      </c>
      <c r="E7468" s="109">
        <v>32.9</v>
      </c>
      <c r="F7468" s="109">
        <v>31.37</v>
      </c>
      <c r="G7468" s="102">
        <v>63.95</v>
      </c>
    </row>
    <row r="7469" spans="1:7" x14ac:dyDescent="0.25">
      <c r="A7469" s="646">
        <v>42914</v>
      </c>
      <c r="B7469" s="723" t="s">
        <v>1523</v>
      </c>
      <c r="C7469" s="102">
        <v>72</v>
      </c>
      <c r="D7469" s="101">
        <v>7.59</v>
      </c>
      <c r="E7469" s="109">
        <v>32.9</v>
      </c>
      <c r="F7469" s="109">
        <v>31.37</v>
      </c>
      <c r="G7469" s="102">
        <v>63.95</v>
      </c>
    </row>
    <row r="7470" spans="1:7" x14ac:dyDescent="0.25">
      <c r="A7470" s="646">
        <v>42914</v>
      </c>
      <c r="B7470" s="723" t="s">
        <v>1524</v>
      </c>
      <c r="C7470" s="102">
        <v>72</v>
      </c>
      <c r="D7470" s="101">
        <v>7.62</v>
      </c>
      <c r="E7470" s="109">
        <v>32.700000000000003</v>
      </c>
      <c r="F7470" s="109">
        <v>31.16</v>
      </c>
      <c r="G7470" s="102">
        <v>64.400000000000006</v>
      </c>
    </row>
    <row r="7471" spans="1:7" x14ac:dyDescent="0.25">
      <c r="A7471" s="646">
        <v>42914</v>
      </c>
      <c r="B7471" s="723" t="s">
        <v>1525</v>
      </c>
      <c r="C7471" s="102">
        <v>72</v>
      </c>
      <c r="D7471" s="101">
        <v>7.62</v>
      </c>
      <c r="E7471" s="109">
        <v>32.700000000000003</v>
      </c>
      <c r="F7471" s="109">
        <v>31.16</v>
      </c>
      <c r="G7471" s="102">
        <v>64.400000000000006</v>
      </c>
    </row>
    <row r="7472" spans="1:7" x14ac:dyDescent="0.25">
      <c r="A7472" s="646">
        <v>42914</v>
      </c>
      <c r="B7472" s="723" t="s">
        <v>1526</v>
      </c>
      <c r="C7472" s="102">
        <v>72</v>
      </c>
      <c r="D7472" s="101">
        <v>7.62</v>
      </c>
      <c r="E7472" s="109">
        <v>32.700000000000003</v>
      </c>
      <c r="F7472" s="109">
        <v>31.16</v>
      </c>
      <c r="G7472" s="102">
        <v>64.400000000000006</v>
      </c>
    </row>
    <row r="7473" spans="1:7" x14ac:dyDescent="0.25">
      <c r="A7473" s="646">
        <v>42914</v>
      </c>
      <c r="B7473" s="723" t="s">
        <v>1527</v>
      </c>
      <c r="C7473" s="102">
        <v>72</v>
      </c>
      <c r="D7473" s="101">
        <v>7.62</v>
      </c>
      <c r="E7473" s="109">
        <v>32.700000000000003</v>
      </c>
      <c r="F7473" s="109">
        <v>31.16</v>
      </c>
      <c r="G7473" s="102">
        <v>64.400000000000006</v>
      </c>
    </row>
    <row r="7474" spans="1:7" x14ac:dyDescent="0.25">
      <c r="A7474" s="646">
        <v>42914</v>
      </c>
      <c r="B7474" s="723" t="s">
        <v>1528</v>
      </c>
      <c r="C7474" s="102">
        <v>72</v>
      </c>
      <c r="D7474" s="101">
        <v>7.56</v>
      </c>
      <c r="E7474" s="109">
        <v>32.6</v>
      </c>
      <c r="F7474" s="109">
        <v>31.03</v>
      </c>
      <c r="G7474" s="102">
        <v>63.88</v>
      </c>
    </row>
    <row r="7475" spans="1:7" x14ac:dyDescent="0.25">
      <c r="A7475" s="646">
        <v>42914</v>
      </c>
      <c r="B7475" s="723" t="s">
        <v>1529</v>
      </c>
      <c r="C7475" s="102">
        <v>72</v>
      </c>
      <c r="D7475" s="101">
        <v>7.56</v>
      </c>
      <c r="E7475" s="109">
        <v>32.6</v>
      </c>
      <c r="F7475" s="109">
        <v>31.03</v>
      </c>
      <c r="G7475" s="102">
        <v>63.88</v>
      </c>
    </row>
    <row r="7476" spans="1:7" x14ac:dyDescent="0.25">
      <c r="A7476" s="646">
        <v>42914</v>
      </c>
      <c r="B7476" s="723" t="s">
        <v>1530</v>
      </c>
      <c r="C7476" s="102">
        <v>60</v>
      </c>
      <c r="D7476" s="101">
        <v>7.56</v>
      </c>
      <c r="E7476" s="109">
        <v>32.6</v>
      </c>
      <c r="F7476" s="109">
        <v>31.03</v>
      </c>
      <c r="G7476" s="102">
        <v>63.88</v>
      </c>
    </row>
    <row r="7477" spans="1:7" x14ac:dyDescent="0.25">
      <c r="A7477" s="646">
        <v>42914</v>
      </c>
      <c r="B7477" s="723" t="s">
        <v>1531</v>
      </c>
      <c r="C7477" s="102">
        <v>52</v>
      </c>
      <c r="D7477" s="101">
        <v>7.56</v>
      </c>
      <c r="E7477" s="109">
        <v>32.6</v>
      </c>
      <c r="F7477" s="109">
        <v>31.03</v>
      </c>
      <c r="G7477" s="102">
        <v>63.88</v>
      </c>
    </row>
    <row r="7478" spans="1:7" x14ac:dyDescent="0.25">
      <c r="A7478" s="646">
        <v>42914</v>
      </c>
      <c r="B7478" s="723" t="s">
        <v>1532</v>
      </c>
      <c r="C7478" s="102">
        <v>101</v>
      </c>
      <c r="D7478" s="101">
        <v>7.58</v>
      </c>
      <c r="E7478" s="109">
        <v>32.5</v>
      </c>
      <c r="F7478" s="109">
        <v>31.08</v>
      </c>
      <c r="G7478" s="102">
        <v>63.78</v>
      </c>
    </row>
    <row r="7479" spans="1:7" x14ac:dyDescent="0.25">
      <c r="A7479" s="646">
        <v>42914</v>
      </c>
      <c r="B7479" s="723" t="s">
        <v>1533</v>
      </c>
      <c r="C7479" s="102">
        <v>101</v>
      </c>
      <c r="D7479" s="101">
        <v>7.58</v>
      </c>
      <c r="E7479" s="109">
        <v>32.5</v>
      </c>
      <c r="F7479" s="109">
        <v>31.08</v>
      </c>
      <c r="G7479" s="102">
        <v>63.78</v>
      </c>
    </row>
    <row r="7480" spans="1:7" x14ac:dyDescent="0.25">
      <c r="A7480" s="646">
        <v>42914</v>
      </c>
      <c r="B7480" s="723" t="s">
        <v>1534</v>
      </c>
      <c r="C7480" s="102">
        <v>5</v>
      </c>
      <c r="D7480" s="101">
        <v>7.58</v>
      </c>
      <c r="E7480" s="109">
        <v>32.5</v>
      </c>
      <c r="F7480" s="109">
        <v>31.08</v>
      </c>
      <c r="G7480" s="102">
        <v>63.78</v>
      </c>
    </row>
    <row r="7481" spans="1:7" x14ac:dyDescent="0.25">
      <c r="A7481" s="646">
        <v>42914</v>
      </c>
      <c r="B7481" s="723" t="s">
        <v>1535</v>
      </c>
      <c r="C7481" s="102">
        <v>14</v>
      </c>
      <c r="D7481" s="101">
        <v>7.57</v>
      </c>
      <c r="E7481" s="109">
        <v>32.5</v>
      </c>
      <c r="F7481" s="109">
        <v>31.04</v>
      </c>
      <c r="G7481" s="102">
        <v>65.08</v>
      </c>
    </row>
    <row r="7482" spans="1:7" x14ac:dyDescent="0.25">
      <c r="A7482" s="646">
        <v>42914</v>
      </c>
      <c r="B7482" s="723" t="s">
        <v>1536</v>
      </c>
      <c r="C7482" s="102">
        <v>72</v>
      </c>
      <c r="D7482" s="101">
        <v>7.57</v>
      </c>
      <c r="E7482" s="109">
        <v>32.5</v>
      </c>
      <c r="F7482" s="109">
        <v>31.04</v>
      </c>
      <c r="G7482" s="102">
        <v>65.08</v>
      </c>
    </row>
    <row r="7483" spans="1:7" x14ac:dyDescent="0.25">
      <c r="A7483" s="646">
        <v>42914</v>
      </c>
      <c r="B7483" s="723" t="s">
        <v>1537</v>
      </c>
      <c r="C7483" s="102">
        <v>101</v>
      </c>
      <c r="D7483" s="101">
        <v>7.57</v>
      </c>
      <c r="E7483" s="109">
        <v>32.5</v>
      </c>
      <c r="F7483" s="109">
        <v>31.04</v>
      </c>
      <c r="G7483" s="102">
        <v>65.08</v>
      </c>
    </row>
    <row r="7484" spans="1:7" x14ac:dyDescent="0.25">
      <c r="A7484" s="646">
        <v>42914</v>
      </c>
      <c r="B7484" s="723" t="s">
        <v>1538</v>
      </c>
      <c r="C7484" s="102">
        <v>72</v>
      </c>
      <c r="D7484" s="101">
        <v>7.57</v>
      </c>
      <c r="E7484" s="109">
        <v>32.4</v>
      </c>
      <c r="F7484" s="109">
        <v>31.01</v>
      </c>
      <c r="G7484" s="102">
        <v>65</v>
      </c>
    </row>
    <row r="7485" spans="1:7" x14ac:dyDescent="0.25">
      <c r="A7485" s="646">
        <v>42914</v>
      </c>
      <c r="B7485" s="723" t="s">
        <v>1539</v>
      </c>
      <c r="C7485" s="102">
        <v>57</v>
      </c>
      <c r="D7485" s="101">
        <v>7.55</v>
      </c>
      <c r="E7485" s="109">
        <v>32.200000000000003</v>
      </c>
      <c r="F7485" s="109">
        <v>30.95</v>
      </c>
      <c r="G7485" s="102">
        <v>64.45</v>
      </c>
    </row>
    <row r="7486" spans="1:7" x14ac:dyDescent="0.25">
      <c r="A7486" s="646">
        <v>42914</v>
      </c>
      <c r="B7486" s="723" t="s">
        <v>1540</v>
      </c>
      <c r="C7486" s="102">
        <v>57</v>
      </c>
      <c r="D7486" s="101">
        <v>7.52</v>
      </c>
      <c r="E7486" s="109">
        <v>32.200000000000003</v>
      </c>
      <c r="F7486" s="109">
        <v>30.91</v>
      </c>
      <c r="G7486" s="102">
        <v>65.05</v>
      </c>
    </row>
    <row r="7487" spans="1:7" x14ac:dyDescent="0.25">
      <c r="A7487" s="646">
        <v>42914</v>
      </c>
      <c r="B7487" s="723" t="s">
        <v>1541</v>
      </c>
      <c r="C7487" s="102">
        <v>5</v>
      </c>
      <c r="D7487" s="101">
        <v>7.52</v>
      </c>
      <c r="E7487" s="109">
        <v>32.200000000000003</v>
      </c>
      <c r="F7487" s="109">
        <v>30.91</v>
      </c>
      <c r="G7487" s="102">
        <v>65.05</v>
      </c>
    </row>
    <row r="7488" spans="1:7" x14ac:dyDescent="0.25">
      <c r="A7488" s="646">
        <v>42914</v>
      </c>
      <c r="B7488" s="723" t="s">
        <v>1542</v>
      </c>
      <c r="C7488" s="102">
        <v>72</v>
      </c>
      <c r="D7488" s="101">
        <v>7.52</v>
      </c>
      <c r="E7488" s="109">
        <v>32.200000000000003</v>
      </c>
      <c r="F7488" s="109">
        <v>30.91</v>
      </c>
      <c r="G7488" s="102">
        <v>65.05</v>
      </c>
    </row>
    <row r="7489" spans="1:8" x14ac:dyDescent="0.25">
      <c r="A7489" s="646">
        <v>42914</v>
      </c>
      <c r="B7489" s="723" t="s">
        <v>1543</v>
      </c>
      <c r="C7489" s="102">
        <v>57</v>
      </c>
      <c r="D7489" s="101">
        <v>7.52</v>
      </c>
      <c r="E7489" s="109">
        <v>32.200000000000003</v>
      </c>
      <c r="F7489" s="109">
        <v>30.91</v>
      </c>
      <c r="G7489" s="102">
        <v>65.05</v>
      </c>
    </row>
    <row r="7490" spans="1:8" x14ac:dyDescent="0.25">
      <c r="A7490" s="646">
        <v>42914</v>
      </c>
      <c r="B7490" s="723" t="s">
        <v>1544</v>
      </c>
      <c r="C7490" s="102">
        <v>5</v>
      </c>
      <c r="D7490" s="101">
        <v>7.52</v>
      </c>
      <c r="E7490" s="109">
        <v>32.200000000000003</v>
      </c>
      <c r="F7490" s="109">
        <v>30.91</v>
      </c>
      <c r="G7490" s="102">
        <v>65.05</v>
      </c>
    </row>
    <row r="7491" spans="1:8" x14ac:dyDescent="0.25">
      <c r="A7491" s="646">
        <v>42914</v>
      </c>
      <c r="B7491" s="723" t="s">
        <v>1079</v>
      </c>
      <c r="C7491" s="102">
        <v>14</v>
      </c>
      <c r="D7491" s="101">
        <v>7.52</v>
      </c>
      <c r="E7491" s="109">
        <v>32.200000000000003</v>
      </c>
      <c r="F7491" s="109">
        <v>30.91</v>
      </c>
      <c r="G7491" s="102">
        <v>65.05</v>
      </c>
    </row>
    <row r="7492" spans="1:8" x14ac:dyDescent="0.25">
      <c r="A7492" s="646">
        <v>42914</v>
      </c>
      <c r="B7492" s="723" t="s">
        <v>1545</v>
      </c>
      <c r="C7492" s="102">
        <v>58</v>
      </c>
      <c r="D7492" s="101">
        <v>7.52</v>
      </c>
      <c r="E7492" s="109">
        <v>32.200000000000003</v>
      </c>
      <c r="F7492" s="109">
        <v>30.91</v>
      </c>
      <c r="G7492" s="102">
        <v>65.05</v>
      </c>
    </row>
    <row r="7493" spans="1:8" x14ac:dyDescent="0.25">
      <c r="A7493" s="646">
        <v>42914</v>
      </c>
      <c r="B7493" s="723" t="s">
        <v>1165</v>
      </c>
      <c r="C7493" s="102">
        <v>58</v>
      </c>
      <c r="D7493" s="101">
        <v>7.51</v>
      </c>
      <c r="E7493" s="109">
        <v>32.1</v>
      </c>
      <c r="F7493" s="109">
        <v>30.83</v>
      </c>
      <c r="G7493" s="102">
        <v>64.22</v>
      </c>
    </row>
    <row r="7494" spans="1:8" x14ac:dyDescent="0.25">
      <c r="A7494" s="646">
        <v>42914</v>
      </c>
      <c r="B7494" s="723" t="s">
        <v>1546</v>
      </c>
      <c r="C7494" s="102">
        <v>58</v>
      </c>
      <c r="D7494" s="101">
        <v>7.51</v>
      </c>
      <c r="E7494" s="109">
        <v>32.1</v>
      </c>
      <c r="F7494" s="109">
        <v>30.83</v>
      </c>
      <c r="G7494" s="102">
        <v>64.22</v>
      </c>
    </row>
    <row r="7495" spans="1:8" x14ac:dyDescent="0.25">
      <c r="A7495" s="646">
        <v>42914</v>
      </c>
      <c r="B7495" s="723" t="s">
        <v>1547</v>
      </c>
      <c r="C7495" s="102">
        <v>58</v>
      </c>
      <c r="D7495" s="101">
        <v>7.51</v>
      </c>
      <c r="E7495" s="109">
        <v>32.1</v>
      </c>
      <c r="F7495" s="109">
        <v>30.83</v>
      </c>
      <c r="G7495" s="102">
        <v>64.22</v>
      </c>
    </row>
    <row r="7496" spans="1:8" x14ac:dyDescent="0.25">
      <c r="A7496" s="646">
        <v>42914</v>
      </c>
      <c r="B7496" s="723" t="s">
        <v>1548</v>
      </c>
      <c r="C7496" s="102">
        <v>25</v>
      </c>
      <c r="D7496" s="101">
        <v>7.46</v>
      </c>
      <c r="E7496" s="109">
        <v>32</v>
      </c>
      <c r="F7496" s="109">
        <v>30.8</v>
      </c>
      <c r="G7496" s="102">
        <v>64.849999999999994</v>
      </c>
    </row>
    <row r="7497" spans="1:8" x14ac:dyDescent="0.25">
      <c r="A7497" s="646">
        <v>42914</v>
      </c>
      <c r="B7497" s="723" t="s">
        <v>1549</v>
      </c>
      <c r="C7497" s="102">
        <v>5</v>
      </c>
      <c r="D7497" s="101">
        <v>7.47</v>
      </c>
      <c r="E7497" s="109">
        <v>32</v>
      </c>
      <c r="F7497" s="109">
        <v>30.79</v>
      </c>
      <c r="G7497" s="102">
        <v>64.459999999999994</v>
      </c>
    </row>
    <row r="7498" spans="1:8" x14ac:dyDescent="0.25">
      <c r="A7498" s="646">
        <v>42914</v>
      </c>
      <c r="B7498" s="723" t="s">
        <v>1550</v>
      </c>
      <c r="C7498" s="102">
        <v>72</v>
      </c>
      <c r="D7498" s="101">
        <v>7.47</v>
      </c>
      <c r="E7498" s="109">
        <v>31.9</v>
      </c>
      <c r="F7498" s="109">
        <v>30.76</v>
      </c>
      <c r="G7498" s="102">
        <v>64.89</v>
      </c>
    </row>
    <row r="7499" spans="1:8" x14ac:dyDescent="0.25">
      <c r="A7499" s="646">
        <v>42914</v>
      </c>
      <c r="B7499" s="723" t="s">
        <v>1551</v>
      </c>
      <c r="C7499" s="102">
        <v>72</v>
      </c>
      <c r="D7499" s="101">
        <v>7.47</v>
      </c>
      <c r="E7499" s="109">
        <v>31.9</v>
      </c>
      <c r="F7499" s="109">
        <v>30.76</v>
      </c>
      <c r="G7499" s="102">
        <v>64.89</v>
      </c>
    </row>
    <row r="7500" spans="1:8" x14ac:dyDescent="0.25">
      <c r="A7500" s="646">
        <v>42914</v>
      </c>
      <c r="B7500" s="723" t="s">
        <v>1552</v>
      </c>
      <c r="C7500" s="102">
        <v>72</v>
      </c>
      <c r="D7500" s="101">
        <v>7.47</v>
      </c>
      <c r="E7500" s="109">
        <v>31.9</v>
      </c>
      <c r="F7500" s="109">
        <v>30.76</v>
      </c>
      <c r="G7500" s="102">
        <v>64.89</v>
      </c>
    </row>
    <row r="7501" spans="1:8" x14ac:dyDescent="0.25">
      <c r="A7501" s="646">
        <v>42914</v>
      </c>
      <c r="B7501" s="723" t="s">
        <v>1553</v>
      </c>
      <c r="C7501" s="102">
        <v>57</v>
      </c>
      <c r="D7501" s="101">
        <v>7.44</v>
      </c>
      <c r="E7501" s="109">
        <v>31.9</v>
      </c>
      <c r="F7501" s="109">
        <v>30.71</v>
      </c>
      <c r="G7501" s="102">
        <v>64.290000000000006</v>
      </c>
    </row>
    <row r="7502" spans="1:8" ht="17.25" thickBot="1" x14ac:dyDescent="0.3">
      <c r="A7502" s="646">
        <v>42914</v>
      </c>
      <c r="B7502" s="723" t="s">
        <v>1554</v>
      </c>
      <c r="C7502" s="102">
        <v>14</v>
      </c>
      <c r="D7502" s="101">
        <v>7.38</v>
      </c>
      <c r="E7502" s="109">
        <v>31.3</v>
      </c>
      <c r="F7502" s="109">
        <v>30.11</v>
      </c>
      <c r="G7502" s="102">
        <v>68.319999999999993</v>
      </c>
    </row>
    <row r="7503" spans="1:8" x14ac:dyDescent="0.25">
      <c r="A7503" s="645">
        <v>42915</v>
      </c>
      <c r="B7503" s="724" t="s">
        <v>1555</v>
      </c>
      <c r="C7503" s="100">
        <v>14</v>
      </c>
      <c r="D7503" s="99">
        <v>7.38</v>
      </c>
      <c r="E7503" s="117">
        <v>30.9</v>
      </c>
      <c r="F7503" s="117">
        <v>30.02</v>
      </c>
      <c r="G7503" s="100">
        <v>70.959999999999994</v>
      </c>
      <c r="H7503" s="100"/>
    </row>
    <row r="7504" spans="1:8" x14ac:dyDescent="0.25">
      <c r="A7504" s="646">
        <v>42915</v>
      </c>
      <c r="B7504" s="723" t="s">
        <v>1556</v>
      </c>
      <c r="C7504" s="102">
        <v>57</v>
      </c>
      <c r="D7504" s="101">
        <v>7.34</v>
      </c>
      <c r="E7504" s="109">
        <v>30.5</v>
      </c>
      <c r="F7504" s="109">
        <v>29.68</v>
      </c>
      <c r="G7504" s="102">
        <v>69.78</v>
      </c>
    </row>
    <row r="7505" spans="1:7" x14ac:dyDescent="0.25">
      <c r="A7505" s="646">
        <v>42915</v>
      </c>
      <c r="B7505" s="723" t="s">
        <v>1557</v>
      </c>
      <c r="C7505" s="102">
        <v>14</v>
      </c>
      <c r="D7505" s="101">
        <v>8.0500000000000007</v>
      </c>
      <c r="E7505" s="109">
        <v>30.7</v>
      </c>
      <c r="F7505" s="109">
        <v>32.94</v>
      </c>
      <c r="G7505" s="102">
        <v>54.75</v>
      </c>
    </row>
    <row r="7506" spans="1:7" x14ac:dyDescent="0.25">
      <c r="A7506" s="646">
        <v>42915</v>
      </c>
      <c r="B7506" s="723" t="s">
        <v>1558</v>
      </c>
      <c r="C7506" s="102">
        <v>98</v>
      </c>
      <c r="D7506" s="101">
        <v>8.34</v>
      </c>
      <c r="E7506" s="109">
        <v>32</v>
      </c>
      <c r="F7506" s="109">
        <v>32.26</v>
      </c>
      <c r="G7506" s="102">
        <v>67.31</v>
      </c>
    </row>
    <row r="7507" spans="1:7" x14ac:dyDescent="0.25">
      <c r="A7507" s="646">
        <v>42915</v>
      </c>
      <c r="B7507" s="723" t="s">
        <v>1560</v>
      </c>
      <c r="C7507" s="102">
        <v>98</v>
      </c>
      <c r="D7507" s="101">
        <v>8.34</v>
      </c>
      <c r="E7507" s="109">
        <v>32</v>
      </c>
      <c r="F7507" s="109">
        <v>32.26</v>
      </c>
      <c r="G7507" s="102">
        <v>67.31</v>
      </c>
    </row>
    <row r="7508" spans="1:7" x14ac:dyDescent="0.25">
      <c r="A7508" s="646">
        <v>42915</v>
      </c>
      <c r="B7508" s="723" t="s">
        <v>1561</v>
      </c>
      <c r="C7508" s="102">
        <v>14</v>
      </c>
      <c r="D7508" s="101">
        <v>8.17</v>
      </c>
      <c r="E7508" s="109">
        <v>31.8</v>
      </c>
      <c r="F7508" s="109">
        <v>30.3</v>
      </c>
      <c r="G7508" s="102">
        <v>69.900000000000006</v>
      </c>
    </row>
    <row r="7509" spans="1:7" x14ac:dyDescent="0.25">
      <c r="A7509" s="646">
        <v>42915</v>
      </c>
      <c r="B7509" s="723" t="s">
        <v>1562</v>
      </c>
      <c r="C7509" s="102">
        <v>14</v>
      </c>
      <c r="D7509" s="101">
        <v>8.17</v>
      </c>
      <c r="E7509" s="109">
        <v>31.7</v>
      </c>
      <c r="F7509" s="109">
        <v>30.13</v>
      </c>
      <c r="G7509" s="102">
        <v>69.81</v>
      </c>
    </row>
    <row r="7510" spans="1:7" x14ac:dyDescent="0.25">
      <c r="A7510" s="646">
        <v>42915</v>
      </c>
      <c r="B7510" s="723" t="s">
        <v>1563</v>
      </c>
      <c r="C7510" s="102">
        <v>28</v>
      </c>
      <c r="D7510" s="101">
        <v>8.17</v>
      </c>
      <c r="E7510" s="109">
        <v>31.7</v>
      </c>
      <c r="F7510" s="109">
        <v>30.13</v>
      </c>
      <c r="G7510" s="102">
        <v>69.81</v>
      </c>
    </row>
    <row r="7511" spans="1:7" x14ac:dyDescent="0.25">
      <c r="A7511" s="646">
        <v>42915</v>
      </c>
      <c r="B7511" s="723" t="s">
        <v>1564</v>
      </c>
      <c r="C7511" s="102">
        <v>14</v>
      </c>
      <c r="D7511" s="101">
        <v>8.17</v>
      </c>
      <c r="E7511" s="109">
        <v>31.7</v>
      </c>
      <c r="F7511" s="109">
        <v>30.13</v>
      </c>
      <c r="G7511" s="102">
        <v>69.81</v>
      </c>
    </row>
    <row r="7512" spans="1:7" x14ac:dyDescent="0.25">
      <c r="A7512" s="646">
        <v>42915</v>
      </c>
      <c r="B7512" s="723" t="s">
        <v>1565</v>
      </c>
      <c r="C7512" s="102">
        <v>14</v>
      </c>
      <c r="D7512" s="101">
        <v>8.16</v>
      </c>
      <c r="E7512" s="109">
        <v>31.7</v>
      </c>
      <c r="F7512" s="109">
        <v>30.25</v>
      </c>
      <c r="G7512" s="102">
        <v>69.92</v>
      </c>
    </row>
    <row r="7513" spans="1:7" x14ac:dyDescent="0.25">
      <c r="A7513" s="646">
        <v>42915</v>
      </c>
      <c r="B7513" s="723" t="s">
        <v>1566</v>
      </c>
      <c r="C7513" s="102">
        <v>14</v>
      </c>
      <c r="D7513" s="101">
        <v>8.16</v>
      </c>
      <c r="E7513" s="109">
        <v>31.7</v>
      </c>
      <c r="F7513" s="109">
        <v>30.25</v>
      </c>
      <c r="G7513" s="102">
        <v>69.92</v>
      </c>
    </row>
    <row r="7514" spans="1:7" x14ac:dyDescent="0.25">
      <c r="A7514" s="646">
        <v>42915</v>
      </c>
      <c r="B7514" s="723" t="s">
        <v>1567</v>
      </c>
      <c r="C7514" s="102">
        <v>14</v>
      </c>
      <c r="D7514" s="101">
        <v>8.16</v>
      </c>
      <c r="E7514" s="109">
        <v>31.7</v>
      </c>
      <c r="F7514" s="109">
        <v>30.25</v>
      </c>
      <c r="G7514" s="102">
        <v>69.92</v>
      </c>
    </row>
    <row r="7515" spans="1:7" x14ac:dyDescent="0.25">
      <c r="A7515" s="646">
        <v>42915</v>
      </c>
      <c r="B7515" s="723" t="s">
        <v>1568</v>
      </c>
      <c r="C7515" s="102">
        <v>14</v>
      </c>
      <c r="D7515" s="101">
        <v>8.16</v>
      </c>
      <c r="E7515" s="109">
        <v>31.7</v>
      </c>
      <c r="F7515" s="109">
        <v>30.25</v>
      </c>
      <c r="G7515" s="102">
        <v>69.92</v>
      </c>
    </row>
    <row r="7516" spans="1:7" x14ac:dyDescent="0.25">
      <c r="A7516" s="646">
        <v>42915</v>
      </c>
      <c r="B7516" s="723" t="s">
        <v>1569</v>
      </c>
      <c r="C7516" s="102">
        <v>14</v>
      </c>
      <c r="D7516" s="101">
        <v>8.16</v>
      </c>
      <c r="E7516" s="109">
        <v>31.7</v>
      </c>
      <c r="F7516" s="109">
        <v>30.25</v>
      </c>
      <c r="G7516" s="102">
        <v>69.92</v>
      </c>
    </row>
    <row r="7517" spans="1:7" x14ac:dyDescent="0.25">
      <c r="A7517" s="646">
        <v>42915</v>
      </c>
      <c r="B7517" s="723" t="s">
        <v>1570</v>
      </c>
      <c r="C7517" s="102">
        <v>14</v>
      </c>
      <c r="D7517" s="101">
        <v>8.16</v>
      </c>
      <c r="E7517" s="109">
        <v>31.7</v>
      </c>
      <c r="F7517" s="109">
        <v>30.25</v>
      </c>
      <c r="G7517" s="102">
        <v>69.92</v>
      </c>
    </row>
    <row r="7518" spans="1:7" x14ac:dyDescent="0.25">
      <c r="A7518" s="646">
        <v>42915</v>
      </c>
      <c r="B7518" s="723" t="s">
        <v>1571</v>
      </c>
      <c r="C7518" s="102">
        <v>14</v>
      </c>
      <c r="D7518" s="101">
        <v>8.16</v>
      </c>
      <c r="E7518" s="109">
        <v>31.7</v>
      </c>
      <c r="F7518" s="109">
        <v>30.25</v>
      </c>
      <c r="G7518" s="102">
        <v>69.92</v>
      </c>
    </row>
    <row r="7519" spans="1:7" x14ac:dyDescent="0.25">
      <c r="A7519" s="646">
        <v>42915</v>
      </c>
      <c r="B7519" s="723" t="s">
        <v>1572</v>
      </c>
      <c r="C7519" s="102">
        <v>25</v>
      </c>
      <c r="D7519" s="101">
        <v>8.1199999999999992</v>
      </c>
      <c r="E7519" s="109">
        <v>31.7</v>
      </c>
      <c r="F7519" s="109">
        <v>30.3</v>
      </c>
      <c r="G7519" s="102">
        <v>73.22</v>
      </c>
    </row>
    <row r="7520" spans="1:7" x14ac:dyDescent="0.25">
      <c r="A7520" s="646">
        <v>42915</v>
      </c>
      <c r="B7520" s="723" t="s">
        <v>1573</v>
      </c>
      <c r="C7520" s="102">
        <v>14</v>
      </c>
      <c r="D7520" s="101">
        <v>8.18</v>
      </c>
      <c r="E7520" s="109">
        <v>31.8</v>
      </c>
      <c r="F7520" s="109">
        <v>30.64</v>
      </c>
      <c r="G7520" s="102">
        <v>66.180000000000007</v>
      </c>
    </row>
    <row r="7521" spans="1:7" x14ac:dyDescent="0.25">
      <c r="A7521" s="646">
        <v>42915</v>
      </c>
      <c r="B7521" s="723" t="s">
        <v>1574</v>
      </c>
      <c r="C7521" s="102">
        <v>14</v>
      </c>
      <c r="D7521" s="101">
        <v>8.11</v>
      </c>
      <c r="E7521" s="109">
        <v>31.6</v>
      </c>
      <c r="F7521" s="109">
        <v>29.61</v>
      </c>
      <c r="G7521" s="102">
        <v>71.319999999999993</v>
      </c>
    </row>
    <row r="7522" spans="1:7" x14ac:dyDescent="0.25">
      <c r="A7522" s="646">
        <v>42915</v>
      </c>
      <c r="B7522" s="723" t="s">
        <v>1575</v>
      </c>
      <c r="C7522" s="102">
        <v>42</v>
      </c>
      <c r="D7522" s="101">
        <v>7.96</v>
      </c>
      <c r="E7522" s="109">
        <v>31.3</v>
      </c>
      <c r="F7522" s="109">
        <v>28.92</v>
      </c>
      <c r="G7522" s="102">
        <v>75.41</v>
      </c>
    </row>
    <row r="7523" spans="1:7" x14ac:dyDescent="0.25">
      <c r="A7523" s="646">
        <v>42915</v>
      </c>
      <c r="B7523" s="723" t="s">
        <v>1576</v>
      </c>
      <c r="C7523" s="102">
        <v>25</v>
      </c>
      <c r="D7523" s="101">
        <v>7.96</v>
      </c>
      <c r="E7523" s="109">
        <v>31.3</v>
      </c>
      <c r="F7523" s="109">
        <v>28.92</v>
      </c>
      <c r="G7523" s="102">
        <v>75.41</v>
      </c>
    </row>
    <row r="7524" spans="1:7" x14ac:dyDescent="0.25">
      <c r="A7524" s="646">
        <v>42915</v>
      </c>
      <c r="B7524" s="723" t="s">
        <v>1577</v>
      </c>
      <c r="C7524" s="102">
        <v>42</v>
      </c>
      <c r="D7524" s="101">
        <v>7.99</v>
      </c>
      <c r="E7524" s="109">
        <v>31.3</v>
      </c>
      <c r="F7524" s="109">
        <v>28.74</v>
      </c>
      <c r="G7524" s="102">
        <v>74.900000000000006</v>
      </c>
    </row>
    <row r="7525" spans="1:7" x14ac:dyDescent="0.25">
      <c r="A7525" s="646">
        <v>42915</v>
      </c>
      <c r="B7525" s="723" t="s">
        <v>1578</v>
      </c>
      <c r="C7525" s="102">
        <v>42</v>
      </c>
      <c r="D7525" s="101">
        <v>7.99</v>
      </c>
      <c r="E7525" s="109">
        <v>31.3</v>
      </c>
      <c r="F7525" s="109">
        <v>28.74</v>
      </c>
      <c r="G7525" s="102">
        <v>74.900000000000006</v>
      </c>
    </row>
    <row r="7526" spans="1:7" x14ac:dyDescent="0.25">
      <c r="A7526" s="646">
        <v>42915</v>
      </c>
      <c r="B7526" s="723" t="s">
        <v>1579</v>
      </c>
      <c r="C7526" s="102">
        <v>28</v>
      </c>
      <c r="D7526" s="101">
        <v>7.99</v>
      </c>
      <c r="E7526" s="109">
        <v>31.3</v>
      </c>
      <c r="F7526" s="109">
        <v>28.74</v>
      </c>
      <c r="G7526" s="102">
        <v>74.900000000000006</v>
      </c>
    </row>
    <row r="7527" spans="1:7" x14ac:dyDescent="0.25">
      <c r="A7527" s="646">
        <v>42915</v>
      </c>
      <c r="B7527" s="723" t="s">
        <v>1580</v>
      </c>
      <c r="C7527" s="102">
        <v>28</v>
      </c>
      <c r="D7527" s="101">
        <v>7.99</v>
      </c>
      <c r="E7527" s="109">
        <v>31.3</v>
      </c>
      <c r="F7527" s="109">
        <v>28.74</v>
      </c>
      <c r="G7527" s="102">
        <v>74.900000000000006</v>
      </c>
    </row>
    <row r="7528" spans="1:7" x14ac:dyDescent="0.25">
      <c r="A7528" s="646">
        <v>42915</v>
      </c>
      <c r="B7528" s="723" t="s">
        <v>1581</v>
      </c>
      <c r="C7528" s="102">
        <v>42</v>
      </c>
      <c r="D7528" s="101">
        <v>7.95</v>
      </c>
      <c r="E7528" s="109">
        <v>31.2</v>
      </c>
      <c r="F7528" s="109">
        <v>28.93</v>
      </c>
      <c r="G7528" s="102">
        <v>74.430000000000007</v>
      </c>
    </row>
    <row r="7529" spans="1:7" x14ac:dyDescent="0.25">
      <c r="A7529" s="646">
        <v>42915</v>
      </c>
      <c r="B7529" s="723" t="s">
        <v>1582</v>
      </c>
      <c r="C7529" s="102">
        <v>57</v>
      </c>
      <c r="D7529" s="101">
        <v>7.95</v>
      </c>
      <c r="E7529" s="109">
        <v>31.2</v>
      </c>
      <c r="F7529" s="109">
        <v>28.93</v>
      </c>
      <c r="G7529" s="102">
        <v>74.430000000000007</v>
      </c>
    </row>
    <row r="7530" spans="1:7" x14ac:dyDescent="0.25">
      <c r="A7530" s="646">
        <v>42915</v>
      </c>
      <c r="B7530" s="723" t="s">
        <v>1583</v>
      </c>
      <c r="C7530" s="102">
        <v>57</v>
      </c>
      <c r="D7530" s="101">
        <v>7.95</v>
      </c>
      <c r="E7530" s="109">
        <v>31.2</v>
      </c>
      <c r="F7530" s="109">
        <v>28.93</v>
      </c>
      <c r="G7530" s="102">
        <v>74.430000000000007</v>
      </c>
    </row>
    <row r="7531" spans="1:7" x14ac:dyDescent="0.25">
      <c r="A7531" s="646">
        <v>42915</v>
      </c>
      <c r="B7531" s="723" t="s">
        <v>1584</v>
      </c>
      <c r="C7531" s="102">
        <v>57</v>
      </c>
      <c r="D7531" s="101">
        <v>7.72</v>
      </c>
      <c r="E7531" s="109">
        <v>31.1</v>
      </c>
      <c r="F7531" s="109">
        <v>28.98</v>
      </c>
      <c r="G7531" s="102">
        <v>73.78</v>
      </c>
    </row>
    <row r="7532" spans="1:7" x14ac:dyDescent="0.25">
      <c r="A7532" s="646">
        <v>42915</v>
      </c>
      <c r="B7532" s="723" t="s">
        <v>1585</v>
      </c>
      <c r="C7532" s="102">
        <v>58</v>
      </c>
      <c r="D7532" s="101">
        <v>7.72</v>
      </c>
      <c r="E7532" s="109">
        <v>31.1</v>
      </c>
      <c r="F7532" s="109">
        <v>28.98</v>
      </c>
      <c r="G7532" s="102">
        <v>73.78</v>
      </c>
    </row>
    <row r="7533" spans="1:7" x14ac:dyDescent="0.25">
      <c r="A7533" s="646">
        <v>42915</v>
      </c>
      <c r="B7533" s="723" t="s">
        <v>1586</v>
      </c>
      <c r="C7533" s="102">
        <v>98</v>
      </c>
      <c r="D7533" s="101">
        <v>7.71</v>
      </c>
      <c r="E7533" s="109">
        <v>31.1</v>
      </c>
      <c r="F7533" s="109">
        <v>29.18</v>
      </c>
      <c r="G7533" s="102">
        <v>73.45</v>
      </c>
    </row>
    <row r="7534" spans="1:7" x14ac:dyDescent="0.25">
      <c r="A7534" s="646">
        <v>42915</v>
      </c>
      <c r="B7534" s="723" t="s">
        <v>1587</v>
      </c>
      <c r="C7534" s="102">
        <v>18</v>
      </c>
      <c r="D7534" s="101">
        <v>7.71</v>
      </c>
      <c r="E7534" s="109">
        <v>31.1</v>
      </c>
      <c r="F7534" s="109">
        <v>29.18</v>
      </c>
      <c r="G7534" s="102">
        <v>73.45</v>
      </c>
    </row>
    <row r="7535" spans="1:7" x14ac:dyDescent="0.25">
      <c r="A7535" s="646">
        <v>42915</v>
      </c>
      <c r="B7535" s="723" t="s">
        <v>1588</v>
      </c>
      <c r="C7535" s="102">
        <v>18</v>
      </c>
      <c r="D7535" s="101">
        <v>7.71</v>
      </c>
      <c r="E7535" s="109">
        <v>31.1</v>
      </c>
      <c r="F7535" s="109">
        <v>29.18</v>
      </c>
      <c r="G7535" s="102">
        <v>73.45</v>
      </c>
    </row>
    <row r="7536" spans="1:7" x14ac:dyDescent="0.25">
      <c r="A7536" s="646">
        <v>42915</v>
      </c>
      <c r="B7536" s="723" t="s">
        <v>1589</v>
      </c>
      <c r="C7536" s="102">
        <v>98</v>
      </c>
      <c r="D7536" s="101">
        <v>7.6</v>
      </c>
      <c r="E7536" s="109">
        <v>31.1</v>
      </c>
      <c r="F7536" s="109">
        <v>29.26</v>
      </c>
      <c r="G7536" s="102">
        <v>72.87</v>
      </c>
    </row>
    <row r="7537" spans="1:7" x14ac:dyDescent="0.25">
      <c r="A7537" s="646">
        <v>42915</v>
      </c>
      <c r="B7537" s="723" t="s">
        <v>1590</v>
      </c>
      <c r="C7537" s="102">
        <v>57</v>
      </c>
      <c r="D7537" s="101">
        <v>7.6</v>
      </c>
      <c r="E7537" s="109">
        <v>31.1</v>
      </c>
      <c r="F7537" s="109">
        <v>29.26</v>
      </c>
      <c r="G7537" s="102">
        <v>72.87</v>
      </c>
    </row>
    <row r="7538" spans="1:7" x14ac:dyDescent="0.25">
      <c r="A7538" s="646">
        <v>42915</v>
      </c>
      <c r="B7538" s="723" t="s">
        <v>1591</v>
      </c>
      <c r="C7538" s="102">
        <v>57</v>
      </c>
      <c r="D7538" s="101">
        <v>7.65</v>
      </c>
      <c r="E7538" s="109">
        <v>31</v>
      </c>
      <c r="F7538" s="109">
        <v>29.25</v>
      </c>
      <c r="G7538" s="102">
        <v>72.5</v>
      </c>
    </row>
    <row r="7539" spans="1:7" x14ac:dyDescent="0.25">
      <c r="A7539" s="646">
        <v>42915</v>
      </c>
      <c r="B7539" s="723" t="s">
        <v>1592</v>
      </c>
      <c r="C7539" s="102">
        <v>57</v>
      </c>
      <c r="D7539" s="101">
        <v>7.65</v>
      </c>
      <c r="E7539" s="109">
        <v>31</v>
      </c>
      <c r="F7539" s="109">
        <v>29.25</v>
      </c>
      <c r="G7539" s="102">
        <v>72.5</v>
      </c>
    </row>
    <row r="7540" spans="1:7" x14ac:dyDescent="0.25">
      <c r="A7540" s="646">
        <v>42915</v>
      </c>
      <c r="B7540" s="723" t="s">
        <v>1593</v>
      </c>
      <c r="C7540" s="102">
        <v>57</v>
      </c>
      <c r="D7540" s="101">
        <v>7.65</v>
      </c>
      <c r="E7540" s="109">
        <v>31</v>
      </c>
      <c r="F7540" s="109">
        <v>29.25</v>
      </c>
      <c r="G7540" s="102">
        <v>72.5</v>
      </c>
    </row>
    <row r="7541" spans="1:7" x14ac:dyDescent="0.25">
      <c r="A7541" s="646">
        <v>42915</v>
      </c>
      <c r="B7541" s="723" t="s">
        <v>1594</v>
      </c>
      <c r="C7541" s="102">
        <v>39</v>
      </c>
      <c r="D7541" s="101">
        <v>7.62</v>
      </c>
      <c r="E7541" s="109">
        <v>30.9</v>
      </c>
      <c r="F7541" s="109">
        <v>29.26</v>
      </c>
      <c r="G7541" s="102">
        <v>72.180000000000007</v>
      </c>
    </row>
    <row r="7542" spans="1:7" x14ac:dyDescent="0.25">
      <c r="A7542" s="646">
        <v>42915</v>
      </c>
      <c r="B7542" s="723" t="s">
        <v>1595</v>
      </c>
      <c r="C7542" s="102">
        <v>42</v>
      </c>
      <c r="D7542" s="101">
        <v>7.58</v>
      </c>
      <c r="E7542" s="109">
        <v>30.7</v>
      </c>
      <c r="F7542" s="109">
        <v>29.03</v>
      </c>
      <c r="G7542" s="102">
        <v>71.66</v>
      </c>
    </row>
    <row r="7543" spans="1:7" x14ac:dyDescent="0.25">
      <c r="A7543" s="646">
        <v>42915</v>
      </c>
      <c r="B7543" s="723" t="s">
        <v>1596</v>
      </c>
      <c r="C7543" s="102">
        <v>18</v>
      </c>
      <c r="D7543" s="101">
        <v>7.58</v>
      </c>
      <c r="E7543" s="109">
        <v>30.7</v>
      </c>
      <c r="F7543" s="109">
        <v>29.03</v>
      </c>
      <c r="G7543" s="102">
        <v>71.66</v>
      </c>
    </row>
    <row r="7544" spans="1:7" x14ac:dyDescent="0.25">
      <c r="A7544" s="646">
        <v>42915</v>
      </c>
      <c r="B7544" s="723" t="s">
        <v>1597</v>
      </c>
      <c r="C7544" s="102">
        <v>18</v>
      </c>
      <c r="D7544" s="101">
        <v>7.58</v>
      </c>
      <c r="E7544" s="109">
        <v>30.7</v>
      </c>
      <c r="F7544" s="109">
        <v>29.03</v>
      </c>
      <c r="G7544" s="102">
        <v>71.66</v>
      </c>
    </row>
    <row r="7545" spans="1:7" x14ac:dyDescent="0.25">
      <c r="A7545" s="646">
        <v>42915</v>
      </c>
      <c r="B7545" s="723" t="s">
        <v>1598</v>
      </c>
      <c r="C7545" s="102">
        <v>18</v>
      </c>
      <c r="D7545" s="101">
        <v>7.58</v>
      </c>
      <c r="E7545" s="109">
        <v>30.7</v>
      </c>
      <c r="F7545" s="109">
        <v>29.03</v>
      </c>
      <c r="G7545" s="102">
        <v>71.66</v>
      </c>
    </row>
    <row r="7546" spans="1:7" x14ac:dyDescent="0.25">
      <c r="A7546" s="646">
        <v>42915</v>
      </c>
      <c r="B7546" s="723" t="s">
        <v>1599</v>
      </c>
      <c r="C7546" s="102">
        <v>18</v>
      </c>
      <c r="D7546" s="101">
        <v>7.58</v>
      </c>
      <c r="E7546" s="109">
        <v>30.7</v>
      </c>
      <c r="F7546" s="109">
        <v>29.03</v>
      </c>
      <c r="G7546" s="102">
        <v>71.66</v>
      </c>
    </row>
    <row r="7547" spans="1:7" x14ac:dyDescent="0.25">
      <c r="A7547" s="646">
        <v>42915</v>
      </c>
      <c r="B7547" s="723" t="s">
        <v>1600</v>
      </c>
      <c r="C7547" s="102">
        <v>18</v>
      </c>
      <c r="D7547" s="101">
        <v>7.58</v>
      </c>
      <c r="E7547" s="109">
        <v>30.7</v>
      </c>
      <c r="F7547" s="109">
        <v>29.03</v>
      </c>
      <c r="G7547" s="102">
        <v>71.66</v>
      </c>
    </row>
    <row r="7548" spans="1:7" x14ac:dyDescent="0.25">
      <c r="A7548" s="646">
        <v>42915</v>
      </c>
      <c r="B7548" s="723" t="s">
        <v>1601</v>
      </c>
      <c r="C7548" s="102">
        <v>18</v>
      </c>
      <c r="D7548" s="101">
        <v>7.58</v>
      </c>
      <c r="E7548" s="109">
        <v>30.7</v>
      </c>
      <c r="F7548" s="109">
        <v>29.03</v>
      </c>
      <c r="G7548" s="102">
        <v>71.66</v>
      </c>
    </row>
    <row r="7549" spans="1:7" x14ac:dyDescent="0.25">
      <c r="A7549" s="646">
        <v>42915</v>
      </c>
      <c r="B7549" s="723" t="s">
        <v>1602</v>
      </c>
      <c r="C7549" s="102">
        <v>18</v>
      </c>
      <c r="D7549" s="101">
        <v>7.58</v>
      </c>
      <c r="E7549" s="109">
        <v>30.7</v>
      </c>
      <c r="F7549" s="109">
        <v>29.03</v>
      </c>
      <c r="G7549" s="102">
        <v>71.66</v>
      </c>
    </row>
    <row r="7550" spans="1:7" x14ac:dyDescent="0.25">
      <c r="A7550" s="646">
        <v>42915</v>
      </c>
      <c r="B7550" s="723" t="s">
        <v>1603</v>
      </c>
      <c r="C7550" s="102">
        <v>18</v>
      </c>
      <c r="D7550" s="101">
        <v>7.58</v>
      </c>
      <c r="E7550" s="109">
        <v>30.7</v>
      </c>
      <c r="F7550" s="109">
        <v>29.03</v>
      </c>
      <c r="G7550" s="102">
        <v>71.66</v>
      </c>
    </row>
    <row r="7551" spans="1:7" x14ac:dyDescent="0.25">
      <c r="A7551" s="646">
        <v>42915</v>
      </c>
      <c r="B7551" s="723" t="s">
        <v>1604</v>
      </c>
      <c r="C7551" s="102">
        <v>18</v>
      </c>
      <c r="D7551" s="101">
        <v>7.58</v>
      </c>
      <c r="E7551" s="109">
        <v>30.7</v>
      </c>
      <c r="F7551" s="109">
        <v>29.03</v>
      </c>
      <c r="G7551" s="102">
        <v>71.66</v>
      </c>
    </row>
    <row r="7552" spans="1:7" x14ac:dyDescent="0.25">
      <c r="A7552" s="646">
        <v>42915</v>
      </c>
      <c r="B7552" s="723" t="s">
        <v>1605</v>
      </c>
      <c r="C7552" s="102">
        <v>18</v>
      </c>
      <c r="D7552" s="101">
        <v>7.58</v>
      </c>
      <c r="E7552" s="109">
        <v>30.7</v>
      </c>
      <c r="F7552" s="109">
        <v>29.03</v>
      </c>
      <c r="G7552" s="102">
        <v>71.66</v>
      </c>
    </row>
    <row r="7553" spans="1:7" x14ac:dyDescent="0.25">
      <c r="A7553" s="646">
        <v>42915</v>
      </c>
      <c r="B7553" s="723" t="s">
        <v>1606</v>
      </c>
      <c r="C7553" s="102">
        <v>18</v>
      </c>
      <c r="D7553" s="101">
        <v>7.58</v>
      </c>
      <c r="E7553" s="109">
        <v>30.7</v>
      </c>
      <c r="F7553" s="109">
        <v>29.03</v>
      </c>
      <c r="G7553" s="102">
        <v>71.66</v>
      </c>
    </row>
    <row r="7554" spans="1:7" x14ac:dyDescent="0.25">
      <c r="A7554" s="646">
        <v>42915</v>
      </c>
      <c r="B7554" s="723" t="s">
        <v>1607</v>
      </c>
      <c r="C7554" s="102">
        <v>42</v>
      </c>
      <c r="D7554" s="101">
        <v>7.58</v>
      </c>
      <c r="E7554" s="109">
        <v>30.7</v>
      </c>
      <c r="F7554" s="109">
        <v>29.03</v>
      </c>
      <c r="G7554" s="102">
        <v>71.66</v>
      </c>
    </row>
    <row r="7555" spans="1:7" x14ac:dyDescent="0.25">
      <c r="A7555" s="646">
        <v>42915</v>
      </c>
      <c r="B7555" s="723" t="s">
        <v>1608</v>
      </c>
      <c r="C7555" s="102">
        <v>57</v>
      </c>
      <c r="D7555" s="101">
        <v>7.57</v>
      </c>
      <c r="E7555" s="109">
        <v>30.6</v>
      </c>
      <c r="F7555" s="109">
        <v>29</v>
      </c>
      <c r="G7555" s="102">
        <v>71.63</v>
      </c>
    </row>
    <row r="7556" spans="1:7" x14ac:dyDescent="0.25">
      <c r="A7556" s="646">
        <v>42915</v>
      </c>
      <c r="B7556" s="723" t="s">
        <v>1609</v>
      </c>
      <c r="C7556" s="102">
        <v>104</v>
      </c>
      <c r="D7556" s="101">
        <v>7.57</v>
      </c>
      <c r="E7556" s="109">
        <v>30.6</v>
      </c>
      <c r="F7556" s="109">
        <v>29</v>
      </c>
      <c r="G7556" s="102">
        <v>71.63</v>
      </c>
    </row>
    <row r="7557" spans="1:7" x14ac:dyDescent="0.25">
      <c r="A7557" s="646">
        <v>42915</v>
      </c>
      <c r="B7557" s="723" t="s">
        <v>1610</v>
      </c>
      <c r="C7557" s="102">
        <v>98</v>
      </c>
      <c r="D7557" s="101">
        <v>7.56</v>
      </c>
      <c r="E7557" s="109">
        <v>30.4</v>
      </c>
      <c r="F7557" s="109">
        <v>28.81</v>
      </c>
      <c r="G7557" s="102">
        <v>72.209999999999994</v>
      </c>
    </row>
    <row r="7558" spans="1:7" x14ac:dyDescent="0.25">
      <c r="A7558" s="646">
        <v>42915</v>
      </c>
      <c r="B7558" s="723" t="s">
        <v>1611</v>
      </c>
      <c r="C7558" s="102">
        <v>14</v>
      </c>
      <c r="D7558" s="101">
        <v>7.59</v>
      </c>
      <c r="E7558" s="109">
        <v>30.4</v>
      </c>
      <c r="F7558" s="109">
        <v>28.72</v>
      </c>
      <c r="G7558" s="102">
        <v>72</v>
      </c>
    </row>
    <row r="7559" spans="1:7" x14ac:dyDescent="0.25">
      <c r="A7559" s="646">
        <v>42915</v>
      </c>
      <c r="B7559" s="723" t="s">
        <v>1612</v>
      </c>
      <c r="C7559" s="102">
        <v>14</v>
      </c>
      <c r="D7559" s="101">
        <v>7.59</v>
      </c>
      <c r="E7559" s="109">
        <v>30.4</v>
      </c>
      <c r="F7559" s="109">
        <v>28.72</v>
      </c>
      <c r="G7559" s="102">
        <v>72</v>
      </c>
    </row>
    <row r="7560" spans="1:7" x14ac:dyDescent="0.25">
      <c r="A7560" s="646">
        <v>42915</v>
      </c>
      <c r="B7560" s="723" t="s">
        <v>1613</v>
      </c>
      <c r="C7560" s="102">
        <v>42</v>
      </c>
      <c r="D7560" s="101">
        <v>7.51</v>
      </c>
      <c r="E7560" s="109">
        <v>30.3</v>
      </c>
      <c r="F7560" s="109">
        <v>28.79</v>
      </c>
      <c r="G7560" s="102">
        <v>72.48</v>
      </c>
    </row>
    <row r="7561" spans="1:7" x14ac:dyDescent="0.25">
      <c r="A7561" s="646">
        <v>42915</v>
      </c>
      <c r="B7561" s="723" t="s">
        <v>1614</v>
      </c>
      <c r="C7561" s="102">
        <v>47</v>
      </c>
      <c r="D7561" s="101">
        <v>7.52</v>
      </c>
      <c r="E7561" s="109">
        <v>30.2</v>
      </c>
      <c r="F7561" s="109">
        <v>28.89</v>
      </c>
      <c r="G7561" s="102">
        <v>73.44</v>
      </c>
    </row>
    <row r="7562" spans="1:7" x14ac:dyDescent="0.25">
      <c r="A7562" s="646">
        <v>42915</v>
      </c>
      <c r="B7562" s="723" t="s">
        <v>1615</v>
      </c>
      <c r="C7562" s="102">
        <v>47</v>
      </c>
      <c r="D7562" s="101">
        <v>7.52</v>
      </c>
      <c r="E7562" s="109">
        <v>30.2</v>
      </c>
      <c r="F7562" s="109">
        <v>28.89</v>
      </c>
      <c r="G7562" s="102">
        <v>73.44</v>
      </c>
    </row>
    <row r="7563" spans="1:7" x14ac:dyDescent="0.25">
      <c r="A7563" s="646">
        <v>42915</v>
      </c>
      <c r="B7563" s="723" t="s">
        <v>340</v>
      </c>
      <c r="C7563" s="102">
        <v>47</v>
      </c>
      <c r="D7563" s="101">
        <v>7.52</v>
      </c>
      <c r="E7563" s="109">
        <v>30.2</v>
      </c>
      <c r="F7563" s="109">
        <v>28.89</v>
      </c>
      <c r="G7563" s="102">
        <v>73.44</v>
      </c>
    </row>
    <row r="7564" spans="1:7" x14ac:dyDescent="0.25">
      <c r="A7564" s="646">
        <v>42915</v>
      </c>
      <c r="B7564" s="723" t="s">
        <v>1616</v>
      </c>
      <c r="C7564" s="102">
        <v>18</v>
      </c>
      <c r="D7564" s="101">
        <v>7.53</v>
      </c>
      <c r="E7564" s="109">
        <v>30.1</v>
      </c>
      <c r="F7564" s="109">
        <v>28.77</v>
      </c>
      <c r="G7564" s="102">
        <v>72.540000000000006</v>
      </c>
    </row>
    <row r="7565" spans="1:7" x14ac:dyDescent="0.25">
      <c r="A7565" s="646">
        <v>42915</v>
      </c>
      <c r="B7565" s="723" t="s">
        <v>1617</v>
      </c>
      <c r="C7565" s="102">
        <v>18</v>
      </c>
      <c r="D7565" s="101">
        <v>7.53</v>
      </c>
      <c r="E7565" s="109">
        <v>30.1</v>
      </c>
      <c r="F7565" s="109">
        <v>28.77</v>
      </c>
      <c r="G7565" s="102">
        <v>72.540000000000006</v>
      </c>
    </row>
    <row r="7566" spans="1:7" x14ac:dyDescent="0.25">
      <c r="A7566" s="646">
        <v>42915</v>
      </c>
      <c r="B7566" s="723" t="s">
        <v>1618</v>
      </c>
      <c r="C7566" s="102">
        <v>14</v>
      </c>
      <c r="D7566" s="101">
        <v>7.53</v>
      </c>
      <c r="E7566" s="109">
        <v>30.1</v>
      </c>
      <c r="F7566" s="109">
        <v>28.77</v>
      </c>
      <c r="G7566" s="102">
        <v>72.540000000000006</v>
      </c>
    </row>
    <row r="7567" spans="1:7" x14ac:dyDescent="0.25">
      <c r="A7567" s="646">
        <v>42915</v>
      </c>
      <c r="B7567" s="723" t="s">
        <v>1619</v>
      </c>
      <c r="C7567" s="102">
        <v>14</v>
      </c>
      <c r="D7567" s="101">
        <v>7.53</v>
      </c>
      <c r="E7567" s="109">
        <v>30.1</v>
      </c>
      <c r="F7567" s="109">
        <v>28.77</v>
      </c>
      <c r="G7567" s="102">
        <v>72.540000000000006</v>
      </c>
    </row>
    <row r="7568" spans="1:7" x14ac:dyDescent="0.25">
      <c r="A7568" s="646">
        <v>42915</v>
      </c>
      <c r="B7568" s="723" t="s">
        <v>1620</v>
      </c>
      <c r="C7568" s="102">
        <v>14</v>
      </c>
      <c r="D7568" s="101">
        <v>7.53</v>
      </c>
      <c r="E7568" s="109">
        <v>30.1</v>
      </c>
      <c r="F7568" s="109">
        <v>28.77</v>
      </c>
      <c r="G7568" s="102">
        <v>72.540000000000006</v>
      </c>
    </row>
    <row r="7569" spans="1:8" x14ac:dyDescent="0.25">
      <c r="A7569" s="646">
        <v>42915</v>
      </c>
      <c r="B7569" s="723" t="s">
        <v>1621</v>
      </c>
      <c r="C7569" s="102">
        <v>14</v>
      </c>
      <c r="D7569" s="101">
        <v>7.5</v>
      </c>
      <c r="E7569" s="109">
        <v>30.1</v>
      </c>
      <c r="F7569" s="109">
        <v>28.92</v>
      </c>
      <c r="G7569" s="102">
        <v>72.84</v>
      </c>
    </row>
    <row r="7570" spans="1:8" x14ac:dyDescent="0.25">
      <c r="A7570" s="646">
        <v>42915</v>
      </c>
      <c r="B7570" s="723" t="s">
        <v>1622</v>
      </c>
      <c r="C7570" s="102">
        <v>18</v>
      </c>
      <c r="D7570" s="101">
        <v>7.55</v>
      </c>
      <c r="E7570" s="109">
        <v>30</v>
      </c>
      <c r="F7570" s="109">
        <v>28.8</v>
      </c>
      <c r="G7570" s="102">
        <v>73.650000000000006</v>
      </c>
    </row>
    <row r="7571" spans="1:8" x14ac:dyDescent="0.25">
      <c r="A7571" s="646">
        <v>42915</v>
      </c>
      <c r="B7571" s="723" t="s">
        <v>1623</v>
      </c>
      <c r="C7571" s="102">
        <v>49</v>
      </c>
      <c r="D7571" s="101">
        <v>7.49</v>
      </c>
      <c r="E7571" s="109">
        <v>30</v>
      </c>
      <c r="F7571" s="109">
        <v>28.83</v>
      </c>
      <c r="G7571" s="102">
        <v>74.349999999999994</v>
      </c>
    </row>
    <row r="7572" spans="1:8" x14ac:dyDescent="0.25">
      <c r="A7572" s="646">
        <v>42915</v>
      </c>
      <c r="B7572" s="723" t="s">
        <v>1624</v>
      </c>
      <c r="C7572" s="102">
        <v>49</v>
      </c>
      <c r="D7572" s="101">
        <v>7.49</v>
      </c>
      <c r="E7572" s="109">
        <v>30</v>
      </c>
      <c r="F7572" s="109">
        <v>28.83</v>
      </c>
      <c r="G7572" s="102">
        <v>74.349999999999994</v>
      </c>
    </row>
    <row r="7573" spans="1:8" x14ac:dyDescent="0.25">
      <c r="A7573" s="646">
        <v>42915</v>
      </c>
      <c r="B7573" s="723" t="s">
        <v>1625</v>
      </c>
      <c r="C7573" s="102">
        <v>49</v>
      </c>
      <c r="D7573" s="101">
        <v>7.49</v>
      </c>
      <c r="E7573" s="109">
        <v>30</v>
      </c>
      <c r="F7573" s="109">
        <v>28.83</v>
      </c>
      <c r="G7573" s="102">
        <v>74.349999999999994</v>
      </c>
    </row>
    <row r="7574" spans="1:8" x14ac:dyDescent="0.25">
      <c r="A7574" s="646">
        <v>42915</v>
      </c>
      <c r="B7574" s="723" t="s">
        <v>1626</v>
      </c>
      <c r="C7574" s="102">
        <v>98</v>
      </c>
      <c r="D7574" s="101">
        <v>7.46</v>
      </c>
      <c r="E7574" s="109">
        <v>29.9</v>
      </c>
      <c r="F7574" s="109">
        <v>28.84</v>
      </c>
      <c r="G7574" s="102">
        <v>74.849999999999994</v>
      </c>
    </row>
    <row r="7575" spans="1:8" x14ac:dyDescent="0.25">
      <c r="A7575" s="646">
        <v>42915</v>
      </c>
      <c r="B7575" s="723" t="s">
        <v>1627</v>
      </c>
      <c r="C7575" s="102">
        <v>98</v>
      </c>
      <c r="D7575" s="101">
        <v>7.46</v>
      </c>
      <c r="E7575" s="109">
        <v>29.9</v>
      </c>
      <c r="F7575" s="109">
        <v>28.84</v>
      </c>
      <c r="G7575" s="102">
        <v>74.849999999999994</v>
      </c>
    </row>
    <row r="7576" spans="1:8" x14ac:dyDescent="0.25">
      <c r="A7576" s="646">
        <v>42915</v>
      </c>
      <c r="B7576" s="723" t="s">
        <v>1628</v>
      </c>
      <c r="C7576" s="102">
        <v>42</v>
      </c>
      <c r="D7576" s="101">
        <v>7.43</v>
      </c>
      <c r="E7576" s="109">
        <v>29.8</v>
      </c>
      <c r="F7576" s="109">
        <v>28.94</v>
      </c>
      <c r="G7576" s="102">
        <v>74.31</v>
      </c>
    </row>
    <row r="7577" spans="1:8" x14ac:dyDescent="0.25">
      <c r="A7577" s="646">
        <v>42915</v>
      </c>
      <c r="B7577" s="723" t="s">
        <v>1629</v>
      </c>
      <c r="C7577" s="102">
        <v>42</v>
      </c>
      <c r="D7577" s="101">
        <v>7.43</v>
      </c>
      <c r="E7577" s="109">
        <v>29.8</v>
      </c>
      <c r="F7577" s="109">
        <v>28.94</v>
      </c>
      <c r="G7577" s="102">
        <v>74.31</v>
      </c>
    </row>
    <row r="7578" spans="1:8" x14ac:dyDescent="0.25">
      <c r="A7578" s="646">
        <v>42915</v>
      </c>
      <c r="B7578" s="723" t="s">
        <v>1630</v>
      </c>
      <c r="C7578" s="102">
        <v>42</v>
      </c>
      <c r="D7578" s="101">
        <v>7.43</v>
      </c>
      <c r="E7578" s="109">
        <v>29.8</v>
      </c>
      <c r="F7578" s="109">
        <v>28.94</v>
      </c>
      <c r="G7578" s="102">
        <v>74.31</v>
      </c>
    </row>
    <row r="7579" spans="1:8" x14ac:dyDescent="0.25">
      <c r="A7579" s="646">
        <v>42915</v>
      </c>
      <c r="B7579" s="723" t="s">
        <v>1631</v>
      </c>
      <c r="C7579" s="102">
        <v>42</v>
      </c>
      <c r="D7579" s="101">
        <v>7.43</v>
      </c>
      <c r="E7579" s="109">
        <v>29.8</v>
      </c>
      <c r="F7579" s="109">
        <v>28.94</v>
      </c>
      <c r="G7579" s="102">
        <v>74.31</v>
      </c>
    </row>
    <row r="7580" spans="1:8" x14ac:dyDescent="0.25">
      <c r="A7580" s="646">
        <v>42915</v>
      </c>
      <c r="B7580" s="723" t="s">
        <v>1632</v>
      </c>
      <c r="C7580" s="102">
        <v>42</v>
      </c>
      <c r="D7580" s="101">
        <v>7.43</v>
      </c>
      <c r="E7580" s="109">
        <v>29.8</v>
      </c>
      <c r="F7580" s="109">
        <v>28.94</v>
      </c>
      <c r="G7580" s="102">
        <v>74.31</v>
      </c>
    </row>
    <row r="7581" spans="1:8" x14ac:dyDescent="0.25">
      <c r="A7581" s="646">
        <v>42915</v>
      </c>
      <c r="B7581" s="723" t="s">
        <v>1633</v>
      </c>
      <c r="C7581" s="102">
        <v>42</v>
      </c>
      <c r="D7581" s="101">
        <v>7.43</v>
      </c>
      <c r="E7581" s="109">
        <v>29.8</v>
      </c>
      <c r="F7581" s="109">
        <v>28.94</v>
      </c>
      <c r="G7581" s="102">
        <v>74.31</v>
      </c>
    </row>
    <row r="7582" spans="1:8" ht="17.25" thickBot="1" x14ac:dyDescent="0.3">
      <c r="A7582" s="647">
        <v>42915</v>
      </c>
      <c r="B7582" s="725" t="s">
        <v>1634</v>
      </c>
      <c r="C7582" s="104">
        <v>42</v>
      </c>
      <c r="D7582" s="103">
        <v>7.45</v>
      </c>
      <c r="E7582" s="118">
        <v>29.8</v>
      </c>
      <c r="F7582" s="118">
        <v>28.92</v>
      </c>
      <c r="G7582" s="104">
        <v>73</v>
      </c>
      <c r="H7582" s="104"/>
    </row>
    <row r="7583" spans="1:8" x14ac:dyDescent="0.25">
      <c r="A7583" s="645">
        <v>42916</v>
      </c>
      <c r="B7583" s="723" t="s">
        <v>1635</v>
      </c>
      <c r="C7583" s="102">
        <v>98</v>
      </c>
      <c r="D7583" s="101">
        <v>7.44</v>
      </c>
      <c r="E7583" s="109">
        <v>29.7</v>
      </c>
      <c r="F7583" s="109">
        <v>28.87</v>
      </c>
      <c r="G7583" s="102">
        <v>73.73</v>
      </c>
    </row>
    <row r="7584" spans="1:8" x14ac:dyDescent="0.25">
      <c r="A7584" s="646">
        <v>42916</v>
      </c>
      <c r="B7584" s="723" t="s">
        <v>1636</v>
      </c>
      <c r="C7584" s="102">
        <v>98</v>
      </c>
      <c r="D7584" s="101">
        <v>7.44</v>
      </c>
      <c r="E7584" s="109">
        <v>29.7</v>
      </c>
      <c r="F7584" s="109">
        <v>28.87</v>
      </c>
      <c r="G7584" s="102">
        <v>73.73</v>
      </c>
    </row>
    <row r="7585" spans="1:7" x14ac:dyDescent="0.25">
      <c r="A7585" s="646">
        <v>42916</v>
      </c>
      <c r="B7585" s="723" t="s">
        <v>1637</v>
      </c>
      <c r="C7585" s="102">
        <v>98</v>
      </c>
      <c r="D7585" s="101">
        <v>7.44</v>
      </c>
      <c r="E7585" s="109">
        <v>29.7</v>
      </c>
      <c r="F7585" s="109">
        <v>28.87</v>
      </c>
      <c r="G7585" s="102">
        <v>73.73</v>
      </c>
    </row>
    <row r="7586" spans="1:7" x14ac:dyDescent="0.25">
      <c r="A7586" s="646">
        <v>42916</v>
      </c>
      <c r="B7586" s="723" t="s">
        <v>1638</v>
      </c>
      <c r="C7586" s="102">
        <v>98</v>
      </c>
      <c r="D7586" s="101">
        <v>7.44</v>
      </c>
      <c r="E7586" s="109">
        <v>29.7</v>
      </c>
      <c r="F7586" s="109">
        <v>28.87</v>
      </c>
      <c r="G7586" s="102">
        <v>73.73</v>
      </c>
    </row>
    <row r="7587" spans="1:7" x14ac:dyDescent="0.25">
      <c r="A7587" s="646">
        <v>42916</v>
      </c>
      <c r="B7587" s="723" t="s">
        <v>1639</v>
      </c>
      <c r="C7587" s="102">
        <v>98</v>
      </c>
      <c r="D7587" s="101">
        <v>7.44</v>
      </c>
      <c r="E7587" s="109">
        <v>29.7</v>
      </c>
      <c r="F7587" s="109">
        <v>28.87</v>
      </c>
      <c r="G7587" s="102">
        <v>73.73</v>
      </c>
    </row>
    <row r="7588" spans="1:7" x14ac:dyDescent="0.25">
      <c r="A7588" s="646">
        <v>42916</v>
      </c>
      <c r="B7588" s="723" t="s">
        <v>1640</v>
      </c>
      <c r="C7588" s="102">
        <v>98</v>
      </c>
      <c r="D7588" s="101">
        <v>7.44</v>
      </c>
      <c r="E7588" s="109">
        <v>29.7</v>
      </c>
      <c r="F7588" s="109">
        <v>28.87</v>
      </c>
      <c r="G7588" s="102">
        <v>73.73</v>
      </c>
    </row>
    <row r="7589" spans="1:7" x14ac:dyDescent="0.25">
      <c r="A7589" s="646">
        <v>42916</v>
      </c>
      <c r="B7589" s="723" t="s">
        <v>1641</v>
      </c>
      <c r="C7589" s="102">
        <v>98</v>
      </c>
      <c r="D7589" s="101">
        <v>7.44</v>
      </c>
      <c r="E7589" s="109">
        <v>29.7</v>
      </c>
      <c r="F7589" s="109">
        <v>28.87</v>
      </c>
      <c r="G7589" s="102">
        <v>73.73</v>
      </c>
    </row>
    <row r="7590" spans="1:7" x14ac:dyDescent="0.25">
      <c r="A7590" s="646">
        <v>42916</v>
      </c>
      <c r="B7590" s="723" t="s">
        <v>1642</v>
      </c>
      <c r="C7590" s="102">
        <v>98</v>
      </c>
      <c r="D7590" s="101">
        <v>7.44</v>
      </c>
      <c r="E7590" s="109">
        <v>29.7</v>
      </c>
      <c r="F7590" s="109">
        <v>28.87</v>
      </c>
      <c r="G7590" s="102">
        <v>73.73</v>
      </c>
    </row>
    <row r="7591" spans="1:7" x14ac:dyDescent="0.25">
      <c r="A7591" s="646">
        <v>42916</v>
      </c>
      <c r="B7591" s="723" t="s">
        <v>1643</v>
      </c>
      <c r="C7591" s="102">
        <v>42</v>
      </c>
      <c r="D7591" s="101">
        <v>7.42</v>
      </c>
      <c r="E7591" s="109">
        <v>29.7</v>
      </c>
      <c r="F7591" s="109">
        <v>28.92</v>
      </c>
      <c r="G7591" s="102">
        <v>73.73</v>
      </c>
    </row>
    <row r="7592" spans="1:7" x14ac:dyDescent="0.25">
      <c r="A7592" s="646">
        <v>42916</v>
      </c>
      <c r="B7592" s="723" t="s">
        <v>1644</v>
      </c>
      <c r="C7592" s="102">
        <v>42</v>
      </c>
      <c r="D7592" s="101">
        <v>7.42</v>
      </c>
      <c r="E7592" s="109">
        <v>29.7</v>
      </c>
      <c r="F7592" s="109">
        <v>28.92</v>
      </c>
      <c r="G7592" s="102">
        <v>73.73</v>
      </c>
    </row>
    <row r="7593" spans="1:7" x14ac:dyDescent="0.25">
      <c r="A7593" s="646">
        <v>42916</v>
      </c>
      <c r="B7593" s="723" t="s">
        <v>1645</v>
      </c>
      <c r="C7593" s="102">
        <v>42</v>
      </c>
      <c r="D7593" s="101">
        <v>7.42</v>
      </c>
      <c r="E7593" s="109">
        <v>29.7</v>
      </c>
      <c r="F7593" s="109">
        <v>28.92</v>
      </c>
      <c r="G7593" s="102">
        <v>73.73</v>
      </c>
    </row>
    <row r="7594" spans="1:7" x14ac:dyDescent="0.25">
      <c r="A7594" s="646">
        <v>42916</v>
      </c>
      <c r="B7594" s="723" t="s">
        <v>1646</v>
      </c>
      <c r="C7594" s="102">
        <v>42</v>
      </c>
      <c r="D7594" s="101">
        <v>7.42</v>
      </c>
      <c r="E7594" s="109">
        <v>29.7</v>
      </c>
      <c r="F7594" s="109">
        <v>28.92</v>
      </c>
      <c r="G7594" s="102">
        <v>73.73</v>
      </c>
    </row>
    <row r="7595" spans="1:7" x14ac:dyDescent="0.25">
      <c r="A7595" s="646">
        <v>42916</v>
      </c>
      <c r="B7595" s="723" t="s">
        <v>1647</v>
      </c>
      <c r="C7595" s="102">
        <v>42</v>
      </c>
      <c r="D7595" s="101">
        <v>7.42</v>
      </c>
      <c r="E7595" s="109">
        <v>29.7</v>
      </c>
      <c r="F7595" s="109">
        <v>28.92</v>
      </c>
      <c r="G7595" s="102">
        <v>73.73</v>
      </c>
    </row>
    <row r="7596" spans="1:7" x14ac:dyDescent="0.25">
      <c r="A7596" s="646">
        <v>42916</v>
      </c>
      <c r="B7596" s="723" t="s">
        <v>1648</v>
      </c>
      <c r="C7596" s="102">
        <v>42</v>
      </c>
      <c r="D7596" s="101">
        <v>7.41</v>
      </c>
      <c r="E7596" s="109">
        <v>29.7</v>
      </c>
      <c r="F7596" s="109">
        <v>28.92</v>
      </c>
      <c r="G7596" s="102">
        <v>74.260000000000005</v>
      </c>
    </row>
    <row r="7597" spans="1:7" x14ac:dyDescent="0.25">
      <c r="A7597" s="646">
        <v>42916</v>
      </c>
      <c r="B7597" s="723" t="s">
        <v>1649</v>
      </c>
      <c r="C7597" s="102">
        <v>47</v>
      </c>
      <c r="D7597" s="101">
        <v>7.42</v>
      </c>
      <c r="E7597" s="109">
        <v>29.5</v>
      </c>
      <c r="F7597" s="109">
        <v>28.85</v>
      </c>
      <c r="G7597" s="102">
        <v>74.44</v>
      </c>
    </row>
    <row r="7598" spans="1:7" x14ac:dyDescent="0.25">
      <c r="A7598" s="646">
        <v>42916</v>
      </c>
      <c r="B7598" s="723" t="s">
        <v>1650</v>
      </c>
      <c r="C7598" s="102">
        <v>47</v>
      </c>
      <c r="D7598" s="101">
        <v>7.42</v>
      </c>
      <c r="E7598" s="109">
        <v>29.5</v>
      </c>
      <c r="F7598" s="109">
        <v>28.85</v>
      </c>
      <c r="G7598" s="102">
        <v>74.44</v>
      </c>
    </row>
    <row r="7599" spans="1:7" x14ac:dyDescent="0.25">
      <c r="A7599" s="646">
        <v>42916</v>
      </c>
      <c r="B7599" s="723" t="s">
        <v>1651</v>
      </c>
      <c r="C7599" s="102">
        <v>42</v>
      </c>
      <c r="D7599" s="101">
        <v>7.36</v>
      </c>
      <c r="E7599" s="109">
        <v>29</v>
      </c>
      <c r="F7599" s="109">
        <v>28.71</v>
      </c>
      <c r="G7599" s="102">
        <v>75.23</v>
      </c>
    </row>
    <row r="7600" spans="1:7" x14ac:dyDescent="0.25">
      <c r="A7600" s="646">
        <v>42916</v>
      </c>
      <c r="B7600" s="723" t="s">
        <v>1652</v>
      </c>
      <c r="C7600" s="102">
        <v>44</v>
      </c>
      <c r="D7600" s="101">
        <v>8.24</v>
      </c>
      <c r="E7600" s="109">
        <v>31.7</v>
      </c>
      <c r="F7600" s="109">
        <v>33.5</v>
      </c>
      <c r="G7600" s="102">
        <v>59.9</v>
      </c>
    </row>
    <row r="7601" spans="1:7" x14ac:dyDescent="0.25">
      <c r="A7601" s="646">
        <v>42916</v>
      </c>
      <c r="B7601" s="723" t="s">
        <v>1653</v>
      </c>
      <c r="C7601" s="102">
        <v>60</v>
      </c>
      <c r="D7601" s="101">
        <v>8.1999999999999993</v>
      </c>
      <c r="E7601" s="109">
        <v>32</v>
      </c>
      <c r="F7601" s="109">
        <v>33.33</v>
      </c>
      <c r="G7601" s="102">
        <v>60.83</v>
      </c>
    </row>
    <row r="7602" spans="1:7" x14ac:dyDescent="0.25">
      <c r="A7602" s="646">
        <v>42916</v>
      </c>
      <c r="B7602" s="723" t="s">
        <v>1654</v>
      </c>
      <c r="C7602" s="102">
        <v>60</v>
      </c>
      <c r="D7602" s="101">
        <v>8.1999999999999993</v>
      </c>
      <c r="E7602" s="109">
        <v>32</v>
      </c>
      <c r="F7602" s="109">
        <v>33.33</v>
      </c>
      <c r="G7602" s="102">
        <v>60.83</v>
      </c>
    </row>
    <row r="7603" spans="1:7" x14ac:dyDescent="0.25">
      <c r="A7603" s="646">
        <v>42916</v>
      </c>
      <c r="B7603" s="723" t="s">
        <v>1655</v>
      </c>
      <c r="C7603" s="102">
        <v>60</v>
      </c>
      <c r="D7603" s="101">
        <v>8.1999999999999993</v>
      </c>
      <c r="E7603" s="109">
        <v>32</v>
      </c>
      <c r="F7603" s="109">
        <v>33.33</v>
      </c>
      <c r="G7603" s="102">
        <v>60.83</v>
      </c>
    </row>
    <row r="7604" spans="1:7" x14ac:dyDescent="0.25">
      <c r="A7604" s="646">
        <v>42916</v>
      </c>
      <c r="B7604" s="723" t="s">
        <v>1656</v>
      </c>
      <c r="C7604" s="102">
        <v>60</v>
      </c>
      <c r="D7604" s="101">
        <v>8.1999999999999993</v>
      </c>
      <c r="E7604" s="109">
        <v>32</v>
      </c>
      <c r="F7604" s="109">
        <v>33.33</v>
      </c>
      <c r="G7604" s="102">
        <v>60.83</v>
      </c>
    </row>
    <row r="7605" spans="1:7" x14ac:dyDescent="0.25">
      <c r="A7605" s="646">
        <v>42916</v>
      </c>
      <c r="B7605" s="723" t="s">
        <v>1657</v>
      </c>
      <c r="C7605" s="102">
        <v>60</v>
      </c>
      <c r="D7605" s="101">
        <v>8.1999999999999993</v>
      </c>
      <c r="E7605" s="109">
        <v>32</v>
      </c>
      <c r="F7605" s="109">
        <v>33.33</v>
      </c>
      <c r="G7605" s="102">
        <v>60.83</v>
      </c>
    </row>
    <row r="7606" spans="1:7" x14ac:dyDescent="0.25">
      <c r="A7606" s="646">
        <v>42916</v>
      </c>
      <c r="B7606" s="723" t="s">
        <v>1658</v>
      </c>
      <c r="C7606" s="102">
        <v>60</v>
      </c>
      <c r="D7606" s="101">
        <v>8.1999999999999993</v>
      </c>
      <c r="E7606" s="109">
        <v>32</v>
      </c>
      <c r="F7606" s="109">
        <v>33.33</v>
      </c>
      <c r="G7606" s="102">
        <v>60.83</v>
      </c>
    </row>
    <row r="7607" spans="1:7" x14ac:dyDescent="0.25">
      <c r="A7607" s="646">
        <v>42916</v>
      </c>
      <c r="B7607" s="723" t="s">
        <v>1659</v>
      </c>
      <c r="C7607" s="102">
        <v>60</v>
      </c>
      <c r="D7607" s="101">
        <v>8.1999999999999993</v>
      </c>
      <c r="E7607" s="109">
        <v>32</v>
      </c>
      <c r="F7607" s="109">
        <v>33.33</v>
      </c>
      <c r="G7607" s="102">
        <v>60.83</v>
      </c>
    </row>
    <row r="7608" spans="1:7" x14ac:dyDescent="0.25">
      <c r="A7608" s="646">
        <v>42916</v>
      </c>
      <c r="B7608" s="723" t="s">
        <v>1660</v>
      </c>
      <c r="C7608" s="102">
        <v>60</v>
      </c>
      <c r="D7608" s="101">
        <v>8.1999999999999993</v>
      </c>
      <c r="E7608" s="109">
        <v>32</v>
      </c>
      <c r="F7608" s="109">
        <v>33.33</v>
      </c>
      <c r="G7608" s="102">
        <v>60.83</v>
      </c>
    </row>
    <row r="7609" spans="1:7" x14ac:dyDescent="0.25">
      <c r="A7609" s="646">
        <v>42916</v>
      </c>
      <c r="B7609" s="723" t="s">
        <v>1661</v>
      </c>
      <c r="C7609" s="102">
        <v>60</v>
      </c>
      <c r="D7609" s="101">
        <v>8.1999999999999993</v>
      </c>
      <c r="E7609" s="109">
        <v>32</v>
      </c>
      <c r="F7609" s="109">
        <v>33.33</v>
      </c>
      <c r="G7609" s="102">
        <v>60.83</v>
      </c>
    </row>
    <row r="7610" spans="1:7" x14ac:dyDescent="0.25">
      <c r="A7610" s="646">
        <v>42916</v>
      </c>
      <c r="B7610" s="723" t="s">
        <v>1662</v>
      </c>
      <c r="C7610" s="102">
        <v>60</v>
      </c>
      <c r="D7610" s="101">
        <v>8.1999999999999993</v>
      </c>
      <c r="E7610" s="109">
        <v>32</v>
      </c>
      <c r="F7610" s="109">
        <v>33.33</v>
      </c>
      <c r="G7610" s="102">
        <v>60.83</v>
      </c>
    </row>
    <row r="7611" spans="1:7" x14ac:dyDescent="0.25">
      <c r="A7611" s="646">
        <v>42916</v>
      </c>
      <c r="B7611" s="723" t="s">
        <v>1663</v>
      </c>
      <c r="C7611" s="102">
        <v>31</v>
      </c>
      <c r="D7611" s="101">
        <v>8.33</v>
      </c>
      <c r="E7611" s="109">
        <v>31.9</v>
      </c>
      <c r="F7611" s="109">
        <v>33.619999999999997</v>
      </c>
      <c r="G7611" s="102">
        <v>57.19</v>
      </c>
    </row>
    <row r="7612" spans="1:7" x14ac:dyDescent="0.25">
      <c r="A7612" s="646">
        <v>42916</v>
      </c>
      <c r="B7612" s="723" t="s">
        <v>1664</v>
      </c>
      <c r="C7612" s="102">
        <v>31</v>
      </c>
      <c r="D7612" s="101">
        <v>8.33</v>
      </c>
      <c r="E7612" s="109">
        <v>31.9</v>
      </c>
      <c r="F7612" s="109">
        <v>33.619999999999997</v>
      </c>
      <c r="G7612" s="102">
        <v>57.19</v>
      </c>
    </row>
    <row r="7613" spans="1:7" x14ac:dyDescent="0.25">
      <c r="A7613" s="646">
        <v>42916</v>
      </c>
      <c r="B7613" s="723" t="s">
        <v>1665</v>
      </c>
      <c r="C7613" s="102">
        <v>31</v>
      </c>
      <c r="D7613" s="101">
        <v>8.33</v>
      </c>
      <c r="E7613" s="109">
        <v>31.9</v>
      </c>
      <c r="F7613" s="109">
        <v>33.619999999999997</v>
      </c>
      <c r="G7613" s="102">
        <v>57.19</v>
      </c>
    </row>
    <row r="7614" spans="1:7" x14ac:dyDescent="0.25">
      <c r="A7614" s="646">
        <v>42916</v>
      </c>
      <c r="B7614" s="723" t="s">
        <v>1666</v>
      </c>
      <c r="C7614" s="102">
        <v>31</v>
      </c>
      <c r="D7614" s="101">
        <v>8.33</v>
      </c>
      <c r="E7614" s="109">
        <v>31.9</v>
      </c>
      <c r="F7614" s="109">
        <v>33.619999999999997</v>
      </c>
      <c r="G7614" s="102">
        <v>57.19</v>
      </c>
    </row>
    <row r="7615" spans="1:7" x14ac:dyDescent="0.25">
      <c r="A7615" s="646">
        <v>42916</v>
      </c>
      <c r="B7615" s="723" t="s">
        <v>1667</v>
      </c>
      <c r="C7615" s="102">
        <v>31</v>
      </c>
      <c r="D7615" s="101">
        <v>8.33</v>
      </c>
      <c r="E7615" s="109">
        <v>31.9</v>
      </c>
      <c r="F7615" s="109">
        <v>33.619999999999997</v>
      </c>
      <c r="G7615" s="102">
        <v>57.19</v>
      </c>
    </row>
    <row r="7616" spans="1:7" x14ac:dyDescent="0.25">
      <c r="A7616" s="646">
        <v>42916</v>
      </c>
      <c r="B7616" s="723" t="s">
        <v>1668</v>
      </c>
      <c r="C7616" s="102">
        <v>60</v>
      </c>
      <c r="D7616" s="101">
        <v>8.33</v>
      </c>
      <c r="E7616" s="109">
        <v>31.9</v>
      </c>
      <c r="F7616" s="109">
        <v>33.619999999999997</v>
      </c>
      <c r="G7616" s="102">
        <v>57.19</v>
      </c>
    </row>
    <row r="7617" spans="1:7" x14ac:dyDescent="0.25">
      <c r="A7617" s="646">
        <v>42916</v>
      </c>
      <c r="B7617" s="723" t="s">
        <v>1669</v>
      </c>
      <c r="C7617" s="102">
        <v>97</v>
      </c>
      <c r="D7617" s="101">
        <v>7.96</v>
      </c>
      <c r="E7617" s="109">
        <v>31.8</v>
      </c>
      <c r="F7617" s="109">
        <v>31</v>
      </c>
      <c r="G7617" s="102">
        <v>69.81</v>
      </c>
    </row>
    <row r="7618" spans="1:7" x14ac:dyDescent="0.25">
      <c r="A7618" s="646">
        <v>42916</v>
      </c>
      <c r="B7618" s="723" t="s">
        <v>1671</v>
      </c>
      <c r="C7618" s="102">
        <v>97</v>
      </c>
      <c r="D7618" s="101">
        <v>7.96</v>
      </c>
      <c r="E7618" s="109">
        <v>31.8</v>
      </c>
      <c r="F7618" s="109">
        <v>31</v>
      </c>
      <c r="G7618" s="102">
        <v>69.81</v>
      </c>
    </row>
    <row r="7619" spans="1:7" x14ac:dyDescent="0.25">
      <c r="A7619" s="646">
        <v>42916</v>
      </c>
      <c r="B7619" s="723" t="s">
        <v>1672</v>
      </c>
      <c r="C7619" s="102">
        <v>97</v>
      </c>
      <c r="D7619" s="101">
        <v>7.85</v>
      </c>
      <c r="E7619" s="109">
        <v>31.7</v>
      </c>
      <c r="F7619" s="109">
        <v>30.98</v>
      </c>
      <c r="G7619" s="102">
        <v>71.31</v>
      </c>
    </row>
    <row r="7620" spans="1:7" x14ac:dyDescent="0.25">
      <c r="A7620" s="646">
        <v>42916</v>
      </c>
      <c r="B7620" s="723" t="s">
        <v>1673</v>
      </c>
      <c r="C7620" s="102">
        <v>97</v>
      </c>
      <c r="D7620" s="101">
        <v>7.85</v>
      </c>
      <c r="E7620" s="109">
        <v>31.7</v>
      </c>
      <c r="F7620" s="109">
        <v>30.98</v>
      </c>
      <c r="G7620" s="102">
        <v>71.31</v>
      </c>
    </row>
    <row r="7621" spans="1:7" x14ac:dyDescent="0.25">
      <c r="A7621" s="646">
        <v>42916</v>
      </c>
      <c r="B7621" s="723" t="s">
        <v>1674</v>
      </c>
      <c r="C7621" s="102">
        <v>97</v>
      </c>
      <c r="D7621" s="101">
        <v>7.85</v>
      </c>
      <c r="E7621" s="109">
        <v>31.7</v>
      </c>
      <c r="F7621" s="109">
        <v>30.98</v>
      </c>
      <c r="G7621" s="102">
        <v>71.31</v>
      </c>
    </row>
    <row r="7622" spans="1:7" x14ac:dyDescent="0.25">
      <c r="A7622" s="646">
        <v>42916</v>
      </c>
      <c r="B7622" s="723" t="s">
        <v>1675</v>
      </c>
      <c r="C7622" s="102">
        <v>97</v>
      </c>
      <c r="D7622" s="101">
        <v>7.85</v>
      </c>
      <c r="E7622" s="109">
        <v>31.7</v>
      </c>
      <c r="F7622" s="109">
        <v>30.98</v>
      </c>
      <c r="G7622" s="102">
        <v>71.31</v>
      </c>
    </row>
    <row r="7623" spans="1:7" x14ac:dyDescent="0.25">
      <c r="A7623" s="646">
        <v>42916</v>
      </c>
      <c r="B7623" s="723" t="s">
        <v>1676</v>
      </c>
      <c r="C7623" s="102">
        <v>97</v>
      </c>
      <c r="D7623" s="101">
        <v>7.85</v>
      </c>
      <c r="E7623" s="109">
        <v>31.7</v>
      </c>
      <c r="F7623" s="109">
        <v>30.98</v>
      </c>
      <c r="G7623" s="102">
        <v>71.31</v>
      </c>
    </row>
    <row r="7624" spans="1:7" x14ac:dyDescent="0.25">
      <c r="A7624" s="646">
        <v>42916</v>
      </c>
      <c r="B7624" s="723" t="s">
        <v>1677</v>
      </c>
      <c r="C7624" s="102">
        <v>97</v>
      </c>
      <c r="D7624" s="101">
        <v>7.85</v>
      </c>
      <c r="E7624" s="109">
        <v>31.7</v>
      </c>
      <c r="F7624" s="109">
        <v>30.98</v>
      </c>
      <c r="G7624" s="102">
        <v>71.31</v>
      </c>
    </row>
    <row r="7625" spans="1:7" x14ac:dyDescent="0.25">
      <c r="A7625" s="646">
        <v>42916</v>
      </c>
      <c r="B7625" s="723" t="s">
        <v>1678</v>
      </c>
      <c r="C7625" s="102">
        <v>97</v>
      </c>
      <c r="D7625" s="101">
        <v>7.85</v>
      </c>
      <c r="E7625" s="109">
        <v>31.7</v>
      </c>
      <c r="F7625" s="109">
        <v>30.98</v>
      </c>
      <c r="G7625" s="102">
        <v>71.31</v>
      </c>
    </row>
    <row r="7626" spans="1:7" x14ac:dyDescent="0.25">
      <c r="A7626" s="646">
        <v>42916</v>
      </c>
      <c r="B7626" s="723" t="s">
        <v>1679</v>
      </c>
      <c r="C7626" s="102">
        <v>97</v>
      </c>
      <c r="D7626" s="101">
        <v>7.85</v>
      </c>
      <c r="E7626" s="109">
        <v>31.7</v>
      </c>
      <c r="F7626" s="109">
        <v>30.98</v>
      </c>
      <c r="G7626" s="102">
        <v>71.31</v>
      </c>
    </row>
    <row r="7627" spans="1:7" x14ac:dyDescent="0.25">
      <c r="A7627" s="646">
        <v>42916</v>
      </c>
      <c r="B7627" s="723" t="s">
        <v>1680</v>
      </c>
      <c r="C7627" s="102">
        <v>97</v>
      </c>
      <c r="D7627" s="101">
        <v>7.85</v>
      </c>
      <c r="E7627" s="109">
        <v>31.7</v>
      </c>
      <c r="F7627" s="109">
        <v>30.98</v>
      </c>
      <c r="G7627" s="102">
        <v>71.31</v>
      </c>
    </row>
    <row r="7628" spans="1:7" x14ac:dyDescent="0.25">
      <c r="A7628" s="646">
        <v>42916</v>
      </c>
      <c r="B7628" s="723" t="s">
        <v>1681</v>
      </c>
      <c r="C7628" s="102">
        <v>97</v>
      </c>
      <c r="D7628" s="101">
        <v>7.85</v>
      </c>
      <c r="E7628" s="109">
        <v>31.7</v>
      </c>
      <c r="F7628" s="109">
        <v>30.98</v>
      </c>
      <c r="G7628" s="102">
        <v>71.31</v>
      </c>
    </row>
    <row r="7629" spans="1:7" x14ac:dyDescent="0.25">
      <c r="A7629" s="646">
        <v>42916</v>
      </c>
      <c r="B7629" s="723" t="s">
        <v>1682</v>
      </c>
      <c r="C7629" s="102">
        <v>97</v>
      </c>
      <c r="D7629" s="101">
        <v>7.85</v>
      </c>
      <c r="E7629" s="109">
        <v>31.7</v>
      </c>
      <c r="F7629" s="109">
        <v>30.98</v>
      </c>
      <c r="G7629" s="102">
        <v>71.31</v>
      </c>
    </row>
    <row r="7630" spans="1:7" x14ac:dyDescent="0.25">
      <c r="A7630" s="646">
        <v>42916</v>
      </c>
      <c r="B7630" s="723" t="s">
        <v>1683</v>
      </c>
      <c r="C7630" s="102">
        <v>97</v>
      </c>
      <c r="D7630" s="101">
        <v>7.85</v>
      </c>
      <c r="E7630" s="109">
        <v>31.7</v>
      </c>
      <c r="F7630" s="109">
        <v>30.98</v>
      </c>
      <c r="G7630" s="102">
        <v>71.31</v>
      </c>
    </row>
    <row r="7631" spans="1:7" x14ac:dyDescent="0.25">
      <c r="A7631" s="646">
        <v>42916</v>
      </c>
      <c r="B7631" s="723" t="s">
        <v>1684</v>
      </c>
      <c r="C7631" s="102">
        <v>97</v>
      </c>
      <c r="D7631" s="101">
        <v>7.85</v>
      </c>
      <c r="E7631" s="109">
        <v>31.7</v>
      </c>
      <c r="F7631" s="109">
        <v>30.98</v>
      </c>
      <c r="G7631" s="102">
        <v>71.31</v>
      </c>
    </row>
    <row r="7632" spans="1:7" x14ac:dyDescent="0.25">
      <c r="A7632" s="646">
        <v>42916</v>
      </c>
      <c r="B7632" s="723" t="s">
        <v>1685</v>
      </c>
      <c r="C7632" s="102">
        <v>97</v>
      </c>
      <c r="D7632" s="101">
        <v>7.78</v>
      </c>
      <c r="E7632" s="109">
        <v>31.6</v>
      </c>
      <c r="F7632" s="109">
        <v>30.89</v>
      </c>
      <c r="G7632" s="102">
        <v>69.31</v>
      </c>
    </row>
    <row r="7633" spans="1:7" x14ac:dyDescent="0.25">
      <c r="A7633" s="646">
        <v>42916</v>
      </c>
      <c r="B7633" s="723" t="s">
        <v>1686</v>
      </c>
      <c r="C7633" s="102">
        <v>98</v>
      </c>
      <c r="D7633" s="101">
        <v>7.78</v>
      </c>
      <c r="E7633" s="109">
        <v>31.6</v>
      </c>
      <c r="F7633" s="109">
        <v>30.89</v>
      </c>
      <c r="G7633" s="102">
        <v>69.31</v>
      </c>
    </row>
    <row r="7634" spans="1:7" x14ac:dyDescent="0.25">
      <c r="A7634" s="646">
        <v>42916</v>
      </c>
      <c r="B7634" s="723" t="s">
        <v>1687</v>
      </c>
      <c r="C7634" s="102">
        <v>98</v>
      </c>
      <c r="D7634" s="101">
        <v>7.68</v>
      </c>
      <c r="E7634" s="109">
        <v>31.5</v>
      </c>
      <c r="F7634" s="109">
        <v>30.88</v>
      </c>
      <c r="G7634" s="102">
        <v>69.05</v>
      </c>
    </row>
    <row r="7635" spans="1:7" x14ac:dyDescent="0.25">
      <c r="A7635" s="646">
        <v>42916</v>
      </c>
      <c r="B7635" s="723" t="s">
        <v>1688</v>
      </c>
      <c r="C7635" s="102">
        <v>98</v>
      </c>
      <c r="D7635" s="101">
        <v>7.68</v>
      </c>
      <c r="E7635" s="109">
        <v>31.5</v>
      </c>
      <c r="F7635" s="109">
        <v>30.88</v>
      </c>
      <c r="G7635" s="102">
        <v>69.05</v>
      </c>
    </row>
    <row r="7636" spans="1:7" x14ac:dyDescent="0.25">
      <c r="A7636" s="646">
        <v>42916</v>
      </c>
      <c r="B7636" s="723" t="s">
        <v>1689</v>
      </c>
      <c r="C7636" s="102">
        <v>33</v>
      </c>
      <c r="D7636" s="101">
        <v>7.68</v>
      </c>
      <c r="E7636" s="109">
        <v>31.5</v>
      </c>
      <c r="F7636" s="109">
        <v>30.88</v>
      </c>
      <c r="G7636" s="102">
        <v>69.05</v>
      </c>
    </row>
    <row r="7637" spans="1:7" x14ac:dyDescent="0.25">
      <c r="A7637" s="646">
        <v>42916</v>
      </c>
      <c r="B7637" s="723" t="s">
        <v>1690</v>
      </c>
      <c r="C7637" s="102">
        <v>33</v>
      </c>
      <c r="D7637" s="101">
        <v>7.68</v>
      </c>
      <c r="E7637" s="109">
        <v>31.5</v>
      </c>
      <c r="F7637" s="109">
        <v>30.88</v>
      </c>
      <c r="G7637" s="102">
        <v>69.05</v>
      </c>
    </row>
    <row r="7638" spans="1:7" x14ac:dyDescent="0.25">
      <c r="A7638" s="646">
        <v>42916</v>
      </c>
      <c r="B7638" s="723" t="s">
        <v>1691</v>
      </c>
      <c r="C7638" s="102">
        <v>97</v>
      </c>
      <c r="D7638" s="101">
        <v>7.68</v>
      </c>
      <c r="E7638" s="109">
        <v>31.5</v>
      </c>
      <c r="F7638" s="109">
        <v>30.88</v>
      </c>
      <c r="G7638" s="102">
        <v>69.05</v>
      </c>
    </row>
    <row r="7639" spans="1:7" x14ac:dyDescent="0.25">
      <c r="A7639" s="646">
        <v>42916</v>
      </c>
      <c r="B7639" s="723" t="s">
        <v>1692</v>
      </c>
      <c r="C7639" s="102">
        <v>97</v>
      </c>
      <c r="D7639" s="101">
        <v>7.77</v>
      </c>
      <c r="E7639" s="109">
        <v>31.4</v>
      </c>
      <c r="F7639" s="109">
        <v>30.52</v>
      </c>
      <c r="G7639" s="102">
        <v>70.48</v>
      </c>
    </row>
    <row r="7640" spans="1:7" x14ac:dyDescent="0.25">
      <c r="A7640" s="646">
        <v>42916</v>
      </c>
      <c r="B7640" s="723" t="s">
        <v>1693</v>
      </c>
      <c r="C7640" s="102">
        <v>97</v>
      </c>
      <c r="D7640" s="101">
        <v>7.77</v>
      </c>
      <c r="E7640" s="109">
        <v>31.4</v>
      </c>
      <c r="F7640" s="109">
        <v>30.52</v>
      </c>
      <c r="G7640" s="102">
        <v>70.48</v>
      </c>
    </row>
    <row r="7641" spans="1:7" x14ac:dyDescent="0.25">
      <c r="A7641" s="646">
        <v>42916</v>
      </c>
      <c r="B7641" s="723" t="s">
        <v>1694</v>
      </c>
      <c r="C7641" s="102">
        <v>98</v>
      </c>
      <c r="D7641" s="101">
        <v>7.77</v>
      </c>
      <c r="E7641" s="109">
        <v>31.4</v>
      </c>
      <c r="F7641" s="109">
        <v>30.52</v>
      </c>
      <c r="G7641" s="102">
        <v>70.48</v>
      </c>
    </row>
    <row r="7642" spans="1:7" x14ac:dyDescent="0.25">
      <c r="A7642" s="646">
        <v>42916</v>
      </c>
      <c r="B7642" s="723" t="s">
        <v>1695</v>
      </c>
      <c r="C7642" s="102">
        <v>97</v>
      </c>
      <c r="D7642" s="101">
        <v>7.64</v>
      </c>
      <c r="E7642" s="109">
        <v>31.3</v>
      </c>
      <c r="F7642" s="109">
        <v>30.41</v>
      </c>
      <c r="G7642" s="102">
        <v>71.150000000000006</v>
      </c>
    </row>
    <row r="7643" spans="1:7" x14ac:dyDescent="0.25">
      <c r="A7643" s="646">
        <v>42916</v>
      </c>
      <c r="B7643" s="723" t="s">
        <v>723</v>
      </c>
      <c r="C7643" s="102">
        <v>33</v>
      </c>
      <c r="D7643" s="101">
        <v>7.63</v>
      </c>
      <c r="E7643" s="109">
        <v>31.3</v>
      </c>
      <c r="F7643" s="109">
        <v>30.31</v>
      </c>
      <c r="G7643" s="102">
        <v>70.84</v>
      </c>
    </row>
    <row r="7644" spans="1:7" x14ac:dyDescent="0.25">
      <c r="A7644" s="646">
        <v>42916</v>
      </c>
      <c r="B7644" s="723" t="s">
        <v>1696</v>
      </c>
      <c r="C7644" s="102">
        <v>97</v>
      </c>
      <c r="D7644" s="101">
        <v>7.67</v>
      </c>
      <c r="E7644" s="109">
        <v>31.3</v>
      </c>
      <c r="F7644" s="109">
        <v>30.38</v>
      </c>
      <c r="G7644" s="102">
        <v>71.260000000000005</v>
      </c>
    </row>
    <row r="7645" spans="1:7" x14ac:dyDescent="0.25">
      <c r="A7645" s="646">
        <v>42916</v>
      </c>
      <c r="B7645" s="723" t="s">
        <v>1697</v>
      </c>
      <c r="C7645" s="102">
        <v>98</v>
      </c>
      <c r="D7645" s="101">
        <v>7.56</v>
      </c>
      <c r="E7645" s="109">
        <v>31.2</v>
      </c>
      <c r="F7645" s="109">
        <v>30.45</v>
      </c>
      <c r="G7645" s="102">
        <v>71.38</v>
      </c>
    </row>
    <row r="7646" spans="1:7" x14ac:dyDescent="0.25">
      <c r="A7646" s="646">
        <v>42916</v>
      </c>
      <c r="B7646" s="723" t="s">
        <v>1698</v>
      </c>
      <c r="C7646" s="102">
        <v>97</v>
      </c>
      <c r="D7646" s="101">
        <v>7.53</v>
      </c>
      <c r="E7646" s="109">
        <v>31.1</v>
      </c>
      <c r="F7646" s="109">
        <v>30.41</v>
      </c>
      <c r="G7646" s="102">
        <v>70.599999999999994</v>
      </c>
    </row>
    <row r="7647" spans="1:7" x14ac:dyDescent="0.25">
      <c r="A7647" s="646">
        <v>42916</v>
      </c>
      <c r="B7647" s="723" t="s">
        <v>1699</v>
      </c>
      <c r="C7647" s="102">
        <v>97</v>
      </c>
      <c r="D7647" s="101">
        <v>7.53</v>
      </c>
      <c r="E7647" s="109">
        <v>31.1</v>
      </c>
      <c r="F7647" s="109">
        <v>30.41</v>
      </c>
      <c r="G7647" s="102">
        <v>70.599999999999994</v>
      </c>
    </row>
    <row r="7648" spans="1:7" x14ac:dyDescent="0.25">
      <c r="A7648" s="646">
        <v>42916</v>
      </c>
      <c r="B7648" s="723" t="s">
        <v>1700</v>
      </c>
      <c r="C7648" s="102">
        <v>97</v>
      </c>
      <c r="D7648" s="101">
        <v>7.43</v>
      </c>
      <c r="E7648" s="109">
        <v>31.1</v>
      </c>
      <c r="F7648" s="109">
        <v>30.46</v>
      </c>
      <c r="G7648" s="102">
        <v>71.540000000000006</v>
      </c>
    </row>
    <row r="7649" spans="1:7" x14ac:dyDescent="0.25">
      <c r="A7649" s="646">
        <v>42916</v>
      </c>
      <c r="B7649" s="723" t="s">
        <v>1701</v>
      </c>
      <c r="C7649" s="102">
        <v>97</v>
      </c>
      <c r="D7649" s="101">
        <v>7.43</v>
      </c>
      <c r="E7649" s="109">
        <v>31.1</v>
      </c>
      <c r="F7649" s="109">
        <v>30.46</v>
      </c>
      <c r="G7649" s="102">
        <v>71.540000000000006</v>
      </c>
    </row>
    <row r="7650" spans="1:7" x14ac:dyDescent="0.25">
      <c r="A7650" s="646">
        <v>42916</v>
      </c>
      <c r="B7650" s="723" t="s">
        <v>1702</v>
      </c>
      <c r="C7650" s="102">
        <v>33</v>
      </c>
      <c r="D7650" s="101">
        <v>7.47</v>
      </c>
      <c r="E7650" s="109">
        <v>30.9</v>
      </c>
      <c r="F7650" s="109">
        <v>30.42</v>
      </c>
      <c r="G7650" s="102">
        <v>72.430000000000007</v>
      </c>
    </row>
    <row r="7651" spans="1:7" x14ac:dyDescent="0.25">
      <c r="A7651" s="646">
        <v>42916</v>
      </c>
      <c r="B7651" s="723" t="s">
        <v>1703</v>
      </c>
      <c r="C7651" s="102">
        <v>33</v>
      </c>
      <c r="D7651" s="101">
        <v>7.47</v>
      </c>
      <c r="E7651" s="109">
        <v>30.9</v>
      </c>
      <c r="F7651" s="109">
        <v>30.42</v>
      </c>
      <c r="G7651" s="102">
        <v>72.430000000000007</v>
      </c>
    </row>
    <row r="7652" spans="1:7" x14ac:dyDescent="0.25">
      <c r="A7652" s="646">
        <v>42916</v>
      </c>
      <c r="B7652" s="723" t="s">
        <v>1704</v>
      </c>
      <c r="C7652" s="102">
        <v>33</v>
      </c>
      <c r="D7652" s="101">
        <v>7.46</v>
      </c>
      <c r="E7652" s="109">
        <v>30.8</v>
      </c>
      <c r="F7652" s="109">
        <v>30.38</v>
      </c>
      <c r="G7652" s="102">
        <v>69.91</v>
      </c>
    </row>
    <row r="7653" spans="1:7" x14ac:dyDescent="0.25">
      <c r="A7653" s="646">
        <v>42916</v>
      </c>
      <c r="B7653" s="723" t="s">
        <v>1705</v>
      </c>
      <c r="C7653" s="102">
        <v>33</v>
      </c>
      <c r="D7653" s="101">
        <v>7.46</v>
      </c>
      <c r="E7653" s="109">
        <v>30.8</v>
      </c>
      <c r="F7653" s="109">
        <v>30.38</v>
      </c>
      <c r="G7653" s="102">
        <v>69.91</v>
      </c>
    </row>
    <row r="7654" spans="1:7" x14ac:dyDescent="0.25">
      <c r="A7654" s="646">
        <v>42916</v>
      </c>
      <c r="B7654" s="723" t="s">
        <v>1706</v>
      </c>
      <c r="C7654" s="102">
        <v>33</v>
      </c>
      <c r="D7654" s="101">
        <v>7.46</v>
      </c>
      <c r="E7654" s="109">
        <v>30.8</v>
      </c>
      <c r="F7654" s="109">
        <v>30.38</v>
      </c>
      <c r="G7654" s="102">
        <v>69.91</v>
      </c>
    </row>
    <row r="7655" spans="1:7" x14ac:dyDescent="0.25">
      <c r="A7655" s="646">
        <v>42916</v>
      </c>
      <c r="B7655" s="723" t="s">
        <v>1707</v>
      </c>
      <c r="C7655" s="102">
        <v>47</v>
      </c>
      <c r="D7655" s="101">
        <v>7.48</v>
      </c>
      <c r="E7655" s="109">
        <v>30.6</v>
      </c>
      <c r="F7655" s="109">
        <v>30.24</v>
      </c>
      <c r="G7655" s="102">
        <v>70.95</v>
      </c>
    </row>
    <row r="7656" spans="1:7" x14ac:dyDescent="0.25">
      <c r="A7656" s="646">
        <v>42916</v>
      </c>
      <c r="B7656" s="723" t="s">
        <v>1708</v>
      </c>
      <c r="C7656" s="102">
        <v>97</v>
      </c>
      <c r="D7656" s="101">
        <v>7.47</v>
      </c>
      <c r="E7656" s="109">
        <v>30.6</v>
      </c>
      <c r="F7656" s="109">
        <v>30.26</v>
      </c>
      <c r="G7656" s="102">
        <v>72.040000000000006</v>
      </c>
    </row>
    <row r="7657" spans="1:7" x14ac:dyDescent="0.25">
      <c r="A7657" s="646">
        <v>42916</v>
      </c>
      <c r="B7657" s="723" t="s">
        <v>1709</v>
      </c>
      <c r="C7657" s="102">
        <v>97</v>
      </c>
      <c r="D7657" s="101">
        <v>7.47</v>
      </c>
      <c r="E7657" s="109">
        <v>30.6</v>
      </c>
      <c r="F7657" s="109">
        <v>30.26</v>
      </c>
      <c r="G7657" s="102">
        <v>72.040000000000006</v>
      </c>
    </row>
    <row r="7658" spans="1:7" x14ac:dyDescent="0.25">
      <c r="A7658" s="646">
        <v>42916</v>
      </c>
      <c r="B7658" s="723" t="s">
        <v>1710</v>
      </c>
      <c r="C7658" s="102">
        <v>97</v>
      </c>
      <c r="D7658" s="101">
        <v>7.47</v>
      </c>
      <c r="E7658" s="109">
        <v>30.6</v>
      </c>
      <c r="F7658" s="109">
        <v>30.26</v>
      </c>
      <c r="G7658" s="102">
        <v>72.040000000000006</v>
      </c>
    </row>
    <row r="7659" spans="1:7" x14ac:dyDescent="0.25">
      <c r="A7659" s="646">
        <v>42916</v>
      </c>
      <c r="B7659" s="723" t="s">
        <v>1711</v>
      </c>
      <c r="C7659" s="102">
        <v>47</v>
      </c>
      <c r="D7659" s="101">
        <v>7.45</v>
      </c>
      <c r="E7659" s="109">
        <v>30.6</v>
      </c>
      <c r="F7659" s="109">
        <v>30.28</v>
      </c>
      <c r="G7659" s="102">
        <v>72.52</v>
      </c>
    </row>
    <row r="7660" spans="1:7" x14ac:dyDescent="0.25">
      <c r="A7660" s="646">
        <v>42916</v>
      </c>
      <c r="B7660" s="723" t="s">
        <v>1712</v>
      </c>
      <c r="C7660" s="102">
        <v>47</v>
      </c>
      <c r="D7660" s="101">
        <v>7.45</v>
      </c>
      <c r="E7660" s="109">
        <v>30.6</v>
      </c>
      <c r="F7660" s="109">
        <v>30.28</v>
      </c>
      <c r="G7660" s="102">
        <v>72.52</v>
      </c>
    </row>
    <row r="7661" spans="1:7" x14ac:dyDescent="0.25">
      <c r="A7661" s="646">
        <v>42916</v>
      </c>
      <c r="B7661" s="723" t="s">
        <v>1713</v>
      </c>
      <c r="C7661" s="102">
        <v>47</v>
      </c>
      <c r="D7661" s="101">
        <v>7.45</v>
      </c>
      <c r="E7661" s="109">
        <v>30.5</v>
      </c>
      <c r="F7661" s="109">
        <v>30.26</v>
      </c>
      <c r="G7661" s="102">
        <v>72.08</v>
      </c>
    </row>
    <row r="7662" spans="1:7" x14ac:dyDescent="0.25">
      <c r="A7662" s="646">
        <v>42916</v>
      </c>
      <c r="B7662" s="723" t="s">
        <v>1714</v>
      </c>
      <c r="C7662" s="102">
        <v>97</v>
      </c>
      <c r="D7662" s="101">
        <v>7.45</v>
      </c>
      <c r="E7662" s="109">
        <v>30.5</v>
      </c>
      <c r="F7662" s="109">
        <v>30.26</v>
      </c>
      <c r="G7662" s="102">
        <v>72.08</v>
      </c>
    </row>
    <row r="7663" spans="1:7" x14ac:dyDescent="0.25">
      <c r="A7663" s="646">
        <v>42916</v>
      </c>
      <c r="B7663" s="723" t="s">
        <v>1715</v>
      </c>
      <c r="C7663" s="102">
        <v>97</v>
      </c>
      <c r="D7663" s="101">
        <v>7.44</v>
      </c>
      <c r="E7663" s="109">
        <v>30.5</v>
      </c>
      <c r="F7663" s="109">
        <v>30.16</v>
      </c>
      <c r="G7663" s="102">
        <v>71.760000000000005</v>
      </c>
    </row>
    <row r="7664" spans="1:7" x14ac:dyDescent="0.25">
      <c r="A7664" s="646">
        <v>42916</v>
      </c>
      <c r="B7664" s="723" t="s">
        <v>1716</v>
      </c>
      <c r="C7664" s="102">
        <v>97</v>
      </c>
      <c r="D7664" s="101">
        <v>7.44</v>
      </c>
      <c r="E7664" s="109">
        <v>30.5</v>
      </c>
      <c r="F7664" s="109">
        <v>30.16</v>
      </c>
      <c r="G7664" s="102">
        <v>71.760000000000005</v>
      </c>
    </row>
    <row r="7665" spans="1:8" x14ac:dyDescent="0.25">
      <c r="A7665" s="646">
        <v>42916</v>
      </c>
      <c r="B7665" s="723" t="s">
        <v>1717</v>
      </c>
      <c r="C7665" s="102">
        <v>33</v>
      </c>
      <c r="D7665" s="101">
        <v>7.39</v>
      </c>
      <c r="E7665" s="109">
        <v>30.4</v>
      </c>
      <c r="F7665" s="109">
        <v>30.13</v>
      </c>
      <c r="G7665" s="102">
        <v>71.8</v>
      </c>
    </row>
    <row r="7666" spans="1:8" x14ac:dyDescent="0.25">
      <c r="A7666" s="646">
        <v>42916</v>
      </c>
      <c r="B7666" s="723" t="s">
        <v>1718</v>
      </c>
      <c r="C7666" s="102">
        <v>47</v>
      </c>
      <c r="D7666" s="101">
        <v>7.39</v>
      </c>
      <c r="E7666" s="109">
        <v>30.4</v>
      </c>
      <c r="F7666" s="109">
        <v>30.07</v>
      </c>
      <c r="G7666" s="102">
        <v>71.739999999999995</v>
      </c>
    </row>
    <row r="7667" spans="1:8" x14ac:dyDescent="0.25">
      <c r="A7667" s="646">
        <v>42916</v>
      </c>
      <c r="B7667" s="723" t="s">
        <v>1048</v>
      </c>
      <c r="C7667" s="102">
        <v>97</v>
      </c>
      <c r="D7667" s="101">
        <v>7.38</v>
      </c>
      <c r="E7667" s="109">
        <v>30.4</v>
      </c>
      <c r="F7667" s="109">
        <v>30.07</v>
      </c>
      <c r="G7667" s="102">
        <v>71.14</v>
      </c>
    </row>
    <row r="7668" spans="1:8" x14ac:dyDescent="0.25">
      <c r="A7668" s="646">
        <v>42916</v>
      </c>
      <c r="B7668" s="723" t="s">
        <v>1719</v>
      </c>
      <c r="C7668" s="102">
        <v>97</v>
      </c>
      <c r="D7668" s="101">
        <v>7.38</v>
      </c>
      <c r="E7668" s="109">
        <v>30.4</v>
      </c>
      <c r="F7668" s="109">
        <v>30.07</v>
      </c>
      <c r="G7668" s="102">
        <v>71.14</v>
      </c>
    </row>
    <row r="7669" spans="1:8" x14ac:dyDescent="0.25">
      <c r="A7669" s="646">
        <v>42916</v>
      </c>
      <c r="B7669" s="723" t="s">
        <v>1720</v>
      </c>
      <c r="C7669" s="102">
        <v>97</v>
      </c>
      <c r="D7669" s="101">
        <v>7.38</v>
      </c>
      <c r="E7669" s="109">
        <v>30.4</v>
      </c>
      <c r="F7669" s="109">
        <v>30.07</v>
      </c>
      <c r="G7669" s="102">
        <v>71.14</v>
      </c>
    </row>
    <row r="7670" spans="1:8" x14ac:dyDescent="0.25">
      <c r="A7670" s="646">
        <v>42916</v>
      </c>
      <c r="B7670" s="723" t="s">
        <v>1721</v>
      </c>
      <c r="C7670" s="102">
        <v>97</v>
      </c>
      <c r="D7670" s="101">
        <v>7.38</v>
      </c>
      <c r="E7670" s="109">
        <v>30.4</v>
      </c>
      <c r="F7670" s="109">
        <v>30.07</v>
      </c>
      <c r="G7670" s="102">
        <v>71.14</v>
      </c>
    </row>
    <row r="7671" spans="1:8" x14ac:dyDescent="0.25">
      <c r="A7671" s="646">
        <v>42916</v>
      </c>
      <c r="B7671" s="723" t="s">
        <v>1722</v>
      </c>
      <c r="C7671" s="102">
        <v>97</v>
      </c>
      <c r="D7671" s="101">
        <v>7.38</v>
      </c>
      <c r="E7671" s="109">
        <v>30.4</v>
      </c>
      <c r="F7671" s="109">
        <v>30.07</v>
      </c>
      <c r="G7671" s="102">
        <v>71.14</v>
      </c>
    </row>
    <row r="7672" spans="1:8" x14ac:dyDescent="0.25">
      <c r="A7672" s="646">
        <v>42916</v>
      </c>
      <c r="B7672" s="723" t="s">
        <v>1723</v>
      </c>
      <c r="C7672" s="102">
        <v>97</v>
      </c>
      <c r="D7672" s="101">
        <v>7.38</v>
      </c>
      <c r="E7672" s="109">
        <v>30.4</v>
      </c>
      <c r="F7672" s="109">
        <v>30.07</v>
      </c>
      <c r="G7672" s="102">
        <v>71.14</v>
      </c>
    </row>
    <row r="7673" spans="1:8" ht="17.25" thickBot="1" x14ac:dyDescent="0.3">
      <c r="A7673" s="646">
        <v>42916</v>
      </c>
      <c r="B7673" s="723" t="s">
        <v>1724</v>
      </c>
      <c r="C7673" s="102">
        <v>33</v>
      </c>
      <c r="D7673" s="101">
        <v>7.38</v>
      </c>
      <c r="E7673" s="109">
        <v>30.3</v>
      </c>
      <c r="F7673" s="109">
        <v>30.04</v>
      </c>
      <c r="G7673" s="102">
        <v>71.78</v>
      </c>
    </row>
    <row r="7674" spans="1:8" x14ac:dyDescent="0.25">
      <c r="A7674" s="645">
        <v>42917</v>
      </c>
      <c r="B7674" s="724" t="s">
        <v>1725</v>
      </c>
      <c r="C7674" s="100">
        <v>44</v>
      </c>
      <c r="D7674" s="99">
        <v>7.32</v>
      </c>
      <c r="E7674" s="117">
        <v>29.2</v>
      </c>
      <c r="F7674" s="117">
        <v>28.72</v>
      </c>
      <c r="G7674" s="100">
        <v>73.739999999999995</v>
      </c>
      <c r="H7674" s="100"/>
    </row>
    <row r="7675" spans="1:8" x14ac:dyDescent="0.25">
      <c r="A7675" s="646">
        <v>42917</v>
      </c>
      <c r="B7675" s="723" t="s">
        <v>1726</v>
      </c>
      <c r="C7675" s="102">
        <v>44</v>
      </c>
      <c r="D7675" s="101">
        <v>7.32</v>
      </c>
      <c r="E7675" s="109">
        <v>29.2</v>
      </c>
      <c r="F7675" s="109">
        <v>28.72</v>
      </c>
      <c r="G7675" s="102">
        <v>73.739999999999995</v>
      </c>
    </row>
    <row r="7676" spans="1:8" x14ac:dyDescent="0.25">
      <c r="A7676" s="646">
        <v>42917</v>
      </c>
      <c r="B7676" s="723" t="s">
        <v>1727</v>
      </c>
      <c r="C7676" s="102">
        <v>44</v>
      </c>
      <c r="D7676" s="101">
        <v>8.23</v>
      </c>
      <c r="E7676" s="109">
        <v>30.9</v>
      </c>
      <c r="F7676" s="109">
        <v>33.04</v>
      </c>
      <c r="G7676" s="102">
        <v>59.76</v>
      </c>
    </row>
    <row r="7677" spans="1:8" x14ac:dyDescent="0.25">
      <c r="A7677" s="646">
        <v>42917</v>
      </c>
      <c r="B7677" s="723" t="s">
        <v>1728</v>
      </c>
      <c r="C7677" s="102">
        <v>44</v>
      </c>
      <c r="D7677" s="101">
        <v>8.23</v>
      </c>
      <c r="E7677" s="109">
        <v>30.9</v>
      </c>
      <c r="F7677" s="109">
        <v>33.04</v>
      </c>
      <c r="G7677" s="102">
        <v>59.76</v>
      </c>
    </row>
    <row r="7678" spans="1:8" x14ac:dyDescent="0.25">
      <c r="A7678" s="646">
        <v>42917</v>
      </c>
      <c r="B7678" s="723" t="s">
        <v>1729</v>
      </c>
      <c r="C7678" s="102">
        <v>44</v>
      </c>
      <c r="D7678" s="101">
        <v>8.24</v>
      </c>
      <c r="E7678" s="109">
        <v>31.2</v>
      </c>
      <c r="F7678" s="109">
        <v>33.28</v>
      </c>
      <c r="G7678" s="102">
        <v>59.48</v>
      </c>
    </row>
    <row r="7679" spans="1:8" x14ac:dyDescent="0.25">
      <c r="A7679" s="646">
        <v>42917</v>
      </c>
      <c r="B7679" s="723" t="s">
        <v>1730</v>
      </c>
      <c r="C7679" s="102">
        <v>44</v>
      </c>
      <c r="D7679" s="101">
        <v>8.3699999999999992</v>
      </c>
      <c r="E7679" s="109">
        <v>31.8</v>
      </c>
      <c r="F7679" s="109">
        <v>33.46</v>
      </c>
      <c r="G7679" s="102">
        <v>58.43</v>
      </c>
    </row>
    <row r="7680" spans="1:8" x14ac:dyDescent="0.25">
      <c r="A7680" s="646">
        <v>42917</v>
      </c>
      <c r="B7680" s="723" t="s">
        <v>1731</v>
      </c>
      <c r="C7680" s="102">
        <v>33</v>
      </c>
      <c r="D7680" s="101">
        <v>8.44</v>
      </c>
      <c r="E7680" s="109">
        <v>33.200000000000003</v>
      </c>
      <c r="F7680" s="109">
        <v>32.909999999999997</v>
      </c>
      <c r="G7680" s="102">
        <v>62.24</v>
      </c>
    </row>
    <row r="7681" spans="1:7" x14ac:dyDescent="0.25">
      <c r="A7681" s="646">
        <v>42917</v>
      </c>
      <c r="B7681" s="723" t="s">
        <v>1732</v>
      </c>
      <c r="C7681" s="102">
        <v>33</v>
      </c>
      <c r="D7681" s="101">
        <v>8.44</v>
      </c>
      <c r="E7681" s="109">
        <v>33.200000000000003</v>
      </c>
      <c r="F7681" s="109">
        <v>32.909999999999997</v>
      </c>
      <c r="G7681" s="102">
        <v>62.24</v>
      </c>
    </row>
    <row r="7682" spans="1:7" x14ac:dyDescent="0.25">
      <c r="A7682" s="646">
        <v>42917</v>
      </c>
      <c r="B7682" s="723" t="s">
        <v>1733</v>
      </c>
      <c r="C7682" s="102">
        <v>44</v>
      </c>
      <c r="D7682" s="101">
        <v>8.42</v>
      </c>
      <c r="E7682" s="109">
        <v>33.299999999999997</v>
      </c>
      <c r="F7682" s="109">
        <v>32.950000000000003</v>
      </c>
      <c r="G7682" s="102">
        <v>61.3</v>
      </c>
    </row>
    <row r="7683" spans="1:7" x14ac:dyDescent="0.25">
      <c r="A7683" s="646">
        <v>42917</v>
      </c>
      <c r="B7683" s="723" t="s">
        <v>1734</v>
      </c>
      <c r="C7683" s="102">
        <v>97</v>
      </c>
      <c r="D7683" s="101">
        <v>8.43</v>
      </c>
      <c r="E7683" s="109">
        <v>33.4</v>
      </c>
      <c r="F7683" s="109">
        <v>32.79</v>
      </c>
      <c r="G7683" s="102">
        <v>61.61</v>
      </c>
    </row>
    <row r="7684" spans="1:7" x14ac:dyDescent="0.25">
      <c r="A7684" s="646">
        <v>42917</v>
      </c>
      <c r="B7684" s="723" t="s">
        <v>1735</v>
      </c>
      <c r="C7684" s="102">
        <v>97</v>
      </c>
      <c r="D7684" s="101">
        <v>8.42</v>
      </c>
      <c r="E7684" s="109">
        <v>33.4</v>
      </c>
      <c r="F7684" s="109">
        <v>32.69</v>
      </c>
      <c r="G7684" s="102">
        <v>61.01</v>
      </c>
    </row>
    <row r="7685" spans="1:7" x14ac:dyDescent="0.25">
      <c r="A7685" s="646">
        <v>42917</v>
      </c>
      <c r="B7685" s="723" t="s">
        <v>1736</v>
      </c>
      <c r="C7685" s="102">
        <v>97</v>
      </c>
      <c r="D7685" s="101">
        <v>8.42</v>
      </c>
      <c r="E7685" s="109">
        <v>33.4</v>
      </c>
      <c r="F7685" s="109">
        <v>32.69</v>
      </c>
      <c r="G7685" s="102">
        <v>61.01</v>
      </c>
    </row>
    <row r="7686" spans="1:7" x14ac:dyDescent="0.25">
      <c r="A7686" s="646">
        <v>42917</v>
      </c>
      <c r="B7686" s="723" t="s">
        <v>1737</v>
      </c>
      <c r="C7686" s="102">
        <v>97</v>
      </c>
      <c r="D7686" s="101">
        <v>8.42</v>
      </c>
      <c r="E7686" s="109">
        <v>33.4</v>
      </c>
      <c r="F7686" s="109">
        <v>32.69</v>
      </c>
      <c r="G7686" s="102">
        <v>61.01</v>
      </c>
    </row>
    <row r="7687" spans="1:7" x14ac:dyDescent="0.25">
      <c r="A7687" s="646">
        <v>42917</v>
      </c>
      <c r="B7687" s="723" t="s">
        <v>1738</v>
      </c>
      <c r="C7687" s="102">
        <v>97</v>
      </c>
      <c r="D7687" s="101">
        <v>8.3000000000000007</v>
      </c>
      <c r="E7687" s="109">
        <v>33.1</v>
      </c>
      <c r="F7687" s="109">
        <v>32.08</v>
      </c>
      <c r="G7687" s="102">
        <v>62.4</v>
      </c>
    </row>
    <row r="7688" spans="1:7" x14ac:dyDescent="0.25">
      <c r="A7688" s="646">
        <v>42917</v>
      </c>
      <c r="B7688" s="723" t="s">
        <v>1739</v>
      </c>
      <c r="C7688" s="102">
        <v>97</v>
      </c>
      <c r="D7688" s="101">
        <v>7.95</v>
      </c>
      <c r="E7688" s="109">
        <v>32.5</v>
      </c>
      <c r="F7688" s="109">
        <v>31.31</v>
      </c>
      <c r="G7688" s="102">
        <v>67.55</v>
      </c>
    </row>
    <row r="7689" spans="1:7" x14ac:dyDescent="0.25">
      <c r="A7689" s="646">
        <v>42917</v>
      </c>
      <c r="B7689" s="723" t="s">
        <v>1740</v>
      </c>
      <c r="C7689" s="102">
        <v>4</v>
      </c>
      <c r="D7689" s="101">
        <v>7.87</v>
      </c>
      <c r="E7689" s="109">
        <v>32.4</v>
      </c>
      <c r="F7689" s="109">
        <v>31.27</v>
      </c>
      <c r="G7689" s="102">
        <v>68.08</v>
      </c>
    </row>
    <row r="7690" spans="1:7" x14ac:dyDescent="0.25">
      <c r="A7690" s="646">
        <v>42917</v>
      </c>
      <c r="B7690" s="723" t="s">
        <v>1741</v>
      </c>
      <c r="C7690" s="102">
        <v>4</v>
      </c>
      <c r="D7690" s="101">
        <v>7.87</v>
      </c>
      <c r="E7690" s="109">
        <v>32.4</v>
      </c>
      <c r="F7690" s="109">
        <v>31.27</v>
      </c>
      <c r="G7690" s="102">
        <v>68.08</v>
      </c>
    </row>
    <row r="7691" spans="1:7" x14ac:dyDescent="0.25">
      <c r="A7691" s="646">
        <v>42917</v>
      </c>
      <c r="B7691" s="723" t="s">
        <v>1742</v>
      </c>
      <c r="C7691" s="102">
        <v>33</v>
      </c>
      <c r="D7691" s="101">
        <v>7.87</v>
      </c>
      <c r="E7691" s="109">
        <v>32.4</v>
      </c>
      <c r="F7691" s="109">
        <v>31.13</v>
      </c>
      <c r="G7691" s="102">
        <v>67.3</v>
      </c>
    </row>
    <row r="7692" spans="1:7" x14ac:dyDescent="0.25">
      <c r="A7692" s="646">
        <v>42917</v>
      </c>
      <c r="B7692" s="723" t="s">
        <v>1743</v>
      </c>
      <c r="C7692" s="102">
        <v>33</v>
      </c>
      <c r="D7692" s="101">
        <v>7.87</v>
      </c>
      <c r="E7692" s="109">
        <v>32.4</v>
      </c>
      <c r="F7692" s="109">
        <v>31.13</v>
      </c>
      <c r="G7692" s="102">
        <v>67.3</v>
      </c>
    </row>
    <row r="7693" spans="1:7" x14ac:dyDescent="0.25">
      <c r="A7693" s="646">
        <v>42917</v>
      </c>
      <c r="B7693" s="723" t="s">
        <v>1744</v>
      </c>
      <c r="C7693" s="102">
        <v>23</v>
      </c>
      <c r="D7693" s="101">
        <v>7.91</v>
      </c>
      <c r="E7693" s="109">
        <v>32.200000000000003</v>
      </c>
      <c r="F7693" s="109">
        <v>31.01</v>
      </c>
      <c r="G7693" s="102">
        <v>69.98</v>
      </c>
    </row>
    <row r="7694" spans="1:7" x14ac:dyDescent="0.25">
      <c r="A7694" s="646">
        <v>42917</v>
      </c>
      <c r="B7694" s="723" t="s">
        <v>1745</v>
      </c>
      <c r="C7694" s="102">
        <v>97</v>
      </c>
      <c r="D7694" s="101">
        <v>7.72</v>
      </c>
      <c r="E7694" s="109">
        <v>32.200000000000003</v>
      </c>
      <c r="F7694" s="109">
        <v>31.11</v>
      </c>
      <c r="G7694" s="102">
        <v>70.180000000000007</v>
      </c>
    </row>
    <row r="7695" spans="1:7" x14ac:dyDescent="0.25">
      <c r="A7695" s="646">
        <v>42917</v>
      </c>
      <c r="B7695" s="723" t="s">
        <v>1746</v>
      </c>
      <c r="C7695" s="102">
        <v>97</v>
      </c>
      <c r="D7695" s="101">
        <v>7.72</v>
      </c>
      <c r="E7695" s="109">
        <v>32.200000000000003</v>
      </c>
      <c r="F7695" s="109">
        <v>31.11</v>
      </c>
      <c r="G7695" s="102">
        <v>70.180000000000007</v>
      </c>
    </row>
    <row r="7696" spans="1:7" x14ac:dyDescent="0.25">
      <c r="A7696" s="646">
        <v>42917</v>
      </c>
      <c r="B7696" s="723" t="s">
        <v>1747</v>
      </c>
      <c r="C7696" s="102">
        <v>97</v>
      </c>
      <c r="D7696" s="101">
        <v>7.72</v>
      </c>
      <c r="E7696" s="109">
        <v>32.200000000000003</v>
      </c>
      <c r="F7696" s="109">
        <v>31.11</v>
      </c>
      <c r="G7696" s="102">
        <v>70.180000000000007</v>
      </c>
    </row>
    <row r="7697" spans="1:7" x14ac:dyDescent="0.25">
      <c r="A7697" s="646">
        <v>42917</v>
      </c>
      <c r="B7697" s="723" t="s">
        <v>1748</v>
      </c>
      <c r="C7697" s="102">
        <v>33</v>
      </c>
      <c r="D7697" s="101">
        <v>7.74</v>
      </c>
      <c r="E7697" s="109">
        <v>32.1</v>
      </c>
      <c r="F7697" s="109">
        <v>30.92</v>
      </c>
      <c r="G7697" s="102">
        <v>70.94</v>
      </c>
    </row>
    <row r="7698" spans="1:7" x14ac:dyDescent="0.25">
      <c r="A7698" s="646">
        <v>42917</v>
      </c>
      <c r="B7698" s="723" t="s">
        <v>1749</v>
      </c>
      <c r="C7698" s="102">
        <v>33</v>
      </c>
      <c r="D7698" s="101">
        <v>7.74</v>
      </c>
      <c r="E7698" s="109">
        <v>32.1</v>
      </c>
      <c r="F7698" s="109">
        <v>30.92</v>
      </c>
      <c r="G7698" s="102">
        <v>70.94</v>
      </c>
    </row>
    <row r="7699" spans="1:7" x14ac:dyDescent="0.25">
      <c r="A7699" s="646">
        <v>42917</v>
      </c>
      <c r="B7699" s="723" t="s">
        <v>1750</v>
      </c>
      <c r="C7699" s="102">
        <v>97</v>
      </c>
      <c r="D7699" s="101">
        <v>7.74</v>
      </c>
      <c r="E7699" s="109">
        <v>32.1</v>
      </c>
      <c r="F7699" s="109">
        <v>30.92</v>
      </c>
      <c r="G7699" s="102">
        <v>70.94</v>
      </c>
    </row>
    <row r="7700" spans="1:7" x14ac:dyDescent="0.25">
      <c r="A7700" s="646">
        <v>42917</v>
      </c>
      <c r="B7700" s="723" t="s">
        <v>1751</v>
      </c>
      <c r="C7700" s="102">
        <v>97</v>
      </c>
      <c r="D7700" s="101">
        <v>7.74</v>
      </c>
      <c r="E7700" s="109">
        <v>32.1</v>
      </c>
      <c r="F7700" s="109">
        <v>30.92</v>
      </c>
      <c r="G7700" s="102">
        <v>70.94</v>
      </c>
    </row>
    <row r="7701" spans="1:7" x14ac:dyDescent="0.25">
      <c r="A7701" s="646">
        <v>42917</v>
      </c>
      <c r="B7701" s="723" t="s">
        <v>1752</v>
      </c>
      <c r="C7701" s="102">
        <v>88</v>
      </c>
      <c r="D7701" s="101">
        <v>7.54</v>
      </c>
      <c r="E7701" s="109">
        <v>31.9</v>
      </c>
      <c r="F7701" s="109">
        <v>30.6</v>
      </c>
      <c r="G7701" s="102">
        <v>70.67</v>
      </c>
    </row>
    <row r="7702" spans="1:7" x14ac:dyDescent="0.25">
      <c r="A7702" s="646">
        <v>42917</v>
      </c>
      <c r="B7702" s="723" t="s">
        <v>1753</v>
      </c>
      <c r="C7702" s="102">
        <v>88</v>
      </c>
      <c r="D7702" s="101">
        <v>7.54</v>
      </c>
      <c r="E7702" s="109">
        <v>31.9</v>
      </c>
      <c r="F7702" s="109">
        <v>30.6</v>
      </c>
      <c r="G7702" s="102">
        <v>70.67</v>
      </c>
    </row>
    <row r="7703" spans="1:7" x14ac:dyDescent="0.25">
      <c r="A7703" s="646">
        <v>42917</v>
      </c>
      <c r="B7703" s="723" t="s">
        <v>1754</v>
      </c>
      <c r="C7703" s="102">
        <v>88</v>
      </c>
      <c r="D7703" s="101">
        <v>7.54</v>
      </c>
      <c r="E7703" s="109">
        <v>31.9</v>
      </c>
      <c r="F7703" s="109">
        <v>30.6</v>
      </c>
      <c r="G7703" s="102">
        <v>70.67</v>
      </c>
    </row>
    <row r="7704" spans="1:7" x14ac:dyDescent="0.25">
      <c r="A7704" s="646">
        <v>42917</v>
      </c>
      <c r="B7704" s="723" t="s">
        <v>1755</v>
      </c>
      <c r="C7704" s="102">
        <v>33</v>
      </c>
      <c r="D7704" s="101">
        <v>7.54</v>
      </c>
      <c r="E7704" s="109">
        <v>31.9</v>
      </c>
      <c r="F7704" s="109">
        <v>30.6</v>
      </c>
      <c r="G7704" s="102">
        <v>70.67</v>
      </c>
    </row>
    <row r="7705" spans="1:7" x14ac:dyDescent="0.25">
      <c r="A7705" s="646">
        <v>42917</v>
      </c>
      <c r="B7705" s="723" t="s">
        <v>1756</v>
      </c>
      <c r="C7705" s="102">
        <v>23</v>
      </c>
      <c r="D7705" s="101">
        <v>7.38</v>
      </c>
      <c r="E7705" s="109">
        <v>31.8</v>
      </c>
      <c r="F7705" s="109">
        <v>30.5</v>
      </c>
      <c r="G7705" s="102">
        <v>71.56</v>
      </c>
    </row>
    <row r="7706" spans="1:7" x14ac:dyDescent="0.25">
      <c r="A7706" s="646">
        <v>42917</v>
      </c>
      <c r="B7706" s="723" t="s">
        <v>1757</v>
      </c>
      <c r="C7706" s="102">
        <v>23</v>
      </c>
      <c r="D7706" s="101">
        <v>7.38</v>
      </c>
      <c r="E7706" s="109">
        <v>31.8</v>
      </c>
      <c r="F7706" s="109">
        <v>30.5</v>
      </c>
      <c r="G7706" s="102">
        <v>71.56</v>
      </c>
    </row>
    <row r="7707" spans="1:7" x14ac:dyDescent="0.25">
      <c r="A7707" s="646">
        <v>42917</v>
      </c>
      <c r="B7707" s="723" t="s">
        <v>1758</v>
      </c>
      <c r="C7707" s="102">
        <v>23</v>
      </c>
      <c r="D7707" s="101">
        <v>7.38</v>
      </c>
      <c r="E7707" s="109">
        <v>31.8</v>
      </c>
      <c r="F7707" s="109">
        <v>30.5</v>
      </c>
      <c r="G7707" s="102">
        <v>71.56</v>
      </c>
    </row>
    <row r="7708" spans="1:7" x14ac:dyDescent="0.25">
      <c r="A7708" s="646">
        <v>42917</v>
      </c>
      <c r="B7708" s="723" t="s">
        <v>313</v>
      </c>
      <c r="C7708" s="102">
        <v>88</v>
      </c>
      <c r="D7708" s="101">
        <v>7.31</v>
      </c>
      <c r="E7708" s="109">
        <v>31.8</v>
      </c>
      <c r="F7708" s="109">
        <v>30.51</v>
      </c>
      <c r="G7708" s="102">
        <v>71.48</v>
      </c>
    </row>
    <row r="7709" spans="1:7" x14ac:dyDescent="0.25">
      <c r="A7709" s="646">
        <v>42917</v>
      </c>
      <c r="B7709" s="723" t="s">
        <v>1759</v>
      </c>
      <c r="C7709" s="102">
        <v>88</v>
      </c>
      <c r="D7709" s="101">
        <v>7.31</v>
      </c>
      <c r="E7709" s="109">
        <v>31.8</v>
      </c>
      <c r="F7709" s="109">
        <v>30.51</v>
      </c>
      <c r="G7709" s="102">
        <v>71.48</v>
      </c>
    </row>
    <row r="7710" spans="1:7" x14ac:dyDescent="0.25">
      <c r="A7710" s="646">
        <v>42917</v>
      </c>
      <c r="B7710" s="723" t="s">
        <v>1760</v>
      </c>
      <c r="C7710" s="102">
        <v>88</v>
      </c>
      <c r="D7710" s="101">
        <v>7.44</v>
      </c>
      <c r="E7710" s="109">
        <v>31.6</v>
      </c>
      <c r="F7710" s="109">
        <v>30.46</v>
      </c>
      <c r="G7710" s="102">
        <v>72.63</v>
      </c>
    </row>
    <row r="7711" spans="1:7" x14ac:dyDescent="0.25">
      <c r="A7711" s="646">
        <v>42917</v>
      </c>
      <c r="B7711" s="723" t="s">
        <v>1761</v>
      </c>
      <c r="C7711" s="102">
        <v>88</v>
      </c>
      <c r="D7711" s="101">
        <v>7.44</v>
      </c>
      <c r="E7711" s="109">
        <v>31.6</v>
      </c>
      <c r="F7711" s="109">
        <v>30.46</v>
      </c>
      <c r="G7711" s="102">
        <v>72.63</v>
      </c>
    </row>
    <row r="7712" spans="1:7" x14ac:dyDescent="0.25">
      <c r="A7712" s="646">
        <v>42917</v>
      </c>
      <c r="B7712" s="723" t="s">
        <v>969</v>
      </c>
      <c r="C7712" s="102">
        <v>88</v>
      </c>
      <c r="D7712" s="101">
        <v>7.43</v>
      </c>
      <c r="E7712" s="109">
        <v>31.5</v>
      </c>
      <c r="F7712" s="109">
        <v>30.49</v>
      </c>
      <c r="G7712" s="102">
        <v>72</v>
      </c>
    </row>
    <row r="7713" spans="1:7" x14ac:dyDescent="0.25">
      <c r="A7713" s="646">
        <v>42917</v>
      </c>
      <c r="B7713" s="723" t="s">
        <v>971</v>
      </c>
      <c r="C7713" s="102">
        <v>88</v>
      </c>
      <c r="D7713" s="101">
        <v>7.43</v>
      </c>
      <c r="E7713" s="109">
        <v>31.5</v>
      </c>
      <c r="F7713" s="109">
        <v>30.49</v>
      </c>
      <c r="G7713" s="102">
        <v>72</v>
      </c>
    </row>
    <row r="7714" spans="1:7" x14ac:dyDescent="0.25">
      <c r="A7714" s="646">
        <v>42917</v>
      </c>
      <c r="B7714" s="723" t="s">
        <v>1762</v>
      </c>
      <c r="C7714" s="102">
        <v>33</v>
      </c>
      <c r="D7714" s="101">
        <v>7.47</v>
      </c>
      <c r="E7714" s="109">
        <v>31.4</v>
      </c>
      <c r="F7714" s="109">
        <v>30.45</v>
      </c>
      <c r="G7714" s="102">
        <v>69.53</v>
      </c>
    </row>
    <row r="7715" spans="1:7" x14ac:dyDescent="0.25">
      <c r="A7715" s="646">
        <v>42917</v>
      </c>
      <c r="B7715" s="723" t="s">
        <v>1763</v>
      </c>
      <c r="C7715" s="102">
        <v>88</v>
      </c>
      <c r="D7715" s="101">
        <v>7.44</v>
      </c>
      <c r="E7715" s="109">
        <v>31.3</v>
      </c>
      <c r="F7715" s="109">
        <v>30.44</v>
      </c>
      <c r="G7715" s="102">
        <v>68.55</v>
      </c>
    </row>
    <row r="7716" spans="1:7" x14ac:dyDescent="0.25">
      <c r="A7716" s="646">
        <v>42917</v>
      </c>
      <c r="B7716" s="723" t="s">
        <v>1764</v>
      </c>
      <c r="C7716" s="102">
        <v>88</v>
      </c>
      <c r="D7716" s="101">
        <v>7.44</v>
      </c>
      <c r="E7716" s="109">
        <v>31.3</v>
      </c>
      <c r="F7716" s="109">
        <v>30.44</v>
      </c>
      <c r="G7716" s="102">
        <v>68.55</v>
      </c>
    </row>
    <row r="7717" spans="1:7" x14ac:dyDescent="0.25">
      <c r="A7717" s="646">
        <v>42917</v>
      </c>
      <c r="B7717" s="723" t="s">
        <v>1765</v>
      </c>
      <c r="C7717" s="102">
        <v>88</v>
      </c>
      <c r="D7717" s="101">
        <v>7.44</v>
      </c>
      <c r="E7717" s="109">
        <v>31.3</v>
      </c>
      <c r="F7717" s="109">
        <v>30.44</v>
      </c>
      <c r="G7717" s="102">
        <v>68.55</v>
      </c>
    </row>
    <row r="7718" spans="1:7" x14ac:dyDescent="0.25">
      <c r="A7718" s="646">
        <v>42917</v>
      </c>
      <c r="B7718" s="723" t="s">
        <v>1766</v>
      </c>
      <c r="C7718" s="102">
        <v>88</v>
      </c>
      <c r="D7718" s="101">
        <v>7.44</v>
      </c>
      <c r="E7718" s="109">
        <v>31.3</v>
      </c>
      <c r="F7718" s="109">
        <v>30.44</v>
      </c>
      <c r="G7718" s="102">
        <v>68.55</v>
      </c>
    </row>
    <row r="7719" spans="1:7" x14ac:dyDescent="0.25">
      <c r="A7719" s="646">
        <v>42917</v>
      </c>
      <c r="B7719" s="723" t="s">
        <v>1767</v>
      </c>
      <c r="C7719" s="102">
        <v>88</v>
      </c>
      <c r="D7719" s="101">
        <v>7.44</v>
      </c>
      <c r="E7719" s="109">
        <v>31.3</v>
      </c>
      <c r="F7719" s="109">
        <v>30.44</v>
      </c>
      <c r="G7719" s="102">
        <v>68.55</v>
      </c>
    </row>
    <row r="7720" spans="1:7" x14ac:dyDescent="0.25">
      <c r="A7720" s="646">
        <v>42917</v>
      </c>
      <c r="B7720" s="723" t="s">
        <v>1768</v>
      </c>
      <c r="C7720" s="102">
        <v>88</v>
      </c>
      <c r="D7720" s="101">
        <v>7.39</v>
      </c>
      <c r="E7720" s="109">
        <v>31.2</v>
      </c>
      <c r="F7720" s="109">
        <v>30.35</v>
      </c>
      <c r="G7720" s="102">
        <v>67.5</v>
      </c>
    </row>
    <row r="7721" spans="1:7" x14ac:dyDescent="0.25">
      <c r="A7721" s="646">
        <v>42917</v>
      </c>
      <c r="B7721" s="723" t="s">
        <v>1769</v>
      </c>
      <c r="C7721" s="102">
        <v>88</v>
      </c>
      <c r="D7721" s="101">
        <v>7.39</v>
      </c>
      <c r="E7721" s="109">
        <v>31.2</v>
      </c>
      <c r="F7721" s="109">
        <v>30.35</v>
      </c>
      <c r="G7721" s="102">
        <v>67.5</v>
      </c>
    </row>
    <row r="7722" spans="1:7" x14ac:dyDescent="0.25">
      <c r="A7722" s="646">
        <v>42917</v>
      </c>
      <c r="B7722" s="723" t="s">
        <v>1770</v>
      </c>
      <c r="C7722" s="102">
        <v>88</v>
      </c>
      <c r="D7722" s="101">
        <v>7.39</v>
      </c>
      <c r="E7722" s="109">
        <v>31.2</v>
      </c>
      <c r="F7722" s="109">
        <v>30.35</v>
      </c>
      <c r="G7722" s="102">
        <v>67.5</v>
      </c>
    </row>
    <row r="7723" spans="1:7" x14ac:dyDescent="0.25">
      <c r="A7723" s="646">
        <v>42917</v>
      </c>
      <c r="B7723" s="723" t="s">
        <v>1771</v>
      </c>
      <c r="C7723" s="102">
        <v>88</v>
      </c>
      <c r="D7723" s="101">
        <v>7.39</v>
      </c>
      <c r="E7723" s="109">
        <v>31.2</v>
      </c>
      <c r="F7723" s="109">
        <v>30.35</v>
      </c>
      <c r="G7723" s="102">
        <v>67.5</v>
      </c>
    </row>
    <row r="7724" spans="1:7" x14ac:dyDescent="0.25">
      <c r="A7724" s="646">
        <v>42917</v>
      </c>
      <c r="B7724" s="723" t="s">
        <v>1772</v>
      </c>
      <c r="C7724" s="102">
        <v>88</v>
      </c>
      <c r="D7724" s="101">
        <v>7.39</v>
      </c>
      <c r="E7724" s="109">
        <v>31.2</v>
      </c>
      <c r="F7724" s="109">
        <v>30.35</v>
      </c>
      <c r="G7724" s="102">
        <v>67.5</v>
      </c>
    </row>
    <row r="7725" spans="1:7" x14ac:dyDescent="0.25">
      <c r="A7725" s="646">
        <v>42917</v>
      </c>
      <c r="B7725" s="723" t="s">
        <v>1773</v>
      </c>
      <c r="C7725" s="102">
        <v>88</v>
      </c>
      <c r="D7725" s="101">
        <v>7.36</v>
      </c>
      <c r="E7725" s="109">
        <v>31.1</v>
      </c>
      <c r="F7725" s="109">
        <v>30.44</v>
      </c>
      <c r="G7725" s="102">
        <v>68.55</v>
      </c>
    </row>
    <row r="7726" spans="1:7" x14ac:dyDescent="0.25">
      <c r="A7726" s="646">
        <v>42917</v>
      </c>
      <c r="B7726" s="723" t="s">
        <v>1774</v>
      </c>
      <c r="C7726" s="102">
        <v>88</v>
      </c>
      <c r="D7726" s="101">
        <v>7.36</v>
      </c>
      <c r="E7726" s="109">
        <v>31.1</v>
      </c>
      <c r="F7726" s="109">
        <v>30.44</v>
      </c>
      <c r="G7726" s="102">
        <v>68.55</v>
      </c>
    </row>
    <row r="7727" spans="1:7" x14ac:dyDescent="0.25">
      <c r="A7727" s="646">
        <v>42917</v>
      </c>
      <c r="B7727" s="723" t="s">
        <v>1775</v>
      </c>
      <c r="C7727" s="102">
        <v>97</v>
      </c>
      <c r="D7727" s="101">
        <v>7.36</v>
      </c>
      <c r="E7727" s="109">
        <v>31.1</v>
      </c>
      <c r="F7727" s="109">
        <v>30.44</v>
      </c>
      <c r="G7727" s="102">
        <v>68.55</v>
      </c>
    </row>
    <row r="7728" spans="1:7" x14ac:dyDescent="0.25">
      <c r="A7728" s="646">
        <v>42917</v>
      </c>
      <c r="B7728" s="723" t="s">
        <v>1776</v>
      </c>
      <c r="C7728" s="102">
        <v>97</v>
      </c>
      <c r="D7728" s="101">
        <v>7.36</v>
      </c>
      <c r="E7728" s="109">
        <v>31.1</v>
      </c>
      <c r="F7728" s="109">
        <v>30.44</v>
      </c>
      <c r="G7728" s="102">
        <v>68.55</v>
      </c>
    </row>
    <row r="7729" spans="1:7" x14ac:dyDescent="0.25">
      <c r="A7729" s="646">
        <v>42917</v>
      </c>
      <c r="B7729" s="723" t="s">
        <v>1777</v>
      </c>
      <c r="C7729" s="102">
        <v>97</v>
      </c>
      <c r="D7729" s="101">
        <v>7.36</v>
      </c>
      <c r="E7729" s="109">
        <v>31.1</v>
      </c>
      <c r="F7729" s="109">
        <v>30.44</v>
      </c>
      <c r="G7729" s="102">
        <v>68.55</v>
      </c>
    </row>
    <row r="7730" spans="1:7" x14ac:dyDescent="0.25">
      <c r="A7730" s="646">
        <v>42917</v>
      </c>
      <c r="B7730" s="723" t="s">
        <v>1778</v>
      </c>
      <c r="C7730" s="102">
        <v>97</v>
      </c>
      <c r="D7730" s="101">
        <v>7.36</v>
      </c>
      <c r="E7730" s="109">
        <v>31.1</v>
      </c>
      <c r="F7730" s="109">
        <v>30.44</v>
      </c>
      <c r="G7730" s="102">
        <v>68.55</v>
      </c>
    </row>
    <row r="7731" spans="1:7" x14ac:dyDescent="0.25">
      <c r="A7731" s="646">
        <v>42917</v>
      </c>
      <c r="B7731" s="723" t="s">
        <v>1779</v>
      </c>
      <c r="C7731" s="102">
        <v>97</v>
      </c>
      <c r="D7731" s="101">
        <v>7.36</v>
      </c>
      <c r="E7731" s="109">
        <v>31.1</v>
      </c>
      <c r="F7731" s="109">
        <v>30.44</v>
      </c>
      <c r="G7731" s="102">
        <v>68.55</v>
      </c>
    </row>
    <row r="7732" spans="1:7" x14ac:dyDescent="0.25">
      <c r="A7732" s="646">
        <v>42917</v>
      </c>
      <c r="B7732" s="723" t="s">
        <v>1780</v>
      </c>
      <c r="C7732" s="102">
        <v>97</v>
      </c>
      <c r="D7732" s="101">
        <v>7.36</v>
      </c>
      <c r="E7732" s="109">
        <v>31.1</v>
      </c>
      <c r="F7732" s="109">
        <v>30.44</v>
      </c>
      <c r="G7732" s="102">
        <v>68.55</v>
      </c>
    </row>
    <row r="7733" spans="1:7" x14ac:dyDescent="0.25">
      <c r="A7733" s="646">
        <v>42917</v>
      </c>
      <c r="B7733" s="723" t="s">
        <v>1781</v>
      </c>
      <c r="C7733" s="102">
        <v>97</v>
      </c>
      <c r="D7733" s="101">
        <v>7.36</v>
      </c>
      <c r="E7733" s="109">
        <v>31.1</v>
      </c>
      <c r="F7733" s="109">
        <v>30.44</v>
      </c>
      <c r="G7733" s="102">
        <v>68.55</v>
      </c>
    </row>
    <row r="7734" spans="1:7" x14ac:dyDescent="0.25">
      <c r="A7734" s="646">
        <v>42917</v>
      </c>
      <c r="B7734" s="723" t="s">
        <v>1782</v>
      </c>
      <c r="C7734" s="102">
        <v>97</v>
      </c>
      <c r="D7734" s="101">
        <v>7.36</v>
      </c>
      <c r="E7734" s="109">
        <v>31.1</v>
      </c>
      <c r="F7734" s="109">
        <v>30.44</v>
      </c>
      <c r="G7734" s="102">
        <v>68.55</v>
      </c>
    </row>
    <row r="7735" spans="1:7" x14ac:dyDescent="0.25">
      <c r="A7735" s="646">
        <v>42917</v>
      </c>
      <c r="B7735" s="723" t="s">
        <v>1783</v>
      </c>
      <c r="C7735" s="102">
        <v>88</v>
      </c>
      <c r="D7735" s="101">
        <v>7.37</v>
      </c>
      <c r="E7735" s="109">
        <v>31.1</v>
      </c>
      <c r="F7735" s="109">
        <v>30.48</v>
      </c>
      <c r="G7735" s="102">
        <v>67.41</v>
      </c>
    </row>
    <row r="7736" spans="1:7" x14ac:dyDescent="0.25">
      <c r="A7736" s="646">
        <v>42917</v>
      </c>
      <c r="B7736" s="723" t="s">
        <v>1784</v>
      </c>
      <c r="C7736" s="102">
        <v>88</v>
      </c>
      <c r="D7736" s="101">
        <v>7.37</v>
      </c>
      <c r="E7736" s="109">
        <v>31.1</v>
      </c>
      <c r="F7736" s="109">
        <v>30.48</v>
      </c>
      <c r="G7736" s="102">
        <v>67.41</v>
      </c>
    </row>
    <row r="7737" spans="1:7" x14ac:dyDescent="0.25">
      <c r="A7737" s="646">
        <v>42917</v>
      </c>
      <c r="B7737" s="723" t="s">
        <v>1785</v>
      </c>
      <c r="C7737" s="102">
        <v>88</v>
      </c>
      <c r="D7737" s="101">
        <v>7.37</v>
      </c>
      <c r="E7737" s="109">
        <v>31.1</v>
      </c>
      <c r="F7737" s="109">
        <v>30.48</v>
      </c>
      <c r="G7737" s="102">
        <v>67.41</v>
      </c>
    </row>
    <row r="7738" spans="1:7" x14ac:dyDescent="0.25">
      <c r="A7738" s="646">
        <v>42917</v>
      </c>
      <c r="B7738" s="723" t="s">
        <v>1786</v>
      </c>
      <c r="C7738" s="102">
        <v>88</v>
      </c>
      <c r="D7738" s="101">
        <v>7.37</v>
      </c>
      <c r="E7738" s="109">
        <v>31.1</v>
      </c>
      <c r="F7738" s="109">
        <v>30.48</v>
      </c>
      <c r="G7738" s="102">
        <v>67.41</v>
      </c>
    </row>
    <row r="7739" spans="1:7" x14ac:dyDescent="0.25">
      <c r="A7739" s="646">
        <v>42917</v>
      </c>
      <c r="B7739" s="723" t="s">
        <v>1787</v>
      </c>
      <c r="C7739" s="102">
        <v>88</v>
      </c>
      <c r="D7739" s="101">
        <v>7.37</v>
      </c>
      <c r="E7739" s="109">
        <v>31.1</v>
      </c>
      <c r="F7739" s="109">
        <v>30.48</v>
      </c>
      <c r="G7739" s="102">
        <v>67.41</v>
      </c>
    </row>
    <row r="7740" spans="1:7" x14ac:dyDescent="0.25">
      <c r="A7740" s="646">
        <v>42917</v>
      </c>
      <c r="B7740" s="723" t="s">
        <v>1788</v>
      </c>
      <c r="C7740" s="102">
        <v>88</v>
      </c>
      <c r="D7740" s="101">
        <v>7.37</v>
      </c>
      <c r="E7740" s="109">
        <v>31.1</v>
      </c>
      <c r="F7740" s="109">
        <v>30.48</v>
      </c>
      <c r="G7740" s="102">
        <v>67.41</v>
      </c>
    </row>
    <row r="7741" spans="1:7" x14ac:dyDescent="0.25">
      <c r="A7741" s="646">
        <v>42917</v>
      </c>
      <c r="B7741" s="723" t="s">
        <v>1789</v>
      </c>
      <c r="C7741" s="102">
        <v>88</v>
      </c>
      <c r="D7741" s="101">
        <v>7.37</v>
      </c>
      <c r="E7741" s="109">
        <v>31.1</v>
      </c>
      <c r="F7741" s="109">
        <v>30.48</v>
      </c>
      <c r="G7741" s="102">
        <v>67.41</v>
      </c>
    </row>
    <row r="7742" spans="1:7" x14ac:dyDescent="0.25">
      <c r="A7742" s="646">
        <v>42917</v>
      </c>
      <c r="B7742" s="723" t="s">
        <v>1790</v>
      </c>
      <c r="C7742" s="102">
        <v>88</v>
      </c>
      <c r="D7742" s="101">
        <v>7.37</v>
      </c>
      <c r="E7742" s="109">
        <v>31.1</v>
      </c>
      <c r="F7742" s="109">
        <v>30.48</v>
      </c>
      <c r="G7742" s="102">
        <v>67.41</v>
      </c>
    </row>
    <row r="7743" spans="1:7" x14ac:dyDescent="0.25">
      <c r="A7743" s="646">
        <v>42917</v>
      </c>
      <c r="B7743" s="723" t="s">
        <v>1791</v>
      </c>
      <c r="C7743" s="102">
        <v>88</v>
      </c>
      <c r="D7743" s="101">
        <v>7.38</v>
      </c>
      <c r="E7743" s="109">
        <v>31</v>
      </c>
      <c r="F7743" s="109">
        <v>30.39</v>
      </c>
      <c r="G7743" s="102">
        <v>69.17</v>
      </c>
    </row>
    <row r="7744" spans="1:7" x14ac:dyDescent="0.25">
      <c r="A7744" s="646">
        <v>42917</v>
      </c>
      <c r="B7744" s="723" t="s">
        <v>1792</v>
      </c>
      <c r="C7744" s="102">
        <v>88</v>
      </c>
      <c r="D7744" s="101">
        <v>7.39</v>
      </c>
      <c r="E7744" s="109">
        <v>30.8</v>
      </c>
      <c r="F7744" s="109">
        <v>30.09</v>
      </c>
      <c r="G7744" s="102">
        <v>70.680000000000007</v>
      </c>
    </row>
    <row r="7745" spans="1:8" x14ac:dyDescent="0.25">
      <c r="A7745" s="646">
        <v>42917</v>
      </c>
      <c r="B7745" s="723" t="s">
        <v>1793</v>
      </c>
      <c r="C7745" s="102">
        <v>88</v>
      </c>
      <c r="D7745" s="101">
        <v>7.39</v>
      </c>
      <c r="E7745" s="109">
        <v>30.8</v>
      </c>
      <c r="F7745" s="109">
        <v>30.09</v>
      </c>
      <c r="G7745" s="102">
        <v>70.680000000000007</v>
      </c>
    </row>
    <row r="7746" spans="1:8" ht="17.25" thickBot="1" x14ac:dyDescent="0.3">
      <c r="A7746" s="647">
        <v>42917</v>
      </c>
      <c r="B7746" s="725" t="s">
        <v>1794</v>
      </c>
      <c r="C7746" s="104">
        <v>33</v>
      </c>
      <c r="D7746" s="103">
        <v>7.38</v>
      </c>
      <c r="E7746" s="118">
        <v>30.8</v>
      </c>
      <c r="F7746" s="118">
        <v>29.94</v>
      </c>
      <c r="G7746" s="104">
        <v>72.900000000000006</v>
      </c>
      <c r="H7746" s="104"/>
    </row>
    <row r="7747" spans="1:8" x14ac:dyDescent="0.25">
      <c r="A7747" s="645">
        <v>42918</v>
      </c>
      <c r="B7747" s="723" t="s">
        <v>1795</v>
      </c>
      <c r="C7747" s="102">
        <v>33</v>
      </c>
      <c r="D7747" s="101">
        <v>7.29</v>
      </c>
      <c r="E7747" s="109">
        <v>30.5</v>
      </c>
      <c r="F7747" s="109">
        <v>29.72</v>
      </c>
      <c r="G7747" s="102">
        <v>72.930000000000007</v>
      </c>
    </row>
    <row r="7748" spans="1:8" x14ac:dyDescent="0.25">
      <c r="A7748" s="646">
        <v>42918</v>
      </c>
      <c r="B7748" s="723" t="s">
        <v>1796</v>
      </c>
      <c r="C7748" s="102">
        <v>4</v>
      </c>
      <c r="D7748" s="101">
        <v>7.34</v>
      </c>
      <c r="E7748" s="109">
        <v>30.2</v>
      </c>
      <c r="F7748" s="109">
        <v>29.47</v>
      </c>
      <c r="G7748" s="102">
        <v>72.34</v>
      </c>
    </row>
    <row r="7749" spans="1:8" x14ac:dyDescent="0.25">
      <c r="A7749" s="646">
        <v>42918</v>
      </c>
      <c r="B7749" s="723" t="s">
        <v>1797</v>
      </c>
      <c r="C7749" s="102">
        <v>4</v>
      </c>
      <c r="D7749" s="101">
        <v>7.34</v>
      </c>
      <c r="E7749" s="109">
        <v>30</v>
      </c>
      <c r="F7749" s="109">
        <v>29.35</v>
      </c>
      <c r="G7749" s="102">
        <v>72.400000000000006</v>
      </c>
    </row>
    <row r="7750" spans="1:8" x14ac:dyDescent="0.25">
      <c r="A7750" s="646">
        <v>42918</v>
      </c>
      <c r="B7750" s="723" t="s">
        <v>1798</v>
      </c>
      <c r="C7750" s="102">
        <v>4</v>
      </c>
      <c r="D7750" s="101">
        <v>7.34</v>
      </c>
      <c r="E7750" s="109">
        <v>30</v>
      </c>
      <c r="F7750" s="109">
        <v>29.35</v>
      </c>
      <c r="G7750" s="102">
        <v>72.400000000000006</v>
      </c>
    </row>
    <row r="7751" spans="1:8" x14ac:dyDescent="0.25">
      <c r="A7751" s="646">
        <v>42918</v>
      </c>
      <c r="B7751" s="723" t="s">
        <v>1799</v>
      </c>
      <c r="C7751" s="102">
        <v>4</v>
      </c>
      <c r="D7751" s="101">
        <v>7.34</v>
      </c>
      <c r="E7751" s="109">
        <v>30</v>
      </c>
      <c r="F7751" s="109">
        <v>29.35</v>
      </c>
      <c r="G7751" s="102">
        <v>72.400000000000006</v>
      </c>
    </row>
    <row r="7752" spans="1:8" x14ac:dyDescent="0.25">
      <c r="A7752" s="646">
        <v>42918</v>
      </c>
      <c r="B7752" s="723" t="s">
        <v>1800</v>
      </c>
      <c r="C7752" s="102">
        <v>4</v>
      </c>
      <c r="D7752" s="101">
        <v>7.78</v>
      </c>
      <c r="E7752" s="109">
        <v>29.4</v>
      </c>
      <c r="F7752" s="109">
        <v>31.23</v>
      </c>
      <c r="G7752" s="102">
        <v>60.67</v>
      </c>
    </row>
    <row r="7753" spans="1:8" x14ac:dyDescent="0.25">
      <c r="A7753" s="646">
        <v>42918</v>
      </c>
      <c r="B7753" s="723" t="s">
        <v>1801</v>
      </c>
      <c r="C7753" s="102">
        <v>4</v>
      </c>
      <c r="D7753" s="101">
        <v>7.78</v>
      </c>
      <c r="E7753" s="109">
        <v>29.4</v>
      </c>
      <c r="F7753" s="109">
        <v>31.23</v>
      </c>
      <c r="G7753" s="102">
        <v>60.67</v>
      </c>
    </row>
    <row r="7754" spans="1:8" x14ac:dyDescent="0.25">
      <c r="A7754" s="646">
        <v>42918</v>
      </c>
      <c r="B7754" s="723" t="s">
        <v>1802</v>
      </c>
      <c r="C7754" s="102">
        <v>4</v>
      </c>
      <c r="D7754" s="101">
        <v>7.78</v>
      </c>
      <c r="E7754" s="109">
        <v>29.4</v>
      </c>
      <c r="F7754" s="109">
        <v>31.23</v>
      </c>
      <c r="G7754" s="102">
        <v>60.67</v>
      </c>
    </row>
    <row r="7755" spans="1:8" x14ac:dyDescent="0.25">
      <c r="A7755" s="646">
        <v>42918</v>
      </c>
      <c r="B7755" s="723" t="s">
        <v>1803</v>
      </c>
      <c r="C7755" s="102">
        <v>4</v>
      </c>
      <c r="D7755" s="101">
        <v>7.78</v>
      </c>
      <c r="E7755" s="109">
        <v>29.4</v>
      </c>
      <c r="F7755" s="109">
        <v>31.23</v>
      </c>
      <c r="G7755" s="102">
        <v>60.67</v>
      </c>
    </row>
    <row r="7756" spans="1:8" x14ac:dyDescent="0.25">
      <c r="A7756" s="646">
        <v>42918</v>
      </c>
      <c r="B7756" s="723" t="s">
        <v>1804</v>
      </c>
      <c r="C7756" s="102">
        <v>4</v>
      </c>
      <c r="D7756" s="101">
        <v>7.78</v>
      </c>
      <c r="E7756" s="109">
        <v>29.4</v>
      </c>
      <c r="F7756" s="109">
        <v>31.23</v>
      </c>
      <c r="G7756" s="102">
        <v>60.67</v>
      </c>
    </row>
    <row r="7757" spans="1:8" x14ac:dyDescent="0.25">
      <c r="A7757" s="646">
        <v>42918</v>
      </c>
      <c r="B7757" s="723" t="s">
        <v>1805</v>
      </c>
      <c r="C7757" s="102">
        <v>4</v>
      </c>
      <c r="D7757" s="101">
        <v>7.78</v>
      </c>
      <c r="E7757" s="109">
        <v>29.4</v>
      </c>
      <c r="F7757" s="109">
        <v>31.23</v>
      </c>
      <c r="G7757" s="102">
        <v>60.67</v>
      </c>
    </row>
    <row r="7758" spans="1:8" x14ac:dyDescent="0.25">
      <c r="A7758" s="646">
        <v>42918</v>
      </c>
      <c r="B7758" s="723" t="s">
        <v>1806</v>
      </c>
      <c r="C7758" s="102">
        <v>4</v>
      </c>
      <c r="D7758" s="101">
        <v>7.77</v>
      </c>
      <c r="E7758" s="109">
        <v>29.4</v>
      </c>
      <c r="F7758" s="109">
        <v>31.83</v>
      </c>
      <c r="G7758" s="102">
        <v>60.47</v>
      </c>
    </row>
    <row r="7759" spans="1:8" x14ac:dyDescent="0.25">
      <c r="A7759" s="646">
        <v>42918</v>
      </c>
      <c r="B7759" s="723" t="s">
        <v>1807</v>
      </c>
      <c r="C7759" s="102">
        <v>90</v>
      </c>
      <c r="D7759" s="101">
        <v>7.56</v>
      </c>
      <c r="E7759" s="109">
        <v>32.200000000000003</v>
      </c>
      <c r="F7759" s="109">
        <v>28.23</v>
      </c>
      <c r="G7759" s="102">
        <v>82.92</v>
      </c>
    </row>
    <row r="7760" spans="1:8" x14ac:dyDescent="0.25">
      <c r="A7760" s="646">
        <v>42918</v>
      </c>
      <c r="B7760" s="723" t="s">
        <v>1808</v>
      </c>
      <c r="C7760" s="102">
        <v>90</v>
      </c>
      <c r="D7760" s="101">
        <v>7.56</v>
      </c>
      <c r="E7760" s="109">
        <v>32.200000000000003</v>
      </c>
      <c r="F7760" s="109">
        <v>28.23</v>
      </c>
      <c r="G7760" s="102">
        <v>82.92</v>
      </c>
    </row>
    <row r="7761" spans="1:7" x14ac:dyDescent="0.25">
      <c r="A7761" s="646">
        <v>42918</v>
      </c>
      <c r="B7761" s="723" t="s">
        <v>709</v>
      </c>
      <c r="C7761" s="102">
        <v>90</v>
      </c>
      <c r="D7761" s="101">
        <v>7.56</v>
      </c>
      <c r="E7761" s="109">
        <v>32.200000000000003</v>
      </c>
      <c r="F7761" s="109">
        <v>28.23</v>
      </c>
      <c r="G7761" s="102">
        <v>82.92</v>
      </c>
    </row>
    <row r="7762" spans="1:7" x14ac:dyDescent="0.25">
      <c r="A7762" s="646">
        <v>42918</v>
      </c>
      <c r="B7762" s="723" t="s">
        <v>1809</v>
      </c>
      <c r="C7762" s="102">
        <v>90</v>
      </c>
      <c r="D7762" s="101">
        <v>7.56</v>
      </c>
      <c r="E7762" s="109">
        <v>32.200000000000003</v>
      </c>
      <c r="F7762" s="109">
        <v>28.23</v>
      </c>
      <c r="G7762" s="102">
        <v>82.92</v>
      </c>
    </row>
    <row r="7763" spans="1:7" x14ac:dyDescent="0.25">
      <c r="A7763" s="646">
        <v>42918</v>
      </c>
      <c r="B7763" s="723" t="s">
        <v>1810</v>
      </c>
      <c r="C7763" s="102">
        <v>90</v>
      </c>
      <c r="D7763" s="101">
        <v>7.56</v>
      </c>
      <c r="E7763" s="109">
        <v>32.200000000000003</v>
      </c>
      <c r="F7763" s="109">
        <v>28.23</v>
      </c>
      <c r="G7763" s="102">
        <v>82.92</v>
      </c>
    </row>
    <row r="7764" spans="1:7" x14ac:dyDescent="0.25">
      <c r="A7764" s="646">
        <v>42918</v>
      </c>
      <c r="B7764" s="723" t="s">
        <v>1811</v>
      </c>
      <c r="C7764" s="102">
        <v>45</v>
      </c>
      <c r="D7764" s="101">
        <v>7.58</v>
      </c>
      <c r="E7764" s="109">
        <v>31.9</v>
      </c>
      <c r="F7764" s="109">
        <v>28.69</v>
      </c>
      <c r="G7764" s="102">
        <v>81.36</v>
      </c>
    </row>
    <row r="7765" spans="1:7" x14ac:dyDescent="0.25">
      <c r="A7765" s="646">
        <v>42918</v>
      </c>
      <c r="B7765" s="723" t="s">
        <v>1812</v>
      </c>
      <c r="C7765" s="102">
        <v>45</v>
      </c>
      <c r="D7765" s="101">
        <v>7.58</v>
      </c>
      <c r="E7765" s="109">
        <v>31.9</v>
      </c>
      <c r="F7765" s="109">
        <v>28.69</v>
      </c>
      <c r="G7765" s="102">
        <v>81.36</v>
      </c>
    </row>
    <row r="7766" spans="1:7" x14ac:dyDescent="0.25">
      <c r="A7766" s="646">
        <v>42918</v>
      </c>
      <c r="B7766" s="723" t="s">
        <v>1813</v>
      </c>
      <c r="C7766" s="102">
        <v>45</v>
      </c>
      <c r="D7766" s="101">
        <v>7.58</v>
      </c>
      <c r="E7766" s="109">
        <v>31.9</v>
      </c>
      <c r="F7766" s="109">
        <v>28.69</v>
      </c>
      <c r="G7766" s="102">
        <v>81.36</v>
      </c>
    </row>
    <row r="7767" spans="1:7" x14ac:dyDescent="0.25">
      <c r="A7767" s="646">
        <v>42918</v>
      </c>
      <c r="B7767" s="723" t="s">
        <v>1814</v>
      </c>
      <c r="C7767" s="102">
        <v>45</v>
      </c>
      <c r="D7767" s="101">
        <v>7.58</v>
      </c>
      <c r="E7767" s="109">
        <v>31.9</v>
      </c>
      <c r="F7767" s="109">
        <v>28.69</v>
      </c>
      <c r="G7767" s="102">
        <v>81.36</v>
      </c>
    </row>
    <row r="7768" spans="1:7" x14ac:dyDescent="0.25">
      <c r="A7768" s="646">
        <v>42918</v>
      </c>
      <c r="B7768" s="723" t="s">
        <v>1815</v>
      </c>
      <c r="C7768" s="102">
        <v>45</v>
      </c>
      <c r="D7768" s="101">
        <v>7.58</v>
      </c>
      <c r="E7768" s="109">
        <v>31.9</v>
      </c>
      <c r="F7768" s="109">
        <v>28.69</v>
      </c>
      <c r="G7768" s="102">
        <v>81.36</v>
      </c>
    </row>
    <row r="7769" spans="1:7" x14ac:dyDescent="0.25">
      <c r="A7769" s="646">
        <v>42918</v>
      </c>
      <c r="B7769" s="723" t="s">
        <v>1816</v>
      </c>
      <c r="C7769" s="102">
        <v>45</v>
      </c>
      <c r="D7769" s="101">
        <v>7.58</v>
      </c>
      <c r="E7769" s="109">
        <v>31.9</v>
      </c>
      <c r="F7769" s="109">
        <v>28.69</v>
      </c>
      <c r="G7769" s="102">
        <v>81.36</v>
      </c>
    </row>
    <row r="7770" spans="1:7" x14ac:dyDescent="0.25">
      <c r="A7770" s="646">
        <v>42918</v>
      </c>
      <c r="B7770" s="723" t="s">
        <v>1817</v>
      </c>
      <c r="C7770" s="102">
        <v>45</v>
      </c>
      <c r="D7770" s="101">
        <v>7.58</v>
      </c>
      <c r="E7770" s="109">
        <v>31.9</v>
      </c>
      <c r="F7770" s="109">
        <v>28.69</v>
      </c>
      <c r="G7770" s="102">
        <v>81.36</v>
      </c>
    </row>
    <row r="7771" spans="1:7" x14ac:dyDescent="0.25">
      <c r="A7771" s="646">
        <v>42918</v>
      </c>
      <c r="B7771" s="723" t="s">
        <v>1818</v>
      </c>
      <c r="C7771" s="102">
        <v>45</v>
      </c>
      <c r="D7771" s="101">
        <v>7.58</v>
      </c>
      <c r="E7771" s="109">
        <v>31.9</v>
      </c>
      <c r="F7771" s="109">
        <v>28.69</v>
      </c>
      <c r="G7771" s="102">
        <v>81.36</v>
      </c>
    </row>
    <row r="7772" spans="1:7" x14ac:dyDescent="0.25">
      <c r="A7772" s="646">
        <v>42918</v>
      </c>
      <c r="B7772" s="723" t="s">
        <v>1819</v>
      </c>
      <c r="C7772" s="102">
        <v>45</v>
      </c>
      <c r="D7772" s="101">
        <v>7.58</v>
      </c>
      <c r="E7772" s="109">
        <v>31.9</v>
      </c>
      <c r="F7772" s="109">
        <v>28.69</v>
      </c>
      <c r="G7772" s="102">
        <v>81.36</v>
      </c>
    </row>
    <row r="7773" spans="1:7" x14ac:dyDescent="0.25">
      <c r="A7773" s="646">
        <v>42918</v>
      </c>
      <c r="B7773" s="723" t="s">
        <v>1820</v>
      </c>
      <c r="C7773" s="102">
        <v>45</v>
      </c>
      <c r="D7773" s="101">
        <v>7.58</v>
      </c>
      <c r="E7773" s="109">
        <v>31.9</v>
      </c>
      <c r="F7773" s="109">
        <v>28.69</v>
      </c>
      <c r="G7773" s="102">
        <v>81.36</v>
      </c>
    </row>
    <row r="7774" spans="1:7" x14ac:dyDescent="0.25">
      <c r="A7774" s="646">
        <v>42918</v>
      </c>
      <c r="B7774" s="723" t="s">
        <v>678</v>
      </c>
      <c r="C7774" s="102">
        <v>90</v>
      </c>
      <c r="D7774" s="101">
        <v>7.58</v>
      </c>
      <c r="E7774" s="109">
        <v>31.9</v>
      </c>
      <c r="F7774" s="109">
        <v>28.69</v>
      </c>
      <c r="G7774" s="102">
        <v>81.36</v>
      </c>
    </row>
    <row r="7775" spans="1:7" x14ac:dyDescent="0.25">
      <c r="A7775" s="646">
        <v>42918</v>
      </c>
      <c r="B7775" s="723" t="s">
        <v>1821</v>
      </c>
      <c r="C7775" s="102">
        <v>45</v>
      </c>
      <c r="D7775" s="101">
        <v>7.48</v>
      </c>
      <c r="E7775" s="109">
        <v>31.8</v>
      </c>
      <c r="F7775" s="109">
        <v>28.46</v>
      </c>
      <c r="G7775" s="102">
        <v>80.14</v>
      </c>
    </row>
    <row r="7776" spans="1:7" x14ac:dyDescent="0.25">
      <c r="A7776" s="646">
        <v>42918</v>
      </c>
      <c r="B7776" s="723" t="s">
        <v>1822</v>
      </c>
      <c r="C7776" s="102">
        <v>45</v>
      </c>
      <c r="D7776" s="101">
        <v>7.48</v>
      </c>
      <c r="E7776" s="109">
        <v>31.8</v>
      </c>
      <c r="F7776" s="109">
        <v>28.46</v>
      </c>
      <c r="G7776" s="102">
        <v>80.14</v>
      </c>
    </row>
    <row r="7777" spans="1:7" x14ac:dyDescent="0.25">
      <c r="A7777" s="646">
        <v>42918</v>
      </c>
      <c r="B7777" s="723" t="s">
        <v>1823</v>
      </c>
      <c r="C7777" s="102">
        <v>45</v>
      </c>
      <c r="D7777" s="101">
        <v>7.48</v>
      </c>
      <c r="E7777" s="109">
        <v>31.8</v>
      </c>
      <c r="F7777" s="109">
        <v>28.46</v>
      </c>
      <c r="G7777" s="102">
        <v>80.14</v>
      </c>
    </row>
    <row r="7778" spans="1:7" x14ac:dyDescent="0.25">
      <c r="A7778" s="646">
        <v>42918</v>
      </c>
      <c r="B7778" s="723" t="s">
        <v>1824</v>
      </c>
      <c r="C7778" s="102">
        <v>45</v>
      </c>
      <c r="D7778" s="101">
        <v>7.49</v>
      </c>
      <c r="E7778" s="109">
        <v>31.6</v>
      </c>
      <c r="F7778" s="109">
        <v>28.35</v>
      </c>
      <c r="G7778" s="102">
        <v>81.150000000000006</v>
      </c>
    </row>
    <row r="7779" spans="1:7" x14ac:dyDescent="0.25">
      <c r="A7779" s="646">
        <v>42918</v>
      </c>
      <c r="B7779" s="723" t="s">
        <v>1371</v>
      </c>
      <c r="C7779" s="102">
        <v>45</v>
      </c>
      <c r="D7779" s="101">
        <v>7.49</v>
      </c>
      <c r="E7779" s="109">
        <v>31.6</v>
      </c>
      <c r="F7779" s="109">
        <v>28.35</v>
      </c>
      <c r="G7779" s="102">
        <v>81.150000000000006</v>
      </c>
    </row>
    <row r="7780" spans="1:7" x14ac:dyDescent="0.25">
      <c r="A7780" s="646">
        <v>42918</v>
      </c>
      <c r="B7780" s="723" t="s">
        <v>1825</v>
      </c>
      <c r="C7780" s="102">
        <v>45</v>
      </c>
      <c r="D7780" s="101">
        <v>7.49</v>
      </c>
      <c r="E7780" s="109">
        <v>31.6</v>
      </c>
      <c r="F7780" s="109">
        <v>28.35</v>
      </c>
      <c r="G7780" s="102">
        <v>81.150000000000006</v>
      </c>
    </row>
    <row r="7781" spans="1:7" x14ac:dyDescent="0.25">
      <c r="A7781" s="646">
        <v>42918</v>
      </c>
      <c r="B7781" s="723" t="s">
        <v>1826</v>
      </c>
      <c r="C7781" s="102">
        <v>45</v>
      </c>
      <c r="D7781" s="101">
        <v>7.49</v>
      </c>
      <c r="E7781" s="109">
        <v>31.6</v>
      </c>
      <c r="F7781" s="109">
        <v>28.35</v>
      </c>
      <c r="G7781" s="102">
        <v>81.150000000000006</v>
      </c>
    </row>
    <row r="7782" spans="1:7" x14ac:dyDescent="0.25">
      <c r="A7782" s="646">
        <v>42918</v>
      </c>
      <c r="B7782" s="723" t="s">
        <v>1827</v>
      </c>
      <c r="C7782" s="102">
        <v>45</v>
      </c>
      <c r="D7782" s="101">
        <v>7.49</v>
      </c>
      <c r="E7782" s="109">
        <v>31.6</v>
      </c>
      <c r="F7782" s="109">
        <v>28.35</v>
      </c>
      <c r="G7782" s="102">
        <v>81.150000000000006</v>
      </c>
    </row>
    <row r="7783" spans="1:7" x14ac:dyDescent="0.25">
      <c r="A7783" s="646">
        <v>42918</v>
      </c>
      <c r="B7783" s="723" t="s">
        <v>1375</v>
      </c>
      <c r="C7783" s="102">
        <v>45</v>
      </c>
      <c r="D7783" s="101">
        <v>7.49</v>
      </c>
      <c r="E7783" s="109">
        <v>31.6</v>
      </c>
      <c r="F7783" s="109">
        <v>28.35</v>
      </c>
      <c r="G7783" s="102">
        <v>81.150000000000006</v>
      </c>
    </row>
    <row r="7784" spans="1:7" x14ac:dyDescent="0.25">
      <c r="A7784" s="646">
        <v>42918</v>
      </c>
      <c r="B7784" s="723" t="s">
        <v>1828</v>
      </c>
      <c r="C7784" s="102">
        <v>45</v>
      </c>
      <c r="D7784" s="101">
        <v>7.49</v>
      </c>
      <c r="E7784" s="109">
        <v>31.6</v>
      </c>
      <c r="F7784" s="109">
        <v>28.35</v>
      </c>
      <c r="G7784" s="102">
        <v>81.150000000000006</v>
      </c>
    </row>
    <row r="7785" spans="1:7" x14ac:dyDescent="0.25">
      <c r="A7785" s="646">
        <v>42918</v>
      </c>
      <c r="B7785" s="723" t="s">
        <v>1829</v>
      </c>
      <c r="C7785" s="102">
        <v>45</v>
      </c>
      <c r="D7785" s="101">
        <v>7.49</v>
      </c>
      <c r="E7785" s="109">
        <v>31.6</v>
      </c>
      <c r="F7785" s="109">
        <v>28.35</v>
      </c>
      <c r="G7785" s="102">
        <v>81.150000000000006</v>
      </c>
    </row>
    <row r="7786" spans="1:7" x14ac:dyDescent="0.25">
      <c r="A7786" s="646">
        <v>42918</v>
      </c>
      <c r="B7786" s="723" t="s">
        <v>1830</v>
      </c>
      <c r="C7786" s="102">
        <v>45</v>
      </c>
      <c r="D7786" s="101">
        <v>7.49</v>
      </c>
      <c r="E7786" s="109">
        <v>31.6</v>
      </c>
      <c r="F7786" s="109">
        <v>28.35</v>
      </c>
      <c r="G7786" s="102">
        <v>81.150000000000006</v>
      </c>
    </row>
    <row r="7787" spans="1:7" x14ac:dyDescent="0.25">
      <c r="A7787" s="646">
        <v>42918</v>
      </c>
      <c r="B7787" s="723" t="s">
        <v>1831</v>
      </c>
      <c r="C7787" s="102">
        <v>45</v>
      </c>
      <c r="D7787" s="101">
        <v>7.49</v>
      </c>
      <c r="E7787" s="109">
        <v>31.6</v>
      </c>
      <c r="F7787" s="109">
        <v>28.35</v>
      </c>
      <c r="G7787" s="102">
        <v>81.150000000000006</v>
      </c>
    </row>
    <row r="7788" spans="1:7" x14ac:dyDescent="0.25">
      <c r="A7788" s="646">
        <v>42918</v>
      </c>
      <c r="B7788" s="723" t="s">
        <v>1832</v>
      </c>
      <c r="C7788" s="102">
        <v>45</v>
      </c>
      <c r="D7788" s="101">
        <v>7.54</v>
      </c>
      <c r="E7788" s="109">
        <v>31.6</v>
      </c>
      <c r="F7788" s="109">
        <v>28.35</v>
      </c>
      <c r="G7788" s="102">
        <v>81.37</v>
      </c>
    </row>
    <row r="7789" spans="1:7" x14ac:dyDescent="0.25">
      <c r="A7789" s="646">
        <v>42918</v>
      </c>
      <c r="B7789" s="723" t="s">
        <v>1833</v>
      </c>
      <c r="C7789" s="102">
        <v>45</v>
      </c>
      <c r="D7789" s="101">
        <v>7.54</v>
      </c>
      <c r="E7789" s="109">
        <v>31.6</v>
      </c>
      <c r="F7789" s="109">
        <v>28.35</v>
      </c>
      <c r="G7789" s="102">
        <v>81.37</v>
      </c>
    </row>
    <row r="7790" spans="1:7" x14ac:dyDescent="0.25">
      <c r="A7790" s="646">
        <v>42918</v>
      </c>
      <c r="B7790" s="723" t="s">
        <v>1834</v>
      </c>
      <c r="C7790" s="102">
        <v>77</v>
      </c>
      <c r="D7790" s="101">
        <v>7.54</v>
      </c>
      <c r="E7790" s="109">
        <v>31.5</v>
      </c>
      <c r="F7790" s="109">
        <v>28.32</v>
      </c>
      <c r="G7790" s="102">
        <v>81.34</v>
      </c>
    </row>
    <row r="7791" spans="1:7" x14ac:dyDescent="0.25">
      <c r="A7791" s="646">
        <v>42918</v>
      </c>
      <c r="B7791" s="723" t="s">
        <v>1835</v>
      </c>
      <c r="C7791" s="102">
        <v>77</v>
      </c>
      <c r="D7791" s="101">
        <v>7.54</v>
      </c>
      <c r="E7791" s="109">
        <v>31.5</v>
      </c>
      <c r="F7791" s="109">
        <v>28.32</v>
      </c>
      <c r="G7791" s="102">
        <v>81.34</v>
      </c>
    </row>
    <row r="7792" spans="1:7" x14ac:dyDescent="0.25">
      <c r="A7792" s="646">
        <v>42918</v>
      </c>
      <c r="B7792" s="723" t="s">
        <v>1836</v>
      </c>
      <c r="C7792" s="102">
        <v>77</v>
      </c>
      <c r="D7792" s="101">
        <v>7.54</v>
      </c>
      <c r="E7792" s="109">
        <v>31.5</v>
      </c>
      <c r="F7792" s="109">
        <v>28.32</v>
      </c>
      <c r="G7792" s="102">
        <v>81.34</v>
      </c>
    </row>
    <row r="7793" spans="1:8" x14ac:dyDescent="0.25">
      <c r="A7793" s="646">
        <v>42918</v>
      </c>
      <c r="B7793" s="723" t="s">
        <v>1837</v>
      </c>
      <c r="C7793" s="102">
        <v>77</v>
      </c>
      <c r="D7793" s="101">
        <v>7.54</v>
      </c>
      <c r="E7793" s="109">
        <v>31.5</v>
      </c>
      <c r="F7793" s="109">
        <v>28.32</v>
      </c>
      <c r="G7793" s="102">
        <v>81.34</v>
      </c>
    </row>
    <row r="7794" spans="1:8" x14ac:dyDescent="0.25">
      <c r="A7794" s="646">
        <v>42918</v>
      </c>
      <c r="B7794" s="723" t="s">
        <v>1838</v>
      </c>
      <c r="C7794" s="102">
        <v>77</v>
      </c>
      <c r="D7794" s="101">
        <v>7.54</v>
      </c>
      <c r="E7794" s="109">
        <v>31.5</v>
      </c>
      <c r="F7794" s="109">
        <v>28.32</v>
      </c>
      <c r="G7794" s="102">
        <v>81.34</v>
      </c>
    </row>
    <row r="7795" spans="1:8" x14ac:dyDescent="0.25">
      <c r="A7795" s="646">
        <v>42918</v>
      </c>
      <c r="B7795" s="723" t="s">
        <v>1839</v>
      </c>
      <c r="C7795" s="102">
        <v>77</v>
      </c>
      <c r="D7795" s="101">
        <v>7.54</v>
      </c>
      <c r="E7795" s="109">
        <v>31.5</v>
      </c>
      <c r="F7795" s="109">
        <v>28.32</v>
      </c>
      <c r="G7795" s="102">
        <v>81.34</v>
      </c>
    </row>
    <row r="7796" spans="1:8" x14ac:dyDescent="0.25">
      <c r="A7796" s="646">
        <v>42918</v>
      </c>
      <c r="B7796" s="723" t="s">
        <v>1840</v>
      </c>
      <c r="C7796" s="102">
        <v>77</v>
      </c>
      <c r="D7796" s="101">
        <v>7.54</v>
      </c>
      <c r="E7796" s="109">
        <v>31.5</v>
      </c>
      <c r="F7796" s="109">
        <v>28.32</v>
      </c>
      <c r="G7796" s="102">
        <v>81.34</v>
      </c>
    </row>
    <row r="7797" spans="1:8" x14ac:dyDescent="0.25">
      <c r="A7797" s="646">
        <v>42918</v>
      </c>
      <c r="B7797" s="723" t="s">
        <v>1841</v>
      </c>
      <c r="C7797" s="102">
        <v>77</v>
      </c>
      <c r="D7797" s="101">
        <v>7.54</v>
      </c>
      <c r="E7797" s="109">
        <v>31.5</v>
      </c>
      <c r="F7797" s="109">
        <v>28.32</v>
      </c>
      <c r="G7797" s="102">
        <v>81.34</v>
      </c>
    </row>
    <row r="7798" spans="1:8" x14ac:dyDescent="0.25">
      <c r="A7798" s="646">
        <v>42918</v>
      </c>
      <c r="B7798" s="723" t="s">
        <v>1842</v>
      </c>
      <c r="C7798" s="102">
        <v>77</v>
      </c>
      <c r="D7798" s="101">
        <v>7.5</v>
      </c>
      <c r="E7798" s="109">
        <v>31.5</v>
      </c>
      <c r="F7798" s="109">
        <v>28.28</v>
      </c>
      <c r="G7798" s="102">
        <v>81.510000000000005</v>
      </c>
    </row>
    <row r="7799" spans="1:8" x14ac:dyDescent="0.25">
      <c r="A7799" s="646">
        <v>42918</v>
      </c>
      <c r="B7799" s="723" t="s">
        <v>1843</v>
      </c>
      <c r="C7799" s="102">
        <v>45</v>
      </c>
      <c r="D7799" s="101">
        <v>7.5</v>
      </c>
      <c r="E7799" s="109">
        <v>31.5</v>
      </c>
      <c r="F7799" s="109">
        <v>28.28</v>
      </c>
      <c r="G7799" s="102">
        <v>81.510000000000005</v>
      </c>
    </row>
    <row r="7800" spans="1:8" x14ac:dyDescent="0.25">
      <c r="A7800" s="646">
        <v>42918</v>
      </c>
      <c r="B7800" s="723" t="s">
        <v>1844</v>
      </c>
      <c r="C7800" s="102">
        <v>45</v>
      </c>
      <c r="D7800" s="101">
        <v>7.42</v>
      </c>
      <c r="E7800" s="109">
        <v>31.4</v>
      </c>
      <c r="F7800" s="109">
        <v>27.99</v>
      </c>
      <c r="G7800" s="102">
        <v>81.47</v>
      </c>
    </row>
    <row r="7801" spans="1:8" x14ac:dyDescent="0.25">
      <c r="A7801" s="646">
        <v>42918</v>
      </c>
      <c r="B7801" s="723" t="s">
        <v>1845</v>
      </c>
      <c r="C7801" s="102">
        <v>45</v>
      </c>
      <c r="D7801" s="101">
        <v>7.42</v>
      </c>
      <c r="E7801" s="109">
        <v>31.4</v>
      </c>
      <c r="F7801" s="109">
        <v>27.99</v>
      </c>
      <c r="G7801" s="102">
        <v>81.47</v>
      </c>
    </row>
    <row r="7802" spans="1:8" x14ac:dyDescent="0.25">
      <c r="A7802" s="646">
        <v>42918</v>
      </c>
      <c r="B7802" s="723" t="s">
        <v>1846</v>
      </c>
      <c r="C7802" s="102">
        <v>45</v>
      </c>
      <c r="D7802" s="101">
        <v>7.45</v>
      </c>
      <c r="E7802" s="109">
        <v>31.2</v>
      </c>
      <c r="F7802" s="109">
        <v>27.82</v>
      </c>
      <c r="G7802" s="102">
        <v>81.25</v>
      </c>
    </row>
    <row r="7803" spans="1:8" x14ac:dyDescent="0.25">
      <c r="A7803" s="646">
        <v>42918</v>
      </c>
      <c r="B7803" s="723" t="s">
        <v>1847</v>
      </c>
      <c r="C7803" s="102">
        <v>45</v>
      </c>
      <c r="D7803" s="101">
        <v>7.45</v>
      </c>
      <c r="E7803" s="109">
        <v>31.2</v>
      </c>
      <c r="F7803" s="109">
        <v>27.82</v>
      </c>
      <c r="G7803" s="102">
        <v>81.25</v>
      </c>
    </row>
    <row r="7804" spans="1:8" x14ac:dyDescent="0.25">
      <c r="A7804" s="646">
        <v>42918</v>
      </c>
      <c r="B7804" s="723" t="s">
        <v>1848</v>
      </c>
      <c r="C7804" s="102">
        <v>45</v>
      </c>
      <c r="D7804" s="101">
        <v>7.45</v>
      </c>
      <c r="E7804" s="109">
        <v>31.2</v>
      </c>
      <c r="F7804" s="109">
        <v>27.82</v>
      </c>
      <c r="G7804" s="102">
        <v>81.25</v>
      </c>
    </row>
    <row r="7805" spans="1:8" ht="17.25" thickBot="1" x14ac:dyDescent="0.3">
      <c r="A7805" s="646">
        <v>42918</v>
      </c>
      <c r="B7805" s="723" t="s">
        <v>1849</v>
      </c>
      <c r="C7805" s="102">
        <v>45</v>
      </c>
      <c r="D7805" s="101">
        <v>7.41</v>
      </c>
      <c r="E7805" s="109">
        <v>31.2</v>
      </c>
      <c r="F7805" s="109">
        <v>27.87</v>
      </c>
      <c r="G7805" s="102">
        <v>81.67</v>
      </c>
    </row>
    <row r="7806" spans="1:8" x14ac:dyDescent="0.25">
      <c r="A7806" s="645">
        <v>42919</v>
      </c>
      <c r="B7806" s="724" t="s">
        <v>1850</v>
      </c>
      <c r="C7806" s="100">
        <v>90</v>
      </c>
      <c r="D7806" s="99">
        <v>7.29</v>
      </c>
      <c r="E7806" s="117">
        <v>30.4</v>
      </c>
      <c r="F7806" s="117">
        <v>27.88</v>
      </c>
      <c r="G7806" s="100">
        <v>80.66</v>
      </c>
      <c r="H7806" s="100"/>
    </row>
    <row r="7807" spans="1:8" x14ac:dyDescent="0.25">
      <c r="A7807" s="646">
        <v>42919</v>
      </c>
      <c r="B7807" s="723" t="s">
        <v>1851</v>
      </c>
      <c r="C7807" s="102">
        <v>90</v>
      </c>
      <c r="D7807" s="101">
        <v>7.29</v>
      </c>
      <c r="E7807" s="109">
        <v>30.4</v>
      </c>
      <c r="F7807" s="109">
        <v>27.88</v>
      </c>
      <c r="G7807" s="102">
        <v>80.66</v>
      </c>
    </row>
    <row r="7808" spans="1:8" x14ac:dyDescent="0.25">
      <c r="A7808" s="646">
        <v>42919</v>
      </c>
      <c r="B7808" s="723" t="s">
        <v>1852</v>
      </c>
      <c r="C7808" s="102">
        <v>90</v>
      </c>
      <c r="D7808" s="101">
        <v>7.35</v>
      </c>
      <c r="E7808" s="109">
        <v>30.4</v>
      </c>
      <c r="F7808" s="109">
        <v>27.86</v>
      </c>
      <c r="G7808" s="102">
        <v>81.66</v>
      </c>
    </row>
    <row r="7809" spans="1:7" x14ac:dyDescent="0.25">
      <c r="A7809" s="646">
        <v>42919</v>
      </c>
      <c r="B7809" s="723" t="s">
        <v>1853</v>
      </c>
      <c r="C7809" s="102">
        <v>22</v>
      </c>
      <c r="D7809" s="101">
        <v>7.26</v>
      </c>
      <c r="E7809" s="109">
        <v>29.6</v>
      </c>
      <c r="F7809" s="109">
        <v>27.62</v>
      </c>
      <c r="G7809" s="102">
        <v>81.790000000000006</v>
      </c>
    </row>
    <row r="7810" spans="1:7" x14ac:dyDescent="0.25">
      <c r="A7810" s="646">
        <v>42919</v>
      </c>
      <c r="B7810" s="723" t="s">
        <v>1854</v>
      </c>
      <c r="C7810" s="102">
        <v>22</v>
      </c>
      <c r="D7810" s="101">
        <v>7.26</v>
      </c>
      <c r="E7810" s="109">
        <v>29.6</v>
      </c>
      <c r="F7810" s="109">
        <v>27.62</v>
      </c>
      <c r="G7810" s="102">
        <v>81.790000000000006</v>
      </c>
    </row>
    <row r="7811" spans="1:7" x14ac:dyDescent="0.25">
      <c r="A7811" s="646">
        <v>42919</v>
      </c>
      <c r="B7811" s="723" t="s">
        <v>1855</v>
      </c>
      <c r="C7811" s="102">
        <v>90</v>
      </c>
      <c r="D7811" s="101">
        <v>8.2200000000000006</v>
      </c>
      <c r="E7811" s="109">
        <v>33.6</v>
      </c>
      <c r="F7811" s="109">
        <v>30.8</v>
      </c>
      <c r="G7811" s="102">
        <v>73.19</v>
      </c>
    </row>
    <row r="7812" spans="1:7" x14ac:dyDescent="0.25">
      <c r="A7812" s="646">
        <v>42919</v>
      </c>
      <c r="B7812" s="723" t="s">
        <v>1856</v>
      </c>
      <c r="C7812" s="102">
        <v>90</v>
      </c>
      <c r="D7812" s="101">
        <v>8.2200000000000006</v>
      </c>
      <c r="E7812" s="109">
        <v>33.6</v>
      </c>
      <c r="F7812" s="109">
        <v>30.8</v>
      </c>
      <c r="G7812" s="102">
        <v>73.19</v>
      </c>
    </row>
    <row r="7813" spans="1:7" x14ac:dyDescent="0.25">
      <c r="A7813" s="646">
        <v>42919</v>
      </c>
      <c r="B7813" s="723" t="s">
        <v>1857</v>
      </c>
      <c r="C7813" s="102">
        <v>90</v>
      </c>
      <c r="D7813" s="101">
        <v>8.18</v>
      </c>
      <c r="E7813" s="109">
        <v>33.5</v>
      </c>
      <c r="F7813" s="109">
        <v>30.73</v>
      </c>
      <c r="G7813" s="102">
        <v>73.599999999999994</v>
      </c>
    </row>
    <row r="7814" spans="1:7" x14ac:dyDescent="0.25">
      <c r="A7814" s="646">
        <v>42919</v>
      </c>
      <c r="B7814" s="723" t="s">
        <v>1858</v>
      </c>
      <c r="C7814" s="102">
        <v>90</v>
      </c>
      <c r="D7814" s="101">
        <v>8.18</v>
      </c>
      <c r="E7814" s="109">
        <v>33.5</v>
      </c>
      <c r="F7814" s="109">
        <v>30.73</v>
      </c>
      <c r="G7814" s="102">
        <v>73.599999999999994</v>
      </c>
    </row>
    <row r="7815" spans="1:7" x14ac:dyDescent="0.25">
      <c r="A7815" s="646">
        <v>42919</v>
      </c>
      <c r="B7815" s="723" t="s">
        <v>1859</v>
      </c>
      <c r="C7815" s="102">
        <v>90</v>
      </c>
      <c r="D7815" s="101">
        <v>8.18</v>
      </c>
      <c r="E7815" s="109">
        <v>33.5</v>
      </c>
      <c r="F7815" s="109">
        <v>30.73</v>
      </c>
      <c r="G7815" s="102">
        <v>73.599999999999994</v>
      </c>
    </row>
    <row r="7816" spans="1:7" x14ac:dyDescent="0.25">
      <c r="A7816" s="646">
        <v>42919</v>
      </c>
      <c r="B7816" s="723" t="s">
        <v>1860</v>
      </c>
      <c r="C7816" s="102">
        <v>77</v>
      </c>
      <c r="D7816" s="101">
        <v>7.99</v>
      </c>
      <c r="E7816" s="109">
        <v>33.4</v>
      </c>
      <c r="F7816" s="109">
        <v>30.55</v>
      </c>
      <c r="G7816" s="102">
        <v>73.900000000000006</v>
      </c>
    </row>
    <row r="7817" spans="1:7" x14ac:dyDescent="0.25">
      <c r="A7817" s="646">
        <v>42919</v>
      </c>
      <c r="B7817" s="723" t="s">
        <v>1861</v>
      </c>
      <c r="C7817" s="102">
        <v>77</v>
      </c>
      <c r="D7817" s="101">
        <v>7.99</v>
      </c>
      <c r="E7817" s="109">
        <v>33.4</v>
      </c>
      <c r="F7817" s="109">
        <v>30.55</v>
      </c>
      <c r="G7817" s="102">
        <v>73.900000000000006</v>
      </c>
    </row>
    <row r="7818" spans="1:7" x14ac:dyDescent="0.25">
      <c r="A7818" s="646">
        <v>42919</v>
      </c>
      <c r="B7818" s="723" t="s">
        <v>1862</v>
      </c>
      <c r="C7818" s="102">
        <v>22</v>
      </c>
      <c r="D7818" s="101">
        <v>7.99</v>
      </c>
      <c r="E7818" s="109">
        <v>33.4</v>
      </c>
      <c r="F7818" s="109">
        <v>30.55</v>
      </c>
      <c r="G7818" s="102">
        <v>73.900000000000006</v>
      </c>
    </row>
    <row r="7819" spans="1:7" x14ac:dyDescent="0.25">
      <c r="A7819" s="646">
        <v>42919</v>
      </c>
      <c r="B7819" s="723" t="s">
        <v>1863</v>
      </c>
      <c r="C7819" s="102">
        <v>77</v>
      </c>
      <c r="D7819" s="101">
        <v>7.78</v>
      </c>
      <c r="E7819" s="109">
        <v>33.299999999999997</v>
      </c>
      <c r="F7819" s="109">
        <v>30.49</v>
      </c>
      <c r="G7819" s="102">
        <v>74.09</v>
      </c>
    </row>
    <row r="7820" spans="1:7" x14ac:dyDescent="0.25">
      <c r="A7820" s="646">
        <v>42919</v>
      </c>
      <c r="B7820" s="723" t="s">
        <v>1864</v>
      </c>
      <c r="C7820" s="102">
        <v>10</v>
      </c>
      <c r="D7820" s="101">
        <v>7.84</v>
      </c>
      <c r="E7820" s="109">
        <v>33.1</v>
      </c>
      <c r="F7820" s="109">
        <v>30.39</v>
      </c>
      <c r="G7820" s="102">
        <v>75.48</v>
      </c>
    </row>
    <row r="7821" spans="1:7" x14ac:dyDescent="0.25">
      <c r="A7821" s="646">
        <v>42919</v>
      </c>
      <c r="B7821" s="723" t="s">
        <v>1865</v>
      </c>
      <c r="C7821" s="102">
        <v>99</v>
      </c>
      <c r="D7821" s="101">
        <v>7.81</v>
      </c>
      <c r="E7821" s="109">
        <v>33.1</v>
      </c>
      <c r="F7821" s="109">
        <v>30.28</v>
      </c>
      <c r="G7821" s="102">
        <v>75.760000000000005</v>
      </c>
    </row>
    <row r="7822" spans="1:7" x14ac:dyDescent="0.25">
      <c r="A7822" s="646">
        <v>42919</v>
      </c>
      <c r="B7822" s="723" t="s">
        <v>1866</v>
      </c>
      <c r="C7822" s="102">
        <v>99</v>
      </c>
      <c r="D7822" s="101">
        <v>7.81</v>
      </c>
      <c r="E7822" s="109">
        <v>33.1</v>
      </c>
      <c r="F7822" s="109">
        <v>30.28</v>
      </c>
      <c r="G7822" s="102">
        <v>75.760000000000005</v>
      </c>
    </row>
    <row r="7823" spans="1:7" x14ac:dyDescent="0.25">
      <c r="A7823" s="646">
        <v>42919</v>
      </c>
      <c r="B7823" s="723" t="s">
        <v>1867</v>
      </c>
      <c r="C7823" s="102">
        <v>99</v>
      </c>
      <c r="D7823" s="101">
        <v>7.81</v>
      </c>
      <c r="E7823" s="109">
        <v>33.1</v>
      </c>
      <c r="F7823" s="109">
        <v>30.28</v>
      </c>
      <c r="G7823" s="102">
        <v>75.760000000000005</v>
      </c>
    </row>
    <row r="7824" spans="1:7" x14ac:dyDescent="0.25">
      <c r="A7824" s="646">
        <v>42919</v>
      </c>
      <c r="B7824" s="723" t="s">
        <v>1868</v>
      </c>
      <c r="C7824" s="102">
        <v>10</v>
      </c>
      <c r="D7824" s="101">
        <v>7.67</v>
      </c>
      <c r="E7824" s="109">
        <v>33</v>
      </c>
      <c r="F7824" s="109">
        <v>30.3</v>
      </c>
      <c r="G7824" s="102">
        <v>76.45</v>
      </c>
    </row>
    <row r="7825" spans="1:7" x14ac:dyDescent="0.25">
      <c r="A7825" s="646">
        <v>42919</v>
      </c>
      <c r="B7825" s="723" t="s">
        <v>746</v>
      </c>
      <c r="C7825" s="102">
        <v>22</v>
      </c>
      <c r="D7825" s="101">
        <v>7.66</v>
      </c>
      <c r="E7825" s="109">
        <v>32.9</v>
      </c>
      <c r="F7825" s="109">
        <v>30.27</v>
      </c>
      <c r="G7825" s="102">
        <v>76.849999999999994</v>
      </c>
    </row>
    <row r="7826" spans="1:7" x14ac:dyDescent="0.25">
      <c r="A7826" s="646">
        <v>42919</v>
      </c>
      <c r="B7826" s="723" t="s">
        <v>1869</v>
      </c>
      <c r="C7826" s="102">
        <v>22</v>
      </c>
      <c r="D7826" s="101">
        <v>7.66</v>
      </c>
      <c r="E7826" s="109">
        <v>32.9</v>
      </c>
      <c r="F7826" s="109">
        <v>30.27</v>
      </c>
      <c r="G7826" s="102">
        <v>76.849999999999994</v>
      </c>
    </row>
    <row r="7827" spans="1:7" x14ac:dyDescent="0.25">
      <c r="A7827" s="646">
        <v>42919</v>
      </c>
      <c r="B7827" s="723" t="s">
        <v>1870</v>
      </c>
      <c r="C7827" s="102">
        <v>77</v>
      </c>
      <c r="D7827" s="101">
        <v>7.66</v>
      </c>
      <c r="E7827" s="109">
        <v>32.9</v>
      </c>
      <c r="F7827" s="109">
        <v>30.27</v>
      </c>
      <c r="G7827" s="102">
        <v>76.849999999999994</v>
      </c>
    </row>
    <row r="7828" spans="1:7" x14ac:dyDescent="0.25">
      <c r="A7828" s="646">
        <v>42919</v>
      </c>
      <c r="B7828" s="723" t="s">
        <v>1871</v>
      </c>
      <c r="C7828" s="102">
        <v>77</v>
      </c>
      <c r="D7828" s="101">
        <v>7.59</v>
      </c>
      <c r="E7828" s="109">
        <v>32.799999999999997</v>
      </c>
      <c r="F7828" s="109">
        <v>30.24</v>
      </c>
      <c r="G7828" s="102">
        <v>76.319999999999993</v>
      </c>
    </row>
    <row r="7829" spans="1:7" x14ac:dyDescent="0.25">
      <c r="A7829" s="646">
        <v>42919</v>
      </c>
      <c r="B7829" s="723" t="s">
        <v>1872</v>
      </c>
      <c r="C7829" s="102">
        <v>10</v>
      </c>
      <c r="D7829" s="101">
        <v>7.56</v>
      </c>
      <c r="E7829" s="109">
        <v>32.700000000000003</v>
      </c>
      <c r="F7829" s="109">
        <v>30.25</v>
      </c>
      <c r="G7829" s="102">
        <v>76.099999999999994</v>
      </c>
    </row>
    <row r="7830" spans="1:7" x14ac:dyDescent="0.25">
      <c r="A7830" s="646">
        <v>42919</v>
      </c>
      <c r="B7830" s="723" t="s">
        <v>1873</v>
      </c>
      <c r="C7830" s="102">
        <v>10</v>
      </c>
      <c r="D7830" s="101">
        <v>7.56</v>
      </c>
      <c r="E7830" s="109">
        <v>32.700000000000003</v>
      </c>
      <c r="F7830" s="109">
        <v>30.25</v>
      </c>
      <c r="G7830" s="102">
        <v>76.099999999999994</v>
      </c>
    </row>
    <row r="7831" spans="1:7" x14ac:dyDescent="0.25">
      <c r="A7831" s="646">
        <v>42919</v>
      </c>
      <c r="B7831" s="723" t="s">
        <v>1874</v>
      </c>
      <c r="C7831" s="102">
        <v>99</v>
      </c>
      <c r="D7831" s="101">
        <v>7.52</v>
      </c>
      <c r="E7831" s="109">
        <v>32.6</v>
      </c>
      <c r="F7831" s="109">
        <v>30.2</v>
      </c>
      <c r="G7831" s="102">
        <v>74.849999999999994</v>
      </c>
    </row>
    <row r="7832" spans="1:7" x14ac:dyDescent="0.25">
      <c r="A7832" s="646">
        <v>42919</v>
      </c>
      <c r="B7832" s="723" t="s">
        <v>1875</v>
      </c>
      <c r="C7832" s="102">
        <v>99</v>
      </c>
      <c r="D7832" s="101">
        <v>7.46</v>
      </c>
      <c r="E7832" s="109">
        <v>32.5</v>
      </c>
      <c r="F7832" s="109">
        <v>30.17</v>
      </c>
      <c r="G7832" s="102">
        <v>75.63</v>
      </c>
    </row>
    <row r="7833" spans="1:7" x14ac:dyDescent="0.25">
      <c r="A7833" s="646">
        <v>42919</v>
      </c>
      <c r="B7833" s="723" t="s">
        <v>1876</v>
      </c>
      <c r="C7833" s="102">
        <v>73</v>
      </c>
      <c r="D7833" s="101">
        <v>7.47</v>
      </c>
      <c r="E7833" s="109">
        <v>32.4</v>
      </c>
      <c r="F7833" s="109">
        <v>30.13</v>
      </c>
      <c r="G7833" s="102">
        <v>75.61</v>
      </c>
    </row>
    <row r="7834" spans="1:7" x14ac:dyDescent="0.25">
      <c r="A7834" s="646">
        <v>42919</v>
      </c>
      <c r="B7834" s="723" t="s">
        <v>1877</v>
      </c>
      <c r="C7834" s="102">
        <v>99</v>
      </c>
      <c r="D7834" s="101">
        <v>7.54</v>
      </c>
      <c r="E7834" s="109">
        <v>32.299999999999997</v>
      </c>
      <c r="F7834" s="109">
        <v>30.16</v>
      </c>
      <c r="G7834" s="102">
        <v>76.27</v>
      </c>
    </row>
    <row r="7835" spans="1:7" x14ac:dyDescent="0.25">
      <c r="A7835" s="646">
        <v>42919</v>
      </c>
      <c r="B7835" s="723" t="s">
        <v>1878</v>
      </c>
      <c r="C7835" s="102">
        <v>10</v>
      </c>
      <c r="D7835" s="101">
        <v>7.51</v>
      </c>
      <c r="E7835" s="109">
        <v>32.299999999999997</v>
      </c>
      <c r="F7835" s="109">
        <v>30.15</v>
      </c>
      <c r="G7835" s="102">
        <v>76.55</v>
      </c>
    </row>
    <row r="7836" spans="1:7" x14ac:dyDescent="0.25">
      <c r="A7836" s="646">
        <v>42919</v>
      </c>
      <c r="B7836" s="723" t="s">
        <v>1879</v>
      </c>
      <c r="C7836" s="102">
        <v>10</v>
      </c>
      <c r="D7836" s="101">
        <v>7.51</v>
      </c>
      <c r="E7836" s="109">
        <v>32.299999999999997</v>
      </c>
      <c r="F7836" s="109">
        <v>30.15</v>
      </c>
      <c r="G7836" s="102">
        <v>76.55</v>
      </c>
    </row>
    <row r="7837" spans="1:7" x14ac:dyDescent="0.25">
      <c r="A7837" s="646">
        <v>42919</v>
      </c>
      <c r="B7837" s="723" t="s">
        <v>1880</v>
      </c>
      <c r="C7837" s="102">
        <v>90</v>
      </c>
      <c r="D7837" s="101">
        <v>7.48</v>
      </c>
      <c r="E7837" s="109">
        <v>32.200000000000003</v>
      </c>
      <c r="F7837" s="109">
        <v>30.09</v>
      </c>
      <c r="G7837" s="102">
        <v>76.05</v>
      </c>
    </row>
    <row r="7838" spans="1:7" x14ac:dyDescent="0.25">
      <c r="A7838" s="646">
        <v>42919</v>
      </c>
      <c r="B7838" s="723" t="s">
        <v>1881</v>
      </c>
      <c r="C7838" s="102">
        <v>90</v>
      </c>
      <c r="D7838" s="101">
        <v>7.48</v>
      </c>
      <c r="E7838" s="109">
        <v>32.200000000000003</v>
      </c>
      <c r="F7838" s="109">
        <v>30.09</v>
      </c>
      <c r="G7838" s="102">
        <v>76.05</v>
      </c>
    </row>
    <row r="7839" spans="1:7" x14ac:dyDescent="0.25">
      <c r="A7839" s="646">
        <v>42919</v>
      </c>
      <c r="B7839" s="723" t="s">
        <v>1882</v>
      </c>
      <c r="C7839" s="102">
        <v>90</v>
      </c>
      <c r="D7839" s="101">
        <v>7.48</v>
      </c>
      <c r="E7839" s="109">
        <v>32.200000000000003</v>
      </c>
      <c r="F7839" s="109">
        <v>30.09</v>
      </c>
      <c r="G7839" s="102">
        <v>76.05</v>
      </c>
    </row>
    <row r="7840" spans="1:7" x14ac:dyDescent="0.25">
      <c r="A7840" s="646">
        <v>42919</v>
      </c>
      <c r="B7840" s="723" t="s">
        <v>1883</v>
      </c>
      <c r="C7840" s="102">
        <v>90</v>
      </c>
      <c r="D7840" s="101">
        <v>7.48</v>
      </c>
      <c r="E7840" s="109">
        <v>32.200000000000003</v>
      </c>
      <c r="F7840" s="109">
        <v>30.09</v>
      </c>
      <c r="G7840" s="102">
        <v>76.05</v>
      </c>
    </row>
    <row r="7841" spans="1:8" x14ac:dyDescent="0.25">
      <c r="A7841" s="646">
        <v>42919</v>
      </c>
      <c r="B7841" s="723" t="s">
        <v>1884</v>
      </c>
      <c r="C7841" s="102">
        <v>21</v>
      </c>
      <c r="D7841" s="101">
        <v>7.43</v>
      </c>
      <c r="E7841" s="109">
        <v>32.1</v>
      </c>
      <c r="F7841" s="109">
        <v>30.05</v>
      </c>
      <c r="G7841" s="102">
        <v>75.84</v>
      </c>
    </row>
    <row r="7842" spans="1:8" x14ac:dyDescent="0.25">
      <c r="A7842" s="646">
        <v>42919</v>
      </c>
      <c r="B7842" s="723" t="s">
        <v>520</v>
      </c>
      <c r="C7842" s="102">
        <v>21</v>
      </c>
      <c r="D7842" s="101">
        <v>7.43</v>
      </c>
      <c r="E7842" s="109">
        <v>32.1</v>
      </c>
      <c r="F7842" s="109">
        <v>30.05</v>
      </c>
      <c r="G7842" s="102">
        <v>75.84</v>
      </c>
    </row>
    <row r="7843" spans="1:8" x14ac:dyDescent="0.25">
      <c r="A7843" s="646">
        <v>42919</v>
      </c>
      <c r="B7843" s="723" t="s">
        <v>1885</v>
      </c>
      <c r="C7843" s="102">
        <v>10</v>
      </c>
      <c r="D7843" s="101">
        <v>7.51</v>
      </c>
      <c r="E7843" s="109">
        <v>32</v>
      </c>
      <c r="F7843" s="109">
        <v>29.74</v>
      </c>
      <c r="G7843" s="102">
        <v>73.08</v>
      </c>
    </row>
    <row r="7844" spans="1:8" ht="17.25" thickBot="1" x14ac:dyDescent="0.3">
      <c r="A7844" s="647">
        <v>42919</v>
      </c>
      <c r="B7844" s="725" t="s">
        <v>1886</v>
      </c>
      <c r="C7844" s="104">
        <v>99</v>
      </c>
      <c r="D7844" s="103">
        <v>7.44</v>
      </c>
      <c r="E7844" s="118">
        <v>31.7</v>
      </c>
      <c r="F7844" s="118">
        <v>29.43</v>
      </c>
      <c r="G7844" s="104">
        <v>73.75</v>
      </c>
      <c r="H7844" s="104"/>
    </row>
    <row r="7845" spans="1:8" x14ac:dyDescent="0.25">
      <c r="A7845" s="646">
        <v>42920</v>
      </c>
      <c r="B7845" s="724" t="s">
        <v>1887</v>
      </c>
      <c r="C7845" s="100">
        <v>90</v>
      </c>
      <c r="D7845" s="101">
        <v>7.34</v>
      </c>
      <c r="E7845" s="109">
        <v>31.3</v>
      </c>
      <c r="F7845" s="109">
        <v>29.07</v>
      </c>
      <c r="G7845" s="102">
        <v>74.08</v>
      </c>
      <c r="H7845" s="100"/>
    </row>
    <row r="7846" spans="1:8" x14ac:dyDescent="0.25">
      <c r="A7846" s="646">
        <v>42920</v>
      </c>
      <c r="B7846" s="723" t="s">
        <v>1888</v>
      </c>
      <c r="C7846" s="102">
        <v>20</v>
      </c>
      <c r="D7846" s="101">
        <v>7.31</v>
      </c>
      <c r="E7846" s="109">
        <v>30.7</v>
      </c>
      <c r="F7846" s="109">
        <v>28.66</v>
      </c>
      <c r="G7846" s="102">
        <v>77.58</v>
      </c>
    </row>
    <row r="7847" spans="1:8" x14ac:dyDescent="0.25">
      <c r="A7847" s="646">
        <v>42920</v>
      </c>
      <c r="B7847" s="723" t="s">
        <v>1889</v>
      </c>
      <c r="C7847" s="102">
        <v>20</v>
      </c>
      <c r="D7847" s="101">
        <v>7.31</v>
      </c>
      <c r="E7847" s="109">
        <v>30.5</v>
      </c>
      <c r="F7847" s="109">
        <v>28.66</v>
      </c>
      <c r="G7847" s="102">
        <v>76.86</v>
      </c>
    </row>
    <row r="7848" spans="1:8" x14ac:dyDescent="0.25">
      <c r="A7848" s="646">
        <v>42920</v>
      </c>
      <c r="B7848" s="723" t="s">
        <v>1890</v>
      </c>
      <c r="C7848" s="102">
        <v>20</v>
      </c>
      <c r="D7848" s="101">
        <v>7.31</v>
      </c>
      <c r="E7848" s="109">
        <v>30.5</v>
      </c>
      <c r="F7848" s="109">
        <v>28.59</v>
      </c>
      <c r="G7848" s="102">
        <v>76.459999999999994</v>
      </c>
    </row>
    <row r="7849" spans="1:8" x14ac:dyDescent="0.25">
      <c r="A7849" s="646">
        <v>42920</v>
      </c>
      <c r="B7849" s="723" t="s">
        <v>1891</v>
      </c>
      <c r="C7849" s="102">
        <v>20</v>
      </c>
      <c r="D7849" s="101">
        <v>7.34</v>
      </c>
      <c r="E7849" s="109">
        <v>30.4</v>
      </c>
      <c r="F7849" s="109">
        <v>28.61</v>
      </c>
      <c r="G7849" s="102">
        <v>76.97</v>
      </c>
    </row>
    <row r="7850" spans="1:8" x14ac:dyDescent="0.25">
      <c r="A7850" s="646">
        <v>42920</v>
      </c>
      <c r="B7850" s="723" t="s">
        <v>1892</v>
      </c>
      <c r="C7850" s="102">
        <v>20</v>
      </c>
      <c r="D7850" s="101">
        <v>7.34</v>
      </c>
      <c r="E7850" s="109">
        <v>30.4</v>
      </c>
      <c r="F7850" s="109">
        <v>28.61</v>
      </c>
      <c r="G7850" s="102">
        <v>76.97</v>
      </c>
    </row>
    <row r="7851" spans="1:8" x14ac:dyDescent="0.25">
      <c r="A7851" s="646">
        <v>42920</v>
      </c>
      <c r="B7851" s="723" t="s">
        <v>1893</v>
      </c>
      <c r="C7851" s="102">
        <v>20</v>
      </c>
      <c r="D7851" s="101">
        <v>7.34</v>
      </c>
      <c r="E7851" s="109">
        <v>30.4</v>
      </c>
      <c r="F7851" s="109">
        <v>28.61</v>
      </c>
      <c r="G7851" s="102">
        <v>76.97</v>
      </c>
    </row>
    <row r="7852" spans="1:8" x14ac:dyDescent="0.25">
      <c r="A7852" s="646">
        <v>42920</v>
      </c>
      <c r="B7852" s="723" t="s">
        <v>1894</v>
      </c>
      <c r="C7852" s="102">
        <v>20</v>
      </c>
      <c r="D7852" s="101">
        <v>7.34</v>
      </c>
      <c r="E7852" s="109">
        <v>30.4</v>
      </c>
      <c r="F7852" s="109">
        <v>28.61</v>
      </c>
      <c r="G7852" s="102">
        <v>76.97</v>
      </c>
    </row>
    <row r="7853" spans="1:8" x14ac:dyDescent="0.25">
      <c r="A7853" s="646">
        <v>42920</v>
      </c>
      <c r="B7853" s="723" t="s">
        <v>1895</v>
      </c>
      <c r="C7853" s="102">
        <v>20</v>
      </c>
      <c r="D7853" s="101">
        <v>7.34</v>
      </c>
      <c r="E7853" s="109">
        <v>30.4</v>
      </c>
      <c r="F7853" s="109">
        <v>28.61</v>
      </c>
      <c r="G7853" s="102">
        <v>76.97</v>
      </c>
    </row>
    <row r="7854" spans="1:8" x14ac:dyDescent="0.25">
      <c r="A7854" s="646">
        <v>42920</v>
      </c>
      <c r="B7854" s="723" t="s">
        <v>1896</v>
      </c>
      <c r="C7854" s="102">
        <v>20</v>
      </c>
      <c r="D7854" s="101">
        <v>7.34</v>
      </c>
      <c r="E7854" s="109">
        <v>30.4</v>
      </c>
      <c r="F7854" s="109">
        <v>28.61</v>
      </c>
      <c r="G7854" s="102">
        <v>76.97</v>
      </c>
    </row>
    <row r="7855" spans="1:8" x14ac:dyDescent="0.25">
      <c r="A7855" s="646">
        <v>42920</v>
      </c>
      <c r="B7855" s="723" t="s">
        <v>1897</v>
      </c>
      <c r="C7855" s="102">
        <v>20</v>
      </c>
      <c r="D7855" s="101">
        <v>7.34</v>
      </c>
      <c r="E7855" s="109">
        <v>30.4</v>
      </c>
      <c r="F7855" s="109">
        <v>28.61</v>
      </c>
      <c r="G7855" s="102">
        <v>76.97</v>
      </c>
    </row>
    <row r="7856" spans="1:8" x14ac:dyDescent="0.25">
      <c r="A7856" s="646">
        <v>42920</v>
      </c>
      <c r="B7856" s="723" t="s">
        <v>1898</v>
      </c>
      <c r="C7856" s="102">
        <v>20</v>
      </c>
      <c r="D7856" s="101">
        <v>7.34</v>
      </c>
      <c r="E7856" s="109">
        <v>30.4</v>
      </c>
      <c r="F7856" s="109">
        <v>28.61</v>
      </c>
      <c r="G7856" s="102">
        <v>76.97</v>
      </c>
    </row>
    <row r="7857" spans="1:7" x14ac:dyDescent="0.25">
      <c r="A7857" s="646">
        <v>42920</v>
      </c>
      <c r="B7857" s="723" t="s">
        <v>1899</v>
      </c>
      <c r="C7857" s="102">
        <v>20</v>
      </c>
      <c r="D7857" s="101">
        <v>7.34</v>
      </c>
      <c r="E7857" s="109">
        <v>30.4</v>
      </c>
      <c r="F7857" s="109">
        <v>28.61</v>
      </c>
      <c r="G7857" s="102">
        <v>76.97</v>
      </c>
    </row>
    <row r="7858" spans="1:7" x14ac:dyDescent="0.25">
      <c r="A7858" s="646">
        <v>42920</v>
      </c>
      <c r="B7858" s="723" t="s">
        <v>1900</v>
      </c>
      <c r="C7858" s="102">
        <v>20</v>
      </c>
      <c r="D7858" s="101">
        <v>7.34</v>
      </c>
      <c r="E7858" s="109">
        <v>30.4</v>
      </c>
      <c r="F7858" s="109">
        <v>28.61</v>
      </c>
      <c r="G7858" s="102">
        <v>76.97</v>
      </c>
    </row>
    <row r="7859" spans="1:7" x14ac:dyDescent="0.25">
      <c r="A7859" s="646">
        <v>42920</v>
      </c>
      <c r="B7859" s="723" t="s">
        <v>1901</v>
      </c>
      <c r="C7859" s="102">
        <v>20</v>
      </c>
      <c r="D7859" s="101">
        <v>7.34</v>
      </c>
      <c r="E7859" s="109">
        <v>30.4</v>
      </c>
      <c r="F7859" s="109">
        <v>28.61</v>
      </c>
      <c r="G7859" s="102">
        <v>76.97</v>
      </c>
    </row>
    <row r="7860" spans="1:7" x14ac:dyDescent="0.25">
      <c r="A7860" s="646">
        <v>42920</v>
      </c>
      <c r="B7860" s="723" t="s">
        <v>1902</v>
      </c>
      <c r="C7860" s="102">
        <v>20</v>
      </c>
      <c r="D7860" s="101">
        <v>7.34</v>
      </c>
      <c r="E7860" s="109">
        <v>30.4</v>
      </c>
      <c r="F7860" s="109">
        <v>28.61</v>
      </c>
      <c r="G7860" s="102">
        <v>76.97</v>
      </c>
    </row>
    <row r="7861" spans="1:7" x14ac:dyDescent="0.25">
      <c r="A7861" s="646">
        <v>42920</v>
      </c>
      <c r="B7861" s="723" t="s">
        <v>1903</v>
      </c>
      <c r="C7861" s="102">
        <v>20</v>
      </c>
      <c r="D7861" s="101">
        <v>7.34</v>
      </c>
      <c r="E7861" s="109">
        <v>30.4</v>
      </c>
      <c r="F7861" s="109">
        <v>28.61</v>
      </c>
      <c r="G7861" s="102">
        <v>76.97</v>
      </c>
    </row>
    <row r="7862" spans="1:7" x14ac:dyDescent="0.25">
      <c r="A7862" s="646">
        <v>42920</v>
      </c>
      <c r="B7862" s="723" t="s">
        <v>1904</v>
      </c>
      <c r="C7862" s="102">
        <v>20</v>
      </c>
      <c r="D7862" s="101">
        <v>7.34</v>
      </c>
      <c r="E7862" s="109">
        <v>30.4</v>
      </c>
      <c r="F7862" s="109">
        <v>28.61</v>
      </c>
      <c r="G7862" s="102">
        <v>76.97</v>
      </c>
    </row>
    <row r="7863" spans="1:7" x14ac:dyDescent="0.25">
      <c r="A7863" s="646">
        <v>42920</v>
      </c>
      <c r="B7863" s="723" t="s">
        <v>1905</v>
      </c>
      <c r="C7863" s="102">
        <v>20</v>
      </c>
      <c r="D7863" s="101">
        <v>7.34</v>
      </c>
      <c r="E7863" s="109">
        <v>30.4</v>
      </c>
      <c r="F7863" s="109">
        <v>28.61</v>
      </c>
      <c r="G7863" s="102">
        <v>76.97</v>
      </c>
    </row>
    <row r="7864" spans="1:7" x14ac:dyDescent="0.25">
      <c r="A7864" s="646">
        <v>42920</v>
      </c>
      <c r="B7864" s="723" t="s">
        <v>1906</v>
      </c>
      <c r="C7864" s="102">
        <v>20</v>
      </c>
      <c r="D7864" s="101">
        <v>7.34</v>
      </c>
      <c r="E7864" s="109">
        <v>30.4</v>
      </c>
      <c r="F7864" s="109">
        <v>28.61</v>
      </c>
      <c r="G7864" s="102">
        <v>76.97</v>
      </c>
    </row>
    <row r="7865" spans="1:7" x14ac:dyDescent="0.25">
      <c r="A7865" s="646">
        <v>42920</v>
      </c>
      <c r="B7865" s="723" t="s">
        <v>1907</v>
      </c>
      <c r="C7865" s="102">
        <v>20</v>
      </c>
      <c r="D7865" s="101">
        <v>7.34</v>
      </c>
      <c r="E7865" s="109">
        <v>30.4</v>
      </c>
      <c r="F7865" s="109">
        <v>28.61</v>
      </c>
      <c r="G7865" s="102">
        <v>76.97</v>
      </c>
    </row>
    <row r="7866" spans="1:7" x14ac:dyDescent="0.25">
      <c r="A7866" s="646">
        <v>42920</v>
      </c>
      <c r="B7866" s="723" t="s">
        <v>1908</v>
      </c>
      <c r="C7866" s="102">
        <v>20</v>
      </c>
      <c r="D7866" s="101">
        <v>7.34</v>
      </c>
      <c r="E7866" s="109">
        <v>30.4</v>
      </c>
      <c r="F7866" s="109">
        <v>28.61</v>
      </c>
      <c r="G7866" s="102">
        <v>76.97</v>
      </c>
    </row>
    <row r="7867" spans="1:7" x14ac:dyDescent="0.25">
      <c r="A7867" s="646">
        <v>42920</v>
      </c>
      <c r="B7867" s="723" t="s">
        <v>1909</v>
      </c>
      <c r="C7867" s="102">
        <v>20</v>
      </c>
      <c r="D7867" s="101">
        <v>7.34</v>
      </c>
      <c r="E7867" s="109">
        <v>30.4</v>
      </c>
      <c r="F7867" s="109">
        <v>28.61</v>
      </c>
      <c r="G7867" s="102">
        <v>76.97</v>
      </c>
    </row>
    <row r="7868" spans="1:7" x14ac:dyDescent="0.25">
      <c r="A7868" s="646">
        <v>42920</v>
      </c>
      <c r="B7868" s="723" t="s">
        <v>1910</v>
      </c>
      <c r="C7868" s="102">
        <v>20</v>
      </c>
      <c r="D7868" s="101">
        <v>7.34</v>
      </c>
      <c r="E7868" s="109">
        <v>30.4</v>
      </c>
      <c r="F7868" s="109">
        <v>28.61</v>
      </c>
      <c r="G7868" s="102">
        <v>76.97</v>
      </c>
    </row>
    <row r="7869" spans="1:7" x14ac:dyDescent="0.25">
      <c r="A7869" s="646">
        <v>42920</v>
      </c>
      <c r="B7869" s="723" t="s">
        <v>1911</v>
      </c>
      <c r="C7869" s="102">
        <v>20</v>
      </c>
      <c r="D7869" s="101">
        <v>7.34</v>
      </c>
      <c r="E7869" s="109">
        <v>30.4</v>
      </c>
      <c r="F7869" s="109">
        <v>28.61</v>
      </c>
      <c r="G7869" s="102">
        <v>76.97</v>
      </c>
    </row>
    <row r="7870" spans="1:7" x14ac:dyDescent="0.25">
      <c r="A7870" s="646">
        <v>42920</v>
      </c>
      <c r="B7870" s="723" t="s">
        <v>1912</v>
      </c>
      <c r="C7870" s="102">
        <v>20</v>
      </c>
      <c r="D7870" s="101">
        <v>7.34</v>
      </c>
      <c r="E7870" s="109">
        <v>30.4</v>
      </c>
      <c r="F7870" s="109">
        <v>28.61</v>
      </c>
      <c r="G7870" s="102">
        <v>76.97</v>
      </c>
    </row>
    <row r="7871" spans="1:7" x14ac:dyDescent="0.25">
      <c r="A7871" s="646">
        <v>42920</v>
      </c>
      <c r="B7871" s="723" t="s">
        <v>1913</v>
      </c>
      <c r="C7871" s="102">
        <v>20</v>
      </c>
      <c r="D7871" s="101">
        <v>7.34</v>
      </c>
      <c r="E7871" s="109">
        <v>30.4</v>
      </c>
      <c r="F7871" s="109">
        <v>28.61</v>
      </c>
      <c r="G7871" s="102">
        <v>76.97</v>
      </c>
    </row>
    <row r="7872" spans="1:7" x14ac:dyDescent="0.25">
      <c r="A7872" s="646">
        <v>42920</v>
      </c>
      <c r="B7872" s="723" t="s">
        <v>1914</v>
      </c>
      <c r="C7872" s="102">
        <v>20</v>
      </c>
      <c r="D7872" s="101">
        <v>7.34</v>
      </c>
      <c r="E7872" s="109">
        <v>30.4</v>
      </c>
      <c r="F7872" s="109">
        <v>28.61</v>
      </c>
      <c r="G7872" s="102">
        <v>76.97</v>
      </c>
    </row>
    <row r="7873" spans="1:7" x14ac:dyDescent="0.25">
      <c r="A7873" s="646">
        <v>42920</v>
      </c>
      <c r="B7873" s="723" t="s">
        <v>1915</v>
      </c>
      <c r="C7873" s="102">
        <v>20</v>
      </c>
      <c r="D7873" s="101">
        <v>7.34</v>
      </c>
      <c r="E7873" s="109">
        <v>30.4</v>
      </c>
      <c r="F7873" s="109">
        <v>28.61</v>
      </c>
      <c r="G7873" s="102">
        <v>76.97</v>
      </c>
    </row>
    <row r="7874" spans="1:7" x14ac:dyDescent="0.25">
      <c r="A7874" s="646">
        <v>42920</v>
      </c>
      <c r="B7874" s="723" t="s">
        <v>1916</v>
      </c>
      <c r="C7874" s="102">
        <v>20</v>
      </c>
      <c r="D7874" s="101">
        <v>7.34</v>
      </c>
      <c r="E7874" s="109">
        <v>30.4</v>
      </c>
      <c r="F7874" s="109">
        <v>28.61</v>
      </c>
      <c r="G7874" s="102">
        <v>76.97</v>
      </c>
    </row>
    <row r="7875" spans="1:7" x14ac:dyDescent="0.25">
      <c r="A7875" s="646">
        <v>42920</v>
      </c>
      <c r="B7875" s="723" t="s">
        <v>1917</v>
      </c>
      <c r="C7875" s="102">
        <v>20</v>
      </c>
      <c r="D7875" s="101">
        <v>7.34</v>
      </c>
      <c r="E7875" s="109">
        <v>30.4</v>
      </c>
      <c r="F7875" s="109">
        <v>28.61</v>
      </c>
      <c r="G7875" s="102">
        <v>76.97</v>
      </c>
    </row>
    <row r="7876" spans="1:7" x14ac:dyDescent="0.25">
      <c r="A7876" s="646">
        <v>42920</v>
      </c>
      <c r="B7876" s="723" t="s">
        <v>1918</v>
      </c>
      <c r="C7876" s="102">
        <v>20</v>
      </c>
      <c r="D7876" s="101">
        <v>7.34</v>
      </c>
      <c r="E7876" s="109">
        <v>30.4</v>
      </c>
      <c r="F7876" s="109">
        <v>28.61</v>
      </c>
      <c r="G7876" s="102">
        <v>76.97</v>
      </c>
    </row>
    <row r="7877" spans="1:7" x14ac:dyDescent="0.25">
      <c r="A7877" s="646">
        <v>42920</v>
      </c>
      <c r="B7877" s="723" t="s">
        <v>1919</v>
      </c>
      <c r="C7877" s="102">
        <v>20</v>
      </c>
      <c r="D7877" s="101">
        <v>7.34</v>
      </c>
      <c r="E7877" s="109">
        <v>30.4</v>
      </c>
      <c r="F7877" s="109">
        <v>28.61</v>
      </c>
      <c r="G7877" s="102">
        <v>76.97</v>
      </c>
    </row>
    <row r="7878" spans="1:7" x14ac:dyDescent="0.25">
      <c r="A7878" s="646">
        <v>42920</v>
      </c>
      <c r="B7878" s="723" t="s">
        <v>1920</v>
      </c>
      <c r="C7878" s="102">
        <v>20</v>
      </c>
      <c r="D7878" s="101">
        <v>7.34</v>
      </c>
      <c r="E7878" s="109">
        <v>30.4</v>
      </c>
      <c r="F7878" s="109">
        <v>28.61</v>
      </c>
      <c r="G7878" s="102">
        <v>76.97</v>
      </c>
    </row>
    <row r="7879" spans="1:7" x14ac:dyDescent="0.25">
      <c r="A7879" s="646">
        <v>42920</v>
      </c>
      <c r="B7879" s="723" t="s">
        <v>1921</v>
      </c>
      <c r="C7879" s="102">
        <v>20</v>
      </c>
      <c r="D7879" s="101">
        <v>7.34</v>
      </c>
      <c r="E7879" s="109">
        <v>30.4</v>
      </c>
      <c r="F7879" s="109">
        <v>28.61</v>
      </c>
      <c r="G7879" s="102">
        <v>76.97</v>
      </c>
    </row>
    <row r="7880" spans="1:7" x14ac:dyDescent="0.25">
      <c r="A7880" s="646">
        <v>42920</v>
      </c>
      <c r="B7880" s="723" t="s">
        <v>1922</v>
      </c>
      <c r="C7880" s="102">
        <v>20</v>
      </c>
      <c r="D7880" s="101">
        <v>7.34</v>
      </c>
      <c r="E7880" s="109">
        <v>30.4</v>
      </c>
      <c r="F7880" s="109">
        <v>28.61</v>
      </c>
      <c r="G7880" s="102">
        <v>76.97</v>
      </c>
    </row>
    <row r="7881" spans="1:7" x14ac:dyDescent="0.25">
      <c r="A7881" s="646">
        <v>42920</v>
      </c>
      <c r="B7881" s="723" t="s">
        <v>1923</v>
      </c>
      <c r="C7881" s="102">
        <v>20</v>
      </c>
      <c r="D7881" s="101">
        <v>7.34</v>
      </c>
      <c r="E7881" s="109">
        <v>30.4</v>
      </c>
      <c r="F7881" s="109">
        <v>28.61</v>
      </c>
      <c r="G7881" s="102">
        <v>76.97</v>
      </c>
    </row>
    <row r="7882" spans="1:7" x14ac:dyDescent="0.25">
      <c r="A7882" s="646">
        <v>42920</v>
      </c>
      <c r="B7882" s="723" t="s">
        <v>1924</v>
      </c>
      <c r="C7882" s="102">
        <v>20</v>
      </c>
      <c r="D7882" s="101">
        <v>7.34</v>
      </c>
      <c r="E7882" s="109">
        <v>30.4</v>
      </c>
      <c r="F7882" s="109">
        <v>28.61</v>
      </c>
      <c r="G7882" s="102">
        <v>76.97</v>
      </c>
    </row>
    <row r="7883" spans="1:7" x14ac:dyDescent="0.25">
      <c r="A7883" s="646">
        <v>42920</v>
      </c>
      <c r="B7883" s="723" t="s">
        <v>1925</v>
      </c>
      <c r="C7883" s="102">
        <v>20</v>
      </c>
      <c r="D7883" s="101">
        <v>7.34</v>
      </c>
      <c r="E7883" s="109">
        <v>30.4</v>
      </c>
      <c r="F7883" s="109">
        <v>28.61</v>
      </c>
      <c r="G7883" s="102">
        <v>76.97</v>
      </c>
    </row>
    <row r="7884" spans="1:7" x14ac:dyDescent="0.25">
      <c r="A7884" s="646">
        <v>42920</v>
      </c>
      <c r="B7884" s="723" t="s">
        <v>1926</v>
      </c>
      <c r="C7884" s="102">
        <v>20</v>
      </c>
      <c r="D7884" s="101">
        <v>7.34</v>
      </c>
      <c r="E7884" s="109">
        <v>30.4</v>
      </c>
      <c r="F7884" s="109">
        <v>28.61</v>
      </c>
      <c r="G7884" s="102">
        <v>76.97</v>
      </c>
    </row>
    <row r="7885" spans="1:7" x14ac:dyDescent="0.25">
      <c r="A7885" s="646">
        <v>42920</v>
      </c>
      <c r="B7885" s="723" t="s">
        <v>1927</v>
      </c>
      <c r="C7885" s="102">
        <v>20</v>
      </c>
      <c r="D7885" s="101">
        <v>7.34</v>
      </c>
      <c r="E7885" s="109">
        <v>30.4</v>
      </c>
      <c r="F7885" s="109">
        <v>28.61</v>
      </c>
      <c r="G7885" s="102">
        <v>76.97</v>
      </c>
    </row>
    <row r="7886" spans="1:7" x14ac:dyDescent="0.25">
      <c r="A7886" s="646">
        <v>42920</v>
      </c>
      <c r="B7886" s="723" t="s">
        <v>1928</v>
      </c>
      <c r="C7886" s="102">
        <v>20</v>
      </c>
      <c r="D7886" s="101">
        <v>7.34</v>
      </c>
      <c r="E7886" s="109">
        <v>30.4</v>
      </c>
      <c r="F7886" s="109">
        <v>28.61</v>
      </c>
      <c r="G7886" s="102">
        <v>76.97</v>
      </c>
    </row>
    <row r="7887" spans="1:7" x14ac:dyDescent="0.25">
      <c r="A7887" s="646">
        <v>42920</v>
      </c>
      <c r="B7887" s="723" t="s">
        <v>1929</v>
      </c>
      <c r="C7887" s="102">
        <v>20</v>
      </c>
      <c r="D7887" s="101">
        <v>7.34</v>
      </c>
      <c r="E7887" s="109">
        <v>30.4</v>
      </c>
      <c r="F7887" s="109">
        <v>28.61</v>
      </c>
      <c r="G7887" s="102">
        <v>76.97</v>
      </c>
    </row>
    <row r="7888" spans="1:7" x14ac:dyDescent="0.25">
      <c r="A7888" s="646">
        <v>42920</v>
      </c>
      <c r="B7888" s="723" t="s">
        <v>1930</v>
      </c>
      <c r="C7888" s="102">
        <v>20</v>
      </c>
      <c r="D7888" s="101">
        <v>7.34</v>
      </c>
      <c r="E7888" s="109">
        <v>30.4</v>
      </c>
      <c r="F7888" s="109">
        <v>28.61</v>
      </c>
      <c r="G7888" s="102">
        <v>76.97</v>
      </c>
    </row>
    <row r="7889" spans="1:7" x14ac:dyDescent="0.25">
      <c r="A7889" s="646">
        <v>42920</v>
      </c>
      <c r="B7889" s="723" t="s">
        <v>1931</v>
      </c>
      <c r="C7889" s="102">
        <v>20</v>
      </c>
      <c r="D7889" s="101">
        <v>7.34</v>
      </c>
      <c r="E7889" s="109">
        <v>30.4</v>
      </c>
      <c r="F7889" s="109">
        <v>28.61</v>
      </c>
      <c r="G7889" s="102">
        <v>76.97</v>
      </c>
    </row>
    <row r="7890" spans="1:7" x14ac:dyDescent="0.25">
      <c r="A7890" s="646">
        <v>42920</v>
      </c>
      <c r="B7890" s="723" t="s">
        <v>1932</v>
      </c>
      <c r="C7890" s="102">
        <v>20</v>
      </c>
      <c r="D7890" s="101">
        <v>7.34</v>
      </c>
      <c r="E7890" s="109">
        <v>30.4</v>
      </c>
      <c r="F7890" s="109">
        <v>28.61</v>
      </c>
      <c r="G7890" s="102">
        <v>76.97</v>
      </c>
    </row>
    <row r="7891" spans="1:7" x14ac:dyDescent="0.25">
      <c r="A7891" s="646">
        <v>42920</v>
      </c>
      <c r="B7891" s="723" t="s">
        <v>1933</v>
      </c>
      <c r="C7891" s="102">
        <v>20</v>
      </c>
      <c r="D7891" s="101">
        <v>7.34</v>
      </c>
      <c r="E7891" s="109">
        <v>30.4</v>
      </c>
      <c r="F7891" s="109">
        <v>28.61</v>
      </c>
      <c r="G7891" s="102">
        <v>76.97</v>
      </c>
    </row>
    <row r="7892" spans="1:7" x14ac:dyDescent="0.25">
      <c r="A7892" s="646">
        <v>42920</v>
      </c>
      <c r="B7892" s="723" t="s">
        <v>1934</v>
      </c>
      <c r="C7892" s="102">
        <v>20</v>
      </c>
      <c r="D7892" s="101">
        <v>7.34</v>
      </c>
      <c r="E7892" s="109">
        <v>30.4</v>
      </c>
      <c r="F7892" s="109">
        <v>28.61</v>
      </c>
      <c r="G7892" s="102">
        <v>76.97</v>
      </c>
    </row>
    <row r="7893" spans="1:7" x14ac:dyDescent="0.25">
      <c r="A7893" s="646">
        <v>42920</v>
      </c>
      <c r="B7893" s="723" t="s">
        <v>1935</v>
      </c>
      <c r="C7893" s="102">
        <v>20</v>
      </c>
      <c r="D7893" s="101">
        <v>7.34</v>
      </c>
      <c r="E7893" s="109">
        <v>30.4</v>
      </c>
      <c r="F7893" s="109">
        <v>28.61</v>
      </c>
      <c r="G7893" s="102">
        <v>76.97</v>
      </c>
    </row>
    <row r="7894" spans="1:7" x14ac:dyDescent="0.25">
      <c r="A7894" s="646">
        <v>42920</v>
      </c>
      <c r="B7894" s="723" t="s">
        <v>1936</v>
      </c>
      <c r="C7894" s="102">
        <v>20</v>
      </c>
      <c r="D7894" s="101">
        <v>7.34</v>
      </c>
      <c r="E7894" s="109">
        <v>30.4</v>
      </c>
      <c r="F7894" s="109">
        <v>28.61</v>
      </c>
      <c r="G7894" s="102">
        <v>76.97</v>
      </c>
    </row>
    <row r="7895" spans="1:7" x14ac:dyDescent="0.25">
      <c r="A7895" s="646">
        <v>42920</v>
      </c>
      <c r="B7895" s="723" t="s">
        <v>1937</v>
      </c>
      <c r="C7895" s="102">
        <v>20</v>
      </c>
      <c r="D7895" s="101">
        <v>7.34</v>
      </c>
      <c r="E7895" s="109">
        <v>30.4</v>
      </c>
      <c r="F7895" s="109">
        <v>28.61</v>
      </c>
      <c r="G7895" s="102">
        <v>76.97</v>
      </c>
    </row>
    <row r="7896" spans="1:7" x14ac:dyDescent="0.25">
      <c r="A7896" s="646">
        <v>42920</v>
      </c>
      <c r="B7896" s="723" t="s">
        <v>1938</v>
      </c>
      <c r="C7896" s="102">
        <v>20</v>
      </c>
      <c r="D7896" s="101">
        <v>7.34</v>
      </c>
      <c r="E7896" s="109">
        <v>30.4</v>
      </c>
      <c r="F7896" s="109">
        <v>28.61</v>
      </c>
      <c r="G7896" s="102">
        <v>76.97</v>
      </c>
    </row>
    <row r="7897" spans="1:7" x14ac:dyDescent="0.25">
      <c r="A7897" s="646">
        <v>42920</v>
      </c>
      <c r="B7897" s="723" t="s">
        <v>1939</v>
      </c>
      <c r="C7897" s="102">
        <v>20</v>
      </c>
      <c r="D7897" s="101">
        <v>7.34</v>
      </c>
      <c r="E7897" s="109">
        <v>30.4</v>
      </c>
      <c r="F7897" s="109">
        <v>28.61</v>
      </c>
      <c r="G7897" s="102">
        <v>76.97</v>
      </c>
    </row>
    <row r="7898" spans="1:7" x14ac:dyDescent="0.25">
      <c r="A7898" s="646">
        <v>42920</v>
      </c>
      <c r="B7898" s="723" t="s">
        <v>1940</v>
      </c>
      <c r="C7898" s="102">
        <v>20</v>
      </c>
      <c r="D7898" s="101">
        <v>7.34</v>
      </c>
      <c r="E7898" s="109">
        <v>30.4</v>
      </c>
      <c r="F7898" s="109">
        <v>28.61</v>
      </c>
      <c r="G7898" s="102">
        <v>76.97</v>
      </c>
    </row>
    <row r="7899" spans="1:7" x14ac:dyDescent="0.25">
      <c r="A7899" s="646">
        <v>42920</v>
      </c>
      <c r="B7899" s="723" t="s">
        <v>1941</v>
      </c>
      <c r="C7899" s="102">
        <v>20</v>
      </c>
      <c r="D7899" s="101">
        <v>7.34</v>
      </c>
      <c r="E7899" s="109">
        <v>30.4</v>
      </c>
      <c r="F7899" s="109">
        <v>28.61</v>
      </c>
      <c r="G7899" s="102">
        <v>76.97</v>
      </c>
    </row>
    <row r="7900" spans="1:7" x14ac:dyDescent="0.25">
      <c r="A7900" s="646">
        <v>42920</v>
      </c>
      <c r="B7900" s="723" t="s">
        <v>1942</v>
      </c>
      <c r="C7900" s="102">
        <v>20</v>
      </c>
      <c r="D7900" s="101">
        <v>7.32</v>
      </c>
      <c r="E7900" s="109">
        <v>30.4</v>
      </c>
      <c r="F7900" s="109">
        <v>28.48</v>
      </c>
      <c r="G7900" s="102">
        <v>77.38</v>
      </c>
    </row>
    <row r="7901" spans="1:7" x14ac:dyDescent="0.25">
      <c r="A7901" s="646">
        <v>42920</v>
      </c>
      <c r="B7901" s="723" t="s">
        <v>1943</v>
      </c>
      <c r="C7901" s="102">
        <v>20</v>
      </c>
      <c r="D7901" s="101">
        <v>7.32</v>
      </c>
      <c r="E7901" s="109">
        <v>30.4</v>
      </c>
      <c r="F7901" s="109">
        <v>28.48</v>
      </c>
      <c r="G7901" s="102">
        <v>77.38</v>
      </c>
    </row>
    <row r="7902" spans="1:7" x14ac:dyDescent="0.25">
      <c r="A7902" s="646">
        <v>42920</v>
      </c>
      <c r="B7902" s="723" t="s">
        <v>1944</v>
      </c>
      <c r="C7902" s="102">
        <v>20</v>
      </c>
      <c r="D7902" s="101">
        <v>7.32</v>
      </c>
      <c r="E7902" s="109">
        <v>30.4</v>
      </c>
      <c r="F7902" s="109">
        <v>28.48</v>
      </c>
      <c r="G7902" s="102">
        <v>77.38</v>
      </c>
    </row>
    <row r="7903" spans="1:7" x14ac:dyDescent="0.25">
      <c r="A7903" s="646">
        <v>42920</v>
      </c>
      <c r="B7903" s="723" t="s">
        <v>1945</v>
      </c>
      <c r="C7903" s="102">
        <v>20</v>
      </c>
      <c r="D7903" s="101">
        <v>7.32</v>
      </c>
      <c r="E7903" s="109">
        <v>30.4</v>
      </c>
      <c r="F7903" s="109">
        <v>28.48</v>
      </c>
      <c r="G7903" s="102">
        <v>77.38</v>
      </c>
    </row>
    <row r="7904" spans="1:7" x14ac:dyDescent="0.25">
      <c r="A7904" s="646">
        <v>42920</v>
      </c>
      <c r="B7904" s="723" t="s">
        <v>1946</v>
      </c>
      <c r="C7904" s="102">
        <v>31</v>
      </c>
      <c r="D7904" s="101">
        <v>8.3800000000000008</v>
      </c>
      <c r="E7904" s="109">
        <v>31.5</v>
      </c>
      <c r="F7904" s="109">
        <v>33.729999999999997</v>
      </c>
      <c r="G7904" s="102">
        <v>58.85</v>
      </c>
    </row>
    <row r="7905" spans="1:7" x14ac:dyDescent="0.25">
      <c r="A7905" s="646">
        <v>42920</v>
      </c>
      <c r="B7905" s="723" t="s">
        <v>1947</v>
      </c>
      <c r="C7905" s="102">
        <v>31</v>
      </c>
      <c r="D7905" s="101">
        <v>8.3800000000000008</v>
      </c>
      <c r="E7905" s="109">
        <v>31.5</v>
      </c>
      <c r="F7905" s="109">
        <v>33.729999999999997</v>
      </c>
      <c r="G7905" s="102">
        <v>58.85</v>
      </c>
    </row>
    <row r="7906" spans="1:7" x14ac:dyDescent="0.25">
      <c r="A7906" s="646">
        <v>42920</v>
      </c>
      <c r="B7906" s="723" t="s">
        <v>239</v>
      </c>
      <c r="C7906" s="102">
        <v>31</v>
      </c>
      <c r="D7906" s="101">
        <v>8.3800000000000008</v>
      </c>
      <c r="E7906" s="109">
        <v>31.5</v>
      </c>
      <c r="F7906" s="109">
        <v>33.729999999999997</v>
      </c>
      <c r="G7906" s="102">
        <v>58.85</v>
      </c>
    </row>
    <row r="7907" spans="1:7" x14ac:dyDescent="0.25">
      <c r="A7907" s="646">
        <v>42920</v>
      </c>
      <c r="B7907" s="723" t="s">
        <v>240</v>
      </c>
      <c r="C7907" s="102">
        <v>31</v>
      </c>
      <c r="D7907" s="101">
        <v>8.3800000000000008</v>
      </c>
      <c r="E7907" s="109">
        <v>31.5</v>
      </c>
      <c r="F7907" s="109">
        <v>33.729999999999997</v>
      </c>
      <c r="G7907" s="102">
        <v>58.85</v>
      </c>
    </row>
    <row r="7908" spans="1:7" x14ac:dyDescent="0.25">
      <c r="A7908" s="646">
        <v>42920</v>
      </c>
      <c r="B7908" s="723" t="s">
        <v>241</v>
      </c>
      <c r="C7908" s="102">
        <v>31</v>
      </c>
      <c r="D7908" s="101">
        <v>8.3800000000000008</v>
      </c>
      <c r="E7908" s="109">
        <v>31.5</v>
      </c>
      <c r="F7908" s="109">
        <v>33.729999999999997</v>
      </c>
      <c r="G7908" s="102">
        <v>58.85</v>
      </c>
    </row>
    <row r="7909" spans="1:7" x14ac:dyDescent="0.25">
      <c r="A7909" s="646">
        <v>42920</v>
      </c>
      <c r="B7909" s="723" t="s">
        <v>242</v>
      </c>
      <c r="C7909" s="102">
        <v>31</v>
      </c>
      <c r="D7909" s="101">
        <v>8.3800000000000008</v>
      </c>
      <c r="E7909" s="109">
        <v>31.5</v>
      </c>
      <c r="F7909" s="109">
        <v>33.729999999999997</v>
      </c>
      <c r="G7909" s="102">
        <v>58.85</v>
      </c>
    </row>
    <row r="7910" spans="1:7" x14ac:dyDescent="0.25">
      <c r="A7910" s="646">
        <v>42920</v>
      </c>
      <c r="B7910" s="723" t="s">
        <v>243</v>
      </c>
      <c r="C7910" s="102">
        <v>73</v>
      </c>
      <c r="D7910" s="101">
        <v>7.67</v>
      </c>
      <c r="E7910" s="109">
        <v>31.8</v>
      </c>
      <c r="F7910" s="109">
        <v>28.82</v>
      </c>
      <c r="G7910" s="102">
        <v>80.63</v>
      </c>
    </row>
    <row r="7911" spans="1:7" x14ac:dyDescent="0.25">
      <c r="A7911" s="646">
        <v>42920</v>
      </c>
      <c r="B7911" s="723" t="s">
        <v>244</v>
      </c>
      <c r="C7911" s="102">
        <v>73</v>
      </c>
      <c r="D7911" s="101">
        <v>7.67</v>
      </c>
      <c r="E7911" s="109">
        <v>31.8</v>
      </c>
      <c r="F7911" s="109">
        <v>28.82</v>
      </c>
      <c r="G7911" s="102">
        <v>80.63</v>
      </c>
    </row>
    <row r="7912" spans="1:7" x14ac:dyDescent="0.25">
      <c r="A7912" s="646">
        <v>42920</v>
      </c>
      <c r="B7912" s="723" t="s">
        <v>245</v>
      </c>
      <c r="C7912" s="102">
        <v>73</v>
      </c>
      <c r="D7912" s="101">
        <v>7.55</v>
      </c>
      <c r="E7912" s="109">
        <v>31.6</v>
      </c>
      <c r="F7912" s="109">
        <v>28.72</v>
      </c>
      <c r="G7912" s="102">
        <v>79.95</v>
      </c>
    </row>
    <row r="7913" spans="1:7" x14ac:dyDescent="0.25">
      <c r="A7913" s="646">
        <v>42920</v>
      </c>
      <c r="B7913" s="723" t="s">
        <v>246</v>
      </c>
      <c r="C7913" s="102">
        <v>56</v>
      </c>
      <c r="D7913" s="101">
        <v>7.46</v>
      </c>
      <c r="E7913" s="109">
        <v>31.5</v>
      </c>
      <c r="F7913" s="109">
        <v>28.82</v>
      </c>
      <c r="G7913" s="102">
        <v>80.7</v>
      </c>
    </row>
    <row r="7914" spans="1:7" x14ac:dyDescent="0.25">
      <c r="A7914" s="646">
        <v>42920</v>
      </c>
      <c r="B7914" s="723" t="s">
        <v>247</v>
      </c>
      <c r="C7914" s="102">
        <v>73</v>
      </c>
      <c r="D7914" s="101">
        <v>7.4</v>
      </c>
      <c r="E7914" s="109">
        <v>31.2</v>
      </c>
      <c r="F7914" s="109">
        <v>28.68</v>
      </c>
      <c r="G7914" s="102">
        <v>80.84</v>
      </c>
    </row>
    <row r="7915" spans="1:7" x14ac:dyDescent="0.25">
      <c r="A7915" s="646">
        <v>42920</v>
      </c>
      <c r="B7915" s="723" t="s">
        <v>248</v>
      </c>
      <c r="C7915" s="102">
        <v>73</v>
      </c>
      <c r="D7915" s="101">
        <v>7.4</v>
      </c>
      <c r="E7915" s="109">
        <v>31.2</v>
      </c>
      <c r="F7915" s="109">
        <v>28.68</v>
      </c>
      <c r="G7915" s="102">
        <v>80.84</v>
      </c>
    </row>
    <row r="7916" spans="1:7" x14ac:dyDescent="0.25">
      <c r="A7916" s="646">
        <v>42920</v>
      </c>
      <c r="B7916" s="723" t="s">
        <v>249</v>
      </c>
      <c r="C7916" s="102">
        <v>73</v>
      </c>
      <c r="D7916" s="101">
        <v>7.4</v>
      </c>
      <c r="E7916" s="109">
        <v>31.2</v>
      </c>
      <c r="F7916" s="109">
        <v>28.68</v>
      </c>
      <c r="G7916" s="102">
        <v>80.84</v>
      </c>
    </row>
    <row r="7917" spans="1:7" x14ac:dyDescent="0.25">
      <c r="A7917" s="646">
        <v>42920</v>
      </c>
      <c r="B7917" s="723" t="s">
        <v>250</v>
      </c>
      <c r="C7917" s="102">
        <v>73</v>
      </c>
      <c r="D7917" s="101">
        <v>7.4</v>
      </c>
      <c r="E7917" s="109">
        <v>31.2</v>
      </c>
      <c r="F7917" s="109">
        <v>28.68</v>
      </c>
      <c r="G7917" s="102">
        <v>80.84</v>
      </c>
    </row>
    <row r="7918" spans="1:7" x14ac:dyDescent="0.25">
      <c r="A7918" s="646">
        <v>42920</v>
      </c>
      <c r="B7918" s="723" t="s">
        <v>251</v>
      </c>
      <c r="C7918" s="102">
        <v>73</v>
      </c>
      <c r="D7918" s="101">
        <v>7.4</v>
      </c>
      <c r="E7918" s="109">
        <v>31.2</v>
      </c>
      <c r="F7918" s="109">
        <v>28.68</v>
      </c>
      <c r="G7918" s="102">
        <v>80.84</v>
      </c>
    </row>
    <row r="7919" spans="1:7" x14ac:dyDescent="0.25">
      <c r="A7919" s="646">
        <v>42920</v>
      </c>
      <c r="B7919" s="723" t="s">
        <v>252</v>
      </c>
      <c r="C7919" s="102">
        <v>73</v>
      </c>
      <c r="D7919" s="101">
        <v>7.4</v>
      </c>
      <c r="E7919" s="109">
        <v>31.2</v>
      </c>
      <c r="F7919" s="109">
        <v>28.68</v>
      </c>
      <c r="G7919" s="102">
        <v>80.84</v>
      </c>
    </row>
    <row r="7920" spans="1:7" x14ac:dyDescent="0.25">
      <c r="A7920" s="646">
        <v>42920</v>
      </c>
      <c r="B7920" s="723" t="s">
        <v>253</v>
      </c>
      <c r="C7920" s="102">
        <v>73</v>
      </c>
      <c r="D7920" s="101">
        <v>7.4</v>
      </c>
      <c r="E7920" s="109">
        <v>31.2</v>
      </c>
      <c r="F7920" s="109">
        <v>28.68</v>
      </c>
      <c r="G7920" s="102">
        <v>80.84</v>
      </c>
    </row>
    <row r="7921" spans="1:12" x14ac:dyDescent="0.25">
      <c r="A7921" s="646">
        <v>42920</v>
      </c>
      <c r="B7921" s="723" t="s">
        <v>254</v>
      </c>
      <c r="C7921" s="102">
        <v>73</v>
      </c>
      <c r="D7921" s="101">
        <v>7.4</v>
      </c>
      <c r="E7921" s="109">
        <v>31.2</v>
      </c>
      <c r="F7921" s="109">
        <v>28.68</v>
      </c>
      <c r="G7921" s="102">
        <v>80.84</v>
      </c>
    </row>
    <row r="7922" spans="1:12" x14ac:dyDescent="0.25">
      <c r="A7922" s="646">
        <v>42920</v>
      </c>
      <c r="B7922" s="723" t="s">
        <v>255</v>
      </c>
      <c r="C7922" s="102">
        <v>73</v>
      </c>
      <c r="D7922" s="101">
        <v>7.4</v>
      </c>
      <c r="E7922" s="109">
        <v>31.2</v>
      </c>
      <c r="F7922" s="109">
        <v>28.68</v>
      </c>
      <c r="G7922" s="102">
        <v>80.84</v>
      </c>
    </row>
    <row r="7923" spans="1:12" x14ac:dyDescent="0.25">
      <c r="A7923" s="646">
        <v>42920</v>
      </c>
      <c r="B7923" s="723" t="s">
        <v>256</v>
      </c>
      <c r="C7923" s="102">
        <v>73</v>
      </c>
      <c r="D7923" s="101">
        <v>7.41</v>
      </c>
      <c r="E7923" s="109">
        <v>31.1</v>
      </c>
      <c r="F7923" s="109">
        <v>28.55</v>
      </c>
      <c r="G7923" s="102">
        <v>80.34</v>
      </c>
    </row>
    <row r="7924" spans="1:12" x14ac:dyDescent="0.25">
      <c r="A7924" s="646">
        <v>42920</v>
      </c>
      <c r="B7924" s="723" t="s">
        <v>257</v>
      </c>
      <c r="C7924" s="102">
        <v>73</v>
      </c>
      <c r="D7924" s="101">
        <v>7.41</v>
      </c>
      <c r="E7924" s="109">
        <v>31.1</v>
      </c>
      <c r="F7924" s="109">
        <v>28.55</v>
      </c>
      <c r="G7924" s="102">
        <v>80.34</v>
      </c>
    </row>
    <row r="7925" spans="1:12" ht="17.25" thickBot="1" x14ac:dyDescent="0.3">
      <c r="A7925" s="647">
        <v>42920</v>
      </c>
      <c r="B7925" s="725" t="s">
        <v>258</v>
      </c>
      <c r="C7925" s="104">
        <v>73</v>
      </c>
      <c r="D7925" s="103">
        <v>7.33</v>
      </c>
      <c r="E7925" s="118">
        <v>30.6</v>
      </c>
      <c r="F7925" s="118">
        <v>28.28</v>
      </c>
      <c r="G7925" s="104">
        <v>79.599999999999994</v>
      </c>
      <c r="H7925" s="104"/>
    </row>
    <row r="7926" spans="1:12" x14ac:dyDescent="0.25">
      <c r="A7926" s="1003">
        <v>42921</v>
      </c>
      <c r="B7926" s="724" t="s">
        <v>259</v>
      </c>
      <c r="C7926" s="100">
        <v>15</v>
      </c>
      <c r="D7926" s="99">
        <v>7.28</v>
      </c>
      <c r="E7926" s="117">
        <v>30.1</v>
      </c>
      <c r="F7926" s="117">
        <v>28</v>
      </c>
      <c r="G7926" s="100">
        <v>82.1</v>
      </c>
      <c r="H7926" s="100"/>
    </row>
    <row r="7927" spans="1:12" x14ac:dyDescent="0.25">
      <c r="A7927" s="1004">
        <v>42921</v>
      </c>
      <c r="B7927" s="723" t="s">
        <v>260</v>
      </c>
      <c r="C7927" s="102">
        <v>73</v>
      </c>
      <c r="D7927" s="101">
        <v>7.26</v>
      </c>
      <c r="E7927" s="109">
        <v>29.5</v>
      </c>
      <c r="F7927" s="109">
        <v>27.67</v>
      </c>
      <c r="G7927" s="102">
        <v>78.91</v>
      </c>
    </row>
    <row r="7928" spans="1:12" x14ac:dyDescent="0.25">
      <c r="A7928" s="1004">
        <v>42921</v>
      </c>
      <c r="B7928" s="723" t="s">
        <v>261</v>
      </c>
      <c r="C7928" s="102">
        <v>60</v>
      </c>
      <c r="D7928" s="101">
        <v>7.6</v>
      </c>
      <c r="E7928" s="109">
        <v>28.9</v>
      </c>
      <c r="F7928" s="109">
        <v>29.7</v>
      </c>
      <c r="G7928" s="102">
        <v>67.709999999999994</v>
      </c>
    </row>
    <row r="7929" spans="1:12" x14ac:dyDescent="0.25">
      <c r="A7929" s="1004">
        <v>42921</v>
      </c>
      <c r="B7929" s="723" t="s">
        <v>262</v>
      </c>
      <c r="C7929" s="102">
        <v>31</v>
      </c>
      <c r="D7929" s="101">
        <v>7.57</v>
      </c>
      <c r="E7929" s="109">
        <v>29.4</v>
      </c>
      <c r="F7929" s="109">
        <v>30.77</v>
      </c>
      <c r="G7929" s="102">
        <v>63.25</v>
      </c>
    </row>
    <row r="7930" spans="1:12" x14ac:dyDescent="0.25">
      <c r="A7930" s="1004">
        <v>42921</v>
      </c>
      <c r="B7930" s="723" t="s">
        <v>263</v>
      </c>
      <c r="C7930" s="102">
        <v>31</v>
      </c>
      <c r="D7930" s="101">
        <v>7.57</v>
      </c>
      <c r="E7930" s="109">
        <v>29.4</v>
      </c>
      <c r="F7930" s="109">
        <v>30.77</v>
      </c>
      <c r="G7930" s="102">
        <v>63.25</v>
      </c>
    </row>
    <row r="7931" spans="1:12" x14ac:dyDescent="0.25">
      <c r="A7931" s="1004">
        <v>42921</v>
      </c>
      <c r="B7931" s="723" t="s">
        <v>264</v>
      </c>
      <c r="C7931" s="102">
        <v>31</v>
      </c>
      <c r="D7931" s="101">
        <v>7.57</v>
      </c>
      <c r="E7931" s="109">
        <v>29.4</v>
      </c>
      <c r="F7931" s="109">
        <v>30.77</v>
      </c>
      <c r="G7931" s="102">
        <v>63.25</v>
      </c>
    </row>
    <row r="7932" spans="1:12" x14ac:dyDescent="0.25">
      <c r="A7932" s="1004">
        <v>42921</v>
      </c>
      <c r="B7932" s="723" t="s">
        <v>265</v>
      </c>
      <c r="C7932" s="102">
        <v>31</v>
      </c>
      <c r="D7932" s="101">
        <v>7.57</v>
      </c>
      <c r="E7932" s="109">
        <v>29.4</v>
      </c>
      <c r="F7932" s="109">
        <v>30.77</v>
      </c>
      <c r="G7932" s="102">
        <v>63.25</v>
      </c>
    </row>
    <row r="7933" spans="1:12" x14ac:dyDescent="0.25">
      <c r="A7933" s="1004">
        <v>42921</v>
      </c>
      <c r="B7933" s="723" t="s">
        <v>266</v>
      </c>
      <c r="C7933" s="102">
        <v>31</v>
      </c>
      <c r="D7933" s="101">
        <v>7.57</v>
      </c>
      <c r="E7933" s="109">
        <v>29.4</v>
      </c>
      <c r="F7933" s="109">
        <v>30.77</v>
      </c>
      <c r="G7933" s="102">
        <v>63.25</v>
      </c>
    </row>
    <row r="7934" spans="1:12" x14ac:dyDescent="0.25">
      <c r="A7934" s="1004">
        <v>42921</v>
      </c>
      <c r="B7934" s="723" t="s">
        <v>267</v>
      </c>
      <c r="C7934" s="102">
        <v>31</v>
      </c>
      <c r="D7934" s="101">
        <v>8.0500000000000007</v>
      </c>
      <c r="E7934" s="109">
        <v>30.2</v>
      </c>
      <c r="F7934" s="109">
        <v>32.28</v>
      </c>
      <c r="G7934" s="102">
        <v>61.25</v>
      </c>
    </row>
    <row r="7935" spans="1:12" x14ac:dyDescent="0.25">
      <c r="A7935" s="1004">
        <v>42921</v>
      </c>
      <c r="B7935" s="723" t="s">
        <v>268</v>
      </c>
      <c r="C7935" s="102">
        <v>31</v>
      </c>
      <c r="D7935" s="101">
        <v>8.0500000000000007</v>
      </c>
      <c r="E7935" s="109">
        <v>30.2</v>
      </c>
      <c r="F7935" s="109">
        <v>32.28</v>
      </c>
      <c r="G7935" s="102">
        <v>61.25</v>
      </c>
    </row>
    <row r="7936" spans="1:12" x14ac:dyDescent="0.25">
      <c r="A7936" s="1004">
        <v>42921</v>
      </c>
      <c r="B7936" s="723" t="s">
        <v>269</v>
      </c>
      <c r="C7936" s="102">
        <f>VLOOKUP(TEXT(A7936,"yyyy/mm/dd")&amp;"-"&amp;TEXT(B7936,"hh:mm:ss"),RECORD!A:E,5,FALSE)</f>
        <v>31</v>
      </c>
      <c r="D7936" s="101">
        <f>VLOOKUP(TEXT($A7936,"yyyy/mm/dd")&amp;"-"&amp;TEXT($B7936,"hh:mm:ss"),PH!$A:$H,5,TRUE)</f>
        <v>8.0500000000000007</v>
      </c>
      <c r="E7936" s="109">
        <f>VLOOKUP(TEXT($A7936,"yyyy/mm/dd")&amp;"-"&amp;TEXT($B7936,"hh:mm:ss"),PH!$A:$H,6,TRUE)</f>
        <v>30.2</v>
      </c>
      <c r="F7936" s="109">
        <f>VLOOKUP(TEXT($A7936,"yyyy/mm/dd")&amp;"-"&amp;TEXT($B7936,"hh:mm:ss"),PH!$A:$H,7,TRUE)</f>
        <v>32.28</v>
      </c>
      <c r="G7936" s="102">
        <f>VLOOKUP(TEXT($A7936,"yyyy/mm/dd")&amp;"-"&amp;TEXT($B7936,"hh:mm:ss"),PH!$A:$H,8,TRUE)</f>
        <v>61.25</v>
      </c>
      <c r="I7936" s="648"/>
      <c r="J7936" s="648"/>
      <c r="K7936" s="648"/>
      <c r="L7936" s="648"/>
    </row>
    <row r="7937" spans="1:7" x14ac:dyDescent="0.25">
      <c r="A7937" s="1004">
        <v>42921</v>
      </c>
      <c r="B7937" s="102" t="s">
        <v>1956</v>
      </c>
      <c r="C7937" s="102">
        <v>31</v>
      </c>
      <c r="D7937" s="101">
        <v>7.89</v>
      </c>
      <c r="E7937" s="109">
        <v>31.3</v>
      </c>
      <c r="F7937" s="109">
        <v>33.28</v>
      </c>
      <c r="G7937" s="102">
        <v>57.87</v>
      </c>
    </row>
    <row r="7938" spans="1:7" x14ac:dyDescent="0.25">
      <c r="A7938" s="1004">
        <v>42921</v>
      </c>
      <c r="B7938" s="102" t="s">
        <v>1957</v>
      </c>
      <c r="C7938" s="102">
        <v>31</v>
      </c>
      <c r="D7938" s="101">
        <v>7.89</v>
      </c>
      <c r="E7938" s="109">
        <v>31.3</v>
      </c>
      <c r="F7938" s="109">
        <v>33.28</v>
      </c>
      <c r="G7938" s="102">
        <v>57.87</v>
      </c>
    </row>
    <row r="7939" spans="1:7" x14ac:dyDescent="0.25">
      <c r="A7939" s="1004">
        <v>42921</v>
      </c>
      <c r="B7939" s="102" t="s">
        <v>1958</v>
      </c>
      <c r="C7939" s="102">
        <v>31</v>
      </c>
      <c r="D7939" s="101">
        <v>8.0500000000000007</v>
      </c>
      <c r="E7939" s="109">
        <v>31.4</v>
      </c>
      <c r="F7939" s="109">
        <v>33.299999999999997</v>
      </c>
      <c r="G7939" s="102">
        <v>60.03</v>
      </c>
    </row>
    <row r="7940" spans="1:7" x14ac:dyDescent="0.25">
      <c r="A7940" s="1004">
        <v>42921</v>
      </c>
      <c r="B7940" s="102" t="s">
        <v>1959</v>
      </c>
      <c r="C7940" s="102">
        <v>31</v>
      </c>
      <c r="D7940" s="101">
        <v>8.0500000000000007</v>
      </c>
      <c r="E7940" s="109">
        <v>31.4</v>
      </c>
      <c r="F7940" s="109">
        <v>33.299999999999997</v>
      </c>
      <c r="G7940" s="102">
        <v>60.03</v>
      </c>
    </row>
    <row r="7941" spans="1:7" x14ac:dyDescent="0.25">
      <c r="A7941" s="1004">
        <v>42921</v>
      </c>
      <c r="B7941" s="102" t="s">
        <v>1960</v>
      </c>
      <c r="C7941" s="102">
        <v>51</v>
      </c>
      <c r="D7941" s="101">
        <v>7.66</v>
      </c>
      <c r="E7941" s="109">
        <v>31.6</v>
      </c>
      <c r="F7941" s="109">
        <v>31.83</v>
      </c>
      <c r="G7941" s="102">
        <v>67.09</v>
      </c>
    </row>
    <row r="7942" spans="1:7" x14ac:dyDescent="0.25">
      <c r="A7942" s="1004">
        <v>42921</v>
      </c>
      <c r="B7942" s="102" t="s">
        <v>1961</v>
      </c>
      <c r="C7942" s="102">
        <v>51</v>
      </c>
      <c r="D7942" s="101">
        <v>7.66</v>
      </c>
      <c r="E7942" s="109">
        <v>31.6</v>
      </c>
      <c r="F7942" s="109">
        <v>31.83</v>
      </c>
      <c r="G7942" s="102">
        <v>67.09</v>
      </c>
    </row>
    <row r="7943" spans="1:7" x14ac:dyDescent="0.25">
      <c r="A7943" s="1004">
        <v>42921</v>
      </c>
      <c r="B7943" s="102" t="s">
        <v>1962</v>
      </c>
      <c r="C7943" s="102">
        <v>7</v>
      </c>
      <c r="D7943" s="101">
        <v>7.62</v>
      </c>
      <c r="E7943" s="109">
        <v>31.6</v>
      </c>
      <c r="F7943" s="109">
        <v>31.69</v>
      </c>
      <c r="G7943" s="102">
        <v>67.7</v>
      </c>
    </row>
    <row r="7944" spans="1:7" x14ac:dyDescent="0.25">
      <c r="A7944" s="1004">
        <v>42921</v>
      </c>
      <c r="B7944" s="102" t="s">
        <v>1963</v>
      </c>
      <c r="C7944" s="102">
        <v>7</v>
      </c>
      <c r="D7944" s="101">
        <v>7.62</v>
      </c>
      <c r="E7944" s="109">
        <v>31.6</v>
      </c>
      <c r="F7944" s="109">
        <v>31.69</v>
      </c>
      <c r="G7944" s="102">
        <v>67.7</v>
      </c>
    </row>
    <row r="7945" spans="1:7" x14ac:dyDescent="0.25">
      <c r="A7945" s="1004">
        <v>42921</v>
      </c>
      <c r="B7945" s="102" t="s">
        <v>1964</v>
      </c>
      <c r="C7945" s="102">
        <v>7</v>
      </c>
      <c r="D7945" s="101">
        <v>7.62</v>
      </c>
      <c r="E7945" s="109">
        <v>31.6</v>
      </c>
      <c r="F7945" s="109">
        <v>31.69</v>
      </c>
      <c r="G7945" s="102">
        <v>67.7</v>
      </c>
    </row>
    <row r="7946" spans="1:7" x14ac:dyDescent="0.25">
      <c r="A7946" s="1004">
        <v>42921</v>
      </c>
      <c r="B7946" s="102" t="s">
        <v>1965</v>
      </c>
      <c r="C7946" s="102">
        <v>20</v>
      </c>
      <c r="D7946" s="101">
        <v>7.52</v>
      </c>
      <c r="E7946" s="109">
        <v>31.6</v>
      </c>
      <c r="F7946" s="109">
        <v>31.61</v>
      </c>
      <c r="G7946" s="102">
        <v>68.45</v>
      </c>
    </row>
    <row r="7947" spans="1:7" x14ac:dyDescent="0.25">
      <c r="A7947" s="1004">
        <v>42921</v>
      </c>
      <c r="B7947" s="102" t="s">
        <v>715</v>
      </c>
      <c r="C7947" s="102">
        <v>20</v>
      </c>
      <c r="D7947" s="101">
        <v>7.67</v>
      </c>
      <c r="E7947" s="109">
        <v>31.5</v>
      </c>
      <c r="F7947" s="109">
        <v>31.52</v>
      </c>
      <c r="G7947" s="102">
        <v>67.69</v>
      </c>
    </row>
    <row r="7948" spans="1:7" x14ac:dyDescent="0.25">
      <c r="A7948" s="1004">
        <v>42921</v>
      </c>
      <c r="B7948" s="102" t="s">
        <v>1966</v>
      </c>
      <c r="C7948" s="102">
        <v>20</v>
      </c>
      <c r="D7948" s="101">
        <v>7.67</v>
      </c>
      <c r="E7948" s="109">
        <v>31.5</v>
      </c>
      <c r="F7948" s="109">
        <v>31.52</v>
      </c>
      <c r="G7948" s="102">
        <v>67.69</v>
      </c>
    </row>
    <row r="7949" spans="1:7" x14ac:dyDescent="0.25">
      <c r="A7949" s="1004">
        <v>42921</v>
      </c>
      <c r="B7949" s="102" t="s">
        <v>1967</v>
      </c>
      <c r="C7949" s="102">
        <v>20</v>
      </c>
      <c r="D7949" s="101">
        <v>7.67</v>
      </c>
      <c r="E7949" s="109">
        <v>31.5</v>
      </c>
      <c r="F7949" s="109">
        <v>31.52</v>
      </c>
      <c r="G7949" s="102">
        <v>67.69</v>
      </c>
    </row>
    <row r="7950" spans="1:7" x14ac:dyDescent="0.25">
      <c r="A7950" s="1004">
        <v>42921</v>
      </c>
      <c r="B7950" s="102" t="s">
        <v>1968</v>
      </c>
      <c r="C7950" s="102">
        <v>20</v>
      </c>
      <c r="D7950" s="101">
        <v>7.67</v>
      </c>
      <c r="E7950" s="109">
        <v>31.5</v>
      </c>
      <c r="F7950" s="109">
        <v>31.52</v>
      </c>
      <c r="G7950" s="102">
        <v>67.69</v>
      </c>
    </row>
    <row r="7951" spans="1:7" x14ac:dyDescent="0.25">
      <c r="A7951" s="1004">
        <v>42921</v>
      </c>
      <c r="B7951" s="102" t="s">
        <v>1969</v>
      </c>
      <c r="C7951" s="102">
        <v>20</v>
      </c>
      <c r="D7951" s="101">
        <v>7.67</v>
      </c>
      <c r="E7951" s="109">
        <v>31.5</v>
      </c>
      <c r="F7951" s="109">
        <v>31.52</v>
      </c>
      <c r="G7951" s="102">
        <v>67.69</v>
      </c>
    </row>
    <row r="7952" spans="1:7" x14ac:dyDescent="0.25">
      <c r="A7952" s="1004">
        <v>42921</v>
      </c>
      <c r="B7952" s="102" t="s">
        <v>1970</v>
      </c>
      <c r="C7952" s="102">
        <v>20</v>
      </c>
      <c r="D7952" s="101">
        <v>7.67</v>
      </c>
      <c r="E7952" s="109">
        <v>31.5</v>
      </c>
      <c r="F7952" s="109">
        <v>31.52</v>
      </c>
      <c r="G7952" s="102">
        <v>67.69</v>
      </c>
    </row>
    <row r="7953" spans="1:7" x14ac:dyDescent="0.25">
      <c r="A7953" s="1004">
        <v>42921</v>
      </c>
      <c r="B7953" s="102" t="s">
        <v>1871</v>
      </c>
      <c r="C7953" s="102">
        <v>7</v>
      </c>
      <c r="D7953" s="101">
        <v>7.51</v>
      </c>
      <c r="E7953" s="109">
        <v>31.3</v>
      </c>
      <c r="F7953" s="109">
        <v>31.21</v>
      </c>
      <c r="G7953" s="102">
        <v>70</v>
      </c>
    </row>
    <row r="7954" spans="1:7" x14ac:dyDescent="0.25">
      <c r="A7954" s="1004">
        <v>42921</v>
      </c>
      <c r="B7954" s="102" t="s">
        <v>1971</v>
      </c>
      <c r="C7954" s="102">
        <v>51</v>
      </c>
      <c r="D7954" s="101">
        <v>7.51</v>
      </c>
      <c r="E7954" s="109">
        <v>31.3</v>
      </c>
      <c r="F7954" s="109">
        <v>31.21</v>
      </c>
      <c r="G7954" s="102">
        <v>70</v>
      </c>
    </row>
    <row r="7955" spans="1:7" x14ac:dyDescent="0.25">
      <c r="A7955" s="1004">
        <v>42921</v>
      </c>
      <c r="B7955" s="102" t="s">
        <v>1972</v>
      </c>
      <c r="C7955" s="102">
        <v>56</v>
      </c>
      <c r="D7955" s="101">
        <v>7.44</v>
      </c>
      <c r="E7955" s="109">
        <v>30.7</v>
      </c>
      <c r="F7955" s="109">
        <v>30.7</v>
      </c>
      <c r="G7955" s="102">
        <v>72.08</v>
      </c>
    </row>
    <row r="7956" spans="1:7" x14ac:dyDescent="0.25">
      <c r="A7956" s="1004">
        <v>42921</v>
      </c>
      <c r="B7956" s="102" t="s">
        <v>1973</v>
      </c>
      <c r="C7956" s="102">
        <v>56</v>
      </c>
      <c r="D7956" s="101">
        <v>7.5</v>
      </c>
      <c r="E7956" s="109">
        <v>30.7</v>
      </c>
      <c r="F7956" s="109">
        <v>30.47</v>
      </c>
      <c r="G7956" s="102">
        <v>72.59</v>
      </c>
    </row>
    <row r="7957" spans="1:7" x14ac:dyDescent="0.25">
      <c r="A7957" s="1004">
        <v>42921</v>
      </c>
      <c r="B7957" s="102" t="s">
        <v>1974</v>
      </c>
      <c r="C7957" s="102">
        <v>7</v>
      </c>
      <c r="D7957" s="101">
        <v>7.5</v>
      </c>
      <c r="E7957" s="109">
        <v>30.7</v>
      </c>
      <c r="F7957" s="109">
        <v>30.47</v>
      </c>
      <c r="G7957" s="102">
        <v>72.59</v>
      </c>
    </row>
    <row r="7958" spans="1:7" x14ac:dyDescent="0.25">
      <c r="A7958" s="1004">
        <v>42921</v>
      </c>
      <c r="B7958" s="102" t="s">
        <v>1975</v>
      </c>
      <c r="C7958" s="102">
        <v>40</v>
      </c>
      <c r="D7958" s="101">
        <v>7.5</v>
      </c>
      <c r="E7958" s="109">
        <v>30.7</v>
      </c>
      <c r="F7958" s="109">
        <v>30.47</v>
      </c>
      <c r="G7958" s="102">
        <v>72.59</v>
      </c>
    </row>
    <row r="7959" spans="1:7" x14ac:dyDescent="0.25">
      <c r="A7959" s="1004">
        <v>42921</v>
      </c>
      <c r="B7959" s="102" t="s">
        <v>355</v>
      </c>
      <c r="C7959" s="102">
        <v>56</v>
      </c>
      <c r="D7959" s="101">
        <v>7.41</v>
      </c>
      <c r="E7959" s="109">
        <v>30.6</v>
      </c>
      <c r="F7959" s="109">
        <v>30.49</v>
      </c>
      <c r="G7959" s="102">
        <v>73.64</v>
      </c>
    </row>
    <row r="7960" spans="1:7" x14ac:dyDescent="0.25">
      <c r="A7960" s="1004">
        <v>42921</v>
      </c>
      <c r="B7960" s="102" t="s">
        <v>1976</v>
      </c>
      <c r="C7960" s="102">
        <v>51</v>
      </c>
      <c r="D7960" s="101">
        <v>7.41</v>
      </c>
      <c r="E7960" s="109">
        <v>30.6</v>
      </c>
      <c r="F7960" s="109">
        <v>30.49</v>
      </c>
      <c r="G7960" s="102">
        <v>73.64</v>
      </c>
    </row>
    <row r="7961" spans="1:7" x14ac:dyDescent="0.25">
      <c r="A7961" s="1004">
        <v>42921</v>
      </c>
      <c r="B7961" s="102" t="s">
        <v>1977</v>
      </c>
      <c r="C7961" s="102">
        <v>51</v>
      </c>
      <c r="D7961" s="101">
        <v>7.41</v>
      </c>
      <c r="E7961" s="109">
        <v>30.6</v>
      </c>
      <c r="F7961" s="109">
        <v>30.49</v>
      </c>
      <c r="G7961" s="102">
        <v>73.64</v>
      </c>
    </row>
    <row r="7962" spans="1:7" x14ac:dyDescent="0.25">
      <c r="A7962" s="1004">
        <v>42921</v>
      </c>
      <c r="B7962" s="102" t="s">
        <v>1978</v>
      </c>
      <c r="C7962" s="102">
        <v>51</v>
      </c>
      <c r="D7962" s="101">
        <v>7.41</v>
      </c>
      <c r="E7962" s="109">
        <v>30.6</v>
      </c>
      <c r="F7962" s="109">
        <v>30.49</v>
      </c>
      <c r="G7962" s="102">
        <v>73.64</v>
      </c>
    </row>
    <row r="7963" spans="1:7" x14ac:dyDescent="0.25">
      <c r="A7963" s="1004">
        <v>42921</v>
      </c>
      <c r="B7963" s="102" t="s">
        <v>1979</v>
      </c>
      <c r="C7963" s="102">
        <v>15</v>
      </c>
      <c r="D7963" s="101">
        <v>7.4</v>
      </c>
      <c r="E7963" s="109">
        <v>30.6</v>
      </c>
      <c r="F7963" s="109">
        <v>30.45</v>
      </c>
      <c r="G7963" s="102">
        <v>73.41</v>
      </c>
    </row>
    <row r="7964" spans="1:7" x14ac:dyDescent="0.25">
      <c r="A7964" s="1004">
        <v>42921</v>
      </c>
      <c r="B7964" s="102" t="s">
        <v>1980</v>
      </c>
      <c r="C7964" s="102">
        <v>40</v>
      </c>
      <c r="D7964" s="101">
        <v>7.44</v>
      </c>
      <c r="E7964" s="109">
        <v>30.5</v>
      </c>
      <c r="F7964" s="109">
        <v>30.45</v>
      </c>
      <c r="G7964" s="102">
        <v>72.95</v>
      </c>
    </row>
    <row r="7965" spans="1:7" x14ac:dyDescent="0.25">
      <c r="A7965" s="1004">
        <v>42921</v>
      </c>
      <c r="B7965" s="102" t="s">
        <v>1981</v>
      </c>
      <c r="C7965" s="102">
        <v>40</v>
      </c>
      <c r="D7965" s="101">
        <v>7.44</v>
      </c>
      <c r="E7965" s="109">
        <v>30.5</v>
      </c>
      <c r="F7965" s="109">
        <v>30.45</v>
      </c>
      <c r="G7965" s="102">
        <v>72.95</v>
      </c>
    </row>
    <row r="7966" spans="1:7" x14ac:dyDescent="0.25">
      <c r="A7966" s="1004">
        <v>42921</v>
      </c>
      <c r="B7966" s="102" t="s">
        <v>1982</v>
      </c>
      <c r="C7966" s="102">
        <v>40</v>
      </c>
      <c r="D7966" s="101">
        <v>7.44</v>
      </c>
      <c r="E7966" s="109">
        <v>30.5</v>
      </c>
      <c r="F7966" s="109">
        <v>30.45</v>
      </c>
      <c r="G7966" s="102">
        <v>72.95</v>
      </c>
    </row>
    <row r="7967" spans="1:7" x14ac:dyDescent="0.25">
      <c r="A7967" s="1004">
        <v>42921</v>
      </c>
      <c r="B7967" s="102" t="s">
        <v>1983</v>
      </c>
      <c r="C7967" s="102">
        <v>15</v>
      </c>
      <c r="D7967" s="101">
        <v>7.46</v>
      </c>
      <c r="E7967" s="109">
        <v>30.5</v>
      </c>
      <c r="F7967" s="109">
        <v>30.43</v>
      </c>
      <c r="G7967" s="102">
        <v>73.58</v>
      </c>
    </row>
    <row r="7968" spans="1:7" x14ac:dyDescent="0.25">
      <c r="A7968" s="1004">
        <v>42921</v>
      </c>
      <c r="B7968" s="102" t="s">
        <v>1984</v>
      </c>
      <c r="C7968" s="102">
        <v>15</v>
      </c>
      <c r="D7968" s="101">
        <v>7.46</v>
      </c>
      <c r="E7968" s="109">
        <v>30.5</v>
      </c>
      <c r="F7968" s="109">
        <v>30.43</v>
      </c>
      <c r="G7968" s="102">
        <v>73.58</v>
      </c>
    </row>
    <row r="7969" spans="1:8" x14ac:dyDescent="0.25">
      <c r="A7969" s="1004">
        <v>42921</v>
      </c>
      <c r="B7969" s="102" t="s">
        <v>1985</v>
      </c>
      <c r="C7969" s="102">
        <v>15</v>
      </c>
      <c r="D7969" s="101">
        <v>7.44</v>
      </c>
      <c r="E7969" s="109">
        <v>30.4</v>
      </c>
      <c r="F7969" s="109">
        <v>30.38</v>
      </c>
      <c r="G7969" s="102">
        <v>73.27</v>
      </c>
    </row>
    <row r="7970" spans="1:8" x14ac:dyDescent="0.25">
      <c r="A7970" s="1004">
        <v>42921</v>
      </c>
      <c r="B7970" s="102" t="s">
        <v>1986</v>
      </c>
      <c r="C7970" s="102">
        <v>15</v>
      </c>
      <c r="D7970" s="101">
        <v>7.44</v>
      </c>
      <c r="E7970" s="109">
        <v>30.4</v>
      </c>
      <c r="F7970" s="109">
        <v>30.38</v>
      </c>
      <c r="G7970" s="102">
        <v>73.27</v>
      </c>
    </row>
    <row r="7971" spans="1:8" x14ac:dyDescent="0.25">
      <c r="A7971" s="1004">
        <v>42921</v>
      </c>
      <c r="B7971" s="102" t="s">
        <v>1987</v>
      </c>
      <c r="C7971" s="102">
        <v>15</v>
      </c>
      <c r="D7971" s="101">
        <v>7.44</v>
      </c>
      <c r="E7971" s="109">
        <v>30.4</v>
      </c>
      <c r="F7971" s="109">
        <v>30.38</v>
      </c>
      <c r="G7971" s="102">
        <v>73.27</v>
      </c>
    </row>
    <row r="7972" spans="1:8" ht="17.25" thickBot="1" x14ac:dyDescent="0.3">
      <c r="A7972" s="1005">
        <v>42921</v>
      </c>
      <c r="B7972" s="104" t="s">
        <v>1988</v>
      </c>
      <c r="C7972" s="104">
        <v>89</v>
      </c>
      <c r="D7972" s="103">
        <v>7.45</v>
      </c>
      <c r="E7972" s="118">
        <v>30.4</v>
      </c>
      <c r="F7972" s="118">
        <v>30.3</v>
      </c>
      <c r="G7972" s="104">
        <v>73.7</v>
      </c>
      <c r="H7972" s="104"/>
    </row>
    <row r="7973" spans="1:8" x14ac:dyDescent="0.25">
      <c r="A7973" s="1003">
        <v>42922</v>
      </c>
      <c r="B7973" s="100" t="s">
        <v>1990</v>
      </c>
      <c r="C7973" s="100">
        <v>51</v>
      </c>
      <c r="D7973" s="99">
        <v>7.29</v>
      </c>
      <c r="E7973" s="117">
        <v>30</v>
      </c>
      <c r="F7973" s="117">
        <v>29.85</v>
      </c>
      <c r="G7973" s="100">
        <v>76.19</v>
      </c>
      <c r="H7973" s="100"/>
    </row>
    <row r="7974" spans="1:8" x14ac:dyDescent="0.25">
      <c r="A7974" s="1004">
        <v>42922</v>
      </c>
      <c r="B7974" s="102" t="s">
        <v>1991</v>
      </c>
      <c r="C7974" s="102">
        <v>51</v>
      </c>
      <c r="D7974" s="101">
        <v>7.29</v>
      </c>
      <c r="E7974" s="109">
        <v>30</v>
      </c>
      <c r="F7974" s="109">
        <v>29.85</v>
      </c>
      <c r="G7974" s="102">
        <v>76.19</v>
      </c>
    </row>
    <row r="7975" spans="1:8" x14ac:dyDescent="0.25">
      <c r="A7975" s="1004">
        <v>42922</v>
      </c>
      <c r="B7975" s="102" t="s">
        <v>1992</v>
      </c>
      <c r="C7975" s="102">
        <v>51</v>
      </c>
      <c r="D7975" s="101">
        <v>7.28</v>
      </c>
      <c r="E7975" s="109">
        <v>29.8</v>
      </c>
      <c r="F7975" s="109">
        <v>29.72</v>
      </c>
      <c r="G7975" s="102">
        <v>77.55</v>
      </c>
    </row>
    <row r="7976" spans="1:8" x14ac:dyDescent="0.25">
      <c r="A7976" s="1004">
        <v>42922</v>
      </c>
      <c r="B7976" s="102" t="s">
        <v>1993</v>
      </c>
      <c r="C7976" s="102">
        <v>51</v>
      </c>
      <c r="D7976" s="101">
        <v>7.28</v>
      </c>
      <c r="E7976" s="109">
        <v>29.8</v>
      </c>
      <c r="F7976" s="109">
        <v>29.72</v>
      </c>
      <c r="G7976" s="102">
        <v>77.55</v>
      </c>
    </row>
    <row r="7977" spans="1:8" x14ac:dyDescent="0.25">
      <c r="A7977" s="1004">
        <v>42922</v>
      </c>
      <c r="B7977" s="102" t="s">
        <v>1994</v>
      </c>
      <c r="C7977" s="102">
        <v>51</v>
      </c>
      <c r="D7977" s="101">
        <v>7.28</v>
      </c>
      <c r="E7977" s="109">
        <v>29.8</v>
      </c>
      <c r="F7977" s="109">
        <v>29.72</v>
      </c>
      <c r="G7977" s="102">
        <v>77.55</v>
      </c>
    </row>
    <row r="7978" spans="1:8" x14ac:dyDescent="0.25">
      <c r="A7978" s="1004">
        <v>42922</v>
      </c>
      <c r="B7978" s="102" t="s">
        <v>1995</v>
      </c>
      <c r="C7978" s="102">
        <v>62</v>
      </c>
      <c r="D7978" s="101">
        <v>7.29</v>
      </c>
      <c r="E7978" s="109">
        <v>29.7</v>
      </c>
      <c r="F7978" s="109">
        <v>29.64</v>
      </c>
      <c r="G7978" s="102">
        <v>77.260000000000005</v>
      </c>
    </row>
    <row r="7979" spans="1:8" x14ac:dyDescent="0.25">
      <c r="A7979" s="1004">
        <v>42922</v>
      </c>
      <c r="B7979" s="102" t="s">
        <v>1996</v>
      </c>
      <c r="C7979" s="102">
        <v>62</v>
      </c>
      <c r="D7979" s="101">
        <v>7.29</v>
      </c>
      <c r="E7979" s="109">
        <v>29.7</v>
      </c>
      <c r="F7979" s="109">
        <v>29.64</v>
      </c>
      <c r="G7979" s="102">
        <v>77.260000000000005</v>
      </c>
    </row>
    <row r="7980" spans="1:8" x14ac:dyDescent="0.25">
      <c r="A7980" s="1004">
        <v>42922</v>
      </c>
      <c r="B7980" s="102" t="s">
        <v>1997</v>
      </c>
      <c r="C7980" s="102">
        <v>62</v>
      </c>
      <c r="D7980" s="101">
        <v>7.29</v>
      </c>
      <c r="E7980" s="109">
        <v>29.7</v>
      </c>
      <c r="F7980" s="109">
        <v>29.64</v>
      </c>
      <c r="G7980" s="102">
        <v>77.260000000000005</v>
      </c>
    </row>
    <row r="7981" spans="1:8" x14ac:dyDescent="0.25">
      <c r="A7981" s="1004">
        <v>42922</v>
      </c>
      <c r="B7981" s="102" t="s">
        <v>1998</v>
      </c>
      <c r="C7981" s="102">
        <v>62</v>
      </c>
      <c r="D7981" s="101">
        <v>7.29</v>
      </c>
      <c r="E7981" s="109">
        <v>29.7</v>
      </c>
      <c r="F7981" s="109">
        <v>29.64</v>
      </c>
      <c r="G7981" s="102">
        <v>77.260000000000005</v>
      </c>
    </row>
    <row r="7982" spans="1:8" x14ac:dyDescent="0.25">
      <c r="A7982" s="1004">
        <v>42922</v>
      </c>
      <c r="B7982" s="102" t="s">
        <v>1999</v>
      </c>
      <c r="C7982" s="102">
        <v>62</v>
      </c>
      <c r="D7982" s="101">
        <v>7.29</v>
      </c>
      <c r="E7982" s="109">
        <v>29.7</v>
      </c>
      <c r="F7982" s="109">
        <v>29.64</v>
      </c>
      <c r="G7982" s="102">
        <v>77.260000000000005</v>
      </c>
    </row>
    <row r="7983" spans="1:8" x14ac:dyDescent="0.25">
      <c r="A7983" s="1004">
        <v>42922</v>
      </c>
      <c r="B7983" s="102" t="s">
        <v>2000</v>
      </c>
      <c r="C7983" s="102">
        <v>43</v>
      </c>
      <c r="D7983" s="101">
        <v>8.11</v>
      </c>
      <c r="E7983" s="109">
        <v>30.4</v>
      </c>
      <c r="F7983" s="109">
        <v>33.729999999999997</v>
      </c>
      <c r="G7983" s="102">
        <v>59.28</v>
      </c>
    </row>
    <row r="7984" spans="1:8" x14ac:dyDescent="0.25">
      <c r="A7984" s="1004">
        <v>42922</v>
      </c>
      <c r="B7984" s="102" t="s">
        <v>2001</v>
      </c>
      <c r="C7984" s="102">
        <v>43</v>
      </c>
      <c r="D7984" s="101">
        <v>8.11</v>
      </c>
      <c r="E7984" s="109">
        <v>30.4</v>
      </c>
      <c r="F7984" s="109">
        <v>33.729999999999997</v>
      </c>
      <c r="G7984" s="102">
        <v>59.28</v>
      </c>
    </row>
    <row r="7985" spans="1:7" x14ac:dyDescent="0.25">
      <c r="A7985" s="1004">
        <v>42922</v>
      </c>
      <c r="B7985" s="102" t="s">
        <v>2002</v>
      </c>
      <c r="C7985" s="102">
        <v>43</v>
      </c>
      <c r="D7985" s="101">
        <v>8.11</v>
      </c>
      <c r="E7985" s="109">
        <v>30.4</v>
      </c>
      <c r="F7985" s="109">
        <v>33.729999999999997</v>
      </c>
      <c r="G7985" s="102">
        <v>59.28</v>
      </c>
    </row>
    <row r="7986" spans="1:7" x14ac:dyDescent="0.25">
      <c r="A7986" s="1004">
        <v>42922</v>
      </c>
      <c r="B7986" s="102" t="s">
        <v>2003</v>
      </c>
      <c r="C7986" s="102">
        <v>43</v>
      </c>
      <c r="D7986" s="101">
        <v>8.11</v>
      </c>
      <c r="E7986" s="109">
        <v>30.4</v>
      </c>
      <c r="F7986" s="109">
        <v>33.729999999999997</v>
      </c>
      <c r="G7986" s="102">
        <v>59.28</v>
      </c>
    </row>
    <row r="7987" spans="1:7" x14ac:dyDescent="0.25">
      <c r="A7987" s="1004">
        <v>42922</v>
      </c>
      <c r="B7987" s="102" t="s">
        <v>2004</v>
      </c>
      <c r="C7987" s="102">
        <v>43</v>
      </c>
      <c r="D7987" s="101">
        <v>8.11</v>
      </c>
      <c r="E7987" s="109">
        <v>30.4</v>
      </c>
      <c r="F7987" s="109">
        <v>33.729999999999997</v>
      </c>
      <c r="G7987" s="102">
        <v>59.28</v>
      </c>
    </row>
    <row r="7988" spans="1:7" x14ac:dyDescent="0.25">
      <c r="A7988" s="1004">
        <v>42922</v>
      </c>
      <c r="B7988" s="102" t="s">
        <v>2005</v>
      </c>
      <c r="C7988" s="102">
        <v>43</v>
      </c>
      <c r="D7988" s="101">
        <v>8.19</v>
      </c>
      <c r="E7988" s="109">
        <v>30.4</v>
      </c>
      <c r="F7988" s="109">
        <v>33.630000000000003</v>
      </c>
      <c r="G7988" s="102">
        <v>58.47</v>
      </c>
    </row>
    <row r="7989" spans="1:7" x14ac:dyDescent="0.25">
      <c r="A7989" s="1004">
        <v>42922</v>
      </c>
      <c r="B7989" s="102" t="s">
        <v>2006</v>
      </c>
      <c r="C7989" s="102">
        <v>51</v>
      </c>
      <c r="D7989" s="101">
        <v>8.1199999999999992</v>
      </c>
      <c r="E7989" s="109">
        <v>32.200000000000003</v>
      </c>
      <c r="F7989" s="109">
        <v>34.06</v>
      </c>
      <c r="G7989" s="102">
        <v>59.85</v>
      </c>
    </row>
    <row r="7990" spans="1:7" x14ac:dyDescent="0.25">
      <c r="A7990" s="1004">
        <v>42922</v>
      </c>
      <c r="B7990" s="102" t="s">
        <v>2007</v>
      </c>
      <c r="C7990" s="102">
        <v>51</v>
      </c>
      <c r="D7990" s="101">
        <v>8.1199999999999992</v>
      </c>
      <c r="E7990" s="109">
        <v>32.200000000000003</v>
      </c>
      <c r="F7990" s="109">
        <v>34.06</v>
      </c>
      <c r="G7990" s="102">
        <v>59.85</v>
      </c>
    </row>
    <row r="7991" spans="1:7" x14ac:dyDescent="0.25">
      <c r="A7991" s="1004">
        <v>42922</v>
      </c>
      <c r="B7991" s="102" t="s">
        <v>2008</v>
      </c>
      <c r="C7991" s="102">
        <v>51</v>
      </c>
      <c r="D7991" s="101">
        <v>8.09</v>
      </c>
      <c r="E7991" s="109">
        <v>32.299999999999997</v>
      </c>
      <c r="F7991" s="109">
        <v>33.46</v>
      </c>
      <c r="G7991" s="102">
        <v>60.75</v>
      </c>
    </row>
    <row r="7992" spans="1:7" x14ac:dyDescent="0.25">
      <c r="A7992" s="1004">
        <v>42922</v>
      </c>
      <c r="B7992" s="102" t="s">
        <v>2009</v>
      </c>
      <c r="C7992" s="102">
        <v>51</v>
      </c>
      <c r="D7992" s="101">
        <v>8.09</v>
      </c>
      <c r="E7992" s="109">
        <v>32.299999999999997</v>
      </c>
      <c r="F7992" s="109">
        <v>33.46</v>
      </c>
      <c r="G7992" s="102">
        <v>60.75</v>
      </c>
    </row>
    <row r="7993" spans="1:7" x14ac:dyDescent="0.25">
      <c r="A7993" s="1004">
        <v>42922</v>
      </c>
      <c r="B7993" s="102" t="s">
        <v>2010</v>
      </c>
      <c r="C7993" s="102">
        <v>51</v>
      </c>
      <c r="D7993" s="101">
        <v>8.09</v>
      </c>
      <c r="E7993" s="109">
        <v>32.299999999999997</v>
      </c>
      <c r="F7993" s="109">
        <v>33.46</v>
      </c>
      <c r="G7993" s="102">
        <v>60.75</v>
      </c>
    </row>
    <row r="7994" spans="1:7" x14ac:dyDescent="0.25">
      <c r="A7994" s="1004">
        <v>42922</v>
      </c>
      <c r="B7994" s="102" t="s">
        <v>2011</v>
      </c>
      <c r="C7994" s="102">
        <v>51</v>
      </c>
      <c r="D7994" s="101">
        <v>8.09</v>
      </c>
      <c r="E7994" s="109">
        <v>32.299999999999997</v>
      </c>
      <c r="F7994" s="109">
        <v>33.46</v>
      </c>
      <c r="G7994" s="102">
        <v>60.75</v>
      </c>
    </row>
    <row r="7995" spans="1:7" x14ac:dyDescent="0.25">
      <c r="A7995" s="1004">
        <v>42922</v>
      </c>
      <c r="B7995" s="102" t="s">
        <v>2012</v>
      </c>
      <c r="C7995" s="102">
        <v>51</v>
      </c>
      <c r="D7995" s="101">
        <v>8.09</v>
      </c>
      <c r="E7995" s="109">
        <v>32.299999999999997</v>
      </c>
      <c r="F7995" s="109">
        <v>33.46</v>
      </c>
      <c r="G7995" s="102">
        <v>60.75</v>
      </c>
    </row>
    <row r="7996" spans="1:7" x14ac:dyDescent="0.25">
      <c r="A7996" s="1004">
        <v>42922</v>
      </c>
      <c r="B7996" s="102" t="s">
        <v>2013</v>
      </c>
      <c r="C7996" s="102">
        <v>7</v>
      </c>
      <c r="D7996" s="101">
        <v>7.83</v>
      </c>
      <c r="E7996" s="109">
        <v>32.1</v>
      </c>
      <c r="F7996" s="109">
        <v>30.91</v>
      </c>
      <c r="G7996" s="102">
        <v>73.59</v>
      </c>
    </row>
    <row r="7997" spans="1:7" x14ac:dyDescent="0.25">
      <c r="A7997" s="1004">
        <v>42922</v>
      </c>
      <c r="B7997" s="102" t="s">
        <v>2014</v>
      </c>
      <c r="C7997" s="102">
        <v>7</v>
      </c>
      <c r="D7997" s="101">
        <v>7.72</v>
      </c>
      <c r="E7997" s="109">
        <v>32</v>
      </c>
      <c r="F7997" s="109">
        <v>30.75</v>
      </c>
      <c r="G7997" s="102">
        <v>74.319999999999993</v>
      </c>
    </row>
    <row r="7998" spans="1:7" x14ac:dyDescent="0.25">
      <c r="A7998" s="1004">
        <v>42922</v>
      </c>
      <c r="B7998" s="102" t="s">
        <v>2015</v>
      </c>
      <c r="C7998" s="102">
        <v>7</v>
      </c>
      <c r="D7998" s="101">
        <v>7.64</v>
      </c>
      <c r="E7998" s="109">
        <v>31.6</v>
      </c>
      <c r="F7998" s="109">
        <v>30.21</v>
      </c>
      <c r="G7998" s="102">
        <v>73.25</v>
      </c>
    </row>
    <row r="7999" spans="1:7" x14ac:dyDescent="0.25">
      <c r="A7999" s="1004">
        <v>42922</v>
      </c>
      <c r="B7999" s="102" t="s">
        <v>2016</v>
      </c>
      <c r="C7999" s="102">
        <v>7</v>
      </c>
      <c r="D7999" s="101">
        <v>7.92</v>
      </c>
      <c r="E7999" s="109">
        <v>31.6</v>
      </c>
      <c r="F7999" s="109">
        <v>29.52</v>
      </c>
      <c r="G7999" s="102">
        <v>77.260000000000005</v>
      </c>
    </row>
    <row r="8000" spans="1:7" x14ac:dyDescent="0.25">
      <c r="A8000" s="1004">
        <v>42922</v>
      </c>
      <c r="B8000" s="102" t="s">
        <v>2017</v>
      </c>
      <c r="C8000" s="102">
        <v>7</v>
      </c>
      <c r="D8000" s="101">
        <v>7.92</v>
      </c>
      <c r="E8000" s="109">
        <v>31.6</v>
      </c>
      <c r="F8000" s="109">
        <v>29.52</v>
      </c>
      <c r="G8000" s="102">
        <v>77.260000000000005</v>
      </c>
    </row>
    <row r="8001" spans="1:7" x14ac:dyDescent="0.25">
      <c r="A8001" s="1004">
        <v>42922</v>
      </c>
      <c r="B8001" s="102" t="s">
        <v>2018</v>
      </c>
      <c r="C8001" s="102">
        <v>7</v>
      </c>
      <c r="D8001" s="101">
        <v>7.92</v>
      </c>
      <c r="E8001" s="109">
        <v>31.6</v>
      </c>
      <c r="F8001" s="109">
        <v>29.52</v>
      </c>
      <c r="G8001" s="102">
        <v>77.260000000000005</v>
      </c>
    </row>
    <row r="8002" spans="1:7" x14ac:dyDescent="0.25">
      <c r="A8002" s="1004">
        <v>42922</v>
      </c>
      <c r="B8002" s="102" t="s">
        <v>2019</v>
      </c>
      <c r="C8002" s="102">
        <v>7</v>
      </c>
      <c r="D8002" s="101">
        <v>7.92</v>
      </c>
      <c r="E8002" s="109">
        <v>31.6</v>
      </c>
      <c r="F8002" s="109">
        <v>29.52</v>
      </c>
      <c r="G8002" s="102">
        <v>77.260000000000005</v>
      </c>
    </row>
    <row r="8003" spans="1:7" x14ac:dyDescent="0.25">
      <c r="A8003" s="1004">
        <v>42922</v>
      </c>
      <c r="B8003" s="102" t="s">
        <v>2020</v>
      </c>
      <c r="C8003" s="102">
        <v>7</v>
      </c>
      <c r="D8003" s="101">
        <v>7.92</v>
      </c>
      <c r="E8003" s="109">
        <v>31.6</v>
      </c>
      <c r="F8003" s="109">
        <v>29.52</v>
      </c>
      <c r="G8003" s="102">
        <v>77.260000000000005</v>
      </c>
    </row>
    <row r="8004" spans="1:7" x14ac:dyDescent="0.25">
      <c r="A8004" s="1004">
        <v>42922</v>
      </c>
      <c r="B8004" s="102" t="s">
        <v>2021</v>
      </c>
      <c r="C8004" s="102">
        <v>7</v>
      </c>
      <c r="D8004" s="101">
        <v>7.92</v>
      </c>
      <c r="E8004" s="109">
        <v>31.6</v>
      </c>
      <c r="F8004" s="109">
        <v>29.52</v>
      </c>
      <c r="G8004" s="102">
        <v>77.260000000000005</v>
      </c>
    </row>
    <row r="8005" spans="1:7" x14ac:dyDescent="0.25">
      <c r="A8005" s="1004">
        <v>42922</v>
      </c>
      <c r="B8005" s="102" t="s">
        <v>2022</v>
      </c>
      <c r="C8005" s="102">
        <v>7</v>
      </c>
      <c r="D8005" s="101">
        <v>7.59</v>
      </c>
      <c r="E8005" s="109">
        <v>30.9</v>
      </c>
      <c r="F8005" s="109">
        <v>29.46</v>
      </c>
      <c r="G8005" s="102">
        <v>76.44</v>
      </c>
    </row>
    <row r="8006" spans="1:7" x14ac:dyDescent="0.25">
      <c r="A8006" s="1004">
        <v>42922</v>
      </c>
      <c r="B8006" s="102" t="s">
        <v>2023</v>
      </c>
      <c r="C8006" s="102">
        <v>7</v>
      </c>
      <c r="D8006" s="101">
        <v>7.59</v>
      </c>
      <c r="E8006" s="109">
        <v>30.9</v>
      </c>
      <c r="F8006" s="109">
        <v>29.46</v>
      </c>
      <c r="G8006" s="102">
        <v>76.44</v>
      </c>
    </row>
    <row r="8007" spans="1:7" x14ac:dyDescent="0.25">
      <c r="A8007" s="1004">
        <v>42922</v>
      </c>
      <c r="B8007" s="102" t="s">
        <v>2024</v>
      </c>
      <c r="C8007" s="102">
        <v>7</v>
      </c>
      <c r="D8007" s="101">
        <v>7.59</v>
      </c>
      <c r="E8007" s="109">
        <v>30.9</v>
      </c>
      <c r="F8007" s="109">
        <v>29.46</v>
      </c>
      <c r="G8007" s="102">
        <v>76.44</v>
      </c>
    </row>
    <row r="8008" spans="1:7" x14ac:dyDescent="0.25">
      <c r="A8008" s="1004">
        <v>42922</v>
      </c>
      <c r="B8008" s="102" t="s">
        <v>2025</v>
      </c>
      <c r="C8008" s="102">
        <v>7</v>
      </c>
      <c r="D8008" s="101">
        <v>7.59</v>
      </c>
      <c r="E8008" s="109">
        <v>30.9</v>
      </c>
      <c r="F8008" s="109">
        <v>29.46</v>
      </c>
      <c r="G8008" s="102">
        <v>76.44</v>
      </c>
    </row>
    <row r="8009" spans="1:7" x14ac:dyDescent="0.25">
      <c r="A8009" s="1004">
        <v>42922</v>
      </c>
      <c r="B8009" s="102" t="s">
        <v>2026</v>
      </c>
      <c r="C8009" s="102">
        <v>7</v>
      </c>
      <c r="D8009" s="101">
        <v>7.59</v>
      </c>
      <c r="E8009" s="109">
        <v>30.9</v>
      </c>
      <c r="F8009" s="109">
        <v>29.46</v>
      </c>
      <c r="G8009" s="102">
        <v>76.44</v>
      </c>
    </row>
    <row r="8010" spans="1:7" x14ac:dyDescent="0.25">
      <c r="A8010" s="1004">
        <v>42922</v>
      </c>
      <c r="B8010" s="102" t="s">
        <v>2027</v>
      </c>
      <c r="C8010" s="102">
        <v>7</v>
      </c>
      <c r="D8010" s="101">
        <v>7.59</v>
      </c>
      <c r="E8010" s="109">
        <v>30.9</v>
      </c>
      <c r="F8010" s="109">
        <v>29.46</v>
      </c>
      <c r="G8010" s="102">
        <v>76.44</v>
      </c>
    </row>
    <row r="8011" spans="1:7" x14ac:dyDescent="0.25">
      <c r="A8011" s="1004">
        <v>42922</v>
      </c>
      <c r="B8011" s="102" t="s">
        <v>2028</v>
      </c>
      <c r="C8011" s="102">
        <v>7</v>
      </c>
      <c r="D8011" s="101">
        <v>7.59</v>
      </c>
      <c r="E8011" s="109">
        <v>30.9</v>
      </c>
      <c r="F8011" s="109">
        <v>29.46</v>
      </c>
      <c r="G8011" s="102">
        <v>76.44</v>
      </c>
    </row>
    <row r="8012" spans="1:7" x14ac:dyDescent="0.25">
      <c r="A8012" s="1004">
        <v>42922</v>
      </c>
      <c r="B8012" s="102" t="s">
        <v>2029</v>
      </c>
      <c r="C8012" s="102">
        <v>7</v>
      </c>
      <c r="D8012" s="101">
        <v>7.59</v>
      </c>
      <c r="E8012" s="109">
        <v>30.9</v>
      </c>
      <c r="F8012" s="109">
        <v>29.46</v>
      </c>
      <c r="G8012" s="102">
        <v>76.44</v>
      </c>
    </row>
    <row r="8013" spans="1:7" x14ac:dyDescent="0.25">
      <c r="A8013" s="1004">
        <v>42922</v>
      </c>
      <c r="B8013" s="102" t="s">
        <v>2030</v>
      </c>
      <c r="C8013" s="102">
        <v>7</v>
      </c>
      <c r="D8013" s="101">
        <v>7.67</v>
      </c>
      <c r="E8013" s="109">
        <v>30.8</v>
      </c>
      <c r="F8013" s="109">
        <v>29.36</v>
      </c>
      <c r="G8013" s="102">
        <v>76.260000000000005</v>
      </c>
    </row>
    <row r="8014" spans="1:7" x14ac:dyDescent="0.25">
      <c r="A8014" s="1004">
        <v>42922</v>
      </c>
      <c r="B8014" s="102" t="s">
        <v>2031</v>
      </c>
      <c r="C8014" s="102">
        <v>62</v>
      </c>
      <c r="D8014" s="101">
        <v>7.67</v>
      </c>
      <c r="E8014" s="109">
        <v>30.8</v>
      </c>
      <c r="F8014" s="109">
        <v>29.36</v>
      </c>
      <c r="G8014" s="102">
        <v>76.260000000000005</v>
      </c>
    </row>
    <row r="8015" spans="1:7" x14ac:dyDescent="0.25">
      <c r="A8015" s="1004">
        <v>42922</v>
      </c>
      <c r="B8015" s="102" t="s">
        <v>2032</v>
      </c>
      <c r="C8015" s="102">
        <v>62</v>
      </c>
      <c r="D8015" s="101">
        <v>7.59</v>
      </c>
      <c r="E8015" s="109">
        <v>30.7</v>
      </c>
      <c r="F8015" s="109">
        <v>29.4</v>
      </c>
      <c r="G8015" s="102">
        <v>76</v>
      </c>
    </row>
    <row r="8016" spans="1:7" x14ac:dyDescent="0.25">
      <c r="A8016" s="1004">
        <v>42922</v>
      </c>
      <c r="B8016" s="102" t="s">
        <v>2033</v>
      </c>
      <c r="C8016" s="102">
        <v>11</v>
      </c>
      <c r="D8016" s="101">
        <v>7.56</v>
      </c>
      <c r="E8016" s="109">
        <v>30.5</v>
      </c>
      <c r="F8016" s="109">
        <v>29.26</v>
      </c>
      <c r="G8016" s="102">
        <v>76.39</v>
      </c>
    </row>
    <row r="8017" spans="1:8" x14ac:dyDescent="0.25">
      <c r="A8017" s="1004">
        <v>42922</v>
      </c>
      <c r="B8017" s="102" t="s">
        <v>2034</v>
      </c>
      <c r="C8017" s="102">
        <v>7</v>
      </c>
      <c r="D8017" s="101">
        <v>7.56</v>
      </c>
      <c r="E8017" s="109">
        <v>30.5</v>
      </c>
      <c r="F8017" s="109">
        <v>29.26</v>
      </c>
      <c r="G8017" s="102">
        <v>76.39</v>
      </c>
    </row>
    <row r="8018" spans="1:8" x14ac:dyDescent="0.25">
      <c r="A8018" s="1004">
        <v>42922</v>
      </c>
      <c r="B8018" s="102" t="s">
        <v>2035</v>
      </c>
      <c r="C8018" s="102">
        <v>62</v>
      </c>
      <c r="D8018" s="101">
        <v>7.45</v>
      </c>
      <c r="E8018" s="109">
        <v>30.4</v>
      </c>
      <c r="F8018" s="109">
        <v>29.31</v>
      </c>
      <c r="G8018" s="102">
        <v>76.709999999999994</v>
      </c>
    </row>
    <row r="8019" spans="1:8" x14ac:dyDescent="0.25">
      <c r="A8019" s="1004">
        <v>42922</v>
      </c>
      <c r="B8019" s="102" t="s">
        <v>2036</v>
      </c>
      <c r="C8019" s="102">
        <v>62</v>
      </c>
      <c r="D8019" s="101">
        <v>7.45</v>
      </c>
      <c r="E8019" s="109">
        <v>30.4</v>
      </c>
      <c r="F8019" s="109">
        <v>29.31</v>
      </c>
      <c r="G8019" s="102">
        <v>76.709999999999994</v>
      </c>
    </row>
    <row r="8020" spans="1:8" x14ac:dyDescent="0.25">
      <c r="A8020" s="1004">
        <v>42922</v>
      </c>
      <c r="B8020" s="102" t="s">
        <v>2037</v>
      </c>
      <c r="C8020" s="102">
        <v>62</v>
      </c>
      <c r="D8020" s="101">
        <v>7.45</v>
      </c>
      <c r="E8020" s="109">
        <v>30.4</v>
      </c>
      <c r="F8020" s="109">
        <v>29.31</v>
      </c>
      <c r="G8020" s="102">
        <v>76.709999999999994</v>
      </c>
    </row>
    <row r="8021" spans="1:8" x14ac:dyDescent="0.25">
      <c r="A8021" s="1004">
        <v>42922</v>
      </c>
      <c r="B8021" s="102" t="s">
        <v>1712</v>
      </c>
      <c r="C8021" s="102">
        <v>62</v>
      </c>
      <c r="D8021" s="101">
        <v>7.32</v>
      </c>
      <c r="E8021" s="109">
        <v>29.9</v>
      </c>
      <c r="F8021" s="109">
        <v>29.06</v>
      </c>
      <c r="G8021" s="102">
        <v>77.16</v>
      </c>
    </row>
    <row r="8022" spans="1:8" ht="17.25" thickBot="1" x14ac:dyDescent="0.3">
      <c r="A8022" s="1005">
        <v>42922</v>
      </c>
      <c r="B8022" s="104" t="s">
        <v>2038</v>
      </c>
      <c r="C8022" s="104">
        <v>62</v>
      </c>
      <c r="D8022" s="103">
        <v>7.29</v>
      </c>
      <c r="E8022" s="118">
        <v>29.8</v>
      </c>
      <c r="F8022" s="118">
        <v>28.98</v>
      </c>
      <c r="G8022" s="104">
        <v>76.989999999999995</v>
      </c>
      <c r="H8022" s="104"/>
    </row>
    <row r="8023" spans="1:8" x14ac:dyDescent="0.25">
      <c r="A8023" s="1003">
        <v>42923</v>
      </c>
      <c r="B8023" s="100" t="s">
        <v>2040</v>
      </c>
      <c r="C8023" s="100">
        <v>60</v>
      </c>
      <c r="D8023" s="99">
        <v>7.46</v>
      </c>
      <c r="E8023" s="117">
        <v>28.7</v>
      </c>
      <c r="F8023" s="117">
        <v>30.79</v>
      </c>
      <c r="G8023" s="100">
        <v>66.81</v>
      </c>
      <c r="H8023" s="100"/>
    </row>
    <row r="8024" spans="1:8" x14ac:dyDescent="0.25">
      <c r="A8024" s="1004">
        <v>42923</v>
      </c>
      <c r="B8024" s="102" t="s">
        <v>2041</v>
      </c>
      <c r="C8024" s="102">
        <v>60</v>
      </c>
      <c r="D8024" s="101">
        <v>7.46</v>
      </c>
      <c r="E8024" s="109">
        <v>28.7</v>
      </c>
      <c r="F8024" s="109">
        <v>30.79</v>
      </c>
      <c r="G8024" s="102">
        <v>66.81</v>
      </c>
    </row>
    <row r="8025" spans="1:8" x14ac:dyDescent="0.25">
      <c r="A8025" s="1004">
        <v>42923</v>
      </c>
      <c r="B8025" s="102" t="s">
        <v>2042</v>
      </c>
      <c r="C8025" s="102">
        <v>20</v>
      </c>
      <c r="D8025" s="101">
        <v>8.0299999999999994</v>
      </c>
      <c r="E8025" s="109">
        <v>30.4</v>
      </c>
      <c r="F8025" s="109">
        <v>32.950000000000003</v>
      </c>
      <c r="G8025" s="102">
        <v>62.16</v>
      </c>
    </row>
    <row r="8026" spans="1:8" x14ac:dyDescent="0.25">
      <c r="A8026" s="1004">
        <v>42923</v>
      </c>
      <c r="B8026" s="102" t="s">
        <v>2043</v>
      </c>
      <c r="C8026" s="102">
        <v>20</v>
      </c>
      <c r="D8026" s="101">
        <v>8.0299999999999994</v>
      </c>
      <c r="E8026" s="109">
        <v>30.4</v>
      </c>
      <c r="F8026" s="109">
        <v>32.950000000000003</v>
      </c>
      <c r="G8026" s="102">
        <v>62.16</v>
      </c>
    </row>
    <row r="8027" spans="1:8" x14ac:dyDescent="0.25">
      <c r="A8027" s="1004">
        <v>42923</v>
      </c>
      <c r="B8027" s="102" t="s">
        <v>2044</v>
      </c>
      <c r="C8027" s="102">
        <v>20</v>
      </c>
      <c r="D8027" s="101">
        <v>8.2899999999999991</v>
      </c>
      <c r="E8027" s="109">
        <v>31.4</v>
      </c>
      <c r="F8027" s="109">
        <v>32.520000000000003</v>
      </c>
      <c r="G8027" s="102">
        <v>62.87</v>
      </c>
    </row>
    <row r="8028" spans="1:8" x14ac:dyDescent="0.25">
      <c r="A8028" s="1004">
        <v>42923</v>
      </c>
      <c r="B8028" s="102" t="s">
        <v>2045</v>
      </c>
      <c r="C8028" s="102">
        <v>20</v>
      </c>
      <c r="D8028" s="101">
        <v>8.25</v>
      </c>
      <c r="E8028" s="109">
        <v>31.5</v>
      </c>
      <c r="F8028" s="109">
        <v>32.22</v>
      </c>
      <c r="G8028" s="102">
        <v>64.790000000000006</v>
      </c>
    </row>
    <row r="8029" spans="1:8" x14ac:dyDescent="0.25">
      <c r="A8029" s="1004">
        <v>42923</v>
      </c>
      <c r="B8029" s="102" t="s">
        <v>2046</v>
      </c>
      <c r="C8029" s="102">
        <v>20</v>
      </c>
      <c r="D8029" s="101">
        <v>8.25</v>
      </c>
      <c r="E8029" s="109">
        <v>31.5</v>
      </c>
      <c r="F8029" s="109">
        <v>32.22</v>
      </c>
      <c r="G8029" s="102">
        <v>64.790000000000006</v>
      </c>
    </row>
    <row r="8030" spans="1:8" x14ac:dyDescent="0.25">
      <c r="A8030" s="1004">
        <v>42923</v>
      </c>
      <c r="B8030" s="102" t="s">
        <v>2047</v>
      </c>
      <c r="C8030" s="102">
        <v>20</v>
      </c>
      <c r="D8030" s="101">
        <v>8.25</v>
      </c>
      <c r="E8030" s="109">
        <v>31.5</v>
      </c>
      <c r="F8030" s="109">
        <v>32.22</v>
      </c>
      <c r="G8030" s="102">
        <v>64.790000000000006</v>
      </c>
    </row>
    <row r="8031" spans="1:8" x14ac:dyDescent="0.25">
      <c r="A8031" s="1004">
        <v>42923</v>
      </c>
      <c r="B8031" s="102" t="s">
        <v>2048</v>
      </c>
      <c r="C8031" s="102">
        <v>20</v>
      </c>
      <c r="D8031" s="101">
        <v>8.25</v>
      </c>
      <c r="E8031" s="109">
        <v>31.5</v>
      </c>
      <c r="F8031" s="109">
        <v>32.22</v>
      </c>
      <c r="G8031" s="102">
        <v>64.790000000000006</v>
      </c>
    </row>
    <row r="8032" spans="1:8" x14ac:dyDescent="0.25">
      <c r="A8032" s="1004">
        <v>42923</v>
      </c>
      <c r="B8032" s="102" t="s">
        <v>2049</v>
      </c>
      <c r="C8032" s="102">
        <v>96</v>
      </c>
      <c r="D8032" s="101">
        <v>7.56</v>
      </c>
      <c r="E8032" s="109">
        <v>30.5</v>
      </c>
      <c r="F8032" s="109">
        <v>29.23</v>
      </c>
      <c r="G8032" s="102">
        <v>69.98</v>
      </c>
    </row>
    <row r="8033" spans="1:8" x14ac:dyDescent="0.25">
      <c r="A8033" s="1004">
        <v>42923</v>
      </c>
      <c r="B8033" s="102" t="s">
        <v>2050</v>
      </c>
      <c r="C8033" s="102">
        <v>37</v>
      </c>
      <c r="D8033" s="101">
        <v>7.18</v>
      </c>
      <c r="E8033" s="109">
        <v>30.2</v>
      </c>
      <c r="F8033" s="109">
        <v>29.12</v>
      </c>
      <c r="G8033" s="102">
        <v>73.88</v>
      </c>
    </row>
    <row r="8034" spans="1:8" x14ac:dyDescent="0.25">
      <c r="A8034" s="1004">
        <v>42923</v>
      </c>
      <c r="B8034" s="102" t="s">
        <v>2051</v>
      </c>
      <c r="C8034" s="102">
        <v>37</v>
      </c>
      <c r="D8034" s="101">
        <v>7.18</v>
      </c>
      <c r="E8034" s="109">
        <v>30.2</v>
      </c>
      <c r="F8034" s="109">
        <v>29.12</v>
      </c>
      <c r="G8034" s="102">
        <v>73.88</v>
      </c>
    </row>
    <row r="8035" spans="1:8" x14ac:dyDescent="0.25">
      <c r="A8035" s="1004">
        <v>42923</v>
      </c>
      <c r="B8035" s="102" t="s">
        <v>2052</v>
      </c>
      <c r="C8035" s="102">
        <v>37</v>
      </c>
      <c r="D8035" s="101">
        <v>7.19</v>
      </c>
      <c r="E8035" s="109">
        <v>30.2</v>
      </c>
      <c r="F8035" s="109">
        <v>29.14</v>
      </c>
      <c r="G8035" s="102">
        <v>74.62</v>
      </c>
    </row>
    <row r="8036" spans="1:8" x14ac:dyDescent="0.25">
      <c r="A8036" s="1004">
        <v>42923</v>
      </c>
      <c r="B8036" s="102" t="s">
        <v>2053</v>
      </c>
      <c r="C8036" s="102">
        <v>37</v>
      </c>
      <c r="D8036" s="101">
        <v>7.19</v>
      </c>
      <c r="E8036" s="109">
        <v>30.2</v>
      </c>
      <c r="F8036" s="109">
        <v>29.14</v>
      </c>
      <c r="G8036" s="102">
        <v>74.62</v>
      </c>
    </row>
    <row r="8037" spans="1:8" x14ac:dyDescent="0.25">
      <c r="A8037" s="1004">
        <v>42923</v>
      </c>
      <c r="B8037" s="102" t="s">
        <v>2054</v>
      </c>
      <c r="C8037" s="102">
        <v>37</v>
      </c>
      <c r="D8037" s="101">
        <v>7.19</v>
      </c>
      <c r="E8037" s="109">
        <v>30.2</v>
      </c>
      <c r="F8037" s="109">
        <v>29.14</v>
      </c>
      <c r="G8037" s="102">
        <v>74.62</v>
      </c>
    </row>
    <row r="8038" spans="1:8" x14ac:dyDescent="0.25">
      <c r="A8038" s="1004">
        <v>42923</v>
      </c>
      <c r="B8038" s="102" t="s">
        <v>2055</v>
      </c>
      <c r="C8038" s="102">
        <v>37</v>
      </c>
      <c r="D8038" s="101">
        <v>7.19</v>
      </c>
      <c r="E8038" s="109">
        <v>30.2</v>
      </c>
      <c r="F8038" s="109">
        <v>29.14</v>
      </c>
      <c r="G8038" s="102">
        <v>74.62</v>
      </c>
    </row>
    <row r="8039" spans="1:8" ht="17.25" thickBot="1" x14ac:dyDescent="0.3">
      <c r="A8039" s="1005">
        <v>42923</v>
      </c>
      <c r="B8039" s="104" t="s">
        <v>2056</v>
      </c>
      <c r="C8039" s="104">
        <v>37</v>
      </c>
      <c r="D8039" s="103">
        <v>7.37</v>
      </c>
      <c r="E8039" s="118">
        <v>30.1</v>
      </c>
      <c r="F8039" s="118">
        <v>29.12</v>
      </c>
      <c r="G8039" s="104">
        <v>75.430000000000007</v>
      </c>
      <c r="H8039" s="104"/>
    </row>
    <row r="8040" spans="1:8" x14ac:dyDescent="0.25">
      <c r="A8040" s="1003">
        <v>42924</v>
      </c>
      <c r="B8040" s="100" t="s">
        <v>2058</v>
      </c>
      <c r="C8040" s="100">
        <v>37</v>
      </c>
      <c r="D8040" s="99">
        <v>7.21</v>
      </c>
      <c r="E8040" s="117">
        <v>29</v>
      </c>
      <c r="F8040" s="117">
        <v>28.47</v>
      </c>
      <c r="G8040" s="100">
        <v>74.33</v>
      </c>
      <c r="H8040" s="100"/>
    </row>
    <row r="8041" spans="1:8" x14ac:dyDescent="0.25">
      <c r="A8041" s="1004">
        <v>42924</v>
      </c>
      <c r="B8041" s="102" t="s">
        <v>2059</v>
      </c>
      <c r="C8041" s="102">
        <v>37</v>
      </c>
      <c r="D8041" s="101">
        <v>7.21</v>
      </c>
      <c r="E8041" s="109">
        <v>29</v>
      </c>
      <c r="F8041" s="109">
        <v>28.47</v>
      </c>
      <c r="G8041" s="102">
        <v>74.33</v>
      </c>
    </row>
    <row r="8042" spans="1:8" x14ac:dyDescent="0.25">
      <c r="A8042" s="1004">
        <v>42924</v>
      </c>
      <c r="B8042" s="102" t="s">
        <v>2060</v>
      </c>
      <c r="C8042" s="102">
        <v>37</v>
      </c>
      <c r="D8042" s="101">
        <v>7.21</v>
      </c>
      <c r="E8042" s="109">
        <v>29</v>
      </c>
      <c r="F8042" s="109">
        <v>28.47</v>
      </c>
      <c r="G8042" s="102">
        <v>74.33</v>
      </c>
    </row>
    <row r="8043" spans="1:8" x14ac:dyDescent="0.25">
      <c r="A8043" s="1004">
        <v>42924</v>
      </c>
      <c r="B8043" s="102" t="s">
        <v>2061</v>
      </c>
      <c r="C8043" s="102">
        <v>46</v>
      </c>
      <c r="D8043" s="101">
        <v>7.21</v>
      </c>
      <c r="E8043" s="109">
        <v>29</v>
      </c>
      <c r="F8043" s="109">
        <v>28.47</v>
      </c>
      <c r="G8043" s="102">
        <v>74.33</v>
      </c>
    </row>
    <row r="8044" spans="1:8" x14ac:dyDescent="0.25">
      <c r="A8044" s="1004">
        <v>42924</v>
      </c>
      <c r="B8044" s="102" t="s">
        <v>2062</v>
      </c>
      <c r="C8044" s="102">
        <v>46</v>
      </c>
      <c r="D8044" s="101">
        <v>7.31</v>
      </c>
      <c r="E8044" s="109">
        <v>28.9</v>
      </c>
      <c r="F8044" s="109">
        <v>28.53</v>
      </c>
      <c r="G8044" s="102">
        <v>75.39</v>
      </c>
    </row>
    <row r="8045" spans="1:8" x14ac:dyDescent="0.25">
      <c r="A8045" s="1004">
        <v>42924</v>
      </c>
      <c r="B8045" s="102" t="s">
        <v>2063</v>
      </c>
      <c r="C8045" s="102">
        <v>46</v>
      </c>
      <c r="D8045" s="101">
        <v>7.31</v>
      </c>
      <c r="E8045" s="109">
        <v>28.9</v>
      </c>
      <c r="F8045" s="109">
        <v>28.53</v>
      </c>
      <c r="G8045" s="102">
        <v>75.39</v>
      </c>
    </row>
    <row r="8046" spans="1:8" x14ac:dyDescent="0.25">
      <c r="A8046" s="1004">
        <v>42924</v>
      </c>
      <c r="B8046" s="102" t="s">
        <v>2064</v>
      </c>
      <c r="C8046" s="102">
        <v>46</v>
      </c>
      <c r="D8046" s="101">
        <v>7.24</v>
      </c>
      <c r="E8046" s="109">
        <v>28.4</v>
      </c>
      <c r="F8046" s="109">
        <v>28.33</v>
      </c>
      <c r="G8046" s="102">
        <v>73.98</v>
      </c>
    </row>
    <row r="8047" spans="1:8" x14ac:dyDescent="0.25">
      <c r="A8047" s="1004">
        <v>42924</v>
      </c>
      <c r="B8047" s="102" t="s">
        <v>2065</v>
      </c>
      <c r="C8047" s="102">
        <v>46</v>
      </c>
      <c r="D8047" s="101">
        <v>7.24</v>
      </c>
      <c r="E8047" s="109">
        <v>28.4</v>
      </c>
      <c r="F8047" s="109">
        <v>28.33</v>
      </c>
      <c r="G8047" s="102">
        <v>73.98</v>
      </c>
    </row>
    <row r="8048" spans="1:8" x14ac:dyDescent="0.25">
      <c r="A8048" s="1004">
        <v>42924</v>
      </c>
      <c r="B8048" s="102" t="s">
        <v>2066</v>
      </c>
      <c r="C8048" s="102">
        <v>46</v>
      </c>
      <c r="D8048" s="101">
        <v>7.24</v>
      </c>
      <c r="E8048" s="109">
        <v>28.4</v>
      </c>
      <c r="F8048" s="109">
        <v>28.33</v>
      </c>
      <c r="G8048" s="102">
        <v>73.98</v>
      </c>
    </row>
    <row r="8049" spans="1:7" x14ac:dyDescent="0.25">
      <c r="A8049" s="1004">
        <v>42924</v>
      </c>
      <c r="B8049" s="102" t="s">
        <v>2067</v>
      </c>
      <c r="C8049" s="102">
        <v>46</v>
      </c>
      <c r="D8049" s="101">
        <v>7.24</v>
      </c>
      <c r="E8049" s="109">
        <v>28.4</v>
      </c>
      <c r="F8049" s="109">
        <v>28.33</v>
      </c>
      <c r="G8049" s="102">
        <v>73.98</v>
      </c>
    </row>
    <row r="8050" spans="1:7" x14ac:dyDescent="0.25">
      <c r="A8050" s="1004">
        <v>42924</v>
      </c>
      <c r="B8050" s="102" t="s">
        <v>2068</v>
      </c>
      <c r="C8050" s="102">
        <v>46</v>
      </c>
      <c r="D8050" s="101">
        <v>7.24</v>
      </c>
      <c r="E8050" s="109">
        <v>28.4</v>
      </c>
      <c r="F8050" s="109">
        <v>28.33</v>
      </c>
      <c r="G8050" s="102">
        <v>73.98</v>
      </c>
    </row>
    <row r="8051" spans="1:7" x14ac:dyDescent="0.25">
      <c r="A8051" s="1004">
        <v>42924</v>
      </c>
      <c r="B8051" s="102" t="s">
        <v>2069</v>
      </c>
      <c r="C8051" s="102">
        <v>46</v>
      </c>
      <c r="D8051" s="101">
        <v>7.24</v>
      </c>
      <c r="E8051" s="109">
        <v>28.4</v>
      </c>
      <c r="F8051" s="109">
        <v>28.33</v>
      </c>
      <c r="G8051" s="102">
        <v>73.98</v>
      </c>
    </row>
    <row r="8052" spans="1:7" x14ac:dyDescent="0.25">
      <c r="A8052" s="1004">
        <v>42924</v>
      </c>
      <c r="B8052" s="102" t="s">
        <v>2070</v>
      </c>
      <c r="C8052" s="102">
        <v>46</v>
      </c>
      <c r="D8052" s="101">
        <v>7.24</v>
      </c>
      <c r="E8052" s="109">
        <v>28.4</v>
      </c>
      <c r="F8052" s="109">
        <v>28.33</v>
      </c>
      <c r="G8052" s="102">
        <v>73.98</v>
      </c>
    </row>
    <row r="8053" spans="1:7" x14ac:dyDescent="0.25">
      <c r="A8053" s="1004">
        <v>42924</v>
      </c>
      <c r="B8053" s="102" t="s">
        <v>2071</v>
      </c>
      <c r="C8053" s="102">
        <v>46</v>
      </c>
      <c r="D8053" s="101">
        <v>7.24</v>
      </c>
      <c r="E8053" s="109">
        <v>28.4</v>
      </c>
      <c r="F8053" s="109">
        <v>28.33</v>
      </c>
      <c r="G8053" s="102">
        <v>73.98</v>
      </c>
    </row>
    <row r="8054" spans="1:7" x14ac:dyDescent="0.25">
      <c r="A8054" s="1004">
        <v>42924</v>
      </c>
      <c r="B8054" s="102" t="s">
        <v>2072</v>
      </c>
      <c r="C8054" s="102">
        <v>46</v>
      </c>
      <c r="D8054" s="101">
        <v>7.24</v>
      </c>
      <c r="E8054" s="109">
        <v>28.4</v>
      </c>
      <c r="F8054" s="109">
        <v>28.33</v>
      </c>
      <c r="G8054" s="102">
        <v>73.98</v>
      </c>
    </row>
    <row r="8055" spans="1:7" x14ac:dyDescent="0.25">
      <c r="A8055" s="1004">
        <v>42924</v>
      </c>
      <c r="B8055" s="102" t="s">
        <v>2073</v>
      </c>
      <c r="C8055" s="102">
        <v>46</v>
      </c>
      <c r="D8055" s="101">
        <v>7.24</v>
      </c>
      <c r="E8055" s="109">
        <v>28.4</v>
      </c>
      <c r="F8055" s="109">
        <v>28.33</v>
      </c>
      <c r="G8055" s="102">
        <v>73.98</v>
      </c>
    </row>
    <row r="8056" spans="1:7" x14ac:dyDescent="0.25">
      <c r="A8056" s="1004">
        <v>42924</v>
      </c>
      <c r="B8056" s="102" t="s">
        <v>2074</v>
      </c>
      <c r="C8056" s="102">
        <v>46</v>
      </c>
      <c r="D8056" s="101">
        <v>7.24</v>
      </c>
      <c r="E8056" s="109">
        <v>28.4</v>
      </c>
      <c r="F8056" s="109">
        <v>28.33</v>
      </c>
      <c r="G8056" s="102">
        <v>73.98</v>
      </c>
    </row>
    <row r="8057" spans="1:7" x14ac:dyDescent="0.25">
      <c r="A8057" s="1004">
        <v>42924</v>
      </c>
      <c r="B8057" s="102" t="s">
        <v>2075</v>
      </c>
      <c r="C8057" s="102">
        <v>46</v>
      </c>
      <c r="D8057" s="101">
        <v>7.24</v>
      </c>
      <c r="E8057" s="109">
        <v>28.3</v>
      </c>
      <c r="F8057" s="109">
        <v>28.25</v>
      </c>
      <c r="G8057" s="102">
        <v>73.34</v>
      </c>
    </row>
    <row r="8058" spans="1:7" x14ac:dyDescent="0.25">
      <c r="A8058" s="1004">
        <v>42924</v>
      </c>
      <c r="B8058" s="102" t="s">
        <v>2076</v>
      </c>
      <c r="C8058" s="102">
        <v>58</v>
      </c>
      <c r="D8058" s="101">
        <v>7.72</v>
      </c>
      <c r="E8058" s="109">
        <v>29.7</v>
      </c>
      <c r="F8058" s="109">
        <v>32.71</v>
      </c>
      <c r="G8058" s="102">
        <v>60.62</v>
      </c>
    </row>
    <row r="8059" spans="1:7" x14ac:dyDescent="0.25">
      <c r="A8059" s="1004">
        <v>42924</v>
      </c>
      <c r="B8059" s="102" t="s">
        <v>2077</v>
      </c>
      <c r="C8059" s="102">
        <v>58</v>
      </c>
      <c r="D8059" s="101">
        <v>7.72</v>
      </c>
      <c r="E8059" s="109">
        <v>29.7</v>
      </c>
      <c r="F8059" s="109">
        <v>32.71</v>
      </c>
      <c r="G8059" s="102">
        <v>60.62</v>
      </c>
    </row>
    <row r="8060" spans="1:7" x14ac:dyDescent="0.25">
      <c r="A8060" s="1004">
        <v>42924</v>
      </c>
      <c r="B8060" s="102" t="s">
        <v>2078</v>
      </c>
      <c r="C8060" s="102">
        <v>58</v>
      </c>
      <c r="D8060" s="101">
        <v>7.72</v>
      </c>
      <c r="E8060" s="109">
        <v>29.7</v>
      </c>
      <c r="F8060" s="109">
        <v>32.71</v>
      </c>
      <c r="G8060" s="102">
        <v>60.62</v>
      </c>
    </row>
    <row r="8061" spans="1:7" x14ac:dyDescent="0.25">
      <c r="A8061" s="1004">
        <v>42924</v>
      </c>
      <c r="B8061" s="102" t="s">
        <v>2079</v>
      </c>
      <c r="C8061" s="102">
        <v>58</v>
      </c>
      <c r="D8061" s="101">
        <v>7.72</v>
      </c>
      <c r="E8061" s="109">
        <v>29.7</v>
      </c>
      <c r="F8061" s="109">
        <v>32.71</v>
      </c>
      <c r="G8061" s="102">
        <v>60.62</v>
      </c>
    </row>
    <row r="8062" spans="1:7" x14ac:dyDescent="0.25">
      <c r="A8062" s="1004">
        <v>42924</v>
      </c>
      <c r="B8062" s="102" t="s">
        <v>2080</v>
      </c>
      <c r="C8062" s="102">
        <v>58</v>
      </c>
      <c r="D8062" s="101">
        <v>7.72</v>
      </c>
      <c r="E8062" s="109">
        <v>29.7</v>
      </c>
      <c r="F8062" s="109">
        <v>32.71</v>
      </c>
      <c r="G8062" s="102">
        <v>60.62</v>
      </c>
    </row>
    <row r="8063" spans="1:7" x14ac:dyDescent="0.25">
      <c r="A8063" s="1004">
        <v>42924</v>
      </c>
      <c r="B8063" s="102" t="s">
        <v>2081</v>
      </c>
      <c r="C8063" s="102">
        <v>58</v>
      </c>
      <c r="D8063" s="101">
        <v>7.72</v>
      </c>
      <c r="E8063" s="109">
        <v>29.7</v>
      </c>
      <c r="F8063" s="109">
        <v>32.71</v>
      </c>
      <c r="G8063" s="102">
        <v>60.62</v>
      </c>
    </row>
    <row r="8064" spans="1:7" x14ac:dyDescent="0.25">
      <c r="A8064" s="1004">
        <v>42924</v>
      </c>
      <c r="B8064" s="102" t="s">
        <v>2082</v>
      </c>
      <c r="C8064" s="102">
        <v>58</v>
      </c>
      <c r="D8064" s="101">
        <v>7.72</v>
      </c>
      <c r="E8064" s="109">
        <v>29.7</v>
      </c>
      <c r="F8064" s="109">
        <v>32.71</v>
      </c>
      <c r="G8064" s="102">
        <v>60.62</v>
      </c>
    </row>
    <row r="8065" spans="1:7" x14ac:dyDescent="0.25">
      <c r="A8065" s="1004">
        <v>42924</v>
      </c>
      <c r="B8065" s="102" t="s">
        <v>2083</v>
      </c>
      <c r="C8065" s="102">
        <v>58</v>
      </c>
      <c r="D8065" s="101">
        <v>7.72</v>
      </c>
      <c r="E8065" s="109">
        <v>29.7</v>
      </c>
      <c r="F8065" s="109">
        <v>32.71</v>
      </c>
      <c r="G8065" s="102">
        <v>60.62</v>
      </c>
    </row>
    <row r="8066" spans="1:7" x14ac:dyDescent="0.25">
      <c r="A8066" s="1004">
        <v>42924</v>
      </c>
      <c r="B8066" s="102" t="s">
        <v>2084</v>
      </c>
      <c r="C8066" s="102">
        <v>58</v>
      </c>
      <c r="D8066" s="101">
        <v>7.72</v>
      </c>
      <c r="E8066" s="109">
        <v>29.7</v>
      </c>
      <c r="F8066" s="109">
        <v>32.71</v>
      </c>
      <c r="G8066" s="102">
        <v>60.62</v>
      </c>
    </row>
    <row r="8067" spans="1:7" x14ac:dyDescent="0.25">
      <c r="A8067" s="1004">
        <v>42924</v>
      </c>
      <c r="B8067" s="102" t="s">
        <v>2085</v>
      </c>
      <c r="C8067" s="102">
        <v>58</v>
      </c>
      <c r="D8067" s="101">
        <v>7.72</v>
      </c>
      <c r="E8067" s="109">
        <v>29.7</v>
      </c>
      <c r="F8067" s="109">
        <v>32.71</v>
      </c>
      <c r="G8067" s="102">
        <v>60.62</v>
      </c>
    </row>
    <row r="8068" spans="1:7" x14ac:dyDescent="0.25">
      <c r="A8068" s="1004">
        <v>42924</v>
      </c>
      <c r="B8068" s="102" t="s">
        <v>2086</v>
      </c>
      <c r="C8068" s="102">
        <v>58</v>
      </c>
      <c r="D8068" s="101">
        <v>7.72</v>
      </c>
      <c r="E8068" s="109">
        <v>29.7</v>
      </c>
      <c r="F8068" s="109">
        <v>32.71</v>
      </c>
      <c r="G8068" s="102">
        <v>60.62</v>
      </c>
    </row>
    <row r="8069" spans="1:7" x14ac:dyDescent="0.25">
      <c r="A8069" s="1004">
        <v>42924</v>
      </c>
      <c r="B8069" s="102" t="s">
        <v>2087</v>
      </c>
      <c r="C8069" s="102">
        <v>58</v>
      </c>
      <c r="D8069" s="101">
        <v>7.72</v>
      </c>
      <c r="E8069" s="109">
        <v>29.7</v>
      </c>
      <c r="F8069" s="109">
        <v>32.71</v>
      </c>
      <c r="G8069" s="102">
        <v>60.62</v>
      </c>
    </row>
    <row r="8070" spans="1:7" x14ac:dyDescent="0.25">
      <c r="A8070" s="1004">
        <v>42924</v>
      </c>
      <c r="B8070" s="102" t="s">
        <v>2088</v>
      </c>
      <c r="C8070" s="102">
        <v>58</v>
      </c>
      <c r="D8070" s="101">
        <v>7.72</v>
      </c>
      <c r="E8070" s="109">
        <v>29.7</v>
      </c>
      <c r="F8070" s="109">
        <v>32.71</v>
      </c>
      <c r="G8070" s="102">
        <v>60.62</v>
      </c>
    </row>
    <row r="8071" spans="1:7" x14ac:dyDescent="0.25">
      <c r="A8071" s="1004">
        <v>42924</v>
      </c>
      <c r="B8071" s="102" t="s">
        <v>2089</v>
      </c>
      <c r="C8071" s="102">
        <v>58</v>
      </c>
      <c r="D8071" s="101">
        <v>7.79</v>
      </c>
      <c r="E8071" s="109">
        <v>30</v>
      </c>
      <c r="F8071" s="109">
        <v>33.21</v>
      </c>
      <c r="G8071" s="102">
        <v>57.91</v>
      </c>
    </row>
    <row r="8072" spans="1:7" x14ac:dyDescent="0.25">
      <c r="A8072" s="1004">
        <v>42924</v>
      </c>
      <c r="B8072" s="102" t="s">
        <v>2090</v>
      </c>
      <c r="C8072" s="102">
        <v>13</v>
      </c>
      <c r="D8072" s="101">
        <v>7.72</v>
      </c>
      <c r="E8072" s="109">
        <v>32.299999999999997</v>
      </c>
      <c r="F8072" s="109">
        <v>33.89</v>
      </c>
      <c r="G8072" s="102">
        <v>56.94</v>
      </c>
    </row>
    <row r="8073" spans="1:7" x14ac:dyDescent="0.25">
      <c r="A8073" s="1004">
        <v>42924</v>
      </c>
      <c r="B8073" s="102" t="s">
        <v>2091</v>
      </c>
      <c r="C8073" s="102">
        <v>13</v>
      </c>
      <c r="D8073" s="101">
        <v>7.72</v>
      </c>
      <c r="E8073" s="109">
        <v>32.299999999999997</v>
      </c>
      <c r="F8073" s="109">
        <v>33.89</v>
      </c>
      <c r="G8073" s="102">
        <v>56.94</v>
      </c>
    </row>
    <row r="8074" spans="1:7" x14ac:dyDescent="0.25">
      <c r="A8074" s="1004">
        <v>42924</v>
      </c>
      <c r="B8074" s="102" t="s">
        <v>2092</v>
      </c>
      <c r="C8074" s="102">
        <v>13</v>
      </c>
      <c r="D8074" s="101">
        <v>7.72</v>
      </c>
      <c r="E8074" s="109">
        <v>32.299999999999997</v>
      </c>
      <c r="F8074" s="109">
        <v>33.89</v>
      </c>
      <c r="G8074" s="102">
        <v>56.94</v>
      </c>
    </row>
    <row r="8075" spans="1:7" x14ac:dyDescent="0.25">
      <c r="A8075" s="1004">
        <v>42924</v>
      </c>
      <c r="B8075" s="102" t="s">
        <v>2093</v>
      </c>
      <c r="C8075" s="102">
        <v>13</v>
      </c>
      <c r="D8075" s="101">
        <v>7.72</v>
      </c>
      <c r="E8075" s="109">
        <v>32.299999999999997</v>
      </c>
      <c r="F8075" s="109">
        <v>33.89</v>
      </c>
      <c r="G8075" s="102">
        <v>56.94</v>
      </c>
    </row>
    <row r="8076" spans="1:7" x14ac:dyDescent="0.25">
      <c r="A8076" s="1004">
        <v>42924</v>
      </c>
      <c r="B8076" s="102" t="s">
        <v>2094</v>
      </c>
      <c r="C8076" s="102">
        <v>13</v>
      </c>
      <c r="D8076" s="101">
        <v>7.89</v>
      </c>
      <c r="E8076" s="109">
        <v>32.299999999999997</v>
      </c>
      <c r="F8076" s="109">
        <v>33.9</v>
      </c>
      <c r="G8076" s="102">
        <v>57.31</v>
      </c>
    </row>
    <row r="8077" spans="1:7" x14ac:dyDescent="0.25">
      <c r="A8077" s="1004">
        <v>42924</v>
      </c>
      <c r="B8077" s="102" t="s">
        <v>2095</v>
      </c>
      <c r="C8077" s="102">
        <v>13</v>
      </c>
      <c r="D8077" s="101">
        <v>7.89</v>
      </c>
      <c r="E8077" s="109">
        <v>32.299999999999997</v>
      </c>
      <c r="F8077" s="109">
        <v>33.9</v>
      </c>
      <c r="G8077" s="102">
        <v>57.31</v>
      </c>
    </row>
    <row r="8078" spans="1:7" x14ac:dyDescent="0.25">
      <c r="A8078" s="1004">
        <v>42924</v>
      </c>
      <c r="B8078" s="102" t="s">
        <v>1568</v>
      </c>
      <c r="C8078" s="102">
        <v>13</v>
      </c>
      <c r="D8078" s="101">
        <v>7.89</v>
      </c>
      <c r="E8078" s="109">
        <v>32.299999999999997</v>
      </c>
      <c r="F8078" s="109">
        <v>33.9</v>
      </c>
      <c r="G8078" s="102">
        <v>57.31</v>
      </c>
    </row>
    <row r="8079" spans="1:7" x14ac:dyDescent="0.25">
      <c r="A8079" s="1004">
        <v>42924</v>
      </c>
      <c r="B8079" s="102" t="s">
        <v>2096</v>
      </c>
      <c r="C8079" s="102">
        <v>13</v>
      </c>
      <c r="D8079" s="101">
        <v>8.0399999999999991</v>
      </c>
      <c r="E8079" s="109">
        <v>32.5</v>
      </c>
      <c r="F8079" s="109">
        <v>33.799999999999997</v>
      </c>
      <c r="G8079" s="102">
        <v>59.25</v>
      </c>
    </row>
    <row r="8080" spans="1:7" x14ac:dyDescent="0.25">
      <c r="A8080" s="1004">
        <v>42924</v>
      </c>
      <c r="B8080" s="102" t="s">
        <v>2097</v>
      </c>
      <c r="C8080" s="102">
        <v>13</v>
      </c>
      <c r="D8080" s="101">
        <v>8.0399999999999991</v>
      </c>
      <c r="E8080" s="109">
        <v>32.5</v>
      </c>
      <c r="F8080" s="109">
        <v>33.799999999999997</v>
      </c>
      <c r="G8080" s="102">
        <v>59.25</v>
      </c>
    </row>
    <row r="8081" spans="1:7" x14ac:dyDescent="0.25">
      <c r="A8081" s="1004">
        <v>42924</v>
      </c>
      <c r="B8081" s="102" t="s">
        <v>2098</v>
      </c>
      <c r="C8081" s="102">
        <v>13</v>
      </c>
      <c r="D8081" s="101">
        <v>8.0399999999999991</v>
      </c>
      <c r="E8081" s="109">
        <v>32.5</v>
      </c>
      <c r="F8081" s="109">
        <v>33.799999999999997</v>
      </c>
      <c r="G8081" s="102">
        <v>59.25</v>
      </c>
    </row>
    <row r="8082" spans="1:7" x14ac:dyDescent="0.25">
      <c r="A8082" s="1004">
        <v>42924</v>
      </c>
      <c r="B8082" s="102" t="s">
        <v>2099</v>
      </c>
      <c r="C8082" s="102">
        <v>13</v>
      </c>
      <c r="D8082" s="101">
        <v>8.06</v>
      </c>
      <c r="E8082" s="109">
        <v>32.4</v>
      </c>
      <c r="F8082" s="109">
        <v>33.5</v>
      </c>
      <c r="G8082" s="102">
        <v>59.11</v>
      </c>
    </row>
    <row r="8083" spans="1:7" x14ac:dyDescent="0.25">
      <c r="A8083" s="1004">
        <v>42924</v>
      </c>
      <c r="B8083" s="102" t="s">
        <v>2100</v>
      </c>
      <c r="C8083" s="102">
        <v>13</v>
      </c>
      <c r="D8083" s="101">
        <v>8.06</v>
      </c>
      <c r="E8083" s="109">
        <v>32.4</v>
      </c>
      <c r="F8083" s="109">
        <v>33.5</v>
      </c>
      <c r="G8083" s="102">
        <v>59.11</v>
      </c>
    </row>
    <row r="8084" spans="1:7" x14ac:dyDescent="0.25">
      <c r="A8084" s="1004">
        <v>42924</v>
      </c>
      <c r="B8084" s="102" t="s">
        <v>2101</v>
      </c>
      <c r="C8084" s="102">
        <v>13</v>
      </c>
      <c r="D8084" s="101">
        <v>8.06</v>
      </c>
      <c r="E8084" s="109">
        <v>32.4</v>
      </c>
      <c r="F8084" s="109">
        <v>33.5</v>
      </c>
      <c r="G8084" s="102">
        <v>59.11</v>
      </c>
    </row>
    <row r="8085" spans="1:7" x14ac:dyDescent="0.25">
      <c r="A8085" s="1004">
        <v>42924</v>
      </c>
      <c r="B8085" s="102" t="s">
        <v>2102</v>
      </c>
      <c r="C8085" s="102">
        <v>13</v>
      </c>
      <c r="D8085" s="101">
        <v>8.0299999999999994</v>
      </c>
      <c r="E8085" s="109">
        <v>32.4</v>
      </c>
      <c r="F8085" s="109">
        <v>33.49</v>
      </c>
      <c r="G8085" s="102">
        <v>58.98</v>
      </c>
    </row>
    <row r="8086" spans="1:7" x14ac:dyDescent="0.25">
      <c r="A8086" s="1004">
        <v>42924</v>
      </c>
      <c r="B8086" s="102" t="s">
        <v>2103</v>
      </c>
      <c r="C8086" s="102">
        <v>37</v>
      </c>
      <c r="D8086" s="101">
        <v>7.67</v>
      </c>
      <c r="E8086" s="109">
        <v>31.8</v>
      </c>
      <c r="F8086" s="109">
        <v>31.9</v>
      </c>
      <c r="G8086" s="102">
        <v>63.84</v>
      </c>
    </row>
    <row r="8087" spans="1:7" x14ac:dyDescent="0.25">
      <c r="A8087" s="1004">
        <v>42924</v>
      </c>
      <c r="B8087" s="102" t="s">
        <v>2104</v>
      </c>
      <c r="C8087" s="102">
        <v>37</v>
      </c>
      <c r="D8087" s="101">
        <v>7.73</v>
      </c>
      <c r="E8087" s="109">
        <v>31.7</v>
      </c>
      <c r="F8087" s="109">
        <v>31.79</v>
      </c>
      <c r="G8087" s="102">
        <v>66.209999999999994</v>
      </c>
    </row>
    <row r="8088" spans="1:7" x14ac:dyDescent="0.25">
      <c r="A8088" s="1004">
        <v>42924</v>
      </c>
      <c r="B8088" s="102" t="s">
        <v>2105</v>
      </c>
      <c r="C8088" s="102">
        <v>37</v>
      </c>
      <c r="D8088" s="101">
        <v>7.73</v>
      </c>
      <c r="E8088" s="109">
        <v>31.7</v>
      </c>
      <c r="F8088" s="109">
        <v>31.79</v>
      </c>
      <c r="G8088" s="102">
        <v>66.209999999999994</v>
      </c>
    </row>
    <row r="8089" spans="1:7" x14ac:dyDescent="0.25">
      <c r="A8089" s="1004">
        <v>42924</v>
      </c>
      <c r="B8089" s="102" t="s">
        <v>2106</v>
      </c>
      <c r="C8089" s="102">
        <v>37</v>
      </c>
      <c r="D8089" s="101">
        <v>7.47</v>
      </c>
      <c r="E8089" s="109">
        <v>31.7</v>
      </c>
      <c r="F8089" s="109">
        <v>31.69</v>
      </c>
      <c r="G8089" s="102">
        <v>65.900000000000006</v>
      </c>
    </row>
    <row r="8090" spans="1:7" x14ac:dyDescent="0.25">
      <c r="A8090" s="1004">
        <v>42924</v>
      </c>
      <c r="B8090" s="102" t="s">
        <v>2107</v>
      </c>
      <c r="C8090" s="102">
        <v>37</v>
      </c>
      <c r="D8090" s="101">
        <v>7.47</v>
      </c>
      <c r="E8090" s="109">
        <v>31.7</v>
      </c>
      <c r="F8090" s="109">
        <v>31.69</v>
      </c>
      <c r="G8090" s="102">
        <v>65.900000000000006</v>
      </c>
    </row>
    <row r="8091" spans="1:7" x14ac:dyDescent="0.25">
      <c r="A8091" s="1004">
        <v>42924</v>
      </c>
      <c r="B8091" s="102" t="s">
        <v>2108</v>
      </c>
      <c r="C8091" s="102">
        <v>37</v>
      </c>
      <c r="D8091" s="101">
        <v>7.51</v>
      </c>
      <c r="E8091" s="109">
        <v>31.6</v>
      </c>
      <c r="F8091" s="109">
        <v>31.68</v>
      </c>
      <c r="G8091" s="102">
        <v>66.37</v>
      </c>
    </row>
    <row r="8092" spans="1:7" x14ac:dyDescent="0.25">
      <c r="A8092" s="1004">
        <v>42924</v>
      </c>
      <c r="B8092" s="102" t="s">
        <v>2109</v>
      </c>
      <c r="C8092" s="102">
        <v>13</v>
      </c>
      <c r="D8092" s="101">
        <v>7.44</v>
      </c>
      <c r="E8092" s="109">
        <v>31.5</v>
      </c>
      <c r="F8092" s="109">
        <v>31.31</v>
      </c>
      <c r="G8092" s="102">
        <v>67.94</v>
      </c>
    </row>
    <row r="8093" spans="1:7" x14ac:dyDescent="0.25">
      <c r="A8093" s="1004">
        <v>42924</v>
      </c>
      <c r="B8093" s="102" t="s">
        <v>2110</v>
      </c>
      <c r="C8093" s="102">
        <v>13</v>
      </c>
      <c r="D8093" s="101">
        <v>7.48</v>
      </c>
      <c r="E8093" s="109">
        <v>31.4</v>
      </c>
      <c r="F8093" s="109">
        <v>30.91</v>
      </c>
      <c r="G8093" s="102">
        <v>68.66</v>
      </c>
    </row>
    <row r="8094" spans="1:7" x14ac:dyDescent="0.25">
      <c r="A8094" s="1004">
        <v>42924</v>
      </c>
      <c r="B8094" s="102" t="s">
        <v>2111</v>
      </c>
      <c r="C8094" s="102">
        <v>13</v>
      </c>
      <c r="D8094" s="101">
        <v>7.48</v>
      </c>
      <c r="E8094" s="109">
        <v>31.4</v>
      </c>
      <c r="F8094" s="109">
        <v>30.91</v>
      </c>
      <c r="G8094" s="102">
        <v>68.66</v>
      </c>
    </row>
    <row r="8095" spans="1:7" x14ac:dyDescent="0.25">
      <c r="A8095" s="1004">
        <v>42924</v>
      </c>
      <c r="B8095" s="102" t="s">
        <v>2112</v>
      </c>
      <c r="C8095" s="102">
        <v>13</v>
      </c>
      <c r="D8095" s="101">
        <v>7.48</v>
      </c>
      <c r="E8095" s="109">
        <v>31.4</v>
      </c>
      <c r="F8095" s="109">
        <v>30.91</v>
      </c>
      <c r="G8095" s="102">
        <v>68.66</v>
      </c>
    </row>
    <row r="8096" spans="1:7" x14ac:dyDescent="0.25">
      <c r="A8096" s="1004">
        <v>42924</v>
      </c>
      <c r="B8096" s="102" t="s">
        <v>2113</v>
      </c>
      <c r="C8096" s="102">
        <v>13</v>
      </c>
      <c r="D8096" s="101">
        <v>7.48</v>
      </c>
      <c r="E8096" s="109">
        <v>31.4</v>
      </c>
      <c r="F8096" s="109">
        <v>30.91</v>
      </c>
      <c r="G8096" s="102">
        <v>68.66</v>
      </c>
    </row>
    <row r="8097" spans="1:7" x14ac:dyDescent="0.25">
      <c r="A8097" s="1004">
        <v>42924</v>
      </c>
      <c r="B8097" s="102" t="s">
        <v>2114</v>
      </c>
      <c r="C8097" s="102">
        <v>13</v>
      </c>
      <c r="D8097" s="101">
        <v>7.48</v>
      </c>
      <c r="E8097" s="109">
        <v>31.4</v>
      </c>
      <c r="F8097" s="109">
        <v>30.91</v>
      </c>
      <c r="G8097" s="102">
        <v>68.66</v>
      </c>
    </row>
    <row r="8098" spans="1:7" x14ac:dyDescent="0.25">
      <c r="A8098" s="1004">
        <v>42924</v>
      </c>
      <c r="B8098" s="102" t="s">
        <v>2115</v>
      </c>
      <c r="C8098" s="102">
        <v>13</v>
      </c>
      <c r="D8098" s="101">
        <v>7.48</v>
      </c>
      <c r="E8098" s="109">
        <v>31.4</v>
      </c>
      <c r="F8098" s="109">
        <v>30.91</v>
      </c>
      <c r="G8098" s="102">
        <v>68.66</v>
      </c>
    </row>
    <row r="8099" spans="1:7" x14ac:dyDescent="0.25">
      <c r="A8099" s="1004">
        <v>42924</v>
      </c>
      <c r="B8099" s="102" t="s">
        <v>2116</v>
      </c>
      <c r="C8099" s="102">
        <v>9</v>
      </c>
      <c r="D8099" s="101">
        <v>7.57</v>
      </c>
      <c r="E8099" s="109">
        <v>31.4</v>
      </c>
      <c r="F8099" s="109">
        <v>30.73</v>
      </c>
      <c r="G8099" s="102">
        <v>69.3</v>
      </c>
    </row>
    <row r="8100" spans="1:7" x14ac:dyDescent="0.25">
      <c r="A8100" s="1004">
        <v>42924</v>
      </c>
      <c r="B8100" s="102" t="s">
        <v>2117</v>
      </c>
      <c r="C8100" s="102">
        <v>13</v>
      </c>
      <c r="D8100" s="101">
        <v>7.5</v>
      </c>
      <c r="E8100" s="109">
        <v>31.3</v>
      </c>
      <c r="F8100" s="109">
        <v>30.54</v>
      </c>
      <c r="G8100" s="102">
        <v>69.53</v>
      </c>
    </row>
    <row r="8101" spans="1:7" x14ac:dyDescent="0.25">
      <c r="A8101" s="1004">
        <v>42924</v>
      </c>
      <c r="B8101" s="102" t="s">
        <v>2118</v>
      </c>
      <c r="C8101" s="102">
        <v>93</v>
      </c>
      <c r="D8101" s="101">
        <v>7.39</v>
      </c>
      <c r="E8101" s="109">
        <v>31.1</v>
      </c>
      <c r="F8101" s="109">
        <v>30.25</v>
      </c>
      <c r="G8101" s="102">
        <v>69.75</v>
      </c>
    </row>
    <row r="8102" spans="1:7" x14ac:dyDescent="0.25">
      <c r="A8102" s="1004">
        <v>42924</v>
      </c>
      <c r="B8102" s="102" t="s">
        <v>2119</v>
      </c>
      <c r="C8102" s="102">
        <v>93</v>
      </c>
      <c r="D8102" s="101">
        <v>7.39</v>
      </c>
      <c r="E8102" s="109">
        <v>31.1</v>
      </c>
      <c r="F8102" s="109">
        <v>30.25</v>
      </c>
      <c r="G8102" s="102">
        <v>69.75</v>
      </c>
    </row>
    <row r="8103" spans="1:7" x14ac:dyDescent="0.25">
      <c r="A8103" s="1004">
        <v>42924</v>
      </c>
      <c r="B8103" s="102" t="s">
        <v>2120</v>
      </c>
      <c r="C8103" s="102">
        <v>94</v>
      </c>
      <c r="D8103" s="101">
        <v>7.36</v>
      </c>
      <c r="E8103" s="109">
        <v>31.1</v>
      </c>
      <c r="F8103" s="109">
        <v>30.02</v>
      </c>
      <c r="G8103" s="102">
        <v>69.349999999999994</v>
      </c>
    </row>
    <row r="8104" spans="1:7" x14ac:dyDescent="0.25">
      <c r="A8104" s="1004">
        <v>42924</v>
      </c>
      <c r="B8104" s="102" t="s">
        <v>2121</v>
      </c>
      <c r="C8104" s="102">
        <v>94</v>
      </c>
      <c r="D8104" s="101">
        <v>7.36</v>
      </c>
      <c r="E8104" s="109">
        <v>31.1</v>
      </c>
      <c r="F8104" s="109">
        <v>30.02</v>
      </c>
      <c r="G8104" s="102">
        <v>69.349999999999994</v>
      </c>
    </row>
    <row r="8105" spans="1:7" x14ac:dyDescent="0.25">
      <c r="A8105" s="1004">
        <v>42924</v>
      </c>
      <c r="B8105" s="102" t="s">
        <v>2122</v>
      </c>
      <c r="C8105" s="102">
        <v>9</v>
      </c>
      <c r="D8105" s="101">
        <v>7.36</v>
      </c>
      <c r="E8105" s="109">
        <v>31.1</v>
      </c>
      <c r="F8105" s="109">
        <v>30.02</v>
      </c>
      <c r="G8105" s="102">
        <v>69.349999999999994</v>
      </c>
    </row>
    <row r="8106" spans="1:7" x14ac:dyDescent="0.25">
      <c r="A8106" s="1004">
        <v>42924</v>
      </c>
      <c r="B8106" s="102" t="s">
        <v>2123</v>
      </c>
      <c r="C8106" s="102">
        <v>9</v>
      </c>
      <c r="D8106" s="101">
        <v>7.36</v>
      </c>
      <c r="E8106" s="109">
        <v>31.1</v>
      </c>
      <c r="F8106" s="109">
        <v>30.02</v>
      </c>
      <c r="G8106" s="102">
        <v>69.349999999999994</v>
      </c>
    </row>
    <row r="8107" spans="1:7" x14ac:dyDescent="0.25">
      <c r="A8107" s="1004">
        <v>42924</v>
      </c>
      <c r="B8107" s="102" t="s">
        <v>2124</v>
      </c>
      <c r="C8107" s="102">
        <v>93</v>
      </c>
      <c r="D8107" s="101">
        <v>7.21</v>
      </c>
      <c r="E8107" s="109">
        <v>30.9</v>
      </c>
      <c r="F8107" s="109">
        <v>29.87</v>
      </c>
      <c r="G8107" s="102">
        <v>69.45</v>
      </c>
    </row>
    <row r="8108" spans="1:7" x14ac:dyDescent="0.25">
      <c r="A8108" s="1004">
        <v>42924</v>
      </c>
      <c r="B8108" s="102" t="s">
        <v>2125</v>
      </c>
      <c r="C8108" s="102">
        <v>94</v>
      </c>
      <c r="D8108" s="101">
        <v>7.21</v>
      </c>
      <c r="E8108" s="109">
        <v>30.9</v>
      </c>
      <c r="F8108" s="109">
        <v>29.87</v>
      </c>
      <c r="G8108" s="102">
        <v>69.45</v>
      </c>
    </row>
    <row r="8109" spans="1:7" x14ac:dyDescent="0.25">
      <c r="A8109" s="1004">
        <v>42924</v>
      </c>
      <c r="B8109" s="102" t="s">
        <v>2126</v>
      </c>
      <c r="C8109" s="102">
        <v>93</v>
      </c>
      <c r="D8109" s="101">
        <v>7.29</v>
      </c>
      <c r="E8109" s="109">
        <v>30.6</v>
      </c>
      <c r="F8109" s="109">
        <v>29.87</v>
      </c>
      <c r="G8109" s="102">
        <v>70.040000000000006</v>
      </c>
    </row>
    <row r="8110" spans="1:7" x14ac:dyDescent="0.25">
      <c r="A8110" s="1004">
        <v>42924</v>
      </c>
      <c r="B8110" s="102" t="s">
        <v>2127</v>
      </c>
      <c r="C8110" s="102">
        <v>93</v>
      </c>
      <c r="D8110" s="101">
        <v>7.29</v>
      </c>
      <c r="E8110" s="109">
        <v>30.6</v>
      </c>
      <c r="F8110" s="109">
        <v>29.87</v>
      </c>
      <c r="G8110" s="102">
        <v>70.040000000000006</v>
      </c>
    </row>
    <row r="8111" spans="1:7" x14ac:dyDescent="0.25">
      <c r="A8111" s="1004">
        <v>42924</v>
      </c>
      <c r="B8111" s="102" t="s">
        <v>2128</v>
      </c>
      <c r="C8111" s="102">
        <v>93</v>
      </c>
      <c r="D8111" s="101">
        <v>7.29</v>
      </c>
      <c r="E8111" s="109">
        <v>30.6</v>
      </c>
      <c r="F8111" s="109">
        <v>29.87</v>
      </c>
      <c r="G8111" s="102">
        <v>70.040000000000006</v>
      </c>
    </row>
    <row r="8112" spans="1:7" x14ac:dyDescent="0.25">
      <c r="A8112" s="1004">
        <v>42924</v>
      </c>
      <c r="B8112" s="102" t="s">
        <v>2129</v>
      </c>
      <c r="C8112" s="102">
        <v>93</v>
      </c>
      <c r="D8112" s="101">
        <v>7.28</v>
      </c>
      <c r="E8112" s="109">
        <v>30.5</v>
      </c>
      <c r="F8112" s="109">
        <v>29.97</v>
      </c>
      <c r="G8112" s="102">
        <v>70.95</v>
      </c>
    </row>
    <row r="8113" spans="1:8" x14ac:dyDescent="0.25">
      <c r="A8113" s="1004">
        <v>42924</v>
      </c>
      <c r="B8113" s="102" t="s">
        <v>2130</v>
      </c>
      <c r="C8113" s="102">
        <v>93</v>
      </c>
      <c r="D8113" s="101">
        <v>7.28</v>
      </c>
      <c r="E8113" s="109">
        <v>30.5</v>
      </c>
      <c r="F8113" s="109">
        <v>29.97</v>
      </c>
      <c r="G8113" s="102">
        <v>70.95</v>
      </c>
    </row>
    <row r="8114" spans="1:8" x14ac:dyDescent="0.25">
      <c r="A8114" s="1004">
        <v>42924</v>
      </c>
      <c r="B8114" s="102" t="s">
        <v>2131</v>
      </c>
      <c r="C8114" s="102">
        <v>93</v>
      </c>
      <c r="D8114" s="101">
        <v>7.28</v>
      </c>
      <c r="E8114" s="109">
        <v>30.5</v>
      </c>
      <c r="F8114" s="109">
        <v>29.97</v>
      </c>
      <c r="G8114" s="102">
        <v>70.95</v>
      </c>
    </row>
    <row r="8115" spans="1:8" ht="17.25" thickBot="1" x14ac:dyDescent="0.3">
      <c r="A8115" s="1005">
        <v>42924</v>
      </c>
      <c r="B8115" s="104" t="s">
        <v>2132</v>
      </c>
      <c r="C8115" s="104">
        <v>93</v>
      </c>
      <c r="D8115" s="103">
        <v>7.28</v>
      </c>
      <c r="E8115" s="118">
        <v>30.5</v>
      </c>
      <c r="F8115" s="118">
        <v>29.97</v>
      </c>
      <c r="G8115" s="104">
        <v>70.95</v>
      </c>
      <c r="H8115" s="104"/>
    </row>
    <row r="8116" spans="1:8" x14ac:dyDescent="0.25">
      <c r="A8116" s="1003">
        <v>42925</v>
      </c>
      <c r="B8116" s="100" t="s">
        <v>2134</v>
      </c>
      <c r="C8116" s="100">
        <v>94</v>
      </c>
      <c r="D8116" s="99">
        <v>7.2</v>
      </c>
      <c r="E8116" s="117">
        <v>30</v>
      </c>
      <c r="F8116" s="117">
        <v>29.22</v>
      </c>
      <c r="G8116" s="100">
        <v>74.75</v>
      </c>
      <c r="H8116" s="100"/>
    </row>
    <row r="8117" spans="1:8" x14ac:dyDescent="0.25">
      <c r="A8117" s="1004">
        <v>42925</v>
      </c>
      <c r="B8117" s="102" t="s">
        <v>2135</v>
      </c>
      <c r="C8117" s="102">
        <v>29</v>
      </c>
      <c r="D8117" s="101">
        <v>7.6</v>
      </c>
      <c r="E8117" s="109">
        <v>31.7</v>
      </c>
      <c r="F8117" s="109">
        <v>31.46</v>
      </c>
      <c r="G8117" s="102">
        <v>69.849999999999994</v>
      </c>
    </row>
    <row r="8118" spans="1:8" x14ac:dyDescent="0.25">
      <c r="A8118" s="1004">
        <v>42925</v>
      </c>
      <c r="B8118" s="102" t="s">
        <v>2136</v>
      </c>
      <c r="C8118" s="102">
        <v>29</v>
      </c>
      <c r="D8118" s="101">
        <v>7.45</v>
      </c>
      <c r="E8118" s="109">
        <v>31.6</v>
      </c>
      <c r="F8118" s="109">
        <v>31.24</v>
      </c>
      <c r="G8118" s="102">
        <v>70.5</v>
      </c>
    </row>
    <row r="8119" spans="1:8" x14ac:dyDescent="0.25">
      <c r="A8119" s="1004">
        <v>42925</v>
      </c>
      <c r="B8119" s="102" t="s">
        <v>668</v>
      </c>
      <c r="C8119" s="102">
        <v>29</v>
      </c>
      <c r="D8119" s="101">
        <v>7.45</v>
      </c>
      <c r="E8119" s="109">
        <v>31.6</v>
      </c>
      <c r="F8119" s="109">
        <v>31.24</v>
      </c>
      <c r="G8119" s="102">
        <v>70.5</v>
      </c>
    </row>
    <row r="8120" spans="1:8" x14ac:dyDescent="0.25">
      <c r="A8120" s="1004">
        <v>42925</v>
      </c>
      <c r="B8120" s="102" t="s">
        <v>2137</v>
      </c>
      <c r="C8120" s="102">
        <v>34</v>
      </c>
      <c r="D8120" s="101">
        <v>7.37</v>
      </c>
      <c r="E8120" s="109">
        <v>31.4</v>
      </c>
      <c r="F8120" s="109">
        <v>30.94</v>
      </c>
      <c r="G8120" s="102">
        <v>70.89</v>
      </c>
    </row>
    <row r="8121" spans="1:8" x14ac:dyDescent="0.25">
      <c r="A8121" s="1004">
        <v>42925</v>
      </c>
      <c r="B8121" s="102" t="s">
        <v>2138</v>
      </c>
      <c r="C8121" s="102">
        <v>29</v>
      </c>
      <c r="D8121" s="101">
        <v>7.37</v>
      </c>
      <c r="E8121" s="109">
        <v>31.4</v>
      </c>
      <c r="F8121" s="109">
        <v>30.94</v>
      </c>
      <c r="G8121" s="102">
        <v>70.89</v>
      </c>
    </row>
    <row r="8122" spans="1:8" x14ac:dyDescent="0.25">
      <c r="A8122" s="1004">
        <v>42925</v>
      </c>
      <c r="B8122" s="102" t="s">
        <v>2139</v>
      </c>
      <c r="C8122" s="102">
        <v>34</v>
      </c>
      <c r="D8122" s="101">
        <v>7.37</v>
      </c>
      <c r="E8122" s="109">
        <v>31.4</v>
      </c>
      <c r="F8122" s="109">
        <v>30.94</v>
      </c>
      <c r="G8122" s="102">
        <v>70.89</v>
      </c>
    </row>
    <row r="8123" spans="1:8" x14ac:dyDescent="0.25">
      <c r="A8123" s="1004">
        <v>42925</v>
      </c>
      <c r="B8123" s="102" t="s">
        <v>2140</v>
      </c>
      <c r="C8123" s="102">
        <v>34</v>
      </c>
      <c r="D8123" s="101">
        <v>7.37</v>
      </c>
      <c r="E8123" s="109">
        <v>31.4</v>
      </c>
      <c r="F8123" s="109">
        <v>30.94</v>
      </c>
      <c r="G8123" s="102">
        <v>70.89</v>
      </c>
    </row>
    <row r="8124" spans="1:8" x14ac:dyDescent="0.25">
      <c r="A8124" s="1004">
        <v>42925</v>
      </c>
      <c r="B8124" s="102" t="s">
        <v>2141</v>
      </c>
      <c r="C8124" s="102">
        <v>34</v>
      </c>
      <c r="D8124" s="101">
        <v>7.37</v>
      </c>
      <c r="E8124" s="109">
        <v>31.4</v>
      </c>
      <c r="F8124" s="109">
        <v>30.94</v>
      </c>
      <c r="G8124" s="102">
        <v>70.89</v>
      </c>
    </row>
    <row r="8125" spans="1:8" x14ac:dyDescent="0.25">
      <c r="A8125" s="1004">
        <v>42925</v>
      </c>
      <c r="B8125" s="102" t="s">
        <v>2142</v>
      </c>
      <c r="C8125" s="102">
        <v>29</v>
      </c>
      <c r="D8125" s="101">
        <v>7.36</v>
      </c>
      <c r="E8125" s="109">
        <v>31.4</v>
      </c>
      <c r="F8125" s="109">
        <v>30.9</v>
      </c>
      <c r="G8125" s="102">
        <v>71.36</v>
      </c>
    </row>
    <row r="8126" spans="1:8" x14ac:dyDescent="0.25">
      <c r="A8126" s="1004">
        <v>42925</v>
      </c>
      <c r="B8126" s="102" t="s">
        <v>870</v>
      </c>
      <c r="C8126" s="102">
        <v>49</v>
      </c>
      <c r="D8126" s="101">
        <v>7.33</v>
      </c>
      <c r="E8126" s="109">
        <v>31.4</v>
      </c>
      <c r="F8126" s="109">
        <v>30.88</v>
      </c>
      <c r="G8126" s="102">
        <v>70.19</v>
      </c>
    </row>
    <row r="8127" spans="1:8" x14ac:dyDescent="0.25">
      <c r="A8127" s="1004">
        <v>42925</v>
      </c>
      <c r="B8127" s="102" t="s">
        <v>2143</v>
      </c>
      <c r="C8127" s="102">
        <v>60</v>
      </c>
      <c r="D8127" s="101">
        <v>7.33</v>
      </c>
      <c r="E8127" s="109">
        <v>31.4</v>
      </c>
      <c r="F8127" s="109">
        <v>30.88</v>
      </c>
      <c r="G8127" s="102">
        <v>70.19</v>
      </c>
    </row>
    <row r="8128" spans="1:8" x14ac:dyDescent="0.25">
      <c r="A8128" s="1004">
        <v>42925</v>
      </c>
      <c r="B8128" s="102" t="s">
        <v>2144</v>
      </c>
      <c r="C8128" s="102">
        <v>60</v>
      </c>
      <c r="D8128" s="101">
        <v>7.33</v>
      </c>
      <c r="E8128" s="109">
        <v>31.4</v>
      </c>
      <c r="F8128" s="109">
        <v>30.88</v>
      </c>
      <c r="G8128" s="102">
        <v>70.19</v>
      </c>
    </row>
    <row r="8129" spans="1:7" x14ac:dyDescent="0.25">
      <c r="A8129" s="1004">
        <v>42925</v>
      </c>
      <c r="B8129" s="102" t="s">
        <v>2145</v>
      </c>
      <c r="C8129" s="102">
        <v>60</v>
      </c>
      <c r="D8129" s="101">
        <v>7.3</v>
      </c>
      <c r="E8129" s="109">
        <v>31.3</v>
      </c>
      <c r="F8129" s="109">
        <v>30.79</v>
      </c>
      <c r="G8129" s="102">
        <v>70.44</v>
      </c>
    </row>
    <row r="8130" spans="1:7" x14ac:dyDescent="0.25">
      <c r="A8130" s="1004">
        <v>42925</v>
      </c>
      <c r="B8130" s="102" t="s">
        <v>2146</v>
      </c>
      <c r="C8130" s="102">
        <v>94</v>
      </c>
      <c r="D8130" s="101">
        <v>7.3</v>
      </c>
      <c r="E8130" s="109">
        <v>31.3</v>
      </c>
      <c r="F8130" s="109">
        <v>30.79</v>
      </c>
      <c r="G8130" s="102">
        <v>70.44</v>
      </c>
    </row>
    <row r="8131" spans="1:7" x14ac:dyDescent="0.25">
      <c r="A8131" s="1004">
        <v>42925</v>
      </c>
      <c r="B8131" s="102" t="s">
        <v>2147</v>
      </c>
      <c r="C8131" s="102">
        <v>60</v>
      </c>
      <c r="D8131" s="101">
        <v>7.3</v>
      </c>
      <c r="E8131" s="109">
        <v>31.3</v>
      </c>
      <c r="F8131" s="109">
        <v>30.79</v>
      </c>
      <c r="G8131" s="102">
        <v>70.44</v>
      </c>
    </row>
    <row r="8132" spans="1:7" x14ac:dyDescent="0.25">
      <c r="A8132" s="1004">
        <v>42925</v>
      </c>
      <c r="B8132" s="102" t="s">
        <v>2148</v>
      </c>
      <c r="C8132" s="102">
        <v>60</v>
      </c>
      <c r="D8132" s="101">
        <v>7.42</v>
      </c>
      <c r="E8132" s="109">
        <v>31.3</v>
      </c>
      <c r="F8132" s="109">
        <v>30.73</v>
      </c>
      <c r="G8132" s="102">
        <v>70.3</v>
      </c>
    </row>
    <row r="8133" spans="1:7" x14ac:dyDescent="0.25">
      <c r="A8133" s="1004">
        <v>42925</v>
      </c>
      <c r="B8133" s="102" t="s">
        <v>2149</v>
      </c>
      <c r="C8133" s="102">
        <v>60</v>
      </c>
      <c r="D8133" s="101">
        <v>7.42</v>
      </c>
      <c r="E8133" s="109">
        <v>31.3</v>
      </c>
      <c r="F8133" s="109">
        <v>30.73</v>
      </c>
      <c r="G8133" s="102">
        <v>70.3</v>
      </c>
    </row>
    <row r="8134" spans="1:7" x14ac:dyDescent="0.25">
      <c r="A8134" s="1004">
        <v>42925</v>
      </c>
      <c r="B8134" s="102" t="s">
        <v>2150</v>
      </c>
      <c r="C8134" s="102">
        <v>60</v>
      </c>
      <c r="D8134" s="101">
        <v>7.42</v>
      </c>
      <c r="E8134" s="109">
        <v>31.3</v>
      </c>
      <c r="F8134" s="109">
        <v>30.73</v>
      </c>
      <c r="G8134" s="102">
        <v>70.3</v>
      </c>
    </row>
    <row r="8135" spans="1:7" x14ac:dyDescent="0.25">
      <c r="A8135" s="1004">
        <v>42925</v>
      </c>
      <c r="B8135" s="102" t="s">
        <v>2151</v>
      </c>
      <c r="C8135" s="102">
        <v>60</v>
      </c>
      <c r="D8135" s="101">
        <v>7.27</v>
      </c>
      <c r="E8135" s="109">
        <v>31.2</v>
      </c>
      <c r="F8135" s="109">
        <v>30.7</v>
      </c>
      <c r="G8135" s="102">
        <v>70.569999999999993</v>
      </c>
    </row>
    <row r="8136" spans="1:7" x14ac:dyDescent="0.25">
      <c r="A8136" s="1004">
        <v>42925</v>
      </c>
      <c r="B8136" s="102" t="s">
        <v>2152</v>
      </c>
      <c r="C8136" s="102">
        <v>60</v>
      </c>
      <c r="D8136" s="101">
        <v>7.27</v>
      </c>
      <c r="E8136" s="109">
        <v>31.2</v>
      </c>
      <c r="F8136" s="109">
        <v>30.7</v>
      </c>
      <c r="G8136" s="102">
        <v>70.569999999999993</v>
      </c>
    </row>
    <row r="8137" spans="1:7" x14ac:dyDescent="0.25">
      <c r="A8137" s="1004">
        <v>42925</v>
      </c>
      <c r="B8137" s="102" t="s">
        <v>2153</v>
      </c>
      <c r="C8137" s="102">
        <v>60</v>
      </c>
      <c r="D8137" s="101">
        <v>7.27</v>
      </c>
      <c r="E8137" s="109">
        <v>31.2</v>
      </c>
      <c r="F8137" s="109">
        <v>30.7</v>
      </c>
      <c r="G8137" s="102">
        <v>70.569999999999993</v>
      </c>
    </row>
    <row r="8138" spans="1:7" x14ac:dyDescent="0.25">
      <c r="A8138" s="1004">
        <v>42925</v>
      </c>
      <c r="B8138" s="102" t="s">
        <v>2154</v>
      </c>
      <c r="C8138" s="102">
        <v>60</v>
      </c>
      <c r="D8138" s="101">
        <v>7.27</v>
      </c>
      <c r="E8138" s="109">
        <v>31.2</v>
      </c>
      <c r="F8138" s="109">
        <v>30.7</v>
      </c>
      <c r="G8138" s="102">
        <v>70.569999999999993</v>
      </c>
    </row>
    <row r="8139" spans="1:7" x14ac:dyDescent="0.25">
      <c r="A8139" s="1004">
        <v>42925</v>
      </c>
      <c r="B8139" s="102" t="s">
        <v>2155</v>
      </c>
      <c r="C8139" s="102">
        <v>60</v>
      </c>
      <c r="D8139" s="101">
        <v>7.27</v>
      </c>
      <c r="E8139" s="109">
        <v>31.2</v>
      </c>
      <c r="F8139" s="109">
        <v>30.7</v>
      </c>
      <c r="G8139" s="102">
        <v>70.569999999999993</v>
      </c>
    </row>
    <row r="8140" spans="1:7" x14ac:dyDescent="0.25">
      <c r="A8140" s="1004">
        <v>42925</v>
      </c>
      <c r="B8140" s="102" t="s">
        <v>2156</v>
      </c>
      <c r="C8140" s="102">
        <v>60</v>
      </c>
      <c r="D8140" s="101">
        <v>7.27</v>
      </c>
      <c r="E8140" s="109">
        <v>31.2</v>
      </c>
      <c r="F8140" s="109">
        <v>30.7</v>
      </c>
      <c r="G8140" s="102">
        <v>70.569999999999993</v>
      </c>
    </row>
    <row r="8141" spans="1:7" x14ac:dyDescent="0.25">
      <c r="A8141" s="1004">
        <v>42925</v>
      </c>
      <c r="B8141" s="102" t="s">
        <v>2157</v>
      </c>
      <c r="C8141" s="102">
        <v>60</v>
      </c>
      <c r="D8141" s="101">
        <v>7.27</v>
      </c>
      <c r="E8141" s="109">
        <v>31.2</v>
      </c>
      <c r="F8141" s="109">
        <v>30.7</v>
      </c>
      <c r="G8141" s="102">
        <v>70.569999999999993</v>
      </c>
    </row>
    <row r="8142" spans="1:7" x14ac:dyDescent="0.25">
      <c r="A8142" s="1004">
        <v>42925</v>
      </c>
      <c r="B8142" s="102" t="s">
        <v>2158</v>
      </c>
      <c r="C8142" s="102">
        <v>60</v>
      </c>
      <c r="D8142" s="101">
        <v>7.27</v>
      </c>
      <c r="E8142" s="109">
        <v>31.2</v>
      </c>
      <c r="F8142" s="109">
        <v>30.7</v>
      </c>
      <c r="G8142" s="102">
        <v>70.569999999999993</v>
      </c>
    </row>
    <row r="8143" spans="1:7" x14ac:dyDescent="0.25">
      <c r="A8143" s="1004">
        <v>42925</v>
      </c>
      <c r="B8143" s="102" t="s">
        <v>2159</v>
      </c>
      <c r="C8143" s="102">
        <v>49</v>
      </c>
      <c r="D8143" s="101">
        <v>7.27</v>
      </c>
      <c r="E8143" s="109">
        <v>31.2</v>
      </c>
      <c r="F8143" s="109">
        <v>30.7</v>
      </c>
      <c r="G8143" s="102">
        <v>70.569999999999993</v>
      </c>
    </row>
    <row r="8144" spans="1:7" x14ac:dyDescent="0.25">
      <c r="A8144" s="1004">
        <v>42925</v>
      </c>
      <c r="B8144" s="102" t="s">
        <v>2160</v>
      </c>
      <c r="C8144" s="102">
        <v>29</v>
      </c>
      <c r="D8144" s="101">
        <v>7.22</v>
      </c>
      <c r="E8144" s="109">
        <v>30.9</v>
      </c>
      <c r="F8144" s="109">
        <v>30.31</v>
      </c>
      <c r="G8144" s="102">
        <v>70.349999999999994</v>
      </c>
    </row>
    <row r="8145" spans="1:8" x14ac:dyDescent="0.25">
      <c r="A8145" s="1004">
        <v>42925</v>
      </c>
      <c r="B8145" s="102" t="s">
        <v>2161</v>
      </c>
      <c r="C8145" s="102">
        <v>49</v>
      </c>
      <c r="D8145" s="101">
        <v>7.19</v>
      </c>
      <c r="E8145" s="109">
        <v>30.9</v>
      </c>
      <c r="F8145" s="109">
        <v>30.26</v>
      </c>
      <c r="G8145" s="102">
        <v>71.06</v>
      </c>
    </row>
    <row r="8146" spans="1:8" x14ac:dyDescent="0.25">
      <c r="A8146" s="1004">
        <v>42925</v>
      </c>
      <c r="B8146" s="102" t="s">
        <v>2162</v>
      </c>
      <c r="C8146" s="102">
        <v>92</v>
      </c>
      <c r="D8146" s="101">
        <v>7.19</v>
      </c>
      <c r="E8146" s="109">
        <v>30.9</v>
      </c>
      <c r="F8146" s="109">
        <v>30.26</v>
      </c>
      <c r="G8146" s="102">
        <v>71.06</v>
      </c>
    </row>
    <row r="8147" spans="1:8" ht="17.25" thickBot="1" x14ac:dyDescent="0.3">
      <c r="A8147" s="1005">
        <v>42925</v>
      </c>
      <c r="B8147" s="104" t="s">
        <v>2163</v>
      </c>
      <c r="C8147" s="104">
        <v>92</v>
      </c>
      <c r="D8147" s="103">
        <v>7.19</v>
      </c>
      <c r="E8147" s="118">
        <v>30.9</v>
      </c>
      <c r="F8147" s="118">
        <v>30.26</v>
      </c>
      <c r="G8147" s="104">
        <v>71.06</v>
      </c>
      <c r="H8147" s="104"/>
    </row>
    <row r="8148" spans="1:8" x14ac:dyDescent="0.25">
      <c r="A8148" s="1003">
        <v>42926</v>
      </c>
      <c r="B8148" s="100" t="s">
        <v>2165</v>
      </c>
      <c r="C8148" s="100">
        <v>92</v>
      </c>
      <c r="D8148" s="99">
        <v>7.17</v>
      </c>
      <c r="E8148" s="117">
        <v>30.4</v>
      </c>
      <c r="F8148" s="117">
        <v>29.65</v>
      </c>
      <c r="G8148" s="100">
        <v>76.42</v>
      </c>
      <c r="H8148" s="100"/>
    </row>
    <row r="8149" spans="1:8" x14ac:dyDescent="0.25">
      <c r="A8149" s="1004">
        <v>42926</v>
      </c>
      <c r="B8149" s="102" t="s">
        <v>2166</v>
      </c>
      <c r="C8149" s="102">
        <v>92</v>
      </c>
      <c r="D8149" s="101">
        <v>7.18</v>
      </c>
      <c r="E8149" s="109">
        <v>30.1</v>
      </c>
      <c r="F8149" s="109">
        <v>29.14</v>
      </c>
      <c r="G8149" s="102">
        <v>77.78</v>
      </c>
    </row>
    <row r="8150" spans="1:8" x14ac:dyDescent="0.25">
      <c r="A8150" s="1004">
        <v>42926</v>
      </c>
      <c r="B8150" s="102" t="s">
        <v>2167</v>
      </c>
      <c r="C8150" s="102">
        <v>60</v>
      </c>
      <c r="D8150" s="101">
        <v>8.01</v>
      </c>
      <c r="E8150" s="109">
        <v>32.4</v>
      </c>
      <c r="F8150" s="109">
        <v>32.82</v>
      </c>
      <c r="G8150" s="102">
        <v>65.25</v>
      </c>
    </row>
    <row r="8151" spans="1:8" x14ac:dyDescent="0.25">
      <c r="A8151" s="1004">
        <v>42926</v>
      </c>
      <c r="B8151" s="102" t="s">
        <v>2168</v>
      </c>
      <c r="C8151" s="102">
        <v>60</v>
      </c>
      <c r="D8151" s="101">
        <v>8.01</v>
      </c>
      <c r="E8151" s="109">
        <v>32.4</v>
      </c>
      <c r="F8151" s="109">
        <v>32.82</v>
      </c>
      <c r="G8151" s="102">
        <v>65.25</v>
      </c>
    </row>
    <row r="8152" spans="1:8" x14ac:dyDescent="0.25">
      <c r="A8152" s="1004">
        <v>42926</v>
      </c>
      <c r="B8152" s="102" t="s">
        <v>2169</v>
      </c>
      <c r="C8152" s="102">
        <v>60</v>
      </c>
      <c r="D8152" s="101">
        <v>8.01</v>
      </c>
      <c r="E8152" s="109">
        <v>32.4</v>
      </c>
      <c r="F8152" s="109">
        <v>32.82</v>
      </c>
      <c r="G8152" s="102">
        <v>65.25</v>
      </c>
    </row>
    <row r="8153" spans="1:8" x14ac:dyDescent="0.25">
      <c r="A8153" s="1004">
        <v>42926</v>
      </c>
      <c r="B8153" s="102" t="s">
        <v>2170</v>
      </c>
      <c r="C8153" s="102">
        <v>34</v>
      </c>
      <c r="D8153" s="101">
        <v>7.42</v>
      </c>
      <c r="E8153" s="109">
        <v>33.1</v>
      </c>
      <c r="F8153" s="109">
        <v>30.94</v>
      </c>
      <c r="G8153" s="102">
        <v>72.569999999999993</v>
      </c>
    </row>
    <row r="8154" spans="1:8" x14ac:dyDescent="0.25">
      <c r="A8154" s="1004">
        <v>42926</v>
      </c>
      <c r="B8154" s="102" t="s">
        <v>897</v>
      </c>
      <c r="C8154" s="102">
        <v>92</v>
      </c>
      <c r="D8154" s="101">
        <v>7.46</v>
      </c>
      <c r="E8154" s="109">
        <v>33</v>
      </c>
      <c r="F8154" s="109">
        <v>30.85</v>
      </c>
      <c r="G8154" s="102">
        <v>72.94</v>
      </c>
    </row>
    <row r="8155" spans="1:8" x14ac:dyDescent="0.25">
      <c r="A8155" s="1004">
        <v>42926</v>
      </c>
      <c r="B8155" s="102" t="s">
        <v>2171</v>
      </c>
      <c r="C8155" s="102">
        <v>92</v>
      </c>
      <c r="D8155" s="101">
        <v>7.46</v>
      </c>
      <c r="E8155" s="109">
        <v>33</v>
      </c>
      <c r="F8155" s="109">
        <v>30.85</v>
      </c>
      <c r="G8155" s="102">
        <v>72.94</v>
      </c>
    </row>
    <row r="8156" spans="1:8" x14ac:dyDescent="0.25">
      <c r="A8156" s="1004">
        <v>42926</v>
      </c>
      <c r="B8156" s="102" t="s">
        <v>2172</v>
      </c>
      <c r="C8156" s="102">
        <v>92</v>
      </c>
      <c r="D8156" s="101">
        <v>7.46</v>
      </c>
      <c r="E8156" s="109">
        <v>33</v>
      </c>
      <c r="F8156" s="109">
        <v>30.85</v>
      </c>
      <c r="G8156" s="102">
        <v>72.94</v>
      </c>
    </row>
    <row r="8157" spans="1:8" x14ac:dyDescent="0.25">
      <c r="A8157" s="1004">
        <v>42926</v>
      </c>
      <c r="B8157" s="102" t="s">
        <v>2173</v>
      </c>
      <c r="C8157" s="102">
        <v>92</v>
      </c>
      <c r="D8157" s="101">
        <v>7.46</v>
      </c>
      <c r="E8157" s="109">
        <v>33</v>
      </c>
      <c r="F8157" s="109">
        <v>30.85</v>
      </c>
      <c r="G8157" s="102">
        <v>72.94</v>
      </c>
    </row>
    <row r="8158" spans="1:8" x14ac:dyDescent="0.25">
      <c r="A8158" s="1004">
        <v>42926</v>
      </c>
      <c r="B8158" s="102" t="s">
        <v>741</v>
      </c>
      <c r="C8158" s="102">
        <v>92</v>
      </c>
      <c r="D8158" s="101">
        <v>7.19</v>
      </c>
      <c r="E8158" s="109">
        <v>32.799999999999997</v>
      </c>
      <c r="F8158" s="109">
        <v>30.77</v>
      </c>
      <c r="G8158" s="102">
        <v>74.19</v>
      </c>
    </row>
    <row r="8159" spans="1:8" x14ac:dyDescent="0.25">
      <c r="A8159" s="1004">
        <v>42926</v>
      </c>
      <c r="B8159" s="102" t="s">
        <v>1720</v>
      </c>
      <c r="C8159" s="102">
        <v>92</v>
      </c>
      <c r="D8159" s="101">
        <v>7.17</v>
      </c>
      <c r="E8159" s="109">
        <v>31.6</v>
      </c>
      <c r="F8159" s="109">
        <v>30.35</v>
      </c>
      <c r="G8159" s="102">
        <v>75.97</v>
      </c>
    </row>
    <row r="8160" spans="1:8" x14ac:dyDescent="0.25">
      <c r="A8160" s="1004">
        <v>42926</v>
      </c>
      <c r="B8160" s="102" t="s">
        <v>2174</v>
      </c>
      <c r="C8160" s="102">
        <v>92</v>
      </c>
      <c r="D8160" s="101">
        <v>7.17</v>
      </c>
      <c r="E8160" s="109">
        <v>31.6</v>
      </c>
      <c r="F8160" s="109">
        <v>30.35</v>
      </c>
      <c r="G8160" s="102">
        <v>75.97</v>
      </c>
    </row>
    <row r="8161" spans="1:8" x14ac:dyDescent="0.25">
      <c r="A8161" s="1004">
        <v>42926</v>
      </c>
      <c r="B8161" s="102" t="s">
        <v>2175</v>
      </c>
      <c r="C8161" s="102">
        <v>92</v>
      </c>
      <c r="D8161" s="101">
        <v>7.17</v>
      </c>
      <c r="E8161" s="109">
        <v>31.6</v>
      </c>
      <c r="F8161" s="109">
        <v>30.35</v>
      </c>
      <c r="G8161" s="102">
        <v>75.97</v>
      </c>
    </row>
    <row r="8162" spans="1:8" ht="17.25" thickBot="1" x14ac:dyDescent="0.3">
      <c r="A8162" s="1005">
        <v>42926</v>
      </c>
      <c r="B8162" s="104" t="s">
        <v>2176</v>
      </c>
      <c r="C8162" s="104">
        <v>92</v>
      </c>
      <c r="D8162" s="103">
        <v>7.17</v>
      </c>
      <c r="E8162" s="118">
        <v>31.6</v>
      </c>
      <c r="F8162" s="118">
        <v>30.35</v>
      </c>
      <c r="G8162" s="104">
        <v>75.97</v>
      </c>
      <c r="H8162" s="104"/>
    </row>
    <row r="8163" spans="1:8" x14ac:dyDescent="0.25">
      <c r="A8163" s="1003">
        <v>42927</v>
      </c>
      <c r="B8163" s="100" t="s">
        <v>2178</v>
      </c>
      <c r="C8163" s="100">
        <v>69</v>
      </c>
      <c r="D8163" s="99">
        <v>7.97</v>
      </c>
      <c r="E8163" s="117">
        <v>34</v>
      </c>
      <c r="F8163" s="117">
        <v>33.57</v>
      </c>
      <c r="G8163" s="100">
        <v>59.25</v>
      </c>
      <c r="H8163" s="100"/>
    </row>
    <row r="8164" spans="1:8" x14ac:dyDescent="0.25">
      <c r="A8164" s="1004">
        <v>42927</v>
      </c>
      <c r="B8164" s="102" t="s">
        <v>2179</v>
      </c>
      <c r="C8164" s="102">
        <v>69</v>
      </c>
      <c r="D8164" s="101">
        <v>7.9</v>
      </c>
      <c r="E8164" s="109">
        <v>34.1</v>
      </c>
      <c r="F8164" s="109">
        <v>33.44</v>
      </c>
      <c r="G8164" s="102">
        <v>59.98</v>
      </c>
    </row>
    <row r="8165" spans="1:8" x14ac:dyDescent="0.25">
      <c r="A8165" s="1004">
        <v>42927</v>
      </c>
      <c r="B8165" s="102" t="s">
        <v>2180</v>
      </c>
      <c r="C8165" s="102">
        <v>69</v>
      </c>
      <c r="D8165" s="101">
        <v>7.9</v>
      </c>
      <c r="E8165" s="109">
        <v>34.1</v>
      </c>
      <c r="F8165" s="109">
        <v>33.44</v>
      </c>
      <c r="G8165" s="102">
        <v>59.98</v>
      </c>
    </row>
    <row r="8166" spans="1:8" x14ac:dyDescent="0.25">
      <c r="A8166" s="1004">
        <v>42927</v>
      </c>
      <c r="B8166" s="102" t="s">
        <v>2181</v>
      </c>
      <c r="C8166" s="102">
        <v>69</v>
      </c>
      <c r="D8166" s="101">
        <v>7.9</v>
      </c>
      <c r="E8166" s="109">
        <v>34.1</v>
      </c>
      <c r="F8166" s="109">
        <v>33.44</v>
      </c>
      <c r="G8166" s="102">
        <v>59.98</v>
      </c>
    </row>
    <row r="8167" spans="1:8" x14ac:dyDescent="0.25">
      <c r="A8167" s="1004">
        <v>42927</v>
      </c>
      <c r="B8167" s="102" t="s">
        <v>2182</v>
      </c>
      <c r="C8167" s="102">
        <v>69</v>
      </c>
      <c r="D8167" s="101">
        <v>7.9</v>
      </c>
      <c r="E8167" s="109">
        <v>34.1</v>
      </c>
      <c r="F8167" s="109">
        <v>33.44</v>
      </c>
      <c r="G8167" s="102">
        <v>59.98</v>
      </c>
    </row>
    <row r="8168" spans="1:8" x14ac:dyDescent="0.25">
      <c r="A8168" s="1004">
        <v>42927</v>
      </c>
      <c r="B8168" s="102" t="s">
        <v>2183</v>
      </c>
      <c r="C8168" s="102">
        <v>69</v>
      </c>
      <c r="D8168" s="101">
        <v>7.9</v>
      </c>
      <c r="E8168" s="109">
        <v>34.1</v>
      </c>
      <c r="F8168" s="109">
        <v>33.44</v>
      </c>
      <c r="G8168" s="102">
        <v>59.98</v>
      </c>
    </row>
    <row r="8169" spans="1:8" x14ac:dyDescent="0.25">
      <c r="A8169" s="1004">
        <v>42927</v>
      </c>
      <c r="B8169" s="102" t="s">
        <v>2184</v>
      </c>
      <c r="C8169" s="102">
        <v>69</v>
      </c>
      <c r="D8169" s="101">
        <v>7.9</v>
      </c>
      <c r="E8169" s="109">
        <v>34.1</v>
      </c>
      <c r="F8169" s="109">
        <v>33.44</v>
      </c>
      <c r="G8169" s="102">
        <v>59.98</v>
      </c>
    </row>
    <row r="8170" spans="1:8" x14ac:dyDescent="0.25">
      <c r="A8170" s="1004">
        <v>42927</v>
      </c>
      <c r="B8170" s="102" t="s">
        <v>2185</v>
      </c>
      <c r="C8170" s="102">
        <v>69</v>
      </c>
      <c r="D8170" s="101">
        <v>7.9</v>
      </c>
      <c r="E8170" s="109">
        <v>34.1</v>
      </c>
      <c r="F8170" s="109">
        <v>33.44</v>
      </c>
      <c r="G8170" s="102">
        <v>59.98</v>
      </c>
    </row>
    <row r="8171" spans="1:8" x14ac:dyDescent="0.25">
      <c r="A8171" s="1004">
        <v>42927</v>
      </c>
      <c r="B8171" s="102" t="s">
        <v>2186</v>
      </c>
      <c r="C8171" s="102">
        <v>69</v>
      </c>
      <c r="D8171" s="101">
        <v>7.9</v>
      </c>
      <c r="E8171" s="109">
        <v>34.1</v>
      </c>
      <c r="F8171" s="109">
        <v>33.44</v>
      </c>
      <c r="G8171" s="102">
        <v>59.98</v>
      </c>
    </row>
    <row r="8172" spans="1:8" x14ac:dyDescent="0.25">
      <c r="A8172" s="1004">
        <v>42927</v>
      </c>
      <c r="B8172" s="102" t="s">
        <v>2187</v>
      </c>
      <c r="C8172" s="102">
        <v>69</v>
      </c>
      <c r="D8172" s="101">
        <v>7.9</v>
      </c>
      <c r="E8172" s="109">
        <v>34.1</v>
      </c>
      <c r="F8172" s="109">
        <v>33.44</v>
      </c>
      <c r="G8172" s="102">
        <v>59.98</v>
      </c>
    </row>
    <row r="8173" spans="1:8" x14ac:dyDescent="0.25">
      <c r="A8173" s="1004">
        <v>42927</v>
      </c>
      <c r="B8173" s="102" t="s">
        <v>2188</v>
      </c>
      <c r="C8173" s="102">
        <v>69</v>
      </c>
      <c r="D8173" s="101">
        <v>7.9</v>
      </c>
      <c r="E8173" s="109">
        <v>34.1</v>
      </c>
      <c r="F8173" s="109">
        <v>33.44</v>
      </c>
      <c r="G8173" s="102">
        <v>59.98</v>
      </c>
    </row>
    <row r="8174" spans="1:8" x14ac:dyDescent="0.25">
      <c r="A8174" s="1004">
        <v>42927</v>
      </c>
      <c r="B8174" s="102" t="s">
        <v>2189</v>
      </c>
      <c r="C8174" s="102">
        <v>69</v>
      </c>
      <c r="D8174" s="101">
        <v>7.9</v>
      </c>
      <c r="E8174" s="109">
        <v>34.1</v>
      </c>
      <c r="F8174" s="109">
        <v>33.44</v>
      </c>
      <c r="G8174" s="102">
        <v>59.98</v>
      </c>
    </row>
    <row r="8175" spans="1:8" x14ac:dyDescent="0.25">
      <c r="A8175" s="1004">
        <v>42927</v>
      </c>
      <c r="B8175" s="102" t="s">
        <v>2190</v>
      </c>
      <c r="C8175" s="102">
        <v>85</v>
      </c>
      <c r="D8175" s="101">
        <v>7.45</v>
      </c>
      <c r="E8175" s="109">
        <v>32.9</v>
      </c>
      <c r="F8175" s="109">
        <v>31.8</v>
      </c>
      <c r="G8175" s="102">
        <v>64.319999999999993</v>
      </c>
    </row>
    <row r="8176" spans="1:8" x14ac:dyDescent="0.25">
      <c r="A8176" s="1004">
        <v>42927</v>
      </c>
      <c r="B8176" s="102" t="s">
        <v>2191</v>
      </c>
      <c r="C8176" s="102">
        <v>85</v>
      </c>
      <c r="D8176" s="101">
        <v>7.45</v>
      </c>
      <c r="E8176" s="109">
        <v>32.9</v>
      </c>
      <c r="F8176" s="109">
        <v>31.8</v>
      </c>
      <c r="G8176" s="102">
        <v>64.319999999999993</v>
      </c>
    </row>
    <row r="8177" spans="1:7" x14ac:dyDescent="0.25">
      <c r="A8177" s="1004">
        <v>42927</v>
      </c>
      <c r="B8177" s="102" t="s">
        <v>2192</v>
      </c>
      <c r="C8177" s="102">
        <v>85</v>
      </c>
      <c r="D8177" s="101">
        <v>7.22</v>
      </c>
      <c r="E8177" s="109">
        <v>32.799999999999997</v>
      </c>
      <c r="F8177" s="109">
        <v>31.89</v>
      </c>
      <c r="G8177" s="102">
        <v>63.05</v>
      </c>
    </row>
    <row r="8178" spans="1:7" x14ac:dyDescent="0.25">
      <c r="A8178" s="1004">
        <v>42927</v>
      </c>
      <c r="B8178" s="102" t="s">
        <v>2193</v>
      </c>
      <c r="C8178" s="102">
        <v>85</v>
      </c>
      <c r="D8178" s="101">
        <v>7.22</v>
      </c>
      <c r="E8178" s="109">
        <v>32.799999999999997</v>
      </c>
      <c r="F8178" s="109">
        <v>31.89</v>
      </c>
      <c r="G8178" s="102">
        <v>63.05</v>
      </c>
    </row>
    <row r="8179" spans="1:7" x14ac:dyDescent="0.25">
      <c r="A8179" s="1004">
        <v>42927</v>
      </c>
      <c r="B8179" s="102" t="s">
        <v>2194</v>
      </c>
      <c r="C8179" s="102">
        <v>85</v>
      </c>
      <c r="D8179" s="101">
        <v>7.22</v>
      </c>
      <c r="E8179" s="109">
        <v>32.799999999999997</v>
      </c>
      <c r="F8179" s="109">
        <v>31.89</v>
      </c>
      <c r="G8179" s="102">
        <v>63.05</v>
      </c>
    </row>
    <row r="8180" spans="1:7" x14ac:dyDescent="0.25">
      <c r="A8180" s="1004">
        <v>42927</v>
      </c>
      <c r="B8180" s="102" t="s">
        <v>2195</v>
      </c>
      <c r="C8180" s="102">
        <v>85</v>
      </c>
      <c r="D8180" s="101">
        <v>7.23</v>
      </c>
      <c r="E8180" s="109">
        <v>32.700000000000003</v>
      </c>
      <c r="F8180" s="109">
        <v>31.86</v>
      </c>
      <c r="G8180" s="102">
        <v>62.45</v>
      </c>
    </row>
    <row r="8181" spans="1:7" x14ac:dyDescent="0.25">
      <c r="A8181" s="1004">
        <v>42927</v>
      </c>
      <c r="B8181" s="102" t="s">
        <v>2196</v>
      </c>
      <c r="C8181" s="102">
        <v>85</v>
      </c>
      <c r="D8181" s="101">
        <v>7.36</v>
      </c>
      <c r="E8181" s="109">
        <v>32.6</v>
      </c>
      <c r="F8181" s="109">
        <v>31.91</v>
      </c>
      <c r="G8181" s="102">
        <v>65.08</v>
      </c>
    </row>
    <row r="8182" spans="1:7" x14ac:dyDescent="0.25">
      <c r="A8182" s="1004">
        <v>42927</v>
      </c>
      <c r="B8182" s="102" t="s">
        <v>2197</v>
      </c>
      <c r="C8182" s="102">
        <v>54</v>
      </c>
      <c r="D8182" s="101">
        <v>7.38</v>
      </c>
      <c r="E8182" s="109">
        <v>32.5</v>
      </c>
      <c r="F8182" s="109">
        <v>31.91</v>
      </c>
      <c r="G8182" s="102">
        <v>64.19</v>
      </c>
    </row>
    <row r="8183" spans="1:7" x14ac:dyDescent="0.25">
      <c r="A8183" s="1004">
        <v>42927</v>
      </c>
      <c r="B8183" s="102" t="s">
        <v>1751</v>
      </c>
      <c r="C8183" s="102">
        <v>54</v>
      </c>
      <c r="D8183" s="101">
        <v>7.38</v>
      </c>
      <c r="E8183" s="109">
        <v>32.5</v>
      </c>
      <c r="F8183" s="109">
        <v>31.91</v>
      </c>
      <c r="G8183" s="102">
        <v>64.19</v>
      </c>
    </row>
    <row r="8184" spans="1:7" x14ac:dyDescent="0.25">
      <c r="A8184" s="1004">
        <v>42927</v>
      </c>
      <c r="B8184" s="102" t="s">
        <v>2198</v>
      </c>
      <c r="C8184" s="102">
        <v>2</v>
      </c>
      <c r="D8184" s="101">
        <v>7.38</v>
      </c>
      <c r="E8184" s="109">
        <v>32.5</v>
      </c>
      <c r="F8184" s="109">
        <v>31.91</v>
      </c>
      <c r="G8184" s="102">
        <v>64.19</v>
      </c>
    </row>
    <row r="8185" spans="1:7" x14ac:dyDescent="0.25">
      <c r="A8185" s="1004">
        <v>42927</v>
      </c>
      <c r="B8185" s="102" t="s">
        <v>2199</v>
      </c>
      <c r="C8185" s="102">
        <v>54</v>
      </c>
      <c r="D8185" s="101">
        <v>7.28</v>
      </c>
      <c r="E8185" s="109">
        <v>32.4</v>
      </c>
      <c r="F8185" s="109">
        <v>31.74</v>
      </c>
      <c r="G8185" s="102">
        <v>65.27</v>
      </c>
    </row>
    <row r="8186" spans="1:7" x14ac:dyDescent="0.25">
      <c r="A8186" s="1004">
        <v>42927</v>
      </c>
      <c r="B8186" s="102" t="s">
        <v>2200</v>
      </c>
      <c r="C8186" s="102">
        <v>54</v>
      </c>
      <c r="D8186" s="101">
        <v>7.28</v>
      </c>
      <c r="E8186" s="109">
        <v>32.4</v>
      </c>
      <c r="F8186" s="109">
        <v>31.74</v>
      </c>
      <c r="G8186" s="102">
        <v>65.27</v>
      </c>
    </row>
    <row r="8187" spans="1:7" x14ac:dyDescent="0.25">
      <c r="A8187" s="1004">
        <v>42927</v>
      </c>
      <c r="B8187" s="102" t="s">
        <v>2201</v>
      </c>
      <c r="C8187" s="102">
        <v>54</v>
      </c>
      <c r="D8187" s="101">
        <v>7.28</v>
      </c>
      <c r="E8187" s="109">
        <v>32.4</v>
      </c>
      <c r="F8187" s="109">
        <v>31.74</v>
      </c>
      <c r="G8187" s="102">
        <v>65.27</v>
      </c>
    </row>
    <row r="8188" spans="1:7" x14ac:dyDescent="0.25">
      <c r="A8188" s="1004">
        <v>42927</v>
      </c>
      <c r="B8188" s="102" t="s">
        <v>2202</v>
      </c>
      <c r="C8188" s="102">
        <v>57</v>
      </c>
      <c r="D8188" s="101">
        <v>7.34</v>
      </c>
      <c r="E8188" s="109">
        <v>32.200000000000003</v>
      </c>
      <c r="F8188" s="109">
        <v>31.67</v>
      </c>
      <c r="G8188" s="102">
        <v>65.319999999999993</v>
      </c>
    </row>
    <row r="8189" spans="1:7" x14ac:dyDescent="0.25">
      <c r="A8189" s="1004">
        <v>42927</v>
      </c>
      <c r="B8189" s="102" t="s">
        <v>2203</v>
      </c>
      <c r="C8189" s="102">
        <v>57</v>
      </c>
      <c r="D8189" s="101">
        <v>7.34</v>
      </c>
      <c r="E8189" s="109">
        <v>32.200000000000003</v>
      </c>
      <c r="F8189" s="109">
        <v>31.67</v>
      </c>
      <c r="G8189" s="102">
        <v>65.319999999999993</v>
      </c>
    </row>
    <row r="8190" spans="1:7" x14ac:dyDescent="0.25">
      <c r="A8190" s="1004">
        <v>42927</v>
      </c>
      <c r="B8190" s="102" t="s">
        <v>2204</v>
      </c>
      <c r="C8190" s="102">
        <v>14</v>
      </c>
      <c r="D8190" s="101">
        <v>7.32</v>
      </c>
      <c r="E8190" s="109">
        <v>32.1</v>
      </c>
      <c r="F8190" s="109">
        <v>31.39</v>
      </c>
      <c r="G8190" s="102">
        <v>65.709999999999994</v>
      </c>
    </row>
    <row r="8191" spans="1:7" x14ac:dyDescent="0.25">
      <c r="A8191" s="1004">
        <v>42927</v>
      </c>
      <c r="B8191" s="102" t="s">
        <v>2205</v>
      </c>
      <c r="C8191" s="102">
        <v>14</v>
      </c>
      <c r="D8191" s="101">
        <v>7.32</v>
      </c>
      <c r="E8191" s="109">
        <v>32.1</v>
      </c>
      <c r="F8191" s="109">
        <v>31.39</v>
      </c>
      <c r="G8191" s="102">
        <v>65.709999999999994</v>
      </c>
    </row>
    <row r="8192" spans="1:7" x14ac:dyDescent="0.25">
      <c r="A8192" s="1004">
        <v>42927</v>
      </c>
      <c r="B8192" s="102" t="s">
        <v>2206</v>
      </c>
      <c r="C8192" s="102">
        <v>14</v>
      </c>
      <c r="D8192" s="101">
        <v>7.32</v>
      </c>
      <c r="E8192" s="109">
        <v>32.1</v>
      </c>
      <c r="F8192" s="109">
        <v>31.39</v>
      </c>
      <c r="G8192" s="102">
        <v>65.709999999999994</v>
      </c>
    </row>
    <row r="8193" spans="1:7" x14ac:dyDescent="0.25">
      <c r="A8193" s="1004">
        <v>42927</v>
      </c>
      <c r="B8193" s="102" t="s">
        <v>2207</v>
      </c>
      <c r="C8193" s="102">
        <v>14</v>
      </c>
      <c r="D8193" s="101">
        <v>7.32</v>
      </c>
      <c r="E8193" s="109">
        <v>32.1</v>
      </c>
      <c r="F8193" s="109">
        <v>31.39</v>
      </c>
      <c r="G8193" s="102">
        <v>65.709999999999994</v>
      </c>
    </row>
    <row r="8194" spans="1:7" x14ac:dyDescent="0.25">
      <c r="A8194" s="1004">
        <v>42927</v>
      </c>
      <c r="B8194" s="102" t="s">
        <v>2208</v>
      </c>
      <c r="C8194" s="102">
        <v>14</v>
      </c>
      <c r="D8194" s="101">
        <v>7.32</v>
      </c>
      <c r="E8194" s="109">
        <v>32.1</v>
      </c>
      <c r="F8194" s="109">
        <v>31.39</v>
      </c>
      <c r="G8194" s="102">
        <v>65.709999999999994</v>
      </c>
    </row>
    <row r="8195" spans="1:7" x14ac:dyDescent="0.25">
      <c r="A8195" s="1004">
        <v>42927</v>
      </c>
      <c r="B8195" s="102" t="s">
        <v>2209</v>
      </c>
      <c r="C8195" s="102">
        <v>14</v>
      </c>
      <c r="D8195" s="101">
        <v>7.32</v>
      </c>
      <c r="E8195" s="109">
        <v>32.1</v>
      </c>
      <c r="F8195" s="109">
        <v>31.39</v>
      </c>
      <c r="G8195" s="102">
        <v>65.709999999999994</v>
      </c>
    </row>
    <row r="8196" spans="1:7" x14ac:dyDescent="0.25">
      <c r="A8196" s="1004">
        <v>42927</v>
      </c>
      <c r="B8196" s="102" t="s">
        <v>2210</v>
      </c>
      <c r="C8196" s="102">
        <v>14</v>
      </c>
      <c r="D8196" s="101">
        <v>7.32</v>
      </c>
      <c r="E8196" s="109">
        <v>32.1</v>
      </c>
      <c r="F8196" s="109">
        <v>31.39</v>
      </c>
      <c r="G8196" s="102">
        <v>65.709999999999994</v>
      </c>
    </row>
    <row r="8197" spans="1:7" x14ac:dyDescent="0.25">
      <c r="A8197" s="1004">
        <v>42927</v>
      </c>
      <c r="B8197" s="102" t="s">
        <v>2211</v>
      </c>
      <c r="C8197" s="102">
        <v>54</v>
      </c>
      <c r="D8197" s="101">
        <v>7.29</v>
      </c>
      <c r="E8197" s="109">
        <v>32</v>
      </c>
      <c r="F8197" s="109">
        <v>31.28</v>
      </c>
      <c r="G8197" s="102">
        <v>65.55</v>
      </c>
    </row>
    <row r="8198" spans="1:7" x14ac:dyDescent="0.25">
      <c r="A8198" s="1004">
        <v>42927</v>
      </c>
      <c r="B8198" s="102" t="s">
        <v>2212</v>
      </c>
      <c r="C8198" s="102">
        <v>54</v>
      </c>
      <c r="D8198" s="101">
        <v>7.29</v>
      </c>
      <c r="E8198" s="109">
        <v>32</v>
      </c>
      <c r="F8198" s="109">
        <v>31.28</v>
      </c>
      <c r="G8198" s="102">
        <v>65.55</v>
      </c>
    </row>
    <row r="8199" spans="1:7" x14ac:dyDescent="0.25">
      <c r="A8199" s="1004">
        <v>42927</v>
      </c>
      <c r="B8199" s="102" t="s">
        <v>2213</v>
      </c>
      <c r="C8199" s="102">
        <v>54</v>
      </c>
      <c r="D8199" s="101">
        <v>7.29</v>
      </c>
      <c r="E8199" s="109">
        <v>32</v>
      </c>
      <c r="F8199" s="109">
        <v>31.28</v>
      </c>
      <c r="G8199" s="102">
        <v>65.55</v>
      </c>
    </row>
    <row r="8200" spans="1:7" x14ac:dyDescent="0.25">
      <c r="A8200" s="1004">
        <v>42927</v>
      </c>
      <c r="B8200" s="102" t="s">
        <v>2214</v>
      </c>
      <c r="C8200" s="102">
        <v>54</v>
      </c>
      <c r="D8200" s="101">
        <v>7.41</v>
      </c>
      <c r="E8200" s="109">
        <v>32</v>
      </c>
      <c r="F8200" s="109">
        <v>31.23</v>
      </c>
      <c r="G8200" s="102">
        <v>66.67</v>
      </c>
    </row>
    <row r="8201" spans="1:7" x14ac:dyDescent="0.25">
      <c r="A8201" s="1004">
        <v>42927</v>
      </c>
      <c r="B8201" s="102" t="s">
        <v>2215</v>
      </c>
      <c r="C8201" s="102">
        <v>54</v>
      </c>
      <c r="D8201" s="101">
        <v>7.41</v>
      </c>
      <c r="E8201" s="109">
        <v>32</v>
      </c>
      <c r="F8201" s="109">
        <v>31.23</v>
      </c>
      <c r="G8201" s="102">
        <v>66.67</v>
      </c>
    </row>
    <row r="8202" spans="1:7" x14ac:dyDescent="0.25">
      <c r="A8202" s="1004">
        <v>42927</v>
      </c>
      <c r="B8202" s="102" t="s">
        <v>2216</v>
      </c>
      <c r="C8202" s="102">
        <v>2</v>
      </c>
      <c r="D8202" s="101">
        <v>7.41</v>
      </c>
      <c r="E8202" s="109">
        <v>32</v>
      </c>
      <c r="F8202" s="109">
        <v>31.23</v>
      </c>
      <c r="G8202" s="102">
        <v>66.67</v>
      </c>
    </row>
    <row r="8203" spans="1:7" x14ac:dyDescent="0.25">
      <c r="A8203" s="1004">
        <v>42927</v>
      </c>
      <c r="B8203" s="102" t="s">
        <v>2217</v>
      </c>
      <c r="C8203" s="102">
        <v>101</v>
      </c>
      <c r="D8203" s="101">
        <v>7.36</v>
      </c>
      <c r="E8203" s="109">
        <v>31.9</v>
      </c>
      <c r="F8203" s="109">
        <v>31.27</v>
      </c>
      <c r="G8203" s="102">
        <v>66.239999999999995</v>
      </c>
    </row>
    <row r="8204" spans="1:7" x14ac:dyDescent="0.25">
      <c r="A8204" s="1004">
        <v>42927</v>
      </c>
      <c r="B8204" s="102" t="s">
        <v>2218</v>
      </c>
      <c r="C8204" s="102">
        <v>101</v>
      </c>
      <c r="D8204" s="101">
        <v>7.36</v>
      </c>
      <c r="E8204" s="109">
        <v>31.9</v>
      </c>
      <c r="F8204" s="109">
        <v>31.27</v>
      </c>
      <c r="G8204" s="102">
        <v>66.239999999999995</v>
      </c>
    </row>
    <row r="8205" spans="1:7" x14ac:dyDescent="0.25">
      <c r="A8205" s="1004">
        <v>42927</v>
      </c>
      <c r="B8205" s="102" t="s">
        <v>2219</v>
      </c>
      <c r="C8205" s="102">
        <v>85</v>
      </c>
      <c r="D8205" s="101">
        <v>7.36</v>
      </c>
      <c r="E8205" s="109">
        <v>31.9</v>
      </c>
      <c r="F8205" s="109">
        <v>31.27</v>
      </c>
      <c r="G8205" s="102">
        <v>66.239999999999995</v>
      </c>
    </row>
    <row r="8206" spans="1:7" x14ac:dyDescent="0.25">
      <c r="A8206" s="1004">
        <v>42927</v>
      </c>
      <c r="B8206" s="102" t="s">
        <v>2220</v>
      </c>
      <c r="C8206" s="102">
        <v>54</v>
      </c>
      <c r="D8206" s="101">
        <v>7.31</v>
      </c>
      <c r="E8206" s="109">
        <v>31.8</v>
      </c>
      <c r="F8206" s="109">
        <v>31.18</v>
      </c>
      <c r="G8206" s="102">
        <v>66.930000000000007</v>
      </c>
    </row>
    <row r="8207" spans="1:7" x14ac:dyDescent="0.25">
      <c r="A8207" s="1004">
        <v>42927</v>
      </c>
      <c r="B8207" s="102" t="s">
        <v>2221</v>
      </c>
      <c r="C8207" s="102">
        <v>54</v>
      </c>
      <c r="D8207" s="101">
        <v>7.31</v>
      </c>
      <c r="E8207" s="109">
        <v>31.8</v>
      </c>
      <c r="F8207" s="109">
        <v>31.18</v>
      </c>
      <c r="G8207" s="102">
        <v>66.930000000000007</v>
      </c>
    </row>
    <row r="8208" spans="1:7" x14ac:dyDescent="0.25">
      <c r="A8208" s="1004">
        <v>42927</v>
      </c>
      <c r="B8208" s="102" t="s">
        <v>2222</v>
      </c>
      <c r="C8208" s="102">
        <v>54</v>
      </c>
      <c r="D8208" s="101">
        <v>7.31</v>
      </c>
      <c r="E8208" s="109">
        <v>31.8</v>
      </c>
      <c r="F8208" s="109">
        <v>31.18</v>
      </c>
      <c r="G8208" s="102">
        <v>66.930000000000007</v>
      </c>
    </row>
    <row r="8209" spans="1:7" x14ac:dyDescent="0.25">
      <c r="A8209" s="1004">
        <v>42927</v>
      </c>
      <c r="B8209" s="102" t="s">
        <v>2223</v>
      </c>
      <c r="C8209" s="102">
        <v>1</v>
      </c>
      <c r="D8209" s="101">
        <v>7.34</v>
      </c>
      <c r="E8209" s="109">
        <v>31.7</v>
      </c>
      <c r="F8209" s="109">
        <v>31.05</v>
      </c>
      <c r="G8209" s="102">
        <v>67.510000000000005</v>
      </c>
    </row>
    <row r="8210" spans="1:7" x14ac:dyDescent="0.25">
      <c r="A8210" s="1004">
        <v>42927</v>
      </c>
      <c r="B8210" s="102" t="s">
        <v>2224</v>
      </c>
      <c r="C8210" s="102">
        <v>2</v>
      </c>
      <c r="D8210" s="101">
        <v>7.34</v>
      </c>
      <c r="E8210" s="109">
        <v>31.7</v>
      </c>
      <c r="F8210" s="109">
        <v>31.05</v>
      </c>
      <c r="G8210" s="102">
        <v>67.510000000000005</v>
      </c>
    </row>
    <row r="8211" spans="1:7" x14ac:dyDescent="0.25">
      <c r="A8211" s="1004">
        <v>42927</v>
      </c>
      <c r="B8211" s="102" t="s">
        <v>2225</v>
      </c>
      <c r="C8211" s="102">
        <v>35</v>
      </c>
      <c r="D8211" s="101">
        <v>7.38</v>
      </c>
      <c r="E8211" s="109">
        <v>31.7</v>
      </c>
      <c r="F8211" s="109">
        <v>30.87</v>
      </c>
      <c r="G8211" s="102">
        <v>67.62</v>
      </c>
    </row>
    <row r="8212" spans="1:7" x14ac:dyDescent="0.25">
      <c r="A8212" s="1004">
        <v>42927</v>
      </c>
      <c r="B8212" s="102" t="s">
        <v>2226</v>
      </c>
      <c r="C8212" s="102">
        <v>35</v>
      </c>
      <c r="D8212" s="101">
        <v>7.38</v>
      </c>
      <c r="E8212" s="109">
        <v>31.7</v>
      </c>
      <c r="F8212" s="109">
        <v>30.87</v>
      </c>
      <c r="G8212" s="102">
        <v>67.62</v>
      </c>
    </row>
    <row r="8213" spans="1:7" x14ac:dyDescent="0.25">
      <c r="A8213" s="1004">
        <v>42927</v>
      </c>
      <c r="B8213" s="102" t="s">
        <v>2227</v>
      </c>
      <c r="C8213" s="102">
        <v>35</v>
      </c>
      <c r="D8213" s="101">
        <v>7.38</v>
      </c>
      <c r="E8213" s="109">
        <v>31.7</v>
      </c>
      <c r="F8213" s="109">
        <v>30.87</v>
      </c>
      <c r="G8213" s="102">
        <v>67.62</v>
      </c>
    </row>
    <row r="8214" spans="1:7" x14ac:dyDescent="0.25">
      <c r="A8214" s="1004">
        <v>42927</v>
      </c>
      <c r="B8214" s="102" t="s">
        <v>2228</v>
      </c>
      <c r="C8214" s="102">
        <v>35</v>
      </c>
      <c r="D8214" s="101">
        <v>7.38</v>
      </c>
      <c r="E8214" s="109">
        <v>31.7</v>
      </c>
      <c r="F8214" s="109">
        <v>30.87</v>
      </c>
      <c r="G8214" s="102">
        <v>67.62</v>
      </c>
    </row>
    <row r="8215" spans="1:7" x14ac:dyDescent="0.25">
      <c r="A8215" s="1004">
        <v>42927</v>
      </c>
      <c r="B8215" s="102" t="s">
        <v>2229</v>
      </c>
      <c r="C8215" s="102">
        <v>35</v>
      </c>
      <c r="D8215" s="101">
        <v>7.38</v>
      </c>
      <c r="E8215" s="109">
        <v>31.7</v>
      </c>
      <c r="F8215" s="109">
        <v>30.87</v>
      </c>
      <c r="G8215" s="102">
        <v>67.62</v>
      </c>
    </row>
    <row r="8216" spans="1:7" x14ac:dyDescent="0.25">
      <c r="A8216" s="1004">
        <v>42927</v>
      </c>
      <c r="B8216" s="102" t="s">
        <v>2230</v>
      </c>
      <c r="C8216" s="102">
        <v>35</v>
      </c>
      <c r="D8216" s="101">
        <v>7.38</v>
      </c>
      <c r="E8216" s="109">
        <v>31.7</v>
      </c>
      <c r="F8216" s="109">
        <v>30.87</v>
      </c>
      <c r="G8216" s="102">
        <v>67.62</v>
      </c>
    </row>
    <row r="8217" spans="1:7" x14ac:dyDescent="0.25">
      <c r="A8217" s="1004">
        <v>42927</v>
      </c>
      <c r="B8217" s="102" t="s">
        <v>2231</v>
      </c>
      <c r="C8217" s="102">
        <v>35</v>
      </c>
      <c r="D8217" s="101">
        <v>7.38</v>
      </c>
      <c r="E8217" s="109">
        <v>31.7</v>
      </c>
      <c r="F8217" s="109">
        <v>30.87</v>
      </c>
      <c r="G8217" s="102">
        <v>67.62</v>
      </c>
    </row>
    <row r="8218" spans="1:7" x14ac:dyDescent="0.25">
      <c r="A8218" s="1004">
        <v>42927</v>
      </c>
      <c r="B8218" s="102" t="s">
        <v>2232</v>
      </c>
      <c r="C8218" s="102">
        <v>35</v>
      </c>
      <c r="D8218" s="101">
        <v>7.38</v>
      </c>
      <c r="E8218" s="109">
        <v>31.7</v>
      </c>
      <c r="F8218" s="109">
        <v>30.87</v>
      </c>
      <c r="G8218" s="102">
        <v>67.62</v>
      </c>
    </row>
    <row r="8219" spans="1:7" x14ac:dyDescent="0.25">
      <c r="A8219" s="1004">
        <v>42927</v>
      </c>
      <c r="B8219" s="102" t="s">
        <v>2233</v>
      </c>
      <c r="C8219" s="102">
        <v>54</v>
      </c>
      <c r="D8219" s="101">
        <v>7.3</v>
      </c>
      <c r="E8219" s="109">
        <v>31.6</v>
      </c>
      <c r="F8219" s="109">
        <v>30.56</v>
      </c>
      <c r="G8219" s="102">
        <v>68.540000000000006</v>
      </c>
    </row>
    <row r="8220" spans="1:7" x14ac:dyDescent="0.25">
      <c r="A8220" s="1004">
        <v>42927</v>
      </c>
      <c r="B8220" s="102" t="s">
        <v>2234</v>
      </c>
      <c r="C8220" s="102">
        <v>2</v>
      </c>
      <c r="D8220" s="101">
        <v>7.35</v>
      </c>
      <c r="E8220" s="109">
        <v>31.3</v>
      </c>
      <c r="F8220" s="109">
        <v>30.4</v>
      </c>
      <c r="G8220" s="102">
        <v>69.48</v>
      </c>
    </row>
    <row r="8221" spans="1:7" x14ac:dyDescent="0.25">
      <c r="A8221" s="1004">
        <v>42927</v>
      </c>
      <c r="B8221" s="102" t="s">
        <v>2235</v>
      </c>
      <c r="C8221" s="102">
        <v>2</v>
      </c>
      <c r="D8221" s="101">
        <v>7.31</v>
      </c>
      <c r="E8221" s="109">
        <v>31.3</v>
      </c>
      <c r="F8221" s="109">
        <v>30.45</v>
      </c>
      <c r="G8221" s="102">
        <v>69.61</v>
      </c>
    </row>
    <row r="8222" spans="1:7" x14ac:dyDescent="0.25">
      <c r="A8222" s="1004">
        <v>42927</v>
      </c>
      <c r="B8222" s="102" t="s">
        <v>2236</v>
      </c>
      <c r="C8222" s="102">
        <v>54</v>
      </c>
      <c r="D8222" s="101">
        <v>7.26</v>
      </c>
      <c r="E8222" s="109">
        <v>31.1</v>
      </c>
      <c r="F8222" s="109">
        <v>30.4</v>
      </c>
      <c r="G8222" s="102">
        <v>69.84</v>
      </c>
    </row>
    <row r="8223" spans="1:7" x14ac:dyDescent="0.25">
      <c r="A8223" s="1004">
        <v>42927</v>
      </c>
      <c r="B8223" s="102" t="s">
        <v>2237</v>
      </c>
      <c r="C8223" s="102">
        <v>54</v>
      </c>
      <c r="D8223" s="101">
        <v>7.26</v>
      </c>
      <c r="E8223" s="109">
        <v>31.1</v>
      </c>
      <c r="F8223" s="109">
        <v>30.4</v>
      </c>
      <c r="G8223" s="102">
        <v>69.84</v>
      </c>
    </row>
    <row r="8224" spans="1:7" x14ac:dyDescent="0.25">
      <c r="A8224" s="1004">
        <v>42927</v>
      </c>
      <c r="B8224" s="102" t="s">
        <v>2238</v>
      </c>
      <c r="C8224" s="102">
        <v>54</v>
      </c>
      <c r="D8224" s="101">
        <v>7.26</v>
      </c>
      <c r="E8224" s="109">
        <v>31.1</v>
      </c>
      <c r="F8224" s="109">
        <v>30.4</v>
      </c>
      <c r="G8224" s="102">
        <v>69.84</v>
      </c>
    </row>
    <row r="8225" spans="1:8" x14ac:dyDescent="0.25">
      <c r="A8225" s="1004">
        <v>42927</v>
      </c>
      <c r="B8225" s="102" t="s">
        <v>2239</v>
      </c>
      <c r="C8225" s="102">
        <v>54</v>
      </c>
      <c r="D8225" s="101">
        <v>7.26</v>
      </c>
      <c r="E8225" s="109">
        <v>31.1</v>
      </c>
      <c r="F8225" s="109">
        <v>30.4</v>
      </c>
      <c r="G8225" s="102">
        <v>69.84</v>
      </c>
    </row>
    <row r="8226" spans="1:8" x14ac:dyDescent="0.25">
      <c r="A8226" s="1004">
        <v>42927</v>
      </c>
      <c r="B8226" s="102" t="s">
        <v>2240</v>
      </c>
      <c r="C8226" s="102">
        <v>54</v>
      </c>
      <c r="D8226" s="101">
        <v>7.26</v>
      </c>
      <c r="E8226" s="109">
        <v>31.1</v>
      </c>
      <c r="F8226" s="109">
        <v>30.4</v>
      </c>
      <c r="G8226" s="102">
        <v>69.84</v>
      </c>
    </row>
    <row r="8227" spans="1:8" x14ac:dyDescent="0.25">
      <c r="A8227" s="1004">
        <v>42927</v>
      </c>
      <c r="B8227" s="102" t="s">
        <v>1048</v>
      </c>
      <c r="C8227" s="102">
        <v>54</v>
      </c>
      <c r="D8227" s="101">
        <v>7.26</v>
      </c>
      <c r="E8227" s="109">
        <v>31.1</v>
      </c>
      <c r="F8227" s="109">
        <v>30.4</v>
      </c>
      <c r="G8227" s="102">
        <v>69.84</v>
      </c>
    </row>
    <row r="8228" spans="1:8" x14ac:dyDescent="0.25">
      <c r="A8228" s="1004">
        <v>42927</v>
      </c>
      <c r="B8228" s="102" t="s">
        <v>1721</v>
      </c>
      <c r="C8228" s="102">
        <v>54</v>
      </c>
      <c r="D8228" s="101">
        <v>7.26</v>
      </c>
      <c r="E8228" s="109">
        <v>31.1</v>
      </c>
      <c r="F8228" s="109">
        <v>30.4</v>
      </c>
      <c r="G8228" s="102">
        <v>69.84</v>
      </c>
    </row>
    <row r="8229" spans="1:8" x14ac:dyDescent="0.25">
      <c r="A8229" s="1004">
        <v>42927</v>
      </c>
      <c r="B8229" s="102" t="s">
        <v>1414</v>
      </c>
      <c r="C8229" s="102">
        <v>54</v>
      </c>
      <c r="D8229" s="101">
        <v>7.26</v>
      </c>
      <c r="E8229" s="109">
        <v>31.1</v>
      </c>
      <c r="F8229" s="109">
        <v>30.4</v>
      </c>
      <c r="G8229" s="102">
        <v>69.84</v>
      </c>
    </row>
    <row r="8230" spans="1:8" x14ac:dyDescent="0.25">
      <c r="A8230" s="1004">
        <v>42927</v>
      </c>
      <c r="B8230" s="102" t="s">
        <v>2241</v>
      </c>
      <c r="C8230" s="102">
        <v>54</v>
      </c>
      <c r="D8230" s="101">
        <v>7.26</v>
      </c>
      <c r="E8230" s="109">
        <v>31.1</v>
      </c>
      <c r="F8230" s="109">
        <v>30.4</v>
      </c>
      <c r="G8230" s="102">
        <v>69.84</v>
      </c>
    </row>
    <row r="8231" spans="1:8" x14ac:dyDescent="0.25">
      <c r="A8231" s="1004">
        <v>42927</v>
      </c>
      <c r="B8231" s="102" t="s">
        <v>2242</v>
      </c>
      <c r="C8231" s="102">
        <v>54</v>
      </c>
      <c r="D8231" s="101">
        <v>7.26</v>
      </c>
      <c r="E8231" s="109">
        <v>31.1</v>
      </c>
      <c r="F8231" s="109">
        <v>30.4</v>
      </c>
      <c r="G8231" s="102">
        <v>69.84</v>
      </c>
    </row>
    <row r="8232" spans="1:8" x14ac:dyDescent="0.25">
      <c r="A8232" s="1004">
        <v>42927</v>
      </c>
      <c r="B8232" s="102" t="s">
        <v>2243</v>
      </c>
      <c r="C8232" s="102">
        <v>54</v>
      </c>
      <c r="D8232" s="101">
        <v>7.26</v>
      </c>
      <c r="E8232" s="109">
        <v>31.1</v>
      </c>
      <c r="F8232" s="109">
        <v>30.4</v>
      </c>
      <c r="G8232" s="102">
        <v>69.84</v>
      </c>
    </row>
    <row r="8233" spans="1:8" ht="17.25" thickBot="1" x14ac:dyDescent="0.3">
      <c r="A8233" s="1005">
        <v>42927</v>
      </c>
      <c r="B8233" s="104" t="s">
        <v>2244</v>
      </c>
      <c r="C8233" s="104">
        <v>35</v>
      </c>
      <c r="D8233" s="103">
        <v>7.24</v>
      </c>
      <c r="E8233" s="118">
        <v>31.1</v>
      </c>
      <c r="F8233" s="118">
        <v>30.39</v>
      </c>
      <c r="G8233" s="104">
        <v>70.540000000000006</v>
      </c>
      <c r="H8233" s="104"/>
    </row>
    <row r="8234" spans="1:8" x14ac:dyDescent="0.25">
      <c r="A8234" s="1003">
        <v>42928</v>
      </c>
      <c r="B8234" s="100" t="s">
        <v>2246</v>
      </c>
      <c r="C8234" s="100">
        <v>2</v>
      </c>
      <c r="D8234" s="99">
        <v>7.28</v>
      </c>
      <c r="E8234" s="117">
        <v>30.7</v>
      </c>
      <c r="F8234" s="117">
        <v>30.13</v>
      </c>
      <c r="G8234" s="100">
        <v>73.03</v>
      </c>
      <c r="H8234" s="100"/>
    </row>
    <row r="8235" spans="1:8" x14ac:dyDescent="0.25">
      <c r="A8235" s="1004">
        <v>42928</v>
      </c>
      <c r="B8235" s="102" t="s">
        <v>2247</v>
      </c>
      <c r="C8235" s="102">
        <v>2</v>
      </c>
      <c r="D8235" s="101">
        <v>7.28</v>
      </c>
      <c r="E8235" s="109">
        <v>30.7</v>
      </c>
      <c r="F8235" s="109">
        <v>30.13</v>
      </c>
      <c r="G8235" s="102">
        <v>73.03</v>
      </c>
    </row>
    <row r="8236" spans="1:8" x14ac:dyDescent="0.25">
      <c r="A8236" s="1004">
        <v>42928</v>
      </c>
      <c r="B8236" s="102" t="s">
        <v>2248</v>
      </c>
      <c r="C8236" s="102">
        <v>2</v>
      </c>
      <c r="D8236" s="101">
        <v>7.28</v>
      </c>
      <c r="E8236" s="109">
        <v>30.7</v>
      </c>
      <c r="F8236" s="109">
        <v>30.13</v>
      </c>
      <c r="G8236" s="102">
        <v>73.03</v>
      </c>
    </row>
    <row r="8237" spans="1:8" x14ac:dyDescent="0.25">
      <c r="A8237" s="1004">
        <v>42928</v>
      </c>
      <c r="B8237" s="102" t="s">
        <v>2249</v>
      </c>
      <c r="C8237" s="102">
        <v>2</v>
      </c>
      <c r="D8237" s="101">
        <v>7.28</v>
      </c>
      <c r="E8237" s="109">
        <v>30.7</v>
      </c>
      <c r="F8237" s="109">
        <v>30.13</v>
      </c>
      <c r="G8237" s="102">
        <v>73.03</v>
      </c>
    </row>
    <row r="8238" spans="1:8" x14ac:dyDescent="0.25">
      <c r="A8238" s="1004">
        <v>42928</v>
      </c>
      <c r="B8238" s="102" t="s">
        <v>2250</v>
      </c>
      <c r="C8238" s="102">
        <v>2</v>
      </c>
      <c r="D8238" s="101">
        <v>7.28</v>
      </c>
      <c r="E8238" s="109">
        <v>30.7</v>
      </c>
      <c r="F8238" s="109">
        <v>30.13</v>
      </c>
      <c r="G8238" s="102">
        <v>73.03</v>
      </c>
    </row>
    <row r="8239" spans="1:8" x14ac:dyDescent="0.25">
      <c r="A8239" s="1004">
        <v>42928</v>
      </c>
      <c r="B8239" s="102" t="s">
        <v>2251</v>
      </c>
      <c r="C8239" s="102">
        <v>2</v>
      </c>
      <c r="D8239" s="101">
        <v>7.28</v>
      </c>
      <c r="E8239" s="109">
        <v>30.7</v>
      </c>
      <c r="F8239" s="109">
        <v>30.13</v>
      </c>
      <c r="G8239" s="102">
        <v>73.03</v>
      </c>
    </row>
    <row r="8240" spans="1:8" x14ac:dyDescent="0.25">
      <c r="A8240" s="1004">
        <v>42928</v>
      </c>
      <c r="B8240" s="102" t="s">
        <v>2252</v>
      </c>
      <c r="C8240" s="102">
        <v>101</v>
      </c>
      <c r="D8240" s="101">
        <v>7.24</v>
      </c>
      <c r="E8240" s="109">
        <v>30</v>
      </c>
      <c r="F8240" s="109">
        <v>29.55</v>
      </c>
      <c r="G8240" s="102">
        <v>75.58</v>
      </c>
    </row>
    <row r="8241" spans="1:7" x14ac:dyDescent="0.25">
      <c r="A8241" s="1004">
        <v>42928</v>
      </c>
      <c r="B8241" s="102" t="s">
        <v>2253</v>
      </c>
      <c r="C8241" s="102">
        <v>34</v>
      </c>
      <c r="D8241" s="101">
        <v>7.66</v>
      </c>
      <c r="E8241" s="109">
        <v>31.4</v>
      </c>
      <c r="F8241" s="109">
        <v>34.31</v>
      </c>
      <c r="G8241" s="102">
        <v>51.72</v>
      </c>
    </row>
    <row r="8242" spans="1:7" x14ac:dyDescent="0.25">
      <c r="A8242" s="1004">
        <v>42928</v>
      </c>
      <c r="B8242" s="102" t="s">
        <v>2254</v>
      </c>
      <c r="C8242" s="102">
        <v>1</v>
      </c>
      <c r="D8242" s="101">
        <v>7.76</v>
      </c>
      <c r="E8242" s="109">
        <v>33</v>
      </c>
      <c r="F8242" s="109">
        <v>33.799999999999997</v>
      </c>
      <c r="G8242" s="102">
        <v>56.46</v>
      </c>
    </row>
    <row r="8243" spans="1:7" x14ac:dyDescent="0.25">
      <c r="A8243" s="1004">
        <v>42928</v>
      </c>
      <c r="B8243" s="102" t="s">
        <v>2255</v>
      </c>
      <c r="C8243" s="102">
        <v>1</v>
      </c>
      <c r="D8243" s="101">
        <v>7.76</v>
      </c>
      <c r="E8243" s="109">
        <v>33</v>
      </c>
      <c r="F8243" s="109">
        <v>33.799999999999997</v>
      </c>
      <c r="G8243" s="102">
        <v>56.46</v>
      </c>
    </row>
    <row r="8244" spans="1:7" x14ac:dyDescent="0.25">
      <c r="A8244" s="1004">
        <v>42928</v>
      </c>
      <c r="B8244" s="102" t="s">
        <v>2256</v>
      </c>
      <c r="C8244" s="102">
        <v>6</v>
      </c>
      <c r="D8244" s="101">
        <v>7.49</v>
      </c>
      <c r="E8244" s="109">
        <v>31.6</v>
      </c>
      <c r="F8244" s="109">
        <v>26.88</v>
      </c>
      <c r="G8244" s="102">
        <v>81.58</v>
      </c>
    </row>
    <row r="8245" spans="1:7" x14ac:dyDescent="0.25">
      <c r="A8245" s="1004">
        <v>42928</v>
      </c>
      <c r="B8245" s="102" t="s">
        <v>2257</v>
      </c>
      <c r="C8245" s="102">
        <v>6</v>
      </c>
      <c r="D8245" s="101">
        <v>7.5</v>
      </c>
      <c r="E8245" s="109">
        <v>31.6</v>
      </c>
      <c r="F8245" s="109">
        <v>27.2</v>
      </c>
      <c r="G8245" s="102">
        <v>82.6</v>
      </c>
    </row>
    <row r="8246" spans="1:7" x14ac:dyDescent="0.25">
      <c r="A8246" s="1004">
        <v>42928</v>
      </c>
      <c r="B8246" s="102" t="s">
        <v>2258</v>
      </c>
      <c r="C8246" s="102">
        <v>39</v>
      </c>
      <c r="D8246" s="101">
        <v>7.42</v>
      </c>
      <c r="E8246" s="109">
        <v>31.5</v>
      </c>
      <c r="F8246" s="109">
        <v>28.06</v>
      </c>
      <c r="G8246" s="102">
        <v>82.07</v>
      </c>
    </row>
    <row r="8247" spans="1:7" x14ac:dyDescent="0.25">
      <c r="A8247" s="1004">
        <v>42928</v>
      </c>
      <c r="B8247" s="102" t="s">
        <v>1517</v>
      </c>
      <c r="C8247" s="102">
        <v>101</v>
      </c>
      <c r="D8247" s="101">
        <v>7.42</v>
      </c>
      <c r="E8247" s="109">
        <v>31.5</v>
      </c>
      <c r="F8247" s="109">
        <v>28.06</v>
      </c>
      <c r="G8247" s="102">
        <v>82.07</v>
      </c>
    </row>
    <row r="8248" spans="1:7" x14ac:dyDescent="0.25">
      <c r="A8248" s="1004">
        <v>42928</v>
      </c>
      <c r="B8248" s="102" t="s">
        <v>2259</v>
      </c>
      <c r="C8248" s="102">
        <v>101</v>
      </c>
      <c r="D8248" s="101">
        <v>7.42</v>
      </c>
      <c r="E8248" s="109">
        <v>31.5</v>
      </c>
      <c r="F8248" s="109">
        <v>28.06</v>
      </c>
      <c r="G8248" s="102">
        <v>82.07</v>
      </c>
    </row>
    <row r="8249" spans="1:7" x14ac:dyDescent="0.25">
      <c r="A8249" s="1004">
        <v>42928</v>
      </c>
      <c r="B8249" s="102" t="s">
        <v>2260</v>
      </c>
      <c r="C8249" s="102">
        <v>101</v>
      </c>
      <c r="D8249" s="101">
        <v>7.42</v>
      </c>
      <c r="E8249" s="109">
        <v>31.5</v>
      </c>
      <c r="F8249" s="109">
        <v>28.06</v>
      </c>
      <c r="G8249" s="102">
        <v>82.07</v>
      </c>
    </row>
    <row r="8250" spans="1:7" x14ac:dyDescent="0.25">
      <c r="A8250" s="1004">
        <v>42928</v>
      </c>
      <c r="B8250" s="102" t="s">
        <v>2261</v>
      </c>
      <c r="C8250" s="102">
        <v>101</v>
      </c>
      <c r="D8250" s="101">
        <v>7.42</v>
      </c>
      <c r="E8250" s="109">
        <v>31.5</v>
      </c>
      <c r="F8250" s="109">
        <v>28.06</v>
      </c>
      <c r="G8250" s="102">
        <v>82.07</v>
      </c>
    </row>
    <row r="8251" spans="1:7" x14ac:dyDescent="0.25">
      <c r="A8251" s="1004">
        <v>42928</v>
      </c>
      <c r="B8251" s="102" t="s">
        <v>2262</v>
      </c>
      <c r="C8251" s="102">
        <v>101</v>
      </c>
      <c r="D8251" s="101">
        <v>7.42</v>
      </c>
      <c r="E8251" s="109">
        <v>31.5</v>
      </c>
      <c r="F8251" s="109">
        <v>28.06</v>
      </c>
      <c r="G8251" s="102">
        <v>82.07</v>
      </c>
    </row>
    <row r="8252" spans="1:7" x14ac:dyDescent="0.25">
      <c r="A8252" s="1004">
        <v>42928</v>
      </c>
      <c r="B8252" s="102" t="s">
        <v>2263</v>
      </c>
      <c r="C8252" s="102">
        <v>101</v>
      </c>
      <c r="D8252" s="101">
        <v>7.42</v>
      </c>
      <c r="E8252" s="109">
        <v>31.5</v>
      </c>
      <c r="F8252" s="109">
        <v>28.06</v>
      </c>
      <c r="G8252" s="102">
        <v>82.07</v>
      </c>
    </row>
    <row r="8253" spans="1:7" x14ac:dyDescent="0.25">
      <c r="A8253" s="1004">
        <v>42928</v>
      </c>
      <c r="B8253" s="102" t="s">
        <v>2264</v>
      </c>
      <c r="C8253" s="102">
        <v>1</v>
      </c>
      <c r="D8253" s="101">
        <v>7.48</v>
      </c>
      <c r="E8253" s="109">
        <v>31.4</v>
      </c>
      <c r="F8253" s="109">
        <v>28.04</v>
      </c>
      <c r="G8253" s="102">
        <v>80.13</v>
      </c>
    </row>
    <row r="8254" spans="1:7" x14ac:dyDescent="0.25">
      <c r="A8254" s="1004">
        <v>42928</v>
      </c>
      <c r="B8254" s="102" t="s">
        <v>2265</v>
      </c>
      <c r="C8254" s="102">
        <v>39</v>
      </c>
      <c r="D8254" s="101">
        <v>7.48</v>
      </c>
      <c r="E8254" s="109">
        <v>31.4</v>
      </c>
      <c r="F8254" s="109">
        <v>28.04</v>
      </c>
      <c r="G8254" s="102">
        <v>80.13</v>
      </c>
    </row>
    <row r="8255" spans="1:7" x14ac:dyDescent="0.25">
      <c r="A8255" s="1004">
        <v>42928</v>
      </c>
      <c r="B8255" s="102" t="s">
        <v>2266</v>
      </c>
      <c r="C8255" s="102">
        <v>39</v>
      </c>
      <c r="D8255" s="101">
        <v>7.48</v>
      </c>
      <c r="E8255" s="109">
        <v>31.4</v>
      </c>
      <c r="F8255" s="109">
        <v>28.04</v>
      </c>
      <c r="G8255" s="102">
        <v>80.13</v>
      </c>
    </row>
    <row r="8256" spans="1:7" x14ac:dyDescent="0.25">
      <c r="A8256" s="1004">
        <v>42928</v>
      </c>
      <c r="B8256" s="102" t="s">
        <v>2267</v>
      </c>
      <c r="C8256" s="102">
        <v>1</v>
      </c>
      <c r="D8256" s="101">
        <v>7.48</v>
      </c>
      <c r="E8256" s="109">
        <v>31.4</v>
      </c>
      <c r="F8256" s="109">
        <v>28.04</v>
      </c>
      <c r="G8256" s="102">
        <v>80.13</v>
      </c>
    </row>
    <row r="8257" spans="1:7" x14ac:dyDescent="0.25">
      <c r="A8257" s="1004">
        <v>42928</v>
      </c>
      <c r="B8257" s="102" t="s">
        <v>2268</v>
      </c>
      <c r="C8257" s="102">
        <v>1</v>
      </c>
      <c r="D8257" s="101">
        <v>7.48</v>
      </c>
      <c r="E8257" s="109">
        <v>31.4</v>
      </c>
      <c r="F8257" s="109">
        <v>28.04</v>
      </c>
      <c r="G8257" s="102">
        <v>80.13</v>
      </c>
    </row>
    <row r="8258" spans="1:7" x14ac:dyDescent="0.25">
      <c r="A8258" s="1004">
        <v>42928</v>
      </c>
      <c r="B8258" s="102" t="s">
        <v>2269</v>
      </c>
      <c r="C8258" s="102">
        <v>1</v>
      </c>
      <c r="D8258" s="101">
        <v>7.48</v>
      </c>
      <c r="E8258" s="109">
        <v>31.4</v>
      </c>
      <c r="F8258" s="109">
        <v>28.04</v>
      </c>
      <c r="G8258" s="102">
        <v>80.13</v>
      </c>
    </row>
    <row r="8259" spans="1:7" x14ac:dyDescent="0.25">
      <c r="A8259" s="1004">
        <v>42928</v>
      </c>
      <c r="B8259" s="102" t="s">
        <v>2270</v>
      </c>
      <c r="C8259" s="102">
        <v>1</v>
      </c>
      <c r="D8259" s="101">
        <v>7.48</v>
      </c>
      <c r="E8259" s="109">
        <v>31.4</v>
      </c>
      <c r="F8259" s="109">
        <v>28.04</v>
      </c>
      <c r="G8259" s="102">
        <v>80.13</v>
      </c>
    </row>
    <row r="8260" spans="1:7" x14ac:dyDescent="0.25">
      <c r="A8260" s="1004">
        <v>42928</v>
      </c>
      <c r="B8260" s="102" t="s">
        <v>2271</v>
      </c>
      <c r="C8260" s="102">
        <v>1</v>
      </c>
      <c r="D8260" s="101">
        <v>7.48</v>
      </c>
      <c r="E8260" s="109">
        <v>31.4</v>
      </c>
      <c r="F8260" s="109">
        <v>28.04</v>
      </c>
      <c r="G8260" s="102">
        <v>80.13</v>
      </c>
    </row>
    <row r="8261" spans="1:7" x14ac:dyDescent="0.25">
      <c r="A8261" s="1004">
        <v>42928</v>
      </c>
      <c r="B8261" s="102" t="s">
        <v>2272</v>
      </c>
      <c r="C8261" s="102">
        <v>39</v>
      </c>
      <c r="D8261" s="101">
        <v>7.38</v>
      </c>
      <c r="E8261" s="109">
        <v>31.4</v>
      </c>
      <c r="F8261" s="109">
        <v>27.97</v>
      </c>
      <c r="G8261" s="102">
        <v>80.16</v>
      </c>
    </row>
    <row r="8262" spans="1:7" x14ac:dyDescent="0.25">
      <c r="A8262" s="1004">
        <v>42928</v>
      </c>
      <c r="B8262" s="102" t="s">
        <v>2273</v>
      </c>
      <c r="C8262" s="102">
        <v>39</v>
      </c>
      <c r="D8262" s="101">
        <v>7.38</v>
      </c>
      <c r="E8262" s="109">
        <v>31.4</v>
      </c>
      <c r="F8262" s="109">
        <v>27.97</v>
      </c>
      <c r="G8262" s="102">
        <v>80.16</v>
      </c>
    </row>
    <row r="8263" spans="1:7" x14ac:dyDescent="0.25">
      <c r="A8263" s="1004">
        <v>42928</v>
      </c>
      <c r="B8263" s="102" t="s">
        <v>2274</v>
      </c>
      <c r="C8263" s="102">
        <v>28</v>
      </c>
      <c r="D8263" s="101">
        <v>7.46</v>
      </c>
      <c r="E8263" s="109">
        <v>31.3</v>
      </c>
      <c r="F8263" s="109">
        <v>27.94</v>
      </c>
      <c r="G8263" s="102">
        <v>80.58</v>
      </c>
    </row>
    <row r="8264" spans="1:7" x14ac:dyDescent="0.25">
      <c r="A8264" s="1004">
        <v>42928</v>
      </c>
      <c r="B8264" s="102" t="s">
        <v>2275</v>
      </c>
      <c r="C8264" s="102">
        <v>28</v>
      </c>
      <c r="D8264" s="101">
        <v>7.46</v>
      </c>
      <c r="E8264" s="109">
        <v>31.3</v>
      </c>
      <c r="F8264" s="109">
        <v>27.94</v>
      </c>
      <c r="G8264" s="102">
        <v>80.58</v>
      </c>
    </row>
    <row r="8265" spans="1:7" x14ac:dyDescent="0.25">
      <c r="A8265" s="1004">
        <v>42928</v>
      </c>
      <c r="B8265" s="102" t="s">
        <v>1864</v>
      </c>
      <c r="C8265" s="102">
        <v>28</v>
      </c>
      <c r="D8265" s="101">
        <v>7.46</v>
      </c>
      <c r="E8265" s="109">
        <v>31.3</v>
      </c>
      <c r="F8265" s="109">
        <v>27.94</v>
      </c>
      <c r="G8265" s="102">
        <v>80.58</v>
      </c>
    </row>
    <row r="8266" spans="1:7" x14ac:dyDescent="0.25">
      <c r="A8266" s="1004">
        <v>42928</v>
      </c>
      <c r="B8266" s="102" t="s">
        <v>2276</v>
      </c>
      <c r="C8266" s="102">
        <v>57</v>
      </c>
      <c r="D8266" s="101">
        <v>7.46</v>
      </c>
      <c r="E8266" s="109">
        <v>31.3</v>
      </c>
      <c r="F8266" s="109">
        <v>27.94</v>
      </c>
      <c r="G8266" s="102">
        <v>80.58</v>
      </c>
    </row>
    <row r="8267" spans="1:7" x14ac:dyDescent="0.25">
      <c r="A8267" s="1004">
        <v>42928</v>
      </c>
      <c r="B8267" s="102" t="s">
        <v>2277</v>
      </c>
      <c r="C8267" s="102">
        <v>28</v>
      </c>
      <c r="D8267" s="101">
        <v>7.46</v>
      </c>
      <c r="E8267" s="109">
        <v>31.3</v>
      </c>
      <c r="F8267" s="109">
        <v>27.94</v>
      </c>
      <c r="G8267" s="102">
        <v>80.58</v>
      </c>
    </row>
    <row r="8268" spans="1:7" x14ac:dyDescent="0.25">
      <c r="A8268" s="1004">
        <v>42928</v>
      </c>
      <c r="B8268" s="102" t="s">
        <v>2278</v>
      </c>
      <c r="C8268" s="102">
        <v>3</v>
      </c>
      <c r="D8268" s="101">
        <v>7.42</v>
      </c>
      <c r="E8268" s="109">
        <v>31.3</v>
      </c>
      <c r="F8268" s="109">
        <v>27.87</v>
      </c>
      <c r="G8268" s="102">
        <v>80.67</v>
      </c>
    </row>
    <row r="8269" spans="1:7" x14ac:dyDescent="0.25">
      <c r="A8269" s="1004">
        <v>42928</v>
      </c>
      <c r="B8269" s="102" t="s">
        <v>2279</v>
      </c>
      <c r="C8269" s="102">
        <v>28</v>
      </c>
      <c r="D8269" s="101">
        <v>7.41</v>
      </c>
      <c r="E8269" s="109">
        <v>31.2</v>
      </c>
      <c r="F8269" s="109">
        <v>27.83</v>
      </c>
      <c r="G8269" s="102">
        <v>79.849999999999994</v>
      </c>
    </row>
    <row r="8270" spans="1:7" x14ac:dyDescent="0.25">
      <c r="A8270" s="1004">
        <v>42928</v>
      </c>
      <c r="B8270" s="102" t="s">
        <v>2280</v>
      </c>
      <c r="C8270" s="102">
        <v>28</v>
      </c>
      <c r="D8270" s="101">
        <v>7.41</v>
      </c>
      <c r="E8270" s="109">
        <v>31.2</v>
      </c>
      <c r="F8270" s="109">
        <v>27.83</v>
      </c>
      <c r="G8270" s="102">
        <v>79.849999999999994</v>
      </c>
    </row>
    <row r="8271" spans="1:7" x14ac:dyDescent="0.25">
      <c r="A8271" s="1004">
        <v>42928</v>
      </c>
      <c r="B8271" s="102" t="s">
        <v>2281</v>
      </c>
      <c r="C8271" s="102">
        <v>101</v>
      </c>
      <c r="D8271" s="101">
        <v>7.41</v>
      </c>
      <c r="E8271" s="109">
        <v>31.2</v>
      </c>
      <c r="F8271" s="109">
        <v>27.83</v>
      </c>
      <c r="G8271" s="102">
        <v>79.849999999999994</v>
      </c>
    </row>
    <row r="8272" spans="1:7" x14ac:dyDescent="0.25">
      <c r="A8272" s="1004">
        <v>42928</v>
      </c>
      <c r="B8272" s="102" t="s">
        <v>2282</v>
      </c>
      <c r="C8272" s="102">
        <v>101</v>
      </c>
      <c r="D8272" s="101">
        <v>7.41</v>
      </c>
      <c r="E8272" s="109">
        <v>31.2</v>
      </c>
      <c r="F8272" s="109">
        <v>27.83</v>
      </c>
      <c r="G8272" s="102">
        <v>79.849999999999994</v>
      </c>
    </row>
    <row r="8273" spans="1:7" x14ac:dyDescent="0.25">
      <c r="A8273" s="1004">
        <v>42928</v>
      </c>
      <c r="B8273" s="102" t="s">
        <v>2283</v>
      </c>
      <c r="C8273" s="102">
        <v>101</v>
      </c>
      <c r="D8273" s="101">
        <v>7.41</v>
      </c>
      <c r="E8273" s="109">
        <v>31.2</v>
      </c>
      <c r="F8273" s="109">
        <v>27.83</v>
      </c>
      <c r="G8273" s="102">
        <v>79.849999999999994</v>
      </c>
    </row>
    <row r="8274" spans="1:7" x14ac:dyDescent="0.25">
      <c r="A8274" s="1004">
        <v>42928</v>
      </c>
      <c r="B8274" s="102" t="s">
        <v>2284</v>
      </c>
      <c r="C8274" s="102">
        <v>101</v>
      </c>
      <c r="D8274" s="101">
        <v>7.41</v>
      </c>
      <c r="E8274" s="109">
        <v>31.2</v>
      </c>
      <c r="F8274" s="109">
        <v>27.83</v>
      </c>
      <c r="G8274" s="102">
        <v>79.849999999999994</v>
      </c>
    </row>
    <row r="8275" spans="1:7" x14ac:dyDescent="0.25">
      <c r="A8275" s="1004">
        <v>42928</v>
      </c>
      <c r="B8275" s="102" t="s">
        <v>2285</v>
      </c>
      <c r="C8275" s="102">
        <v>64</v>
      </c>
      <c r="D8275" s="101">
        <v>7.39</v>
      </c>
      <c r="E8275" s="109">
        <v>31.1</v>
      </c>
      <c r="F8275" s="109">
        <v>27.75</v>
      </c>
      <c r="G8275" s="102">
        <v>80.37</v>
      </c>
    </row>
    <row r="8276" spans="1:7" x14ac:dyDescent="0.25">
      <c r="A8276" s="1004">
        <v>42928</v>
      </c>
      <c r="B8276" s="102" t="s">
        <v>2286</v>
      </c>
      <c r="C8276" s="102">
        <v>64</v>
      </c>
      <c r="D8276" s="101">
        <v>7.39</v>
      </c>
      <c r="E8276" s="109">
        <v>31.1</v>
      </c>
      <c r="F8276" s="109">
        <v>27.75</v>
      </c>
      <c r="G8276" s="102">
        <v>80.37</v>
      </c>
    </row>
    <row r="8277" spans="1:7" x14ac:dyDescent="0.25">
      <c r="A8277" s="1004">
        <v>42928</v>
      </c>
      <c r="B8277" s="102" t="s">
        <v>2287</v>
      </c>
      <c r="C8277" s="102">
        <v>101</v>
      </c>
      <c r="D8277" s="101">
        <v>7.36</v>
      </c>
      <c r="E8277" s="109">
        <v>31.1</v>
      </c>
      <c r="F8277" s="109">
        <v>27.67</v>
      </c>
      <c r="G8277" s="102">
        <v>78.89</v>
      </c>
    </row>
    <row r="8278" spans="1:7" x14ac:dyDescent="0.25">
      <c r="A8278" s="1004">
        <v>42928</v>
      </c>
      <c r="B8278" s="102" t="s">
        <v>2288</v>
      </c>
      <c r="C8278" s="102">
        <v>101</v>
      </c>
      <c r="D8278" s="101">
        <v>7.36</v>
      </c>
      <c r="E8278" s="109">
        <v>31.1</v>
      </c>
      <c r="F8278" s="109">
        <v>27.67</v>
      </c>
      <c r="G8278" s="102">
        <v>78.89</v>
      </c>
    </row>
    <row r="8279" spans="1:7" x14ac:dyDescent="0.25">
      <c r="A8279" s="1004">
        <v>42928</v>
      </c>
      <c r="B8279" s="102" t="s">
        <v>2289</v>
      </c>
      <c r="C8279" s="102">
        <v>64</v>
      </c>
      <c r="D8279" s="101">
        <v>7.36</v>
      </c>
      <c r="E8279" s="109">
        <v>31.1</v>
      </c>
      <c r="F8279" s="109">
        <v>27.67</v>
      </c>
      <c r="G8279" s="102">
        <v>78.89</v>
      </c>
    </row>
    <row r="8280" spans="1:7" x14ac:dyDescent="0.25">
      <c r="A8280" s="1004">
        <v>42928</v>
      </c>
      <c r="B8280" s="102" t="s">
        <v>2290</v>
      </c>
      <c r="C8280" s="102">
        <v>24</v>
      </c>
      <c r="D8280" s="101">
        <v>7.3</v>
      </c>
      <c r="E8280" s="109">
        <v>30.7</v>
      </c>
      <c r="F8280" s="109">
        <v>27.97</v>
      </c>
      <c r="G8280" s="102">
        <v>81.25</v>
      </c>
    </row>
    <row r="8281" spans="1:7" x14ac:dyDescent="0.25">
      <c r="A8281" s="1004">
        <v>42928</v>
      </c>
      <c r="B8281" s="102" t="s">
        <v>2291</v>
      </c>
      <c r="C8281" s="102">
        <v>24</v>
      </c>
      <c r="D8281" s="101">
        <v>7.3</v>
      </c>
      <c r="E8281" s="109">
        <v>30.7</v>
      </c>
      <c r="F8281" s="109">
        <v>27.97</v>
      </c>
      <c r="G8281" s="102">
        <v>81.25</v>
      </c>
    </row>
    <row r="8282" spans="1:7" x14ac:dyDescent="0.25">
      <c r="A8282" s="1004">
        <v>42928</v>
      </c>
      <c r="B8282" s="102" t="s">
        <v>2292</v>
      </c>
      <c r="C8282" s="102">
        <v>24</v>
      </c>
      <c r="D8282" s="101">
        <v>7.3</v>
      </c>
      <c r="E8282" s="109">
        <v>30.7</v>
      </c>
      <c r="F8282" s="109">
        <v>27.97</v>
      </c>
      <c r="G8282" s="102">
        <v>81.25</v>
      </c>
    </row>
    <row r="8283" spans="1:7" x14ac:dyDescent="0.25">
      <c r="A8283" s="1004">
        <v>42928</v>
      </c>
      <c r="B8283" s="102" t="s">
        <v>2293</v>
      </c>
      <c r="C8283" s="102">
        <v>24</v>
      </c>
      <c r="D8283" s="101">
        <v>7.3</v>
      </c>
      <c r="E8283" s="109">
        <v>30.7</v>
      </c>
      <c r="F8283" s="109">
        <v>27.97</v>
      </c>
      <c r="G8283" s="102">
        <v>81.25</v>
      </c>
    </row>
    <row r="8284" spans="1:7" x14ac:dyDescent="0.25">
      <c r="A8284" s="1004">
        <v>42928</v>
      </c>
      <c r="B8284" s="102" t="s">
        <v>2294</v>
      </c>
      <c r="C8284" s="102">
        <v>24</v>
      </c>
      <c r="D8284" s="101">
        <v>7.3</v>
      </c>
      <c r="E8284" s="109">
        <v>30.7</v>
      </c>
      <c r="F8284" s="109">
        <v>27.97</v>
      </c>
      <c r="G8284" s="102">
        <v>81.25</v>
      </c>
    </row>
    <row r="8285" spans="1:7" x14ac:dyDescent="0.25">
      <c r="A8285" s="1004">
        <v>42928</v>
      </c>
      <c r="B8285" s="102" t="s">
        <v>2295</v>
      </c>
      <c r="C8285" s="102">
        <v>57</v>
      </c>
      <c r="D8285" s="101">
        <v>7.29</v>
      </c>
      <c r="E8285" s="109">
        <v>30.5</v>
      </c>
      <c r="F8285" s="109">
        <v>28.25</v>
      </c>
      <c r="G8285" s="102">
        <v>80.47</v>
      </c>
    </row>
    <row r="8286" spans="1:7" x14ac:dyDescent="0.25">
      <c r="A8286" s="1004">
        <v>42928</v>
      </c>
      <c r="B8286" s="102" t="s">
        <v>2296</v>
      </c>
      <c r="C8286" s="102">
        <v>39</v>
      </c>
      <c r="D8286" s="101">
        <v>7.3</v>
      </c>
      <c r="E8286" s="109">
        <v>30.4</v>
      </c>
      <c r="F8286" s="109">
        <v>28.31</v>
      </c>
      <c r="G8286" s="102">
        <v>80.42</v>
      </c>
    </row>
    <row r="8287" spans="1:7" x14ac:dyDescent="0.25">
      <c r="A8287" s="1004">
        <v>42928</v>
      </c>
      <c r="B8287" s="102" t="s">
        <v>2297</v>
      </c>
      <c r="C8287" s="102">
        <v>39</v>
      </c>
      <c r="D8287" s="101">
        <v>7.3</v>
      </c>
      <c r="E8287" s="109">
        <v>30.4</v>
      </c>
      <c r="F8287" s="109">
        <v>28.31</v>
      </c>
      <c r="G8287" s="102">
        <v>80.42</v>
      </c>
    </row>
    <row r="8288" spans="1:7" x14ac:dyDescent="0.25">
      <c r="A8288" s="1004">
        <v>42928</v>
      </c>
      <c r="B8288" s="102" t="s">
        <v>2298</v>
      </c>
      <c r="C8288" s="102">
        <v>39</v>
      </c>
      <c r="D8288" s="101">
        <v>7.3</v>
      </c>
      <c r="E8288" s="109">
        <v>30.4</v>
      </c>
      <c r="F8288" s="109">
        <v>28.31</v>
      </c>
      <c r="G8288" s="102">
        <v>80.42</v>
      </c>
    </row>
    <row r="8289" spans="1:7" x14ac:dyDescent="0.25">
      <c r="A8289" s="1004">
        <v>42928</v>
      </c>
      <c r="B8289" s="102" t="s">
        <v>2299</v>
      </c>
      <c r="C8289" s="102">
        <v>39</v>
      </c>
      <c r="D8289" s="101">
        <v>7.3</v>
      </c>
      <c r="E8289" s="109">
        <v>30.4</v>
      </c>
      <c r="F8289" s="109">
        <v>28.31</v>
      </c>
      <c r="G8289" s="102">
        <v>80.42</v>
      </c>
    </row>
    <row r="8290" spans="1:7" x14ac:dyDescent="0.25">
      <c r="A8290" s="1004">
        <v>42928</v>
      </c>
      <c r="B8290" s="102" t="s">
        <v>2300</v>
      </c>
      <c r="C8290" s="102">
        <v>39</v>
      </c>
      <c r="D8290" s="101">
        <v>7.3</v>
      </c>
      <c r="E8290" s="109">
        <v>30.4</v>
      </c>
      <c r="F8290" s="109">
        <v>28.31</v>
      </c>
      <c r="G8290" s="102">
        <v>80.42</v>
      </c>
    </row>
    <row r="8291" spans="1:7" x14ac:dyDescent="0.25">
      <c r="A8291" s="1004">
        <v>42928</v>
      </c>
      <c r="B8291" s="102" t="s">
        <v>2301</v>
      </c>
      <c r="C8291" s="102">
        <v>3</v>
      </c>
      <c r="D8291" s="101">
        <v>7.3</v>
      </c>
      <c r="E8291" s="109">
        <v>30.4</v>
      </c>
      <c r="F8291" s="109">
        <v>28.31</v>
      </c>
      <c r="G8291" s="102">
        <v>80.42</v>
      </c>
    </row>
    <row r="8292" spans="1:7" x14ac:dyDescent="0.25">
      <c r="A8292" s="1004">
        <v>42928</v>
      </c>
      <c r="B8292" s="102" t="s">
        <v>2302</v>
      </c>
      <c r="C8292" s="102">
        <v>101</v>
      </c>
      <c r="D8292" s="101">
        <v>7.29</v>
      </c>
      <c r="E8292" s="109">
        <v>30.4</v>
      </c>
      <c r="F8292" s="109">
        <v>28.33</v>
      </c>
      <c r="G8292" s="102">
        <v>81.31</v>
      </c>
    </row>
    <row r="8293" spans="1:7" x14ac:dyDescent="0.25">
      <c r="A8293" s="1004">
        <v>42928</v>
      </c>
      <c r="B8293" s="102" t="s">
        <v>2303</v>
      </c>
      <c r="C8293" s="102">
        <v>101</v>
      </c>
      <c r="D8293" s="101">
        <v>7.29</v>
      </c>
      <c r="E8293" s="109">
        <v>30.4</v>
      </c>
      <c r="F8293" s="109">
        <v>28.33</v>
      </c>
      <c r="G8293" s="102">
        <v>81.31</v>
      </c>
    </row>
    <row r="8294" spans="1:7" x14ac:dyDescent="0.25">
      <c r="A8294" s="1004">
        <v>42928</v>
      </c>
      <c r="B8294" s="102" t="s">
        <v>2304</v>
      </c>
      <c r="C8294" s="102">
        <v>1</v>
      </c>
      <c r="D8294" s="101">
        <v>7.29</v>
      </c>
      <c r="E8294" s="109">
        <v>30.4</v>
      </c>
      <c r="F8294" s="109">
        <v>28.33</v>
      </c>
      <c r="G8294" s="102">
        <v>81.31</v>
      </c>
    </row>
    <row r="8295" spans="1:7" x14ac:dyDescent="0.25">
      <c r="A8295" s="1004">
        <v>42928</v>
      </c>
      <c r="B8295" s="102" t="s">
        <v>2305</v>
      </c>
      <c r="C8295" s="102">
        <v>101</v>
      </c>
      <c r="D8295" s="101">
        <v>7.29</v>
      </c>
      <c r="E8295" s="109">
        <v>30.4</v>
      </c>
      <c r="F8295" s="109">
        <v>28.33</v>
      </c>
      <c r="G8295" s="102">
        <v>81.31</v>
      </c>
    </row>
    <row r="8296" spans="1:7" x14ac:dyDescent="0.25">
      <c r="A8296" s="1004">
        <v>42928</v>
      </c>
      <c r="B8296" s="102" t="s">
        <v>2306</v>
      </c>
      <c r="C8296" s="102">
        <v>101</v>
      </c>
      <c r="D8296" s="101">
        <v>7.29</v>
      </c>
      <c r="E8296" s="109">
        <v>30.4</v>
      </c>
      <c r="F8296" s="109">
        <v>28.33</v>
      </c>
      <c r="G8296" s="102">
        <v>81.31</v>
      </c>
    </row>
    <row r="8297" spans="1:7" x14ac:dyDescent="0.25">
      <c r="A8297" s="1004">
        <v>42928</v>
      </c>
      <c r="B8297" s="102" t="s">
        <v>2307</v>
      </c>
      <c r="C8297" s="102">
        <v>1</v>
      </c>
      <c r="D8297" s="101">
        <v>7.3</v>
      </c>
      <c r="E8297" s="109">
        <v>30.4</v>
      </c>
      <c r="F8297" s="109">
        <v>28.35</v>
      </c>
      <c r="G8297" s="102">
        <v>81.48</v>
      </c>
    </row>
    <row r="8298" spans="1:7" x14ac:dyDescent="0.25">
      <c r="A8298" s="1004">
        <v>42928</v>
      </c>
      <c r="B8298" s="102" t="s">
        <v>2308</v>
      </c>
      <c r="C8298" s="102">
        <v>1</v>
      </c>
      <c r="D8298" s="101">
        <v>7.3</v>
      </c>
      <c r="E8298" s="109">
        <v>30.4</v>
      </c>
      <c r="F8298" s="109">
        <v>28.35</v>
      </c>
      <c r="G8298" s="102">
        <v>81.48</v>
      </c>
    </row>
    <row r="8299" spans="1:7" x14ac:dyDescent="0.25">
      <c r="A8299" s="1004">
        <v>42928</v>
      </c>
      <c r="B8299" s="102" t="s">
        <v>2309</v>
      </c>
      <c r="C8299" s="102">
        <v>1</v>
      </c>
      <c r="D8299" s="101">
        <v>7.3</v>
      </c>
      <c r="E8299" s="109">
        <v>30.4</v>
      </c>
      <c r="F8299" s="109">
        <v>28.35</v>
      </c>
      <c r="G8299" s="102">
        <v>81.48</v>
      </c>
    </row>
    <row r="8300" spans="1:7" x14ac:dyDescent="0.25">
      <c r="A8300" s="1004">
        <v>42928</v>
      </c>
      <c r="B8300" s="102" t="s">
        <v>2310</v>
      </c>
      <c r="C8300" s="102">
        <v>3</v>
      </c>
      <c r="D8300" s="101">
        <v>7.29</v>
      </c>
      <c r="E8300" s="109">
        <v>30.3</v>
      </c>
      <c r="F8300" s="109">
        <v>28.25</v>
      </c>
      <c r="G8300" s="102">
        <v>80.459999999999994</v>
      </c>
    </row>
    <row r="8301" spans="1:7" x14ac:dyDescent="0.25">
      <c r="A8301" s="1004">
        <v>42928</v>
      </c>
      <c r="B8301" s="102" t="s">
        <v>2311</v>
      </c>
      <c r="C8301" s="102">
        <v>57</v>
      </c>
      <c r="D8301" s="101">
        <v>7.29</v>
      </c>
      <c r="E8301" s="109">
        <v>30.3</v>
      </c>
      <c r="F8301" s="109">
        <v>28.25</v>
      </c>
      <c r="G8301" s="102">
        <v>80.459999999999994</v>
      </c>
    </row>
    <row r="8302" spans="1:7" x14ac:dyDescent="0.25">
      <c r="A8302" s="1004">
        <v>42928</v>
      </c>
      <c r="B8302" s="102" t="s">
        <v>2312</v>
      </c>
      <c r="C8302" s="102">
        <v>18</v>
      </c>
      <c r="D8302" s="101">
        <v>7.3</v>
      </c>
      <c r="E8302" s="109">
        <v>30.2</v>
      </c>
      <c r="F8302" s="109">
        <v>28.25</v>
      </c>
      <c r="G8302" s="102">
        <v>79.95</v>
      </c>
    </row>
    <row r="8303" spans="1:7" x14ac:dyDescent="0.25">
      <c r="A8303" s="1004">
        <v>42928</v>
      </c>
      <c r="B8303" s="102" t="s">
        <v>2313</v>
      </c>
      <c r="C8303" s="102">
        <v>3</v>
      </c>
      <c r="D8303" s="101">
        <v>7.3</v>
      </c>
      <c r="E8303" s="109">
        <v>30.1</v>
      </c>
      <c r="F8303" s="109">
        <v>28.17</v>
      </c>
      <c r="G8303" s="102">
        <v>80.06</v>
      </c>
    </row>
    <row r="8304" spans="1:7" x14ac:dyDescent="0.25">
      <c r="A8304" s="1004">
        <v>42928</v>
      </c>
      <c r="B8304" s="102" t="s">
        <v>2314</v>
      </c>
      <c r="C8304" s="102">
        <v>3</v>
      </c>
      <c r="D8304" s="101">
        <v>7.3</v>
      </c>
      <c r="E8304" s="109">
        <v>30.1</v>
      </c>
      <c r="F8304" s="109">
        <v>28.17</v>
      </c>
      <c r="G8304" s="102">
        <v>80.06</v>
      </c>
    </row>
    <row r="8305" spans="1:8" x14ac:dyDescent="0.25">
      <c r="A8305" s="1004">
        <v>42928</v>
      </c>
      <c r="B8305" s="102" t="s">
        <v>2315</v>
      </c>
      <c r="C8305" s="102">
        <v>64</v>
      </c>
      <c r="D8305" s="101">
        <v>7.33</v>
      </c>
      <c r="E8305" s="109">
        <v>30.1</v>
      </c>
      <c r="F8305" s="109">
        <v>28.12</v>
      </c>
      <c r="G8305" s="102">
        <v>80.849999999999994</v>
      </c>
    </row>
    <row r="8306" spans="1:8" ht="17.25" thickBot="1" x14ac:dyDescent="0.3">
      <c r="A8306" s="1005">
        <v>42928</v>
      </c>
      <c r="B8306" s="104" t="s">
        <v>2316</v>
      </c>
      <c r="C8306" s="104">
        <v>64</v>
      </c>
      <c r="D8306" s="103">
        <v>7.33</v>
      </c>
      <c r="E8306" s="118">
        <v>30.1</v>
      </c>
      <c r="F8306" s="118">
        <v>28.12</v>
      </c>
      <c r="G8306" s="104">
        <v>80.849999999999994</v>
      </c>
      <c r="H8306" s="104"/>
    </row>
    <row r="8307" spans="1:8" x14ac:dyDescent="0.25">
      <c r="A8307" s="1003">
        <v>42929</v>
      </c>
      <c r="B8307" s="100" t="s">
        <v>2318</v>
      </c>
      <c r="C8307" s="100">
        <v>14</v>
      </c>
      <c r="D8307" s="99">
        <v>7.31</v>
      </c>
      <c r="E8307" s="117">
        <v>30</v>
      </c>
      <c r="F8307" s="117">
        <v>28.04</v>
      </c>
      <c r="G8307" s="100">
        <v>79.430000000000007</v>
      </c>
      <c r="H8307" s="100"/>
    </row>
    <row r="8308" spans="1:8" x14ac:dyDescent="0.25">
      <c r="A8308" s="1004">
        <v>42929</v>
      </c>
      <c r="B8308" s="102" t="s">
        <v>2319</v>
      </c>
      <c r="C8308" s="102">
        <v>60</v>
      </c>
      <c r="D8308" s="101">
        <v>7.38</v>
      </c>
      <c r="E8308" s="109">
        <v>28.6</v>
      </c>
      <c r="F8308" s="109">
        <v>29.43</v>
      </c>
      <c r="G8308" s="102">
        <v>71.72</v>
      </c>
    </row>
    <row r="8309" spans="1:8" x14ac:dyDescent="0.25">
      <c r="A8309" s="1004">
        <v>42929</v>
      </c>
      <c r="B8309" s="102" t="s">
        <v>2320</v>
      </c>
      <c r="C8309" s="102">
        <v>60</v>
      </c>
      <c r="D8309" s="101">
        <v>7.38</v>
      </c>
      <c r="E8309" s="109">
        <v>28.6</v>
      </c>
      <c r="F8309" s="109">
        <v>29.43</v>
      </c>
      <c r="G8309" s="102">
        <v>71.72</v>
      </c>
    </row>
    <row r="8310" spans="1:8" x14ac:dyDescent="0.25">
      <c r="A8310" s="1004">
        <v>42929</v>
      </c>
      <c r="B8310" s="102" t="s">
        <v>2321</v>
      </c>
      <c r="C8310" s="102">
        <v>60</v>
      </c>
      <c r="D8310" s="101">
        <v>7.38</v>
      </c>
      <c r="E8310" s="109">
        <v>28.6</v>
      </c>
      <c r="F8310" s="109">
        <v>29.43</v>
      </c>
      <c r="G8310" s="102">
        <v>71.72</v>
      </c>
    </row>
    <row r="8311" spans="1:8" x14ac:dyDescent="0.25">
      <c r="A8311" s="1004">
        <v>42929</v>
      </c>
      <c r="B8311" s="102" t="s">
        <v>2322</v>
      </c>
      <c r="C8311" s="102">
        <v>57</v>
      </c>
      <c r="D8311" s="101">
        <v>7.62</v>
      </c>
      <c r="E8311" s="109">
        <v>30.4</v>
      </c>
      <c r="F8311" s="109">
        <v>32.29</v>
      </c>
      <c r="G8311" s="102">
        <v>58.68</v>
      </c>
    </row>
    <row r="8312" spans="1:8" x14ac:dyDescent="0.25">
      <c r="A8312" s="1004">
        <v>42929</v>
      </c>
      <c r="B8312" s="102" t="s">
        <v>2323</v>
      </c>
      <c r="C8312" s="102">
        <v>60</v>
      </c>
      <c r="D8312" s="101">
        <v>7.67</v>
      </c>
      <c r="E8312" s="109">
        <v>31</v>
      </c>
      <c r="F8312" s="109">
        <v>32.93</v>
      </c>
      <c r="G8312" s="102">
        <v>60.57</v>
      </c>
    </row>
    <row r="8313" spans="1:8" x14ac:dyDescent="0.25">
      <c r="A8313" s="1004">
        <v>42929</v>
      </c>
      <c r="B8313" s="102" t="s">
        <v>2324</v>
      </c>
      <c r="C8313" s="102">
        <v>60</v>
      </c>
      <c r="D8313" s="101">
        <v>7.67</v>
      </c>
      <c r="E8313" s="109">
        <v>31</v>
      </c>
      <c r="F8313" s="109">
        <v>32.93</v>
      </c>
      <c r="G8313" s="102">
        <v>60.57</v>
      </c>
    </row>
    <row r="8314" spans="1:8" x14ac:dyDescent="0.25">
      <c r="A8314" s="1004">
        <v>42929</v>
      </c>
      <c r="B8314" s="102" t="s">
        <v>2325</v>
      </c>
      <c r="C8314" s="102">
        <v>60</v>
      </c>
      <c r="D8314" s="101">
        <v>7.67</v>
      </c>
      <c r="E8314" s="109">
        <v>31</v>
      </c>
      <c r="F8314" s="109">
        <v>32.93</v>
      </c>
      <c r="G8314" s="102">
        <v>60.57</v>
      </c>
    </row>
    <row r="8315" spans="1:8" x14ac:dyDescent="0.25">
      <c r="A8315" s="1004">
        <v>42929</v>
      </c>
      <c r="B8315" s="102" t="s">
        <v>2326</v>
      </c>
      <c r="C8315" s="102">
        <v>60</v>
      </c>
      <c r="D8315" s="101">
        <v>7.67</v>
      </c>
      <c r="E8315" s="109">
        <v>31</v>
      </c>
      <c r="F8315" s="109">
        <v>32.93</v>
      </c>
      <c r="G8315" s="102">
        <v>60.57</v>
      </c>
    </row>
    <row r="8316" spans="1:8" x14ac:dyDescent="0.25">
      <c r="A8316" s="1004">
        <v>42929</v>
      </c>
      <c r="B8316" s="102" t="s">
        <v>2327</v>
      </c>
      <c r="C8316" s="102">
        <v>60</v>
      </c>
      <c r="D8316" s="101">
        <v>7.67</v>
      </c>
      <c r="E8316" s="109">
        <v>31</v>
      </c>
      <c r="F8316" s="109">
        <v>32.93</v>
      </c>
      <c r="G8316" s="102">
        <v>60.57</v>
      </c>
    </row>
    <row r="8317" spans="1:8" x14ac:dyDescent="0.25">
      <c r="A8317" s="1004">
        <v>42929</v>
      </c>
      <c r="B8317" s="102" t="s">
        <v>2328</v>
      </c>
      <c r="C8317" s="102">
        <v>60</v>
      </c>
      <c r="D8317" s="101">
        <v>7.74</v>
      </c>
      <c r="E8317" s="109">
        <v>31.2</v>
      </c>
      <c r="F8317" s="109">
        <v>32.99</v>
      </c>
      <c r="G8317" s="102">
        <v>57.68</v>
      </c>
    </row>
    <row r="8318" spans="1:8" x14ac:dyDescent="0.25">
      <c r="A8318" s="1004">
        <v>42929</v>
      </c>
      <c r="B8318" s="102" t="s">
        <v>2329</v>
      </c>
      <c r="C8318" s="102">
        <v>60</v>
      </c>
      <c r="D8318" s="101">
        <v>7.74</v>
      </c>
      <c r="E8318" s="109">
        <v>31.2</v>
      </c>
      <c r="F8318" s="109">
        <v>32.99</v>
      </c>
      <c r="G8318" s="102">
        <v>57.68</v>
      </c>
    </row>
    <row r="8319" spans="1:8" x14ac:dyDescent="0.25">
      <c r="A8319" s="1004">
        <v>42929</v>
      </c>
      <c r="B8319" s="102" t="s">
        <v>2330</v>
      </c>
      <c r="C8319" s="102">
        <v>60</v>
      </c>
      <c r="D8319" s="101">
        <v>7.74</v>
      </c>
      <c r="E8319" s="109">
        <v>31.2</v>
      </c>
      <c r="F8319" s="109">
        <v>32.99</v>
      </c>
      <c r="G8319" s="102">
        <v>57.68</v>
      </c>
    </row>
    <row r="8320" spans="1:8" x14ac:dyDescent="0.25">
      <c r="A8320" s="1004">
        <v>42929</v>
      </c>
      <c r="B8320" s="102" t="s">
        <v>2331</v>
      </c>
      <c r="C8320" s="102">
        <v>60</v>
      </c>
      <c r="D8320" s="101">
        <v>7.74</v>
      </c>
      <c r="E8320" s="109">
        <v>31.2</v>
      </c>
      <c r="F8320" s="109">
        <v>32.99</v>
      </c>
      <c r="G8320" s="102">
        <v>57.68</v>
      </c>
    </row>
    <row r="8321" spans="1:7" x14ac:dyDescent="0.25">
      <c r="A8321" s="1004">
        <v>42929</v>
      </c>
      <c r="B8321" s="102" t="s">
        <v>2332</v>
      </c>
      <c r="C8321" s="102">
        <v>60</v>
      </c>
      <c r="D8321" s="101">
        <v>7.74</v>
      </c>
      <c r="E8321" s="109">
        <v>31.2</v>
      </c>
      <c r="F8321" s="109">
        <v>32.99</v>
      </c>
      <c r="G8321" s="102">
        <v>57.68</v>
      </c>
    </row>
    <row r="8322" spans="1:7" x14ac:dyDescent="0.25">
      <c r="A8322" s="1004">
        <v>42929</v>
      </c>
      <c r="B8322" s="102" t="s">
        <v>2333</v>
      </c>
      <c r="C8322" s="102">
        <v>60</v>
      </c>
      <c r="D8322" s="101">
        <v>7.74</v>
      </c>
      <c r="E8322" s="109">
        <v>31.2</v>
      </c>
      <c r="F8322" s="109">
        <v>32.99</v>
      </c>
      <c r="G8322" s="102">
        <v>57.68</v>
      </c>
    </row>
    <row r="8323" spans="1:7" x14ac:dyDescent="0.25">
      <c r="A8323" s="1004">
        <v>42929</v>
      </c>
      <c r="B8323" s="102" t="s">
        <v>2334</v>
      </c>
      <c r="C8323" s="102">
        <v>60</v>
      </c>
      <c r="D8323" s="101">
        <v>7.74</v>
      </c>
      <c r="E8323" s="109">
        <v>31.2</v>
      </c>
      <c r="F8323" s="109">
        <v>32.99</v>
      </c>
      <c r="G8323" s="102">
        <v>57.68</v>
      </c>
    </row>
    <row r="8324" spans="1:7" x14ac:dyDescent="0.25">
      <c r="A8324" s="1004">
        <v>42929</v>
      </c>
      <c r="B8324" s="102" t="s">
        <v>2335</v>
      </c>
      <c r="C8324" s="102">
        <v>60</v>
      </c>
      <c r="D8324" s="101">
        <v>7.74</v>
      </c>
      <c r="E8324" s="109">
        <v>31.2</v>
      </c>
      <c r="F8324" s="109">
        <v>32.99</v>
      </c>
      <c r="G8324" s="102">
        <v>57.68</v>
      </c>
    </row>
    <row r="8325" spans="1:7" x14ac:dyDescent="0.25">
      <c r="A8325" s="1004">
        <v>42929</v>
      </c>
      <c r="B8325" s="102" t="s">
        <v>2336</v>
      </c>
      <c r="C8325" s="102">
        <v>60</v>
      </c>
      <c r="D8325" s="101">
        <v>7.74</v>
      </c>
      <c r="E8325" s="109">
        <v>31.2</v>
      </c>
      <c r="F8325" s="109">
        <v>32.99</v>
      </c>
      <c r="G8325" s="102">
        <v>57.68</v>
      </c>
    </row>
    <row r="8326" spans="1:7" x14ac:dyDescent="0.25">
      <c r="A8326" s="1004">
        <v>42929</v>
      </c>
      <c r="B8326" s="102" t="s">
        <v>2337</v>
      </c>
      <c r="C8326" s="102">
        <v>60</v>
      </c>
      <c r="D8326" s="101">
        <v>7.74</v>
      </c>
      <c r="E8326" s="109">
        <v>31.2</v>
      </c>
      <c r="F8326" s="109">
        <v>32.99</v>
      </c>
      <c r="G8326" s="102">
        <v>57.68</v>
      </c>
    </row>
    <row r="8327" spans="1:7" x14ac:dyDescent="0.25">
      <c r="A8327" s="1004">
        <v>42929</v>
      </c>
      <c r="B8327" s="102" t="s">
        <v>2338</v>
      </c>
      <c r="C8327" s="102">
        <v>60</v>
      </c>
      <c r="D8327" s="101">
        <v>7.74</v>
      </c>
      <c r="E8327" s="109">
        <v>31.2</v>
      </c>
      <c r="F8327" s="109">
        <v>32.99</v>
      </c>
      <c r="G8327" s="102">
        <v>57.68</v>
      </c>
    </row>
    <row r="8328" spans="1:7" x14ac:dyDescent="0.25">
      <c r="A8328" s="1004">
        <v>42929</v>
      </c>
      <c r="B8328" s="102" t="s">
        <v>2339</v>
      </c>
      <c r="C8328" s="102">
        <v>60</v>
      </c>
      <c r="D8328" s="101">
        <v>7.74</v>
      </c>
      <c r="E8328" s="109">
        <v>31.2</v>
      </c>
      <c r="F8328" s="109">
        <v>32.99</v>
      </c>
      <c r="G8328" s="102">
        <v>57.68</v>
      </c>
    </row>
    <row r="8329" spans="1:7" x14ac:dyDescent="0.25">
      <c r="A8329" s="1004">
        <v>42929</v>
      </c>
      <c r="B8329" s="102" t="s">
        <v>2340</v>
      </c>
      <c r="C8329" s="102">
        <v>60</v>
      </c>
      <c r="D8329" s="101">
        <v>7.74</v>
      </c>
      <c r="E8329" s="109">
        <v>31.2</v>
      </c>
      <c r="F8329" s="109">
        <v>32.99</v>
      </c>
      <c r="G8329" s="102">
        <v>57.68</v>
      </c>
    </row>
    <row r="8330" spans="1:7" x14ac:dyDescent="0.25">
      <c r="A8330" s="1004">
        <v>42929</v>
      </c>
      <c r="B8330" s="102" t="s">
        <v>2341</v>
      </c>
      <c r="C8330" s="102">
        <v>60</v>
      </c>
      <c r="D8330" s="101">
        <v>7.74</v>
      </c>
      <c r="E8330" s="109">
        <v>31.2</v>
      </c>
      <c r="F8330" s="109">
        <v>32.99</v>
      </c>
      <c r="G8330" s="102">
        <v>57.68</v>
      </c>
    </row>
    <row r="8331" spans="1:7" x14ac:dyDescent="0.25">
      <c r="A8331" s="1004">
        <v>42929</v>
      </c>
      <c r="B8331" s="102" t="s">
        <v>2342</v>
      </c>
      <c r="C8331" s="102">
        <v>60</v>
      </c>
      <c r="D8331" s="101">
        <v>7.74</v>
      </c>
      <c r="E8331" s="109">
        <v>31.2</v>
      </c>
      <c r="F8331" s="109">
        <v>32.99</v>
      </c>
      <c r="G8331" s="102">
        <v>57.68</v>
      </c>
    </row>
    <row r="8332" spans="1:7" x14ac:dyDescent="0.25">
      <c r="A8332" s="1004">
        <v>42929</v>
      </c>
      <c r="B8332" s="102" t="s">
        <v>2343</v>
      </c>
      <c r="C8332" s="102">
        <v>60</v>
      </c>
      <c r="D8332" s="101">
        <v>7.74</v>
      </c>
      <c r="E8332" s="109">
        <v>31.2</v>
      </c>
      <c r="F8332" s="109">
        <v>32.99</v>
      </c>
      <c r="G8332" s="102">
        <v>57.68</v>
      </c>
    </row>
    <row r="8333" spans="1:7" x14ac:dyDescent="0.25">
      <c r="A8333" s="1004">
        <v>42929</v>
      </c>
      <c r="B8333" s="102" t="s">
        <v>2344</v>
      </c>
      <c r="C8333" s="102">
        <v>60</v>
      </c>
      <c r="D8333" s="101">
        <v>7.74</v>
      </c>
      <c r="E8333" s="109">
        <v>31.2</v>
      </c>
      <c r="F8333" s="109">
        <v>32.99</v>
      </c>
      <c r="G8333" s="102">
        <v>57.68</v>
      </c>
    </row>
    <row r="8334" spans="1:7" x14ac:dyDescent="0.25">
      <c r="A8334" s="1004">
        <v>42929</v>
      </c>
      <c r="B8334" s="102" t="s">
        <v>2345</v>
      </c>
      <c r="C8334" s="102">
        <v>60</v>
      </c>
      <c r="D8334" s="101">
        <v>7.74</v>
      </c>
      <c r="E8334" s="109">
        <v>31.2</v>
      </c>
      <c r="F8334" s="109">
        <v>32.99</v>
      </c>
      <c r="G8334" s="102">
        <v>57.68</v>
      </c>
    </row>
    <row r="8335" spans="1:7" x14ac:dyDescent="0.25">
      <c r="A8335" s="1004">
        <v>42929</v>
      </c>
      <c r="B8335" s="102" t="s">
        <v>2346</v>
      </c>
      <c r="C8335" s="102">
        <v>60</v>
      </c>
      <c r="D8335" s="101">
        <v>7.74</v>
      </c>
      <c r="E8335" s="109">
        <v>31.2</v>
      </c>
      <c r="F8335" s="109">
        <v>32.99</v>
      </c>
      <c r="G8335" s="102">
        <v>57.68</v>
      </c>
    </row>
    <row r="8336" spans="1:7" x14ac:dyDescent="0.25">
      <c r="A8336" s="1004">
        <v>42929</v>
      </c>
      <c r="B8336" s="102" t="s">
        <v>2347</v>
      </c>
      <c r="C8336" s="102">
        <v>60</v>
      </c>
      <c r="D8336" s="101">
        <v>7.74</v>
      </c>
      <c r="E8336" s="109">
        <v>31.2</v>
      </c>
      <c r="F8336" s="109">
        <v>32.99</v>
      </c>
      <c r="G8336" s="102">
        <v>57.68</v>
      </c>
    </row>
    <row r="8337" spans="1:8" x14ac:dyDescent="0.25">
      <c r="A8337" s="1004">
        <v>42929</v>
      </c>
      <c r="B8337" s="102" t="s">
        <v>2348</v>
      </c>
      <c r="C8337" s="102">
        <v>60</v>
      </c>
      <c r="D8337" s="101">
        <v>7.74</v>
      </c>
      <c r="E8337" s="109">
        <v>31.2</v>
      </c>
      <c r="F8337" s="109">
        <v>32.99</v>
      </c>
      <c r="G8337" s="102">
        <v>57.68</v>
      </c>
    </row>
    <row r="8338" spans="1:8" x14ac:dyDescent="0.25">
      <c r="A8338" s="1004">
        <v>42929</v>
      </c>
      <c r="B8338" s="102" t="s">
        <v>2349</v>
      </c>
      <c r="C8338" s="102">
        <v>60</v>
      </c>
      <c r="D8338" s="101">
        <v>7.74</v>
      </c>
      <c r="E8338" s="109">
        <v>31.2</v>
      </c>
      <c r="F8338" s="109">
        <v>32.99</v>
      </c>
      <c r="G8338" s="102">
        <v>57.68</v>
      </c>
    </row>
    <row r="8339" spans="1:8" x14ac:dyDescent="0.25">
      <c r="A8339" s="1004">
        <v>42929</v>
      </c>
      <c r="B8339" s="102" t="s">
        <v>2350</v>
      </c>
      <c r="C8339" s="102">
        <v>60</v>
      </c>
      <c r="D8339" s="101">
        <v>7.74</v>
      </c>
      <c r="E8339" s="109">
        <v>31.2</v>
      </c>
      <c r="F8339" s="109">
        <v>32.99</v>
      </c>
      <c r="G8339" s="102">
        <v>57.68</v>
      </c>
    </row>
    <row r="8340" spans="1:8" x14ac:dyDescent="0.25">
      <c r="A8340" s="1004">
        <v>42929</v>
      </c>
      <c r="B8340" s="102" t="s">
        <v>2351</v>
      </c>
      <c r="C8340" s="102">
        <v>60</v>
      </c>
      <c r="D8340" s="101">
        <v>7.74</v>
      </c>
      <c r="E8340" s="109">
        <v>31.2</v>
      </c>
      <c r="F8340" s="109">
        <v>32.99</v>
      </c>
      <c r="G8340" s="102">
        <v>57.68</v>
      </c>
    </row>
    <row r="8341" spans="1:8" x14ac:dyDescent="0.25">
      <c r="A8341" s="1004">
        <v>42929</v>
      </c>
      <c r="B8341" s="102" t="s">
        <v>2352</v>
      </c>
      <c r="C8341" s="102">
        <v>60</v>
      </c>
      <c r="D8341" s="101">
        <v>7.74</v>
      </c>
      <c r="E8341" s="109">
        <v>31.2</v>
      </c>
      <c r="F8341" s="109">
        <v>32.99</v>
      </c>
      <c r="G8341" s="102">
        <v>57.68</v>
      </c>
    </row>
    <row r="8342" spans="1:8" x14ac:dyDescent="0.25">
      <c r="A8342" s="1004">
        <v>42929</v>
      </c>
      <c r="B8342" s="102" t="s">
        <v>2353</v>
      </c>
      <c r="C8342" s="102">
        <v>60</v>
      </c>
      <c r="D8342" s="101">
        <v>7.74</v>
      </c>
      <c r="E8342" s="109">
        <v>31.2</v>
      </c>
      <c r="F8342" s="109">
        <v>32.99</v>
      </c>
      <c r="G8342" s="102">
        <v>57.68</v>
      </c>
    </row>
    <row r="8343" spans="1:8" x14ac:dyDescent="0.25">
      <c r="A8343" s="1004">
        <v>42929</v>
      </c>
      <c r="B8343" s="102" t="s">
        <v>2354</v>
      </c>
      <c r="C8343" s="102">
        <v>60</v>
      </c>
      <c r="D8343" s="101">
        <v>7.74</v>
      </c>
      <c r="E8343" s="109">
        <v>31.2</v>
      </c>
      <c r="F8343" s="109">
        <v>32.99</v>
      </c>
      <c r="G8343" s="102">
        <v>57.68</v>
      </c>
    </row>
    <row r="8344" spans="1:8" x14ac:dyDescent="0.25">
      <c r="A8344" s="1004">
        <v>42929</v>
      </c>
      <c r="B8344" s="102" t="s">
        <v>2355</v>
      </c>
      <c r="C8344" s="102">
        <v>60</v>
      </c>
      <c r="D8344" s="101">
        <v>7.74</v>
      </c>
      <c r="E8344" s="109">
        <v>31.2</v>
      </c>
      <c r="F8344" s="109">
        <v>32.99</v>
      </c>
      <c r="G8344" s="102">
        <v>57.68</v>
      </c>
    </row>
    <row r="8345" spans="1:8" x14ac:dyDescent="0.25">
      <c r="A8345" s="1004">
        <v>42929</v>
      </c>
      <c r="B8345" s="102" t="s">
        <v>2356</v>
      </c>
      <c r="C8345" s="102">
        <v>60</v>
      </c>
      <c r="D8345" s="101">
        <v>7.74</v>
      </c>
      <c r="E8345" s="109">
        <v>31.2</v>
      </c>
      <c r="F8345" s="109">
        <v>32.99</v>
      </c>
      <c r="G8345" s="102">
        <v>57.68</v>
      </c>
    </row>
    <row r="8346" spans="1:8" x14ac:dyDescent="0.25">
      <c r="A8346" s="1004">
        <v>42929</v>
      </c>
      <c r="B8346" s="102" t="s">
        <v>2357</v>
      </c>
      <c r="C8346" s="102">
        <v>60</v>
      </c>
      <c r="D8346" s="101">
        <v>7.74</v>
      </c>
      <c r="E8346" s="109">
        <v>31.2</v>
      </c>
      <c r="F8346" s="109">
        <v>32.99</v>
      </c>
      <c r="G8346" s="102">
        <v>57.68</v>
      </c>
    </row>
    <row r="8347" spans="1:8" x14ac:dyDescent="0.25">
      <c r="A8347" s="1004">
        <v>42929</v>
      </c>
      <c r="B8347" s="102" t="s">
        <v>2358</v>
      </c>
      <c r="C8347" s="102">
        <v>6</v>
      </c>
      <c r="D8347" s="101">
        <v>7.76</v>
      </c>
      <c r="E8347" s="109">
        <v>32.799999999999997</v>
      </c>
      <c r="F8347" s="109">
        <v>33.4</v>
      </c>
      <c r="G8347" s="102">
        <v>61.93</v>
      </c>
    </row>
    <row r="8348" spans="1:8" x14ac:dyDescent="0.25">
      <c r="A8348" s="1004">
        <v>42929</v>
      </c>
      <c r="B8348" s="102" t="s">
        <v>2359</v>
      </c>
      <c r="C8348" s="102">
        <v>6</v>
      </c>
      <c r="D8348" s="101">
        <v>7.76</v>
      </c>
      <c r="E8348" s="109">
        <v>32.799999999999997</v>
      </c>
      <c r="F8348" s="109">
        <v>33.4</v>
      </c>
      <c r="G8348" s="102">
        <v>61.93</v>
      </c>
    </row>
    <row r="8349" spans="1:8" x14ac:dyDescent="0.25">
      <c r="A8349" s="1004">
        <v>42929</v>
      </c>
      <c r="B8349" s="102" t="s">
        <v>2360</v>
      </c>
      <c r="C8349" s="102">
        <v>6</v>
      </c>
      <c r="D8349" s="101">
        <v>7.76</v>
      </c>
      <c r="E8349" s="109">
        <v>32.799999999999997</v>
      </c>
      <c r="F8349" s="109">
        <v>33.4</v>
      </c>
      <c r="G8349" s="102">
        <v>61.93</v>
      </c>
    </row>
    <row r="8350" spans="1:8" x14ac:dyDescent="0.25">
      <c r="A8350" s="1004">
        <v>42929</v>
      </c>
      <c r="B8350" s="102" t="s">
        <v>2361</v>
      </c>
      <c r="C8350" s="102">
        <v>6</v>
      </c>
      <c r="D8350" s="101">
        <v>7.86</v>
      </c>
      <c r="E8350" s="109">
        <v>33.1</v>
      </c>
      <c r="F8350" s="109">
        <v>33.200000000000003</v>
      </c>
      <c r="G8350" s="102">
        <v>64.31</v>
      </c>
    </row>
    <row r="8351" spans="1:8" x14ac:dyDescent="0.25">
      <c r="A8351" s="1004">
        <v>42929</v>
      </c>
      <c r="B8351" s="102" t="s">
        <v>2362</v>
      </c>
      <c r="C8351" s="102">
        <v>6</v>
      </c>
      <c r="D8351" s="101">
        <v>7.81</v>
      </c>
      <c r="E8351" s="109">
        <v>33.200000000000003</v>
      </c>
      <c r="F8351" s="109">
        <v>32.94</v>
      </c>
      <c r="G8351" s="102">
        <v>65.150000000000006</v>
      </c>
    </row>
    <row r="8352" spans="1:8" ht="17.25" thickBot="1" x14ac:dyDescent="0.3">
      <c r="A8352" s="1005">
        <v>42929</v>
      </c>
      <c r="B8352" s="104" t="s">
        <v>2363</v>
      </c>
      <c r="C8352" s="104">
        <v>6</v>
      </c>
      <c r="D8352" s="103">
        <v>7.81</v>
      </c>
      <c r="E8352" s="118">
        <v>33.200000000000003</v>
      </c>
      <c r="F8352" s="118">
        <v>32.94</v>
      </c>
      <c r="G8352" s="104">
        <v>65.150000000000006</v>
      </c>
      <c r="H8352" s="104"/>
    </row>
    <row r="8353" spans="1:8" x14ac:dyDescent="0.25">
      <c r="A8353" s="1003">
        <v>42930</v>
      </c>
      <c r="B8353" s="100" t="s">
        <v>2365</v>
      </c>
      <c r="C8353" s="100">
        <v>50</v>
      </c>
      <c r="D8353" s="99">
        <v>7.7</v>
      </c>
      <c r="E8353" s="117">
        <v>33.4</v>
      </c>
      <c r="F8353" s="117">
        <v>33.96</v>
      </c>
      <c r="G8353" s="100">
        <v>59.19</v>
      </c>
      <c r="H8353" s="100"/>
    </row>
    <row r="8354" spans="1:8" x14ac:dyDescent="0.25">
      <c r="A8354" s="1004">
        <v>42930</v>
      </c>
      <c r="B8354" s="102" t="s">
        <v>2366</v>
      </c>
      <c r="C8354" s="102">
        <v>98</v>
      </c>
      <c r="D8354" s="101">
        <v>7.67</v>
      </c>
      <c r="E8354" s="109">
        <v>32.299999999999997</v>
      </c>
      <c r="F8354" s="109">
        <v>31.21</v>
      </c>
      <c r="G8354" s="102">
        <v>67.930000000000007</v>
      </c>
    </row>
    <row r="8355" spans="1:8" x14ac:dyDescent="0.25">
      <c r="A8355" s="1004">
        <v>42930</v>
      </c>
      <c r="B8355" s="102" t="s">
        <v>2367</v>
      </c>
      <c r="C8355" s="102">
        <v>98</v>
      </c>
      <c r="D8355" s="101">
        <v>7.67</v>
      </c>
      <c r="E8355" s="109">
        <v>32.299999999999997</v>
      </c>
      <c r="F8355" s="109">
        <v>31.21</v>
      </c>
      <c r="G8355" s="102">
        <v>67.930000000000007</v>
      </c>
    </row>
    <row r="8356" spans="1:8" x14ac:dyDescent="0.25">
      <c r="A8356" s="1004">
        <v>42930</v>
      </c>
      <c r="B8356" s="102" t="s">
        <v>2368</v>
      </c>
      <c r="C8356" s="102">
        <v>98</v>
      </c>
      <c r="D8356" s="101">
        <v>7.67</v>
      </c>
      <c r="E8356" s="109">
        <v>32.299999999999997</v>
      </c>
      <c r="F8356" s="109">
        <v>31.21</v>
      </c>
      <c r="G8356" s="102">
        <v>67.930000000000007</v>
      </c>
    </row>
    <row r="8357" spans="1:8" ht="17.25" thickBot="1" x14ac:dyDescent="0.3">
      <c r="A8357" s="1005">
        <v>42930</v>
      </c>
      <c r="B8357" s="104" t="s">
        <v>2369</v>
      </c>
      <c r="C8357" s="104">
        <v>72</v>
      </c>
      <c r="D8357" s="103">
        <v>7.5</v>
      </c>
      <c r="E8357" s="118">
        <v>32.1</v>
      </c>
      <c r="F8357" s="118">
        <v>30.97</v>
      </c>
      <c r="G8357" s="104">
        <v>68.78</v>
      </c>
      <c r="H8357" s="104"/>
    </row>
    <row r="8358" spans="1:8" x14ac:dyDescent="0.25">
      <c r="A8358" s="1004">
        <v>42931</v>
      </c>
      <c r="B8358" s="102" t="s">
        <v>2371</v>
      </c>
      <c r="C8358" s="102">
        <v>72</v>
      </c>
      <c r="D8358" s="101">
        <v>7.27</v>
      </c>
      <c r="E8358" s="109">
        <v>30.3</v>
      </c>
      <c r="F8358" s="109">
        <v>29.45</v>
      </c>
      <c r="G8358" s="102">
        <v>76.180000000000007</v>
      </c>
    </row>
    <row r="8359" spans="1:8" x14ac:dyDescent="0.25">
      <c r="A8359" s="1004">
        <v>42931</v>
      </c>
      <c r="B8359" s="102" t="s">
        <v>2372</v>
      </c>
      <c r="C8359" s="102">
        <v>72</v>
      </c>
      <c r="D8359" s="101">
        <v>7.27</v>
      </c>
      <c r="E8359" s="109">
        <v>30.3</v>
      </c>
      <c r="F8359" s="109">
        <v>29.45</v>
      </c>
      <c r="G8359" s="102">
        <v>76.180000000000007</v>
      </c>
    </row>
    <row r="8360" spans="1:8" x14ac:dyDescent="0.25">
      <c r="A8360" s="1004">
        <v>42931</v>
      </c>
      <c r="B8360" s="102" t="s">
        <v>2373</v>
      </c>
      <c r="C8360" s="102">
        <v>72</v>
      </c>
      <c r="D8360" s="101">
        <v>7.27</v>
      </c>
      <c r="E8360" s="109">
        <v>30.3</v>
      </c>
      <c r="F8360" s="109">
        <v>29.45</v>
      </c>
      <c r="G8360" s="102">
        <v>76.180000000000007</v>
      </c>
    </row>
    <row r="8361" spans="1:8" x14ac:dyDescent="0.25">
      <c r="A8361" s="1004">
        <v>42931</v>
      </c>
      <c r="B8361" s="102" t="s">
        <v>2374</v>
      </c>
      <c r="C8361" s="102">
        <v>72</v>
      </c>
      <c r="D8361" s="101">
        <v>7.27</v>
      </c>
      <c r="E8361" s="109">
        <v>30.3</v>
      </c>
      <c r="F8361" s="109">
        <v>29.45</v>
      </c>
      <c r="G8361" s="102">
        <v>76.180000000000007</v>
      </c>
    </row>
    <row r="8362" spans="1:8" x14ac:dyDescent="0.25">
      <c r="A8362" s="1004">
        <v>42931</v>
      </c>
      <c r="B8362" s="102" t="s">
        <v>2375</v>
      </c>
      <c r="C8362" s="102">
        <v>72</v>
      </c>
      <c r="D8362" s="101">
        <v>7.27</v>
      </c>
      <c r="E8362" s="109">
        <v>30.3</v>
      </c>
      <c r="F8362" s="109">
        <v>29.45</v>
      </c>
      <c r="G8362" s="102">
        <v>76.180000000000007</v>
      </c>
    </row>
    <row r="8363" spans="1:8" x14ac:dyDescent="0.25">
      <c r="A8363" s="1004">
        <v>42931</v>
      </c>
      <c r="B8363" s="102" t="s">
        <v>2376</v>
      </c>
      <c r="C8363" s="102">
        <v>4</v>
      </c>
      <c r="D8363" s="101">
        <v>7.92</v>
      </c>
      <c r="E8363" s="109">
        <v>33.1</v>
      </c>
      <c r="F8363" s="109">
        <v>34.619999999999997</v>
      </c>
      <c r="G8363" s="102">
        <v>56.51</v>
      </c>
    </row>
    <row r="8364" spans="1:8" x14ac:dyDescent="0.25">
      <c r="A8364" s="1004">
        <v>42931</v>
      </c>
      <c r="B8364" s="102" t="s">
        <v>2377</v>
      </c>
      <c r="C8364" s="102">
        <v>4</v>
      </c>
      <c r="D8364" s="101">
        <v>7.92</v>
      </c>
      <c r="E8364" s="109">
        <v>33.1</v>
      </c>
      <c r="F8364" s="109">
        <v>34.619999999999997</v>
      </c>
      <c r="G8364" s="102">
        <v>56.51</v>
      </c>
    </row>
    <row r="8365" spans="1:8" x14ac:dyDescent="0.25">
      <c r="A8365" s="1004">
        <v>42931</v>
      </c>
      <c r="B8365" s="102" t="s">
        <v>2378</v>
      </c>
      <c r="C8365" s="102">
        <v>4</v>
      </c>
      <c r="D8365" s="101">
        <v>7.92</v>
      </c>
      <c r="E8365" s="109">
        <v>33.1</v>
      </c>
      <c r="F8365" s="109">
        <v>34.619999999999997</v>
      </c>
      <c r="G8365" s="102">
        <v>56.51</v>
      </c>
    </row>
    <row r="8366" spans="1:8" x14ac:dyDescent="0.25">
      <c r="A8366" s="1004">
        <v>42931</v>
      </c>
      <c r="B8366" s="102" t="s">
        <v>2379</v>
      </c>
      <c r="C8366" s="102">
        <v>4</v>
      </c>
      <c r="D8366" s="101">
        <v>7.92</v>
      </c>
      <c r="E8366" s="109">
        <v>33.1</v>
      </c>
      <c r="F8366" s="109">
        <v>34.619999999999997</v>
      </c>
      <c r="G8366" s="102">
        <v>56.51</v>
      </c>
    </row>
    <row r="8367" spans="1:8" x14ac:dyDescent="0.25">
      <c r="A8367" s="1004">
        <v>42931</v>
      </c>
      <c r="B8367" s="102" t="s">
        <v>2380</v>
      </c>
      <c r="C8367" s="102" t="e">
        <v>#N/A</v>
      </c>
      <c r="D8367" s="101">
        <v>7.89</v>
      </c>
      <c r="E8367" s="109">
        <v>33.1</v>
      </c>
      <c r="F8367" s="109">
        <v>33.200000000000003</v>
      </c>
      <c r="G8367" s="102">
        <v>65.489999999999995</v>
      </c>
    </row>
    <row r="8368" spans="1:8" x14ac:dyDescent="0.25">
      <c r="A8368" s="1004">
        <v>42931</v>
      </c>
      <c r="B8368" s="102" t="s">
        <v>2382</v>
      </c>
      <c r="C8368" s="102">
        <v>36</v>
      </c>
      <c r="D8368" s="101">
        <v>7.9</v>
      </c>
      <c r="E8368" s="109">
        <v>33</v>
      </c>
      <c r="F8368" s="109">
        <v>31.23</v>
      </c>
      <c r="G8368" s="102">
        <v>67.7</v>
      </c>
    </row>
    <row r="8369" spans="1:7" x14ac:dyDescent="0.25">
      <c r="A8369" s="1004">
        <v>42931</v>
      </c>
      <c r="B8369" s="102" t="s">
        <v>2383</v>
      </c>
      <c r="C8369" s="102">
        <v>72</v>
      </c>
      <c r="D8369" s="101">
        <v>7.51</v>
      </c>
      <c r="E8369" s="109">
        <v>32.200000000000003</v>
      </c>
      <c r="F8369" s="109">
        <v>29.74</v>
      </c>
      <c r="G8369" s="102">
        <v>82.16</v>
      </c>
    </row>
    <row r="8370" spans="1:7" x14ac:dyDescent="0.25">
      <c r="A8370" s="1004">
        <v>42931</v>
      </c>
      <c r="B8370" s="102" t="s">
        <v>2384</v>
      </c>
      <c r="C8370" s="102">
        <v>4</v>
      </c>
      <c r="D8370" s="101">
        <v>7.51</v>
      </c>
      <c r="E8370" s="109">
        <v>32.200000000000003</v>
      </c>
      <c r="F8370" s="109">
        <v>29.74</v>
      </c>
      <c r="G8370" s="102">
        <v>82.16</v>
      </c>
    </row>
    <row r="8371" spans="1:7" x14ac:dyDescent="0.25">
      <c r="A8371" s="1004">
        <v>42931</v>
      </c>
      <c r="B8371" s="102" t="s">
        <v>2385</v>
      </c>
      <c r="C8371" s="102">
        <v>72</v>
      </c>
      <c r="D8371" s="101">
        <v>7.49</v>
      </c>
      <c r="E8371" s="109">
        <v>32.200000000000003</v>
      </c>
      <c r="F8371" s="109">
        <v>29.83</v>
      </c>
      <c r="G8371" s="102">
        <v>82.59</v>
      </c>
    </row>
    <row r="8372" spans="1:7" x14ac:dyDescent="0.25">
      <c r="A8372" s="1004">
        <v>42931</v>
      </c>
      <c r="B8372" s="102" t="s">
        <v>2386</v>
      </c>
      <c r="C8372" s="102">
        <v>72</v>
      </c>
      <c r="D8372" s="101">
        <v>7.49</v>
      </c>
      <c r="E8372" s="109">
        <v>32.200000000000003</v>
      </c>
      <c r="F8372" s="109">
        <v>29.83</v>
      </c>
      <c r="G8372" s="102">
        <v>82.59</v>
      </c>
    </row>
    <row r="8373" spans="1:7" x14ac:dyDescent="0.25">
      <c r="A8373" s="1004">
        <v>42931</v>
      </c>
      <c r="B8373" s="102" t="s">
        <v>432</v>
      </c>
      <c r="C8373" s="102">
        <v>72</v>
      </c>
      <c r="D8373" s="101">
        <v>7.49</v>
      </c>
      <c r="E8373" s="109">
        <v>32.200000000000003</v>
      </c>
      <c r="F8373" s="109">
        <v>29.83</v>
      </c>
      <c r="G8373" s="102">
        <v>82.59</v>
      </c>
    </row>
    <row r="8374" spans="1:7" x14ac:dyDescent="0.25">
      <c r="A8374" s="1004">
        <v>42931</v>
      </c>
      <c r="B8374" s="102" t="s">
        <v>2387</v>
      </c>
      <c r="C8374" s="102">
        <v>72</v>
      </c>
      <c r="D8374" s="101">
        <v>7.57</v>
      </c>
      <c r="E8374" s="109">
        <v>32.1</v>
      </c>
      <c r="F8374" s="109">
        <v>29.79</v>
      </c>
      <c r="G8374" s="102">
        <v>78.38</v>
      </c>
    </row>
    <row r="8375" spans="1:7" x14ac:dyDescent="0.25">
      <c r="A8375" s="1004">
        <v>42931</v>
      </c>
      <c r="B8375" s="102" t="s">
        <v>2388</v>
      </c>
      <c r="C8375" s="102">
        <v>72</v>
      </c>
      <c r="D8375" s="101">
        <v>7.57</v>
      </c>
      <c r="E8375" s="109">
        <v>32.1</v>
      </c>
      <c r="F8375" s="109">
        <v>29.79</v>
      </c>
      <c r="G8375" s="102">
        <v>78.38</v>
      </c>
    </row>
    <row r="8376" spans="1:7" x14ac:dyDescent="0.25">
      <c r="A8376" s="1004">
        <v>42931</v>
      </c>
      <c r="B8376" s="102" t="s">
        <v>2389</v>
      </c>
      <c r="C8376" s="102">
        <v>72</v>
      </c>
      <c r="D8376" s="101">
        <v>7.57</v>
      </c>
      <c r="E8376" s="109">
        <v>32.1</v>
      </c>
      <c r="F8376" s="109">
        <v>29.79</v>
      </c>
      <c r="G8376" s="102">
        <v>78.38</v>
      </c>
    </row>
    <row r="8377" spans="1:7" x14ac:dyDescent="0.25">
      <c r="A8377" s="1004">
        <v>42931</v>
      </c>
      <c r="B8377" s="102" t="s">
        <v>2390</v>
      </c>
      <c r="C8377" s="102">
        <v>44</v>
      </c>
      <c r="D8377" s="101">
        <v>7.57</v>
      </c>
      <c r="E8377" s="109">
        <v>32.1</v>
      </c>
      <c r="F8377" s="109">
        <v>29.79</v>
      </c>
      <c r="G8377" s="102">
        <v>78.38</v>
      </c>
    </row>
    <row r="8378" spans="1:7" x14ac:dyDescent="0.25">
      <c r="A8378" s="1004">
        <v>42931</v>
      </c>
      <c r="B8378" s="102" t="s">
        <v>2391</v>
      </c>
      <c r="C8378" s="102">
        <v>44</v>
      </c>
      <c r="D8378" s="101">
        <v>7.46</v>
      </c>
      <c r="E8378" s="109">
        <v>32.1</v>
      </c>
      <c r="F8378" s="109">
        <v>29.78</v>
      </c>
      <c r="G8378" s="102">
        <v>82.74</v>
      </c>
    </row>
    <row r="8379" spans="1:7" x14ac:dyDescent="0.25">
      <c r="A8379" s="1004">
        <v>42931</v>
      </c>
      <c r="B8379" s="102" t="s">
        <v>2392</v>
      </c>
      <c r="C8379" s="102">
        <v>44</v>
      </c>
      <c r="D8379" s="101">
        <v>7.46</v>
      </c>
      <c r="E8379" s="109">
        <v>32.1</v>
      </c>
      <c r="F8379" s="109">
        <v>29.78</v>
      </c>
      <c r="G8379" s="102">
        <v>82.74</v>
      </c>
    </row>
    <row r="8380" spans="1:7" x14ac:dyDescent="0.25">
      <c r="A8380" s="1004">
        <v>42931</v>
      </c>
      <c r="B8380" s="102" t="s">
        <v>2393</v>
      </c>
      <c r="C8380" s="102">
        <v>44</v>
      </c>
      <c r="D8380" s="101">
        <v>7.46</v>
      </c>
      <c r="E8380" s="109">
        <v>32.1</v>
      </c>
      <c r="F8380" s="109">
        <v>29.78</v>
      </c>
      <c r="G8380" s="102">
        <v>82.74</v>
      </c>
    </row>
    <row r="8381" spans="1:7" x14ac:dyDescent="0.25">
      <c r="A8381" s="1004">
        <v>42931</v>
      </c>
      <c r="B8381" s="102" t="s">
        <v>2394</v>
      </c>
      <c r="C8381" s="102">
        <v>44</v>
      </c>
      <c r="D8381" s="101">
        <v>7.46</v>
      </c>
      <c r="E8381" s="109">
        <v>32.1</v>
      </c>
      <c r="F8381" s="109">
        <v>29.78</v>
      </c>
      <c r="G8381" s="102">
        <v>82.74</v>
      </c>
    </row>
    <row r="8382" spans="1:7" x14ac:dyDescent="0.25">
      <c r="A8382" s="1004">
        <v>42931</v>
      </c>
      <c r="B8382" s="102" t="s">
        <v>2395</v>
      </c>
      <c r="C8382" s="102">
        <v>44</v>
      </c>
      <c r="D8382" s="101">
        <v>7.46</v>
      </c>
      <c r="E8382" s="109">
        <v>32.1</v>
      </c>
      <c r="F8382" s="109">
        <v>29.78</v>
      </c>
      <c r="G8382" s="102">
        <v>82.74</v>
      </c>
    </row>
    <row r="8383" spans="1:7" x14ac:dyDescent="0.25">
      <c r="A8383" s="1004">
        <v>42931</v>
      </c>
      <c r="B8383" s="102" t="s">
        <v>2396</v>
      </c>
      <c r="C8383" s="102">
        <v>23</v>
      </c>
      <c r="D8383" s="101">
        <v>7.47</v>
      </c>
      <c r="E8383" s="109">
        <v>31.9</v>
      </c>
      <c r="F8383" s="109">
        <v>29.62</v>
      </c>
      <c r="G8383" s="102">
        <v>81.3</v>
      </c>
    </row>
    <row r="8384" spans="1:7" x14ac:dyDescent="0.25">
      <c r="A8384" s="1004">
        <v>42931</v>
      </c>
      <c r="B8384" s="102" t="s">
        <v>2397</v>
      </c>
      <c r="C8384" s="102">
        <v>23</v>
      </c>
      <c r="D8384" s="101">
        <v>7.47</v>
      </c>
      <c r="E8384" s="109">
        <v>31.9</v>
      </c>
      <c r="F8384" s="109">
        <v>29.62</v>
      </c>
      <c r="G8384" s="102">
        <v>81.3</v>
      </c>
    </row>
    <row r="8385" spans="1:8" ht="17.25" thickBot="1" x14ac:dyDescent="0.3">
      <c r="A8385" s="1004">
        <v>42931</v>
      </c>
      <c r="B8385" s="102" t="s">
        <v>2398</v>
      </c>
      <c r="C8385" s="102">
        <v>33</v>
      </c>
      <c r="D8385" s="101">
        <v>7.31</v>
      </c>
      <c r="E8385" s="109">
        <v>31.6</v>
      </c>
      <c r="F8385" s="109">
        <v>29.32</v>
      </c>
      <c r="G8385" s="102">
        <v>83.26</v>
      </c>
    </row>
    <row r="8386" spans="1:8" x14ac:dyDescent="0.25">
      <c r="A8386" s="1003">
        <v>42932</v>
      </c>
      <c r="B8386" s="100" t="s">
        <v>1961</v>
      </c>
      <c r="C8386" s="100">
        <v>23</v>
      </c>
      <c r="D8386" s="99">
        <v>7.48</v>
      </c>
      <c r="E8386" s="117">
        <v>31.8</v>
      </c>
      <c r="F8386" s="117">
        <v>27.79</v>
      </c>
      <c r="G8386" s="100">
        <v>76.16</v>
      </c>
      <c r="H8386" s="100"/>
    </row>
    <row r="8387" spans="1:8" x14ac:dyDescent="0.25">
      <c r="A8387" s="1004">
        <v>42932</v>
      </c>
      <c r="B8387" s="102" t="s">
        <v>2400</v>
      </c>
      <c r="C8387" s="102">
        <v>23</v>
      </c>
      <c r="D8387" s="101">
        <v>7.48</v>
      </c>
      <c r="E8387" s="109">
        <v>31.8</v>
      </c>
      <c r="F8387" s="109">
        <v>27.79</v>
      </c>
      <c r="G8387" s="102">
        <v>76.16</v>
      </c>
    </row>
    <row r="8388" spans="1:8" x14ac:dyDescent="0.25">
      <c r="A8388" s="1004">
        <v>42932</v>
      </c>
      <c r="B8388" s="102" t="s">
        <v>2401</v>
      </c>
      <c r="C8388" s="102">
        <v>23</v>
      </c>
      <c r="D8388" s="101">
        <v>7.48</v>
      </c>
      <c r="E8388" s="109">
        <v>31.8</v>
      </c>
      <c r="F8388" s="109">
        <v>27.79</v>
      </c>
      <c r="G8388" s="102">
        <v>76.16</v>
      </c>
    </row>
    <row r="8389" spans="1:8" x14ac:dyDescent="0.25">
      <c r="A8389" s="1004">
        <v>42932</v>
      </c>
      <c r="B8389" s="102" t="s">
        <v>2402</v>
      </c>
      <c r="C8389" s="102">
        <v>23</v>
      </c>
      <c r="D8389" s="101">
        <v>7.48</v>
      </c>
      <c r="E8389" s="109">
        <v>31.8</v>
      </c>
      <c r="F8389" s="109">
        <v>27.79</v>
      </c>
      <c r="G8389" s="102">
        <v>76.16</v>
      </c>
    </row>
    <row r="8390" spans="1:8" x14ac:dyDescent="0.25">
      <c r="A8390" s="1004">
        <v>42932</v>
      </c>
      <c r="B8390" s="102" t="s">
        <v>2403</v>
      </c>
      <c r="C8390" s="102">
        <v>23</v>
      </c>
      <c r="D8390" s="101">
        <v>7.48</v>
      </c>
      <c r="E8390" s="109">
        <v>31.8</v>
      </c>
      <c r="F8390" s="109">
        <v>27.79</v>
      </c>
      <c r="G8390" s="102">
        <v>76.16</v>
      </c>
    </row>
    <row r="8391" spans="1:8" x14ac:dyDescent="0.25">
      <c r="A8391" s="1004">
        <v>42932</v>
      </c>
      <c r="B8391" s="102" t="s">
        <v>2404</v>
      </c>
      <c r="C8391" s="102">
        <v>23</v>
      </c>
      <c r="D8391" s="101">
        <v>7.48</v>
      </c>
      <c r="E8391" s="109">
        <v>31.8</v>
      </c>
      <c r="F8391" s="109">
        <v>27.79</v>
      </c>
      <c r="G8391" s="102">
        <v>76.16</v>
      </c>
    </row>
    <row r="8392" spans="1:8" x14ac:dyDescent="0.25">
      <c r="A8392" s="1004">
        <v>42932</v>
      </c>
      <c r="B8392" s="102" t="s">
        <v>2405</v>
      </c>
      <c r="C8392" s="102">
        <v>23</v>
      </c>
      <c r="D8392" s="101">
        <v>7.48</v>
      </c>
      <c r="E8392" s="109">
        <v>31.8</v>
      </c>
      <c r="F8392" s="109">
        <v>27.79</v>
      </c>
      <c r="G8392" s="102">
        <v>76.16</v>
      </c>
    </row>
    <row r="8393" spans="1:8" x14ac:dyDescent="0.25">
      <c r="A8393" s="1004">
        <v>42932</v>
      </c>
      <c r="B8393" s="102" t="s">
        <v>2406</v>
      </c>
      <c r="C8393" s="102">
        <v>45</v>
      </c>
      <c r="D8393" s="101">
        <v>7.44</v>
      </c>
      <c r="E8393" s="109">
        <v>31.6</v>
      </c>
      <c r="F8393" s="109">
        <v>27.72</v>
      </c>
      <c r="G8393" s="102">
        <v>80.48</v>
      </c>
    </row>
    <row r="8394" spans="1:8" x14ac:dyDescent="0.25">
      <c r="A8394" s="1004">
        <v>42932</v>
      </c>
      <c r="B8394" s="102" t="s">
        <v>2407</v>
      </c>
      <c r="C8394" s="102">
        <v>45</v>
      </c>
      <c r="D8394" s="101">
        <v>7.44</v>
      </c>
      <c r="E8394" s="109">
        <v>31.6</v>
      </c>
      <c r="F8394" s="109">
        <v>27.72</v>
      </c>
      <c r="G8394" s="102">
        <v>80.48</v>
      </c>
    </row>
    <row r="8395" spans="1:8" x14ac:dyDescent="0.25">
      <c r="A8395" s="1004">
        <v>42932</v>
      </c>
      <c r="B8395" s="102" t="s">
        <v>2408</v>
      </c>
      <c r="C8395" s="102">
        <v>60</v>
      </c>
      <c r="D8395" s="101">
        <v>7.44</v>
      </c>
      <c r="E8395" s="109">
        <v>31.6</v>
      </c>
      <c r="F8395" s="109">
        <v>27.72</v>
      </c>
      <c r="G8395" s="102">
        <v>80.48</v>
      </c>
    </row>
    <row r="8396" spans="1:8" x14ac:dyDescent="0.25">
      <c r="A8396" s="1004">
        <v>42932</v>
      </c>
      <c r="B8396" s="102" t="s">
        <v>2409</v>
      </c>
      <c r="C8396" s="102">
        <v>45</v>
      </c>
      <c r="D8396" s="101">
        <v>7.44</v>
      </c>
      <c r="E8396" s="109">
        <v>31.6</v>
      </c>
      <c r="F8396" s="109">
        <v>27.72</v>
      </c>
      <c r="G8396" s="102">
        <v>80.48</v>
      </c>
    </row>
    <row r="8397" spans="1:8" x14ac:dyDescent="0.25">
      <c r="A8397" s="1004">
        <v>42932</v>
      </c>
      <c r="B8397" s="102" t="s">
        <v>2410</v>
      </c>
      <c r="C8397" s="102">
        <v>45</v>
      </c>
      <c r="D8397" s="101">
        <v>7.4</v>
      </c>
      <c r="E8397" s="109">
        <v>31.5</v>
      </c>
      <c r="F8397" s="109">
        <v>27.65</v>
      </c>
      <c r="G8397" s="102">
        <v>80.05</v>
      </c>
    </row>
    <row r="8398" spans="1:8" x14ac:dyDescent="0.25">
      <c r="A8398" s="1004">
        <v>42932</v>
      </c>
      <c r="B8398" s="102" t="s">
        <v>2411</v>
      </c>
      <c r="C8398" s="102">
        <v>45</v>
      </c>
      <c r="D8398" s="101">
        <v>7.4</v>
      </c>
      <c r="E8398" s="109">
        <v>31.5</v>
      </c>
      <c r="F8398" s="109">
        <v>27.65</v>
      </c>
      <c r="G8398" s="102">
        <v>80.05</v>
      </c>
    </row>
    <row r="8399" spans="1:8" x14ac:dyDescent="0.25">
      <c r="A8399" s="1004">
        <v>42932</v>
      </c>
      <c r="B8399" s="102" t="s">
        <v>2412</v>
      </c>
      <c r="C8399" s="102">
        <v>45</v>
      </c>
      <c r="D8399" s="101">
        <v>7.33</v>
      </c>
      <c r="E8399" s="109">
        <v>31.5</v>
      </c>
      <c r="F8399" s="109">
        <v>27.59</v>
      </c>
      <c r="G8399" s="102">
        <v>79.8</v>
      </c>
    </row>
    <row r="8400" spans="1:8" x14ac:dyDescent="0.25">
      <c r="A8400" s="1004">
        <v>42932</v>
      </c>
      <c r="B8400" s="102" t="s">
        <v>2413</v>
      </c>
      <c r="C8400" s="102">
        <v>45</v>
      </c>
      <c r="D8400" s="101">
        <v>7.36</v>
      </c>
      <c r="E8400" s="109">
        <v>31.3</v>
      </c>
      <c r="F8400" s="109">
        <v>27.54</v>
      </c>
      <c r="G8400" s="102">
        <v>81.92</v>
      </c>
    </row>
    <row r="8401" spans="1:7" x14ac:dyDescent="0.25">
      <c r="A8401" s="1004">
        <v>42932</v>
      </c>
      <c r="B8401" s="102" t="s">
        <v>2414</v>
      </c>
      <c r="C8401" s="102">
        <v>45</v>
      </c>
      <c r="D8401" s="101">
        <v>7.36</v>
      </c>
      <c r="E8401" s="109">
        <v>31.3</v>
      </c>
      <c r="F8401" s="109">
        <v>27.54</v>
      </c>
      <c r="G8401" s="102">
        <v>81.92</v>
      </c>
    </row>
    <row r="8402" spans="1:7" x14ac:dyDescent="0.25">
      <c r="A8402" s="1004">
        <v>42932</v>
      </c>
      <c r="B8402" s="102" t="s">
        <v>2415</v>
      </c>
      <c r="C8402" s="102">
        <v>45</v>
      </c>
      <c r="D8402" s="101">
        <v>7.44</v>
      </c>
      <c r="E8402" s="109">
        <v>31.2</v>
      </c>
      <c r="F8402" s="109">
        <v>27.48</v>
      </c>
      <c r="G8402" s="102">
        <v>81.7</v>
      </c>
    </row>
    <row r="8403" spans="1:7" x14ac:dyDescent="0.25">
      <c r="A8403" s="1004">
        <v>42932</v>
      </c>
      <c r="B8403" s="102" t="s">
        <v>2416</v>
      </c>
      <c r="C8403" s="102">
        <v>45</v>
      </c>
      <c r="D8403" s="101">
        <v>7.4</v>
      </c>
      <c r="E8403" s="109">
        <v>31.2</v>
      </c>
      <c r="F8403" s="109">
        <v>27.65</v>
      </c>
      <c r="G8403" s="102">
        <v>82.11</v>
      </c>
    </row>
    <row r="8404" spans="1:7" x14ac:dyDescent="0.25">
      <c r="A8404" s="1004">
        <v>42932</v>
      </c>
      <c r="B8404" s="102" t="s">
        <v>1002</v>
      </c>
      <c r="C8404" s="102">
        <v>45</v>
      </c>
      <c r="D8404" s="101">
        <v>7.4</v>
      </c>
      <c r="E8404" s="109">
        <v>31.2</v>
      </c>
      <c r="F8404" s="109">
        <v>27.65</v>
      </c>
      <c r="G8404" s="102">
        <v>82.11</v>
      </c>
    </row>
    <row r="8405" spans="1:7" x14ac:dyDescent="0.25">
      <c r="A8405" s="1004">
        <v>42932</v>
      </c>
      <c r="B8405" s="102" t="s">
        <v>2417</v>
      </c>
      <c r="C8405" s="102">
        <v>45</v>
      </c>
      <c r="D8405" s="101">
        <v>7.36</v>
      </c>
      <c r="E8405" s="109">
        <v>31.2</v>
      </c>
      <c r="F8405" s="109">
        <v>27.61</v>
      </c>
      <c r="G8405" s="102">
        <v>80.87</v>
      </c>
    </row>
    <row r="8406" spans="1:7" x14ac:dyDescent="0.25">
      <c r="A8406" s="1004">
        <v>42932</v>
      </c>
      <c r="B8406" s="102" t="s">
        <v>2418</v>
      </c>
      <c r="C8406" s="102">
        <v>45</v>
      </c>
      <c r="D8406" s="101">
        <v>7.36</v>
      </c>
      <c r="E8406" s="109">
        <v>31.2</v>
      </c>
      <c r="F8406" s="109">
        <v>27.61</v>
      </c>
      <c r="G8406" s="102">
        <v>80.87</v>
      </c>
    </row>
    <row r="8407" spans="1:7" x14ac:dyDescent="0.25">
      <c r="A8407" s="1004">
        <v>42932</v>
      </c>
      <c r="B8407" s="102" t="s">
        <v>2419</v>
      </c>
      <c r="C8407" s="102">
        <v>45</v>
      </c>
      <c r="D8407" s="101">
        <v>7.36</v>
      </c>
      <c r="E8407" s="109">
        <v>31.2</v>
      </c>
      <c r="F8407" s="109">
        <v>27.61</v>
      </c>
      <c r="G8407" s="102">
        <v>80.87</v>
      </c>
    </row>
    <row r="8408" spans="1:7" x14ac:dyDescent="0.25">
      <c r="A8408" s="1004">
        <v>42932</v>
      </c>
      <c r="B8408" s="102" t="s">
        <v>1039</v>
      </c>
      <c r="C8408" s="102">
        <v>45</v>
      </c>
      <c r="D8408" s="101">
        <v>7.36</v>
      </c>
      <c r="E8408" s="109">
        <v>31.2</v>
      </c>
      <c r="F8408" s="109">
        <v>27.61</v>
      </c>
      <c r="G8408" s="102">
        <v>80.87</v>
      </c>
    </row>
    <row r="8409" spans="1:7" x14ac:dyDescent="0.25">
      <c r="A8409" s="1004">
        <v>42932</v>
      </c>
      <c r="B8409" s="102" t="s">
        <v>1040</v>
      </c>
      <c r="C8409" s="102">
        <v>45</v>
      </c>
      <c r="D8409" s="101">
        <v>7.36</v>
      </c>
      <c r="E8409" s="109">
        <v>31.2</v>
      </c>
      <c r="F8409" s="109">
        <v>27.61</v>
      </c>
      <c r="G8409" s="102">
        <v>80.87</v>
      </c>
    </row>
    <row r="8410" spans="1:7" x14ac:dyDescent="0.25">
      <c r="A8410" s="1004">
        <v>42932</v>
      </c>
      <c r="B8410" s="102" t="s">
        <v>2420</v>
      </c>
      <c r="C8410" s="102">
        <v>45</v>
      </c>
      <c r="D8410" s="101">
        <v>7.36</v>
      </c>
      <c r="E8410" s="109">
        <v>31.2</v>
      </c>
      <c r="F8410" s="109">
        <v>27.61</v>
      </c>
      <c r="G8410" s="102">
        <v>80.87</v>
      </c>
    </row>
    <row r="8411" spans="1:7" x14ac:dyDescent="0.25">
      <c r="A8411" s="1004">
        <v>42932</v>
      </c>
      <c r="B8411" s="102" t="s">
        <v>2421</v>
      </c>
      <c r="C8411" s="102">
        <v>45</v>
      </c>
      <c r="D8411" s="101">
        <v>7.36</v>
      </c>
      <c r="E8411" s="109">
        <v>31.2</v>
      </c>
      <c r="F8411" s="109">
        <v>27.61</v>
      </c>
      <c r="G8411" s="102">
        <v>80.87</v>
      </c>
    </row>
    <row r="8412" spans="1:7" x14ac:dyDescent="0.25">
      <c r="A8412" s="1004">
        <v>42932</v>
      </c>
      <c r="B8412" s="102" t="s">
        <v>2422</v>
      </c>
      <c r="C8412" s="102">
        <v>45</v>
      </c>
      <c r="D8412" s="101">
        <v>7.36</v>
      </c>
      <c r="E8412" s="109">
        <v>31.2</v>
      </c>
      <c r="F8412" s="109">
        <v>27.61</v>
      </c>
      <c r="G8412" s="102">
        <v>80.87</v>
      </c>
    </row>
    <row r="8413" spans="1:7" x14ac:dyDescent="0.25">
      <c r="A8413" s="1004">
        <v>42932</v>
      </c>
      <c r="B8413" s="102" t="s">
        <v>1041</v>
      </c>
      <c r="C8413" s="102">
        <v>45</v>
      </c>
      <c r="D8413" s="101">
        <v>7.36</v>
      </c>
      <c r="E8413" s="109">
        <v>31.2</v>
      </c>
      <c r="F8413" s="109">
        <v>27.61</v>
      </c>
      <c r="G8413" s="102">
        <v>80.87</v>
      </c>
    </row>
    <row r="8414" spans="1:7" x14ac:dyDescent="0.25">
      <c r="A8414" s="1004">
        <v>42932</v>
      </c>
      <c r="B8414" s="102" t="s">
        <v>2423</v>
      </c>
      <c r="C8414" s="102">
        <v>45</v>
      </c>
      <c r="D8414" s="101">
        <v>7.36</v>
      </c>
      <c r="E8414" s="109">
        <v>31.2</v>
      </c>
      <c r="F8414" s="109">
        <v>27.61</v>
      </c>
      <c r="G8414" s="102">
        <v>80.87</v>
      </c>
    </row>
    <row r="8415" spans="1:7" x14ac:dyDescent="0.25">
      <c r="A8415" s="1004">
        <v>42932</v>
      </c>
      <c r="B8415" s="102" t="s">
        <v>2424</v>
      </c>
      <c r="C8415" s="102">
        <v>45</v>
      </c>
      <c r="D8415" s="101">
        <v>7.31</v>
      </c>
      <c r="E8415" s="109">
        <v>31.1</v>
      </c>
      <c r="F8415" s="109">
        <v>27.75</v>
      </c>
      <c r="G8415" s="102">
        <v>82.97</v>
      </c>
    </row>
    <row r="8416" spans="1:7" x14ac:dyDescent="0.25">
      <c r="A8416" s="1004">
        <v>42932</v>
      </c>
      <c r="B8416" s="102" t="s">
        <v>2425</v>
      </c>
      <c r="C8416" s="102">
        <v>45</v>
      </c>
      <c r="D8416" s="101">
        <v>7.32</v>
      </c>
      <c r="E8416" s="109">
        <v>31.1</v>
      </c>
      <c r="F8416" s="109">
        <v>27.66</v>
      </c>
      <c r="G8416" s="102">
        <v>82.23</v>
      </c>
    </row>
    <row r="8417" spans="1:8" x14ac:dyDescent="0.25">
      <c r="A8417" s="1004">
        <v>42932</v>
      </c>
      <c r="B8417" s="102" t="s">
        <v>2426</v>
      </c>
      <c r="C8417" s="102">
        <v>45</v>
      </c>
      <c r="D8417" s="101">
        <v>7.32</v>
      </c>
      <c r="E8417" s="109">
        <v>31.1</v>
      </c>
      <c r="F8417" s="109">
        <v>27.66</v>
      </c>
      <c r="G8417" s="102">
        <v>82.23</v>
      </c>
    </row>
    <row r="8418" spans="1:8" x14ac:dyDescent="0.25">
      <c r="A8418" s="1004">
        <v>42932</v>
      </c>
      <c r="B8418" s="102" t="s">
        <v>2427</v>
      </c>
      <c r="C8418" s="102">
        <v>45</v>
      </c>
      <c r="D8418" s="101">
        <v>7.32</v>
      </c>
      <c r="E8418" s="109">
        <v>31.1</v>
      </c>
      <c r="F8418" s="109">
        <v>27.66</v>
      </c>
      <c r="G8418" s="102">
        <v>82.23</v>
      </c>
    </row>
    <row r="8419" spans="1:8" x14ac:dyDescent="0.25">
      <c r="A8419" s="1004">
        <v>42932</v>
      </c>
      <c r="B8419" s="102" t="s">
        <v>2428</v>
      </c>
      <c r="C8419" s="102">
        <v>45</v>
      </c>
      <c r="D8419" s="101">
        <v>7.32</v>
      </c>
      <c r="E8419" s="109">
        <v>31.1</v>
      </c>
      <c r="F8419" s="109">
        <v>27.66</v>
      </c>
      <c r="G8419" s="102">
        <v>82.23</v>
      </c>
    </row>
    <row r="8420" spans="1:8" x14ac:dyDescent="0.25">
      <c r="A8420" s="1004">
        <v>42932</v>
      </c>
      <c r="B8420" s="102" t="s">
        <v>1043</v>
      </c>
      <c r="C8420" s="102">
        <v>45</v>
      </c>
      <c r="D8420" s="101">
        <v>7.32</v>
      </c>
      <c r="E8420" s="109">
        <v>31.1</v>
      </c>
      <c r="F8420" s="109">
        <v>27.66</v>
      </c>
      <c r="G8420" s="102">
        <v>82.23</v>
      </c>
    </row>
    <row r="8421" spans="1:8" x14ac:dyDescent="0.25">
      <c r="A8421" s="1004">
        <v>42932</v>
      </c>
      <c r="B8421" s="102" t="s">
        <v>2233</v>
      </c>
      <c r="C8421" s="102">
        <v>45</v>
      </c>
      <c r="D8421" s="101">
        <v>7.32</v>
      </c>
      <c r="E8421" s="109">
        <v>31.1</v>
      </c>
      <c r="F8421" s="109">
        <v>27.66</v>
      </c>
      <c r="G8421" s="102">
        <v>82.23</v>
      </c>
    </row>
    <row r="8422" spans="1:8" x14ac:dyDescent="0.25">
      <c r="A8422" s="1004">
        <v>42932</v>
      </c>
      <c r="B8422" s="102" t="s">
        <v>2429</v>
      </c>
      <c r="C8422" s="102">
        <v>45</v>
      </c>
      <c r="D8422" s="101">
        <v>7.32</v>
      </c>
      <c r="E8422" s="109">
        <v>31.1</v>
      </c>
      <c r="F8422" s="109">
        <v>27.66</v>
      </c>
      <c r="G8422" s="102">
        <v>82.23</v>
      </c>
    </row>
    <row r="8423" spans="1:8" x14ac:dyDescent="0.25">
      <c r="A8423" s="1004">
        <v>42932</v>
      </c>
      <c r="B8423" s="102" t="s">
        <v>2430</v>
      </c>
      <c r="C8423" s="102">
        <v>45</v>
      </c>
      <c r="D8423" s="101">
        <v>7.32</v>
      </c>
      <c r="E8423" s="109">
        <v>31.1</v>
      </c>
      <c r="F8423" s="109">
        <v>27.66</v>
      </c>
      <c r="G8423" s="102">
        <v>82.23</v>
      </c>
    </row>
    <row r="8424" spans="1:8" x14ac:dyDescent="0.25">
      <c r="A8424" s="1004">
        <v>42932</v>
      </c>
      <c r="B8424" s="102" t="s">
        <v>2431</v>
      </c>
      <c r="C8424" s="102">
        <v>45</v>
      </c>
      <c r="D8424" s="101">
        <v>7.32</v>
      </c>
      <c r="E8424" s="109">
        <v>31.1</v>
      </c>
      <c r="F8424" s="109">
        <v>27.66</v>
      </c>
      <c r="G8424" s="102">
        <v>82.23</v>
      </c>
    </row>
    <row r="8425" spans="1:8" ht="17.25" thickBot="1" x14ac:dyDescent="0.3">
      <c r="A8425" s="1005">
        <v>42932</v>
      </c>
      <c r="B8425" s="104" t="s">
        <v>2432</v>
      </c>
      <c r="C8425" s="104">
        <v>45</v>
      </c>
      <c r="D8425" s="103">
        <v>7.32</v>
      </c>
      <c r="E8425" s="118">
        <v>31.1</v>
      </c>
      <c r="F8425" s="118">
        <v>27.66</v>
      </c>
      <c r="G8425" s="104">
        <v>82.23</v>
      </c>
      <c r="H8425" s="104"/>
    </row>
    <row r="8426" spans="1:8" x14ac:dyDescent="0.25">
      <c r="A8426" s="1003">
        <v>42933</v>
      </c>
      <c r="B8426" s="100" t="s">
        <v>2434</v>
      </c>
      <c r="C8426" s="100">
        <v>45</v>
      </c>
      <c r="D8426" s="99">
        <v>7.29</v>
      </c>
      <c r="E8426" s="117">
        <v>30.4</v>
      </c>
      <c r="F8426" s="117">
        <v>27.68</v>
      </c>
      <c r="G8426" s="100">
        <v>83.33</v>
      </c>
      <c r="H8426" s="100"/>
    </row>
    <row r="8427" spans="1:8" x14ac:dyDescent="0.25">
      <c r="A8427" s="1004">
        <v>42933</v>
      </c>
      <c r="B8427" s="102" t="s">
        <v>2435</v>
      </c>
      <c r="C8427" s="102">
        <v>45</v>
      </c>
      <c r="D8427" s="101">
        <v>7.29</v>
      </c>
      <c r="E8427" s="109">
        <v>30.3</v>
      </c>
      <c r="F8427" s="109">
        <v>27.58</v>
      </c>
      <c r="G8427" s="102">
        <v>82.96</v>
      </c>
    </row>
    <row r="8428" spans="1:8" x14ac:dyDescent="0.25">
      <c r="A8428" s="1004">
        <v>42933</v>
      </c>
      <c r="B8428" s="102" t="s">
        <v>2436</v>
      </c>
      <c r="C8428" s="102">
        <v>45</v>
      </c>
      <c r="D8428" s="101">
        <v>7.29</v>
      </c>
      <c r="E8428" s="109">
        <v>30.3</v>
      </c>
      <c r="F8428" s="109">
        <v>27.58</v>
      </c>
      <c r="G8428" s="102">
        <v>82.96</v>
      </c>
    </row>
    <row r="8429" spans="1:8" x14ac:dyDescent="0.25">
      <c r="A8429" s="1004">
        <v>42933</v>
      </c>
      <c r="B8429" s="102" t="s">
        <v>2437</v>
      </c>
      <c r="C8429" s="102">
        <v>45</v>
      </c>
      <c r="D8429" s="101">
        <v>7.29</v>
      </c>
      <c r="E8429" s="109">
        <v>30.3</v>
      </c>
      <c r="F8429" s="109">
        <v>27.58</v>
      </c>
      <c r="G8429" s="102">
        <v>82.96</v>
      </c>
    </row>
    <row r="8430" spans="1:8" x14ac:dyDescent="0.25">
      <c r="A8430" s="1004">
        <v>42933</v>
      </c>
      <c r="B8430" s="102" t="s">
        <v>2438</v>
      </c>
      <c r="C8430" s="102">
        <v>45</v>
      </c>
      <c r="D8430" s="101">
        <v>7.28</v>
      </c>
      <c r="E8430" s="109">
        <v>30.2</v>
      </c>
      <c r="F8430" s="109">
        <v>27.61</v>
      </c>
      <c r="G8430" s="102">
        <v>82.11</v>
      </c>
    </row>
    <row r="8431" spans="1:8" x14ac:dyDescent="0.25">
      <c r="A8431" s="1004">
        <v>42933</v>
      </c>
      <c r="B8431" s="102" t="s">
        <v>2439</v>
      </c>
      <c r="C8431" s="102">
        <v>45</v>
      </c>
      <c r="D8431" s="101">
        <v>7.28</v>
      </c>
      <c r="E8431" s="109">
        <v>30.1</v>
      </c>
      <c r="F8431" s="109">
        <v>27.63</v>
      </c>
      <c r="G8431" s="102">
        <v>81.66</v>
      </c>
    </row>
    <row r="8432" spans="1:8" x14ac:dyDescent="0.25">
      <c r="A8432" s="1004">
        <v>42933</v>
      </c>
      <c r="B8432" s="102" t="s">
        <v>2440</v>
      </c>
      <c r="C8432" s="102">
        <v>45</v>
      </c>
      <c r="D8432" s="101">
        <v>7.28</v>
      </c>
      <c r="E8432" s="109">
        <v>30.1</v>
      </c>
      <c r="F8432" s="109">
        <v>27.63</v>
      </c>
      <c r="G8432" s="102">
        <v>81.66</v>
      </c>
    </row>
    <row r="8433" spans="1:7" x14ac:dyDescent="0.25">
      <c r="A8433" s="1004">
        <v>42933</v>
      </c>
      <c r="B8433" s="102" t="s">
        <v>2441</v>
      </c>
      <c r="C8433" s="102">
        <v>45</v>
      </c>
      <c r="D8433" s="101">
        <v>7.28</v>
      </c>
      <c r="E8433" s="109">
        <v>30.1</v>
      </c>
      <c r="F8433" s="109">
        <v>27.63</v>
      </c>
      <c r="G8433" s="102">
        <v>81.66</v>
      </c>
    </row>
    <row r="8434" spans="1:7" x14ac:dyDescent="0.25">
      <c r="A8434" s="1004">
        <v>42933</v>
      </c>
      <c r="B8434" s="102" t="s">
        <v>2442</v>
      </c>
      <c r="C8434" s="102">
        <v>45</v>
      </c>
      <c r="D8434" s="101">
        <v>7.28</v>
      </c>
      <c r="E8434" s="109">
        <v>30.1</v>
      </c>
      <c r="F8434" s="109">
        <v>27.63</v>
      </c>
      <c r="G8434" s="102">
        <v>81.66</v>
      </c>
    </row>
    <row r="8435" spans="1:7" x14ac:dyDescent="0.25">
      <c r="A8435" s="1004">
        <v>42933</v>
      </c>
      <c r="B8435" s="102" t="s">
        <v>1053</v>
      </c>
      <c r="C8435" s="102">
        <v>45</v>
      </c>
      <c r="D8435" s="101">
        <v>7.28</v>
      </c>
      <c r="E8435" s="109">
        <v>30.1</v>
      </c>
      <c r="F8435" s="109">
        <v>27.63</v>
      </c>
      <c r="G8435" s="102">
        <v>81.66</v>
      </c>
    </row>
    <row r="8436" spans="1:7" x14ac:dyDescent="0.25">
      <c r="A8436" s="1004">
        <v>42933</v>
      </c>
      <c r="B8436" s="102" t="s">
        <v>2443</v>
      </c>
      <c r="C8436" s="102">
        <v>45</v>
      </c>
      <c r="D8436" s="101">
        <v>7.28</v>
      </c>
      <c r="E8436" s="109">
        <v>30.1</v>
      </c>
      <c r="F8436" s="109">
        <v>27.63</v>
      </c>
      <c r="G8436" s="102">
        <v>81.66</v>
      </c>
    </row>
    <row r="8437" spans="1:7" x14ac:dyDescent="0.25">
      <c r="A8437" s="1004">
        <v>42933</v>
      </c>
      <c r="B8437" s="102" t="s">
        <v>2444</v>
      </c>
      <c r="C8437" s="102">
        <v>45</v>
      </c>
      <c r="D8437" s="101">
        <v>7.28</v>
      </c>
      <c r="E8437" s="109">
        <v>30.1</v>
      </c>
      <c r="F8437" s="109">
        <v>27.63</v>
      </c>
      <c r="G8437" s="102">
        <v>81.66</v>
      </c>
    </row>
    <row r="8438" spans="1:7" x14ac:dyDescent="0.25">
      <c r="A8438" s="1004">
        <v>42933</v>
      </c>
      <c r="B8438" s="102" t="s">
        <v>2445</v>
      </c>
      <c r="C8438" s="102">
        <v>45</v>
      </c>
      <c r="D8438" s="101">
        <v>7.28</v>
      </c>
      <c r="E8438" s="109">
        <v>30.1</v>
      </c>
      <c r="F8438" s="109">
        <v>27.63</v>
      </c>
      <c r="G8438" s="102">
        <v>81.66</v>
      </c>
    </row>
    <row r="8439" spans="1:7" x14ac:dyDescent="0.25">
      <c r="A8439" s="1004">
        <v>42933</v>
      </c>
      <c r="B8439" s="102" t="s">
        <v>2446</v>
      </c>
      <c r="C8439" s="102">
        <v>45</v>
      </c>
      <c r="D8439" s="101">
        <v>7.28</v>
      </c>
      <c r="E8439" s="109">
        <v>30.1</v>
      </c>
      <c r="F8439" s="109">
        <v>27.63</v>
      </c>
      <c r="G8439" s="102">
        <v>81.66</v>
      </c>
    </row>
    <row r="8440" spans="1:7" x14ac:dyDescent="0.25">
      <c r="A8440" s="1004">
        <v>42933</v>
      </c>
      <c r="B8440" s="102" t="s">
        <v>2447</v>
      </c>
      <c r="C8440" s="102">
        <v>45</v>
      </c>
      <c r="D8440" s="101">
        <v>7.28</v>
      </c>
      <c r="E8440" s="109">
        <v>30.1</v>
      </c>
      <c r="F8440" s="109">
        <v>27.63</v>
      </c>
      <c r="G8440" s="102">
        <v>81.66</v>
      </c>
    </row>
    <row r="8441" spans="1:7" x14ac:dyDescent="0.25">
      <c r="A8441" s="1004">
        <v>42933</v>
      </c>
      <c r="B8441" s="102" t="s">
        <v>2448</v>
      </c>
      <c r="C8441" s="102">
        <v>45</v>
      </c>
      <c r="D8441" s="101">
        <v>7.28</v>
      </c>
      <c r="E8441" s="109">
        <v>30.1</v>
      </c>
      <c r="F8441" s="109">
        <v>27.63</v>
      </c>
      <c r="G8441" s="102">
        <v>81.66</v>
      </c>
    </row>
    <row r="8442" spans="1:7" x14ac:dyDescent="0.25">
      <c r="A8442" s="1004">
        <v>42933</v>
      </c>
      <c r="B8442" s="102" t="s">
        <v>2449</v>
      </c>
      <c r="C8442" s="102">
        <v>45</v>
      </c>
      <c r="D8442" s="101">
        <v>7.28</v>
      </c>
      <c r="E8442" s="109">
        <v>30.1</v>
      </c>
      <c r="F8442" s="109">
        <v>27.63</v>
      </c>
      <c r="G8442" s="102">
        <v>81.66</v>
      </c>
    </row>
    <row r="8443" spans="1:7" x14ac:dyDescent="0.25">
      <c r="A8443" s="1004">
        <v>42933</v>
      </c>
      <c r="B8443" s="102" t="s">
        <v>2450</v>
      </c>
      <c r="C8443" s="102">
        <v>45</v>
      </c>
      <c r="D8443" s="101">
        <v>7.27</v>
      </c>
      <c r="E8443" s="109">
        <v>30</v>
      </c>
      <c r="F8443" s="109">
        <v>27.6</v>
      </c>
      <c r="G8443" s="102">
        <v>80.64</v>
      </c>
    </row>
    <row r="8444" spans="1:7" x14ac:dyDescent="0.25">
      <c r="A8444" s="1004">
        <v>42933</v>
      </c>
      <c r="B8444" s="102" t="s">
        <v>2451</v>
      </c>
      <c r="C8444" s="102">
        <v>45</v>
      </c>
      <c r="D8444" s="101">
        <v>7.27</v>
      </c>
      <c r="E8444" s="109">
        <v>30</v>
      </c>
      <c r="F8444" s="109">
        <v>27.6</v>
      </c>
      <c r="G8444" s="102">
        <v>80.64</v>
      </c>
    </row>
    <row r="8445" spans="1:7" x14ac:dyDescent="0.25">
      <c r="A8445" s="1004">
        <v>42933</v>
      </c>
      <c r="B8445" s="102" t="s">
        <v>2452</v>
      </c>
      <c r="C8445" s="102">
        <v>45</v>
      </c>
      <c r="D8445" s="101">
        <v>7.29</v>
      </c>
      <c r="E8445" s="109">
        <v>29.9</v>
      </c>
      <c r="F8445" s="109">
        <v>27.2</v>
      </c>
      <c r="G8445" s="102">
        <v>79.48</v>
      </c>
    </row>
    <row r="8446" spans="1:7" x14ac:dyDescent="0.25">
      <c r="A8446" s="1004">
        <v>42933</v>
      </c>
      <c r="B8446" s="102" t="s">
        <v>2453</v>
      </c>
      <c r="C8446" s="102">
        <v>45</v>
      </c>
      <c r="D8446" s="101">
        <v>7.29</v>
      </c>
      <c r="E8446" s="109">
        <v>29.9</v>
      </c>
      <c r="F8446" s="109">
        <v>27.2</v>
      </c>
      <c r="G8446" s="102">
        <v>79.48</v>
      </c>
    </row>
    <row r="8447" spans="1:7" x14ac:dyDescent="0.25">
      <c r="A8447" s="1004">
        <v>42933</v>
      </c>
      <c r="B8447" s="102" t="s">
        <v>2454</v>
      </c>
      <c r="C8447" s="102">
        <v>45</v>
      </c>
      <c r="D8447" s="101">
        <v>7.29</v>
      </c>
      <c r="E8447" s="109">
        <v>29.9</v>
      </c>
      <c r="F8447" s="109">
        <v>27.2</v>
      </c>
      <c r="G8447" s="102">
        <v>79.48</v>
      </c>
    </row>
    <row r="8448" spans="1:7" x14ac:dyDescent="0.25">
      <c r="A8448" s="1004">
        <v>42933</v>
      </c>
      <c r="B8448" s="102" t="s">
        <v>2455</v>
      </c>
      <c r="C8448" s="102">
        <v>54</v>
      </c>
      <c r="D8448" s="101">
        <v>7.3</v>
      </c>
      <c r="E8448" s="109">
        <v>29</v>
      </c>
      <c r="F8448" s="109">
        <v>26.83</v>
      </c>
      <c r="G8448" s="102">
        <v>82.99</v>
      </c>
    </row>
    <row r="8449" spans="1:7" x14ac:dyDescent="0.25">
      <c r="A8449" s="1004">
        <v>42933</v>
      </c>
      <c r="B8449" s="102" t="s">
        <v>2456</v>
      </c>
      <c r="C8449" s="102">
        <v>54</v>
      </c>
      <c r="D8449" s="101">
        <v>7.3</v>
      </c>
      <c r="E8449" s="109">
        <v>29</v>
      </c>
      <c r="F8449" s="109">
        <v>26.74</v>
      </c>
      <c r="G8449" s="102">
        <v>84.13</v>
      </c>
    </row>
    <row r="8450" spans="1:7" x14ac:dyDescent="0.25">
      <c r="A8450" s="1004">
        <v>42933</v>
      </c>
      <c r="B8450" s="102" t="s">
        <v>2457</v>
      </c>
      <c r="C8450" s="102">
        <v>91</v>
      </c>
      <c r="D8450" s="101">
        <v>7.3</v>
      </c>
      <c r="E8450" s="109">
        <v>28.8</v>
      </c>
      <c r="F8450" s="109">
        <v>27.09</v>
      </c>
      <c r="G8450" s="102">
        <v>81.83</v>
      </c>
    </row>
    <row r="8451" spans="1:7" x14ac:dyDescent="0.25">
      <c r="A8451" s="1004">
        <v>42933</v>
      </c>
      <c r="B8451" s="102" t="s">
        <v>2458</v>
      </c>
      <c r="C8451" s="102">
        <v>91</v>
      </c>
      <c r="D8451" s="101">
        <v>7.3</v>
      </c>
      <c r="E8451" s="109">
        <v>28.8</v>
      </c>
      <c r="F8451" s="109">
        <v>27.09</v>
      </c>
      <c r="G8451" s="102">
        <v>81.83</v>
      </c>
    </row>
    <row r="8452" spans="1:7" x14ac:dyDescent="0.25">
      <c r="A8452" s="1004">
        <v>42933</v>
      </c>
      <c r="B8452" s="102" t="s">
        <v>2459</v>
      </c>
      <c r="C8452" s="102">
        <v>91</v>
      </c>
      <c r="D8452" s="101">
        <v>7.35</v>
      </c>
      <c r="E8452" s="109">
        <v>28.8</v>
      </c>
      <c r="F8452" s="109">
        <v>27.91</v>
      </c>
      <c r="G8452" s="102">
        <v>78.06</v>
      </c>
    </row>
    <row r="8453" spans="1:7" x14ac:dyDescent="0.25">
      <c r="A8453" s="1004">
        <v>42933</v>
      </c>
      <c r="B8453" s="102" t="s">
        <v>2460</v>
      </c>
      <c r="C8453" s="102">
        <v>91</v>
      </c>
      <c r="D8453" s="101">
        <v>7.35</v>
      </c>
      <c r="E8453" s="109">
        <v>28.8</v>
      </c>
      <c r="F8453" s="109">
        <v>27.91</v>
      </c>
      <c r="G8453" s="102">
        <v>78.06</v>
      </c>
    </row>
    <row r="8454" spans="1:7" x14ac:dyDescent="0.25">
      <c r="A8454" s="1004">
        <v>42933</v>
      </c>
      <c r="B8454" s="102" t="s">
        <v>2461</v>
      </c>
      <c r="C8454" s="102">
        <v>91</v>
      </c>
      <c r="D8454" s="101">
        <v>7.35</v>
      </c>
      <c r="E8454" s="109">
        <v>28.8</v>
      </c>
      <c r="F8454" s="109">
        <v>27.91</v>
      </c>
      <c r="G8454" s="102">
        <v>78.06</v>
      </c>
    </row>
    <row r="8455" spans="1:7" x14ac:dyDescent="0.25">
      <c r="A8455" s="1004">
        <v>42933</v>
      </c>
      <c r="B8455" s="102" t="s">
        <v>2462</v>
      </c>
      <c r="C8455" s="102">
        <v>91</v>
      </c>
      <c r="D8455" s="101">
        <v>7.35</v>
      </c>
      <c r="E8455" s="109">
        <v>28.8</v>
      </c>
      <c r="F8455" s="109">
        <v>27.91</v>
      </c>
      <c r="G8455" s="102">
        <v>78.06</v>
      </c>
    </row>
    <row r="8456" spans="1:7" x14ac:dyDescent="0.25">
      <c r="A8456" s="1004">
        <v>42933</v>
      </c>
      <c r="B8456" s="102" t="s">
        <v>2463</v>
      </c>
      <c r="C8456" s="102">
        <v>91</v>
      </c>
      <c r="D8456" s="101">
        <v>7.35</v>
      </c>
      <c r="E8456" s="109">
        <v>28.8</v>
      </c>
      <c r="F8456" s="109">
        <v>27.91</v>
      </c>
      <c r="G8456" s="102">
        <v>78.06</v>
      </c>
    </row>
    <row r="8457" spans="1:7" x14ac:dyDescent="0.25">
      <c r="A8457" s="1004">
        <v>42933</v>
      </c>
      <c r="B8457" s="102" t="s">
        <v>2464</v>
      </c>
      <c r="C8457" s="102">
        <v>91</v>
      </c>
      <c r="D8457" s="101">
        <v>7.35</v>
      </c>
      <c r="E8457" s="109">
        <v>28.8</v>
      </c>
      <c r="F8457" s="109">
        <v>27.91</v>
      </c>
      <c r="G8457" s="102">
        <v>78.06</v>
      </c>
    </row>
    <row r="8458" spans="1:7" x14ac:dyDescent="0.25">
      <c r="A8458" s="1004">
        <v>42933</v>
      </c>
      <c r="B8458" s="102" t="s">
        <v>2465</v>
      </c>
      <c r="C8458" s="102">
        <v>91</v>
      </c>
      <c r="D8458" s="101">
        <v>7.35</v>
      </c>
      <c r="E8458" s="109">
        <v>28.8</v>
      </c>
      <c r="F8458" s="109">
        <v>27.91</v>
      </c>
      <c r="G8458" s="102">
        <v>78.06</v>
      </c>
    </row>
    <row r="8459" spans="1:7" x14ac:dyDescent="0.25">
      <c r="A8459" s="1004">
        <v>42933</v>
      </c>
      <c r="B8459" s="102" t="s">
        <v>2466</v>
      </c>
      <c r="C8459" s="102">
        <v>91</v>
      </c>
      <c r="D8459" s="101">
        <v>7.35</v>
      </c>
      <c r="E8459" s="109">
        <v>28.8</v>
      </c>
      <c r="F8459" s="109">
        <v>27.91</v>
      </c>
      <c r="G8459" s="102">
        <v>78.06</v>
      </c>
    </row>
    <row r="8460" spans="1:7" x14ac:dyDescent="0.25">
      <c r="A8460" s="1004">
        <v>42933</v>
      </c>
      <c r="B8460" s="102" t="s">
        <v>2467</v>
      </c>
      <c r="C8460" s="102">
        <v>91</v>
      </c>
      <c r="D8460" s="101">
        <v>7.36</v>
      </c>
      <c r="E8460" s="109">
        <v>28.8</v>
      </c>
      <c r="F8460" s="109">
        <v>28.07</v>
      </c>
      <c r="G8460" s="102">
        <v>79.67</v>
      </c>
    </row>
    <row r="8461" spans="1:7" x14ac:dyDescent="0.25">
      <c r="A8461" s="1004">
        <v>42933</v>
      </c>
      <c r="B8461" s="102" t="s">
        <v>2468</v>
      </c>
      <c r="C8461" s="102">
        <v>91</v>
      </c>
      <c r="D8461" s="101">
        <v>7.36</v>
      </c>
      <c r="E8461" s="109">
        <v>28.8</v>
      </c>
      <c r="F8461" s="109">
        <v>28.07</v>
      </c>
      <c r="G8461" s="102">
        <v>79.67</v>
      </c>
    </row>
    <row r="8462" spans="1:7" x14ac:dyDescent="0.25">
      <c r="A8462" s="1004">
        <v>42933</v>
      </c>
      <c r="B8462" s="102" t="s">
        <v>2469</v>
      </c>
      <c r="C8462" s="102">
        <v>91</v>
      </c>
      <c r="D8462" s="101">
        <v>7.36</v>
      </c>
      <c r="E8462" s="109">
        <v>28.8</v>
      </c>
      <c r="F8462" s="109">
        <v>28.07</v>
      </c>
      <c r="G8462" s="102">
        <v>79.67</v>
      </c>
    </row>
    <row r="8463" spans="1:7" x14ac:dyDescent="0.25">
      <c r="A8463" s="1004">
        <v>42933</v>
      </c>
      <c r="B8463" s="102" t="s">
        <v>2470</v>
      </c>
      <c r="C8463" s="102">
        <v>91</v>
      </c>
      <c r="D8463" s="101">
        <v>7.36</v>
      </c>
      <c r="E8463" s="109">
        <v>28.8</v>
      </c>
      <c r="F8463" s="109">
        <v>28.07</v>
      </c>
      <c r="G8463" s="102">
        <v>79.67</v>
      </c>
    </row>
    <row r="8464" spans="1:7" x14ac:dyDescent="0.25">
      <c r="A8464" s="1004">
        <v>42933</v>
      </c>
      <c r="B8464" s="102" t="s">
        <v>2471</v>
      </c>
      <c r="C8464" s="102">
        <v>91</v>
      </c>
      <c r="D8464" s="101">
        <v>7.36</v>
      </c>
      <c r="E8464" s="109">
        <v>28.8</v>
      </c>
      <c r="F8464" s="109">
        <v>28.07</v>
      </c>
      <c r="G8464" s="102">
        <v>79.67</v>
      </c>
    </row>
    <row r="8465" spans="1:7" x14ac:dyDescent="0.25">
      <c r="A8465" s="1004">
        <v>42933</v>
      </c>
      <c r="B8465" s="102" t="s">
        <v>2472</v>
      </c>
      <c r="C8465" s="102">
        <v>91</v>
      </c>
      <c r="D8465" s="101">
        <v>7.36</v>
      </c>
      <c r="E8465" s="109">
        <v>28.8</v>
      </c>
      <c r="F8465" s="109">
        <v>28.07</v>
      </c>
      <c r="G8465" s="102">
        <v>79.67</v>
      </c>
    </row>
    <row r="8466" spans="1:7" x14ac:dyDescent="0.25">
      <c r="A8466" s="1004">
        <v>42933</v>
      </c>
      <c r="B8466" s="102" t="s">
        <v>2473</v>
      </c>
      <c r="C8466" s="102">
        <v>91</v>
      </c>
      <c r="D8466" s="101">
        <v>7.36</v>
      </c>
      <c r="E8466" s="109">
        <v>28.8</v>
      </c>
      <c r="F8466" s="109">
        <v>28.07</v>
      </c>
      <c r="G8466" s="102">
        <v>79.67</v>
      </c>
    </row>
    <row r="8467" spans="1:7" x14ac:dyDescent="0.25">
      <c r="A8467" s="1004">
        <v>42933</v>
      </c>
      <c r="B8467" s="102" t="s">
        <v>2474</v>
      </c>
      <c r="C8467" s="102">
        <v>91</v>
      </c>
      <c r="D8467" s="101">
        <v>7.36</v>
      </c>
      <c r="E8467" s="109">
        <v>28.8</v>
      </c>
      <c r="F8467" s="109">
        <v>28.07</v>
      </c>
      <c r="G8467" s="102">
        <v>79.67</v>
      </c>
    </row>
    <row r="8468" spans="1:7" x14ac:dyDescent="0.25">
      <c r="A8468" s="1004">
        <v>42933</v>
      </c>
      <c r="B8468" s="102" t="s">
        <v>2475</v>
      </c>
      <c r="C8468" s="102">
        <v>91</v>
      </c>
      <c r="D8468" s="101">
        <v>7.36</v>
      </c>
      <c r="E8468" s="109">
        <v>28.8</v>
      </c>
      <c r="F8468" s="109">
        <v>28.07</v>
      </c>
      <c r="G8468" s="102">
        <v>79.67</v>
      </c>
    </row>
    <row r="8469" spans="1:7" x14ac:dyDescent="0.25">
      <c r="A8469" s="1004">
        <v>42933</v>
      </c>
      <c r="B8469" s="102" t="s">
        <v>2476</v>
      </c>
      <c r="C8469" s="102">
        <v>91</v>
      </c>
      <c r="D8469" s="101">
        <v>7.36</v>
      </c>
      <c r="E8469" s="109">
        <v>28.8</v>
      </c>
      <c r="F8469" s="109">
        <v>28.07</v>
      </c>
      <c r="G8469" s="102">
        <v>79.67</v>
      </c>
    </row>
    <row r="8470" spans="1:7" x14ac:dyDescent="0.25">
      <c r="A8470" s="1004">
        <v>42933</v>
      </c>
      <c r="B8470" s="102" t="s">
        <v>2477</v>
      </c>
      <c r="C8470" s="102">
        <v>91</v>
      </c>
      <c r="D8470" s="101">
        <v>7.36</v>
      </c>
      <c r="E8470" s="109">
        <v>28.8</v>
      </c>
      <c r="F8470" s="109">
        <v>28.07</v>
      </c>
      <c r="G8470" s="102">
        <v>79.67</v>
      </c>
    </row>
    <row r="8471" spans="1:7" x14ac:dyDescent="0.25">
      <c r="A8471" s="1004">
        <v>42933</v>
      </c>
      <c r="B8471" s="102" t="s">
        <v>2478</v>
      </c>
      <c r="C8471" s="102">
        <v>91</v>
      </c>
      <c r="D8471" s="101">
        <v>7.36</v>
      </c>
      <c r="E8471" s="109">
        <v>28.8</v>
      </c>
      <c r="F8471" s="109">
        <v>28.07</v>
      </c>
      <c r="G8471" s="102">
        <v>79.67</v>
      </c>
    </row>
    <row r="8472" spans="1:7" x14ac:dyDescent="0.25">
      <c r="A8472" s="1004">
        <v>42933</v>
      </c>
      <c r="B8472" s="102" t="s">
        <v>2479</v>
      </c>
      <c r="C8472" s="102">
        <v>91</v>
      </c>
      <c r="D8472" s="101">
        <v>7.36</v>
      </c>
      <c r="E8472" s="109">
        <v>28.8</v>
      </c>
      <c r="F8472" s="109">
        <v>28.07</v>
      </c>
      <c r="G8472" s="102">
        <v>79.67</v>
      </c>
    </row>
    <row r="8473" spans="1:7" x14ac:dyDescent="0.25">
      <c r="A8473" s="1004">
        <v>42933</v>
      </c>
      <c r="B8473" s="102" t="s">
        <v>2480</v>
      </c>
      <c r="C8473" s="102">
        <v>91</v>
      </c>
      <c r="D8473" s="101">
        <v>7.36</v>
      </c>
      <c r="E8473" s="109">
        <v>28.8</v>
      </c>
      <c r="F8473" s="109">
        <v>28.07</v>
      </c>
      <c r="G8473" s="102">
        <v>79.67</v>
      </c>
    </row>
    <row r="8474" spans="1:7" x14ac:dyDescent="0.25">
      <c r="A8474" s="1004">
        <v>42933</v>
      </c>
      <c r="B8474" s="102" t="s">
        <v>2481</v>
      </c>
      <c r="C8474" s="102">
        <v>91</v>
      </c>
      <c r="D8474" s="101">
        <v>7.36</v>
      </c>
      <c r="E8474" s="109">
        <v>28.8</v>
      </c>
      <c r="F8474" s="109">
        <v>28.07</v>
      </c>
      <c r="G8474" s="102">
        <v>79.67</v>
      </c>
    </row>
    <row r="8475" spans="1:7" x14ac:dyDescent="0.25">
      <c r="A8475" s="1004">
        <v>42933</v>
      </c>
      <c r="B8475" s="102" t="s">
        <v>2482</v>
      </c>
      <c r="C8475" s="102">
        <v>91</v>
      </c>
      <c r="D8475" s="101">
        <v>7.36</v>
      </c>
      <c r="E8475" s="109">
        <v>28.8</v>
      </c>
      <c r="F8475" s="109">
        <v>28.07</v>
      </c>
      <c r="G8475" s="102">
        <v>79.67</v>
      </c>
    </row>
    <row r="8476" spans="1:7" x14ac:dyDescent="0.25">
      <c r="A8476" s="1004">
        <v>42933</v>
      </c>
      <c r="B8476" s="102" t="s">
        <v>2483</v>
      </c>
      <c r="C8476" s="102">
        <v>91</v>
      </c>
      <c r="D8476" s="101">
        <v>7.36</v>
      </c>
      <c r="E8476" s="109">
        <v>28.8</v>
      </c>
      <c r="F8476" s="109">
        <v>28.07</v>
      </c>
      <c r="G8476" s="102">
        <v>79.67</v>
      </c>
    </row>
    <row r="8477" spans="1:7" x14ac:dyDescent="0.25">
      <c r="A8477" s="1004">
        <v>42933</v>
      </c>
      <c r="B8477" s="102" t="s">
        <v>2484</v>
      </c>
      <c r="C8477" s="102">
        <v>91</v>
      </c>
      <c r="D8477" s="101">
        <v>7.36</v>
      </c>
      <c r="E8477" s="109">
        <v>28.8</v>
      </c>
      <c r="F8477" s="109">
        <v>28.07</v>
      </c>
      <c r="G8477" s="102">
        <v>79.67</v>
      </c>
    </row>
    <row r="8478" spans="1:7" x14ac:dyDescent="0.25">
      <c r="A8478" s="1004">
        <v>42933</v>
      </c>
      <c r="B8478" s="102" t="s">
        <v>2485</v>
      </c>
      <c r="C8478" s="102">
        <v>91</v>
      </c>
      <c r="D8478" s="101">
        <v>7.36</v>
      </c>
      <c r="E8478" s="109">
        <v>28.8</v>
      </c>
      <c r="F8478" s="109">
        <v>28.07</v>
      </c>
      <c r="G8478" s="102">
        <v>79.67</v>
      </c>
    </row>
    <row r="8479" spans="1:7" x14ac:dyDescent="0.25">
      <c r="A8479" s="1004">
        <v>42933</v>
      </c>
      <c r="B8479" s="102" t="s">
        <v>2486</v>
      </c>
      <c r="C8479" s="102">
        <v>91</v>
      </c>
      <c r="D8479" s="101">
        <v>7.36</v>
      </c>
      <c r="E8479" s="109">
        <v>28.8</v>
      </c>
      <c r="F8479" s="109">
        <v>28.07</v>
      </c>
      <c r="G8479" s="102">
        <v>79.67</v>
      </c>
    </row>
    <row r="8480" spans="1:7" x14ac:dyDescent="0.25">
      <c r="A8480" s="1004">
        <v>42933</v>
      </c>
      <c r="B8480" s="102" t="s">
        <v>2487</v>
      </c>
      <c r="C8480" s="102">
        <v>91</v>
      </c>
      <c r="D8480" s="101">
        <v>7.36</v>
      </c>
      <c r="E8480" s="109">
        <v>28.8</v>
      </c>
      <c r="F8480" s="109">
        <v>28.07</v>
      </c>
      <c r="G8480" s="102">
        <v>79.67</v>
      </c>
    </row>
    <row r="8481" spans="1:7" x14ac:dyDescent="0.25">
      <c r="A8481" s="1004">
        <v>42933</v>
      </c>
      <c r="B8481" s="102" t="s">
        <v>2488</v>
      </c>
      <c r="C8481" s="102">
        <v>91</v>
      </c>
      <c r="D8481" s="101">
        <v>7.36</v>
      </c>
      <c r="E8481" s="109">
        <v>28.8</v>
      </c>
      <c r="F8481" s="109">
        <v>28.07</v>
      </c>
      <c r="G8481" s="102">
        <v>79.67</v>
      </c>
    </row>
    <row r="8482" spans="1:7" x14ac:dyDescent="0.25">
      <c r="A8482" s="1004">
        <v>42933</v>
      </c>
      <c r="B8482" s="102" t="s">
        <v>2489</v>
      </c>
      <c r="C8482" s="102">
        <v>91</v>
      </c>
      <c r="D8482" s="101">
        <v>7.36</v>
      </c>
      <c r="E8482" s="109">
        <v>28.8</v>
      </c>
      <c r="F8482" s="109">
        <v>28.07</v>
      </c>
      <c r="G8482" s="102">
        <v>79.67</v>
      </c>
    </row>
    <row r="8483" spans="1:7" x14ac:dyDescent="0.25">
      <c r="A8483" s="1004">
        <v>42933</v>
      </c>
      <c r="B8483" s="102" t="s">
        <v>2490</v>
      </c>
      <c r="C8483" s="102">
        <v>91</v>
      </c>
      <c r="D8483" s="101">
        <v>7.36</v>
      </c>
      <c r="E8483" s="109">
        <v>28.8</v>
      </c>
      <c r="F8483" s="109">
        <v>28.07</v>
      </c>
      <c r="G8483" s="102">
        <v>79.67</v>
      </c>
    </row>
    <row r="8484" spans="1:7" x14ac:dyDescent="0.25">
      <c r="A8484" s="1004">
        <v>42933</v>
      </c>
      <c r="B8484" s="102" t="s">
        <v>2491</v>
      </c>
      <c r="C8484" s="102">
        <v>91</v>
      </c>
      <c r="D8484" s="101">
        <v>7.36</v>
      </c>
      <c r="E8484" s="109">
        <v>28.8</v>
      </c>
      <c r="F8484" s="109">
        <v>28.07</v>
      </c>
      <c r="G8484" s="102">
        <v>79.67</v>
      </c>
    </row>
    <row r="8485" spans="1:7" x14ac:dyDescent="0.25">
      <c r="A8485" s="1004">
        <v>42933</v>
      </c>
      <c r="B8485" s="102" t="s">
        <v>2492</v>
      </c>
      <c r="C8485" s="102">
        <v>91</v>
      </c>
      <c r="D8485" s="101">
        <v>7.36</v>
      </c>
      <c r="E8485" s="109">
        <v>28.8</v>
      </c>
      <c r="F8485" s="109">
        <v>28.07</v>
      </c>
      <c r="G8485" s="102">
        <v>79.67</v>
      </c>
    </row>
    <row r="8486" spans="1:7" x14ac:dyDescent="0.25">
      <c r="A8486" s="1004">
        <v>42933</v>
      </c>
      <c r="B8486" s="102" t="s">
        <v>2493</v>
      </c>
      <c r="C8486" s="102">
        <v>91</v>
      </c>
      <c r="D8486" s="101">
        <v>7.36</v>
      </c>
      <c r="E8486" s="109">
        <v>28.8</v>
      </c>
      <c r="F8486" s="109">
        <v>28.07</v>
      </c>
      <c r="G8486" s="102">
        <v>79.67</v>
      </c>
    </row>
    <row r="8487" spans="1:7" x14ac:dyDescent="0.25">
      <c r="A8487" s="1004">
        <v>42933</v>
      </c>
      <c r="B8487" s="102" t="s">
        <v>2494</v>
      </c>
      <c r="C8487" s="102">
        <v>91</v>
      </c>
      <c r="D8487" s="101">
        <v>7.36</v>
      </c>
      <c r="E8487" s="109">
        <v>28.8</v>
      </c>
      <c r="F8487" s="109">
        <v>28.07</v>
      </c>
      <c r="G8487" s="102">
        <v>79.67</v>
      </c>
    </row>
    <row r="8488" spans="1:7" x14ac:dyDescent="0.25">
      <c r="A8488" s="1004">
        <v>42933</v>
      </c>
      <c r="B8488" s="102" t="s">
        <v>2495</v>
      </c>
      <c r="C8488" s="102">
        <v>91</v>
      </c>
      <c r="D8488" s="101">
        <v>7.36</v>
      </c>
      <c r="E8488" s="109">
        <v>28.8</v>
      </c>
      <c r="F8488" s="109">
        <v>28.07</v>
      </c>
      <c r="G8488" s="102">
        <v>79.67</v>
      </c>
    </row>
    <row r="8489" spans="1:7" x14ac:dyDescent="0.25">
      <c r="A8489" s="1004">
        <v>42933</v>
      </c>
      <c r="B8489" s="102" t="s">
        <v>2496</v>
      </c>
      <c r="C8489" s="102">
        <v>91</v>
      </c>
      <c r="D8489" s="101">
        <v>7.36</v>
      </c>
      <c r="E8489" s="109">
        <v>28.8</v>
      </c>
      <c r="F8489" s="109">
        <v>28.07</v>
      </c>
      <c r="G8489" s="102">
        <v>79.67</v>
      </c>
    </row>
    <row r="8490" spans="1:7" x14ac:dyDescent="0.25">
      <c r="A8490" s="1004">
        <v>42933</v>
      </c>
      <c r="B8490" s="102" t="s">
        <v>2497</v>
      </c>
      <c r="C8490" s="102">
        <v>91</v>
      </c>
      <c r="D8490" s="101">
        <v>7.36</v>
      </c>
      <c r="E8490" s="109">
        <v>28.8</v>
      </c>
      <c r="F8490" s="109">
        <v>28.07</v>
      </c>
      <c r="G8490" s="102">
        <v>79.67</v>
      </c>
    </row>
    <row r="8491" spans="1:7" x14ac:dyDescent="0.25">
      <c r="A8491" s="1004">
        <v>42933</v>
      </c>
      <c r="B8491" s="102" t="s">
        <v>2498</v>
      </c>
      <c r="C8491" s="102">
        <v>91</v>
      </c>
      <c r="D8491" s="101">
        <v>7.37</v>
      </c>
      <c r="E8491" s="109">
        <v>28.8</v>
      </c>
      <c r="F8491" s="109">
        <v>28.29</v>
      </c>
      <c r="G8491" s="102">
        <v>79.77</v>
      </c>
    </row>
    <row r="8492" spans="1:7" x14ac:dyDescent="0.25">
      <c r="A8492" s="1004">
        <v>42933</v>
      </c>
      <c r="B8492" s="102" t="s">
        <v>2499</v>
      </c>
      <c r="C8492" s="102">
        <v>91</v>
      </c>
      <c r="D8492" s="101">
        <v>7.37</v>
      </c>
      <c r="E8492" s="109">
        <v>28.8</v>
      </c>
      <c r="F8492" s="109">
        <v>28.29</v>
      </c>
      <c r="G8492" s="102">
        <v>79.77</v>
      </c>
    </row>
    <row r="8493" spans="1:7" x14ac:dyDescent="0.25">
      <c r="A8493" s="1004">
        <v>42933</v>
      </c>
      <c r="B8493" s="102" t="s">
        <v>2500</v>
      </c>
      <c r="C8493" s="102">
        <v>91</v>
      </c>
      <c r="D8493" s="101">
        <v>7.37</v>
      </c>
      <c r="E8493" s="109">
        <v>28.8</v>
      </c>
      <c r="F8493" s="109">
        <v>28.29</v>
      </c>
      <c r="G8493" s="102">
        <v>79.77</v>
      </c>
    </row>
    <row r="8494" spans="1:7" x14ac:dyDescent="0.25">
      <c r="A8494" s="1004">
        <v>42933</v>
      </c>
      <c r="B8494" s="102" t="s">
        <v>2501</v>
      </c>
      <c r="C8494" s="102">
        <v>91</v>
      </c>
      <c r="D8494" s="101">
        <v>7.37</v>
      </c>
      <c r="E8494" s="109">
        <v>28.8</v>
      </c>
      <c r="F8494" s="109">
        <v>28.29</v>
      </c>
      <c r="G8494" s="102">
        <v>79.77</v>
      </c>
    </row>
    <row r="8495" spans="1:7" x14ac:dyDescent="0.25">
      <c r="A8495" s="1004">
        <v>42933</v>
      </c>
      <c r="B8495" s="102" t="s">
        <v>2502</v>
      </c>
      <c r="C8495" s="102">
        <v>91</v>
      </c>
      <c r="D8495" s="101">
        <v>7.37</v>
      </c>
      <c r="E8495" s="109">
        <v>28.8</v>
      </c>
      <c r="F8495" s="109">
        <v>28.29</v>
      </c>
      <c r="G8495" s="102">
        <v>79.77</v>
      </c>
    </row>
    <row r="8496" spans="1:7" x14ac:dyDescent="0.25">
      <c r="A8496" s="1004">
        <v>42933</v>
      </c>
      <c r="B8496" s="102" t="s">
        <v>2503</v>
      </c>
      <c r="C8496" s="102">
        <v>91</v>
      </c>
      <c r="D8496" s="101">
        <v>7.37</v>
      </c>
      <c r="E8496" s="109">
        <v>28.8</v>
      </c>
      <c r="F8496" s="109">
        <v>28.29</v>
      </c>
      <c r="G8496" s="102">
        <v>79.77</v>
      </c>
    </row>
    <row r="8497" spans="1:7" x14ac:dyDescent="0.25">
      <c r="A8497" s="1004">
        <v>42933</v>
      </c>
      <c r="B8497" s="102" t="s">
        <v>2504</v>
      </c>
      <c r="C8497" s="102">
        <v>91</v>
      </c>
      <c r="D8497" s="101">
        <v>7.37</v>
      </c>
      <c r="E8497" s="109">
        <v>28.8</v>
      </c>
      <c r="F8497" s="109">
        <v>28.29</v>
      </c>
      <c r="G8497" s="102">
        <v>79.77</v>
      </c>
    </row>
    <row r="8498" spans="1:7" x14ac:dyDescent="0.25">
      <c r="A8498" s="1004">
        <v>42933</v>
      </c>
      <c r="B8498" s="102" t="s">
        <v>2505</v>
      </c>
      <c r="C8498" s="102">
        <v>91</v>
      </c>
      <c r="D8498" s="101">
        <v>7.37</v>
      </c>
      <c r="E8498" s="109">
        <v>28.8</v>
      </c>
      <c r="F8498" s="109">
        <v>28.29</v>
      </c>
      <c r="G8498" s="102">
        <v>79.77</v>
      </c>
    </row>
    <row r="8499" spans="1:7" x14ac:dyDescent="0.25">
      <c r="A8499" s="1004">
        <v>42933</v>
      </c>
      <c r="B8499" s="102" t="s">
        <v>2506</v>
      </c>
      <c r="C8499" s="102">
        <v>91</v>
      </c>
      <c r="D8499" s="101">
        <v>7.37</v>
      </c>
      <c r="E8499" s="109">
        <v>28.8</v>
      </c>
      <c r="F8499" s="109">
        <v>28.29</v>
      </c>
      <c r="G8499" s="102">
        <v>79.77</v>
      </c>
    </row>
    <row r="8500" spans="1:7" x14ac:dyDescent="0.25">
      <c r="A8500" s="1004">
        <v>42933</v>
      </c>
      <c r="B8500" s="102" t="s">
        <v>2507</v>
      </c>
      <c r="C8500" s="102">
        <v>91</v>
      </c>
      <c r="D8500" s="101">
        <v>7.37</v>
      </c>
      <c r="E8500" s="109">
        <v>28.8</v>
      </c>
      <c r="F8500" s="109">
        <v>28.29</v>
      </c>
      <c r="G8500" s="102">
        <v>79.77</v>
      </c>
    </row>
    <row r="8501" spans="1:7" x14ac:dyDescent="0.25">
      <c r="A8501" s="1004">
        <v>42933</v>
      </c>
      <c r="B8501" s="102" t="s">
        <v>2508</v>
      </c>
      <c r="C8501" s="102">
        <v>91</v>
      </c>
      <c r="D8501" s="101">
        <v>7.37</v>
      </c>
      <c r="E8501" s="109">
        <v>28.8</v>
      </c>
      <c r="F8501" s="109">
        <v>28.29</v>
      </c>
      <c r="G8501" s="102">
        <v>79.77</v>
      </c>
    </row>
    <row r="8502" spans="1:7" x14ac:dyDescent="0.25">
      <c r="A8502" s="1004">
        <v>42933</v>
      </c>
      <c r="B8502" s="102" t="s">
        <v>2509</v>
      </c>
      <c r="C8502" s="102">
        <v>91</v>
      </c>
      <c r="D8502" s="101">
        <v>7.37</v>
      </c>
      <c r="E8502" s="109">
        <v>28.8</v>
      </c>
      <c r="F8502" s="109">
        <v>28.29</v>
      </c>
      <c r="G8502" s="102">
        <v>79.77</v>
      </c>
    </row>
    <row r="8503" spans="1:7" x14ac:dyDescent="0.25">
      <c r="A8503" s="1004">
        <v>42933</v>
      </c>
      <c r="B8503" s="102" t="s">
        <v>2510</v>
      </c>
      <c r="C8503" s="102">
        <v>91</v>
      </c>
      <c r="D8503" s="101">
        <v>7.37</v>
      </c>
      <c r="E8503" s="109">
        <v>28.8</v>
      </c>
      <c r="F8503" s="109">
        <v>28.29</v>
      </c>
      <c r="G8503" s="102">
        <v>79.77</v>
      </c>
    </row>
    <row r="8504" spans="1:7" x14ac:dyDescent="0.25">
      <c r="A8504" s="1004">
        <v>42933</v>
      </c>
      <c r="B8504" s="102" t="s">
        <v>2511</v>
      </c>
      <c r="C8504" s="102">
        <v>91</v>
      </c>
      <c r="D8504" s="101">
        <v>7.37</v>
      </c>
      <c r="E8504" s="109">
        <v>28.8</v>
      </c>
      <c r="F8504" s="109">
        <v>28.29</v>
      </c>
      <c r="G8504" s="102">
        <v>79.77</v>
      </c>
    </row>
    <row r="8505" spans="1:7" x14ac:dyDescent="0.25">
      <c r="A8505" s="1004">
        <v>42933</v>
      </c>
      <c r="B8505" s="102" t="s">
        <v>2512</v>
      </c>
      <c r="C8505" s="102">
        <v>91</v>
      </c>
      <c r="D8505" s="101">
        <v>7.37</v>
      </c>
      <c r="E8505" s="109">
        <v>28.8</v>
      </c>
      <c r="F8505" s="109">
        <v>28.29</v>
      </c>
      <c r="G8505" s="102">
        <v>79.77</v>
      </c>
    </row>
    <row r="8506" spans="1:7" x14ac:dyDescent="0.25">
      <c r="A8506" s="1004">
        <v>42933</v>
      </c>
      <c r="B8506" s="102" t="s">
        <v>2513</v>
      </c>
      <c r="C8506" s="102">
        <v>91</v>
      </c>
      <c r="D8506" s="101">
        <v>7.37</v>
      </c>
      <c r="E8506" s="109">
        <v>28.8</v>
      </c>
      <c r="F8506" s="109">
        <v>28.29</v>
      </c>
      <c r="G8506" s="102">
        <v>79.77</v>
      </c>
    </row>
    <row r="8507" spans="1:7" x14ac:dyDescent="0.25">
      <c r="A8507" s="1004">
        <v>42933</v>
      </c>
      <c r="B8507" s="102" t="s">
        <v>2514</v>
      </c>
      <c r="C8507" s="102">
        <v>91</v>
      </c>
      <c r="D8507" s="101">
        <v>7.37</v>
      </c>
      <c r="E8507" s="109">
        <v>28.8</v>
      </c>
      <c r="F8507" s="109">
        <v>28.29</v>
      </c>
      <c r="G8507" s="102">
        <v>79.77</v>
      </c>
    </row>
    <row r="8508" spans="1:7" x14ac:dyDescent="0.25">
      <c r="A8508" s="1004">
        <v>42933</v>
      </c>
      <c r="B8508" s="102" t="s">
        <v>2515</v>
      </c>
      <c r="C8508" s="102">
        <v>91</v>
      </c>
      <c r="D8508" s="101">
        <v>7.37</v>
      </c>
      <c r="E8508" s="109">
        <v>28.8</v>
      </c>
      <c r="F8508" s="109">
        <v>28.29</v>
      </c>
      <c r="G8508" s="102">
        <v>79.77</v>
      </c>
    </row>
    <row r="8509" spans="1:7" x14ac:dyDescent="0.25">
      <c r="A8509" s="1004">
        <v>42933</v>
      </c>
      <c r="B8509" s="102" t="s">
        <v>2516</v>
      </c>
      <c r="C8509" s="102">
        <v>91</v>
      </c>
      <c r="D8509" s="101">
        <v>7.37</v>
      </c>
      <c r="E8509" s="109">
        <v>28.8</v>
      </c>
      <c r="F8509" s="109">
        <v>28.29</v>
      </c>
      <c r="G8509" s="102">
        <v>79.77</v>
      </c>
    </row>
    <row r="8510" spans="1:7" x14ac:dyDescent="0.25">
      <c r="A8510" s="1004">
        <v>42933</v>
      </c>
      <c r="B8510" s="102" t="s">
        <v>2517</v>
      </c>
      <c r="C8510" s="102">
        <v>91</v>
      </c>
      <c r="D8510" s="101">
        <v>7.37</v>
      </c>
      <c r="E8510" s="109">
        <v>28.8</v>
      </c>
      <c r="F8510" s="109">
        <v>28.29</v>
      </c>
      <c r="G8510" s="102">
        <v>79.77</v>
      </c>
    </row>
    <row r="8511" spans="1:7" x14ac:dyDescent="0.25">
      <c r="A8511" s="1004">
        <v>42933</v>
      </c>
      <c r="B8511" s="102" t="s">
        <v>2518</v>
      </c>
      <c r="C8511" s="102">
        <v>91</v>
      </c>
      <c r="D8511" s="101">
        <v>7.37</v>
      </c>
      <c r="E8511" s="109">
        <v>28.8</v>
      </c>
      <c r="F8511" s="109">
        <v>28.29</v>
      </c>
      <c r="G8511" s="102">
        <v>79.77</v>
      </c>
    </row>
    <row r="8512" spans="1:7" x14ac:dyDescent="0.25">
      <c r="A8512" s="1004">
        <v>42933</v>
      </c>
      <c r="B8512" s="102" t="s">
        <v>2519</v>
      </c>
      <c r="C8512" s="102">
        <v>91</v>
      </c>
      <c r="D8512" s="101">
        <v>7.37</v>
      </c>
      <c r="E8512" s="109">
        <v>28.8</v>
      </c>
      <c r="F8512" s="109">
        <v>28.29</v>
      </c>
      <c r="G8512" s="102">
        <v>79.77</v>
      </c>
    </row>
    <row r="8513" spans="1:7" x14ac:dyDescent="0.25">
      <c r="A8513" s="1004">
        <v>42933</v>
      </c>
      <c r="B8513" s="102" t="s">
        <v>2520</v>
      </c>
      <c r="C8513" s="102">
        <v>91</v>
      </c>
      <c r="D8513" s="101">
        <v>7.37</v>
      </c>
      <c r="E8513" s="109">
        <v>28.8</v>
      </c>
      <c r="F8513" s="109">
        <v>28.29</v>
      </c>
      <c r="G8513" s="102">
        <v>79.77</v>
      </c>
    </row>
    <row r="8514" spans="1:7" x14ac:dyDescent="0.25">
      <c r="A8514" s="1004">
        <v>42933</v>
      </c>
      <c r="B8514" s="102" t="s">
        <v>2521</v>
      </c>
      <c r="C8514" s="102">
        <v>91</v>
      </c>
      <c r="D8514" s="101">
        <v>7.37</v>
      </c>
      <c r="E8514" s="109">
        <v>28.8</v>
      </c>
      <c r="F8514" s="109">
        <v>28.29</v>
      </c>
      <c r="G8514" s="102">
        <v>79.77</v>
      </c>
    </row>
    <row r="8515" spans="1:7" x14ac:dyDescent="0.25">
      <c r="A8515" s="1004">
        <v>42933</v>
      </c>
      <c r="B8515" s="102" t="s">
        <v>2522</v>
      </c>
      <c r="C8515" s="102">
        <v>91</v>
      </c>
      <c r="D8515" s="101">
        <v>7.37</v>
      </c>
      <c r="E8515" s="109">
        <v>28.8</v>
      </c>
      <c r="F8515" s="109">
        <v>28.29</v>
      </c>
      <c r="G8515" s="102">
        <v>79.77</v>
      </c>
    </row>
    <row r="8516" spans="1:7" x14ac:dyDescent="0.25">
      <c r="A8516" s="1004">
        <v>42933</v>
      </c>
      <c r="B8516" s="102" t="s">
        <v>2523</v>
      </c>
      <c r="C8516" s="102">
        <v>91</v>
      </c>
      <c r="D8516" s="101">
        <v>7.37</v>
      </c>
      <c r="E8516" s="109">
        <v>28.8</v>
      </c>
      <c r="F8516" s="109">
        <v>28.29</v>
      </c>
      <c r="G8516" s="102">
        <v>79.77</v>
      </c>
    </row>
    <row r="8517" spans="1:7" x14ac:dyDescent="0.25">
      <c r="A8517" s="1004">
        <v>42933</v>
      </c>
      <c r="B8517" s="102" t="s">
        <v>2524</v>
      </c>
      <c r="C8517" s="102">
        <v>91</v>
      </c>
      <c r="D8517" s="101">
        <v>7.37</v>
      </c>
      <c r="E8517" s="109">
        <v>28.8</v>
      </c>
      <c r="F8517" s="109">
        <v>28.29</v>
      </c>
      <c r="G8517" s="102">
        <v>79.77</v>
      </c>
    </row>
    <row r="8518" spans="1:7" x14ac:dyDescent="0.25">
      <c r="A8518" s="1004">
        <v>42933</v>
      </c>
      <c r="B8518" s="102" t="s">
        <v>2525</v>
      </c>
      <c r="C8518" s="102">
        <v>91</v>
      </c>
      <c r="D8518" s="101">
        <v>7.37</v>
      </c>
      <c r="E8518" s="109">
        <v>28.8</v>
      </c>
      <c r="F8518" s="109">
        <v>28.29</v>
      </c>
      <c r="G8518" s="102">
        <v>79.77</v>
      </c>
    </row>
    <row r="8519" spans="1:7" x14ac:dyDescent="0.25">
      <c r="A8519" s="1004">
        <v>42933</v>
      </c>
      <c r="B8519" s="102" t="s">
        <v>2526</v>
      </c>
      <c r="C8519" s="102">
        <v>91</v>
      </c>
      <c r="D8519" s="101">
        <v>7.37</v>
      </c>
      <c r="E8519" s="109">
        <v>28.8</v>
      </c>
      <c r="F8519" s="109">
        <v>28.29</v>
      </c>
      <c r="G8519" s="102">
        <v>79.77</v>
      </c>
    </row>
    <row r="8520" spans="1:7" x14ac:dyDescent="0.25">
      <c r="A8520" s="1004">
        <v>42933</v>
      </c>
      <c r="B8520" s="102" t="s">
        <v>2527</v>
      </c>
      <c r="C8520" s="102">
        <v>91</v>
      </c>
      <c r="D8520" s="101">
        <v>7.37</v>
      </c>
      <c r="E8520" s="109">
        <v>28.8</v>
      </c>
      <c r="F8520" s="109">
        <v>28.29</v>
      </c>
      <c r="G8520" s="102">
        <v>79.77</v>
      </c>
    </row>
    <row r="8521" spans="1:7" x14ac:dyDescent="0.25">
      <c r="A8521" s="1004">
        <v>42933</v>
      </c>
      <c r="B8521" s="102" t="s">
        <v>2528</v>
      </c>
      <c r="C8521" s="102">
        <v>91</v>
      </c>
      <c r="D8521" s="101">
        <v>7.37</v>
      </c>
      <c r="E8521" s="109">
        <v>28.8</v>
      </c>
      <c r="F8521" s="109">
        <v>28.29</v>
      </c>
      <c r="G8521" s="102">
        <v>79.77</v>
      </c>
    </row>
    <row r="8522" spans="1:7" x14ac:dyDescent="0.25">
      <c r="A8522" s="1004">
        <v>42933</v>
      </c>
      <c r="B8522" s="102" t="s">
        <v>2529</v>
      </c>
      <c r="C8522" s="102">
        <v>91</v>
      </c>
      <c r="D8522" s="101">
        <v>7.37</v>
      </c>
      <c r="E8522" s="109">
        <v>28.8</v>
      </c>
      <c r="F8522" s="109">
        <v>28.29</v>
      </c>
      <c r="G8522" s="102">
        <v>79.77</v>
      </c>
    </row>
    <row r="8523" spans="1:7" x14ac:dyDescent="0.25">
      <c r="A8523" s="1004">
        <v>42933</v>
      </c>
      <c r="B8523" s="102" t="s">
        <v>2530</v>
      </c>
      <c r="C8523" s="102">
        <v>91</v>
      </c>
      <c r="D8523" s="101">
        <v>7.37</v>
      </c>
      <c r="E8523" s="109">
        <v>28.8</v>
      </c>
      <c r="F8523" s="109">
        <v>28.29</v>
      </c>
      <c r="G8523" s="102">
        <v>79.77</v>
      </c>
    </row>
    <row r="8524" spans="1:7" x14ac:dyDescent="0.25">
      <c r="A8524" s="1004">
        <v>42933</v>
      </c>
      <c r="B8524" s="102" t="s">
        <v>2531</v>
      </c>
      <c r="C8524" s="102">
        <v>91</v>
      </c>
      <c r="D8524" s="101">
        <v>7.37</v>
      </c>
      <c r="E8524" s="109">
        <v>28.8</v>
      </c>
      <c r="F8524" s="109">
        <v>28.29</v>
      </c>
      <c r="G8524" s="102">
        <v>79.77</v>
      </c>
    </row>
    <row r="8525" spans="1:7" x14ac:dyDescent="0.25">
      <c r="A8525" s="1004">
        <v>42933</v>
      </c>
      <c r="B8525" s="102" t="s">
        <v>2532</v>
      </c>
      <c r="C8525" s="102">
        <v>91</v>
      </c>
      <c r="D8525" s="101">
        <v>7.37</v>
      </c>
      <c r="E8525" s="109">
        <v>28.8</v>
      </c>
      <c r="F8525" s="109">
        <v>28.29</v>
      </c>
      <c r="G8525" s="102">
        <v>79.77</v>
      </c>
    </row>
    <row r="8526" spans="1:7" x14ac:dyDescent="0.25">
      <c r="A8526" s="1004">
        <v>42933</v>
      </c>
      <c r="B8526" s="102" t="s">
        <v>2533</v>
      </c>
      <c r="C8526" s="102">
        <v>91</v>
      </c>
      <c r="D8526" s="101">
        <v>7.37</v>
      </c>
      <c r="E8526" s="109">
        <v>28.8</v>
      </c>
      <c r="F8526" s="109">
        <v>28.29</v>
      </c>
      <c r="G8526" s="102">
        <v>79.77</v>
      </c>
    </row>
    <row r="8527" spans="1:7" x14ac:dyDescent="0.25">
      <c r="A8527" s="1004">
        <v>42933</v>
      </c>
      <c r="B8527" s="102" t="s">
        <v>2534</v>
      </c>
      <c r="C8527" s="102">
        <v>91</v>
      </c>
      <c r="D8527" s="101">
        <v>7.37</v>
      </c>
      <c r="E8527" s="109">
        <v>28.8</v>
      </c>
      <c r="F8527" s="109">
        <v>28.29</v>
      </c>
      <c r="G8527" s="102">
        <v>79.77</v>
      </c>
    </row>
    <row r="8528" spans="1:7" x14ac:dyDescent="0.25">
      <c r="A8528" s="1004">
        <v>42933</v>
      </c>
      <c r="B8528" s="102" t="s">
        <v>2535</v>
      </c>
      <c r="C8528" s="102">
        <v>91</v>
      </c>
      <c r="D8528" s="101">
        <v>7.37</v>
      </c>
      <c r="E8528" s="109">
        <v>28.8</v>
      </c>
      <c r="F8528" s="109">
        <v>28.29</v>
      </c>
      <c r="G8528" s="102">
        <v>79.77</v>
      </c>
    </row>
    <row r="8529" spans="1:7" x14ac:dyDescent="0.25">
      <c r="A8529" s="1004">
        <v>42933</v>
      </c>
      <c r="B8529" s="102" t="s">
        <v>2536</v>
      </c>
      <c r="C8529" s="102">
        <v>91</v>
      </c>
      <c r="D8529" s="101">
        <v>7.37</v>
      </c>
      <c r="E8529" s="109">
        <v>28.8</v>
      </c>
      <c r="F8529" s="109">
        <v>28.29</v>
      </c>
      <c r="G8529" s="102">
        <v>79.77</v>
      </c>
    </row>
    <row r="8530" spans="1:7" x14ac:dyDescent="0.25">
      <c r="A8530" s="1004">
        <v>42933</v>
      </c>
      <c r="B8530" s="102" t="s">
        <v>2537</v>
      </c>
      <c r="C8530" s="102">
        <v>91</v>
      </c>
      <c r="D8530" s="101">
        <v>7.37</v>
      </c>
      <c r="E8530" s="109">
        <v>28.8</v>
      </c>
      <c r="F8530" s="109">
        <v>28.29</v>
      </c>
      <c r="G8530" s="102">
        <v>79.77</v>
      </c>
    </row>
    <row r="8531" spans="1:7" x14ac:dyDescent="0.25">
      <c r="A8531" s="1004">
        <v>42933</v>
      </c>
      <c r="B8531" s="102" t="s">
        <v>2538</v>
      </c>
      <c r="C8531" s="102">
        <v>91</v>
      </c>
      <c r="D8531" s="101">
        <v>7.37</v>
      </c>
      <c r="E8531" s="109">
        <v>28.8</v>
      </c>
      <c r="F8531" s="109">
        <v>28.29</v>
      </c>
      <c r="G8531" s="102">
        <v>79.77</v>
      </c>
    </row>
    <row r="8532" spans="1:7" x14ac:dyDescent="0.25">
      <c r="A8532" s="1004">
        <v>42933</v>
      </c>
      <c r="B8532" s="102" t="s">
        <v>2539</v>
      </c>
      <c r="C8532" s="102">
        <v>91</v>
      </c>
      <c r="D8532" s="101">
        <v>7.37</v>
      </c>
      <c r="E8532" s="109">
        <v>28.8</v>
      </c>
      <c r="F8532" s="109">
        <v>28.29</v>
      </c>
      <c r="G8532" s="102">
        <v>79.77</v>
      </c>
    </row>
    <row r="8533" spans="1:7" x14ac:dyDescent="0.25">
      <c r="A8533" s="1004">
        <v>42933</v>
      </c>
      <c r="B8533" s="102" t="s">
        <v>2540</v>
      </c>
      <c r="C8533" s="102">
        <v>91</v>
      </c>
      <c r="D8533" s="101">
        <v>7.37</v>
      </c>
      <c r="E8533" s="109">
        <v>28.8</v>
      </c>
      <c r="F8533" s="109">
        <v>28.29</v>
      </c>
      <c r="G8533" s="102">
        <v>79.77</v>
      </c>
    </row>
    <row r="8534" spans="1:7" x14ac:dyDescent="0.25">
      <c r="A8534" s="1004">
        <v>42933</v>
      </c>
      <c r="B8534" s="102" t="s">
        <v>2541</v>
      </c>
      <c r="C8534" s="102">
        <v>91</v>
      </c>
      <c r="D8534" s="101">
        <v>7.37</v>
      </c>
      <c r="E8534" s="109">
        <v>28.8</v>
      </c>
      <c r="F8534" s="109">
        <v>28.29</v>
      </c>
      <c r="G8534" s="102">
        <v>79.77</v>
      </c>
    </row>
    <row r="8535" spans="1:7" x14ac:dyDescent="0.25">
      <c r="A8535" s="1004">
        <v>42933</v>
      </c>
      <c r="B8535" s="102" t="s">
        <v>2542</v>
      </c>
      <c r="C8535" s="102">
        <v>91</v>
      </c>
      <c r="D8535" s="101">
        <v>7.37</v>
      </c>
      <c r="E8535" s="109">
        <v>28.8</v>
      </c>
      <c r="F8535" s="109">
        <v>28.29</v>
      </c>
      <c r="G8535" s="102">
        <v>79.77</v>
      </c>
    </row>
    <row r="8536" spans="1:7" x14ac:dyDescent="0.25">
      <c r="A8536" s="1004">
        <v>42933</v>
      </c>
      <c r="B8536" s="102" t="s">
        <v>2543</v>
      </c>
      <c r="C8536" s="102">
        <v>91</v>
      </c>
      <c r="D8536" s="101">
        <v>7.37</v>
      </c>
      <c r="E8536" s="109">
        <v>28.8</v>
      </c>
      <c r="F8536" s="109">
        <v>28.29</v>
      </c>
      <c r="G8536" s="102">
        <v>79.77</v>
      </c>
    </row>
    <row r="8537" spans="1:7" x14ac:dyDescent="0.25">
      <c r="A8537" s="1004">
        <v>42933</v>
      </c>
      <c r="B8537" s="102" t="s">
        <v>2544</v>
      </c>
      <c r="C8537" s="102">
        <v>91</v>
      </c>
      <c r="D8537" s="101">
        <v>7.37</v>
      </c>
      <c r="E8537" s="109">
        <v>28.8</v>
      </c>
      <c r="F8537" s="109">
        <v>28.29</v>
      </c>
      <c r="G8537" s="102">
        <v>79.77</v>
      </c>
    </row>
    <row r="8538" spans="1:7" x14ac:dyDescent="0.25">
      <c r="A8538" s="1004">
        <v>42933</v>
      </c>
      <c r="B8538" s="102" t="s">
        <v>2545</v>
      </c>
      <c r="C8538" s="102">
        <v>91</v>
      </c>
      <c r="D8538" s="101">
        <v>7.37</v>
      </c>
      <c r="E8538" s="109">
        <v>28.8</v>
      </c>
      <c r="F8538" s="109">
        <v>28.29</v>
      </c>
      <c r="G8538" s="102">
        <v>79.77</v>
      </c>
    </row>
    <row r="8539" spans="1:7" x14ac:dyDescent="0.25">
      <c r="A8539" s="1004">
        <v>42933</v>
      </c>
      <c r="B8539" s="102" t="s">
        <v>2546</v>
      </c>
      <c r="C8539" s="102">
        <v>91</v>
      </c>
      <c r="D8539" s="101">
        <v>7.37</v>
      </c>
      <c r="E8539" s="109">
        <v>28.8</v>
      </c>
      <c r="F8539" s="109">
        <v>28.29</v>
      </c>
      <c r="G8539" s="102">
        <v>79.77</v>
      </c>
    </row>
    <row r="8540" spans="1:7" x14ac:dyDescent="0.25">
      <c r="A8540" s="1004">
        <v>42933</v>
      </c>
      <c r="B8540" s="102" t="s">
        <v>2547</v>
      </c>
      <c r="C8540" s="102">
        <v>91</v>
      </c>
      <c r="D8540" s="101">
        <v>7.37</v>
      </c>
      <c r="E8540" s="109">
        <v>28.8</v>
      </c>
      <c r="F8540" s="109">
        <v>28.29</v>
      </c>
      <c r="G8540" s="102">
        <v>79.77</v>
      </c>
    </row>
    <row r="8541" spans="1:7" x14ac:dyDescent="0.25">
      <c r="A8541" s="1004">
        <v>42933</v>
      </c>
      <c r="B8541" s="102" t="s">
        <v>2548</v>
      </c>
      <c r="C8541" s="102">
        <v>91</v>
      </c>
      <c r="D8541" s="101">
        <v>7.37</v>
      </c>
      <c r="E8541" s="109">
        <v>28.8</v>
      </c>
      <c r="F8541" s="109">
        <v>28.29</v>
      </c>
      <c r="G8541" s="102">
        <v>79.77</v>
      </c>
    </row>
    <row r="8542" spans="1:7" x14ac:dyDescent="0.25">
      <c r="A8542" s="1004">
        <v>42933</v>
      </c>
      <c r="B8542" s="102" t="s">
        <v>2549</v>
      </c>
      <c r="C8542" s="102">
        <v>91</v>
      </c>
      <c r="D8542" s="101">
        <v>7.37</v>
      </c>
      <c r="E8542" s="109">
        <v>28.8</v>
      </c>
      <c r="F8542" s="109">
        <v>28.29</v>
      </c>
      <c r="G8542" s="102">
        <v>79.77</v>
      </c>
    </row>
    <row r="8543" spans="1:7" x14ac:dyDescent="0.25">
      <c r="A8543" s="1004">
        <v>42933</v>
      </c>
      <c r="B8543" s="102" t="s">
        <v>2550</v>
      </c>
      <c r="C8543" s="102">
        <v>91</v>
      </c>
      <c r="D8543" s="101">
        <v>7.37</v>
      </c>
      <c r="E8543" s="109">
        <v>28.8</v>
      </c>
      <c r="F8543" s="109">
        <v>28.29</v>
      </c>
      <c r="G8543" s="102">
        <v>79.77</v>
      </c>
    </row>
    <row r="8544" spans="1:7" x14ac:dyDescent="0.25">
      <c r="A8544" s="1004">
        <v>42933</v>
      </c>
      <c r="B8544" s="102" t="s">
        <v>2551</v>
      </c>
      <c r="C8544" s="102">
        <v>91</v>
      </c>
      <c r="D8544" s="101">
        <v>7.37</v>
      </c>
      <c r="E8544" s="109">
        <v>28.8</v>
      </c>
      <c r="F8544" s="109">
        <v>28.29</v>
      </c>
      <c r="G8544" s="102">
        <v>79.77</v>
      </c>
    </row>
    <row r="8545" spans="1:7" x14ac:dyDescent="0.25">
      <c r="A8545" s="1004">
        <v>42933</v>
      </c>
      <c r="B8545" s="102" t="s">
        <v>2552</v>
      </c>
      <c r="C8545" s="102">
        <v>91</v>
      </c>
      <c r="D8545" s="101">
        <v>7.37</v>
      </c>
      <c r="E8545" s="109">
        <v>28.8</v>
      </c>
      <c r="F8545" s="109">
        <v>28.29</v>
      </c>
      <c r="G8545" s="102">
        <v>79.77</v>
      </c>
    </row>
    <row r="8546" spans="1:7" x14ac:dyDescent="0.25">
      <c r="A8546" s="1004">
        <v>42933</v>
      </c>
      <c r="B8546" s="102" t="s">
        <v>2553</v>
      </c>
      <c r="C8546" s="102">
        <v>91</v>
      </c>
      <c r="D8546" s="101">
        <v>7.37</v>
      </c>
      <c r="E8546" s="109">
        <v>28.8</v>
      </c>
      <c r="F8546" s="109">
        <v>28.29</v>
      </c>
      <c r="G8546" s="102">
        <v>79.77</v>
      </c>
    </row>
    <row r="8547" spans="1:7" x14ac:dyDescent="0.25">
      <c r="A8547" s="1004">
        <v>42933</v>
      </c>
      <c r="B8547" s="102" t="s">
        <v>2554</v>
      </c>
      <c r="C8547" s="102">
        <v>91</v>
      </c>
      <c r="D8547" s="101">
        <v>7.37</v>
      </c>
      <c r="E8547" s="109">
        <v>28.8</v>
      </c>
      <c r="F8547" s="109">
        <v>28.29</v>
      </c>
      <c r="G8547" s="102">
        <v>79.77</v>
      </c>
    </row>
    <row r="8548" spans="1:7" x14ac:dyDescent="0.25">
      <c r="A8548" s="1004">
        <v>42933</v>
      </c>
      <c r="B8548" s="102" t="s">
        <v>2555</v>
      </c>
      <c r="C8548" s="102">
        <v>91</v>
      </c>
      <c r="D8548" s="101">
        <v>7.37</v>
      </c>
      <c r="E8548" s="109">
        <v>28.8</v>
      </c>
      <c r="F8548" s="109">
        <v>28.29</v>
      </c>
      <c r="G8548" s="102">
        <v>79.77</v>
      </c>
    </row>
    <row r="8549" spans="1:7" x14ac:dyDescent="0.25">
      <c r="A8549" s="1004">
        <v>42933</v>
      </c>
      <c r="B8549" s="102" t="s">
        <v>2556</v>
      </c>
      <c r="C8549" s="102">
        <v>91</v>
      </c>
      <c r="D8549" s="101">
        <v>7.37</v>
      </c>
      <c r="E8549" s="109">
        <v>28.8</v>
      </c>
      <c r="F8549" s="109">
        <v>28.29</v>
      </c>
      <c r="G8549" s="102">
        <v>79.77</v>
      </c>
    </row>
    <row r="8550" spans="1:7" x14ac:dyDescent="0.25">
      <c r="A8550" s="1004">
        <v>42933</v>
      </c>
      <c r="B8550" s="102" t="s">
        <v>2557</v>
      </c>
      <c r="C8550" s="102">
        <v>91</v>
      </c>
      <c r="D8550" s="101">
        <v>7.37</v>
      </c>
      <c r="E8550" s="109">
        <v>28.8</v>
      </c>
      <c r="F8550" s="109">
        <v>28.29</v>
      </c>
      <c r="G8550" s="102">
        <v>79.77</v>
      </c>
    </row>
    <row r="8551" spans="1:7" x14ac:dyDescent="0.25">
      <c r="A8551" s="1004">
        <v>42933</v>
      </c>
      <c r="B8551" s="102" t="s">
        <v>2558</v>
      </c>
      <c r="C8551" s="102">
        <v>91</v>
      </c>
      <c r="D8551" s="101">
        <v>7.37</v>
      </c>
      <c r="E8551" s="109">
        <v>28.8</v>
      </c>
      <c r="F8551" s="109">
        <v>28.29</v>
      </c>
      <c r="G8551" s="102">
        <v>79.77</v>
      </c>
    </row>
    <row r="8552" spans="1:7" x14ac:dyDescent="0.25">
      <c r="A8552" s="1004">
        <v>42933</v>
      </c>
      <c r="B8552" s="102" t="s">
        <v>2559</v>
      </c>
      <c r="C8552" s="102">
        <v>91</v>
      </c>
      <c r="D8552" s="101">
        <v>7.37</v>
      </c>
      <c r="E8552" s="109">
        <v>28.8</v>
      </c>
      <c r="F8552" s="109">
        <v>28.29</v>
      </c>
      <c r="G8552" s="102">
        <v>79.77</v>
      </c>
    </row>
    <row r="8553" spans="1:7" x14ac:dyDescent="0.25">
      <c r="A8553" s="1004">
        <v>42933</v>
      </c>
      <c r="B8553" s="102" t="s">
        <v>2560</v>
      </c>
      <c r="C8553" s="102">
        <v>91</v>
      </c>
      <c r="D8553" s="101">
        <v>7.37</v>
      </c>
      <c r="E8553" s="109">
        <v>28.8</v>
      </c>
      <c r="F8553" s="109">
        <v>28.29</v>
      </c>
      <c r="G8553" s="102">
        <v>79.77</v>
      </c>
    </row>
    <row r="8554" spans="1:7" x14ac:dyDescent="0.25">
      <c r="A8554" s="1004">
        <v>42933</v>
      </c>
      <c r="B8554" s="102" t="s">
        <v>2561</v>
      </c>
      <c r="C8554" s="102">
        <v>91</v>
      </c>
      <c r="D8554" s="101">
        <v>7.37</v>
      </c>
      <c r="E8554" s="109">
        <v>28.8</v>
      </c>
      <c r="F8554" s="109">
        <v>28.29</v>
      </c>
      <c r="G8554" s="102">
        <v>79.77</v>
      </c>
    </row>
    <row r="8555" spans="1:7" x14ac:dyDescent="0.25">
      <c r="A8555" s="1004">
        <v>42933</v>
      </c>
      <c r="B8555" s="102" t="s">
        <v>2562</v>
      </c>
      <c r="C8555" s="102">
        <v>91</v>
      </c>
      <c r="D8555" s="101">
        <v>7.37</v>
      </c>
      <c r="E8555" s="109">
        <v>28.8</v>
      </c>
      <c r="F8555" s="109">
        <v>28.29</v>
      </c>
      <c r="G8555" s="102">
        <v>79.77</v>
      </c>
    </row>
    <row r="8556" spans="1:7" x14ac:dyDescent="0.25">
      <c r="A8556" s="1004">
        <v>42933</v>
      </c>
      <c r="B8556" s="102" t="s">
        <v>2563</v>
      </c>
      <c r="C8556" s="102">
        <v>91</v>
      </c>
      <c r="D8556" s="101">
        <v>7.37</v>
      </c>
      <c r="E8556" s="109">
        <v>28.8</v>
      </c>
      <c r="F8556" s="109">
        <v>28.29</v>
      </c>
      <c r="G8556" s="102">
        <v>79.77</v>
      </c>
    </row>
    <row r="8557" spans="1:7" x14ac:dyDescent="0.25">
      <c r="A8557" s="1004">
        <v>42933</v>
      </c>
      <c r="B8557" s="102" t="s">
        <v>2564</v>
      </c>
      <c r="C8557" s="102">
        <v>91</v>
      </c>
      <c r="D8557" s="101">
        <v>7.37</v>
      </c>
      <c r="E8557" s="109">
        <v>28.8</v>
      </c>
      <c r="F8557" s="109">
        <v>28.29</v>
      </c>
      <c r="G8557" s="102">
        <v>79.77</v>
      </c>
    </row>
    <row r="8558" spans="1:7" x14ac:dyDescent="0.25">
      <c r="A8558" s="1004">
        <v>42933</v>
      </c>
      <c r="B8558" s="102" t="s">
        <v>2565</v>
      </c>
      <c r="C8558" s="102">
        <v>91</v>
      </c>
      <c r="D8558" s="101">
        <v>7.37</v>
      </c>
      <c r="E8558" s="109">
        <v>28.8</v>
      </c>
      <c r="F8558" s="109">
        <v>28.29</v>
      </c>
      <c r="G8558" s="102">
        <v>79.77</v>
      </c>
    </row>
    <row r="8559" spans="1:7" x14ac:dyDescent="0.25">
      <c r="A8559" s="1004">
        <v>42933</v>
      </c>
      <c r="B8559" s="102" t="s">
        <v>2566</v>
      </c>
      <c r="C8559" s="102">
        <v>91</v>
      </c>
      <c r="D8559" s="101">
        <v>7.37</v>
      </c>
      <c r="E8559" s="109">
        <v>28.8</v>
      </c>
      <c r="F8559" s="109">
        <v>28.29</v>
      </c>
      <c r="G8559" s="102">
        <v>79.77</v>
      </c>
    </row>
    <row r="8560" spans="1:7" x14ac:dyDescent="0.25">
      <c r="A8560" s="1004">
        <v>42933</v>
      </c>
      <c r="B8560" s="102" t="s">
        <v>2567</v>
      </c>
      <c r="C8560" s="102">
        <v>91</v>
      </c>
      <c r="D8560" s="101">
        <v>7.37</v>
      </c>
      <c r="E8560" s="109">
        <v>28.8</v>
      </c>
      <c r="F8560" s="109">
        <v>28.29</v>
      </c>
      <c r="G8560" s="102">
        <v>79.77</v>
      </c>
    </row>
    <row r="8561" spans="1:7" x14ac:dyDescent="0.25">
      <c r="A8561" s="1004">
        <v>42933</v>
      </c>
      <c r="B8561" s="102" t="s">
        <v>2568</v>
      </c>
      <c r="C8561" s="102">
        <v>91</v>
      </c>
      <c r="D8561" s="101">
        <v>7.37</v>
      </c>
      <c r="E8561" s="109">
        <v>28.8</v>
      </c>
      <c r="F8561" s="109">
        <v>28.29</v>
      </c>
      <c r="G8561" s="102">
        <v>79.77</v>
      </c>
    </row>
    <row r="8562" spans="1:7" x14ac:dyDescent="0.25">
      <c r="A8562" s="1004">
        <v>42933</v>
      </c>
      <c r="B8562" s="102" t="s">
        <v>2569</v>
      </c>
      <c r="C8562" s="102">
        <v>91</v>
      </c>
      <c r="D8562" s="101">
        <v>7.37</v>
      </c>
      <c r="E8562" s="109">
        <v>28.8</v>
      </c>
      <c r="F8562" s="109">
        <v>28.29</v>
      </c>
      <c r="G8562" s="102">
        <v>79.77</v>
      </c>
    </row>
    <row r="8563" spans="1:7" x14ac:dyDescent="0.25">
      <c r="A8563" s="1004">
        <v>42933</v>
      </c>
      <c r="B8563" s="102" t="s">
        <v>2570</v>
      </c>
      <c r="C8563" s="102">
        <v>91</v>
      </c>
      <c r="D8563" s="101">
        <v>7.37</v>
      </c>
      <c r="E8563" s="109">
        <v>28.8</v>
      </c>
      <c r="F8563" s="109">
        <v>28.29</v>
      </c>
      <c r="G8563" s="102">
        <v>79.77</v>
      </c>
    </row>
    <row r="8564" spans="1:7" x14ac:dyDescent="0.25">
      <c r="A8564" s="1004">
        <v>42933</v>
      </c>
      <c r="B8564" s="102" t="s">
        <v>2571</v>
      </c>
      <c r="C8564" s="102">
        <v>91</v>
      </c>
      <c r="D8564" s="101">
        <v>7.37</v>
      </c>
      <c r="E8564" s="109">
        <v>28.8</v>
      </c>
      <c r="F8564" s="109">
        <v>28.29</v>
      </c>
      <c r="G8564" s="102">
        <v>79.77</v>
      </c>
    </row>
    <row r="8565" spans="1:7" x14ac:dyDescent="0.25">
      <c r="A8565" s="1004">
        <v>42933</v>
      </c>
      <c r="B8565" s="102" t="s">
        <v>2572</v>
      </c>
      <c r="C8565" s="102">
        <v>91</v>
      </c>
      <c r="D8565" s="101">
        <v>7.37</v>
      </c>
      <c r="E8565" s="109">
        <v>28.8</v>
      </c>
      <c r="F8565" s="109">
        <v>28.29</v>
      </c>
      <c r="G8565" s="102">
        <v>79.77</v>
      </c>
    </row>
    <row r="8566" spans="1:7" x14ac:dyDescent="0.25">
      <c r="A8566" s="1004">
        <v>42933</v>
      </c>
      <c r="B8566" s="102" t="s">
        <v>2573</v>
      </c>
      <c r="C8566" s="102">
        <v>91</v>
      </c>
      <c r="D8566" s="101">
        <v>7.37</v>
      </c>
      <c r="E8566" s="109">
        <v>28.8</v>
      </c>
      <c r="F8566" s="109">
        <v>28.29</v>
      </c>
      <c r="G8566" s="102">
        <v>79.77</v>
      </c>
    </row>
    <row r="8567" spans="1:7" x14ac:dyDescent="0.25">
      <c r="A8567" s="1004">
        <v>42933</v>
      </c>
      <c r="B8567" s="102" t="s">
        <v>2574</v>
      </c>
      <c r="C8567" s="102">
        <v>91</v>
      </c>
      <c r="D8567" s="101">
        <v>7.37</v>
      </c>
      <c r="E8567" s="109">
        <v>28.8</v>
      </c>
      <c r="F8567" s="109">
        <v>28.29</v>
      </c>
      <c r="G8567" s="102">
        <v>79.77</v>
      </c>
    </row>
    <row r="8568" spans="1:7" x14ac:dyDescent="0.25">
      <c r="A8568" s="1004">
        <v>42933</v>
      </c>
      <c r="B8568" s="102" t="s">
        <v>2575</v>
      </c>
      <c r="C8568" s="102">
        <v>91</v>
      </c>
      <c r="D8568" s="101">
        <v>7.37</v>
      </c>
      <c r="E8568" s="109">
        <v>28.8</v>
      </c>
      <c r="F8568" s="109">
        <v>28.29</v>
      </c>
      <c r="G8568" s="102">
        <v>79.77</v>
      </c>
    </row>
    <row r="8569" spans="1:7" x14ac:dyDescent="0.25">
      <c r="A8569" s="1004">
        <v>42933</v>
      </c>
      <c r="B8569" s="102" t="s">
        <v>2576</v>
      </c>
      <c r="C8569" s="102">
        <v>91</v>
      </c>
      <c r="D8569" s="101">
        <v>7.37</v>
      </c>
      <c r="E8569" s="109">
        <v>28.8</v>
      </c>
      <c r="F8569" s="109">
        <v>28.29</v>
      </c>
      <c r="G8569" s="102">
        <v>79.77</v>
      </c>
    </row>
    <row r="8570" spans="1:7" x14ac:dyDescent="0.25">
      <c r="A8570" s="1004">
        <v>42933</v>
      </c>
      <c r="B8570" s="102" t="s">
        <v>2577</v>
      </c>
      <c r="C8570" s="102">
        <v>91</v>
      </c>
      <c r="D8570" s="101">
        <v>7.37</v>
      </c>
      <c r="E8570" s="109">
        <v>28.8</v>
      </c>
      <c r="F8570" s="109">
        <v>28.29</v>
      </c>
      <c r="G8570" s="102">
        <v>79.77</v>
      </c>
    </row>
    <row r="8571" spans="1:7" x14ac:dyDescent="0.25">
      <c r="A8571" s="1004">
        <v>42933</v>
      </c>
      <c r="B8571" s="102" t="s">
        <v>2578</v>
      </c>
      <c r="C8571" s="102">
        <v>91</v>
      </c>
      <c r="D8571" s="101">
        <v>7.37</v>
      </c>
      <c r="E8571" s="109">
        <v>28.8</v>
      </c>
      <c r="F8571" s="109">
        <v>28.29</v>
      </c>
      <c r="G8571" s="102">
        <v>79.77</v>
      </c>
    </row>
    <row r="8572" spans="1:7" x14ac:dyDescent="0.25">
      <c r="A8572" s="1004">
        <v>42933</v>
      </c>
      <c r="B8572" s="102" t="s">
        <v>2579</v>
      </c>
      <c r="C8572" s="102">
        <v>91</v>
      </c>
      <c r="D8572" s="101">
        <v>7.37</v>
      </c>
      <c r="E8572" s="109">
        <v>28.8</v>
      </c>
      <c r="F8572" s="109">
        <v>28.29</v>
      </c>
      <c r="G8572" s="102">
        <v>79.77</v>
      </c>
    </row>
    <row r="8573" spans="1:7" x14ac:dyDescent="0.25">
      <c r="A8573" s="1004">
        <v>42933</v>
      </c>
      <c r="B8573" s="102" t="s">
        <v>2580</v>
      </c>
      <c r="C8573" s="102">
        <v>91</v>
      </c>
      <c r="D8573" s="101">
        <v>7.37</v>
      </c>
      <c r="E8573" s="109">
        <v>28.8</v>
      </c>
      <c r="F8573" s="109">
        <v>28.29</v>
      </c>
      <c r="G8573" s="102">
        <v>79.77</v>
      </c>
    </row>
    <row r="8574" spans="1:7" x14ac:dyDescent="0.25">
      <c r="A8574" s="1004">
        <v>42933</v>
      </c>
      <c r="B8574" s="102" t="s">
        <v>2581</v>
      </c>
      <c r="C8574" s="102">
        <v>91</v>
      </c>
      <c r="D8574" s="101">
        <v>7.37</v>
      </c>
      <c r="E8574" s="109">
        <v>28.8</v>
      </c>
      <c r="F8574" s="109">
        <v>28.29</v>
      </c>
      <c r="G8574" s="102">
        <v>79.77</v>
      </c>
    </row>
    <row r="8575" spans="1:7" x14ac:dyDescent="0.25">
      <c r="A8575" s="1004">
        <v>42933</v>
      </c>
      <c r="B8575" s="102" t="s">
        <v>2582</v>
      </c>
      <c r="C8575" s="102">
        <v>91</v>
      </c>
      <c r="D8575" s="101">
        <v>7.37</v>
      </c>
      <c r="E8575" s="109">
        <v>28.8</v>
      </c>
      <c r="F8575" s="109">
        <v>28.29</v>
      </c>
      <c r="G8575" s="102">
        <v>79.77</v>
      </c>
    </row>
    <row r="8576" spans="1:7" x14ac:dyDescent="0.25">
      <c r="A8576" s="1004">
        <v>42933</v>
      </c>
      <c r="B8576" s="102" t="s">
        <v>2583</v>
      </c>
      <c r="C8576" s="102">
        <v>91</v>
      </c>
      <c r="D8576" s="101">
        <v>7.37</v>
      </c>
      <c r="E8576" s="109">
        <v>28.8</v>
      </c>
      <c r="F8576" s="109">
        <v>28.29</v>
      </c>
      <c r="G8576" s="102">
        <v>79.77</v>
      </c>
    </row>
    <row r="8577" spans="1:7" x14ac:dyDescent="0.25">
      <c r="A8577" s="1004">
        <v>42933</v>
      </c>
      <c r="B8577" s="102" t="s">
        <v>2584</v>
      </c>
      <c r="C8577" s="102">
        <v>91</v>
      </c>
      <c r="D8577" s="101">
        <v>7.37</v>
      </c>
      <c r="E8577" s="109">
        <v>28.8</v>
      </c>
      <c r="F8577" s="109">
        <v>28.29</v>
      </c>
      <c r="G8577" s="102">
        <v>79.77</v>
      </c>
    </row>
    <row r="8578" spans="1:7" x14ac:dyDescent="0.25">
      <c r="A8578" s="1004">
        <v>42933</v>
      </c>
      <c r="B8578" s="102" t="s">
        <v>2585</v>
      </c>
      <c r="C8578" s="102">
        <v>91</v>
      </c>
      <c r="D8578" s="101">
        <v>7.37</v>
      </c>
      <c r="E8578" s="109">
        <v>28.8</v>
      </c>
      <c r="F8578" s="109">
        <v>28.29</v>
      </c>
      <c r="G8578" s="102">
        <v>79.77</v>
      </c>
    </row>
    <row r="8579" spans="1:7" x14ac:dyDescent="0.25">
      <c r="A8579" s="1004">
        <v>42933</v>
      </c>
      <c r="B8579" s="102" t="s">
        <v>2586</v>
      </c>
      <c r="C8579" s="102">
        <v>91</v>
      </c>
      <c r="D8579" s="101">
        <v>7.37</v>
      </c>
      <c r="E8579" s="109">
        <v>28.8</v>
      </c>
      <c r="F8579" s="109">
        <v>28.29</v>
      </c>
      <c r="G8579" s="102">
        <v>79.77</v>
      </c>
    </row>
    <row r="8580" spans="1:7" x14ac:dyDescent="0.25">
      <c r="A8580" s="1004">
        <v>42933</v>
      </c>
      <c r="B8580" s="102" t="s">
        <v>2587</v>
      </c>
      <c r="C8580" s="102">
        <v>91</v>
      </c>
      <c r="D8580" s="101">
        <v>7.37</v>
      </c>
      <c r="E8580" s="109">
        <v>28.8</v>
      </c>
      <c r="F8580" s="109">
        <v>28.29</v>
      </c>
      <c r="G8580" s="102">
        <v>79.77</v>
      </c>
    </row>
    <row r="8581" spans="1:7" x14ac:dyDescent="0.25">
      <c r="A8581" s="1004">
        <v>42933</v>
      </c>
      <c r="B8581" s="102" t="s">
        <v>2588</v>
      </c>
      <c r="C8581" s="102">
        <v>91</v>
      </c>
      <c r="D8581" s="101">
        <v>7.37</v>
      </c>
      <c r="E8581" s="109">
        <v>28.8</v>
      </c>
      <c r="F8581" s="109">
        <v>28.29</v>
      </c>
      <c r="G8581" s="102">
        <v>79.77</v>
      </c>
    </row>
    <row r="8582" spans="1:7" x14ac:dyDescent="0.25">
      <c r="A8582" s="1004">
        <v>42933</v>
      </c>
      <c r="B8582" s="102" t="s">
        <v>2589</v>
      </c>
      <c r="C8582" s="102">
        <v>91</v>
      </c>
      <c r="D8582" s="101">
        <v>7.37</v>
      </c>
      <c r="E8582" s="109">
        <v>28.8</v>
      </c>
      <c r="F8582" s="109">
        <v>28.29</v>
      </c>
      <c r="G8582" s="102">
        <v>79.77</v>
      </c>
    </row>
    <row r="8583" spans="1:7" x14ac:dyDescent="0.25">
      <c r="A8583" s="1004">
        <v>42933</v>
      </c>
      <c r="B8583" s="102" t="s">
        <v>2590</v>
      </c>
      <c r="C8583" s="102">
        <v>91</v>
      </c>
      <c r="D8583" s="101">
        <v>7.37</v>
      </c>
      <c r="E8583" s="109">
        <v>28.8</v>
      </c>
      <c r="F8583" s="109">
        <v>28.29</v>
      </c>
      <c r="G8583" s="102">
        <v>79.77</v>
      </c>
    </row>
    <row r="8584" spans="1:7" x14ac:dyDescent="0.25">
      <c r="A8584" s="1004">
        <v>42933</v>
      </c>
      <c r="B8584" s="102" t="s">
        <v>2591</v>
      </c>
      <c r="C8584" s="102">
        <v>91</v>
      </c>
      <c r="D8584" s="101">
        <v>7.37</v>
      </c>
      <c r="E8584" s="109">
        <v>28.8</v>
      </c>
      <c r="F8584" s="109">
        <v>28.29</v>
      </c>
      <c r="G8584" s="102">
        <v>79.77</v>
      </c>
    </row>
    <row r="8585" spans="1:7" x14ac:dyDescent="0.25">
      <c r="A8585" s="1004">
        <v>42933</v>
      </c>
      <c r="B8585" s="102" t="s">
        <v>2592</v>
      </c>
      <c r="C8585" s="102">
        <v>91</v>
      </c>
      <c r="D8585" s="101">
        <v>7.37</v>
      </c>
      <c r="E8585" s="109">
        <v>28.8</v>
      </c>
      <c r="F8585" s="109">
        <v>28.29</v>
      </c>
      <c r="G8585" s="102">
        <v>79.77</v>
      </c>
    </row>
    <row r="8586" spans="1:7" x14ac:dyDescent="0.25">
      <c r="A8586" s="1004">
        <v>42933</v>
      </c>
      <c r="B8586" s="102" t="s">
        <v>2593</v>
      </c>
      <c r="C8586" s="102">
        <v>91</v>
      </c>
      <c r="D8586" s="101">
        <v>7.37</v>
      </c>
      <c r="E8586" s="109">
        <v>28.8</v>
      </c>
      <c r="F8586" s="109">
        <v>28.29</v>
      </c>
      <c r="G8586" s="102">
        <v>79.77</v>
      </c>
    </row>
    <row r="8587" spans="1:7" x14ac:dyDescent="0.25">
      <c r="A8587" s="1004">
        <v>42933</v>
      </c>
      <c r="B8587" s="102" t="s">
        <v>2594</v>
      </c>
      <c r="C8587" s="102">
        <v>91</v>
      </c>
      <c r="D8587" s="101">
        <v>7.37</v>
      </c>
      <c r="E8587" s="109">
        <v>28.8</v>
      </c>
      <c r="F8587" s="109">
        <v>28.29</v>
      </c>
      <c r="G8587" s="102">
        <v>79.77</v>
      </c>
    </row>
    <row r="8588" spans="1:7" x14ac:dyDescent="0.25">
      <c r="A8588" s="1004">
        <v>42933</v>
      </c>
      <c r="B8588" s="102" t="s">
        <v>2595</v>
      </c>
      <c r="C8588" s="102">
        <v>91</v>
      </c>
      <c r="D8588" s="101">
        <v>7.37</v>
      </c>
      <c r="E8588" s="109">
        <v>28.8</v>
      </c>
      <c r="F8588" s="109">
        <v>28.29</v>
      </c>
      <c r="G8588" s="102">
        <v>79.77</v>
      </c>
    </row>
    <row r="8589" spans="1:7" x14ac:dyDescent="0.25">
      <c r="A8589" s="1004">
        <v>42933</v>
      </c>
      <c r="B8589" s="102" t="s">
        <v>2596</v>
      </c>
      <c r="C8589" s="102">
        <v>91</v>
      </c>
      <c r="D8589" s="101">
        <v>7.37</v>
      </c>
      <c r="E8589" s="109">
        <v>28.8</v>
      </c>
      <c r="F8589" s="109">
        <v>28.29</v>
      </c>
      <c r="G8589" s="102">
        <v>79.77</v>
      </c>
    </row>
    <row r="8590" spans="1:7" x14ac:dyDescent="0.25">
      <c r="A8590" s="1004">
        <v>42933</v>
      </c>
      <c r="B8590" s="102" t="s">
        <v>2597</v>
      </c>
      <c r="C8590" s="102">
        <v>91</v>
      </c>
      <c r="D8590" s="101">
        <v>7.37</v>
      </c>
      <c r="E8590" s="109">
        <v>28.8</v>
      </c>
      <c r="F8590" s="109">
        <v>28.29</v>
      </c>
      <c r="G8590" s="102">
        <v>79.77</v>
      </c>
    </row>
    <row r="8591" spans="1:7" x14ac:dyDescent="0.25">
      <c r="A8591" s="1004">
        <v>42933</v>
      </c>
      <c r="B8591" s="102" t="s">
        <v>2598</v>
      </c>
      <c r="C8591" s="102">
        <v>91</v>
      </c>
      <c r="D8591" s="101">
        <v>7.37</v>
      </c>
      <c r="E8591" s="109">
        <v>28.8</v>
      </c>
      <c r="F8591" s="109">
        <v>28.29</v>
      </c>
      <c r="G8591" s="102">
        <v>79.77</v>
      </c>
    </row>
    <row r="8592" spans="1:7" x14ac:dyDescent="0.25">
      <c r="A8592" s="1004">
        <v>42933</v>
      </c>
      <c r="B8592" s="102" t="s">
        <v>2599</v>
      </c>
      <c r="C8592" s="102">
        <v>91</v>
      </c>
      <c r="D8592" s="101">
        <v>7.37</v>
      </c>
      <c r="E8592" s="109">
        <v>28.8</v>
      </c>
      <c r="F8592" s="109">
        <v>28.29</v>
      </c>
      <c r="G8592" s="102">
        <v>79.77</v>
      </c>
    </row>
    <row r="8593" spans="1:7" x14ac:dyDescent="0.25">
      <c r="A8593" s="1004">
        <v>42933</v>
      </c>
      <c r="B8593" s="102" t="s">
        <v>2600</v>
      </c>
      <c r="C8593" s="102">
        <v>91</v>
      </c>
      <c r="D8593" s="101">
        <v>7.37</v>
      </c>
      <c r="E8593" s="109">
        <v>28.8</v>
      </c>
      <c r="F8593" s="109">
        <v>28.29</v>
      </c>
      <c r="G8593" s="102">
        <v>79.77</v>
      </c>
    </row>
    <row r="8594" spans="1:7" x14ac:dyDescent="0.25">
      <c r="A8594" s="1004">
        <v>42933</v>
      </c>
      <c r="B8594" s="102" t="s">
        <v>2601</v>
      </c>
      <c r="C8594" s="102">
        <v>91</v>
      </c>
      <c r="D8594" s="101">
        <v>7.37</v>
      </c>
      <c r="E8594" s="109">
        <v>28.8</v>
      </c>
      <c r="F8594" s="109">
        <v>28.29</v>
      </c>
      <c r="G8594" s="102">
        <v>79.77</v>
      </c>
    </row>
    <row r="8595" spans="1:7" x14ac:dyDescent="0.25">
      <c r="A8595" s="1004">
        <v>42933</v>
      </c>
      <c r="B8595" s="102" t="s">
        <v>2602</v>
      </c>
      <c r="C8595" s="102">
        <v>91</v>
      </c>
      <c r="D8595" s="101">
        <v>7.37</v>
      </c>
      <c r="E8595" s="109">
        <v>28.8</v>
      </c>
      <c r="F8595" s="109">
        <v>28.29</v>
      </c>
      <c r="G8595" s="102">
        <v>79.77</v>
      </c>
    </row>
    <row r="8596" spans="1:7" x14ac:dyDescent="0.25">
      <c r="A8596" s="1004">
        <v>42933</v>
      </c>
      <c r="B8596" s="102" t="s">
        <v>2603</v>
      </c>
      <c r="C8596" s="102">
        <v>91</v>
      </c>
      <c r="D8596" s="101">
        <v>7.37</v>
      </c>
      <c r="E8596" s="109">
        <v>28.8</v>
      </c>
      <c r="F8596" s="109">
        <v>28.29</v>
      </c>
      <c r="G8596" s="102">
        <v>79.77</v>
      </c>
    </row>
    <row r="8597" spans="1:7" x14ac:dyDescent="0.25">
      <c r="A8597" s="1004">
        <v>42933</v>
      </c>
      <c r="B8597" s="102" t="s">
        <v>2604</v>
      </c>
      <c r="C8597" s="102">
        <v>91</v>
      </c>
      <c r="D8597" s="101">
        <v>7.37</v>
      </c>
      <c r="E8597" s="109">
        <v>28.8</v>
      </c>
      <c r="F8597" s="109">
        <v>28.29</v>
      </c>
      <c r="G8597" s="102">
        <v>79.77</v>
      </c>
    </row>
    <row r="8598" spans="1:7" x14ac:dyDescent="0.25">
      <c r="A8598" s="1004">
        <v>42933</v>
      </c>
      <c r="B8598" s="102" t="s">
        <v>2605</v>
      </c>
      <c r="C8598" s="102">
        <v>91</v>
      </c>
      <c r="D8598" s="101">
        <v>7.37</v>
      </c>
      <c r="E8598" s="109">
        <v>28.8</v>
      </c>
      <c r="F8598" s="109">
        <v>28.29</v>
      </c>
      <c r="G8598" s="102">
        <v>79.77</v>
      </c>
    </row>
    <row r="8599" spans="1:7" x14ac:dyDescent="0.25">
      <c r="A8599" s="1004">
        <v>42933</v>
      </c>
      <c r="B8599" s="102" t="s">
        <v>2606</v>
      </c>
      <c r="C8599" s="102">
        <v>91</v>
      </c>
      <c r="D8599" s="101">
        <v>7.37</v>
      </c>
      <c r="E8599" s="109">
        <v>28.8</v>
      </c>
      <c r="F8599" s="109">
        <v>28.29</v>
      </c>
      <c r="G8599" s="102">
        <v>79.77</v>
      </c>
    </row>
    <row r="8600" spans="1:7" x14ac:dyDescent="0.25">
      <c r="A8600" s="1004">
        <v>42933</v>
      </c>
      <c r="B8600" s="102" t="s">
        <v>2607</v>
      </c>
      <c r="C8600" s="102">
        <v>91</v>
      </c>
      <c r="D8600" s="101">
        <v>7.37</v>
      </c>
      <c r="E8600" s="109">
        <v>28.8</v>
      </c>
      <c r="F8600" s="109">
        <v>28.29</v>
      </c>
      <c r="G8600" s="102">
        <v>79.77</v>
      </c>
    </row>
    <row r="8601" spans="1:7" x14ac:dyDescent="0.25">
      <c r="A8601" s="1004">
        <v>42933</v>
      </c>
      <c r="B8601" s="102" t="s">
        <v>2608</v>
      </c>
      <c r="C8601" s="102">
        <v>91</v>
      </c>
      <c r="D8601" s="101">
        <v>7.37</v>
      </c>
      <c r="E8601" s="109">
        <v>28.8</v>
      </c>
      <c r="F8601" s="109">
        <v>28.29</v>
      </c>
      <c r="G8601" s="102">
        <v>79.77</v>
      </c>
    </row>
    <row r="8602" spans="1:7" x14ac:dyDescent="0.25">
      <c r="A8602" s="1004">
        <v>42933</v>
      </c>
      <c r="B8602" s="102" t="s">
        <v>2609</v>
      </c>
      <c r="C8602" s="102">
        <v>91</v>
      </c>
      <c r="D8602" s="101">
        <v>7.37</v>
      </c>
      <c r="E8602" s="109">
        <v>28.8</v>
      </c>
      <c r="F8602" s="109">
        <v>28.29</v>
      </c>
      <c r="G8602" s="102">
        <v>79.77</v>
      </c>
    </row>
    <row r="8603" spans="1:7" x14ac:dyDescent="0.25">
      <c r="A8603" s="1004">
        <v>42933</v>
      </c>
      <c r="B8603" s="102" t="s">
        <v>2610</v>
      </c>
      <c r="C8603" s="102">
        <v>91</v>
      </c>
      <c r="D8603" s="101">
        <v>7.37</v>
      </c>
      <c r="E8603" s="109">
        <v>28.8</v>
      </c>
      <c r="F8603" s="109">
        <v>28.29</v>
      </c>
      <c r="G8603" s="102">
        <v>79.77</v>
      </c>
    </row>
    <row r="8604" spans="1:7" x14ac:dyDescent="0.25">
      <c r="A8604" s="1004">
        <v>42933</v>
      </c>
      <c r="B8604" s="102" t="s">
        <v>2611</v>
      </c>
      <c r="C8604" s="102">
        <v>91</v>
      </c>
      <c r="D8604" s="101">
        <v>7.37</v>
      </c>
      <c r="E8604" s="109">
        <v>28.9</v>
      </c>
      <c r="F8604" s="109">
        <v>28.3</v>
      </c>
      <c r="G8604" s="102">
        <v>77.75</v>
      </c>
    </row>
    <row r="8605" spans="1:7" x14ac:dyDescent="0.25">
      <c r="A8605" s="1004">
        <v>42933</v>
      </c>
      <c r="B8605" s="102" t="s">
        <v>2612</v>
      </c>
      <c r="C8605" s="102">
        <v>10</v>
      </c>
      <c r="D8605" s="101">
        <v>7.52</v>
      </c>
      <c r="E8605" s="109">
        <v>31.2</v>
      </c>
      <c r="F8605" s="109">
        <v>30.62</v>
      </c>
      <c r="G8605" s="102">
        <v>74.02</v>
      </c>
    </row>
    <row r="8606" spans="1:7" x14ac:dyDescent="0.25">
      <c r="A8606" s="1004">
        <v>42933</v>
      </c>
      <c r="B8606" s="102" t="s">
        <v>2613</v>
      </c>
      <c r="C8606" s="102">
        <v>10</v>
      </c>
      <c r="D8606" s="101">
        <v>7.52</v>
      </c>
      <c r="E8606" s="109">
        <v>31.2</v>
      </c>
      <c r="F8606" s="109">
        <v>30.62</v>
      </c>
      <c r="G8606" s="102">
        <v>74.02</v>
      </c>
    </row>
    <row r="8607" spans="1:7" x14ac:dyDescent="0.25">
      <c r="A8607" s="1004">
        <v>42933</v>
      </c>
      <c r="B8607" s="102" t="s">
        <v>2614</v>
      </c>
      <c r="C8607" s="102">
        <v>10</v>
      </c>
      <c r="D8607" s="101">
        <v>7.52</v>
      </c>
      <c r="E8607" s="109">
        <v>31.2</v>
      </c>
      <c r="F8607" s="109">
        <v>30.62</v>
      </c>
      <c r="G8607" s="102">
        <v>74.02</v>
      </c>
    </row>
    <row r="8608" spans="1:7" x14ac:dyDescent="0.25">
      <c r="A8608" s="1004">
        <v>42933</v>
      </c>
      <c r="B8608" s="102" t="s">
        <v>2615</v>
      </c>
      <c r="C8608" s="102">
        <v>100</v>
      </c>
      <c r="D8608" s="101">
        <v>7.52</v>
      </c>
      <c r="E8608" s="109">
        <v>31.2</v>
      </c>
      <c r="F8608" s="109">
        <v>30.62</v>
      </c>
      <c r="G8608" s="102">
        <v>74.02</v>
      </c>
    </row>
    <row r="8609" spans="1:7" x14ac:dyDescent="0.25">
      <c r="A8609" s="1004">
        <v>42933</v>
      </c>
      <c r="B8609" s="102" t="s">
        <v>2616</v>
      </c>
      <c r="C8609" s="102">
        <v>100</v>
      </c>
      <c r="D8609" s="101">
        <v>7.52</v>
      </c>
      <c r="E8609" s="109">
        <v>31.2</v>
      </c>
      <c r="F8609" s="109">
        <v>30.62</v>
      </c>
      <c r="G8609" s="102">
        <v>74.02</v>
      </c>
    </row>
    <row r="8610" spans="1:7" x14ac:dyDescent="0.25">
      <c r="A8610" s="1004">
        <v>42933</v>
      </c>
      <c r="B8610" s="102" t="s">
        <v>2617</v>
      </c>
      <c r="C8610" s="102">
        <v>22</v>
      </c>
      <c r="D8610" s="101">
        <v>7.52</v>
      </c>
      <c r="E8610" s="109">
        <v>31.2</v>
      </c>
      <c r="F8610" s="109">
        <v>30.62</v>
      </c>
      <c r="G8610" s="102">
        <v>74.02</v>
      </c>
    </row>
    <row r="8611" spans="1:7" x14ac:dyDescent="0.25">
      <c r="A8611" s="1004">
        <v>42933</v>
      </c>
      <c r="B8611" s="102" t="s">
        <v>2618</v>
      </c>
      <c r="C8611" s="102">
        <v>22</v>
      </c>
      <c r="D8611" s="101">
        <v>7.52</v>
      </c>
      <c r="E8611" s="109">
        <v>31.2</v>
      </c>
      <c r="F8611" s="109">
        <v>30.62</v>
      </c>
      <c r="G8611" s="102">
        <v>74.02</v>
      </c>
    </row>
    <row r="8612" spans="1:7" x14ac:dyDescent="0.25">
      <c r="A8612" s="1004">
        <v>42933</v>
      </c>
      <c r="B8612" s="102" t="s">
        <v>2619</v>
      </c>
      <c r="C8612" s="102">
        <v>51</v>
      </c>
      <c r="D8612" s="101">
        <v>7.47</v>
      </c>
      <c r="E8612" s="109">
        <v>31.1</v>
      </c>
      <c r="F8612" s="109">
        <v>30.56</v>
      </c>
      <c r="G8612" s="102">
        <v>75.92</v>
      </c>
    </row>
    <row r="8613" spans="1:7" x14ac:dyDescent="0.25">
      <c r="A8613" s="1004">
        <v>42933</v>
      </c>
      <c r="B8613" s="102" t="s">
        <v>2620</v>
      </c>
      <c r="C8613" s="102">
        <v>45</v>
      </c>
      <c r="D8613" s="101">
        <v>7.47</v>
      </c>
      <c r="E8613" s="109">
        <v>31.1</v>
      </c>
      <c r="F8613" s="109">
        <v>30.56</v>
      </c>
      <c r="G8613" s="102">
        <v>75.92</v>
      </c>
    </row>
    <row r="8614" spans="1:7" x14ac:dyDescent="0.25">
      <c r="A8614" s="1004">
        <v>42933</v>
      </c>
      <c r="B8614" s="102" t="s">
        <v>2621</v>
      </c>
      <c r="C8614" s="102">
        <v>45</v>
      </c>
      <c r="D8614" s="101">
        <v>7.47</v>
      </c>
      <c r="E8614" s="109">
        <v>31.1</v>
      </c>
      <c r="F8614" s="109">
        <v>30.56</v>
      </c>
      <c r="G8614" s="102">
        <v>75.92</v>
      </c>
    </row>
    <row r="8615" spans="1:7" x14ac:dyDescent="0.25">
      <c r="A8615" s="1004">
        <v>42933</v>
      </c>
      <c r="B8615" s="102" t="s">
        <v>2622</v>
      </c>
      <c r="C8615" s="102">
        <v>45</v>
      </c>
      <c r="D8615" s="101">
        <v>7.47</v>
      </c>
      <c r="E8615" s="109">
        <v>31.1</v>
      </c>
      <c r="F8615" s="109">
        <v>30.56</v>
      </c>
      <c r="G8615" s="102">
        <v>75.92</v>
      </c>
    </row>
    <row r="8616" spans="1:7" x14ac:dyDescent="0.25">
      <c r="A8616" s="1004">
        <v>42933</v>
      </c>
      <c r="B8616" s="102" t="s">
        <v>2623</v>
      </c>
      <c r="C8616" s="102">
        <v>45</v>
      </c>
      <c r="D8616" s="101">
        <v>7.47</v>
      </c>
      <c r="E8616" s="109">
        <v>31.1</v>
      </c>
      <c r="F8616" s="109">
        <v>30.56</v>
      </c>
      <c r="G8616" s="102">
        <v>75.92</v>
      </c>
    </row>
    <row r="8617" spans="1:7" x14ac:dyDescent="0.25">
      <c r="A8617" s="1004">
        <v>42933</v>
      </c>
      <c r="B8617" s="102" t="s">
        <v>2624</v>
      </c>
      <c r="C8617" s="102">
        <v>45</v>
      </c>
      <c r="D8617" s="101">
        <v>7.47</v>
      </c>
      <c r="E8617" s="109">
        <v>31.1</v>
      </c>
      <c r="F8617" s="109">
        <v>30.56</v>
      </c>
      <c r="G8617" s="102">
        <v>75.92</v>
      </c>
    </row>
    <row r="8618" spans="1:7" x14ac:dyDescent="0.25">
      <c r="A8618" s="1004">
        <v>42933</v>
      </c>
      <c r="B8618" s="102" t="s">
        <v>2625</v>
      </c>
      <c r="C8618" s="102">
        <v>45</v>
      </c>
      <c r="D8618" s="101">
        <v>7.47</v>
      </c>
      <c r="E8618" s="109">
        <v>31.1</v>
      </c>
      <c r="F8618" s="109">
        <v>30.56</v>
      </c>
      <c r="G8618" s="102">
        <v>75.92</v>
      </c>
    </row>
    <row r="8619" spans="1:7" x14ac:dyDescent="0.25">
      <c r="A8619" s="1004">
        <v>42933</v>
      </c>
      <c r="B8619" s="102" t="s">
        <v>2626</v>
      </c>
      <c r="C8619" s="102">
        <v>45</v>
      </c>
      <c r="D8619" s="101">
        <v>7.47</v>
      </c>
      <c r="E8619" s="109">
        <v>31.1</v>
      </c>
      <c r="F8619" s="109">
        <v>30.56</v>
      </c>
      <c r="G8619" s="102">
        <v>75.92</v>
      </c>
    </row>
    <row r="8620" spans="1:7" x14ac:dyDescent="0.25">
      <c r="A8620" s="1004">
        <v>42933</v>
      </c>
      <c r="B8620" s="102" t="s">
        <v>2627</v>
      </c>
      <c r="C8620" s="102">
        <v>22</v>
      </c>
      <c r="D8620" s="101">
        <v>7.47</v>
      </c>
      <c r="E8620" s="109">
        <v>31</v>
      </c>
      <c r="F8620" s="109">
        <v>30.31</v>
      </c>
      <c r="G8620" s="102">
        <v>76.180000000000007</v>
      </c>
    </row>
    <row r="8621" spans="1:7" x14ac:dyDescent="0.25">
      <c r="A8621" s="1004">
        <v>42933</v>
      </c>
      <c r="B8621" s="102" t="s">
        <v>2628</v>
      </c>
      <c r="C8621" s="102">
        <v>10</v>
      </c>
      <c r="D8621" s="101">
        <v>7.47</v>
      </c>
      <c r="E8621" s="109">
        <v>31</v>
      </c>
      <c r="F8621" s="109">
        <v>30.31</v>
      </c>
      <c r="G8621" s="102">
        <v>76.180000000000007</v>
      </c>
    </row>
    <row r="8622" spans="1:7" x14ac:dyDescent="0.25">
      <c r="A8622" s="1004">
        <v>42933</v>
      </c>
      <c r="B8622" s="102" t="s">
        <v>2629</v>
      </c>
      <c r="C8622" s="102">
        <v>100</v>
      </c>
      <c r="D8622" s="101">
        <v>7.42</v>
      </c>
      <c r="E8622" s="109">
        <v>30.9</v>
      </c>
      <c r="F8622" s="109">
        <v>30.21</v>
      </c>
      <c r="G8622" s="102">
        <v>77.12</v>
      </c>
    </row>
    <row r="8623" spans="1:7" x14ac:dyDescent="0.25">
      <c r="A8623" s="1004">
        <v>42933</v>
      </c>
      <c r="B8623" s="102" t="s">
        <v>2630</v>
      </c>
      <c r="C8623" s="102">
        <v>22</v>
      </c>
      <c r="D8623" s="101">
        <v>7.47</v>
      </c>
      <c r="E8623" s="109">
        <v>30.8</v>
      </c>
      <c r="F8623" s="109">
        <v>30.09</v>
      </c>
      <c r="G8623" s="102">
        <v>77.36</v>
      </c>
    </row>
    <row r="8624" spans="1:7" x14ac:dyDescent="0.25">
      <c r="A8624" s="1004">
        <v>42933</v>
      </c>
      <c r="B8624" s="102" t="s">
        <v>2631</v>
      </c>
      <c r="C8624" s="102">
        <v>22</v>
      </c>
      <c r="D8624" s="101">
        <v>7.47</v>
      </c>
      <c r="E8624" s="109">
        <v>30.8</v>
      </c>
      <c r="F8624" s="109">
        <v>30.09</v>
      </c>
      <c r="G8624" s="102">
        <v>77.36</v>
      </c>
    </row>
    <row r="8625" spans="1:8" x14ac:dyDescent="0.25">
      <c r="A8625" s="1004">
        <v>42933</v>
      </c>
      <c r="B8625" s="102" t="s">
        <v>2632</v>
      </c>
      <c r="C8625" s="102">
        <v>22</v>
      </c>
      <c r="D8625" s="101">
        <v>7.47</v>
      </c>
      <c r="E8625" s="109">
        <v>30.8</v>
      </c>
      <c r="F8625" s="109">
        <v>30.09</v>
      </c>
      <c r="G8625" s="102">
        <v>77.36</v>
      </c>
    </row>
    <row r="8626" spans="1:8" x14ac:dyDescent="0.25">
      <c r="A8626" s="1004">
        <v>42933</v>
      </c>
      <c r="B8626" s="102" t="s">
        <v>2633</v>
      </c>
      <c r="C8626" s="102">
        <v>22</v>
      </c>
      <c r="D8626" s="101">
        <v>7.47</v>
      </c>
      <c r="E8626" s="109">
        <v>30.8</v>
      </c>
      <c r="F8626" s="109">
        <v>30.09</v>
      </c>
      <c r="G8626" s="102">
        <v>77.36</v>
      </c>
    </row>
    <row r="8627" spans="1:8" x14ac:dyDescent="0.25">
      <c r="A8627" s="1004">
        <v>42933</v>
      </c>
      <c r="B8627" s="102" t="s">
        <v>2634</v>
      </c>
      <c r="C8627" s="102">
        <v>22</v>
      </c>
      <c r="D8627" s="101">
        <v>7.47</v>
      </c>
      <c r="E8627" s="109">
        <v>30.8</v>
      </c>
      <c r="F8627" s="109">
        <v>30.09</v>
      </c>
      <c r="G8627" s="102">
        <v>77.36</v>
      </c>
    </row>
    <row r="8628" spans="1:8" x14ac:dyDescent="0.25">
      <c r="A8628" s="1004">
        <v>42933</v>
      </c>
      <c r="B8628" s="102" t="s">
        <v>2635</v>
      </c>
      <c r="C8628" s="102">
        <v>22</v>
      </c>
      <c r="D8628" s="101">
        <v>7.39</v>
      </c>
      <c r="E8628" s="109">
        <v>30.6</v>
      </c>
      <c r="F8628" s="109">
        <v>30.02</v>
      </c>
      <c r="G8628" s="102">
        <v>78.540000000000006</v>
      </c>
    </row>
    <row r="8629" spans="1:8" x14ac:dyDescent="0.25">
      <c r="A8629" s="1004">
        <v>42933</v>
      </c>
      <c r="B8629" s="102" t="s">
        <v>2636</v>
      </c>
      <c r="C8629" s="102">
        <v>22</v>
      </c>
      <c r="D8629" s="101">
        <v>7.41</v>
      </c>
      <c r="E8629" s="109">
        <v>30.6</v>
      </c>
      <c r="F8629" s="109">
        <v>29.99</v>
      </c>
      <c r="G8629" s="102">
        <v>78.59</v>
      </c>
    </row>
    <row r="8630" spans="1:8" x14ac:dyDescent="0.25">
      <c r="A8630" s="1004">
        <v>42933</v>
      </c>
      <c r="B8630" s="102" t="s">
        <v>2637</v>
      </c>
      <c r="C8630" s="102">
        <v>22</v>
      </c>
      <c r="D8630" s="101">
        <v>7.41</v>
      </c>
      <c r="E8630" s="109">
        <v>30.6</v>
      </c>
      <c r="F8630" s="109">
        <v>29.99</v>
      </c>
      <c r="G8630" s="102">
        <v>78.59</v>
      </c>
    </row>
    <row r="8631" spans="1:8" x14ac:dyDescent="0.25">
      <c r="A8631" s="1004">
        <v>42933</v>
      </c>
      <c r="B8631" s="102" t="s">
        <v>2638</v>
      </c>
      <c r="C8631" s="102">
        <v>22</v>
      </c>
      <c r="D8631" s="101">
        <v>7.41</v>
      </c>
      <c r="E8631" s="109">
        <v>30.6</v>
      </c>
      <c r="F8631" s="109">
        <v>29.99</v>
      </c>
      <c r="G8631" s="102">
        <v>78.59</v>
      </c>
    </row>
    <row r="8632" spans="1:8" x14ac:dyDescent="0.25">
      <c r="A8632" s="1004">
        <v>42933</v>
      </c>
      <c r="B8632" s="102" t="s">
        <v>2639</v>
      </c>
      <c r="C8632" s="102">
        <v>100</v>
      </c>
      <c r="D8632" s="101">
        <v>7.37</v>
      </c>
      <c r="E8632" s="109">
        <v>30.5</v>
      </c>
      <c r="F8632" s="109">
        <v>29.88</v>
      </c>
      <c r="G8632" s="102">
        <v>79.25</v>
      </c>
    </row>
    <row r="8633" spans="1:8" x14ac:dyDescent="0.25">
      <c r="A8633" s="1004">
        <v>42933</v>
      </c>
      <c r="B8633" s="102" t="s">
        <v>2640</v>
      </c>
      <c r="C8633" s="102">
        <v>51</v>
      </c>
      <c r="D8633" s="101">
        <v>7.37</v>
      </c>
      <c r="E8633" s="109">
        <v>30.4</v>
      </c>
      <c r="F8633" s="109">
        <v>29.79</v>
      </c>
      <c r="G8633" s="102">
        <v>79.27</v>
      </c>
    </row>
    <row r="8634" spans="1:8" ht="17.25" thickBot="1" x14ac:dyDescent="0.3">
      <c r="A8634" s="1005">
        <v>42933</v>
      </c>
      <c r="B8634" s="104" t="s">
        <v>2641</v>
      </c>
      <c r="C8634" s="104">
        <v>51</v>
      </c>
      <c r="D8634" s="103">
        <v>7.38</v>
      </c>
      <c r="E8634" s="118">
        <v>30.2</v>
      </c>
      <c r="F8634" s="118">
        <v>29.39</v>
      </c>
      <c r="G8634" s="104">
        <v>78.73</v>
      </c>
      <c r="H8634" s="104"/>
    </row>
    <row r="8635" spans="1:8" x14ac:dyDescent="0.25">
      <c r="A8635" s="1003">
        <v>42934</v>
      </c>
      <c r="B8635" s="100" t="s">
        <v>2643</v>
      </c>
      <c r="C8635" s="100">
        <v>100</v>
      </c>
      <c r="D8635" s="99">
        <v>7.32</v>
      </c>
      <c r="E8635" s="117">
        <v>29.7</v>
      </c>
      <c r="F8635" s="117">
        <v>28.85</v>
      </c>
      <c r="G8635" s="100">
        <v>80.040000000000006</v>
      </c>
      <c r="H8635" s="100"/>
    </row>
    <row r="8636" spans="1:8" x14ac:dyDescent="0.25">
      <c r="A8636" s="1004">
        <v>42934</v>
      </c>
      <c r="B8636" s="102" t="s">
        <v>2644</v>
      </c>
      <c r="C8636" s="102">
        <v>100</v>
      </c>
      <c r="D8636" s="101">
        <v>7.32</v>
      </c>
      <c r="E8636" s="109">
        <v>29.7</v>
      </c>
      <c r="F8636" s="109">
        <v>28.85</v>
      </c>
      <c r="G8636" s="102">
        <v>80.040000000000006</v>
      </c>
    </row>
    <row r="8637" spans="1:8" x14ac:dyDescent="0.25">
      <c r="A8637" s="1004">
        <v>42934</v>
      </c>
      <c r="B8637" s="102" t="s">
        <v>2645</v>
      </c>
      <c r="C8637" s="102">
        <v>60</v>
      </c>
      <c r="D8637" s="101">
        <v>7.62</v>
      </c>
      <c r="E8637" s="109">
        <v>29.5</v>
      </c>
      <c r="F8637" s="109">
        <v>31.61</v>
      </c>
      <c r="G8637" s="102">
        <v>65.2</v>
      </c>
    </row>
    <row r="8638" spans="1:8" x14ac:dyDescent="0.25">
      <c r="A8638" s="1004">
        <v>42934</v>
      </c>
      <c r="B8638" s="102" t="s">
        <v>2646</v>
      </c>
      <c r="C8638" s="102">
        <v>105</v>
      </c>
      <c r="D8638" s="101">
        <v>7.4</v>
      </c>
      <c r="E8638" s="109">
        <v>31.9</v>
      </c>
      <c r="F8638" s="109">
        <v>30.62</v>
      </c>
      <c r="G8638" s="102">
        <v>68.28</v>
      </c>
    </row>
    <row r="8639" spans="1:8" x14ac:dyDescent="0.25">
      <c r="A8639" s="1004">
        <v>42934</v>
      </c>
      <c r="B8639" s="102" t="s">
        <v>2648</v>
      </c>
      <c r="C8639" s="102">
        <v>105</v>
      </c>
      <c r="D8639" s="101">
        <v>7.4</v>
      </c>
      <c r="E8639" s="109">
        <v>31.9</v>
      </c>
      <c r="F8639" s="109">
        <v>30.62</v>
      </c>
      <c r="G8639" s="102">
        <v>68.28</v>
      </c>
    </row>
    <row r="8640" spans="1:8" x14ac:dyDescent="0.25">
      <c r="A8640" s="1004">
        <v>42934</v>
      </c>
      <c r="B8640" s="102" t="s">
        <v>2649</v>
      </c>
      <c r="C8640" s="102">
        <v>105</v>
      </c>
      <c r="D8640" s="101">
        <v>7.4</v>
      </c>
      <c r="E8640" s="109">
        <v>31.9</v>
      </c>
      <c r="F8640" s="109">
        <v>30.62</v>
      </c>
      <c r="G8640" s="102">
        <v>68.28</v>
      </c>
    </row>
    <row r="8641" spans="1:8" x14ac:dyDescent="0.25">
      <c r="A8641" s="1004">
        <v>42934</v>
      </c>
      <c r="B8641" s="102" t="s">
        <v>2650</v>
      </c>
      <c r="C8641" s="102">
        <v>99</v>
      </c>
      <c r="D8641" s="101">
        <v>7.41</v>
      </c>
      <c r="E8641" s="109">
        <v>31.5</v>
      </c>
      <c r="F8641" s="109">
        <v>30.61</v>
      </c>
      <c r="G8641" s="102">
        <v>68.209999999999994</v>
      </c>
    </row>
    <row r="8642" spans="1:8" x14ac:dyDescent="0.25">
      <c r="A8642" s="1004">
        <v>42934</v>
      </c>
      <c r="B8642" s="102" t="s">
        <v>321</v>
      </c>
      <c r="C8642" s="102">
        <v>99</v>
      </c>
      <c r="D8642" s="101">
        <v>7.41</v>
      </c>
      <c r="E8642" s="109">
        <v>31.5</v>
      </c>
      <c r="F8642" s="109">
        <v>30.61</v>
      </c>
      <c r="G8642" s="102">
        <v>68.209999999999994</v>
      </c>
    </row>
    <row r="8643" spans="1:8" ht="17.25" thickBot="1" x14ac:dyDescent="0.3">
      <c r="A8643" s="1005">
        <v>42934</v>
      </c>
      <c r="B8643" s="104" t="s">
        <v>2651</v>
      </c>
      <c r="C8643" s="104">
        <v>99</v>
      </c>
      <c r="D8643" s="103">
        <v>7.41</v>
      </c>
      <c r="E8643" s="118">
        <v>31.5</v>
      </c>
      <c r="F8643" s="118">
        <v>30.61</v>
      </c>
      <c r="G8643" s="104">
        <v>68.209999999999994</v>
      </c>
      <c r="H8643" s="104"/>
    </row>
    <row r="8644" spans="1:8" x14ac:dyDescent="0.25">
      <c r="A8644" s="1004">
        <v>42935</v>
      </c>
      <c r="B8644" s="102" t="s">
        <v>2653</v>
      </c>
      <c r="C8644" s="102">
        <v>44</v>
      </c>
      <c r="D8644" s="101">
        <v>7.94</v>
      </c>
      <c r="E8644" s="109">
        <v>32.9</v>
      </c>
      <c r="F8644" s="109">
        <v>34.14</v>
      </c>
      <c r="G8644" s="102">
        <v>59.97</v>
      </c>
    </row>
    <row r="8645" spans="1:8" x14ac:dyDescent="0.25">
      <c r="A8645" s="1004">
        <v>42935</v>
      </c>
      <c r="B8645" s="102" t="s">
        <v>2654</v>
      </c>
      <c r="C8645" s="102">
        <v>44</v>
      </c>
      <c r="D8645" s="101">
        <v>7.94</v>
      </c>
      <c r="E8645" s="109">
        <v>32.9</v>
      </c>
      <c r="F8645" s="109">
        <v>34.14</v>
      </c>
      <c r="G8645" s="102">
        <v>59.97</v>
      </c>
    </row>
    <row r="8646" spans="1:8" x14ac:dyDescent="0.25">
      <c r="A8646" s="1004">
        <v>42935</v>
      </c>
      <c r="B8646" s="102" t="s">
        <v>2655</v>
      </c>
      <c r="C8646" s="102">
        <v>44</v>
      </c>
      <c r="D8646" s="101">
        <v>7.94</v>
      </c>
      <c r="E8646" s="109">
        <v>32.9</v>
      </c>
      <c r="F8646" s="109">
        <v>34.14</v>
      </c>
      <c r="G8646" s="102">
        <v>59.97</v>
      </c>
    </row>
    <row r="8647" spans="1:8" x14ac:dyDescent="0.25">
      <c r="A8647" s="1004">
        <v>42935</v>
      </c>
      <c r="B8647" s="102" t="s">
        <v>2656</v>
      </c>
      <c r="C8647" s="102">
        <v>44</v>
      </c>
      <c r="D8647" s="101">
        <v>7.94</v>
      </c>
      <c r="E8647" s="109">
        <v>32.9</v>
      </c>
      <c r="F8647" s="109">
        <v>34.14</v>
      </c>
      <c r="G8647" s="102">
        <v>59.97</v>
      </c>
    </row>
    <row r="8648" spans="1:8" x14ac:dyDescent="0.25">
      <c r="A8648" s="1004">
        <v>42935</v>
      </c>
      <c r="B8648" s="102" t="s">
        <v>2657</v>
      </c>
      <c r="C8648" s="102">
        <v>44</v>
      </c>
      <c r="D8648" s="101">
        <v>7.94</v>
      </c>
      <c r="E8648" s="109">
        <v>32.9</v>
      </c>
      <c r="F8648" s="109">
        <v>34.14</v>
      </c>
      <c r="G8648" s="102">
        <v>59.97</v>
      </c>
    </row>
    <row r="8649" spans="1:8" x14ac:dyDescent="0.25">
      <c r="A8649" s="1004">
        <v>42935</v>
      </c>
      <c r="B8649" s="102" t="s">
        <v>1226</v>
      </c>
      <c r="C8649" s="102">
        <v>44</v>
      </c>
      <c r="D8649" s="101">
        <v>7.94</v>
      </c>
      <c r="E8649" s="109">
        <v>32.9</v>
      </c>
      <c r="F8649" s="109">
        <v>34.14</v>
      </c>
      <c r="G8649" s="102">
        <v>59.97</v>
      </c>
    </row>
    <row r="8650" spans="1:8" x14ac:dyDescent="0.25">
      <c r="A8650" s="1004">
        <v>42935</v>
      </c>
      <c r="B8650" s="102" t="s">
        <v>2658</v>
      </c>
      <c r="C8650" s="102">
        <v>44</v>
      </c>
      <c r="D8650" s="101">
        <v>7.94</v>
      </c>
      <c r="E8650" s="109">
        <v>32.9</v>
      </c>
      <c r="F8650" s="109">
        <v>34.14</v>
      </c>
      <c r="G8650" s="102">
        <v>59.97</v>
      </c>
    </row>
    <row r="8651" spans="1:8" x14ac:dyDescent="0.25">
      <c r="A8651" s="1004">
        <v>42935</v>
      </c>
      <c r="B8651" s="102" t="s">
        <v>2659</v>
      </c>
      <c r="C8651" s="102">
        <v>44</v>
      </c>
      <c r="D8651" s="101">
        <v>7.94</v>
      </c>
      <c r="E8651" s="109">
        <v>32.9</v>
      </c>
      <c r="F8651" s="109">
        <v>34.14</v>
      </c>
      <c r="G8651" s="102">
        <v>59.97</v>
      </c>
    </row>
    <row r="8652" spans="1:8" x14ac:dyDescent="0.25">
      <c r="A8652" s="1004">
        <v>42935</v>
      </c>
      <c r="B8652" s="102" t="s">
        <v>2660</v>
      </c>
      <c r="C8652" s="102">
        <v>44</v>
      </c>
      <c r="D8652" s="101">
        <v>7.94</v>
      </c>
      <c r="E8652" s="109">
        <v>32.9</v>
      </c>
      <c r="F8652" s="109">
        <v>34.14</v>
      </c>
      <c r="G8652" s="102">
        <v>59.97</v>
      </c>
    </row>
    <row r="8653" spans="1:8" x14ac:dyDescent="0.25">
      <c r="A8653" s="1004">
        <v>42935</v>
      </c>
      <c r="B8653" s="102" t="s">
        <v>2661</v>
      </c>
      <c r="C8653" s="102">
        <v>44</v>
      </c>
      <c r="D8653" s="101">
        <v>7.94</v>
      </c>
      <c r="E8653" s="109">
        <v>32.9</v>
      </c>
      <c r="F8653" s="109">
        <v>34.14</v>
      </c>
      <c r="G8653" s="102">
        <v>59.97</v>
      </c>
    </row>
    <row r="8654" spans="1:8" x14ac:dyDescent="0.25">
      <c r="A8654" s="1004">
        <v>42935</v>
      </c>
      <c r="B8654" s="102" t="s">
        <v>2662</v>
      </c>
      <c r="C8654" s="102">
        <v>44</v>
      </c>
      <c r="D8654" s="101">
        <v>7.94</v>
      </c>
      <c r="E8654" s="109">
        <v>32.9</v>
      </c>
      <c r="F8654" s="109">
        <v>34.14</v>
      </c>
      <c r="G8654" s="102">
        <v>59.97</v>
      </c>
    </row>
    <row r="8655" spans="1:8" x14ac:dyDescent="0.25">
      <c r="A8655" s="1004">
        <v>42935</v>
      </c>
      <c r="B8655" s="102" t="s">
        <v>2663</v>
      </c>
      <c r="C8655" s="102">
        <v>44</v>
      </c>
      <c r="D8655" s="101">
        <v>7.94</v>
      </c>
      <c r="E8655" s="109">
        <v>32.9</v>
      </c>
      <c r="F8655" s="109">
        <v>34.14</v>
      </c>
      <c r="G8655" s="102">
        <v>59.97</v>
      </c>
    </row>
    <row r="8656" spans="1:8" x14ac:dyDescent="0.25">
      <c r="A8656" s="1004">
        <v>42935</v>
      </c>
      <c r="B8656" s="102" t="s">
        <v>2664</v>
      </c>
      <c r="C8656" s="102">
        <v>44</v>
      </c>
      <c r="D8656" s="101">
        <v>7.94</v>
      </c>
      <c r="E8656" s="109">
        <v>32.9</v>
      </c>
      <c r="F8656" s="109">
        <v>34.14</v>
      </c>
      <c r="G8656" s="102">
        <v>59.97</v>
      </c>
    </row>
    <row r="8657" spans="1:7" x14ac:dyDescent="0.25">
      <c r="A8657" s="1004">
        <v>42935</v>
      </c>
      <c r="B8657" s="102" t="s">
        <v>2665</v>
      </c>
      <c r="C8657" s="102">
        <v>42</v>
      </c>
      <c r="D8657" s="101">
        <v>8</v>
      </c>
      <c r="E8657" s="109">
        <v>33.1</v>
      </c>
      <c r="F8657" s="109">
        <v>34.47</v>
      </c>
      <c r="G8657" s="102">
        <v>59.26</v>
      </c>
    </row>
  </sheetData>
  <mergeCells count="96">
    <mergeCell ref="A3348:A3502"/>
    <mergeCell ref="A3503:A3543"/>
    <mergeCell ref="A2806:A2940"/>
    <mergeCell ref="A2941:A3048"/>
    <mergeCell ref="A3049:A3130"/>
    <mergeCell ref="A3131:A3247"/>
    <mergeCell ref="A3248:A3347"/>
    <mergeCell ref="A1810:A1815"/>
    <mergeCell ref="A4437:A4568"/>
    <mergeCell ref="A4569:A4577"/>
    <mergeCell ref="A4578:A4676"/>
    <mergeCell ref="A4677:A4733"/>
    <mergeCell ref="A1976:A1996"/>
    <mergeCell ref="A1997:A2029"/>
    <mergeCell ref="A2030:A2115"/>
    <mergeCell ref="A2116:A2205"/>
    <mergeCell ref="A3744:A3958"/>
    <mergeCell ref="A3959:A4057"/>
    <mergeCell ref="A4058:A4200"/>
    <mergeCell ref="A4201:A4346"/>
    <mergeCell ref="A4347:A4423"/>
    <mergeCell ref="A4424:A4436"/>
    <mergeCell ref="A2737:A2805"/>
    <mergeCell ref="A1608:A1648"/>
    <mergeCell ref="A1649:A1725"/>
    <mergeCell ref="A1726:A1768"/>
    <mergeCell ref="A1769:A1809"/>
    <mergeCell ref="A1072:A1138"/>
    <mergeCell ref="A576:A585"/>
    <mergeCell ref="A550:A551"/>
    <mergeCell ref="A552:A575"/>
    <mergeCell ref="A220:A249"/>
    <mergeCell ref="A250:A323"/>
    <mergeCell ref="A324:A386"/>
    <mergeCell ref="A387:A407"/>
    <mergeCell ref="A408:A549"/>
    <mergeCell ref="I45:I46"/>
    <mergeCell ref="A47:A75"/>
    <mergeCell ref="A76:A144"/>
    <mergeCell ref="A3:A17"/>
    <mergeCell ref="A19:A46"/>
    <mergeCell ref="I174:I175"/>
    <mergeCell ref="A176:A195"/>
    <mergeCell ref="A145:A175"/>
    <mergeCell ref="A196:A200"/>
    <mergeCell ref="A201:A219"/>
    <mergeCell ref="A1873:A1931"/>
    <mergeCell ref="A1816:A1872"/>
    <mergeCell ref="K1725:O1725"/>
    <mergeCell ref="A586:A604"/>
    <mergeCell ref="A605:A644"/>
    <mergeCell ref="A964:A986"/>
    <mergeCell ref="A987:A1071"/>
    <mergeCell ref="A645:A674"/>
    <mergeCell ref="A675:A743"/>
    <mergeCell ref="A744:A746"/>
    <mergeCell ref="A747:A891"/>
    <mergeCell ref="A892:A963"/>
    <mergeCell ref="A1139:A1355"/>
    <mergeCell ref="A1356:A1462"/>
    <mergeCell ref="A1463:A1588"/>
    <mergeCell ref="A1589:A1607"/>
    <mergeCell ref="A2679:A2736"/>
    <mergeCell ref="A2206:A2356"/>
    <mergeCell ref="A1939:A1945"/>
    <mergeCell ref="A1932:A1938"/>
    <mergeCell ref="A1946:A1975"/>
    <mergeCell ref="A2357:A2453"/>
    <mergeCell ref="A2454:A2527"/>
    <mergeCell ref="A2528:A2590"/>
    <mergeCell ref="A2591:A2639"/>
    <mergeCell ref="A2640:A2678"/>
    <mergeCell ref="A5154:A5198"/>
    <mergeCell ref="A5199:A5231"/>
    <mergeCell ref="A5232:A5378"/>
    <mergeCell ref="A5379:A5452"/>
    <mergeCell ref="A3544:A3743"/>
    <mergeCell ref="A4734:A4818"/>
    <mergeCell ref="A4819:A4926"/>
    <mergeCell ref="A4927:A4986"/>
    <mergeCell ref="A4987:A4999"/>
    <mergeCell ref="A5000:A5010"/>
    <mergeCell ref="A5011:A5088"/>
    <mergeCell ref="A5089:A5153"/>
    <mergeCell ref="A5884:A5914"/>
    <mergeCell ref="A5915:A5941"/>
    <mergeCell ref="A5942:A5955"/>
    <mergeCell ref="A5956:A6177"/>
    <mergeCell ref="A5453:A5474"/>
    <mergeCell ref="A5475:A5552"/>
    <mergeCell ref="A5553:A5611"/>
    <mergeCell ref="A5612:A5659"/>
    <mergeCell ref="A5660:A5671"/>
    <mergeCell ref="A5672:A5711"/>
    <mergeCell ref="A5712:A5799"/>
    <mergeCell ref="A5800:A5883"/>
  </mergeCells>
  <phoneticPr fontId="18" type="noConversion"/>
  <conditionalFormatting sqref="B1:H1048576">
    <cfRule type="expression" dxfId="8527" priority="1">
      <formula>$C1=104</formula>
    </cfRule>
    <cfRule type="expression" dxfId="8526" priority="2">
      <formula>$C1=103</formula>
    </cfRule>
    <cfRule type="expression" dxfId="8525" priority="3" stopIfTrue="1">
      <formula>$C1=102</formula>
    </cfRule>
    <cfRule type="expression" dxfId="8524" priority="4" stopIfTrue="1">
      <formula>$C1=101</formula>
    </cfRule>
    <cfRule type="expression" dxfId="8523" priority="5" stopIfTrue="1">
      <formula>$C1=100</formula>
    </cfRule>
    <cfRule type="expression" dxfId="8522" priority="6" stopIfTrue="1">
      <formula>$C1=99</formula>
    </cfRule>
    <cfRule type="expression" dxfId="8521" priority="7" stopIfTrue="1">
      <formula>$C1=98</formula>
    </cfRule>
    <cfRule type="expression" dxfId="8520" priority="8" stopIfTrue="1">
      <formula>$C1=97</formula>
    </cfRule>
    <cfRule type="expression" dxfId="8519" priority="9" stopIfTrue="1">
      <formula>$C1=96</formula>
    </cfRule>
    <cfRule type="expression" dxfId="8518" priority="10" stopIfTrue="1">
      <formula>$C1=95</formula>
    </cfRule>
    <cfRule type="expression" dxfId="8517" priority="11" stopIfTrue="1">
      <formula>$C1=94</formula>
    </cfRule>
    <cfRule type="expression" dxfId="8516" priority="12" stopIfTrue="1">
      <formula>$C1=93</formula>
    </cfRule>
    <cfRule type="expression" dxfId="8515" priority="13" stopIfTrue="1">
      <formula>$C1=92</formula>
    </cfRule>
    <cfRule type="expression" dxfId="8514" priority="14" stopIfTrue="1">
      <formula>$C1=91</formula>
    </cfRule>
    <cfRule type="expression" dxfId="8513" priority="15" stopIfTrue="1">
      <formula>$C1=90</formula>
    </cfRule>
    <cfRule type="expression" dxfId="8512" priority="16" stopIfTrue="1">
      <formula>$C1=89</formula>
    </cfRule>
    <cfRule type="expression" dxfId="8511" priority="17" stopIfTrue="1">
      <formula>$C1=88</formula>
    </cfRule>
    <cfRule type="expression" dxfId="8510" priority="18" stopIfTrue="1">
      <formula>$C1=87</formula>
    </cfRule>
    <cfRule type="expression" dxfId="8509" priority="19" stopIfTrue="1">
      <formula>$C1=86</formula>
    </cfRule>
    <cfRule type="expression" dxfId="8508" priority="20" stopIfTrue="1">
      <formula>$C1=85</formula>
    </cfRule>
    <cfRule type="expression" dxfId="8507" priority="21" stopIfTrue="1">
      <formula>$C1=84</formula>
    </cfRule>
    <cfRule type="expression" dxfId="8506" priority="22" stopIfTrue="1">
      <formula>$C1=83</formula>
    </cfRule>
    <cfRule type="expression" dxfId="8505" priority="23" stopIfTrue="1">
      <formula>$C1=82</formula>
    </cfRule>
    <cfRule type="expression" dxfId="8504" priority="24" stopIfTrue="1">
      <formula>$C1=81</formula>
    </cfRule>
    <cfRule type="expression" dxfId="8503" priority="25" stopIfTrue="1">
      <formula>$C1=80</formula>
    </cfRule>
    <cfRule type="expression" dxfId="8502" priority="26" stopIfTrue="1">
      <formula>$C1=79</formula>
    </cfRule>
    <cfRule type="expression" dxfId="8501" priority="27" stopIfTrue="1">
      <formula>$C1=78</formula>
    </cfRule>
    <cfRule type="expression" dxfId="8500" priority="28" stopIfTrue="1">
      <formula>$C1=77</formula>
    </cfRule>
    <cfRule type="expression" dxfId="8499" priority="29" stopIfTrue="1">
      <formula>$C1=76</formula>
    </cfRule>
    <cfRule type="expression" dxfId="8498" priority="30" stopIfTrue="1">
      <formula>$C1=75</formula>
    </cfRule>
    <cfRule type="expression" dxfId="8497" priority="31" stopIfTrue="1">
      <formula>$C1=74</formula>
    </cfRule>
    <cfRule type="expression" dxfId="8496" priority="32" stopIfTrue="1">
      <formula>$C1=73</formula>
    </cfRule>
    <cfRule type="expression" dxfId="8495" priority="33" stopIfTrue="1">
      <formula>$C1=72</formula>
    </cfRule>
    <cfRule type="expression" dxfId="8494" priority="34" stopIfTrue="1">
      <formula>$C1=71</formula>
    </cfRule>
    <cfRule type="expression" dxfId="8493" priority="35" stopIfTrue="1">
      <formula>$C1=70</formula>
    </cfRule>
    <cfRule type="expression" dxfId="8492" priority="36" stopIfTrue="1">
      <formula>$C1=69</formula>
    </cfRule>
    <cfRule type="expression" dxfId="8491" priority="37" stopIfTrue="1">
      <formula>$C1=68</formula>
    </cfRule>
    <cfRule type="expression" dxfId="8490" priority="39" stopIfTrue="1">
      <formula>$C1=67</formula>
    </cfRule>
    <cfRule type="expression" dxfId="8489" priority="40" stopIfTrue="1">
      <formula>$C1=66</formula>
    </cfRule>
    <cfRule type="expression" dxfId="8488" priority="41" stopIfTrue="1">
      <formula>$C1=65</formula>
    </cfRule>
    <cfRule type="expression" dxfId="8487" priority="42" stopIfTrue="1">
      <formula>$C1=64</formula>
    </cfRule>
    <cfRule type="expression" dxfId="8486" priority="43" stopIfTrue="1">
      <formula>$C1=63</formula>
    </cfRule>
    <cfRule type="expression" dxfId="8485" priority="44" stopIfTrue="1">
      <formula>$C1=62</formula>
    </cfRule>
    <cfRule type="expression" dxfId="8484" priority="45" stopIfTrue="1">
      <formula>$C1=61</formula>
    </cfRule>
    <cfRule type="expression" dxfId="8483" priority="46" stopIfTrue="1">
      <formula>$C1=60</formula>
    </cfRule>
    <cfRule type="expression" dxfId="8482" priority="47" stopIfTrue="1">
      <formula>$C1=59</formula>
    </cfRule>
    <cfRule type="expression" dxfId="8481" priority="48" stopIfTrue="1">
      <formula>$C1=58</formula>
    </cfRule>
    <cfRule type="expression" dxfId="8480" priority="49" stopIfTrue="1">
      <formula>$C1=57</formula>
    </cfRule>
    <cfRule type="expression" dxfId="8479" priority="50" stopIfTrue="1">
      <formula>$C1=56</formula>
    </cfRule>
    <cfRule type="expression" dxfId="8478" priority="51" stopIfTrue="1">
      <formula>$C1=55</formula>
    </cfRule>
    <cfRule type="expression" dxfId="8477" priority="52" stopIfTrue="1">
      <formula>$C1=54</formula>
    </cfRule>
    <cfRule type="expression" dxfId="8476" priority="53" stopIfTrue="1">
      <formula>$C1=53</formula>
    </cfRule>
    <cfRule type="expression" dxfId="8475" priority="54" stopIfTrue="1">
      <formula>$C1=52</formula>
    </cfRule>
    <cfRule type="expression" dxfId="8474" priority="55" stopIfTrue="1">
      <formula>$C1=51</formula>
    </cfRule>
    <cfRule type="expression" dxfId="8473" priority="56" stopIfTrue="1">
      <formula>$C1=50</formula>
    </cfRule>
    <cfRule type="expression" dxfId="8472" priority="57" stopIfTrue="1">
      <formula>$C1=49</formula>
    </cfRule>
    <cfRule type="expression" dxfId="8471" priority="58" stopIfTrue="1">
      <formula>$C1=48</formula>
    </cfRule>
    <cfRule type="expression" dxfId="8470" priority="59" stopIfTrue="1">
      <formula>$C1=47</formula>
    </cfRule>
    <cfRule type="expression" dxfId="8469" priority="60" stopIfTrue="1">
      <formula>$C1=46</formula>
    </cfRule>
    <cfRule type="expression" dxfId="8468" priority="61" stopIfTrue="1">
      <formula>$C1=45</formula>
    </cfRule>
    <cfRule type="expression" dxfId="8467" priority="62" stopIfTrue="1">
      <formula>$C1=44</formula>
    </cfRule>
    <cfRule type="expression" dxfId="8466" priority="63" stopIfTrue="1">
      <formula>$C1=43</formula>
    </cfRule>
    <cfRule type="expression" dxfId="8465" priority="64" stopIfTrue="1">
      <formula>$C1=42</formula>
    </cfRule>
    <cfRule type="expression" dxfId="8464" priority="65" stopIfTrue="1">
      <formula>$C1=41</formula>
    </cfRule>
    <cfRule type="expression" dxfId="8463" priority="66" stopIfTrue="1">
      <formula>$C1=40</formula>
    </cfRule>
    <cfRule type="expression" dxfId="8462" priority="67" stopIfTrue="1">
      <formula>$C1=39</formula>
    </cfRule>
    <cfRule type="expression" dxfId="8461" priority="68" stopIfTrue="1">
      <formula>$C1=38</formula>
    </cfRule>
    <cfRule type="expression" dxfId="8460" priority="69" stopIfTrue="1">
      <formula>$C1=37</formula>
    </cfRule>
    <cfRule type="expression" dxfId="8459" priority="70" stopIfTrue="1">
      <formula>$C1=36</formula>
    </cfRule>
    <cfRule type="expression" dxfId="8458" priority="71" stopIfTrue="1">
      <formula>$C1=35</formula>
    </cfRule>
    <cfRule type="expression" dxfId="8457" priority="72" stopIfTrue="1">
      <formula>$C1=34</formula>
    </cfRule>
    <cfRule type="expression" dxfId="8456" priority="73" stopIfTrue="1">
      <formula>$C1=33</formula>
    </cfRule>
    <cfRule type="expression" dxfId="8455" priority="74" stopIfTrue="1">
      <formula>$C1=32</formula>
    </cfRule>
    <cfRule type="expression" dxfId="8454" priority="75" stopIfTrue="1">
      <formula>$C1=31</formula>
    </cfRule>
    <cfRule type="expression" dxfId="8453" priority="76" stopIfTrue="1">
      <formula>$C1=30</formula>
    </cfRule>
    <cfRule type="expression" dxfId="8452" priority="77" stopIfTrue="1">
      <formula>$C1=29</formula>
    </cfRule>
    <cfRule type="expression" dxfId="8451" priority="78" stopIfTrue="1">
      <formula>$C1=28</formula>
    </cfRule>
    <cfRule type="expression" dxfId="8450" priority="79" stopIfTrue="1">
      <formula>$C1=27</formula>
    </cfRule>
    <cfRule type="expression" dxfId="8449" priority="80" stopIfTrue="1">
      <formula>$C1=26</formula>
    </cfRule>
    <cfRule type="expression" dxfId="8448" priority="81" stopIfTrue="1">
      <formula>$C1=25</formula>
    </cfRule>
    <cfRule type="expression" dxfId="8447" priority="82" stopIfTrue="1">
      <formula>$C1=24</formula>
    </cfRule>
    <cfRule type="expression" dxfId="8446" priority="83" stopIfTrue="1">
      <formula>$C1=23</formula>
    </cfRule>
    <cfRule type="expression" dxfId="8445" priority="84" stopIfTrue="1">
      <formula>$C1=22</formula>
    </cfRule>
    <cfRule type="expression" dxfId="8444" priority="85" stopIfTrue="1">
      <formula>$C1=21</formula>
    </cfRule>
    <cfRule type="expression" dxfId="8443" priority="86" stopIfTrue="1">
      <formula>$C1=20</formula>
    </cfRule>
    <cfRule type="expression" dxfId="8442" priority="87" stopIfTrue="1">
      <formula>$C1=19</formula>
    </cfRule>
    <cfRule type="expression" dxfId="8441" priority="88" stopIfTrue="1">
      <formula>$C1=18</formula>
    </cfRule>
    <cfRule type="expression" dxfId="8440" priority="89" stopIfTrue="1">
      <formula>$C1=17</formula>
    </cfRule>
    <cfRule type="expression" dxfId="8439" priority="91" stopIfTrue="1">
      <formula>$C1=16</formula>
    </cfRule>
    <cfRule type="expression" dxfId="8438" priority="92" stopIfTrue="1">
      <formula>$C1=15</formula>
    </cfRule>
    <cfRule type="expression" dxfId="8437" priority="93" stopIfTrue="1">
      <formula>$C1=14</formula>
    </cfRule>
    <cfRule type="expression" dxfId="8436" priority="94" stopIfTrue="1">
      <formula>$C1=13</formula>
    </cfRule>
    <cfRule type="expression" dxfId="8435" priority="95" stopIfTrue="1">
      <formula>$C1=12</formula>
    </cfRule>
    <cfRule type="expression" dxfId="8434" priority="96" stopIfTrue="1">
      <formula>$C1=11</formula>
    </cfRule>
    <cfRule type="expression" dxfId="8433" priority="97" stopIfTrue="1">
      <formula>$C1=10</formula>
    </cfRule>
    <cfRule type="expression" dxfId="8432" priority="98" stopIfTrue="1">
      <formula>$C1=9</formula>
    </cfRule>
    <cfRule type="expression" dxfId="8431" priority="99" stopIfTrue="1">
      <formula>$C1=8</formula>
    </cfRule>
    <cfRule type="expression" dxfId="8430" priority="100" stopIfTrue="1">
      <formula>$C1=7</formula>
    </cfRule>
    <cfRule type="expression" dxfId="8429" priority="101" stopIfTrue="1">
      <formula>$C1=6</formula>
    </cfRule>
    <cfRule type="expression" dxfId="8428" priority="102" stopIfTrue="1">
      <formula>$C1=5</formula>
    </cfRule>
    <cfRule type="expression" dxfId="8427" priority="103" stopIfTrue="1">
      <formula>$C1=4</formula>
    </cfRule>
    <cfRule type="expression" dxfId="8426" priority="104" stopIfTrue="1">
      <formula>$C1=3</formula>
    </cfRule>
    <cfRule type="expression" dxfId="8425" priority="105" stopIfTrue="1">
      <formula>$C1=2</formula>
    </cfRule>
    <cfRule type="expression" dxfId="8424" priority="106" stopIfTrue="1">
      <formula>$C1=1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49" zoomScale="85" zoomScaleNormal="85" workbookViewId="0">
      <selection activeCell="J75" sqref="J75"/>
    </sheetView>
  </sheetViews>
  <sheetFormatPr defaultRowHeight="16.5" x14ac:dyDescent="0.25"/>
  <cols>
    <col min="1" max="1" width="9.5" bestFit="1" customWidth="1"/>
  </cols>
  <sheetData>
    <row r="1" spans="1:11" ht="17.25" thickBot="1" x14ac:dyDescent="0.3">
      <c r="A1" s="1043" t="s">
        <v>1948</v>
      </c>
      <c r="B1" s="1043" t="s">
        <v>1949</v>
      </c>
      <c r="C1" s="1043" t="s">
        <v>2668</v>
      </c>
      <c r="D1" s="1043" t="s">
        <v>2669</v>
      </c>
      <c r="E1" s="1043" t="s">
        <v>1951</v>
      </c>
      <c r="F1" s="1043" t="s">
        <v>2670</v>
      </c>
      <c r="G1" s="1043" t="s">
        <v>2671</v>
      </c>
      <c r="H1" s="1043" t="s">
        <v>2672</v>
      </c>
      <c r="I1" s="1044" t="s">
        <v>2673</v>
      </c>
      <c r="J1" s="1044" t="s">
        <v>2674</v>
      </c>
      <c r="K1" s="1043" t="s">
        <v>2675</v>
      </c>
    </row>
    <row r="2" spans="1:11" x14ac:dyDescent="0.25">
      <c r="A2" s="1015">
        <v>42815</v>
      </c>
      <c r="B2" s="1036">
        <v>0.11150462962962963</v>
      </c>
      <c r="C2" s="1013">
        <v>24</v>
      </c>
      <c r="D2" s="1013" t="s">
        <v>2666</v>
      </c>
      <c r="E2" s="1013">
        <v>7.42</v>
      </c>
      <c r="F2" s="1013">
        <v>27</v>
      </c>
      <c r="G2" s="1013">
        <v>25.2</v>
      </c>
      <c r="H2" s="1013">
        <v>78.27</v>
      </c>
      <c r="I2" s="1013">
        <v>20.945</v>
      </c>
      <c r="J2" s="1013">
        <v>5.0837500000000002</v>
      </c>
      <c r="K2" s="1013">
        <v>8</v>
      </c>
    </row>
    <row r="3" spans="1:11" ht="17.25" thickBot="1" x14ac:dyDescent="0.3">
      <c r="A3" s="1015">
        <v>42814</v>
      </c>
      <c r="B3" s="1040">
        <v>0.12346064814814815</v>
      </c>
      <c r="C3" s="1013">
        <v>5</v>
      </c>
      <c r="D3" s="1013" t="s">
        <v>2676</v>
      </c>
      <c r="E3" s="1013">
        <v>7.43</v>
      </c>
      <c r="F3" s="1013">
        <v>27</v>
      </c>
      <c r="G3" s="1013">
        <v>24.73</v>
      </c>
      <c r="H3" s="1013">
        <v>80.319999999999993</v>
      </c>
      <c r="I3" s="1013">
        <v>20.476669999999999</v>
      </c>
      <c r="J3" s="1013">
        <v>4.5824999999999996</v>
      </c>
      <c r="K3" s="1013">
        <v>9</v>
      </c>
    </row>
    <row r="4" spans="1:11" x14ac:dyDescent="0.25">
      <c r="A4" s="1015">
        <v>42817</v>
      </c>
      <c r="B4" s="1035">
        <v>9.3379629629629632E-2</v>
      </c>
      <c r="C4" s="1013">
        <v>23</v>
      </c>
      <c r="D4" s="1013" t="s">
        <v>2666</v>
      </c>
      <c r="E4" s="1013">
        <v>7.41</v>
      </c>
      <c r="F4" s="1013">
        <v>27.3</v>
      </c>
      <c r="G4" s="1013">
        <v>25.32</v>
      </c>
      <c r="H4" s="1013">
        <v>69.22</v>
      </c>
      <c r="I4" s="1013">
        <v>20.115559999999999</v>
      </c>
      <c r="J4" s="1013">
        <v>4.5944440000000002</v>
      </c>
      <c r="K4" s="1013">
        <v>9</v>
      </c>
    </row>
    <row r="5" spans="1:11" x14ac:dyDescent="0.25">
      <c r="A5" s="1015">
        <v>42818</v>
      </c>
      <c r="B5" s="1041">
        <v>0.87476851851851845</v>
      </c>
      <c r="C5" s="1013">
        <v>29</v>
      </c>
      <c r="D5" s="1013" t="s">
        <v>2677</v>
      </c>
      <c r="E5" s="1013">
        <v>7.97</v>
      </c>
      <c r="F5" s="1013">
        <v>28.4</v>
      </c>
      <c r="G5" s="1013">
        <v>26.31</v>
      </c>
      <c r="H5" s="1013">
        <v>69.290000000000006</v>
      </c>
      <c r="I5" s="1013">
        <v>20.927499999999998</v>
      </c>
      <c r="J5" s="1013">
        <v>4.95</v>
      </c>
      <c r="K5" s="1013">
        <v>12</v>
      </c>
    </row>
    <row r="6" spans="1:11" x14ac:dyDescent="0.25">
      <c r="A6" s="1015">
        <v>42818</v>
      </c>
      <c r="B6" s="1014">
        <v>0.13297453703703704</v>
      </c>
      <c r="C6" s="1013">
        <v>26</v>
      </c>
      <c r="D6" s="1013" t="s">
        <v>2678</v>
      </c>
      <c r="E6" s="1013">
        <v>7.45</v>
      </c>
      <c r="F6" s="1013">
        <v>27.2</v>
      </c>
      <c r="G6" s="1013">
        <v>25.5</v>
      </c>
      <c r="H6" s="1013">
        <v>70.88</v>
      </c>
      <c r="I6" s="1013">
        <v>21.724620000000002</v>
      </c>
      <c r="J6" s="1013">
        <v>5.55</v>
      </c>
      <c r="K6" s="1013">
        <v>13</v>
      </c>
    </row>
    <row r="7" spans="1:11" x14ac:dyDescent="0.25">
      <c r="A7" s="1015">
        <v>42817</v>
      </c>
      <c r="B7" s="1042">
        <v>0.82633101851851853</v>
      </c>
      <c r="C7" s="1013">
        <v>26</v>
      </c>
      <c r="D7" s="1013" t="s">
        <v>2679</v>
      </c>
      <c r="E7" s="1013">
        <v>8.06</v>
      </c>
      <c r="F7" s="1013">
        <v>29</v>
      </c>
      <c r="G7" s="1013">
        <v>26.24</v>
      </c>
      <c r="H7" s="1013">
        <v>68.8</v>
      </c>
      <c r="I7" s="1013">
        <v>22.318180000000002</v>
      </c>
      <c r="J7" s="1013">
        <v>6.5958329999999998</v>
      </c>
      <c r="K7" s="1013">
        <v>12</v>
      </c>
    </row>
    <row r="8" spans="1:11" x14ac:dyDescent="0.25">
      <c r="A8" s="1015">
        <v>42823</v>
      </c>
      <c r="B8" s="1021">
        <v>0.90596064814814825</v>
      </c>
      <c r="C8" s="1013">
        <v>35</v>
      </c>
      <c r="D8" s="1013" t="s">
        <v>2680</v>
      </c>
      <c r="E8" s="1013">
        <v>7.77</v>
      </c>
      <c r="F8" s="1013">
        <v>26.9</v>
      </c>
      <c r="G8" s="1013">
        <v>25.12</v>
      </c>
      <c r="H8" s="1013">
        <v>65.709999999999994</v>
      </c>
      <c r="I8" s="1013">
        <v>21.309000000000001</v>
      </c>
      <c r="J8" s="1013">
        <v>4.367</v>
      </c>
      <c r="K8" s="1013">
        <v>10</v>
      </c>
    </row>
    <row r="9" spans="1:11" x14ac:dyDescent="0.25">
      <c r="A9" s="1015">
        <v>42823</v>
      </c>
      <c r="B9" s="1020">
        <v>0.56938657407407411</v>
      </c>
      <c r="C9" s="1013">
        <v>9</v>
      </c>
      <c r="D9" s="1013" t="s">
        <v>2681</v>
      </c>
      <c r="E9" s="1013">
        <v>7.87</v>
      </c>
      <c r="F9" s="1013">
        <v>27.3</v>
      </c>
      <c r="G9" s="1013">
        <v>29.64</v>
      </c>
      <c r="H9" s="1013">
        <v>44.45</v>
      </c>
      <c r="I9" s="1013">
        <v>21.893750000000001</v>
      </c>
      <c r="J9" s="1013">
        <v>5.3825000000000003</v>
      </c>
      <c r="K9" s="1013">
        <v>8</v>
      </c>
    </row>
    <row r="10" spans="1:11" ht="17.25" thickBot="1" x14ac:dyDescent="0.3">
      <c r="A10" s="1015">
        <v>42822</v>
      </c>
      <c r="B10" s="1016">
        <v>0.92552083333333324</v>
      </c>
      <c r="C10" s="1013">
        <v>31</v>
      </c>
      <c r="D10" s="1013" t="s">
        <v>2682</v>
      </c>
      <c r="E10" s="1013">
        <v>7.69</v>
      </c>
      <c r="F10" s="1013">
        <v>26.2</v>
      </c>
      <c r="G10" s="1013">
        <v>23.91</v>
      </c>
      <c r="H10" s="1013">
        <v>62.4</v>
      </c>
      <c r="I10" s="1013">
        <v>20.358000000000001</v>
      </c>
      <c r="J10" s="1013">
        <v>4.0289999999999999</v>
      </c>
      <c r="K10" s="1013">
        <v>10</v>
      </c>
    </row>
    <row r="11" spans="1:11" ht="18" thickTop="1" thickBot="1" x14ac:dyDescent="0.3">
      <c r="A11" s="1015">
        <v>42823</v>
      </c>
      <c r="B11" s="1018">
        <v>0.63899305555555552</v>
      </c>
      <c r="C11" s="1013">
        <v>13</v>
      </c>
      <c r="D11" s="1046" t="s">
        <v>2683</v>
      </c>
      <c r="E11" s="1013">
        <v>7.97</v>
      </c>
      <c r="F11" s="1013">
        <v>28.3</v>
      </c>
      <c r="G11" s="1013">
        <v>29.36</v>
      </c>
      <c r="H11" s="1013">
        <v>46.96</v>
      </c>
      <c r="I11" s="1013">
        <v>21.83</v>
      </c>
      <c r="J11" s="1013">
        <v>4.8881819999999996</v>
      </c>
      <c r="K11" s="1013">
        <v>11</v>
      </c>
    </row>
    <row r="12" spans="1:11" ht="18" thickTop="1" thickBot="1" x14ac:dyDescent="0.3">
      <c r="A12" s="1015">
        <v>42823</v>
      </c>
      <c r="B12" s="1017">
        <v>0.45804398148148145</v>
      </c>
      <c r="C12" s="1013">
        <v>33</v>
      </c>
      <c r="D12" s="1046" t="s">
        <v>2684</v>
      </c>
      <c r="E12" s="1013">
        <v>7.49</v>
      </c>
      <c r="F12" s="1013">
        <v>25.3</v>
      </c>
      <c r="G12" s="1013">
        <v>26.28</v>
      </c>
      <c r="H12" s="1013">
        <v>56.81</v>
      </c>
      <c r="I12" s="1013">
        <v>20.642499999999998</v>
      </c>
      <c r="J12" s="1013">
        <v>3.9937499999999999</v>
      </c>
      <c r="K12" s="1013">
        <v>8</v>
      </c>
    </row>
    <row r="13" spans="1:11" ht="18" thickTop="1" thickBot="1" x14ac:dyDescent="0.3">
      <c r="A13" s="1015">
        <v>42827</v>
      </c>
      <c r="B13" s="1026">
        <v>0.87693287037037038</v>
      </c>
      <c r="C13" s="1013">
        <v>40</v>
      </c>
      <c r="D13" s="1046" t="s">
        <v>2685</v>
      </c>
      <c r="E13" s="1013">
        <v>7.77</v>
      </c>
      <c r="F13" s="1013">
        <v>25.8</v>
      </c>
      <c r="G13" s="1013">
        <v>22.31</v>
      </c>
      <c r="H13" s="1013">
        <v>59.28</v>
      </c>
      <c r="I13" s="1013">
        <v>19.824090000000002</v>
      </c>
      <c r="J13" s="1013">
        <v>3.9163640000000002</v>
      </c>
      <c r="K13" s="1013">
        <v>22</v>
      </c>
    </row>
    <row r="14" spans="1:11" ht="18" thickTop="1" thickBot="1" x14ac:dyDescent="0.3">
      <c r="A14" s="1015">
        <v>42827</v>
      </c>
      <c r="B14" s="1025">
        <v>0.7917939814814815</v>
      </c>
      <c r="C14" s="1013">
        <v>18</v>
      </c>
      <c r="D14" s="1046" t="s">
        <v>2686</v>
      </c>
      <c r="E14" s="1013">
        <v>8.1300000000000008</v>
      </c>
      <c r="F14" s="1013">
        <v>26.3</v>
      </c>
      <c r="G14" s="1013">
        <v>22.87</v>
      </c>
      <c r="H14" s="1013">
        <v>53.02</v>
      </c>
      <c r="I14" s="1013">
        <v>21.577999999999999</v>
      </c>
      <c r="J14" s="1013">
        <v>5.1325000000000003</v>
      </c>
      <c r="K14" s="1013">
        <v>20</v>
      </c>
    </row>
    <row r="15" spans="1:11" ht="18" thickTop="1" thickBot="1" x14ac:dyDescent="0.3">
      <c r="A15" s="1015">
        <v>42827</v>
      </c>
      <c r="B15" s="1026">
        <v>0.87693287037037038</v>
      </c>
      <c r="C15" s="1013">
        <v>40</v>
      </c>
      <c r="D15" s="1046" t="s">
        <v>2687</v>
      </c>
      <c r="E15" s="1013">
        <v>7.77</v>
      </c>
      <c r="F15" s="1013">
        <v>25.8</v>
      </c>
      <c r="G15" s="1013">
        <v>22.31</v>
      </c>
      <c r="H15" s="1013">
        <v>59.28</v>
      </c>
      <c r="I15" s="1013">
        <v>20.391999999999999</v>
      </c>
      <c r="J15" s="1013">
        <v>4.53</v>
      </c>
      <c r="K15" s="1013">
        <v>15</v>
      </c>
    </row>
    <row r="16" spans="1:11" ht="18" thickTop="1" thickBot="1" x14ac:dyDescent="0.3">
      <c r="A16" s="1015">
        <v>42828</v>
      </c>
      <c r="B16" s="1022">
        <v>0.52326388888888886</v>
      </c>
      <c r="C16" s="1013">
        <v>4</v>
      </c>
      <c r="D16" s="1046" t="s">
        <v>2688</v>
      </c>
      <c r="E16" s="1013">
        <v>8.06</v>
      </c>
      <c r="F16" s="1013">
        <v>26.5</v>
      </c>
      <c r="G16" s="1013">
        <v>26.74</v>
      </c>
      <c r="H16" s="1013">
        <v>42.49</v>
      </c>
      <c r="I16" s="1013">
        <v>21.875</v>
      </c>
      <c r="J16" s="1013">
        <v>5.1137499999999996</v>
      </c>
      <c r="K16" s="1013">
        <v>8</v>
      </c>
    </row>
    <row r="17" spans="1:11" ht="18" thickTop="1" thickBot="1" x14ac:dyDescent="0.3">
      <c r="A17" s="1015">
        <v>42828</v>
      </c>
      <c r="B17" s="1023">
        <v>0.45373842592592589</v>
      </c>
      <c r="C17" s="1013">
        <v>10</v>
      </c>
      <c r="D17" s="1046" t="s">
        <v>2676</v>
      </c>
      <c r="E17" s="1013">
        <v>7.82</v>
      </c>
      <c r="F17" s="1013">
        <v>25.1</v>
      </c>
      <c r="G17" s="1013">
        <v>25.81</v>
      </c>
      <c r="H17" s="1013">
        <v>44.21</v>
      </c>
      <c r="I17" s="1013">
        <v>21.39</v>
      </c>
      <c r="J17" s="1013">
        <v>4.9312500000000004</v>
      </c>
      <c r="K17" s="1013">
        <v>8</v>
      </c>
    </row>
    <row r="18" spans="1:11" ht="18" thickTop="1" thickBot="1" x14ac:dyDescent="0.3">
      <c r="A18" s="1015">
        <v>42825</v>
      </c>
      <c r="B18" s="1024">
        <v>0.77604166666666663</v>
      </c>
      <c r="C18" s="1013">
        <v>16</v>
      </c>
      <c r="D18" s="1046" t="s">
        <v>2678</v>
      </c>
      <c r="E18" s="1013">
        <v>7.96</v>
      </c>
      <c r="F18" s="1013">
        <v>29.2</v>
      </c>
      <c r="G18" s="1013">
        <v>27.38</v>
      </c>
      <c r="H18" s="1013">
        <v>67.22</v>
      </c>
      <c r="I18" s="1013">
        <v>20.824439999999999</v>
      </c>
      <c r="J18" s="1013">
        <v>4.6744440000000003</v>
      </c>
      <c r="K18" s="1013">
        <v>9</v>
      </c>
    </row>
    <row r="19" spans="1:11" ht="18" thickTop="1" thickBot="1" x14ac:dyDescent="0.3">
      <c r="A19" s="1015">
        <v>42829</v>
      </c>
      <c r="B19" s="1028">
        <v>0.88432870370370376</v>
      </c>
      <c r="C19" s="1013">
        <v>43</v>
      </c>
      <c r="D19" s="1046" t="s">
        <v>2689</v>
      </c>
      <c r="E19" s="1013">
        <v>7.67</v>
      </c>
      <c r="F19" s="1013">
        <v>27.2</v>
      </c>
      <c r="G19" s="1013">
        <v>24.78</v>
      </c>
      <c r="H19" s="1013">
        <v>62.16</v>
      </c>
      <c r="I19" s="1013">
        <v>20.516670000000001</v>
      </c>
      <c r="J19" s="1013">
        <v>4.8383330000000004</v>
      </c>
      <c r="K19" s="1013">
        <v>6</v>
      </c>
    </row>
    <row r="20" spans="1:11" ht="18" thickTop="1" thickBot="1" x14ac:dyDescent="0.3">
      <c r="A20" s="1015">
        <v>42829</v>
      </c>
      <c r="B20" s="1027">
        <v>0.90964120370370372</v>
      </c>
      <c r="C20" s="1013">
        <v>42</v>
      </c>
      <c r="D20" s="1046" t="s">
        <v>2684</v>
      </c>
      <c r="E20" s="1013">
        <v>7.65</v>
      </c>
      <c r="F20" s="1013">
        <v>27.1</v>
      </c>
      <c r="G20" s="1013">
        <v>24.87</v>
      </c>
      <c r="H20" s="1013">
        <v>61.74</v>
      </c>
      <c r="I20" s="1013">
        <v>20.530909999999999</v>
      </c>
      <c r="J20" s="1013">
        <v>4.7009090000000002</v>
      </c>
      <c r="K20" s="1013">
        <v>11</v>
      </c>
    </row>
    <row r="21" spans="1:11" ht="18" thickTop="1" thickBot="1" x14ac:dyDescent="0.3">
      <c r="A21" s="1015">
        <v>42832</v>
      </c>
      <c r="B21" s="1029">
        <v>7.631944444444444E-2</v>
      </c>
      <c r="C21" s="1013">
        <v>45</v>
      </c>
      <c r="D21" s="1046" t="s">
        <v>2678</v>
      </c>
      <c r="E21" s="1013">
        <v>7.41</v>
      </c>
      <c r="F21" s="1013">
        <v>26.7</v>
      </c>
      <c r="G21" s="1013">
        <v>24.08</v>
      </c>
      <c r="H21" s="1013">
        <v>66.72</v>
      </c>
      <c r="I21" s="1013">
        <v>20.39235</v>
      </c>
      <c r="J21" s="1013">
        <v>4.4747060000000003</v>
      </c>
      <c r="K21" s="1013">
        <v>17</v>
      </c>
    </row>
    <row r="22" spans="1:11" ht="18" thickTop="1" thickBot="1" x14ac:dyDescent="0.3">
      <c r="A22" s="1015">
        <v>42832</v>
      </c>
      <c r="B22" s="1036">
        <v>0.96528935185185183</v>
      </c>
      <c r="C22" s="1013">
        <v>24</v>
      </c>
      <c r="D22" s="1045" t="s">
        <v>2690</v>
      </c>
      <c r="E22" s="1013">
        <v>7.48</v>
      </c>
      <c r="F22" s="1013">
        <v>27.8</v>
      </c>
      <c r="G22" s="1013">
        <v>26.69</v>
      </c>
      <c r="H22" s="1013">
        <v>67.02</v>
      </c>
      <c r="I22" s="1013">
        <v>20.683</v>
      </c>
      <c r="J22" s="1013">
        <v>4.7270000000000003</v>
      </c>
      <c r="K22" s="1013">
        <v>10</v>
      </c>
    </row>
    <row r="23" spans="1:11" ht="18" thickTop="1" thickBot="1" x14ac:dyDescent="0.3">
      <c r="A23" s="1015">
        <v>42827</v>
      </c>
      <c r="B23" s="1025">
        <v>0.7917939814814815</v>
      </c>
      <c r="C23" s="1013">
        <v>18</v>
      </c>
      <c r="D23" s="1045" t="s">
        <v>2691</v>
      </c>
      <c r="E23" s="1013">
        <v>8.1300000000000008</v>
      </c>
      <c r="F23" s="1013">
        <v>26.3</v>
      </c>
      <c r="G23" s="1013">
        <v>22.87</v>
      </c>
      <c r="H23" s="1013">
        <v>53.02</v>
      </c>
      <c r="I23" s="1013">
        <v>20.286670000000001</v>
      </c>
      <c r="J23" s="1013">
        <v>4.4741669999999996</v>
      </c>
      <c r="K23" s="1013">
        <v>12</v>
      </c>
    </row>
    <row r="24" spans="1:11" ht="18" thickTop="1" thickBot="1" x14ac:dyDescent="0.3">
      <c r="A24" s="1015">
        <v>42832</v>
      </c>
      <c r="B24" s="1030">
        <v>0.9868865740740741</v>
      </c>
      <c r="C24" s="1013">
        <v>46</v>
      </c>
      <c r="D24" s="1045" t="s">
        <v>2692</v>
      </c>
      <c r="E24" s="1013">
        <v>7.5</v>
      </c>
      <c r="F24" s="1013">
        <v>27.6</v>
      </c>
      <c r="G24" s="1013">
        <v>26.55</v>
      </c>
      <c r="H24" s="1013">
        <v>69</v>
      </c>
      <c r="I24" s="1013">
        <v>19.42333</v>
      </c>
      <c r="J24" s="1013">
        <v>3.7549999999999999</v>
      </c>
      <c r="K24" s="1013">
        <v>6</v>
      </c>
    </row>
    <row r="25" spans="1:11" ht="18" thickTop="1" thickBot="1" x14ac:dyDescent="0.3">
      <c r="A25" s="1015">
        <v>42832</v>
      </c>
      <c r="B25" s="1036">
        <v>0.96528935185185183</v>
      </c>
      <c r="C25" s="1013">
        <v>24</v>
      </c>
      <c r="D25" s="1045" t="s">
        <v>2693</v>
      </c>
      <c r="E25" s="1013">
        <v>7.48</v>
      </c>
      <c r="F25" s="1013">
        <v>27.8</v>
      </c>
      <c r="G25" s="1013">
        <v>26.69</v>
      </c>
      <c r="H25" s="1013">
        <v>67.02</v>
      </c>
      <c r="I25" s="1013">
        <v>21.211819999999999</v>
      </c>
      <c r="J25" s="1013">
        <v>5.05</v>
      </c>
      <c r="K25" s="1013">
        <v>11</v>
      </c>
    </row>
    <row r="26" spans="1:11" ht="18" thickTop="1" thickBot="1" x14ac:dyDescent="0.3">
      <c r="A26" s="1047">
        <v>42833</v>
      </c>
      <c r="B26" s="1048">
        <v>6.508101851851851E-2</v>
      </c>
      <c r="C26" s="1049">
        <v>47</v>
      </c>
      <c r="D26" s="1050" t="s">
        <v>2694</v>
      </c>
      <c r="E26" s="1049">
        <v>7.41</v>
      </c>
      <c r="F26" s="1049">
        <v>26.7</v>
      </c>
      <c r="G26" s="1049">
        <v>24.92</v>
      </c>
      <c r="H26" s="1049">
        <v>74.62</v>
      </c>
      <c r="I26" s="1049">
        <v>18.71</v>
      </c>
      <c r="J26" s="1049">
        <v>3.5638459999999998</v>
      </c>
      <c r="K26" s="1049">
        <v>13</v>
      </c>
    </row>
    <row r="27" spans="1:11" ht="18" thickTop="1" thickBot="1" x14ac:dyDescent="0.3">
      <c r="A27" s="1047">
        <v>42834</v>
      </c>
      <c r="B27" s="1051">
        <v>7.2511574074074062E-2</v>
      </c>
      <c r="C27" s="1049">
        <v>48</v>
      </c>
      <c r="D27" s="1050" t="s">
        <v>2666</v>
      </c>
      <c r="E27" s="1049">
        <v>7.37</v>
      </c>
      <c r="F27" s="1049">
        <v>28.2</v>
      </c>
      <c r="G27" s="1049">
        <v>25.95</v>
      </c>
      <c r="H27" s="1049">
        <v>73.27</v>
      </c>
      <c r="I27" s="1049">
        <v>20.58</v>
      </c>
      <c r="J27" s="1049">
        <v>4.4514290000000001</v>
      </c>
      <c r="K27" s="1049">
        <v>7</v>
      </c>
    </row>
    <row r="28" spans="1:11" ht="18" thickTop="1" thickBot="1" x14ac:dyDescent="0.3">
      <c r="A28" s="1047">
        <v>42835</v>
      </c>
      <c r="B28" s="1035">
        <v>1.5636574074074074E-2</v>
      </c>
      <c r="C28" s="1049">
        <v>23</v>
      </c>
      <c r="D28" s="1050" t="s">
        <v>2678</v>
      </c>
      <c r="E28" s="1049">
        <v>7.31</v>
      </c>
      <c r="F28" s="1049">
        <v>29</v>
      </c>
      <c r="G28" s="1049">
        <v>26.87</v>
      </c>
      <c r="H28" s="1049">
        <v>75.91</v>
      </c>
      <c r="I28" s="1049">
        <v>20.414169999999999</v>
      </c>
      <c r="J28" s="1049">
        <v>4.8758330000000001</v>
      </c>
      <c r="K28" s="1049">
        <v>12</v>
      </c>
    </row>
    <row r="29" spans="1:11" ht="18" thickTop="1" thickBot="1" x14ac:dyDescent="0.3">
      <c r="A29" s="1011">
        <v>42834</v>
      </c>
      <c r="B29" s="1031">
        <v>0.55474537037037031</v>
      </c>
      <c r="C29" s="1013">
        <v>49</v>
      </c>
      <c r="D29" s="1008" t="s">
        <v>2695</v>
      </c>
      <c r="E29" s="1012">
        <v>8.44</v>
      </c>
      <c r="F29" s="1012">
        <v>30.8</v>
      </c>
      <c r="G29" s="1012">
        <v>30.57</v>
      </c>
      <c r="H29" s="1012">
        <v>60.41</v>
      </c>
      <c r="I29" s="1010">
        <v>21.905000000000001</v>
      </c>
      <c r="J29" s="1010">
        <v>6.0987499999999999</v>
      </c>
      <c r="K29" s="1010">
        <v>8</v>
      </c>
    </row>
    <row r="30" spans="1:11" ht="18" thickTop="1" thickBot="1" x14ac:dyDescent="0.3">
      <c r="A30" s="1011">
        <v>42835</v>
      </c>
      <c r="B30" s="1032">
        <v>0.87692129629629623</v>
      </c>
      <c r="C30" s="1013">
        <v>51</v>
      </c>
      <c r="D30" s="1008" t="s">
        <v>2696</v>
      </c>
      <c r="E30">
        <v>7.46</v>
      </c>
      <c r="F30">
        <v>29.9</v>
      </c>
      <c r="G30">
        <v>28.74</v>
      </c>
      <c r="H30">
        <v>69.25</v>
      </c>
      <c r="I30" s="1010">
        <v>21.274550000000001</v>
      </c>
      <c r="J30" s="1010">
        <v>5.2881819999999999</v>
      </c>
      <c r="K30" s="1010">
        <v>11</v>
      </c>
    </row>
    <row r="31" spans="1:11" ht="18" thickTop="1" thickBot="1" x14ac:dyDescent="0.3">
      <c r="A31" s="1011">
        <v>42836</v>
      </c>
      <c r="B31" s="1034">
        <v>4.8310185185185185E-2</v>
      </c>
      <c r="C31" s="1013">
        <v>53</v>
      </c>
      <c r="D31" s="1008" t="s">
        <v>2697</v>
      </c>
      <c r="E31">
        <v>7.35</v>
      </c>
      <c r="F31">
        <v>28.9</v>
      </c>
      <c r="G31">
        <v>27.72</v>
      </c>
      <c r="H31">
        <v>67.77</v>
      </c>
      <c r="I31" s="1010">
        <v>20.482500000000002</v>
      </c>
      <c r="J31" s="1010">
        <v>4.0324999999999998</v>
      </c>
      <c r="K31" s="1010">
        <v>12</v>
      </c>
    </row>
    <row r="32" spans="1:11" ht="18" thickTop="1" thickBot="1" x14ac:dyDescent="0.3">
      <c r="A32" s="1011">
        <v>42835</v>
      </c>
      <c r="B32" s="1033">
        <v>0.93520833333333331</v>
      </c>
      <c r="C32" s="1013">
        <v>52</v>
      </c>
      <c r="D32" s="1008" t="s">
        <v>2698</v>
      </c>
      <c r="E32">
        <v>7.5</v>
      </c>
      <c r="F32">
        <v>29.5</v>
      </c>
      <c r="G32">
        <v>28.34</v>
      </c>
      <c r="H32">
        <v>72.08</v>
      </c>
      <c r="I32" s="1010">
        <v>23.369</v>
      </c>
      <c r="J32" s="1010">
        <v>6.5060000000000002</v>
      </c>
      <c r="K32" s="1010">
        <v>10</v>
      </c>
    </row>
    <row r="33" spans="1:11" ht="18" thickTop="1" thickBot="1" x14ac:dyDescent="0.3">
      <c r="A33" s="1011">
        <v>42836</v>
      </c>
      <c r="B33" s="1019">
        <v>0.80729166666666663</v>
      </c>
      <c r="C33" s="1013">
        <v>6</v>
      </c>
      <c r="D33" s="1008" t="s">
        <v>2699</v>
      </c>
      <c r="E33">
        <v>7.64</v>
      </c>
      <c r="F33">
        <v>28.9</v>
      </c>
      <c r="G33">
        <v>27.34</v>
      </c>
      <c r="H33">
        <v>80.67</v>
      </c>
      <c r="I33" s="1010">
        <v>20.03462</v>
      </c>
      <c r="J33" s="1010">
        <v>4.235385</v>
      </c>
      <c r="K33" s="1010">
        <v>13</v>
      </c>
    </row>
    <row r="34" spans="1:11" ht="18" thickTop="1" thickBot="1" x14ac:dyDescent="0.3">
      <c r="A34" s="1011">
        <v>42838</v>
      </c>
      <c r="B34" s="1037">
        <v>1.3171296296296294E-2</v>
      </c>
      <c r="C34" s="1013">
        <v>27</v>
      </c>
      <c r="D34" s="1009" t="s">
        <v>2700</v>
      </c>
      <c r="E34">
        <v>7.53</v>
      </c>
      <c r="F34">
        <v>25.7</v>
      </c>
      <c r="G34">
        <v>23.62</v>
      </c>
      <c r="H34">
        <v>82.79</v>
      </c>
      <c r="I34" s="1010">
        <v>22.10643</v>
      </c>
      <c r="J34" s="1010">
        <v>5.7978569999999996</v>
      </c>
      <c r="K34" s="1010">
        <v>14</v>
      </c>
    </row>
    <row r="35" spans="1:11" ht="18" thickTop="1" thickBot="1" x14ac:dyDescent="0.3">
      <c r="A35" s="1011">
        <v>42839</v>
      </c>
      <c r="B35" s="1038">
        <v>0.4258912037037037</v>
      </c>
      <c r="C35" s="1007">
        <v>56</v>
      </c>
      <c r="D35" s="1009" t="s">
        <v>2701</v>
      </c>
      <c r="E35">
        <v>7.59</v>
      </c>
      <c r="F35">
        <v>26.5</v>
      </c>
      <c r="G35">
        <v>27.92</v>
      </c>
      <c r="H35">
        <v>70.650000000000006</v>
      </c>
      <c r="I35" s="1010">
        <v>20.79111</v>
      </c>
      <c r="J35" s="1010">
        <v>5.09</v>
      </c>
      <c r="K35" s="1010">
        <v>9</v>
      </c>
    </row>
    <row r="36" spans="1:11" ht="18" thickTop="1" thickBot="1" x14ac:dyDescent="0.3">
      <c r="A36" s="1011">
        <v>42839</v>
      </c>
      <c r="B36" s="1039">
        <v>0.86790509259259263</v>
      </c>
      <c r="C36" s="1007">
        <v>57</v>
      </c>
      <c r="D36" s="1008" t="s">
        <v>2702</v>
      </c>
      <c r="E36">
        <v>7.6</v>
      </c>
      <c r="F36">
        <v>28.1</v>
      </c>
      <c r="G36">
        <v>25.85</v>
      </c>
      <c r="H36">
        <v>77.48</v>
      </c>
      <c r="I36" s="1010">
        <v>21.531110000000002</v>
      </c>
      <c r="J36" s="1010">
        <v>5.1966669999999997</v>
      </c>
      <c r="K36" s="1010">
        <v>9</v>
      </c>
    </row>
    <row r="37" spans="1:11" ht="18" thickTop="1" thickBot="1" x14ac:dyDescent="0.3">
      <c r="A37" s="1011">
        <v>42842</v>
      </c>
      <c r="B37" s="221">
        <v>0.80054398148148154</v>
      </c>
      <c r="C37" s="1007">
        <v>34</v>
      </c>
      <c r="D37" s="1045" t="s">
        <v>2667</v>
      </c>
      <c r="E37">
        <v>7.92</v>
      </c>
      <c r="F37">
        <v>31.2</v>
      </c>
      <c r="G37">
        <v>29.1</v>
      </c>
      <c r="H37">
        <v>70.489999999999995</v>
      </c>
      <c r="I37" s="1010">
        <v>21.398</v>
      </c>
      <c r="J37" s="1010">
        <v>5.1660000000000004</v>
      </c>
      <c r="K37" s="1010">
        <v>10</v>
      </c>
    </row>
    <row r="38" spans="1:11" ht="18" thickTop="1" thickBot="1" x14ac:dyDescent="0.3">
      <c r="A38" s="1011">
        <v>42841</v>
      </c>
      <c r="B38" s="395">
        <v>0.8253125</v>
      </c>
      <c r="C38" s="1007">
        <v>11</v>
      </c>
      <c r="D38" s="1045" t="s">
        <v>2703</v>
      </c>
      <c r="E38">
        <v>7.82</v>
      </c>
      <c r="F38">
        <v>31</v>
      </c>
      <c r="G38">
        <v>28.81</v>
      </c>
      <c r="H38">
        <v>71.52</v>
      </c>
      <c r="I38" s="1010">
        <v>22.135999999999999</v>
      </c>
      <c r="J38" s="1010">
        <v>5.8179999999999996</v>
      </c>
      <c r="K38" s="1010">
        <v>10</v>
      </c>
    </row>
    <row r="39" spans="1:11" ht="18" thickTop="1" thickBot="1" x14ac:dyDescent="0.3">
      <c r="A39" s="1011">
        <v>42841</v>
      </c>
      <c r="B39" s="429">
        <v>0.83903935185185186</v>
      </c>
      <c r="C39" s="1007">
        <v>59</v>
      </c>
      <c r="D39" s="1045" t="s">
        <v>2704</v>
      </c>
      <c r="E39">
        <v>7.77</v>
      </c>
      <c r="F39">
        <v>30.9</v>
      </c>
      <c r="G39">
        <v>28.67</v>
      </c>
      <c r="H39">
        <v>71.92</v>
      </c>
      <c r="I39" s="1010">
        <v>20.294</v>
      </c>
      <c r="J39" s="1010">
        <v>4.5739999999999998</v>
      </c>
      <c r="K39" s="1010">
        <v>10</v>
      </c>
    </row>
    <row r="40" spans="1:11" ht="18" thickTop="1" thickBot="1" x14ac:dyDescent="0.3">
      <c r="A40" s="1011">
        <v>42842</v>
      </c>
      <c r="B40" s="253">
        <v>0.77762731481481484</v>
      </c>
      <c r="C40" s="1007">
        <v>14</v>
      </c>
      <c r="D40" s="1065" t="s">
        <v>2705</v>
      </c>
      <c r="E40">
        <v>7.98</v>
      </c>
      <c r="F40">
        <v>31.9</v>
      </c>
      <c r="G40">
        <v>29.68</v>
      </c>
      <c r="H40">
        <v>68.14</v>
      </c>
      <c r="I40" s="1010">
        <v>20.815625000000001</v>
      </c>
      <c r="J40" s="1010">
        <v>4.9487500000000004</v>
      </c>
      <c r="K40" s="1010">
        <v>16</v>
      </c>
    </row>
    <row r="41" spans="1:11" ht="18" thickTop="1" thickBot="1" x14ac:dyDescent="0.3">
      <c r="A41" s="1011">
        <v>42842</v>
      </c>
      <c r="B41" s="440">
        <v>0.92387731481481483</v>
      </c>
      <c r="C41" s="1007">
        <v>61</v>
      </c>
      <c r="D41" s="1065" t="s">
        <v>2705</v>
      </c>
      <c r="E41">
        <v>7.58</v>
      </c>
      <c r="F41">
        <v>30.7</v>
      </c>
      <c r="G41">
        <v>28.74</v>
      </c>
      <c r="H41">
        <v>75.61</v>
      </c>
      <c r="I41" s="1010">
        <v>21.104230000000001</v>
      </c>
      <c r="J41" s="1010">
        <v>4.151923</v>
      </c>
      <c r="K41" s="1010">
        <v>15</v>
      </c>
    </row>
    <row r="42" spans="1:11" ht="18" thickTop="1" thickBot="1" x14ac:dyDescent="0.3">
      <c r="A42" s="1011">
        <v>42844</v>
      </c>
      <c r="B42" s="311">
        <v>0.80562500000000004</v>
      </c>
      <c r="C42" s="1007">
        <v>44</v>
      </c>
      <c r="D42" s="1045" t="s">
        <v>2667</v>
      </c>
      <c r="E42">
        <v>7.87</v>
      </c>
      <c r="F42">
        <v>31.9</v>
      </c>
      <c r="G42">
        <v>28.92</v>
      </c>
      <c r="H42">
        <v>75.569999999999993</v>
      </c>
      <c r="I42" s="1010">
        <v>20.43111</v>
      </c>
      <c r="J42" s="1010">
        <v>4.6066669999999998</v>
      </c>
      <c r="K42" s="1010">
        <v>9</v>
      </c>
    </row>
    <row r="43" spans="1:11" ht="18" thickTop="1" thickBot="1" x14ac:dyDescent="0.3">
      <c r="A43" s="1011">
        <v>42843</v>
      </c>
      <c r="B43" s="282">
        <v>0.88451388888888882</v>
      </c>
      <c r="C43" s="1007">
        <v>12</v>
      </c>
      <c r="D43" s="1045" t="s">
        <v>2706</v>
      </c>
      <c r="E43">
        <v>7.55</v>
      </c>
      <c r="F43">
        <v>31.1</v>
      </c>
      <c r="G43">
        <v>28.81</v>
      </c>
      <c r="H43">
        <v>74.040000000000006</v>
      </c>
      <c r="I43" s="1010">
        <v>21.482309999999998</v>
      </c>
      <c r="J43" s="1010">
        <v>5.565385</v>
      </c>
      <c r="K43" s="1010">
        <v>13</v>
      </c>
    </row>
    <row r="44" spans="1:11" ht="18" thickTop="1" thickBot="1" x14ac:dyDescent="0.3">
      <c r="A44" s="1011">
        <v>42843</v>
      </c>
      <c r="B44" s="426">
        <v>0.91915509259259265</v>
      </c>
      <c r="C44" s="1007">
        <v>60</v>
      </c>
      <c r="D44" s="1045" t="s">
        <v>2707</v>
      </c>
      <c r="E44">
        <v>7.62</v>
      </c>
      <c r="F44">
        <v>30.8</v>
      </c>
      <c r="G44">
        <v>28.48</v>
      </c>
      <c r="H44">
        <v>75.06</v>
      </c>
      <c r="I44" s="1010">
        <v>19.323329999999999</v>
      </c>
      <c r="J44" s="1010">
        <v>4.2783329999999999</v>
      </c>
      <c r="K44" s="1010">
        <v>6</v>
      </c>
    </row>
    <row r="45" spans="1:11" ht="18" thickTop="1" thickBot="1" x14ac:dyDescent="0.3">
      <c r="A45" s="1011">
        <v>42843</v>
      </c>
      <c r="B45" s="164">
        <v>0.61723379629629627</v>
      </c>
      <c r="C45" s="1007">
        <v>28</v>
      </c>
      <c r="D45" s="1045" t="s">
        <v>2708</v>
      </c>
      <c r="E45">
        <v>7.97</v>
      </c>
      <c r="F45">
        <v>32.5</v>
      </c>
      <c r="G45">
        <v>31.94</v>
      </c>
      <c r="H45">
        <v>60.33</v>
      </c>
      <c r="I45" s="1010">
        <v>21.321819999999999</v>
      </c>
      <c r="J45" s="1010">
        <v>5.1518179999999996</v>
      </c>
      <c r="K45" s="1010">
        <v>11</v>
      </c>
    </row>
    <row r="46" spans="1:11" ht="18" thickTop="1" thickBot="1" x14ac:dyDescent="0.3">
      <c r="A46" s="1011">
        <v>42845</v>
      </c>
      <c r="B46" s="463">
        <v>1.1319444444444444E-2</v>
      </c>
      <c r="C46" s="1007">
        <v>42</v>
      </c>
      <c r="D46" s="1066" t="s">
        <v>2709</v>
      </c>
      <c r="E46">
        <v>7.48</v>
      </c>
      <c r="F46">
        <v>30</v>
      </c>
      <c r="G46">
        <v>26.48</v>
      </c>
      <c r="H46">
        <v>80.88</v>
      </c>
      <c r="I46" s="1010">
        <v>20.50667</v>
      </c>
      <c r="J46" s="1010">
        <v>3.0325000000000002</v>
      </c>
      <c r="K46" s="1010">
        <v>12</v>
      </c>
    </row>
    <row r="47" spans="1:11" ht="18" thickTop="1" thickBot="1" x14ac:dyDescent="0.3">
      <c r="A47" s="1011">
        <v>42844</v>
      </c>
      <c r="B47" s="469">
        <v>4.3854166666666666E-2</v>
      </c>
      <c r="C47" s="1007">
        <v>67</v>
      </c>
      <c r="D47" s="1066" t="s">
        <v>2710</v>
      </c>
      <c r="E47">
        <v>7.45</v>
      </c>
      <c r="F47">
        <v>30</v>
      </c>
      <c r="G47">
        <v>28.02</v>
      </c>
      <c r="H47">
        <v>76.930000000000007</v>
      </c>
      <c r="I47" s="1010">
        <v>21.965710000000001</v>
      </c>
      <c r="J47" s="1010">
        <v>4.5750000000000002</v>
      </c>
      <c r="K47" s="1010">
        <v>14</v>
      </c>
    </row>
    <row r="48" spans="1:11" ht="18" thickTop="1" thickBot="1" x14ac:dyDescent="0.3">
      <c r="A48" s="1011">
        <v>42844</v>
      </c>
      <c r="B48" s="1026">
        <v>0.89932870370370377</v>
      </c>
      <c r="C48" s="1007">
        <v>40</v>
      </c>
      <c r="D48" s="1066" t="s">
        <v>2711</v>
      </c>
      <c r="E48">
        <v>7.63</v>
      </c>
      <c r="F48">
        <v>30.9</v>
      </c>
      <c r="G48">
        <v>26.72</v>
      </c>
      <c r="H48">
        <v>85.27</v>
      </c>
      <c r="I48" s="1010">
        <v>19.844000000000001</v>
      </c>
      <c r="J48" s="1010">
        <v>2.9060000000000001</v>
      </c>
      <c r="K48" s="1010">
        <v>10</v>
      </c>
    </row>
    <row r="49" spans="1:11" ht="18" thickTop="1" thickBot="1" x14ac:dyDescent="0.3">
      <c r="A49" s="1011">
        <v>42843</v>
      </c>
      <c r="B49" s="457">
        <v>0.98262731481481491</v>
      </c>
      <c r="C49" s="1007">
        <v>66</v>
      </c>
      <c r="D49" s="1066" t="s">
        <v>2712</v>
      </c>
      <c r="E49">
        <v>7.49</v>
      </c>
      <c r="F49">
        <v>30.4</v>
      </c>
      <c r="G49">
        <v>28.08</v>
      </c>
      <c r="H49">
        <v>77.400000000000006</v>
      </c>
      <c r="I49" s="1010">
        <v>21.571110000000001</v>
      </c>
      <c r="J49" s="1010">
        <v>4.0999999999999996</v>
      </c>
      <c r="K49" s="1010">
        <v>9</v>
      </c>
    </row>
    <row r="50" spans="1:11" ht="18" thickTop="1" thickBot="1" x14ac:dyDescent="0.3">
      <c r="A50" s="1011">
        <v>42844</v>
      </c>
      <c r="B50" s="311">
        <v>0.80562500000000004</v>
      </c>
      <c r="C50" s="1007">
        <v>44</v>
      </c>
      <c r="D50" s="1066" t="s">
        <v>2667</v>
      </c>
      <c r="E50">
        <v>7.87</v>
      </c>
      <c r="F50">
        <v>31.9</v>
      </c>
      <c r="G50">
        <v>28.92</v>
      </c>
      <c r="H50">
        <v>75.569999999999993</v>
      </c>
      <c r="I50" s="1010">
        <v>21.497499999999999</v>
      </c>
      <c r="J50" s="1010">
        <v>3.9275000000000002</v>
      </c>
      <c r="K50" s="1010">
        <v>8</v>
      </c>
    </row>
    <row r="51" spans="1:11" ht="18" thickTop="1" thickBot="1" x14ac:dyDescent="0.3">
      <c r="A51" s="1011">
        <v>42843</v>
      </c>
      <c r="B51" s="448">
        <v>0.90473379629629624</v>
      </c>
      <c r="C51" s="1007">
        <v>63</v>
      </c>
      <c r="D51" s="1066" t="s">
        <v>2713</v>
      </c>
      <c r="E51">
        <v>7.63</v>
      </c>
      <c r="F51">
        <v>30.9</v>
      </c>
      <c r="G51">
        <v>28.57</v>
      </c>
      <c r="H51">
        <v>74.349999999999994</v>
      </c>
      <c r="I51" s="1010">
        <v>21.457139999999999</v>
      </c>
      <c r="J51" s="1010">
        <v>4.1171430000000004</v>
      </c>
      <c r="K51" s="1010">
        <v>7</v>
      </c>
    </row>
    <row r="52" spans="1:11" ht="18" thickTop="1" thickBot="1" x14ac:dyDescent="0.3">
      <c r="A52" s="1011">
        <v>42844</v>
      </c>
      <c r="B52" s="232">
        <v>0.89174768518518521</v>
      </c>
      <c r="C52" s="1007">
        <v>2</v>
      </c>
      <c r="D52" s="1066" t="s">
        <v>2714</v>
      </c>
      <c r="E52">
        <v>7.62</v>
      </c>
      <c r="F52">
        <v>31</v>
      </c>
      <c r="G52">
        <v>26.39</v>
      </c>
      <c r="H52">
        <v>83.8</v>
      </c>
      <c r="I52" s="1010">
        <v>21.63</v>
      </c>
      <c r="J52" s="1010">
        <v>4.206429</v>
      </c>
      <c r="K52" s="1010">
        <v>14</v>
      </c>
    </row>
    <row r="53" spans="1:11" ht="18" thickTop="1" thickBot="1" x14ac:dyDescent="0.3">
      <c r="A53" s="1011">
        <v>42843</v>
      </c>
      <c r="B53" s="282">
        <v>0.88451388888888882</v>
      </c>
      <c r="C53" s="1007">
        <v>12</v>
      </c>
      <c r="D53" s="1066" t="s">
        <v>2715</v>
      </c>
      <c r="E53">
        <v>7.55</v>
      </c>
      <c r="F53">
        <v>31.1</v>
      </c>
      <c r="G53">
        <v>28.81</v>
      </c>
      <c r="H53">
        <v>74.040000000000006</v>
      </c>
      <c r="I53" s="1010">
        <v>22.232859999999999</v>
      </c>
      <c r="J53" s="1010">
        <v>4.7842859999999998</v>
      </c>
      <c r="K53" s="1010">
        <v>7</v>
      </c>
    </row>
    <row r="54" spans="1:11" ht="18" thickTop="1" thickBot="1" x14ac:dyDescent="0.3">
      <c r="A54" s="1011">
        <v>42844</v>
      </c>
      <c r="B54" s="1023">
        <v>0.83074074074074078</v>
      </c>
      <c r="C54" s="1007">
        <v>10</v>
      </c>
      <c r="D54" s="1066" t="s">
        <v>2716</v>
      </c>
      <c r="E54">
        <v>7.71</v>
      </c>
      <c r="F54">
        <v>31.7</v>
      </c>
      <c r="G54">
        <v>29.07</v>
      </c>
      <c r="H54">
        <v>74.88</v>
      </c>
      <c r="I54" s="1010">
        <v>21.98875</v>
      </c>
      <c r="J54" s="1010">
        <v>4.5049999999999999</v>
      </c>
      <c r="K54" s="1010">
        <v>8</v>
      </c>
    </row>
    <row r="55" spans="1:11" ht="18" thickTop="1" thickBot="1" x14ac:dyDescent="0.3">
      <c r="A55" s="1011">
        <v>42843</v>
      </c>
      <c r="B55" s="426">
        <v>0.91915509259259265</v>
      </c>
      <c r="C55" s="1007">
        <v>60</v>
      </c>
      <c r="D55" s="1067" t="s">
        <v>2717</v>
      </c>
      <c r="E55">
        <v>7.62</v>
      </c>
      <c r="F55">
        <v>30.8</v>
      </c>
      <c r="G55">
        <v>28.48</v>
      </c>
      <c r="H55">
        <v>75.06</v>
      </c>
      <c r="I55" s="1010">
        <v>19.910329999999998</v>
      </c>
      <c r="J55" s="1010">
        <v>2.9123329999999998</v>
      </c>
      <c r="K55" s="1010">
        <v>30</v>
      </c>
    </row>
    <row r="56" spans="1:11" ht="18" thickTop="1" thickBot="1" x14ac:dyDescent="0.3">
      <c r="A56" s="1011">
        <v>42846</v>
      </c>
      <c r="B56" s="317">
        <v>0.82526620370370374</v>
      </c>
      <c r="C56" s="1007">
        <v>54</v>
      </c>
      <c r="D56" s="1066" t="s">
        <v>2718</v>
      </c>
      <c r="E56">
        <v>7.73</v>
      </c>
      <c r="F56">
        <v>31.1</v>
      </c>
      <c r="G56">
        <v>29.21</v>
      </c>
      <c r="H56">
        <v>68.05</v>
      </c>
      <c r="I56" s="1010">
        <v>21.85857</v>
      </c>
      <c r="J56" s="1010">
        <v>2.9671430000000001</v>
      </c>
      <c r="K56" s="1010">
        <v>7</v>
      </c>
    </row>
    <row r="57" spans="1:11" ht="18" thickTop="1" thickBot="1" x14ac:dyDescent="0.3">
      <c r="A57" s="1011">
        <v>42846</v>
      </c>
      <c r="B57" s="358">
        <v>0.81586805555555564</v>
      </c>
      <c r="C57" s="1007">
        <v>21</v>
      </c>
      <c r="D57" s="1066" t="s">
        <v>2719</v>
      </c>
      <c r="E57">
        <v>7.77</v>
      </c>
      <c r="F57">
        <v>31.1</v>
      </c>
      <c r="G57">
        <v>29.25</v>
      </c>
      <c r="H57">
        <v>70.099999999999994</v>
      </c>
      <c r="I57" s="1010">
        <v>21.019169999999999</v>
      </c>
      <c r="J57" s="1010">
        <v>2.9375</v>
      </c>
      <c r="K57" s="1010">
        <v>12</v>
      </c>
    </row>
    <row r="58" spans="1:11" ht="18" thickTop="1" thickBot="1" x14ac:dyDescent="0.3">
      <c r="A58" s="1011">
        <v>42846</v>
      </c>
      <c r="B58" s="317">
        <v>0.90249999999999997</v>
      </c>
      <c r="C58" s="1007">
        <v>45</v>
      </c>
      <c r="D58" s="1066" t="s">
        <v>2720</v>
      </c>
      <c r="E58">
        <v>7.66</v>
      </c>
      <c r="F58">
        <v>30.4</v>
      </c>
      <c r="G58">
        <v>29.17</v>
      </c>
      <c r="H58">
        <v>71.05</v>
      </c>
      <c r="I58" s="1010">
        <v>21.414000000000001</v>
      </c>
      <c r="J58" s="1010">
        <v>4.6280000000000001</v>
      </c>
      <c r="K58" s="1010">
        <v>15</v>
      </c>
    </row>
    <row r="59" spans="1:11" ht="18" thickTop="1" thickBot="1" x14ac:dyDescent="0.3">
      <c r="A59" s="1011">
        <v>42846</v>
      </c>
      <c r="B59" s="358">
        <v>0.89604166666666663</v>
      </c>
      <c r="C59" s="1007">
        <v>21</v>
      </c>
      <c r="D59" s="1066" t="s">
        <v>2721</v>
      </c>
      <c r="E59">
        <v>7.62</v>
      </c>
      <c r="F59">
        <v>30.5</v>
      </c>
      <c r="G59">
        <v>29.16</v>
      </c>
      <c r="H59">
        <v>71.849999999999994</v>
      </c>
      <c r="I59" s="1010">
        <v>19.36533</v>
      </c>
      <c r="J59" s="1010">
        <v>2.5859999999999999</v>
      </c>
      <c r="K59" s="1010">
        <v>15</v>
      </c>
    </row>
    <row r="60" spans="1:11" ht="18" thickTop="1" thickBot="1" x14ac:dyDescent="0.3">
      <c r="A60" s="1011">
        <v>42846</v>
      </c>
      <c r="B60" s="317">
        <v>0.90249999999999997</v>
      </c>
      <c r="C60" s="1007">
        <v>45</v>
      </c>
      <c r="D60" s="1066" t="s">
        <v>2722</v>
      </c>
      <c r="E60">
        <v>7.66</v>
      </c>
      <c r="F60">
        <v>30.4</v>
      </c>
      <c r="G60">
        <v>29.17</v>
      </c>
      <c r="H60">
        <v>71.05</v>
      </c>
      <c r="I60" s="1010">
        <v>22.032219999999999</v>
      </c>
      <c r="J60" s="1010">
        <v>4.6233329999999997</v>
      </c>
      <c r="K60" s="1010">
        <v>9</v>
      </c>
    </row>
    <row r="61" spans="1:11" ht="18" thickTop="1" thickBot="1" x14ac:dyDescent="0.3">
      <c r="A61" s="1011">
        <v>42849</v>
      </c>
      <c r="B61" s="494">
        <v>0.92104166666666665</v>
      </c>
      <c r="C61" s="1007">
        <v>68</v>
      </c>
      <c r="D61" s="1066" t="s">
        <v>2723</v>
      </c>
      <c r="E61">
        <v>7.76</v>
      </c>
      <c r="F61">
        <v>27.4</v>
      </c>
      <c r="G61">
        <v>25.01</v>
      </c>
      <c r="H61">
        <v>82.18</v>
      </c>
      <c r="I61" s="1010">
        <v>20.94286</v>
      </c>
      <c r="J61" s="1010">
        <v>3.6971430000000001</v>
      </c>
      <c r="K61" s="1010">
        <v>7</v>
      </c>
    </row>
    <row r="62" spans="1:11" ht="18" thickTop="1" thickBot="1" x14ac:dyDescent="0.3">
      <c r="A62" s="1011">
        <v>42850</v>
      </c>
      <c r="B62" s="398">
        <v>0.76958333333333329</v>
      </c>
      <c r="C62" s="1007">
        <v>7</v>
      </c>
      <c r="D62" s="1066" t="s">
        <v>2724</v>
      </c>
      <c r="E62">
        <v>8.07</v>
      </c>
      <c r="F62">
        <v>29.3</v>
      </c>
      <c r="G62">
        <v>27.97</v>
      </c>
      <c r="H62">
        <v>69.599999999999994</v>
      </c>
      <c r="I62" s="1010">
        <v>22.338570000000001</v>
      </c>
      <c r="J62" s="1010">
        <v>5.0338459999999996</v>
      </c>
      <c r="K62" s="1010">
        <v>14</v>
      </c>
    </row>
    <row r="63" spans="1:11" ht="18" thickTop="1" thickBot="1" x14ac:dyDescent="0.3">
      <c r="A63" s="1011">
        <v>42850</v>
      </c>
      <c r="B63" s="290">
        <v>0.80172453703703705</v>
      </c>
      <c r="C63" s="1007">
        <v>19</v>
      </c>
      <c r="D63" s="1066" t="s">
        <v>2714</v>
      </c>
      <c r="E63">
        <v>7.96</v>
      </c>
      <c r="F63">
        <v>29.2</v>
      </c>
      <c r="G63">
        <v>27.34</v>
      </c>
      <c r="H63">
        <v>74.16</v>
      </c>
      <c r="I63" s="1010">
        <v>23.24</v>
      </c>
      <c r="J63" s="1010">
        <v>5.9625000000000004</v>
      </c>
      <c r="K63" s="1010">
        <v>4</v>
      </c>
    </row>
    <row r="64" spans="1:11" ht="18" thickTop="1" thickBot="1" x14ac:dyDescent="0.3">
      <c r="A64" s="1011">
        <v>42850</v>
      </c>
      <c r="B64" s="299">
        <v>0.7949652777777777</v>
      </c>
      <c r="C64" s="1007">
        <v>41</v>
      </c>
      <c r="D64" s="1066" t="s">
        <v>2723</v>
      </c>
      <c r="E64">
        <v>7.99</v>
      </c>
      <c r="F64">
        <v>29.2</v>
      </c>
      <c r="G64">
        <v>27.55</v>
      </c>
      <c r="H64">
        <v>70.02</v>
      </c>
      <c r="I64" s="1010">
        <v>21.397500000000001</v>
      </c>
      <c r="J64" s="1010">
        <v>4.0575000000000001</v>
      </c>
      <c r="K64" s="1010">
        <v>8</v>
      </c>
    </row>
    <row r="65" spans="1:11" ht="18" thickTop="1" thickBot="1" x14ac:dyDescent="0.3">
      <c r="A65" s="1011">
        <v>42851</v>
      </c>
      <c r="B65" s="1034">
        <v>0.91174768518518512</v>
      </c>
      <c r="C65" s="1007">
        <v>53</v>
      </c>
      <c r="D65" s="1066" t="s">
        <v>2714</v>
      </c>
      <c r="E65">
        <v>7.66</v>
      </c>
      <c r="F65">
        <v>29.6</v>
      </c>
      <c r="G65">
        <v>27.78</v>
      </c>
      <c r="H65">
        <v>75.91</v>
      </c>
      <c r="I65" s="1010">
        <v>22.300909999999998</v>
      </c>
      <c r="J65" s="1010">
        <v>4.6749999999999998</v>
      </c>
      <c r="K65" s="1010">
        <v>11</v>
      </c>
    </row>
    <row r="66" spans="1:11" ht="18" thickTop="1" thickBot="1" x14ac:dyDescent="0.3">
      <c r="A66" s="1011">
        <v>42852</v>
      </c>
      <c r="B66" s="506">
        <v>0.76981481481481484</v>
      </c>
      <c r="C66" s="1007">
        <v>52</v>
      </c>
      <c r="D66" s="1066" t="s">
        <v>2725</v>
      </c>
      <c r="E66">
        <v>7.87</v>
      </c>
      <c r="F66">
        <v>28.8</v>
      </c>
      <c r="G66">
        <v>25.94</v>
      </c>
      <c r="H66">
        <v>79.33</v>
      </c>
      <c r="I66" s="1010">
        <v>21.317689999999999</v>
      </c>
      <c r="J66" s="1010">
        <v>4.4146150000000004</v>
      </c>
      <c r="K66" s="1010">
        <v>13</v>
      </c>
    </row>
    <row r="67" spans="1:11" ht="18" thickTop="1" thickBot="1" x14ac:dyDescent="0.3">
      <c r="A67" s="1011">
        <v>42851</v>
      </c>
      <c r="B67" s="1019">
        <v>0.77671296296296299</v>
      </c>
      <c r="C67" s="1007">
        <v>6</v>
      </c>
      <c r="D67" s="1066" t="s">
        <v>2726</v>
      </c>
      <c r="E67">
        <v>8.0500000000000007</v>
      </c>
      <c r="F67">
        <v>30.7</v>
      </c>
      <c r="G67">
        <v>28.87</v>
      </c>
      <c r="H67">
        <v>74.34</v>
      </c>
      <c r="I67" s="1010">
        <v>18.489999999999998</v>
      </c>
      <c r="J67" s="1010">
        <v>2.8</v>
      </c>
      <c r="K67" s="1010">
        <v>8</v>
      </c>
    </row>
    <row r="68" spans="1:11" ht="18" thickTop="1" thickBot="1" x14ac:dyDescent="0.3">
      <c r="A68" s="1011">
        <v>42853</v>
      </c>
      <c r="B68" s="399">
        <v>0.49562499999999998</v>
      </c>
      <c r="C68" s="1007">
        <v>4</v>
      </c>
      <c r="D68" s="1066" t="s">
        <v>2714</v>
      </c>
      <c r="E68">
        <v>7.81</v>
      </c>
      <c r="F68">
        <v>26.8</v>
      </c>
      <c r="G68">
        <v>25.06</v>
      </c>
      <c r="H68">
        <v>68.290000000000006</v>
      </c>
      <c r="I68" s="1010">
        <v>22.05857</v>
      </c>
      <c r="J68" s="1010">
        <v>3.5571429999999999</v>
      </c>
      <c r="K68" s="1010">
        <v>7</v>
      </c>
    </row>
    <row r="69" spans="1:11" ht="18" thickTop="1" thickBot="1" x14ac:dyDescent="0.3">
      <c r="A69" s="1011">
        <v>42850</v>
      </c>
      <c r="B69" s="517">
        <v>0.89758101851851846</v>
      </c>
      <c r="C69" s="1007">
        <v>70</v>
      </c>
      <c r="D69" s="1066" t="s">
        <v>2727</v>
      </c>
      <c r="E69">
        <v>7.58</v>
      </c>
      <c r="F69">
        <v>28.6</v>
      </c>
      <c r="G69">
        <v>26.44</v>
      </c>
      <c r="H69">
        <v>79.7</v>
      </c>
      <c r="I69" s="1010">
        <v>21.231249999999999</v>
      </c>
      <c r="J69" s="1010">
        <v>4.1537499999999996</v>
      </c>
      <c r="K69" s="1010">
        <v>8</v>
      </c>
    </row>
    <row r="70" spans="1:11" ht="18" thickTop="1" thickBot="1" x14ac:dyDescent="0.3">
      <c r="A70" s="1011">
        <v>42851</v>
      </c>
      <c r="B70" s="355">
        <v>0.83034722222222224</v>
      </c>
      <c r="C70" s="1007">
        <v>54</v>
      </c>
      <c r="D70" s="1066" t="s">
        <v>2728</v>
      </c>
      <c r="E70">
        <v>7.83</v>
      </c>
      <c r="F70">
        <v>30.3</v>
      </c>
      <c r="G70">
        <v>28.43</v>
      </c>
      <c r="H70">
        <v>75.62</v>
      </c>
      <c r="I70" s="1010">
        <v>21.962219999999999</v>
      </c>
      <c r="J70" s="1010">
        <v>3.75</v>
      </c>
      <c r="K70" s="1010">
        <v>9</v>
      </c>
    </row>
    <row r="71" spans="1:11" ht="18" thickTop="1" thickBot="1" x14ac:dyDescent="0.3">
      <c r="A71" s="1011">
        <v>42852</v>
      </c>
      <c r="B71" s="532">
        <v>0.95084490740740746</v>
      </c>
      <c r="C71" s="1007">
        <v>56</v>
      </c>
      <c r="D71" s="1066" t="s">
        <v>2667</v>
      </c>
      <c r="E71">
        <v>7.69</v>
      </c>
      <c r="F71">
        <v>27.6</v>
      </c>
      <c r="G71">
        <v>22.54</v>
      </c>
      <c r="H71">
        <v>78.91</v>
      </c>
      <c r="I71" s="1010">
        <v>20.44333</v>
      </c>
      <c r="J71" s="1010">
        <v>3.1983329999999999</v>
      </c>
      <c r="K71" s="1010">
        <v>6</v>
      </c>
    </row>
    <row r="72" spans="1:11" ht="17.25" thickTop="1" x14ac:dyDescent="0.25"/>
  </sheetData>
  <phoneticPr fontId="18" type="noConversion"/>
  <conditionalFormatting sqref="B29">
    <cfRule type="expression" dxfId="8423" priority="4369">
      <formula>$C29=104</formula>
    </cfRule>
    <cfRule type="expression" dxfId="8422" priority="4370">
      <formula>$C29=103</formula>
    </cfRule>
    <cfRule type="expression" dxfId="8421" priority="4371" stopIfTrue="1">
      <formula>$C29=102</formula>
    </cfRule>
    <cfRule type="expression" dxfId="8420" priority="4372" stopIfTrue="1">
      <formula>$C29=101</formula>
    </cfRule>
    <cfRule type="expression" dxfId="8419" priority="4373" stopIfTrue="1">
      <formula>$C29=100</formula>
    </cfRule>
    <cfRule type="expression" dxfId="8418" priority="4374" stopIfTrue="1">
      <formula>$C29=99</formula>
    </cfRule>
    <cfRule type="expression" dxfId="8417" priority="4375" stopIfTrue="1">
      <formula>$C29=98</formula>
    </cfRule>
    <cfRule type="expression" dxfId="8416" priority="4376" stopIfTrue="1">
      <formula>$C29=97</formula>
    </cfRule>
    <cfRule type="expression" dxfId="8415" priority="4377" stopIfTrue="1">
      <formula>$C29=96</formula>
    </cfRule>
    <cfRule type="expression" dxfId="8414" priority="4378" stopIfTrue="1">
      <formula>$C29=95</formula>
    </cfRule>
    <cfRule type="expression" dxfId="8413" priority="4379" stopIfTrue="1">
      <formula>$C29=94</formula>
    </cfRule>
    <cfRule type="expression" dxfId="8412" priority="4380" stopIfTrue="1">
      <formula>$C29=93</formula>
    </cfRule>
    <cfRule type="expression" dxfId="8411" priority="4381" stopIfTrue="1">
      <formula>$C29=92</formula>
    </cfRule>
    <cfRule type="expression" dxfId="8410" priority="4382" stopIfTrue="1">
      <formula>$C29=91</formula>
    </cfRule>
    <cfRule type="expression" dxfId="8409" priority="4383" stopIfTrue="1">
      <formula>$C29=90</formula>
    </cfRule>
    <cfRule type="expression" dxfId="8408" priority="4384" stopIfTrue="1">
      <formula>$C29=89</formula>
    </cfRule>
    <cfRule type="expression" dxfId="8407" priority="4385" stopIfTrue="1">
      <formula>$C29=88</formula>
    </cfRule>
    <cfRule type="expression" dxfId="8406" priority="4386" stopIfTrue="1">
      <formula>$C29=87</formula>
    </cfRule>
    <cfRule type="expression" dxfId="8405" priority="4387" stopIfTrue="1">
      <formula>$C29=86</formula>
    </cfRule>
    <cfRule type="expression" dxfId="8404" priority="4388" stopIfTrue="1">
      <formula>$C29=85</formula>
    </cfRule>
    <cfRule type="expression" dxfId="8403" priority="4389" stopIfTrue="1">
      <formula>$C29=84</formula>
    </cfRule>
    <cfRule type="expression" dxfId="8402" priority="4390" stopIfTrue="1">
      <formula>$C29=83</formula>
    </cfRule>
    <cfRule type="expression" dxfId="8401" priority="4391" stopIfTrue="1">
      <formula>$C29=82</formula>
    </cfRule>
    <cfRule type="expression" dxfId="8400" priority="4392" stopIfTrue="1">
      <formula>$C29=81</formula>
    </cfRule>
    <cfRule type="expression" dxfId="8399" priority="4393" stopIfTrue="1">
      <formula>$C29=80</formula>
    </cfRule>
    <cfRule type="expression" dxfId="8398" priority="4394" stopIfTrue="1">
      <formula>$C29=79</formula>
    </cfRule>
    <cfRule type="expression" dxfId="8397" priority="4395" stopIfTrue="1">
      <formula>$C29=78</formula>
    </cfRule>
    <cfRule type="expression" dxfId="8396" priority="4396" stopIfTrue="1">
      <formula>$C29=77</formula>
    </cfRule>
    <cfRule type="expression" dxfId="8395" priority="4397" stopIfTrue="1">
      <formula>$C29=76</formula>
    </cfRule>
    <cfRule type="expression" dxfId="8394" priority="4398" stopIfTrue="1">
      <formula>$C29=75</formula>
    </cfRule>
    <cfRule type="expression" dxfId="8393" priority="4399" stopIfTrue="1">
      <formula>$C29=74</formula>
    </cfRule>
    <cfRule type="expression" dxfId="8392" priority="4400" stopIfTrue="1">
      <formula>$C29=73</formula>
    </cfRule>
    <cfRule type="expression" dxfId="8391" priority="4401" stopIfTrue="1">
      <formula>$C29=72</formula>
    </cfRule>
    <cfRule type="expression" dxfId="8390" priority="4402" stopIfTrue="1">
      <formula>$C29=71</formula>
    </cfRule>
    <cfRule type="expression" dxfId="8389" priority="4403" stopIfTrue="1">
      <formula>$C29=70</formula>
    </cfRule>
    <cfRule type="expression" dxfId="8388" priority="4404" stopIfTrue="1">
      <formula>$C29=69</formula>
    </cfRule>
    <cfRule type="expression" dxfId="8387" priority="4405" stopIfTrue="1">
      <formula>$C29=68</formula>
    </cfRule>
    <cfRule type="expression" dxfId="8386" priority="4406" stopIfTrue="1">
      <formula>$C29=67</formula>
    </cfRule>
    <cfRule type="expression" dxfId="8385" priority="4407" stopIfTrue="1">
      <formula>$C29=66</formula>
    </cfRule>
    <cfRule type="expression" dxfId="8384" priority="4408" stopIfTrue="1">
      <formula>$C29=65</formula>
    </cfRule>
    <cfRule type="expression" dxfId="8383" priority="4409" stopIfTrue="1">
      <formula>$C29=64</formula>
    </cfRule>
    <cfRule type="expression" dxfId="8382" priority="4410" stopIfTrue="1">
      <formula>$C29=63</formula>
    </cfRule>
    <cfRule type="expression" dxfId="8381" priority="4411" stopIfTrue="1">
      <formula>$C29=62</formula>
    </cfRule>
    <cfRule type="expression" dxfId="8380" priority="4412" stopIfTrue="1">
      <formula>$C29=61</formula>
    </cfRule>
    <cfRule type="expression" dxfId="8379" priority="4413" stopIfTrue="1">
      <formula>$C29=60</formula>
    </cfRule>
    <cfRule type="expression" dxfId="8378" priority="4414" stopIfTrue="1">
      <formula>$C29=59</formula>
    </cfRule>
    <cfRule type="expression" dxfId="8377" priority="4415" stopIfTrue="1">
      <formula>$C29=58</formula>
    </cfRule>
    <cfRule type="expression" dxfId="8376" priority="4416" stopIfTrue="1">
      <formula>$C29=57</formula>
    </cfRule>
    <cfRule type="expression" dxfId="8375" priority="4417" stopIfTrue="1">
      <formula>$C29=56</formula>
    </cfRule>
    <cfRule type="expression" dxfId="8374" priority="4418" stopIfTrue="1">
      <formula>$C29=55</formula>
    </cfRule>
    <cfRule type="expression" dxfId="8373" priority="4419" stopIfTrue="1">
      <formula>$C29=54</formula>
    </cfRule>
    <cfRule type="expression" dxfId="8372" priority="4420" stopIfTrue="1">
      <formula>$C29=53</formula>
    </cfRule>
    <cfRule type="expression" dxfId="8371" priority="4421" stopIfTrue="1">
      <formula>$C29=52</formula>
    </cfRule>
    <cfRule type="expression" dxfId="8370" priority="4422" stopIfTrue="1">
      <formula>$C29=51</formula>
    </cfRule>
    <cfRule type="expression" dxfId="8369" priority="4423" stopIfTrue="1">
      <formula>$C29=50</formula>
    </cfRule>
    <cfRule type="expression" dxfId="8368" priority="4424" stopIfTrue="1">
      <formula>$C29=49</formula>
    </cfRule>
    <cfRule type="expression" dxfId="8367" priority="4425" stopIfTrue="1">
      <formula>$C29=48</formula>
    </cfRule>
    <cfRule type="expression" dxfId="8366" priority="4426" stopIfTrue="1">
      <formula>$C29=47</formula>
    </cfRule>
    <cfRule type="expression" dxfId="8365" priority="4427" stopIfTrue="1">
      <formula>$C29=46</formula>
    </cfRule>
    <cfRule type="expression" dxfId="8364" priority="4428" stopIfTrue="1">
      <formula>$C29=45</formula>
    </cfRule>
    <cfRule type="expression" dxfId="8363" priority="4429" stopIfTrue="1">
      <formula>$C29=44</formula>
    </cfRule>
    <cfRule type="expression" dxfId="8362" priority="4430" stopIfTrue="1">
      <formula>$C29=43</formula>
    </cfRule>
    <cfRule type="expression" dxfId="8361" priority="4431" stopIfTrue="1">
      <formula>$C29=42</formula>
    </cfRule>
    <cfRule type="expression" dxfId="8360" priority="4432" stopIfTrue="1">
      <formula>$C29=41</formula>
    </cfRule>
    <cfRule type="expression" dxfId="8359" priority="4433" stopIfTrue="1">
      <formula>$C29=40</formula>
    </cfRule>
    <cfRule type="expression" dxfId="8358" priority="4434" stopIfTrue="1">
      <formula>$C29=39</formula>
    </cfRule>
    <cfRule type="expression" dxfId="8357" priority="4435" stopIfTrue="1">
      <formula>$C29=38</formula>
    </cfRule>
    <cfRule type="expression" dxfId="8356" priority="4436" stopIfTrue="1">
      <formula>$C29=37</formula>
    </cfRule>
    <cfRule type="expression" dxfId="8355" priority="4437" stopIfTrue="1">
      <formula>$C29=36</formula>
    </cfRule>
    <cfRule type="expression" dxfId="8354" priority="4438" stopIfTrue="1">
      <formula>$C29=35</formula>
    </cfRule>
    <cfRule type="expression" dxfId="8353" priority="4439" stopIfTrue="1">
      <formula>$C29=34</formula>
    </cfRule>
    <cfRule type="expression" dxfId="8352" priority="4440" stopIfTrue="1">
      <formula>$C29=33</formula>
    </cfRule>
    <cfRule type="expression" dxfId="8351" priority="4441" stopIfTrue="1">
      <formula>$C29=32</formula>
    </cfRule>
    <cfRule type="expression" dxfId="8350" priority="4442" stopIfTrue="1">
      <formula>$C29=31</formula>
    </cfRule>
    <cfRule type="expression" dxfId="8349" priority="4443" stopIfTrue="1">
      <formula>$C29=30</formula>
    </cfRule>
    <cfRule type="expression" dxfId="8348" priority="4444" stopIfTrue="1">
      <formula>$C29=29</formula>
    </cfRule>
    <cfRule type="expression" dxfId="8347" priority="4445" stopIfTrue="1">
      <formula>$C29=28</formula>
    </cfRule>
    <cfRule type="expression" dxfId="8346" priority="4446" stopIfTrue="1">
      <formula>$C29=27</formula>
    </cfRule>
    <cfRule type="expression" dxfId="8345" priority="4447" stopIfTrue="1">
      <formula>$C29=26</formula>
    </cfRule>
    <cfRule type="expression" dxfId="8344" priority="4448" stopIfTrue="1">
      <formula>$C29=25</formula>
    </cfRule>
    <cfRule type="expression" dxfId="8343" priority="4449" stopIfTrue="1">
      <formula>$C29=24</formula>
    </cfRule>
    <cfRule type="expression" dxfId="8342" priority="4450" stopIfTrue="1">
      <formula>$C29=23</formula>
    </cfRule>
    <cfRule type="expression" dxfId="8341" priority="4451" stopIfTrue="1">
      <formula>$C29=22</formula>
    </cfRule>
    <cfRule type="expression" dxfId="8340" priority="4452" stopIfTrue="1">
      <formula>$C29=21</formula>
    </cfRule>
    <cfRule type="expression" dxfId="8339" priority="4453" stopIfTrue="1">
      <formula>$C29=20</formula>
    </cfRule>
    <cfRule type="expression" dxfId="8338" priority="4454" stopIfTrue="1">
      <formula>$C29=19</formula>
    </cfRule>
    <cfRule type="expression" dxfId="8337" priority="4455" stopIfTrue="1">
      <formula>$C29=18</formula>
    </cfRule>
    <cfRule type="expression" dxfId="8336" priority="4456" stopIfTrue="1">
      <formula>$C29=17</formula>
    </cfRule>
    <cfRule type="expression" dxfId="8335" priority="4457" stopIfTrue="1">
      <formula>$C29=16</formula>
    </cfRule>
    <cfRule type="expression" dxfId="8334" priority="4458" stopIfTrue="1">
      <formula>$C29=15</formula>
    </cfRule>
    <cfRule type="expression" dxfId="8333" priority="4459" stopIfTrue="1">
      <formula>$C29=14</formula>
    </cfRule>
    <cfRule type="expression" dxfId="8332" priority="4460" stopIfTrue="1">
      <formula>$C29=13</formula>
    </cfRule>
    <cfRule type="expression" dxfId="8331" priority="4461" stopIfTrue="1">
      <formula>$C29=12</formula>
    </cfRule>
    <cfRule type="expression" dxfId="8330" priority="4462" stopIfTrue="1">
      <formula>$C29=11</formula>
    </cfRule>
    <cfRule type="expression" dxfId="8329" priority="4463" stopIfTrue="1">
      <formula>$C29=10</formula>
    </cfRule>
    <cfRule type="expression" dxfId="8328" priority="4464" stopIfTrue="1">
      <formula>$C29=9</formula>
    </cfRule>
    <cfRule type="expression" dxfId="8327" priority="4465" stopIfTrue="1">
      <formula>$C29=8</formula>
    </cfRule>
    <cfRule type="expression" dxfId="8326" priority="4466" stopIfTrue="1">
      <formula>$C29=7</formula>
    </cfRule>
    <cfRule type="expression" dxfId="8325" priority="4467" stopIfTrue="1">
      <formula>$C29=6</formula>
    </cfRule>
    <cfRule type="expression" dxfId="8324" priority="4468" stopIfTrue="1">
      <formula>$C29=5</formula>
    </cfRule>
    <cfRule type="expression" dxfId="8323" priority="4469" stopIfTrue="1">
      <formula>$C29=4</formula>
    </cfRule>
    <cfRule type="expression" dxfId="8322" priority="4470" stopIfTrue="1">
      <formula>$C29=3</formula>
    </cfRule>
    <cfRule type="expression" dxfId="8321" priority="4471" stopIfTrue="1">
      <formula>$C29=2</formula>
    </cfRule>
    <cfRule type="expression" dxfId="8320" priority="4472" stopIfTrue="1">
      <formula>$C29=1</formula>
    </cfRule>
  </conditionalFormatting>
  <conditionalFormatting sqref="B30">
    <cfRule type="expression" dxfId="8319" priority="4265">
      <formula>$C30=104</formula>
    </cfRule>
    <cfRule type="expression" dxfId="8318" priority="4266">
      <formula>$C30=103</formula>
    </cfRule>
    <cfRule type="expression" dxfId="8317" priority="4267" stopIfTrue="1">
      <formula>$C30=102</formula>
    </cfRule>
    <cfRule type="expression" dxfId="8316" priority="4268" stopIfTrue="1">
      <formula>$C30=101</formula>
    </cfRule>
    <cfRule type="expression" dxfId="8315" priority="4269" stopIfTrue="1">
      <formula>$C30=100</formula>
    </cfRule>
    <cfRule type="expression" dxfId="8314" priority="4270" stopIfTrue="1">
      <formula>$C30=99</formula>
    </cfRule>
    <cfRule type="expression" dxfId="8313" priority="4271" stopIfTrue="1">
      <formula>$C30=98</formula>
    </cfRule>
    <cfRule type="expression" dxfId="8312" priority="4272" stopIfTrue="1">
      <formula>$C30=97</formula>
    </cfRule>
    <cfRule type="expression" dxfId="8311" priority="4273" stopIfTrue="1">
      <formula>$C30=96</formula>
    </cfRule>
    <cfRule type="expression" dxfId="8310" priority="4274" stopIfTrue="1">
      <formula>$C30=95</formula>
    </cfRule>
    <cfRule type="expression" dxfId="8309" priority="4275" stopIfTrue="1">
      <formula>$C30=94</formula>
    </cfRule>
    <cfRule type="expression" dxfId="8308" priority="4276" stopIfTrue="1">
      <formula>$C30=93</formula>
    </cfRule>
    <cfRule type="expression" dxfId="8307" priority="4277" stopIfTrue="1">
      <formula>$C30=92</formula>
    </cfRule>
    <cfRule type="expression" dxfId="8306" priority="4278" stopIfTrue="1">
      <formula>$C30=91</formula>
    </cfRule>
    <cfRule type="expression" dxfId="8305" priority="4279" stopIfTrue="1">
      <formula>$C30=90</formula>
    </cfRule>
    <cfRule type="expression" dxfId="8304" priority="4280" stopIfTrue="1">
      <formula>$C30=89</formula>
    </cfRule>
    <cfRule type="expression" dxfId="8303" priority="4281" stopIfTrue="1">
      <formula>$C30=88</formula>
    </cfRule>
    <cfRule type="expression" dxfId="8302" priority="4282" stopIfTrue="1">
      <formula>$C30=87</formula>
    </cfRule>
    <cfRule type="expression" dxfId="8301" priority="4283" stopIfTrue="1">
      <formula>$C30=86</formula>
    </cfRule>
    <cfRule type="expression" dxfId="8300" priority="4284" stopIfTrue="1">
      <formula>$C30=85</formula>
    </cfRule>
    <cfRule type="expression" dxfId="8299" priority="4285" stopIfTrue="1">
      <formula>$C30=84</formula>
    </cfRule>
    <cfRule type="expression" dxfId="8298" priority="4286" stopIfTrue="1">
      <formula>$C30=83</formula>
    </cfRule>
    <cfRule type="expression" dxfId="8297" priority="4287" stopIfTrue="1">
      <formula>$C30=82</formula>
    </cfRule>
    <cfRule type="expression" dxfId="8296" priority="4288" stopIfTrue="1">
      <formula>$C30=81</formula>
    </cfRule>
    <cfRule type="expression" dxfId="8295" priority="4289" stopIfTrue="1">
      <formula>$C30=80</formula>
    </cfRule>
    <cfRule type="expression" dxfId="8294" priority="4290" stopIfTrue="1">
      <formula>$C30=79</formula>
    </cfRule>
    <cfRule type="expression" dxfId="8293" priority="4291" stopIfTrue="1">
      <formula>$C30=78</formula>
    </cfRule>
    <cfRule type="expression" dxfId="8292" priority="4292" stopIfTrue="1">
      <formula>$C30=77</formula>
    </cfRule>
    <cfRule type="expression" dxfId="8291" priority="4293" stopIfTrue="1">
      <formula>$C30=76</formula>
    </cfRule>
    <cfRule type="expression" dxfId="8290" priority="4294" stopIfTrue="1">
      <formula>$C30=75</formula>
    </cfRule>
    <cfRule type="expression" dxfId="8289" priority="4295" stopIfTrue="1">
      <formula>$C30=74</formula>
    </cfRule>
    <cfRule type="expression" dxfId="8288" priority="4296" stopIfTrue="1">
      <formula>$C30=73</formula>
    </cfRule>
    <cfRule type="expression" dxfId="8287" priority="4297" stopIfTrue="1">
      <formula>$C30=72</formula>
    </cfRule>
    <cfRule type="expression" dxfId="8286" priority="4298" stopIfTrue="1">
      <formula>$C30=71</formula>
    </cfRule>
    <cfRule type="expression" dxfId="8285" priority="4299" stopIfTrue="1">
      <formula>$C30=70</formula>
    </cfRule>
    <cfRule type="expression" dxfId="8284" priority="4300" stopIfTrue="1">
      <formula>$C30=69</formula>
    </cfRule>
    <cfRule type="expression" dxfId="8283" priority="4301" stopIfTrue="1">
      <formula>$C30=68</formula>
    </cfRule>
    <cfRule type="expression" dxfId="8282" priority="4302" stopIfTrue="1">
      <formula>$C30=67</formula>
    </cfRule>
    <cfRule type="expression" dxfId="8281" priority="4303" stopIfTrue="1">
      <formula>$C30=66</formula>
    </cfRule>
    <cfRule type="expression" dxfId="8280" priority="4304" stopIfTrue="1">
      <formula>$C30=65</formula>
    </cfRule>
    <cfRule type="expression" dxfId="8279" priority="4305" stopIfTrue="1">
      <formula>$C30=64</formula>
    </cfRule>
    <cfRule type="expression" dxfId="8278" priority="4306" stopIfTrue="1">
      <formula>$C30=63</formula>
    </cfRule>
    <cfRule type="expression" dxfId="8277" priority="4307" stopIfTrue="1">
      <formula>$C30=62</formula>
    </cfRule>
    <cfRule type="expression" dxfId="8276" priority="4308" stopIfTrue="1">
      <formula>$C30=61</formula>
    </cfRule>
    <cfRule type="expression" dxfId="8275" priority="4309" stopIfTrue="1">
      <formula>$C30=60</formula>
    </cfRule>
    <cfRule type="expression" dxfId="8274" priority="4310" stopIfTrue="1">
      <formula>$C30=59</formula>
    </cfRule>
    <cfRule type="expression" dxfId="8273" priority="4311" stopIfTrue="1">
      <formula>$C30=58</formula>
    </cfRule>
    <cfRule type="expression" dxfId="8272" priority="4312" stopIfTrue="1">
      <formula>$C30=57</formula>
    </cfRule>
    <cfRule type="expression" dxfId="8271" priority="4313" stopIfTrue="1">
      <formula>$C30=56</formula>
    </cfRule>
    <cfRule type="expression" dxfId="8270" priority="4314" stopIfTrue="1">
      <formula>$C30=55</formula>
    </cfRule>
    <cfRule type="expression" dxfId="8269" priority="4315" stopIfTrue="1">
      <formula>$C30=54</formula>
    </cfRule>
    <cfRule type="expression" dxfId="8268" priority="4316" stopIfTrue="1">
      <formula>$C30=53</formula>
    </cfRule>
    <cfRule type="expression" dxfId="8267" priority="4317" stopIfTrue="1">
      <formula>$C30=52</formula>
    </cfRule>
    <cfRule type="expression" dxfId="8266" priority="4318" stopIfTrue="1">
      <formula>$C30=51</formula>
    </cfRule>
    <cfRule type="expression" dxfId="8265" priority="4319" stopIfTrue="1">
      <formula>$C30=50</formula>
    </cfRule>
    <cfRule type="expression" dxfId="8264" priority="4320" stopIfTrue="1">
      <formula>$C30=49</formula>
    </cfRule>
    <cfRule type="expression" dxfId="8263" priority="4321" stopIfTrue="1">
      <formula>$C30=48</formula>
    </cfRule>
    <cfRule type="expression" dxfId="8262" priority="4322" stopIfTrue="1">
      <formula>$C30=47</formula>
    </cfRule>
    <cfRule type="expression" dxfId="8261" priority="4323" stopIfTrue="1">
      <formula>$C30=46</formula>
    </cfRule>
    <cfRule type="expression" dxfId="8260" priority="4324" stopIfTrue="1">
      <formula>$C30=45</formula>
    </cfRule>
    <cfRule type="expression" dxfId="8259" priority="4325" stopIfTrue="1">
      <formula>$C30=44</formula>
    </cfRule>
    <cfRule type="expression" dxfId="8258" priority="4326" stopIfTrue="1">
      <formula>$C30=43</formula>
    </cfRule>
    <cfRule type="expression" dxfId="8257" priority="4327" stopIfTrue="1">
      <formula>$C30=42</formula>
    </cfRule>
    <cfRule type="expression" dxfId="8256" priority="4328" stopIfTrue="1">
      <formula>$C30=41</formula>
    </cfRule>
    <cfRule type="expression" dxfId="8255" priority="4329" stopIfTrue="1">
      <formula>$C30=40</formula>
    </cfRule>
    <cfRule type="expression" dxfId="8254" priority="4330" stopIfTrue="1">
      <formula>$C30=39</formula>
    </cfRule>
    <cfRule type="expression" dxfId="8253" priority="4331" stopIfTrue="1">
      <formula>$C30=38</formula>
    </cfRule>
    <cfRule type="expression" dxfId="8252" priority="4332" stopIfTrue="1">
      <formula>$C30=37</formula>
    </cfRule>
    <cfRule type="expression" dxfId="8251" priority="4333" stopIfTrue="1">
      <formula>$C30=36</formula>
    </cfRule>
    <cfRule type="expression" dxfId="8250" priority="4334" stopIfTrue="1">
      <formula>$C30=35</formula>
    </cfRule>
    <cfRule type="expression" dxfId="8249" priority="4335" stopIfTrue="1">
      <formula>$C30=34</formula>
    </cfRule>
    <cfRule type="expression" dxfId="8248" priority="4336" stopIfTrue="1">
      <formula>$C30=33</formula>
    </cfRule>
    <cfRule type="expression" dxfId="8247" priority="4337" stopIfTrue="1">
      <formula>$C30=32</formula>
    </cfRule>
    <cfRule type="expression" dxfId="8246" priority="4338" stopIfTrue="1">
      <formula>$C30=31</formula>
    </cfRule>
    <cfRule type="expression" dxfId="8245" priority="4339" stopIfTrue="1">
      <formula>$C30=30</formula>
    </cfRule>
    <cfRule type="expression" dxfId="8244" priority="4340" stopIfTrue="1">
      <formula>$C30=29</formula>
    </cfRule>
    <cfRule type="expression" dxfId="8243" priority="4341" stopIfTrue="1">
      <formula>$C30=28</formula>
    </cfRule>
    <cfRule type="expression" dxfId="8242" priority="4342" stopIfTrue="1">
      <formula>$C30=27</formula>
    </cfRule>
    <cfRule type="expression" dxfId="8241" priority="4343" stopIfTrue="1">
      <formula>$C30=26</formula>
    </cfRule>
    <cfRule type="expression" dxfId="8240" priority="4344" stopIfTrue="1">
      <formula>$C30=25</formula>
    </cfRule>
    <cfRule type="expression" dxfId="8239" priority="4345" stopIfTrue="1">
      <formula>$C30=24</formula>
    </cfRule>
    <cfRule type="expression" dxfId="8238" priority="4346" stopIfTrue="1">
      <formula>$C30=23</formula>
    </cfRule>
    <cfRule type="expression" dxfId="8237" priority="4347" stopIfTrue="1">
      <formula>$C30=22</formula>
    </cfRule>
    <cfRule type="expression" dxfId="8236" priority="4348" stopIfTrue="1">
      <formula>$C30=21</formula>
    </cfRule>
    <cfRule type="expression" dxfId="8235" priority="4349" stopIfTrue="1">
      <formula>$C30=20</formula>
    </cfRule>
    <cfRule type="expression" dxfId="8234" priority="4350" stopIfTrue="1">
      <formula>$C30=19</formula>
    </cfRule>
    <cfRule type="expression" dxfId="8233" priority="4351" stopIfTrue="1">
      <formula>$C30=18</formula>
    </cfRule>
    <cfRule type="expression" dxfId="8232" priority="4352" stopIfTrue="1">
      <formula>$C30=17</formula>
    </cfRule>
    <cfRule type="expression" dxfId="8231" priority="4353" stopIfTrue="1">
      <formula>$C30=16</formula>
    </cfRule>
    <cfRule type="expression" dxfId="8230" priority="4354" stopIfTrue="1">
      <formula>$C30=15</formula>
    </cfRule>
    <cfRule type="expression" dxfId="8229" priority="4355" stopIfTrue="1">
      <formula>$C30=14</formula>
    </cfRule>
    <cfRule type="expression" dxfId="8228" priority="4356" stopIfTrue="1">
      <formula>$C30=13</formula>
    </cfRule>
    <cfRule type="expression" dxfId="8227" priority="4357" stopIfTrue="1">
      <formula>$C30=12</formula>
    </cfRule>
    <cfRule type="expression" dxfId="8226" priority="4358" stopIfTrue="1">
      <formula>$C30=11</formula>
    </cfRule>
    <cfRule type="expression" dxfId="8225" priority="4359" stopIfTrue="1">
      <formula>$C30=10</formula>
    </cfRule>
    <cfRule type="expression" dxfId="8224" priority="4360" stopIfTrue="1">
      <formula>$C30=9</formula>
    </cfRule>
    <cfRule type="expression" dxfId="8223" priority="4361" stopIfTrue="1">
      <formula>$C30=8</formula>
    </cfRule>
    <cfRule type="expression" dxfId="8222" priority="4362" stopIfTrue="1">
      <formula>$C30=7</formula>
    </cfRule>
    <cfRule type="expression" dxfId="8221" priority="4363" stopIfTrue="1">
      <formula>$C30=6</formula>
    </cfRule>
    <cfRule type="expression" dxfId="8220" priority="4364" stopIfTrue="1">
      <formula>$C30=5</formula>
    </cfRule>
    <cfRule type="expression" dxfId="8219" priority="4365" stopIfTrue="1">
      <formula>$C30=4</formula>
    </cfRule>
    <cfRule type="expression" dxfId="8218" priority="4366" stopIfTrue="1">
      <formula>$C30=3</formula>
    </cfRule>
    <cfRule type="expression" dxfId="8217" priority="4367" stopIfTrue="1">
      <formula>$C30=2</formula>
    </cfRule>
    <cfRule type="expression" dxfId="8216" priority="4368" stopIfTrue="1">
      <formula>$C30=1</formula>
    </cfRule>
  </conditionalFormatting>
  <conditionalFormatting sqref="B31">
    <cfRule type="expression" dxfId="8215" priority="4161">
      <formula>$C31=104</formula>
    </cfRule>
    <cfRule type="expression" dxfId="8214" priority="4162">
      <formula>$C31=103</formula>
    </cfRule>
    <cfRule type="expression" dxfId="8213" priority="4163" stopIfTrue="1">
      <formula>$C31=102</formula>
    </cfRule>
    <cfRule type="expression" dxfId="8212" priority="4164" stopIfTrue="1">
      <formula>$C31=101</formula>
    </cfRule>
    <cfRule type="expression" dxfId="8211" priority="4165" stopIfTrue="1">
      <formula>$C31=100</formula>
    </cfRule>
    <cfRule type="expression" dxfId="8210" priority="4166" stopIfTrue="1">
      <formula>$C31=99</formula>
    </cfRule>
    <cfRule type="expression" dxfId="8209" priority="4167" stopIfTrue="1">
      <formula>$C31=98</formula>
    </cfRule>
    <cfRule type="expression" dxfId="8208" priority="4168" stopIfTrue="1">
      <formula>$C31=97</formula>
    </cfRule>
    <cfRule type="expression" dxfId="8207" priority="4169" stopIfTrue="1">
      <formula>$C31=96</formula>
    </cfRule>
    <cfRule type="expression" dxfId="8206" priority="4170" stopIfTrue="1">
      <formula>$C31=95</formula>
    </cfRule>
    <cfRule type="expression" dxfId="8205" priority="4171" stopIfTrue="1">
      <formula>$C31=94</formula>
    </cfRule>
    <cfRule type="expression" dxfId="8204" priority="4172" stopIfTrue="1">
      <formula>$C31=93</formula>
    </cfRule>
    <cfRule type="expression" dxfId="8203" priority="4173" stopIfTrue="1">
      <formula>$C31=92</formula>
    </cfRule>
    <cfRule type="expression" dxfId="8202" priority="4174" stopIfTrue="1">
      <formula>$C31=91</formula>
    </cfRule>
    <cfRule type="expression" dxfId="8201" priority="4175" stopIfTrue="1">
      <formula>$C31=90</formula>
    </cfRule>
    <cfRule type="expression" dxfId="8200" priority="4176" stopIfTrue="1">
      <formula>$C31=89</formula>
    </cfRule>
    <cfRule type="expression" dxfId="8199" priority="4177" stopIfTrue="1">
      <formula>$C31=88</formula>
    </cfRule>
    <cfRule type="expression" dxfId="8198" priority="4178" stopIfTrue="1">
      <formula>$C31=87</formula>
    </cfRule>
    <cfRule type="expression" dxfId="8197" priority="4179" stopIfTrue="1">
      <formula>$C31=86</formula>
    </cfRule>
    <cfRule type="expression" dxfId="8196" priority="4180" stopIfTrue="1">
      <formula>$C31=85</formula>
    </cfRule>
    <cfRule type="expression" dxfId="8195" priority="4181" stopIfTrue="1">
      <formula>$C31=84</formula>
    </cfRule>
    <cfRule type="expression" dxfId="8194" priority="4182" stopIfTrue="1">
      <formula>$C31=83</formula>
    </cfRule>
    <cfRule type="expression" dxfId="8193" priority="4183" stopIfTrue="1">
      <formula>$C31=82</formula>
    </cfRule>
    <cfRule type="expression" dxfId="8192" priority="4184" stopIfTrue="1">
      <formula>$C31=81</formula>
    </cfRule>
    <cfRule type="expression" dxfId="8191" priority="4185" stopIfTrue="1">
      <formula>$C31=80</formula>
    </cfRule>
    <cfRule type="expression" dxfId="8190" priority="4186" stopIfTrue="1">
      <formula>$C31=79</formula>
    </cfRule>
    <cfRule type="expression" dxfId="8189" priority="4187" stopIfTrue="1">
      <formula>$C31=78</formula>
    </cfRule>
    <cfRule type="expression" dxfId="8188" priority="4188" stopIfTrue="1">
      <formula>$C31=77</formula>
    </cfRule>
    <cfRule type="expression" dxfId="8187" priority="4189" stopIfTrue="1">
      <formula>$C31=76</formula>
    </cfRule>
    <cfRule type="expression" dxfId="8186" priority="4190" stopIfTrue="1">
      <formula>$C31=75</formula>
    </cfRule>
    <cfRule type="expression" dxfId="8185" priority="4191" stopIfTrue="1">
      <formula>$C31=74</formula>
    </cfRule>
    <cfRule type="expression" dxfId="8184" priority="4192" stopIfTrue="1">
      <formula>$C31=73</formula>
    </cfRule>
    <cfRule type="expression" dxfId="8183" priority="4193" stopIfTrue="1">
      <formula>$C31=72</formula>
    </cfRule>
    <cfRule type="expression" dxfId="8182" priority="4194" stopIfTrue="1">
      <formula>$C31=71</formula>
    </cfRule>
    <cfRule type="expression" dxfId="8181" priority="4195" stopIfTrue="1">
      <formula>$C31=70</formula>
    </cfRule>
    <cfRule type="expression" dxfId="8180" priority="4196" stopIfTrue="1">
      <formula>$C31=69</formula>
    </cfRule>
    <cfRule type="expression" dxfId="8179" priority="4197" stopIfTrue="1">
      <formula>$C31=68</formula>
    </cfRule>
    <cfRule type="expression" dxfId="8178" priority="4198" stopIfTrue="1">
      <formula>$C31=67</formula>
    </cfRule>
    <cfRule type="expression" dxfId="8177" priority="4199" stopIfTrue="1">
      <formula>$C31=66</formula>
    </cfRule>
    <cfRule type="expression" dxfId="8176" priority="4200" stopIfTrue="1">
      <formula>$C31=65</formula>
    </cfRule>
    <cfRule type="expression" dxfId="8175" priority="4201" stopIfTrue="1">
      <formula>$C31=64</formula>
    </cfRule>
    <cfRule type="expression" dxfId="8174" priority="4202" stopIfTrue="1">
      <formula>$C31=63</formula>
    </cfRule>
    <cfRule type="expression" dxfId="8173" priority="4203" stopIfTrue="1">
      <formula>$C31=62</formula>
    </cfRule>
    <cfRule type="expression" dxfId="8172" priority="4204" stopIfTrue="1">
      <formula>$C31=61</formula>
    </cfRule>
    <cfRule type="expression" dxfId="8171" priority="4205" stopIfTrue="1">
      <formula>$C31=60</formula>
    </cfRule>
    <cfRule type="expression" dxfId="8170" priority="4206" stopIfTrue="1">
      <formula>$C31=59</formula>
    </cfRule>
    <cfRule type="expression" dxfId="8169" priority="4207" stopIfTrue="1">
      <formula>$C31=58</formula>
    </cfRule>
    <cfRule type="expression" dxfId="8168" priority="4208" stopIfTrue="1">
      <formula>$C31=57</formula>
    </cfRule>
    <cfRule type="expression" dxfId="8167" priority="4209" stopIfTrue="1">
      <formula>$C31=56</formula>
    </cfRule>
    <cfRule type="expression" dxfId="8166" priority="4210" stopIfTrue="1">
      <formula>$C31=55</formula>
    </cfRule>
    <cfRule type="expression" dxfId="8165" priority="4211" stopIfTrue="1">
      <formula>$C31=54</formula>
    </cfRule>
    <cfRule type="expression" dxfId="8164" priority="4212" stopIfTrue="1">
      <formula>$C31=53</formula>
    </cfRule>
    <cfRule type="expression" dxfId="8163" priority="4213" stopIfTrue="1">
      <formula>$C31=52</formula>
    </cfRule>
    <cfRule type="expression" dxfId="8162" priority="4214" stopIfTrue="1">
      <formula>$C31=51</formula>
    </cfRule>
    <cfRule type="expression" dxfId="8161" priority="4215" stopIfTrue="1">
      <formula>$C31=50</formula>
    </cfRule>
    <cfRule type="expression" dxfId="8160" priority="4216" stopIfTrue="1">
      <formula>$C31=49</formula>
    </cfRule>
    <cfRule type="expression" dxfId="8159" priority="4217" stopIfTrue="1">
      <formula>$C31=48</formula>
    </cfRule>
    <cfRule type="expression" dxfId="8158" priority="4218" stopIfTrue="1">
      <formula>$C31=47</formula>
    </cfRule>
    <cfRule type="expression" dxfId="8157" priority="4219" stopIfTrue="1">
      <formula>$C31=46</formula>
    </cfRule>
    <cfRule type="expression" dxfId="8156" priority="4220" stopIfTrue="1">
      <formula>$C31=45</formula>
    </cfRule>
    <cfRule type="expression" dxfId="8155" priority="4221" stopIfTrue="1">
      <formula>$C31=44</formula>
    </cfRule>
    <cfRule type="expression" dxfId="8154" priority="4222" stopIfTrue="1">
      <formula>$C31=43</formula>
    </cfRule>
    <cfRule type="expression" dxfId="8153" priority="4223" stopIfTrue="1">
      <formula>$C31=42</formula>
    </cfRule>
    <cfRule type="expression" dxfId="8152" priority="4224" stopIfTrue="1">
      <formula>$C31=41</formula>
    </cfRule>
    <cfRule type="expression" dxfId="8151" priority="4225" stopIfTrue="1">
      <formula>$C31=40</formula>
    </cfRule>
    <cfRule type="expression" dxfId="8150" priority="4226" stopIfTrue="1">
      <formula>$C31=39</formula>
    </cfRule>
    <cfRule type="expression" dxfId="8149" priority="4227" stopIfTrue="1">
      <formula>$C31=38</formula>
    </cfRule>
    <cfRule type="expression" dxfId="8148" priority="4228" stopIfTrue="1">
      <formula>$C31=37</formula>
    </cfRule>
    <cfRule type="expression" dxfId="8147" priority="4229" stopIfTrue="1">
      <formula>$C31=36</formula>
    </cfRule>
    <cfRule type="expression" dxfId="8146" priority="4230" stopIfTrue="1">
      <formula>$C31=35</formula>
    </cfRule>
    <cfRule type="expression" dxfId="8145" priority="4231" stopIfTrue="1">
      <formula>$C31=34</formula>
    </cfRule>
    <cfRule type="expression" dxfId="8144" priority="4232" stopIfTrue="1">
      <formula>$C31=33</formula>
    </cfRule>
    <cfRule type="expression" dxfId="8143" priority="4233" stopIfTrue="1">
      <formula>$C31=32</formula>
    </cfRule>
    <cfRule type="expression" dxfId="8142" priority="4234" stopIfTrue="1">
      <formula>$C31=31</formula>
    </cfRule>
    <cfRule type="expression" dxfId="8141" priority="4235" stopIfTrue="1">
      <formula>$C31=30</formula>
    </cfRule>
    <cfRule type="expression" dxfId="8140" priority="4236" stopIfTrue="1">
      <formula>$C31=29</formula>
    </cfRule>
    <cfRule type="expression" dxfId="8139" priority="4237" stopIfTrue="1">
      <formula>$C31=28</formula>
    </cfRule>
    <cfRule type="expression" dxfId="8138" priority="4238" stopIfTrue="1">
      <formula>$C31=27</formula>
    </cfRule>
    <cfRule type="expression" dxfId="8137" priority="4239" stopIfTrue="1">
      <formula>$C31=26</formula>
    </cfRule>
    <cfRule type="expression" dxfId="8136" priority="4240" stopIfTrue="1">
      <formula>$C31=25</formula>
    </cfRule>
    <cfRule type="expression" dxfId="8135" priority="4241" stopIfTrue="1">
      <formula>$C31=24</formula>
    </cfRule>
    <cfRule type="expression" dxfId="8134" priority="4242" stopIfTrue="1">
      <formula>$C31=23</formula>
    </cfRule>
    <cfRule type="expression" dxfId="8133" priority="4243" stopIfTrue="1">
      <formula>$C31=22</formula>
    </cfRule>
    <cfRule type="expression" dxfId="8132" priority="4244" stopIfTrue="1">
      <formula>$C31=21</formula>
    </cfRule>
    <cfRule type="expression" dxfId="8131" priority="4245" stopIfTrue="1">
      <formula>$C31=20</formula>
    </cfRule>
    <cfRule type="expression" dxfId="8130" priority="4246" stopIfTrue="1">
      <formula>$C31=19</formula>
    </cfRule>
    <cfRule type="expression" dxfId="8129" priority="4247" stopIfTrue="1">
      <formula>$C31=18</formula>
    </cfRule>
    <cfRule type="expression" dxfId="8128" priority="4248" stopIfTrue="1">
      <formula>$C31=17</formula>
    </cfRule>
    <cfRule type="expression" dxfId="8127" priority="4249" stopIfTrue="1">
      <formula>$C31=16</formula>
    </cfRule>
    <cfRule type="expression" dxfId="8126" priority="4250" stopIfTrue="1">
      <formula>$C31=15</formula>
    </cfRule>
    <cfRule type="expression" dxfId="8125" priority="4251" stopIfTrue="1">
      <formula>$C31=14</formula>
    </cfRule>
    <cfRule type="expression" dxfId="8124" priority="4252" stopIfTrue="1">
      <formula>$C31=13</formula>
    </cfRule>
    <cfRule type="expression" dxfId="8123" priority="4253" stopIfTrue="1">
      <formula>$C31=12</formula>
    </cfRule>
    <cfRule type="expression" dxfId="8122" priority="4254" stopIfTrue="1">
      <formula>$C31=11</formula>
    </cfRule>
    <cfRule type="expression" dxfId="8121" priority="4255" stopIfTrue="1">
      <formula>$C31=10</formula>
    </cfRule>
    <cfRule type="expression" dxfId="8120" priority="4256" stopIfTrue="1">
      <formula>$C31=9</formula>
    </cfRule>
    <cfRule type="expression" dxfId="8119" priority="4257" stopIfTrue="1">
      <formula>$C31=8</formula>
    </cfRule>
    <cfRule type="expression" dxfId="8118" priority="4258" stopIfTrue="1">
      <formula>$C31=7</formula>
    </cfRule>
    <cfRule type="expression" dxfId="8117" priority="4259" stopIfTrue="1">
      <formula>$C31=6</formula>
    </cfRule>
    <cfRule type="expression" dxfId="8116" priority="4260" stopIfTrue="1">
      <formula>$C31=5</formula>
    </cfRule>
    <cfRule type="expression" dxfId="8115" priority="4261" stopIfTrue="1">
      <formula>$C31=4</formula>
    </cfRule>
    <cfRule type="expression" dxfId="8114" priority="4262" stopIfTrue="1">
      <formula>$C31=3</formula>
    </cfRule>
    <cfRule type="expression" dxfId="8113" priority="4263" stopIfTrue="1">
      <formula>$C31=2</formula>
    </cfRule>
    <cfRule type="expression" dxfId="8112" priority="4264" stopIfTrue="1">
      <formula>$C31=1</formula>
    </cfRule>
  </conditionalFormatting>
  <conditionalFormatting sqref="B32">
    <cfRule type="expression" dxfId="8111" priority="4057">
      <formula>$C32=104</formula>
    </cfRule>
    <cfRule type="expression" dxfId="8110" priority="4058">
      <formula>$C32=103</formula>
    </cfRule>
    <cfRule type="expression" dxfId="8109" priority="4059" stopIfTrue="1">
      <formula>$C32=102</formula>
    </cfRule>
    <cfRule type="expression" dxfId="8108" priority="4060" stopIfTrue="1">
      <formula>$C32=101</formula>
    </cfRule>
    <cfRule type="expression" dxfId="8107" priority="4061" stopIfTrue="1">
      <formula>$C32=100</formula>
    </cfRule>
    <cfRule type="expression" dxfId="8106" priority="4062" stopIfTrue="1">
      <formula>$C32=99</formula>
    </cfRule>
    <cfRule type="expression" dxfId="8105" priority="4063" stopIfTrue="1">
      <formula>$C32=98</formula>
    </cfRule>
    <cfRule type="expression" dxfId="8104" priority="4064" stopIfTrue="1">
      <formula>$C32=97</formula>
    </cfRule>
    <cfRule type="expression" dxfId="8103" priority="4065" stopIfTrue="1">
      <formula>$C32=96</formula>
    </cfRule>
    <cfRule type="expression" dxfId="8102" priority="4066" stopIfTrue="1">
      <formula>$C32=95</formula>
    </cfRule>
    <cfRule type="expression" dxfId="8101" priority="4067" stopIfTrue="1">
      <formula>$C32=94</formula>
    </cfRule>
    <cfRule type="expression" dxfId="8100" priority="4068" stopIfTrue="1">
      <formula>$C32=93</formula>
    </cfRule>
    <cfRule type="expression" dxfId="8099" priority="4069" stopIfTrue="1">
      <formula>$C32=92</formula>
    </cfRule>
    <cfRule type="expression" dxfId="8098" priority="4070" stopIfTrue="1">
      <formula>$C32=91</formula>
    </cfRule>
    <cfRule type="expression" dxfId="8097" priority="4071" stopIfTrue="1">
      <formula>$C32=90</formula>
    </cfRule>
    <cfRule type="expression" dxfId="8096" priority="4072" stopIfTrue="1">
      <formula>$C32=89</formula>
    </cfRule>
    <cfRule type="expression" dxfId="8095" priority="4073" stopIfTrue="1">
      <formula>$C32=88</formula>
    </cfRule>
    <cfRule type="expression" dxfId="8094" priority="4074" stopIfTrue="1">
      <formula>$C32=87</formula>
    </cfRule>
    <cfRule type="expression" dxfId="8093" priority="4075" stopIfTrue="1">
      <formula>$C32=86</formula>
    </cfRule>
    <cfRule type="expression" dxfId="8092" priority="4076" stopIfTrue="1">
      <formula>$C32=85</formula>
    </cfRule>
    <cfRule type="expression" dxfId="8091" priority="4077" stopIfTrue="1">
      <formula>$C32=84</formula>
    </cfRule>
    <cfRule type="expression" dxfId="8090" priority="4078" stopIfTrue="1">
      <formula>$C32=83</formula>
    </cfRule>
    <cfRule type="expression" dxfId="8089" priority="4079" stopIfTrue="1">
      <formula>$C32=82</formula>
    </cfRule>
    <cfRule type="expression" dxfId="8088" priority="4080" stopIfTrue="1">
      <formula>$C32=81</formula>
    </cfRule>
    <cfRule type="expression" dxfId="8087" priority="4081" stopIfTrue="1">
      <formula>$C32=80</formula>
    </cfRule>
    <cfRule type="expression" dxfId="8086" priority="4082" stopIfTrue="1">
      <formula>$C32=79</formula>
    </cfRule>
    <cfRule type="expression" dxfId="8085" priority="4083" stopIfTrue="1">
      <formula>$C32=78</formula>
    </cfRule>
    <cfRule type="expression" dxfId="8084" priority="4084" stopIfTrue="1">
      <formula>$C32=77</formula>
    </cfRule>
    <cfRule type="expression" dxfId="8083" priority="4085" stopIfTrue="1">
      <formula>$C32=76</formula>
    </cfRule>
    <cfRule type="expression" dxfId="8082" priority="4086" stopIfTrue="1">
      <formula>$C32=75</formula>
    </cfRule>
    <cfRule type="expression" dxfId="8081" priority="4087" stopIfTrue="1">
      <formula>$C32=74</formula>
    </cfRule>
    <cfRule type="expression" dxfId="8080" priority="4088" stopIfTrue="1">
      <formula>$C32=73</formula>
    </cfRule>
    <cfRule type="expression" dxfId="8079" priority="4089" stopIfTrue="1">
      <formula>$C32=72</formula>
    </cfRule>
    <cfRule type="expression" dxfId="8078" priority="4090" stopIfTrue="1">
      <formula>$C32=71</formula>
    </cfRule>
    <cfRule type="expression" dxfId="8077" priority="4091" stopIfTrue="1">
      <formula>$C32=70</formula>
    </cfRule>
    <cfRule type="expression" dxfId="8076" priority="4092" stopIfTrue="1">
      <formula>$C32=69</formula>
    </cfRule>
    <cfRule type="expression" dxfId="8075" priority="4093" stopIfTrue="1">
      <formula>$C32=68</formula>
    </cfRule>
    <cfRule type="expression" dxfId="8074" priority="4094" stopIfTrue="1">
      <formula>$C32=67</formula>
    </cfRule>
    <cfRule type="expression" dxfId="8073" priority="4095" stopIfTrue="1">
      <formula>$C32=66</formula>
    </cfRule>
    <cfRule type="expression" dxfId="8072" priority="4096" stopIfTrue="1">
      <formula>$C32=65</formula>
    </cfRule>
    <cfRule type="expression" dxfId="8071" priority="4097" stopIfTrue="1">
      <formula>$C32=64</formula>
    </cfRule>
    <cfRule type="expression" dxfId="8070" priority="4098" stopIfTrue="1">
      <formula>$C32=63</formula>
    </cfRule>
    <cfRule type="expression" dxfId="8069" priority="4099" stopIfTrue="1">
      <formula>$C32=62</formula>
    </cfRule>
    <cfRule type="expression" dxfId="8068" priority="4100" stopIfTrue="1">
      <formula>$C32=61</formula>
    </cfRule>
    <cfRule type="expression" dxfId="8067" priority="4101" stopIfTrue="1">
      <formula>$C32=60</formula>
    </cfRule>
    <cfRule type="expression" dxfId="8066" priority="4102" stopIfTrue="1">
      <formula>$C32=59</formula>
    </cfRule>
    <cfRule type="expression" dxfId="8065" priority="4103" stopIfTrue="1">
      <formula>$C32=58</formula>
    </cfRule>
    <cfRule type="expression" dxfId="8064" priority="4104" stopIfTrue="1">
      <formula>$C32=57</formula>
    </cfRule>
    <cfRule type="expression" dxfId="8063" priority="4105" stopIfTrue="1">
      <formula>$C32=56</formula>
    </cfRule>
    <cfRule type="expression" dxfId="8062" priority="4106" stopIfTrue="1">
      <formula>$C32=55</formula>
    </cfRule>
    <cfRule type="expression" dxfId="8061" priority="4107" stopIfTrue="1">
      <formula>$C32=54</formula>
    </cfRule>
    <cfRule type="expression" dxfId="8060" priority="4108" stopIfTrue="1">
      <formula>$C32=53</formula>
    </cfRule>
    <cfRule type="expression" dxfId="8059" priority="4109" stopIfTrue="1">
      <formula>$C32=52</formula>
    </cfRule>
    <cfRule type="expression" dxfId="8058" priority="4110" stopIfTrue="1">
      <formula>$C32=51</formula>
    </cfRule>
    <cfRule type="expression" dxfId="8057" priority="4111" stopIfTrue="1">
      <formula>$C32=50</formula>
    </cfRule>
    <cfRule type="expression" dxfId="8056" priority="4112" stopIfTrue="1">
      <formula>$C32=49</formula>
    </cfRule>
    <cfRule type="expression" dxfId="8055" priority="4113" stopIfTrue="1">
      <formula>$C32=48</formula>
    </cfRule>
    <cfRule type="expression" dxfId="8054" priority="4114" stopIfTrue="1">
      <formula>$C32=47</formula>
    </cfRule>
    <cfRule type="expression" dxfId="8053" priority="4115" stopIfTrue="1">
      <formula>$C32=46</formula>
    </cfRule>
    <cfRule type="expression" dxfId="8052" priority="4116" stopIfTrue="1">
      <formula>$C32=45</formula>
    </cfRule>
    <cfRule type="expression" dxfId="8051" priority="4117" stopIfTrue="1">
      <formula>$C32=44</formula>
    </cfRule>
    <cfRule type="expression" dxfId="8050" priority="4118" stopIfTrue="1">
      <formula>$C32=43</formula>
    </cfRule>
    <cfRule type="expression" dxfId="8049" priority="4119" stopIfTrue="1">
      <formula>$C32=42</formula>
    </cfRule>
    <cfRule type="expression" dxfId="8048" priority="4120" stopIfTrue="1">
      <formula>$C32=41</formula>
    </cfRule>
    <cfRule type="expression" dxfId="8047" priority="4121" stopIfTrue="1">
      <formula>$C32=40</formula>
    </cfRule>
    <cfRule type="expression" dxfId="8046" priority="4122" stopIfTrue="1">
      <formula>$C32=39</formula>
    </cfRule>
    <cfRule type="expression" dxfId="8045" priority="4123" stopIfTrue="1">
      <formula>$C32=38</formula>
    </cfRule>
    <cfRule type="expression" dxfId="8044" priority="4124" stopIfTrue="1">
      <formula>$C32=37</formula>
    </cfRule>
    <cfRule type="expression" dxfId="8043" priority="4125" stopIfTrue="1">
      <formula>$C32=36</formula>
    </cfRule>
    <cfRule type="expression" dxfId="8042" priority="4126" stopIfTrue="1">
      <formula>$C32=35</formula>
    </cfRule>
    <cfRule type="expression" dxfId="8041" priority="4127" stopIfTrue="1">
      <formula>$C32=34</formula>
    </cfRule>
    <cfRule type="expression" dxfId="8040" priority="4128" stopIfTrue="1">
      <formula>$C32=33</formula>
    </cfRule>
    <cfRule type="expression" dxfId="8039" priority="4129" stopIfTrue="1">
      <formula>$C32=32</formula>
    </cfRule>
    <cfRule type="expression" dxfId="8038" priority="4130" stopIfTrue="1">
      <formula>$C32=31</formula>
    </cfRule>
    <cfRule type="expression" dxfId="8037" priority="4131" stopIfTrue="1">
      <formula>$C32=30</formula>
    </cfRule>
    <cfRule type="expression" dxfId="8036" priority="4132" stopIfTrue="1">
      <formula>$C32=29</formula>
    </cfRule>
    <cfRule type="expression" dxfId="8035" priority="4133" stopIfTrue="1">
      <formula>$C32=28</formula>
    </cfRule>
    <cfRule type="expression" dxfId="8034" priority="4134" stopIfTrue="1">
      <formula>$C32=27</formula>
    </cfRule>
    <cfRule type="expression" dxfId="8033" priority="4135" stopIfTrue="1">
      <formula>$C32=26</formula>
    </cfRule>
    <cfRule type="expression" dxfId="8032" priority="4136" stopIfTrue="1">
      <formula>$C32=25</formula>
    </cfRule>
    <cfRule type="expression" dxfId="8031" priority="4137" stopIfTrue="1">
      <formula>$C32=24</formula>
    </cfRule>
    <cfRule type="expression" dxfId="8030" priority="4138" stopIfTrue="1">
      <formula>$C32=23</formula>
    </cfRule>
    <cfRule type="expression" dxfId="8029" priority="4139" stopIfTrue="1">
      <formula>$C32=22</formula>
    </cfRule>
    <cfRule type="expression" dxfId="8028" priority="4140" stopIfTrue="1">
      <formula>$C32=21</formula>
    </cfRule>
    <cfRule type="expression" dxfId="8027" priority="4141" stopIfTrue="1">
      <formula>$C32=20</formula>
    </cfRule>
    <cfRule type="expression" dxfId="8026" priority="4142" stopIfTrue="1">
      <formula>$C32=19</formula>
    </cfRule>
    <cfRule type="expression" dxfId="8025" priority="4143" stopIfTrue="1">
      <formula>$C32=18</formula>
    </cfRule>
    <cfRule type="expression" dxfId="8024" priority="4144" stopIfTrue="1">
      <formula>$C32=17</formula>
    </cfRule>
    <cfRule type="expression" dxfId="8023" priority="4145" stopIfTrue="1">
      <formula>$C32=16</formula>
    </cfRule>
    <cfRule type="expression" dxfId="8022" priority="4146" stopIfTrue="1">
      <formula>$C32=15</formula>
    </cfRule>
    <cfRule type="expression" dxfId="8021" priority="4147" stopIfTrue="1">
      <formula>$C32=14</formula>
    </cfRule>
    <cfRule type="expression" dxfId="8020" priority="4148" stopIfTrue="1">
      <formula>$C32=13</formula>
    </cfRule>
    <cfRule type="expression" dxfId="8019" priority="4149" stopIfTrue="1">
      <formula>$C32=12</formula>
    </cfRule>
    <cfRule type="expression" dxfId="8018" priority="4150" stopIfTrue="1">
      <formula>$C32=11</formula>
    </cfRule>
    <cfRule type="expression" dxfId="8017" priority="4151" stopIfTrue="1">
      <formula>$C32=10</formula>
    </cfRule>
    <cfRule type="expression" dxfId="8016" priority="4152" stopIfTrue="1">
      <formula>$C32=9</formula>
    </cfRule>
    <cfRule type="expression" dxfId="8015" priority="4153" stopIfTrue="1">
      <formula>$C32=8</formula>
    </cfRule>
    <cfRule type="expression" dxfId="8014" priority="4154" stopIfTrue="1">
      <formula>$C32=7</formula>
    </cfRule>
    <cfRule type="expression" dxfId="8013" priority="4155" stopIfTrue="1">
      <formula>$C32=6</formula>
    </cfRule>
    <cfRule type="expression" dxfId="8012" priority="4156" stopIfTrue="1">
      <formula>$C32=5</formula>
    </cfRule>
    <cfRule type="expression" dxfId="8011" priority="4157" stopIfTrue="1">
      <formula>$C32=4</formula>
    </cfRule>
    <cfRule type="expression" dxfId="8010" priority="4158" stopIfTrue="1">
      <formula>$C32=3</formula>
    </cfRule>
    <cfRule type="expression" dxfId="8009" priority="4159" stopIfTrue="1">
      <formula>$C32=2</formula>
    </cfRule>
    <cfRule type="expression" dxfId="8008" priority="4160" stopIfTrue="1">
      <formula>$C32=1</formula>
    </cfRule>
  </conditionalFormatting>
  <conditionalFormatting sqref="B33">
    <cfRule type="expression" dxfId="8007" priority="3953">
      <formula>$C33=104</formula>
    </cfRule>
    <cfRule type="expression" dxfId="8006" priority="3954">
      <formula>$C33=103</formula>
    </cfRule>
    <cfRule type="expression" dxfId="8005" priority="3955" stopIfTrue="1">
      <formula>$C33=102</formula>
    </cfRule>
    <cfRule type="expression" dxfId="8004" priority="3956" stopIfTrue="1">
      <formula>$C33=101</formula>
    </cfRule>
    <cfRule type="expression" dxfId="8003" priority="3957" stopIfTrue="1">
      <formula>$C33=100</formula>
    </cfRule>
    <cfRule type="expression" dxfId="8002" priority="3958" stopIfTrue="1">
      <formula>$C33=99</formula>
    </cfRule>
    <cfRule type="expression" dxfId="8001" priority="3959" stopIfTrue="1">
      <formula>$C33=98</formula>
    </cfRule>
    <cfRule type="expression" dxfId="8000" priority="3960" stopIfTrue="1">
      <formula>$C33=97</formula>
    </cfRule>
    <cfRule type="expression" dxfId="7999" priority="3961" stopIfTrue="1">
      <formula>$C33=96</formula>
    </cfRule>
    <cfRule type="expression" dxfId="7998" priority="3962" stopIfTrue="1">
      <formula>$C33=95</formula>
    </cfRule>
    <cfRule type="expression" dxfId="7997" priority="3963" stopIfTrue="1">
      <formula>$C33=94</formula>
    </cfRule>
    <cfRule type="expression" dxfId="7996" priority="3964" stopIfTrue="1">
      <formula>$C33=93</formula>
    </cfRule>
    <cfRule type="expression" dxfId="7995" priority="3965" stopIfTrue="1">
      <formula>$C33=92</formula>
    </cfRule>
    <cfRule type="expression" dxfId="7994" priority="3966" stopIfTrue="1">
      <formula>$C33=91</formula>
    </cfRule>
    <cfRule type="expression" dxfId="7993" priority="3967" stopIfTrue="1">
      <formula>$C33=90</formula>
    </cfRule>
    <cfRule type="expression" dxfId="7992" priority="3968" stopIfTrue="1">
      <formula>$C33=89</formula>
    </cfRule>
    <cfRule type="expression" dxfId="7991" priority="3969" stopIfTrue="1">
      <formula>$C33=88</formula>
    </cfRule>
    <cfRule type="expression" dxfId="7990" priority="3970" stopIfTrue="1">
      <formula>$C33=87</formula>
    </cfRule>
    <cfRule type="expression" dxfId="7989" priority="3971" stopIfTrue="1">
      <formula>$C33=86</formula>
    </cfRule>
    <cfRule type="expression" dxfId="7988" priority="3972" stopIfTrue="1">
      <formula>$C33=85</formula>
    </cfRule>
    <cfRule type="expression" dxfId="7987" priority="3973" stopIfTrue="1">
      <formula>$C33=84</formula>
    </cfRule>
    <cfRule type="expression" dxfId="7986" priority="3974" stopIfTrue="1">
      <formula>$C33=83</formula>
    </cfRule>
    <cfRule type="expression" dxfId="7985" priority="3975" stopIfTrue="1">
      <formula>$C33=82</formula>
    </cfRule>
    <cfRule type="expression" dxfId="7984" priority="3976" stopIfTrue="1">
      <formula>$C33=81</formula>
    </cfRule>
    <cfRule type="expression" dxfId="7983" priority="3977" stopIfTrue="1">
      <formula>$C33=80</formula>
    </cfRule>
    <cfRule type="expression" dxfId="7982" priority="3978" stopIfTrue="1">
      <formula>$C33=79</formula>
    </cfRule>
    <cfRule type="expression" dxfId="7981" priority="3979" stopIfTrue="1">
      <formula>$C33=78</formula>
    </cfRule>
    <cfRule type="expression" dxfId="7980" priority="3980" stopIfTrue="1">
      <formula>$C33=77</formula>
    </cfRule>
    <cfRule type="expression" dxfId="7979" priority="3981" stopIfTrue="1">
      <formula>$C33=76</formula>
    </cfRule>
    <cfRule type="expression" dxfId="7978" priority="3982" stopIfTrue="1">
      <formula>$C33=75</formula>
    </cfRule>
    <cfRule type="expression" dxfId="7977" priority="3983" stopIfTrue="1">
      <formula>$C33=74</formula>
    </cfRule>
    <cfRule type="expression" dxfId="7976" priority="3984" stopIfTrue="1">
      <formula>$C33=73</formula>
    </cfRule>
    <cfRule type="expression" dxfId="7975" priority="3985" stopIfTrue="1">
      <formula>$C33=72</formula>
    </cfRule>
    <cfRule type="expression" dxfId="7974" priority="3986" stopIfTrue="1">
      <formula>$C33=71</formula>
    </cfRule>
    <cfRule type="expression" dxfId="7973" priority="3987" stopIfTrue="1">
      <formula>$C33=70</formula>
    </cfRule>
    <cfRule type="expression" dxfId="7972" priority="3988" stopIfTrue="1">
      <formula>$C33=69</formula>
    </cfRule>
    <cfRule type="expression" dxfId="7971" priority="3989" stopIfTrue="1">
      <formula>$C33=68</formula>
    </cfRule>
    <cfRule type="expression" dxfId="7970" priority="3990" stopIfTrue="1">
      <formula>$C33=67</formula>
    </cfRule>
    <cfRule type="expression" dxfId="7969" priority="3991" stopIfTrue="1">
      <formula>$C33=66</formula>
    </cfRule>
    <cfRule type="expression" dxfId="7968" priority="3992" stopIfTrue="1">
      <formula>$C33=65</formula>
    </cfRule>
    <cfRule type="expression" dxfId="7967" priority="3993" stopIfTrue="1">
      <formula>$C33=64</formula>
    </cfRule>
    <cfRule type="expression" dxfId="7966" priority="3994" stopIfTrue="1">
      <formula>$C33=63</formula>
    </cfRule>
    <cfRule type="expression" dxfId="7965" priority="3995" stopIfTrue="1">
      <formula>$C33=62</formula>
    </cfRule>
    <cfRule type="expression" dxfId="7964" priority="3996" stopIfTrue="1">
      <formula>$C33=61</formula>
    </cfRule>
    <cfRule type="expression" dxfId="7963" priority="3997" stopIfTrue="1">
      <formula>$C33=60</formula>
    </cfRule>
    <cfRule type="expression" dxfId="7962" priority="3998" stopIfTrue="1">
      <formula>$C33=59</formula>
    </cfRule>
    <cfRule type="expression" dxfId="7961" priority="3999" stopIfTrue="1">
      <formula>$C33=58</formula>
    </cfRule>
    <cfRule type="expression" dxfId="7960" priority="4000" stopIfTrue="1">
      <formula>$C33=57</formula>
    </cfRule>
    <cfRule type="expression" dxfId="7959" priority="4001" stopIfTrue="1">
      <formula>$C33=56</formula>
    </cfRule>
    <cfRule type="expression" dxfId="7958" priority="4002" stopIfTrue="1">
      <formula>$C33=55</formula>
    </cfRule>
    <cfRule type="expression" dxfId="7957" priority="4003" stopIfTrue="1">
      <formula>$C33=54</formula>
    </cfRule>
    <cfRule type="expression" dxfId="7956" priority="4004" stopIfTrue="1">
      <formula>$C33=53</formula>
    </cfRule>
    <cfRule type="expression" dxfId="7955" priority="4005" stopIfTrue="1">
      <formula>$C33=52</formula>
    </cfRule>
    <cfRule type="expression" dxfId="7954" priority="4006" stopIfTrue="1">
      <formula>$C33=51</formula>
    </cfRule>
    <cfRule type="expression" dxfId="7953" priority="4007" stopIfTrue="1">
      <formula>$C33=50</formula>
    </cfRule>
    <cfRule type="expression" dxfId="7952" priority="4008" stopIfTrue="1">
      <formula>$C33=49</formula>
    </cfRule>
    <cfRule type="expression" dxfId="7951" priority="4009" stopIfTrue="1">
      <formula>$C33=48</formula>
    </cfRule>
    <cfRule type="expression" dxfId="7950" priority="4010" stopIfTrue="1">
      <formula>$C33=47</formula>
    </cfRule>
    <cfRule type="expression" dxfId="7949" priority="4011" stopIfTrue="1">
      <formula>$C33=46</formula>
    </cfRule>
    <cfRule type="expression" dxfId="7948" priority="4012" stopIfTrue="1">
      <formula>$C33=45</formula>
    </cfRule>
    <cfRule type="expression" dxfId="7947" priority="4013" stopIfTrue="1">
      <formula>$C33=44</formula>
    </cfRule>
    <cfRule type="expression" dxfId="7946" priority="4014" stopIfTrue="1">
      <formula>$C33=43</formula>
    </cfRule>
    <cfRule type="expression" dxfId="7945" priority="4015" stopIfTrue="1">
      <formula>$C33=42</formula>
    </cfRule>
    <cfRule type="expression" dxfId="7944" priority="4016" stopIfTrue="1">
      <formula>$C33=41</formula>
    </cfRule>
    <cfRule type="expression" dxfId="7943" priority="4017" stopIfTrue="1">
      <formula>$C33=40</formula>
    </cfRule>
    <cfRule type="expression" dxfId="7942" priority="4018" stopIfTrue="1">
      <formula>$C33=39</formula>
    </cfRule>
    <cfRule type="expression" dxfId="7941" priority="4019" stopIfTrue="1">
      <formula>$C33=38</formula>
    </cfRule>
    <cfRule type="expression" dxfId="7940" priority="4020" stopIfTrue="1">
      <formula>$C33=37</formula>
    </cfRule>
    <cfRule type="expression" dxfId="7939" priority="4021" stopIfTrue="1">
      <formula>$C33=36</formula>
    </cfRule>
    <cfRule type="expression" dxfId="7938" priority="4022" stopIfTrue="1">
      <formula>$C33=35</formula>
    </cfRule>
    <cfRule type="expression" dxfId="7937" priority="4023" stopIfTrue="1">
      <formula>$C33=34</formula>
    </cfRule>
    <cfRule type="expression" dxfId="7936" priority="4024" stopIfTrue="1">
      <formula>$C33=33</formula>
    </cfRule>
    <cfRule type="expression" dxfId="7935" priority="4025" stopIfTrue="1">
      <formula>$C33=32</formula>
    </cfRule>
    <cfRule type="expression" dxfId="7934" priority="4026" stopIfTrue="1">
      <formula>$C33=31</formula>
    </cfRule>
    <cfRule type="expression" dxfId="7933" priority="4027" stopIfTrue="1">
      <formula>$C33=30</formula>
    </cfRule>
    <cfRule type="expression" dxfId="7932" priority="4028" stopIfTrue="1">
      <formula>$C33=29</formula>
    </cfRule>
    <cfRule type="expression" dxfId="7931" priority="4029" stopIfTrue="1">
      <formula>$C33=28</formula>
    </cfRule>
    <cfRule type="expression" dxfId="7930" priority="4030" stopIfTrue="1">
      <formula>$C33=27</formula>
    </cfRule>
    <cfRule type="expression" dxfId="7929" priority="4031" stopIfTrue="1">
      <formula>$C33=26</formula>
    </cfRule>
    <cfRule type="expression" dxfId="7928" priority="4032" stopIfTrue="1">
      <formula>$C33=25</formula>
    </cfRule>
    <cfRule type="expression" dxfId="7927" priority="4033" stopIfTrue="1">
      <formula>$C33=24</formula>
    </cfRule>
    <cfRule type="expression" dxfId="7926" priority="4034" stopIfTrue="1">
      <formula>$C33=23</formula>
    </cfRule>
    <cfRule type="expression" dxfId="7925" priority="4035" stopIfTrue="1">
      <formula>$C33=22</formula>
    </cfRule>
    <cfRule type="expression" dxfId="7924" priority="4036" stopIfTrue="1">
      <formula>$C33=21</formula>
    </cfRule>
    <cfRule type="expression" dxfId="7923" priority="4037" stopIfTrue="1">
      <formula>$C33=20</formula>
    </cfRule>
    <cfRule type="expression" dxfId="7922" priority="4038" stopIfTrue="1">
      <formula>$C33=19</formula>
    </cfRule>
    <cfRule type="expression" dxfId="7921" priority="4039" stopIfTrue="1">
      <formula>$C33=18</formula>
    </cfRule>
    <cfRule type="expression" dxfId="7920" priority="4040" stopIfTrue="1">
      <formula>$C33=17</formula>
    </cfRule>
    <cfRule type="expression" dxfId="7919" priority="4041" stopIfTrue="1">
      <formula>$C33=16</formula>
    </cfRule>
    <cfRule type="expression" dxfId="7918" priority="4042" stopIfTrue="1">
      <formula>$C33=15</formula>
    </cfRule>
    <cfRule type="expression" dxfId="7917" priority="4043" stopIfTrue="1">
      <formula>$C33=14</formula>
    </cfRule>
    <cfRule type="expression" dxfId="7916" priority="4044" stopIfTrue="1">
      <formula>$C33=13</formula>
    </cfRule>
    <cfRule type="expression" dxfId="7915" priority="4045" stopIfTrue="1">
      <formula>$C33=12</formula>
    </cfRule>
    <cfRule type="expression" dxfId="7914" priority="4046" stopIfTrue="1">
      <formula>$C33=11</formula>
    </cfRule>
    <cfRule type="expression" dxfId="7913" priority="4047" stopIfTrue="1">
      <formula>$C33=10</formula>
    </cfRule>
    <cfRule type="expression" dxfId="7912" priority="4048" stopIfTrue="1">
      <formula>$C33=9</formula>
    </cfRule>
    <cfRule type="expression" dxfId="7911" priority="4049" stopIfTrue="1">
      <formula>$C33=8</formula>
    </cfRule>
    <cfRule type="expression" dxfId="7910" priority="4050" stopIfTrue="1">
      <formula>$C33=7</formula>
    </cfRule>
    <cfRule type="expression" dxfId="7909" priority="4051" stopIfTrue="1">
      <formula>$C33=6</formula>
    </cfRule>
    <cfRule type="expression" dxfId="7908" priority="4052" stopIfTrue="1">
      <formula>$C33=5</formula>
    </cfRule>
    <cfRule type="expression" dxfId="7907" priority="4053" stopIfTrue="1">
      <formula>$C33=4</formula>
    </cfRule>
    <cfRule type="expression" dxfId="7906" priority="4054" stopIfTrue="1">
      <formula>$C33=3</formula>
    </cfRule>
    <cfRule type="expression" dxfId="7905" priority="4055" stopIfTrue="1">
      <formula>$C33=2</formula>
    </cfRule>
    <cfRule type="expression" dxfId="7904" priority="4056" stopIfTrue="1">
      <formula>$C33=1</formula>
    </cfRule>
  </conditionalFormatting>
  <conditionalFormatting sqref="B34">
    <cfRule type="expression" dxfId="7903" priority="3849">
      <formula>$C34=104</formula>
    </cfRule>
    <cfRule type="expression" dxfId="7902" priority="3850">
      <formula>$C34=103</formula>
    </cfRule>
    <cfRule type="expression" dxfId="7901" priority="3851" stopIfTrue="1">
      <formula>$C34=102</formula>
    </cfRule>
    <cfRule type="expression" dxfId="7900" priority="3852" stopIfTrue="1">
      <formula>$C34=101</formula>
    </cfRule>
    <cfRule type="expression" dxfId="7899" priority="3853" stopIfTrue="1">
      <formula>$C34=100</formula>
    </cfRule>
    <cfRule type="expression" dxfId="7898" priority="3854" stopIfTrue="1">
      <formula>$C34=99</formula>
    </cfRule>
    <cfRule type="expression" dxfId="7897" priority="3855" stopIfTrue="1">
      <formula>$C34=98</formula>
    </cfRule>
    <cfRule type="expression" dxfId="7896" priority="3856" stopIfTrue="1">
      <formula>$C34=97</formula>
    </cfRule>
    <cfRule type="expression" dxfId="7895" priority="3857" stopIfTrue="1">
      <formula>$C34=96</formula>
    </cfRule>
    <cfRule type="expression" dxfId="7894" priority="3858" stopIfTrue="1">
      <formula>$C34=95</formula>
    </cfRule>
    <cfRule type="expression" dxfId="7893" priority="3859" stopIfTrue="1">
      <formula>$C34=94</formula>
    </cfRule>
    <cfRule type="expression" dxfId="7892" priority="3860" stopIfTrue="1">
      <formula>$C34=93</formula>
    </cfRule>
    <cfRule type="expression" dxfId="7891" priority="3861" stopIfTrue="1">
      <formula>$C34=92</formula>
    </cfRule>
    <cfRule type="expression" dxfId="7890" priority="3862" stopIfTrue="1">
      <formula>$C34=91</formula>
    </cfRule>
    <cfRule type="expression" dxfId="7889" priority="3863" stopIfTrue="1">
      <formula>$C34=90</formula>
    </cfRule>
    <cfRule type="expression" dxfId="7888" priority="3864" stopIfTrue="1">
      <formula>$C34=89</formula>
    </cfRule>
    <cfRule type="expression" dxfId="7887" priority="3865" stopIfTrue="1">
      <formula>$C34=88</formula>
    </cfRule>
    <cfRule type="expression" dxfId="7886" priority="3866" stopIfTrue="1">
      <formula>$C34=87</formula>
    </cfRule>
    <cfRule type="expression" dxfId="7885" priority="3867" stopIfTrue="1">
      <formula>$C34=86</formula>
    </cfRule>
    <cfRule type="expression" dxfId="7884" priority="3868" stopIfTrue="1">
      <formula>$C34=85</formula>
    </cfRule>
    <cfRule type="expression" dxfId="7883" priority="3869" stopIfTrue="1">
      <formula>$C34=84</formula>
    </cfRule>
    <cfRule type="expression" dxfId="7882" priority="3870" stopIfTrue="1">
      <formula>$C34=83</formula>
    </cfRule>
    <cfRule type="expression" dxfId="7881" priority="3871" stopIfTrue="1">
      <formula>$C34=82</formula>
    </cfRule>
    <cfRule type="expression" dxfId="7880" priority="3872" stopIfTrue="1">
      <formula>$C34=81</formula>
    </cfRule>
    <cfRule type="expression" dxfId="7879" priority="3873" stopIfTrue="1">
      <formula>$C34=80</formula>
    </cfRule>
    <cfRule type="expression" dxfId="7878" priority="3874" stopIfTrue="1">
      <formula>$C34=79</formula>
    </cfRule>
    <cfRule type="expression" dxfId="7877" priority="3875" stopIfTrue="1">
      <formula>$C34=78</formula>
    </cfRule>
    <cfRule type="expression" dxfId="7876" priority="3876" stopIfTrue="1">
      <formula>$C34=77</formula>
    </cfRule>
    <cfRule type="expression" dxfId="7875" priority="3877" stopIfTrue="1">
      <formula>$C34=76</formula>
    </cfRule>
    <cfRule type="expression" dxfId="7874" priority="3878" stopIfTrue="1">
      <formula>$C34=75</formula>
    </cfRule>
    <cfRule type="expression" dxfId="7873" priority="3879" stopIfTrue="1">
      <formula>$C34=74</formula>
    </cfRule>
    <cfRule type="expression" dxfId="7872" priority="3880" stopIfTrue="1">
      <formula>$C34=73</formula>
    </cfRule>
    <cfRule type="expression" dxfId="7871" priority="3881" stopIfTrue="1">
      <formula>$C34=72</formula>
    </cfRule>
    <cfRule type="expression" dxfId="7870" priority="3882" stopIfTrue="1">
      <formula>$C34=71</formula>
    </cfRule>
    <cfRule type="expression" dxfId="7869" priority="3883" stopIfTrue="1">
      <formula>$C34=70</formula>
    </cfRule>
    <cfRule type="expression" dxfId="7868" priority="3884" stopIfTrue="1">
      <formula>$C34=69</formula>
    </cfRule>
    <cfRule type="expression" dxfId="7867" priority="3885" stopIfTrue="1">
      <formula>$C34=68</formula>
    </cfRule>
    <cfRule type="expression" dxfId="7866" priority="3886" stopIfTrue="1">
      <formula>$C34=67</formula>
    </cfRule>
    <cfRule type="expression" dxfId="7865" priority="3887" stopIfTrue="1">
      <formula>$C34=66</formula>
    </cfRule>
    <cfRule type="expression" dxfId="7864" priority="3888" stopIfTrue="1">
      <formula>$C34=65</formula>
    </cfRule>
    <cfRule type="expression" dxfId="7863" priority="3889" stopIfTrue="1">
      <formula>$C34=64</formula>
    </cfRule>
    <cfRule type="expression" dxfId="7862" priority="3890" stopIfTrue="1">
      <formula>$C34=63</formula>
    </cfRule>
    <cfRule type="expression" dxfId="7861" priority="3891" stopIfTrue="1">
      <formula>$C34=62</formula>
    </cfRule>
    <cfRule type="expression" dxfId="7860" priority="3892" stopIfTrue="1">
      <formula>$C34=61</formula>
    </cfRule>
    <cfRule type="expression" dxfId="7859" priority="3893" stopIfTrue="1">
      <formula>$C34=60</formula>
    </cfRule>
    <cfRule type="expression" dxfId="7858" priority="3894" stopIfTrue="1">
      <formula>$C34=59</formula>
    </cfRule>
    <cfRule type="expression" dxfId="7857" priority="3895" stopIfTrue="1">
      <formula>$C34=58</formula>
    </cfRule>
    <cfRule type="expression" dxfId="7856" priority="3896" stopIfTrue="1">
      <formula>$C34=57</formula>
    </cfRule>
    <cfRule type="expression" dxfId="7855" priority="3897" stopIfTrue="1">
      <formula>$C34=56</formula>
    </cfRule>
    <cfRule type="expression" dxfId="7854" priority="3898" stopIfTrue="1">
      <formula>$C34=55</formula>
    </cfRule>
    <cfRule type="expression" dxfId="7853" priority="3899" stopIfTrue="1">
      <formula>$C34=54</formula>
    </cfRule>
    <cfRule type="expression" dxfId="7852" priority="3900" stopIfTrue="1">
      <formula>$C34=53</formula>
    </cfRule>
    <cfRule type="expression" dxfId="7851" priority="3901" stopIfTrue="1">
      <formula>$C34=52</formula>
    </cfRule>
    <cfRule type="expression" dxfId="7850" priority="3902" stopIfTrue="1">
      <formula>$C34=51</formula>
    </cfRule>
    <cfRule type="expression" dxfId="7849" priority="3903" stopIfTrue="1">
      <formula>$C34=50</formula>
    </cfRule>
    <cfRule type="expression" dxfId="7848" priority="3904" stopIfTrue="1">
      <formula>$C34=49</formula>
    </cfRule>
    <cfRule type="expression" dxfId="7847" priority="3905" stopIfTrue="1">
      <formula>$C34=48</formula>
    </cfRule>
    <cfRule type="expression" dxfId="7846" priority="3906" stopIfTrue="1">
      <formula>$C34=47</formula>
    </cfRule>
    <cfRule type="expression" dxfId="7845" priority="3907" stopIfTrue="1">
      <formula>$C34=46</formula>
    </cfRule>
    <cfRule type="expression" dxfId="7844" priority="3908" stopIfTrue="1">
      <formula>$C34=45</formula>
    </cfRule>
    <cfRule type="expression" dxfId="7843" priority="3909" stopIfTrue="1">
      <formula>$C34=44</formula>
    </cfRule>
    <cfRule type="expression" dxfId="7842" priority="3910" stopIfTrue="1">
      <formula>$C34=43</formula>
    </cfRule>
    <cfRule type="expression" dxfId="7841" priority="3911" stopIfTrue="1">
      <formula>$C34=42</formula>
    </cfRule>
    <cfRule type="expression" dxfId="7840" priority="3912" stopIfTrue="1">
      <formula>$C34=41</formula>
    </cfRule>
    <cfRule type="expression" dxfId="7839" priority="3913" stopIfTrue="1">
      <formula>$C34=40</formula>
    </cfRule>
    <cfRule type="expression" dxfId="7838" priority="3914" stopIfTrue="1">
      <formula>$C34=39</formula>
    </cfRule>
    <cfRule type="expression" dxfId="7837" priority="3915" stopIfTrue="1">
      <formula>$C34=38</formula>
    </cfRule>
    <cfRule type="expression" dxfId="7836" priority="3916" stopIfTrue="1">
      <formula>$C34=37</formula>
    </cfRule>
    <cfRule type="expression" dxfId="7835" priority="3917" stopIfTrue="1">
      <formula>$C34=36</formula>
    </cfRule>
    <cfRule type="expression" dxfId="7834" priority="3918" stopIfTrue="1">
      <formula>$C34=35</formula>
    </cfRule>
    <cfRule type="expression" dxfId="7833" priority="3919" stopIfTrue="1">
      <formula>$C34=34</formula>
    </cfRule>
    <cfRule type="expression" dxfId="7832" priority="3920" stopIfTrue="1">
      <formula>$C34=33</formula>
    </cfRule>
    <cfRule type="expression" dxfId="7831" priority="3921" stopIfTrue="1">
      <formula>$C34=32</formula>
    </cfRule>
    <cfRule type="expression" dxfId="7830" priority="3922" stopIfTrue="1">
      <formula>$C34=31</formula>
    </cfRule>
    <cfRule type="expression" dxfId="7829" priority="3923" stopIfTrue="1">
      <formula>$C34=30</formula>
    </cfRule>
    <cfRule type="expression" dxfId="7828" priority="3924" stopIfTrue="1">
      <formula>$C34=29</formula>
    </cfRule>
    <cfRule type="expression" dxfId="7827" priority="3925" stopIfTrue="1">
      <formula>$C34=28</formula>
    </cfRule>
    <cfRule type="expression" dxfId="7826" priority="3926" stopIfTrue="1">
      <formula>$C34=27</formula>
    </cfRule>
    <cfRule type="expression" dxfId="7825" priority="3927" stopIfTrue="1">
      <formula>$C34=26</formula>
    </cfRule>
    <cfRule type="expression" dxfId="7824" priority="3928" stopIfTrue="1">
      <formula>$C34=25</formula>
    </cfRule>
    <cfRule type="expression" dxfId="7823" priority="3929" stopIfTrue="1">
      <formula>$C34=24</formula>
    </cfRule>
    <cfRule type="expression" dxfId="7822" priority="3930" stopIfTrue="1">
      <formula>$C34=23</formula>
    </cfRule>
    <cfRule type="expression" dxfId="7821" priority="3931" stopIfTrue="1">
      <formula>$C34=22</formula>
    </cfRule>
    <cfRule type="expression" dxfId="7820" priority="3932" stopIfTrue="1">
      <formula>$C34=21</formula>
    </cfRule>
    <cfRule type="expression" dxfId="7819" priority="3933" stopIfTrue="1">
      <formula>$C34=20</formula>
    </cfRule>
    <cfRule type="expression" dxfId="7818" priority="3934" stopIfTrue="1">
      <formula>$C34=19</formula>
    </cfRule>
    <cfRule type="expression" dxfId="7817" priority="3935" stopIfTrue="1">
      <formula>$C34=18</formula>
    </cfRule>
    <cfRule type="expression" dxfId="7816" priority="3936" stopIfTrue="1">
      <formula>$C34=17</formula>
    </cfRule>
    <cfRule type="expression" dxfId="7815" priority="3937" stopIfTrue="1">
      <formula>$C34=16</formula>
    </cfRule>
    <cfRule type="expression" dxfId="7814" priority="3938" stopIfTrue="1">
      <formula>$C34=15</formula>
    </cfRule>
    <cfRule type="expression" dxfId="7813" priority="3939" stopIfTrue="1">
      <formula>$C34=14</formula>
    </cfRule>
    <cfRule type="expression" dxfId="7812" priority="3940" stopIfTrue="1">
      <formula>$C34=13</formula>
    </cfRule>
    <cfRule type="expression" dxfId="7811" priority="3941" stopIfTrue="1">
      <formula>$C34=12</formula>
    </cfRule>
    <cfRule type="expression" dxfId="7810" priority="3942" stopIfTrue="1">
      <formula>$C34=11</formula>
    </cfRule>
    <cfRule type="expression" dxfId="7809" priority="3943" stopIfTrue="1">
      <formula>$C34=10</formula>
    </cfRule>
    <cfRule type="expression" dxfId="7808" priority="3944" stopIfTrue="1">
      <formula>$C34=9</formula>
    </cfRule>
    <cfRule type="expression" dxfId="7807" priority="3945" stopIfTrue="1">
      <formula>$C34=8</formula>
    </cfRule>
    <cfRule type="expression" dxfId="7806" priority="3946" stopIfTrue="1">
      <formula>$C34=7</formula>
    </cfRule>
    <cfRule type="expression" dxfId="7805" priority="3947" stopIfTrue="1">
      <formula>$C34=6</formula>
    </cfRule>
    <cfRule type="expression" dxfId="7804" priority="3948" stopIfTrue="1">
      <formula>$C34=5</formula>
    </cfRule>
    <cfRule type="expression" dxfId="7803" priority="3949" stopIfTrue="1">
      <formula>$C34=4</formula>
    </cfRule>
    <cfRule type="expression" dxfId="7802" priority="3950" stopIfTrue="1">
      <formula>$C34=3</formula>
    </cfRule>
    <cfRule type="expression" dxfId="7801" priority="3951" stopIfTrue="1">
      <formula>$C34=2</formula>
    </cfRule>
    <cfRule type="expression" dxfId="7800" priority="3952" stopIfTrue="1">
      <formula>$C34=1</formula>
    </cfRule>
  </conditionalFormatting>
  <conditionalFormatting sqref="B35">
    <cfRule type="expression" dxfId="7799" priority="3745">
      <formula>$C35=104</formula>
    </cfRule>
    <cfRule type="expression" dxfId="7798" priority="3746">
      <formula>$C35=103</formula>
    </cfRule>
    <cfRule type="expression" dxfId="7797" priority="3747" stopIfTrue="1">
      <formula>$C35=102</formula>
    </cfRule>
    <cfRule type="expression" dxfId="7796" priority="3748" stopIfTrue="1">
      <formula>$C35=101</formula>
    </cfRule>
    <cfRule type="expression" dxfId="7795" priority="3749" stopIfTrue="1">
      <formula>$C35=100</formula>
    </cfRule>
    <cfRule type="expression" dxfId="7794" priority="3750" stopIfTrue="1">
      <formula>$C35=99</formula>
    </cfRule>
    <cfRule type="expression" dxfId="7793" priority="3751" stopIfTrue="1">
      <formula>$C35=98</formula>
    </cfRule>
    <cfRule type="expression" dxfId="7792" priority="3752" stopIfTrue="1">
      <formula>$C35=97</formula>
    </cfRule>
    <cfRule type="expression" dxfId="7791" priority="3753" stopIfTrue="1">
      <formula>$C35=96</formula>
    </cfRule>
    <cfRule type="expression" dxfId="7790" priority="3754" stopIfTrue="1">
      <formula>$C35=95</formula>
    </cfRule>
    <cfRule type="expression" dxfId="7789" priority="3755" stopIfTrue="1">
      <formula>$C35=94</formula>
    </cfRule>
    <cfRule type="expression" dxfId="7788" priority="3756" stopIfTrue="1">
      <formula>$C35=93</formula>
    </cfRule>
    <cfRule type="expression" dxfId="7787" priority="3757" stopIfTrue="1">
      <formula>$C35=92</formula>
    </cfRule>
    <cfRule type="expression" dxfId="7786" priority="3758" stopIfTrue="1">
      <formula>$C35=91</formula>
    </cfRule>
    <cfRule type="expression" dxfId="7785" priority="3759" stopIfTrue="1">
      <formula>$C35=90</formula>
    </cfRule>
    <cfRule type="expression" dxfId="7784" priority="3760" stopIfTrue="1">
      <formula>$C35=89</formula>
    </cfRule>
    <cfRule type="expression" dxfId="7783" priority="3761" stopIfTrue="1">
      <formula>$C35=88</formula>
    </cfRule>
    <cfRule type="expression" dxfId="7782" priority="3762" stopIfTrue="1">
      <formula>$C35=87</formula>
    </cfRule>
    <cfRule type="expression" dxfId="7781" priority="3763" stopIfTrue="1">
      <formula>$C35=86</formula>
    </cfRule>
    <cfRule type="expression" dxfId="7780" priority="3764" stopIfTrue="1">
      <formula>$C35=85</formula>
    </cfRule>
    <cfRule type="expression" dxfId="7779" priority="3765" stopIfTrue="1">
      <formula>$C35=84</formula>
    </cfRule>
    <cfRule type="expression" dxfId="7778" priority="3766" stopIfTrue="1">
      <formula>$C35=83</formula>
    </cfRule>
    <cfRule type="expression" dxfId="7777" priority="3767" stopIfTrue="1">
      <formula>$C35=82</formula>
    </cfRule>
    <cfRule type="expression" dxfId="7776" priority="3768" stopIfTrue="1">
      <formula>$C35=81</formula>
    </cfRule>
    <cfRule type="expression" dxfId="7775" priority="3769" stopIfTrue="1">
      <formula>$C35=80</formula>
    </cfRule>
    <cfRule type="expression" dxfId="7774" priority="3770" stopIfTrue="1">
      <formula>$C35=79</formula>
    </cfRule>
    <cfRule type="expression" dxfId="7773" priority="3771" stopIfTrue="1">
      <formula>$C35=78</formula>
    </cfRule>
    <cfRule type="expression" dxfId="7772" priority="3772" stopIfTrue="1">
      <formula>$C35=77</formula>
    </cfRule>
    <cfRule type="expression" dxfId="7771" priority="3773" stopIfTrue="1">
      <formula>$C35=76</formula>
    </cfRule>
    <cfRule type="expression" dxfId="7770" priority="3774" stopIfTrue="1">
      <formula>$C35=75</formula>
    </cfRule>
    <cfRule type="expression" dxfId="7769" priority="3775" stopIfTrue="1">
      <formula>$C35=74</formula>
    </cfRule>
    <cfRule type="expression" dxfId="7768" priority="3776" stopIfTrue="1">
      <formula>$C35=73</formula>
    </cfRule>
    <cfRule type="expression" dxfId="7767" priority="3777" stopIfTrue="1">
      <formula>$C35=72</formula>
    </cfRule>
    <cfRule type="expression" dxfId="7766" priority="3778" stopIfTrue="1">
      <formula>$C35=71</formula>
    </cfRule>
    <cfRule type="expression" dxfId="7765" priority="3779" stopIfTrue="1">
      <formula>$C35=70</formula>
    </cfRule>
    <cfRule type="expression" dxfId="7764" priority="3780" stopIfTrue="1">
      <formula>$C35=69</formula>
    </cfRule>
    <cfRule type="expression" dxfId="7763" priority="3781" stopIfTrue="1">
      <formula>$C35=68</formula>
    </cfRule>
    <cfRule type="expression" dxfId="7762" priority="3782" stopIfTrue="1">
      <formula>$C35=67</formula>
    </cfRule>
    <cfRule type="expression" dxfId="7761" priority="3783" stopIfTrue="1">
      <formula>$C35=66</formula>
    </cfRule>
    <cfRule type="expression" dxfId="7760" priority="3784" stopIfTrue="1">
      <formula>$C35=65</formula>
    </cfRule>
    <cfRule type="expression" dxfId="7759" priority="3785" stopIfTrue="1">
      <formula>$C35=64</formula>
    </cfRule>
    <cfRule type="expression" dxfId="7758" priority="3786" stopIfTrue="1">
      <formula>$C35=63</formula>
    </cfRule>
    <cfRule type="expression" dxfId="7757" priority="3787" stopIfTrue="1">
      <formula>$C35=62</formula>
    </cfRule>
    <cfRule type="expression" dxfId="7756" priority="3788" stopIfTrue="1">
      <formula>$C35=61</formula>
    </cfRule>
    <cfRule type="expression" dxfId="7755" priority="3789" stopIfTrue="1">
      <formula>$C35=60</formula>
    </cfRule>
    <cfRule type="expression" dxfId="7754" priority="3790" stopIfTrue="1">
      <formula>$C35=59</formula>
    </cfRule>
    <cfRule type="expression" dxfId="7753" priority="3791" stopIfTrue="1">
      <formula>$C35=58</formula>
    </cfRule>
    <cfRule type="expression" dxfId="7752" priority="3792" stopIfTrue="1">
      <formula>$C35=57</formula>
    </cfRule>
    <cfRule type="expression" dxfId="7751" priority="3793" stopIfTrue="1">
      <formula>$C35=56</formula>
    </cfRule>
    <cfRule type="expression" dxfId="7750" priority="3794" stopIfTrue="1">
      <formula>$C35=55</formula>
    </cfRule>
    <cfRule type="expression" dxfId="7749" priority="3795" stopIfTrue="1">
      <formula>$C35=54</formula>
    </cfRule>
    <cfRule type="expression" dxfId="7748" priority="3796" stopIfTrue="1">
      <formula>$C35=53</formula>
    </cfRule>
    <cfRule type="expression" dxfId="7747" priority="3797" stopIfTrue="1">
      <formula>$C35=52</formula>
    </cfRule>
    <cfRule type="expression" dxfId="7746" priority="3798" stopIfTrue="1">
      <formula>$C35=51</formula>
    </cfRule>
    <cfRule type="expression" dxfId="7745" priority="3799" stopIfTrue="1">
      <formula>$C35=50</formula>
    </cfRule>
    <cfRule type="expression" dxfId="7744" priority="3800" stopIfTrue="1">
      <formula>$C35=49</formula>
    </cfRule>
    <cfRule type="expression" dxfId="7743" priority="3801" stopIfTrue="1">
      <formula>$C35=48</formula>
    </cfRule>
    <cfRule type="expression" dxfId="7742" priority="3802" stopIfTrue="1">
      <formula>$C35=47</formula>
    </cfRule>
    <cfRule type="expression" dxfId="7741" priority="3803" stopIfTrue="1">
      <formula>$C35=46</formula>
    </cfRule>
    <cfRule type="expression" dxfId="7740" priority="3804" stopIfTrue="1">
      <formula>$C35=45</formula>
    </cfRule>
    <cfRule type="expression" dxfId="7739" priority="3805" stopIfTrue="1">
      <formula>$C35=44</formula>
    </cfRule>
    <cfRule type="expression" dxfId="7738" priority="3806" stopIfTrue="1">
      <formula>$C35=43</formula>
    </cfRule>
    <cfRule type="expression" dxfId="7737" priority="3807" stopIfTrue="1">
      <formula>$C35=42</formula>
    </cfRule>
    <cfRule type="expression" dxfId="7736" priority="3808" stopIfTrue="1">
      <formula>$C35=41</formula>
    </cfRule>
    <cfRule type="expression" dxfId="7735" priority="3809" stopIfTrue="1">
      <formula>$C35=40</formula>
    </cfRule>
    <cfRule type="expression" dxfId="7734" priority="3810" stopIfTrue="1">
      <formula>$C35=39</formula>
    </cfRule>
    <cfRule type="expression" dxfId="7733" priority="3811" stopIfTrue="1">
      <formula>$C35=38</formula>
    </cfRule>
    <cfRule type="expression" dxfId="7732" priority="3812" stopIfTrue="1">
      <formula>$C35=37</formula>
    </cfRule>
    <cfRule type="expression" dxfId="7731" priority="3813" stopIfTrue="1">
      <formula>$C35=36</formula>
    </cfRule>
    <cfRule type="expression" dxfId="7730" priority="3814" stopIfTrue="1">
      <formula>$C35=35</formula>
    </cfRule>
    <cfRule type="expression" dxfId="7729" priority="3815" stopIfTrue="1">
      <formula>$C35=34</formula>
    </cfRule>
    <cfRule type="expression" dxfId="7728" priority="3816" stopIfTrue="1">
      <formula>$C35=33</formula>
    </cfRule>
    <cfRule type="expression" dxfId="7727" priority="3817" stopIfTrue="1">
      <formula>$C35=32</formula>
    </cfRule>
    <cfRule type="expression" dxfId="7726" priority="3818" stopIfTrue="1">
      <formula>$C35=31</formula>
    </cfRule>
    <cfRule type="expression" dxfId="7725" priority="3819" stopIfTrue="1">
      <formula>$C35=30</formula>
    </cfRule>
    <cfRule type="expression" dxfId="7724" priority="3820" stopIfTrue="1">
      <formula>$C35=29</formula>
    </cfRule>
    <cfRule type="expression" dxfId="7723" priority="3821" stopIfTrue="1">
      <formula>$C35=28</formula>
    </cfRule>
    <cfRule type="expression" dxfId="7722" priority="3822" stopIfTrue="1">
      <formula>$C35=27</formula>
    </cfRule>
    <cfRule type="expression" dxfId="7721" priority="3823" stopIfTrue="1">
      <formula>$C35=26</formula>
    </cfRule>
    <cfRule type="expression" dxfId="7720" priority="3824" stopIfTrue="1">
      <formula>$C35=25</formula>
    </cfRule>
    <cfRule type="expression" dxfId="7719" priority="3825" stopIfTrue="1">
      <formula>$C35=24</formula>
    </cfRule>
    <cfRule type="expression" dxfId="7718" priority="3826" stopIfTrue="1">
      <formula>$C35=23</formula>
    </cfRule>
    <cfRule type="expression" dxfId="7717" priority="3827" stopIfTrue="1">
      <formula>$C35=22</formula>
    </cfRule>
    <cfRule type="expression" dxfId="7716" priority="3828" stopIfTrue="1">
      <formula>$C35=21</formula>
    </cfRule>
    <cfRule type="expression" dxfId="7715" priority="3829" stopIfTrue="1">
      <formula>$C35=20</formula>
    </cfRule>
    <cfRule type="expression" dxfId="7714" priority="3830" stopIfTrue="1">
      <formula>$C35=19</formula>
    </cfRule>
    <cfRule type="expression" dxfId="7713" priority="3831" stopIfTrue="1">
      <formula>$C35=18</formula>
    </cfRule>
    <cfRule type="expression" dxfId="7712" priority="3832" stopIfTrue="1">
      <formula>$C35=17</formula>
    </cfRule>
    <cfRule type="expression" dxfId="7711" priority="3833" stopIfTrue="1">
      <formula>$C35=16</formula>
    </cfRule>
    <cfRule type="expression" dxfId="7710" priority="3834" stopIfTrue="1">
      <formula>$C35=15</formula>
    </cfRule>
    <cfRule type="expression" dxfId="7709" priority="3835" stopIfTrue="1">
      <formula>$C35=14</formula>
    </cfRule>
    <cfRule type="expression" dxfId="7708" priority="3836" stopIfTrue="1">
      <formula>$C35=13</formula>
    </cfRule>
    <cfRule type="expression" dxfId="7707" priority="3837" stopIfTrue="1">
      <formula>$C35=12</formula>
    </cfRule>
    <cfRule type="expression" dxfId="7706" priority="3838" stopIfTrue="1">
      <formula>$C35=11</formula>
    </cfRule>
    <cfRule type="expression" dxfId="7705" priority="3839" stopIfTrue="1">
      <formula>$C35=10</formula>
    </cfRule>
    <cfRule type="expression" dxfId="7704" priority="3840" stopIfTrue="1">
      <formula>$C35=9</formula>
    </cfRule>
    <cfRule type="expression" dxfId="7703" priority="3841" stopIfTrue="1">
      <formula>$C35=8</formula>
    </cfRule>
    <cfRule type="expression" dxfId="7702" priority="3842" stopIfTrue="1">
      <formula>$C35=7</formula>
    </cfRule>
    <cfRule type="expression" dxfId="7701" priority="3843" stopIfTrue="1">
      <formula>$C35=6</formula>
    </cfRule>
    <cfRule type="expression" dxfId="7700" priority="3844" stopIfTrue="1">
      <formula>$C35=5</formula>
    </cfRule>
    <cfRule type="expression" dxfId="7699" priority="3845" stopIfTrue="1">
      <formula>$C35=4</formula>
    </cfRule>
    <cfRule type="expression" dxfId="7698" priority="3846" stopIfTrue="1">
      <formula>$C35=3</formula>
    </cfRule>
    <cfRule type="expression" dxfId="7697" priority="3847" stopIfTrue="1">
      <formula>$C35=2</formula>
    </cfRule>
    <cfRule type="expression" dxfId="7696" priority="3848" stopIfTrue="1">
      <formula>$C35=1</formula>
    </cfRule>
  </conditionalFormatting>
  <conditionalFormatting sqref="B36">
    <cfRule type="expression" dxfId="7695" priority="3641">
      <formula>$C36=104</formula>
    </cfRule>
    <cfRule type="expression" dxfId="7694" priority="3642">
      <formula>$C36=103</formula>
    </cfRule>
    <cfRule type="expression" dxfId="7693" priority="3643" stopIfTrue="1">
      <formula>$C36=102</formula>
    </cfRule>
    <cfRule type="expression" dxfId="7692" priority="3644" stopIfTrue="1">
      <formula>$C36=101</formula>
    </cfRule>
    <cfRule type="expression" dxfId="7691" priority="3645" stopIfTrue="1">
      <formula>$C36=100</formula>
    </cfRule>
    <cfRule type="expression" dxfId="7690" priority="3646" stopIfTrue="1">
      <formula>$C36=99</formula>
    </cfRule>
    <cfRule type="expression" dxfId="7689" priority="3647" stopIfTrue="1">
      <formula>$C36=98</formula>
    </cfRule>
    <cfRule type="expression" dxfId="7688" priority="3648" stopIfTrue="1">
      <formula>$C36=97</formula>
    </cfRule>
    <cfRule type="expression" dxfId="7687" priority="3649" stopIfTrue="1">
      <formula>$C36=96</formula>
    </cfRule>
    <cfRule type="expression" dxfId="7686" priority="3650" stopIfTrue="1">
      <formula>$C36=95</formula>
    </cfRule>
    <cfRule type="expression" dxfId="7685" priority="3651" stopIfTrue="1">
      <formula>$C36=94</formula>
    </cfRule>
    <cfRule type="expression" dxfId="7684" priority="3652" stopIfTrue="1">
      <formula>$C36=93</formula>
    </cfRule>
    <cfRule type="expression" dxfId="7683" priority="3653" stopIfTrue="1">
      <formula>$C36=92</formula>
    </cfRule>
    <cfRule type="expression" dxfId="7682" priority="3654" stopIfTrue="1">
      <formula>$C36=91</formula>
    </cfRule>
    <cfRule type="expression" dxfId="7681" priority="3655" stopIfTrue="1">
      <formula>$C36=90</formula>
    </cfRule>
    <cfRule type="expression" dxfId="7680" priority="3656" stopIfTrue="1">
      <formula>$C36=89</formula>
    </cfRule>
    <cfRule type="expression" dxfId="7679" priority="3657" stopIfTrue="1">
      <formula>$C36=88</formula>
    </cfRule>
    <cfRule type="expression" dxfId="7678" priority="3658" stopIfTrue="1">
      <formula>$C36=87</formula>
    </cfRule>
    <cfRule type="expression" dxfId="7677" priority="3659" stopIfTrue="1">
      <formula>$C36=86</formula>
    </cfRule>
    <cfRule type="expression" dxfId="7676" priority="3660" stopIfTrue="1">
      <formula>$C36=85</formula>
    </cfRule>
    <cfRule type="expression" dxfId="7675" priority="3661" stopIfTrue="1">
      <formula>$C36=84</formula>
    </cfRule>
    <cfRule type="expression" dxfId="7674" priority="3662" stopIfTrue="1">
      <formula>$C36=83</formula>
    </cfRule>
    <cfRule type="expression" dxfId="7673" priority="3663" stopIfTrue="1">
      <formula>$C36=82</formula>
    </cfRule>
    <cfRule type="expression" dxfId="7672" priority="3664" stopIfTrue="1">
      <formula>$C36=81</formula>
    </cfRule>
    <cfRule type="expression" dxfId="7671" priority="3665" stopIfTrue="1">
      <formula>$C36=80</formula>
    </cfRule>
    <cfRule type="expression" dxfId="7670" priority="3666" stopIfTrue="1">
      <formula>$C36=79</formula>
    </cfRule>
    <cfRule type="expression" dxfId="7669" priority="3667" stopIfTrue="1">
      <formula>$C36=78</formula>
    </cfRule>
    <cfRule type="expression" dxfId="7668" priority="3668" stopIfTrue="1">
      <formula>$C36=77</formula>
    </cfRule>
    <cfRule type="expression" dxfId="7667" priority="3669" stopIfTrue="1">
      <formula>$C36=76</formula>
    </cfRule>
    <cfRule type="expression" dxfId="7666" priority="3670" stopIfTrue="1">
      <formula>$C36=75</formula>
    </cfRule>
    <cfRule type="expression" dxfId="7665" priority="3671" stopIfTrue="1">
      <formula>$C36=74</formula>
    </cfRule>
    <cfRule type="expression" dxfId="7664" priority="3672" stopIfTrue="1">
      <formula>$C36=73</formula>
    </cfRule>
    <cfRule type="expression" dxfId="7663" priority="3673" stopIfTrue="1">
      <formula>$C36=72</formula>
    </cfRule>
    <cfRule type="expression" dxfId="7662" priority="3674" stopIfTrue="1">
      <formula>$C36=71</formula>
    </cfRule>
    <cfRule type="expression" dxfId="7661" priority="3675" stopIfTrue="1">
      <formula>$C36=70</formula>
    </cfRule>
    <cfRule type="expression" dxfId="7660" priority="3676" stopIfTrue="1">
      <formula>$C36=69</formula>
    </cfRule>
    <cfRule type="expression" dxfId="7659" priority="3677" stopIfTrue="1">
      <formula>$C36=68</formula>
    </cfRule>
    <cfRule type="expression" dxfId="7658" priority="3678" stopIfTrue="1">
      <formula>$C36=67</formula>
    </cfRule>
    <cfRule type="expression" dxfId="7657" priority="3679" stopIfTrue="1">
      <formula>$C36=66</formula>
    </cfRule>
    <cfRule type="expression" dxfId="7656" priority="3680" stopIfTrue="1">
      <formula>$C36=65</formula>
    </cfRule>
    <cfRule type="expression" dxfId="7655" priority="3681" stopIfTrue="1">
      <formula>$C36=64</formula>
    </cfRule>
    <cfRule type="expression" dxfId="7654" priority="3682" stopIfTrue="1">
      <formula>$C36=63</formula>
    </cfRule>
    <cfRule type="expression" dxfId="7653" priority="3683" stopIfTrue="1">
      <formula>$C36=62</formula>
    </cfRule>
    <cfRule type="expression" dxfId="7652" priority="3684" stopIfTrue="1">
      <formula>$C36=61</formula>
    </cfRule>
    <cfRule type="expression" dxfId="7651" priority="3685" stopIfTrue="1">
      <formula>$C36=60</formula>
    </cfRule>
    <cfRule type="expression" dxfId="7650" priority="3686" stopIfTrue="1">
      <formula>$C36=59</formula>
    </cfRule>
    <cfRule type="expression" dxfId="7649" priority="3687" stopIfTrue="1">
      <formula>$C36=58</formula>
    </cfRule>
    <cfRule type="expression" dxfId="7648" priority="3688" stopIfTrue="1">
      <formula>$C36=57</formula>
    </cfRule>
    <cfRule type="expression" dxfId="7647" priority="3689" stopIfTrue="1">
      <formula>$C36=56</formula>
    </cfRule>
    <cfRule type="expression" dxfId="7646" priority="3690" stopIfTrue="1">
      <formula>$C36=55</formula>
    </cfRule>
    <cfRule type="expression" dxfId="7645" priority="3691" stopIfTrue="1">
      <formula>$C36=54</formula>
    </cfRule>
    <cfRule type="expression" dxfId="7644" priority="3692" stopIfTrue="1">
      <formula>$C36=53</formula>
    </cfRule>
    <cfRule type="expression" dxfId="7643" priority="3693" stopIfTrue="1">
      <formula>$C36=52</formula>
    </cfRule>
    <cfRule type="expression" dxfId="7642" priority="3694" stopIfTrue="1">
      <formula>$C36=51</formula>
    </cfRule>
    <cfRule type="expression" dxfId="7641" priority="3695" stopIfTrue="1">
      <formula>$C36=50</formula>
    </cfRule>
    <cfRule type="expression" dxfId="7640" priority="3696" stopIfTrue="1">
      <formula>$C36=49</formula>
    </cfRule>
    <cfRule type="expression" dxfId="7639" priority="3697" stopIfTrue="1">
      <formula>$C36=48</formula>
    </cfRule>
    <cfRule type="expression" dxfId="7638" priority="3698" stopIfTrue="1">
      <formula>$C36=47</formula>
    </cfRule>
    <cfRule type="expression" dxfId="7637" priority="3699" stopIfTrue="1">
      <formula>$C36=46</formula>
    </cfRule>
    <cfRule type="expression" dxfId="7636" priority="3700" stopIfTrue="1">
      <formula>$C36=45</formula>
    </cfRule>
    <cfRule type="expression" dxfId="7635" priority="3701" stopIfTrue="1">
      <formula>$C36=44</formula>
    </cfRule>
    <cfRule type="expression" dxfId="7634" priority="3702" stopIfTrue="1">
      <formula>$C36=43</formula>
    </cfRule>
    <cfRule type="expression" dxfId="7633" priority="3703" stopIfTrue="1">
      <formula>$C36=42</formula>
    </cfRule>
    <cfRule type="expression" dxfId="7632" priority="3704" stopIfTrue="1">
      <formula>$C36=41</formula>
    </cfRule>
    <cfRule type="expression" dxfId="7631" priority="3705" stopIfTrue="1">
      <formula>$C36=40</formula>
    </cfRule>
    <cfRule type="expression" dxfId="7630" priority="3706" stopIfTrue="1">
      <formula>$C36=39</formula>
    </cfRule>
    <cfRule type="expression" dxfId="7629" priority="3707" stopIfTrue="1">
      <formula>$C36=38</formula>
    </cfRule>
    <cfRule type="expression" dxfId="7628" priority="3708" stopIfTrue="1">
      <formula>$C36=37</formula>
    </cfRule>
    <cfRule type="expression" dxfId="7627" priority="3709" stopIfTrue="1">
      <formula>$C36=36</formula>
    </cfRule>
    <cfRule type="expression" dxfId="7626" priority="3710" stopIfTrue="1">
      <formula>$C36=35</formula>
    </cfRule>
    <cfRule type="expression" dxfId="7625" priority="3711" stopIfTrue="1">
      <formula>$C36=34</formula>
    </cfRule>
    <cfRule type="expression" dxfId="7624" priority="3712" stopIfTrue="1">
      <formula>$C36=33</formula>
    </cfRule>
    <cfRule type="expression" dxfId="7623" priority="3713" stopIfTrue="1">
      <formula>$C36=32</formula>
    </cfRule>
    <cfRule type="expression" dxfId="7622" priority="3714" stopIfTrue="1">
      <formula>$C36=31</formula>
    </cfRule>
    <cfRule type="expression" dxfId="7621" priority="3715" stopIfTrue="1">
      <formula>$C36=30</formula>
    </cfRule>
    <cfRule type="expression" dxfId="7620" priority="3716" stopIfTrue="1">
      <formula>$C36=29</formula>
    </cfRule>
    <cfRule type="expression" dxfId="7619" priority="3717" stopIfTrue="1">
      <formula>$C36=28</formula>
    </cfRule>
    <cfRule type="expression" dxfId="7618" priority="3718" stopIfTrue="1">
      <formula>$C36=27</formula>
    </cfRule>
    <cfRule type="expression" dxfId="7617" priority="3719" stopIfTrue="1">
      <formula>$C36=26</formula>
    </cfRule>
    <cfRule type="expression" dxfId="7616" priority="3720" stopIfTrue="1">
      <formula>$C36=25</formula>
    </cfRule>
    <cfRule type="expression" dxfId="7615" priority="3721" stopIfTrue="1">
      <formula>$C36=24</formula>
    </cfRule>
    <cfRule type="expression" dxfId="7614" priority="3722" stopIfTrue="1">
      <formula>$C36=23</formula>
    </cfRule>
    <cfRule type="expression" dxfId="7613" priority="3723" stopIfTrue="1">
      <formula>$C36=22</formula>
    </cfRule>
    <cfRule type="expression" dxfId="7612" priority="3724" stopIfTrue="1">
      <formula>$C36=21</formula>
    </cfRule>
    <cfRule type="expression" dxfId="7611" priority="3725" stopIfTrue="1">
      <formula>$C36=20</formula>
    </cfRule>
    <cfRule type="expression" dxfId="7610" priority="3726" stopIfTrue="1">
      <formula>$C36=19</formula>
    </cfRule>
    <cfRule type="expression" dxfId="7609" priority="3727" stopIfTrue="1">
      <formula>$C36=18</formula>
    </cfRule>
    <cfRule type="expression" dxfId="7608" priority="3728" stopIfTrue="1">
      <formula>$C36=17</formula>
    </cfRule>
    <cfRule type="expression" dxfId="7607" priority="3729" stopIfTrue="1">
      <formula>$C36=16</formula>
    </cfRule>
    <cfRule type="expression" dxfId="7606" priority="3730" stopIfTrue="1">
      <formula>$C36=15</formula>
    </cfRule>
    <cfRule type="expression" dxfId="7605" priority="3731" stopIfTrue="1">
      <formula>$C36=14</formula>
    </cfRule>
    <cfRule type="expression" dxfId="7604" priority="3732" stopIfTrue="1">
      <formula>$C36=13</formula>
    </cfRule>
    <cfRule type="expression" dxfId="7603" priority="3733" stopIfTrue="1">
      <formula>$C36=12</formula>
    </cfRule>
    <cfRule type="expression" dxfId="7602" priority="3734" stopIfTrue="1">
      <formula>$C36=11</formula>
    </cfRule>
    <cfRule type="expression" dxfId="7601" priority="3735" stopIfTrue="1">
      <formula>$C36=10</formula>
    </cfRule>
    <cfRule type="expression" dxfId="7600" priority="3736" stopIfTrue="1">
      <formula>$C36=9</formula>
    </cfRule>
    <cfRule type="expression" dxfId="7599" priority="3737" stopIfTrue="1">
      <formula>$C36=8</formula>
    </cfRule>
    <cfRule type="expression" dxfId="7598" priority="3738" stopIfTrue="1">
      <formula>$C36=7</formula>
    </cfRule>
    <cfRule type="expression" dxfId="7597" priority="3739" stopIfTrue="1">
      <formula>$C36=6</formula>
    </cfRule>
    <cfRule type="expression" dxfId="7596" priority="3740" stopIfTrue="1">
      <formula>$C36=5</formula>
    </cfRule>
    <cfRule type="expression" dxfId="7595" priority="3741" stopIfTrue="1">
      <formula>$C36=4</formula>
    </cfRule>
    <cfRule type="expression" dxfId="7594" priority="3742" stopIfTrue="1">
      <formula>$C36=3</formula>
    </cfRule>
    <cfRule type="expression" dxfId="7593" priority="3743" stopIfTrue="1">
      <formula>$C36=2</formula>
    </cfRule>
    <cfRule type="expression" dxfId="7592" priority="3744" stopIfTrue="1">
      <formula>$C36=1</formula>
    </cfRule>
  </conditionalFormatting>
  <conditionalFormatting sqref="B37">
    <cfRule type="expression" dxfId="7487" priority="3537">
      <formula>$C37=104</formula>
    </cfRule>
    <cfRule type="expression" dxfId="7486" priority="3538">
      <formula>$C37=103</formula>
    </cfRule>
    <cfRule type="expression" dxfId="7485" priority="3539" stopIfTrue="1">
      <formula>$C37=102</formula>
    </cfRule>
    <cfRule type="expression" dxfId="7484" priority="3540" stopIfTrue="1">
      <formula>$C37=101</formula>
    </cfRule>
    <cfRule type="expression" dxfId="7483" priority="3541" stopIfTrue="1">
      <formula>$C37=100</formula>
    </cfRule>
    <cfRule type="expression" dxfId="7482" priority="3542" stopIfTrue="1">
      <formula>$C37=99</formula>
    </cfRule>
    <cfRule type="expression" dxfId="7481" priority="3543" stopIfTrue="1">
      <formula>$C37=98</formula>
    </cfRule>
    <cfRule type="expression" dxfId="7480" priority="3544" stopIfTrue="1">
      <formula>$C37=97</formula>
    </cfRule>
    <cfRule type="expression" dxfId="7479" priority="3545" stopIfTrue="1">
      <formula>$C37=96</formula>
    </cfRule>
    <cfRule type="expression" dxfId="7478" priority="3546" stopIfTrue="1">
      <formula>$C37=95</formula>
    </cfRule>
    <cfRule type="expression" dxfId="7477" priority="3547" stopIfTrue="1">
      <formula>$C37=94</formula>
    </cfRule>
    <cfRule type="expression" dxfId="7476" priority="3548" stopIfTrue="1">
      <formula>$C37=93</formula>
    </cfRule>
    <cfRule type="expression" dxfId="7475" priority="3549" stopIfTrue="1">
      <formula>$C37=92</formula>
    </cfRule>
    <cfRule type="expression" dxfId="7474" priority="3550" stopIfTrue="1">
      <formula>$C37=91</formula>
    </cfRule>
    <cfRule type="expression" dxfId="7473" priority="3551" stopIfTrue="1">
      <formula>$C37=90</formula>
    </cfRule>
    <cfRule type="expression" dxfId="7472" priority="3552" stopIfTrue="1">
      <formula>$C37=89</formula>
    </cfRule>
    <cfRule type="expression" dxfId="7471" priority="3553" stopIfTrue="1">
      <formula>$C37=88</formula>
    </cfRule>
    <cfRule type="expression" dxfId="7470" priority="3554" stopIfTrue="1">
      <formula>$C37=87</formula>
    </cfRule>
    <cfRule type="expression" dxfId="7469" priority="3555" stopIfTrue="1">
      <formula>$C37=86</formula>
    </cfRule>
    <cfRule type="expression" dxfId="7468" priority="3556" stopIfTrue="1">
      <formula>$C37=85</formula>
    </cfRule>
    <cfRule type="expression" dxfId="7467" priority="3557" stopIfTrue="1">
      <formula>$C37=84</formula>
    </cfRule>
    <cfRule type="expression" dxfId="7466" priority="3558" stopIfTrue="1">
      <formula>$C37=83</formula>
    </cfRule>
    <cfRule type="expression" dxfId="7465" priority="3559" stopIfTrue="1">
      <formula>$C37=82</formula>
    </cfRule>
    <cfRule type="expression" dxfId="7464" priority="3560" stopIfTrue="1">
      <formula>$C37=81</formula>
    </cfRule>
    <cfRule type="expression" dxfId="7463" priority="3561" stopIfTrue="1">
      <formula>$C37=80</formula>
    </cfRule>
    <cfRule type="expression" dxfId="7462" priority="3562" stopIfTrue="1">
      <formula>$C37=79</formula>
    </cfRule>
    <cfRule type="expression" dxfId="7461" priority="3563" stopIfTrue="1">
      <formula>$C37=78</formula>
    </cfRule>
    <cfRule type="expression" dxfId="7460" priority="3564" stopIfTrue="1">
      <formula>$C37=77</formula>
    </cfRule>
    <cfRule type="expression" dxfId="7459" priority="3565" stopIfTrue="1">
      <formula>$C37=76</formula>
    </cfRule>
    <cfRule type="expression" dxfId="7458" priority="3566" stopIfTrue="1">
      <formula>$C37=75</formula>
    </cfRule>
    <cfRule type="expression" dxfId="7457" priority="3567" stopIfTrue="1">
      <formula>$C37=74</formula>
    </cfRule>
    <cfRule type="expression" dxfId="7456" priority="3568" stopIfTrue="1">
      <formula>$C37=73</formula>
    </cfRule>
    <cfRule type="expression" dxfId="7455" priority="3569" stopIfTrue="1">
      <formula>$C37=72</formula>
    </cfRule>
    <cfRule type="expression" dxfId="7454" priority="3570" stopIfTrue="1">
      <formula>$C37=71</formula>
    </cfRule>
    <cfRule type="expression" dxfId="7453" priority="3571" stopIfTrue="1">
      <formula>$C37=70</formula>
    </cfRule>
    <cfRule type="expression" dxfId="7452" priority="3572" stopIfTrue="1">
      <formula>$C37=69</formula>
    </cfRule>
    <cfRule type="expression" dxfId="7451" priority="3573" stopIfTrue="1">
      <formula>$C37=68</formula>
    </cfRule>
    <cfRule type="expression" dxfId="7450" priority="3574" stopIfTrue="1">
      <formula>$C37=67</formula>
    </cfRule>
    <cfRule type="expression" dxfId="7449" priority="3575" stopIfTrue="1">
      <formula>$C37=66</formula>
    </cfRule>
    <cfRule type="expression" dxfId="7448" priority="3576" stopIfTrue="1">
      <formula>$C37=65</formula>
    </cfRule>
    <cfRule type="expression" dxfId="7447" priority="3577" stopIfTrue="1">
      <formula>$C37=64</formula>
    </cfRule>
    <cfRule type="expression" dxfId="7446" priority="3578" stopIfTrue="1">
      <formula>$C37=63</formula>
    </cfRule>
    <cfRule type="expression" dxfId="7445" priority="3579" stopIfTrue="1">
      <formula>$C37=62</formula>
    </cfRule>
    <cfRule type="expression" dxfId="7444" priority="3580" stopIfTrue="1">
      <formula>$C37=61</formula>
    </cfRule>
    <cfRule type="expression" dxfId="7443" priority="3581" stopIfTrue="1">
      <formula>$C37=60</formula>
    </cfRule>
    <cfRule type="expression" dxfId="7442" priority="3582" stopIfTrue="1">
      <formula>$C37=59</formula>
    </cfRule>
    <cfRule type="expression" dxfId="7441" priority="3583" stopIfTrue="1">
      <formula>$C37=58</formula>
    </cfRule>
    <cfRule type="expression" dxfId="7440" priority="3584" stopIfTrue="1">
      <formula>$C37=57</formula>
    </cfRule>
    <cfRule type="expression" dxfId="7439" priority="3585" stopIfTrue="1">
      <formula>$C37=56</formula>
    </cfRule>
    <cfRule type="expression" dxfId="7438" priority="3586" stopIfTrue="1">
      <formula>$C37=55</formula>
    </cfRule>
    <cfRule type="expression" dxfId="7437" priority="3587" stopIfTrue="1">
      <formula>$C37=54</formula>
    </cfRule>
    <cfRule type="expression" dxfId="7436" priority="3588" stopIfTrue="1">
      <formula>$C37=53</formula>
    </cfRule>
    <cfRule type="expression" dxfId="7435" priority="3589" stopIfTrue="1">
      <formula>$C37=52</formula>
    </cfRule>
    <cfRule type="expression" dxfId="7434" priority="3590" stopIfTrue="1">
      <formula>$C37=51</formula>
    </cfRule>
    <cfRule type="expression" dxfId="7433" priority="3591" stopIfTrue="1">
      <formula>$C37=50</formula>
    </cfRule>
    <cfRule type="expression" dxfId="7432" priority="3592" stopIfTrue="1">
      <formula>$C37=49</formula>
    </cfRule>
    <cfRule type="expression" dxfId="7431" priority="3593" stopIfTrue="1">
      <formula>$C37=48</formula>
    </cfRule>
    <cfRule type="expression" dxfId="7430" priority="3594" stopIfTrue="1">
      <formula>$C37=47</formula>
    </cfRule>
    <cfRule type="expression" dxfId="7429" priority="3595" stopIfTrue="1">
      <formula>$C37=46</formula>
    </cfRule>
    <cfRule type="expression" dxfId="7428" priority="3596" stopIfTrue="1">
      <formula>$C37=45</formula>
    </cfRule>
    <cfRule type="expression" dxfId="7427" priority="3597" stopIfTrue="1">
      <formula>$C37=44</formula>
    </cfRule>
    <cfRule type="expression" dxfId="7426" priority="3598" stopIfTrue="1">
      <formula>$C37=43</formula>
    </cfRule>
    <cfRule type="expression" dxfId="7425" priority="3599" stopIfTrue="1">
      <formula>$C37=42</formula>
    </cfRule>
    <cfRule type="expression" dxfId="7424" priority="3600" stopIfTrue="1">
      <formula>$C37=41</formula>
    </cfRule>
    <cfRule type="expression" dxfId="7423" priority="3601" stopIfTrue="1">
      <formula>$C37=40</formula>
    </cfRule>
    <cfRule type="expression" dxfId="7422" priority="3602" stopIfTrue="1">
      <formula>$C37=39</formula>
    </cfRule>
    <cfRule type="expression" dxfId="7421" priority="3603" stopIfTrue="1">
      <formula>$C37=38</formula>
    </cfRule>
    <cfRule type="expression" dxfId="7420" priority="3604" stopIfTrue="1">
      <formula>$C37=37</formula>
    </cfRule>
    <cfRule type="expression" dxfId="7419" priority="3605" stopIfTrue="1">
      <formula>$C37=36</formula>
    </cfRule>
    <cfRule type="expression" dxfId="7418" priority="3606" stopIfTrue="1">
      <formula>$C37=35</formula>
    </cfRule>
    <cfRule type="expression" dxfId="7417" priority="3607" stopIfTrue="1">
      <formula>$C37=34</formula>
    </cfRule>
    <cfRule type="expression" dxfId="7416" priority="3608" stopIfTrue="1">
      <formula>$C37=33</formula>
    </cfRule>
    <cfRule type="expression" dxfId="7415" priority="3609" stopIfTrue="1">
      <formula>$C37=32</formula>
    </cfRule>
    <cfRule type="expression" dxfId="7414" priority="3610" stopIfTrue="1">
      <formula>$C37=31</formula>
    </cfRule>
    <cfRule type="expression" dxfId="7413" priority="3611" stopIfTrue="1">
      <formula>$C37=30</formula>
    </cfRule>
    <cfRule type="expression" dxfId="7412" priority="3612" stopIfTrue="1">
      <formula>$C37=29</formula>
    </cfRule>
    <cfRule type="expression" dxfId="7411" priority="3613" stopIfTrue="1">
      <formula>$C37=28</formula>
    </cfRule>
    <cfRule type="expression" dxfId="7410" priority="3614" stopIfTrue="1">
      <formula>$C37=27</formula>
    </cfRule>
    <cfRule type="expression" dxfId="7409" priority="3615" stopIfTrue="1">
      <formula>$C37=26</formula>
    </cfRule>
    <cfRule type="expression" dxfId="7408" priority="3616" stopIfTrue="1">
      <formula>$C37=25</formula>
    </cfRule>
    <cfRule type="expression" dxfId="7407" priority="3617" stopIfTrue="1">
      <formula>$C37=24</formula>
    </cfRule>
    <cfRule type="expression" dxfId="7406" priority="3618" stopIfTrue="1">
      <formula>$C37=23</formula>
    </cfRule>
    <cfRule type="expression" dxfId="7405" priority="3619" stopIfTrue="1">
      <formula>$C37=22</formula>
    </cfRule>
    <cfRule type="expression" dxfId="7404" priority="3620" stopIfTrue="1">
      <formula>$C37=21</formula>
    </cfRule>
    <cfRule type="expression" dxfId="7403" priority="3621" stopIfTrue="1">
      <formula>$C37=20</formula>
    </cfRule>
    <cfRule type="expression" dxfId="7402" priority="3622" stopIfTrue="1">
      <formula>$C37=19</formula>
    </cfRule>
    <cfRule type="expression" dxfId="7401" priority="3623" stopIfTrue="1">
      <formula>$C37=18</formula>
    </cfRule>
    <cfRule type="expression" dxfId="7400" priority="3624" stopIfTrue="1">
      <formula>$C37=17</formula>
    </cfRule>
    <cfRule type="expression" dxfId="7399" priority="3625" stopIfTrue="1">
      <formula>$C37=16</formula>
    </cfRule>
    <cfRule type="expression" dxfId="7398" priority="3626" stopIfTrue="1">
      <formula>$C37=15</formula>
    </cfRule>
    <cfRule type="expression" dxfId="7397" priority="3627" stopIfTrue="1">
      <formula>$C37=14</formula>
    </cfRule>
    <cfRule type="expression" dxfId="7396" priority="3628" stopIfTrue="1">
      <formula>$C37=13</formula>
    </cfRule>
    <cfRule type="expression" dxfId="7395" priority="3629" stopIfTrue="1">
      <formula>$C37=12</formula>
    </cfRule>
    <cfRule type="expression" dxfId="7394" priority="3630" stopIfTrue="1">
      <formula>$C37=11</formula>
    </cfRule>
    <cfRule type="expression" dxfId="7393" priority="3631" stopIfTrue="1">
      <formula>$C37=10</formula>
    </cfRule>
    <cfRule type="expression" dxfId="7392" priority="3632" stopIfTrue="1">
      <formula>$C37=9</formula>
    </cfRule>
    <cfRule type="expression" dxfId="7391" priority="3633" stopIfTrue="1">
      <formula>$C37=8</formula>
    </cfRule>
    <cfRule type="expression" dxfId="7390" priority="3634" stopIfTrue="1">
      <formula>$C37=7</formula>
    </cfRule>
    <cfRule type="expression" dxfId="7389" priority="3635" stopIfTrue="1">
      <formula>$C37=6</formula>
    </cfRule>
    <cfRule type="expression" dxfId="7388" priority="3636" stopIfTrue="1">
      <formula>$C37=5</formula>
    </cfRule>
    <cfRule type="expression" dxfId="7387" priority="3637" stopIfTrue="1">
      <formula>$C37=4</formula>
    </cfRule>
    <cfRule type="expression" dxfId="7386" priority="3638" stopIfTrue="1">
      <formula>$C37=3</formula>
    </cfRule>
    <cfRule type="expression" dxfId="7385" priority="3639" stopIfTrue="1">
      <formula>$C37=2</formula>
    </cfRule>
    <cfRule type="expression" dxfId="7384" priority="3640" stopIfTrue="1">
      <formula>$C37=1</formula>
    </cfRule>
  </conditionalFormatting>
  <conditionalFormatting sqref="B38">
    <cfRule type="expression" dxfId="7279" priority="3433">
      <formula>$C38=104</formula>
    </cfRule>
    <cfRule type="expression" dxfId="7278" priority="3434">
      <formula>$C38=103</formula>
    </cfRule>
    <cfRule type="expression" dxfId="7277" priority="3435" stopIfTrue="1">
      <formula>$C38=102</formula>
    </cfRule>
    <cfRule type="expression" dxfId="7276" priority="3436" stopIfTrue="1">
      <formula>$C38=101</formula>
    </cfRule>
    <cfRule type="expression" dxfId="7275" priority="3437" stopIfTrue="1">
      <formula>$C38=100</formula>
    </cfRule>
    <cfRule type="expression" dxfId="7274" priority="3438" stopIfTrue="1">
      <formula>$C38=99</formula>
    </cfRule>
    <cfRule type="expression" dxfId="7273" priority="3439" stopIfTrue="1">
      <formula>$C38=98</formula>
    </cfRule>
    <cfRule type="expression" dxfId="7272" priority="3440" stopIfTrue="1">
      <formula>$C38=97</formula>
    </cfRule>
    <cfRule type="expression" dxfId="7271" priority="3441" stopIfTrue="1">
      <formula>$C38=96</formula>
    </cfRule>
    <cfRule type="expression" dxfId="7270" priority="3442" stopIfTrue="1">
      <formula>$C38=95</formula>
    </cfRule>
    <cfRule type="expression" dxfId="7269" priority="3443" stopIfTrue="1">
      <formula>$C38=94</formula>
    </cfRule>
    <cfRule type="expression" dxfId="7268" priority="3444" stopIfTrue="1">
      <formula>$C38=93</formula>
    </cfRule>
    <cfRule type="expression" dxfId="7267" priority="3445" stopIfTrue="1">
      <formula>$C38=92</formula>
    </cfRule>
    <cfRule type="expression" dxfId="7266" priority="3446" stopIfTrue="1">
      <formula>$C38=91</formula>
    </cfRule>
    <cfRule type="expression" dxfId="7265" priority="3447" stopIfTrue="1">
      <formula>$C38=90</formula>
    </cfRule>
    <cfRule type="expression" dxfId="7264" priority="3448" stopIfTrue="1">
      <formula>$C38=89</formula>
    </cfRule>
    <cfRule type="expression" dxfId="7263" priority="3449" stopIfTrue="1">
      <formula>$C38=88</formula>
    </cfRule>
    <cfRule type="expression" dxfId="7262" priority="3450" stopIfTrue="1">
      <formula>$C38=87</formula>
    </cfRule>
    <cfRule type="expression" dxfId="7261" priority="3451" stopIfTrue="1">
      <formula>$C38=86</formula>
    </cfRule>
    <cfRule type="expression" dxfId="7260" priority="3452" stopIfTrue="1">
      <formula>$C38=85</formula>
    </cfRule>
    <cfRule type="expression" dxfId="7259" priority="3453" stopIfTrue="1">
      <formula>$C38=84</formula>
    </cfRule>
    <cfRule type="expression" dxfId="7258" priority="3454" stopIfTrue="1">
      <formula>$C38=83</formula>
    </cfRule>
    <cfRule type="expression" dxfId="7257" priority="3455" stopIfTrue="1">
      <formula>$C38=82</formula>
    </cfRule>
    <cfRule type="expression" dxfId="7256" priority="3456" stopIfTrue="1">
      <formula>$C38=81</formula>
    </cfRule>
    <cfRule type="expression" dxfId="7255" priority="3457" stopIfTrue="1">
      <formula>$C38=80</formula>
    </cfRule>
    <cfRule type="expression" dxfId="7254" priority="3458" stopIfTrue="1">
      <formula>$C38=79</formula>
    </cfRule>
    <cfRule type="expression" dxfId="7253" priority="3459" stopIfTrue="1">
      <formula>$C38=78</formula>
    </cfRule>
    <cfRule type="expression" dxfId="7252" priority="3460" stopIfTrue="1">
      <formula>$C38=77</formula>
    </cfRule>
    <cfRule type="expression" dxfId="7251" priority="3461" stopIfTrue="1">
      <formula>$C38=76</formula>
    </cfRule>
    <cfRule type="expression" dxfId="7250" priority="3462" stopIfTrue="1">
      <formula>$C38=75</formula>
    </cfRule>
    <cfRule type="expression" dxfId="7249" priority="3463" stopIfTrue="1">
      <formula>$C38=74</formula>
    </cfRule>
    <cfRule type="expression" dxfId="7248" priority="3464" stopIfTrue="1">
      <formula>$C38=73</formula>
    </cfRule>
    <cfRule type="expression" dxfId="7247" priority="3465" stopIfTrue="1">
      <formula>$C38=72</formula>
    </cfRule>
    <cfRule type="expression" dxfId="7246" priority="3466" stopIfTrue="1">
      <formula>$C38=71</formula>
    </cfRule>
    <cfRule type="expression" dxfId="7245" priority="3467" stopIfTrue="1">
      <formula>$C38=70</formula>
    </cfRule>
    <cfRule type="expression" dxfId="7244" priority="3468" stopIfTrue="1">
      <formula>$C38=69</formula>
    </cfRule>
    <cfRule type="expression" dxfId="7243" priority="3469" stopIfTrue="1">
      <formula>$C38=68</formula>
    </cfRule>
    <cfRule type="expression" dxfId="7242" priority="3470" stopIfTrue="1">
      <formula>$C38=67</formula>
    </cfRule>
    <cfRule type="expression" dxfId="7241" priority="3471" stopIfTrue="1">
      <formula>$C38=66</formula>
    </cfRule>
    <cfRule type="expression" dxfId="7240" priority="3472" stopIfTrue="1">
      <formula>$C38=65</formula>
    </cfRule>
    <cfRule type="expression" dxfId="7239" priority="3473" stopIfTrue="1">
      <formula>$C38=64</formula>
    </cfRule>
    <cfRule type="expression" dxfId="7238" priority="3474" stopIfTrue="1">
      <formula>$C38=63</formula>
    </cfRule>
    <cfRule type="expression" dxfId="7237" priority="3475" stopIfTrue="1">
      <formula>$C38=62</formula>
    </cfRule>
    <cfRule type="expression" dxfId="7236" priority="3476" stopIfTrue="1">
      <formula>$C38=61</formula>
    </cfRule>
    <cfRule type="expression" dxfId="7235" priority="3477" stopIfTrue="1">
      <formula>$C38=60</formula>
    </cfRule>
    <cfRule type="expression" dxfId="7234" priority="3478" stopIfTrue="1">
      <formula>$C38=59</formula>
    </cfRule>
    <cfRule type="expression" dxfId="7233" priority="3479" stopIfTrue="1">
      <formula>$C38=58</formula>
    </cfRule>
    <cfRule type="expression" dxfId="7232" priority="3480" stopIfTrue="1">
      <formula>$C38=57</formula>
    </cfRule>
    <cfRule type="expression" dxfId="7231" priority="3481" stopIfTrue="1">
      <formula>$C38=56</formula>
    </cfRule>
    <cfRule type="expression" dxfId="7230" priority="3482" stopIfTrue="1">
      <formula>$C38=55</formula>
    </cfRule>
    <cfRule type="expression" dxfId="7229" priority="3483" stopIfTrue="1">
      <formula>$C38=54</formula>
    </cfRule>
    <cfRule type="expression" dxfId="7228" priority="3484" stopIfTrue="1">
      <formula>$C38=53</formula>
    </cfRule>
    <cfRule type="expression" dxfId="7227" priority="3485" stopIfTrue="1">
      <formula>$C38=52</formula>
    </cfRule>
    <cfRule type="expression" dxfId="7226" priority="3486" stopIfTrue="1">
      <formula>$C38=51</formula>
    </cfRule>
    <cfRule type="expression" dxfId="7225" priority="3487" stopIfTrue="1">
      <formula>$C38=50</formula>
    </cfRule>
    <cfRule type="expression" dxfId="7224" priority="3488" stopIfTrue="1">
      <formula>$C38=49</formula>
    </cfRule>
    <cfRule type="expression" dxfId="7223" priority="3489" stopIfTrue="1">
      <formula>$C38=48</formula>
    </cfRule>
    <cfRule type="expression" dxfId="7222" priority="3490" stopIfTrue="1">
      <formula>$C38=47</formula>
    </cfRule>
    <cfRule type="expression" dxfId="7221" priority="3491" stopIfTrue="1">
      <formula>$C38=46</formula>
    </cfRule>
    <cfRule type="expression" dxfId="7220" priority="3492" stopIfTrue="1">
      <formula>$C38=45</formula>
    </cfRule>
    <cfRule type="expression" dxfId="7219" priority="3493" stopIfTrue="1">
      <formula>$C38=44</formula>
    </cfRule>
    <cfRule type="expression" dxfId="7218" priority="3494" stopIfTrue="1">
      <formula>$C38=43</formula>
    </cfRule>
    <cfRule type="expression" dxfId="7217" priority="3495" stopIfTrue="1">
      <formula>$C38=42</formula>
    </cfRule>
    <cfRule type="expression" dxfId="7216" priority="3496" stopIfTrue="1">
      <formula>$C38=41</formula>
    </cfRule>
    <cfRule type="expression" dxfId="7215" priority="3497" stopIfTrue="1">
      <formula>$C38=40</formula>
    </cfRule>
    <cfRule type="expression" dxfId="7214" priority="3498" stopIfTrue="1">
      <formula>$C38=39</formula>
    </cfRule>
    <cfRule type="expression" dxfId="7213" priority="3499" stopIfTrue="1">
      <formula>$C38=38</formula>
    </cfRule>
    <cfRule type="expression" dxfId="7212" priority="3500" stopIfTrue="1">
      <formula>$C38=37</formula>
    </cfRule>
    <cfRule type="expression" dxfId="7211" priority="3501" stopIfTrue="1">
      <formula>$C38=36</formula>
    </cfRule>
    <cfRule type="expression" dxfId="7210" priority="3502" stopIfTrue="1">
      <formula>$C38=35</formula>
    </cfRule>
    <cfRule type="expression" dxfId="7209" priority="3503" stopIfTrue="1">
      <formula>$C38=34</formula>
    </cfRule>
    <cfRule type="expression" dxfId="7208" priority="3504" stopIfTrue="1">
      <formula>$C38=33</formula>
    </cfRule>
    <cfRule type="expression" dxfId="7207" priority="3505" stopIfTrue="1">
      <formula>$C38=32</formula>
    </cfRule>
    <cfRule type="expression" dxfId="7206" priority="3506" stopIfTrue="1">
      <formula>$C38=31</formula>
    </cfRule>
    <cfRule type="expression" dxfId="7205" priority="3507" stopIfTrue="1">
      <formula>$C38=30</formula>
    </cfRule>
    <cfRule type="expression" dxfId="7204" priority="3508" stopIfTrue="1">
      <formula>$C38=29</formula>
    </cfRule>
    <cfRule type="expression" dxfId="7203" priority="3509" stopIfTrue="1">
      <formula>$C38=28</formula>
    </cfRule>
    <cfRule type="expression" dxfId="7202" priority="3510" stopIfTrue="1">
      <formula>$C38=27</formula>
    </cfRule>
    <cfRule type="expression" dxfId="7201" priority="3511" stopIfTrue="1">
      <formula>$C38=26</formula>
    </cfRule>
    <cfRule type="expression" dxfId="7200" priority="3512" stopIfTrue="1">
      <formula>$C38=25</formula>
    </cfRule>
    <cfRule type="expression" dxfId="7199" priority="3513" stopIfTrue="1">
      <formula>$C38=24</formula>
    </cfRule>
    <cfRule type="expression" dxfId="7198" priority="3514" stopIfTrue="1">
      <formula>$C38=23</formula>
    </cfRule>
    <cfRule type="expression" dxfId="7197" priority="3515" stopIfTrue="1">
      <formula>$C38=22</formula>
    </cfRule>
    <cfRule type="expression" dxfId="7196" priority="3516" stopIfTrue="1">
      <formula>$C38=21</formula>
    </cfRule>
    <cfRule type="expression" dxfId="7195" priority="3517" stopIfTrue="1">
      <formula>$C38=20</formula>
    </cfRule>
    <cfRule type="expression" dxfId="7194" priority="3518" stopIfTrue="1">
      <formula>$C38=19</formula>
    </cfRule>
    <cfRule type="expression" dxfId="7193" priority="3519" stopIfTrue="1">
      <formula>$C38=18</formula>
    </cfRule>
    <cfRule type="expression" dxfId="7192" priority="3520" stopIfTrue="1">
      <formula>$C38=17</formula>
    </cfRule>
    <cfRule type="expression" dxfId="7191" priority="3521" stopIfTrue="1">
      <formula>$C38=16</formula>
    </cfRule>
    <cfRule type="expression" dxfId="7190" priority="3522" stopIfTrue="1">
      <formula>$C38=15</formula>
    </cfRule>
    <cfRule type="expression" dxfId="7189" priority="3523" stopIfTrue="1">
      <formula>$C38=14</formula>
    </cfRule>
    <cfRule type="expression" dxfId="7188" priority="3524" stopIfTrue="1">
      <formula>$C38=13</formula>
    </cfRule>
    <cfRule type="expression" dxfId="7187" priority="3525" stopIfTrue="1">
      <formula>$C38=12</formula>
    </cfRule>
    <cfRule type="expression" dxfId="7186" priority="3526" stopIfTrue="1">
      <formula>$C38=11</formula>
    </cfRule>
    <cfRule type="expression" dxfId="7185" priority="3527" stopIfTrue="1">
      <formula>$C38=10</formula>
    </cfRule>
    <cfRule type="expression" dxfId="7184" priority="3528" stopIfTrue="1">
      <formula>$C38=9</formula>
    </cfRule>
    <cfRule type="expression" dxfId="7183" priority="3529" stopIfTrue="1">
      <formula>$C38=8</formula>
    </cfRule>
    <cfRule type="expression" dxfId="7182" priority="3530" stopIfTrue="1">
      <formula>$C38=7</formula>
    </cfRule>
    <cfRule type="expression" dxfId="7181" priority="3531" stopIfTrue="1">
      <formula>$C38=6</formula>
    </cfRule>
    <cfRule type="expression" dxfId="7180" priority="3532" stopIfTrue="1">
      <formula>$C38=5</formula>
    </cfRule>
    <cfRule type="expression" dxfId="7179" priority="3533" stopIfTrue="1">
      <formula>$C38=4</formula>
    </cfRule>
    <cfRule type="expression" dxfId="7178" priority="3534" stopIfTrue="1">
      <formula>$C38=3</formula>
    </cfRule>
    <cfRule type="expression" dxfId="7177" priority="3535" stopIfTrue="1">
      <formula>$C38=2</formula>
    </cfRule>
    <cfRule type="expression" dxfId="7176" priority="3536" stopIfTrue="1">
      <formula>$C38=1</formula>
    </cfRule>
  </conditionalFormatting>
  <conditionalFormatting sqref="B39">
    <cfRule type="expression" dxfId="7071" priority="3329">
      <formula>$C39=104</formula>
    </cfRule>
    <cfRule type="expression" dxfId="7070" priority="3330">
      <formula>$C39=103</formula>
    </cfRule>
    <cfRule type="expression" dxfId="7069" priority="3331" stopIfTrue="1">
      <formula>$C39=102</formula>
    </cfRule>
    <cfRule type="expression" dxfId="7068" priority="3332" stopIfTrue="1">
      <formula>$C39=101</formula>
    </cfRule>
    <cfRule type="expression" dxfId="7067" priority="3333" stopIfTrue="1">
      <formula>$C39=100</formula>
    </cfRule>
    <cfRule type="expression" dxfId="7066" priority="3334" stopIfTrue="1">
      <formula>$C39=99</formula>
    </cfRule>
    <cfRule type="expression" dxfId="7065" priority="3335" stopIfTrue="1">
      <formula>$C39=98</formula>
    </cfRule>
    <cfRule type="expression" dxfId="7064" priority="3336" stopIfTrue="1">
      <formula>$C39=97</formula>
    </cfRule>
    <cfRule type="expression" dxfId="7063" priority="3337" stopIfTrue="1">
      <formula>$C39=96</formula>
    </cfRule>
    <cfRule type="expression" dxfId="7062" priority="3338" stopIfTrue="1">
      <formula>$C39=95</formula>
    </cfRule>
    <cfRule type="expression" dxfId="7061" priority="3339" stopIfTrue="1">
      <formula>$C39=94</formula>
    </cfRule>
    <cfRule type="expression" dxfId="7060" priority="3340" stopIfTrue="1">
      <formula>$C39=93</formula>
    </cfRule>
    <cfRule type="expression" dxfId="7059" priority="3341" stopIfTrue="1">
      <formula>$C39=92</formula>
    </cfRule>
    <cfRule type="expression" dxfId="7058" priority="3342" stopIfTrue="1">
      <formula>$C39=91</formula>
    </cfRule>
    <cfRule type="expression" dxfId="7057" priority="3343" stopIfTrue="1">
      <formula>$C39=90</formula>
    </cfRule>
    <cfRule type="expression" dxfId="7056" priority="3344" stopIfTrue="1">
      <formula>$C39=89</formula>
    </cfRule>
    <cfRule type="expression" dxfId="7055" priority="3345" stopIfTrue="1">
      <formula>$C39=88</formula>
    </cfRule>
    <cfRule type="expression" dxfId="7054" priority="3346" stopIfTrue="1">
      <formula>$C39=87</formula>
    </cfRule>
    <cfRule type="expression" dxfId="7053" priority="3347" stopIfTrue="1">
      <formula>$C39=86</formula>
    </cfRule>
    <cfRule type="expression" dxfId="7052" priority="3348" stopIfTrue="1">
      <formula>$C39=85</formula>
    </cfRule>
    <cfRule type="expression" dxfId="7051" priority="3349" stopIfTrue="1">
      <formula>$C39=84</formula>
    </cfRule>
    <cfRule type="expression" dxfId="7050" priority="3350" stopIfTrue="1">
      <formula>$C39=83</formula>
    </cfRule>
    <cfRule type="expression" dxfId="7049" priority="3351" stopIfTrue="1">
      <formula>$C39=82</formula>
    </cfRule>
    <cfRule type="expression" dxfId="7048" priority="3352" stopIfTrue="1">
      <formula>$C39=81</formula>
    </cfRule>
    <cfRule type="expression" dxfId="7047" priority="3353" stopIfTrue="1">
      <formula>$C39=80</formula>
    </cfRule>
    <cfRule type="expression" dxfId="7046" priority="3354" stopIfTrue="1">
      <formula>$C39=79</formula>
    </cfRule>
    <cfRule type="expression" dxfId="7045" priority="3355" stopIfTrue="1">
      <formula>$C39=78</formula>
    </cfRule>
    <cfRule type="expression" dxfId="7044" priority="3356" stopIfTrue="1">
      <formula>$C39=77</formula>
    </cfRule>
    <cfRule type="expression" dxfId="7043" priority="3357" stopIfTrue="1">
      <formula>$C39=76</formula>
    </cfRule>
    <cfRule type="expression" dxfId="7042" priority="3358" stopIfTrue="1">
      <formula>$C39=75</formula>
    </cfRule>
    <cfRule type="expression" dxfId="7041" priority="3359" stopIfTrue="1">
      <formula>$C39=74</formula>
    </cfRule>
    <cfRule type="expression" dxfId="7040" priority="3360" stopIfTrue="1">
      <formula>$C39=73</formula>
    </cfRule>
    <cfRule type="expression" dxfId="7039" priority="3361" stopIfTrue="1">
      <formula>$C39=72</formula>
    </cfRule>
    <cfRule type="expression" dxfId="7038" priority="3362" stopIfTrue="1">
      <formula>$C39=71</formula>
    </cfRule>
    <cfRule type="expression" dxfId="7037" priority="3363" stopIfTrue="1">
      <formula>$C39=70</formula>
    </cfRule>
    <cfRule type="expression" dxfId="7036" priority="3364" stopIfTrue="1">
      <formula>$C39=69</formula>
    </cfRule>
    <cfRule type="expression" dxfId="7035" priority="3365" stopIfTrue="1">
      <formula>$C39=68</formula>
    </cfRule>
    <cfRule type="expression" dxfId="7034" priority="3366" stopIfTrue="1">
      <formula>$C39=67</formula>
    </cfRule>
    <cfRule type="expression" dxfId="7033" priority="3367" stopIfTrue="1">
      <formula>$C39=66</formula>
    </cfRule>
    <cfRule type="expression" dxfId="7032" priority="3368" stopIfTrue="1">
      <formula>$C39=65</formula>
    </cfRule>
    <cfRule type="expression" dxfId="7031" priority="3369" stopIfTrue="1">
      <formula>$C39=64</formula>
    </cfRule>
    <cfRule type="expression" dxfId="7030" priority="3370" stopIfTrue="1">
      <formula>$C39=63</formula>
    </cfRule>
    <cfRule type="expression" dxfId="7029" priority="3371" stopIfTrue="1">
      <formula>$C39=62</formula>
    </cfRule>
    <cfRule type="expression" dxfId="7028" priority="3372" stopIfTrue="1">
      <formula>$C39=61</formula>
    </cfRule>
    <cfRule type="expression" dxfId="7027" priority="3373" stopIfTrue="1">
      <formula>$C39=60</formula>
    </cfRule>
    <cfRule type="expression" dxfId="7026" priority="3374" stopIfTrue="1">
      <formula>$C39=59</formula>
    </cfRule>
    <cfRule type="expression" dxfId="7025" priority="3375" stopIfTrue="1">
      <formula>$C39=58</formula>
    </cfRule>
    <cfRule type="expression" dxfId="7024" priority="3376" stopIfTrue="1">
      <formula>$C39=57</formula>
    </cfRule>
    <cfRule type="expression" dxfId="7023" priority="3377" stopIfTrue="1">
      <formula>$C39=56</formula>
    </cfRule>
    <cfRule type="expression" dxfId="7022" priority="3378" stopIfTrue="1">
      <formula>$C39=55</formula>
    </cfRule>
    <cfRule type="expression" dxfId="7021" priority="3379" stopIfTrue="1">
      <formula>$C39=54</formula>
    </cfRule>
    <cfRule type="expression" dxfId="7020" priority="3380" stopIfTrue="1">
      <formula>$C39=53</formula>
    </cfRule>
    <cfRule type="expression" dxfId="7019" priority="3381" stopIfTrue="1">
      <formula>$C39=52</formula>
    </cfRule>
    <cfRule type="expression" dxfId="7018" priority="3382" stopIfTrue="1">
      <formula>$C39=51</formula>
    </cfRule>
    <cfRule type="expression" dxfId="7017" priority="3383" stopIfTrue="1">
      <formula>$C39=50</formula>
    </cfRule>
    <cfRule type="expression" dxfId="7016" priority="3384" stopIfTrue="1">
      <formula>$C39=49</formula>
    </cfRule>
    <cfRule type="expression" dxfId="7015" priority="3385" stopIfTrue="1">
      <formula>$C39=48</formula>
    </cfRule>
    <cfRule type="expression" dxfId="7014" priority="3386" stopIfTrue="1">
      <formula>$C39=47</formula>
    </cfRule>
    <cfRule type="expression" dxfId="7013" priority="3387" stopIfTrue="1">
      <formula>$C39=46</formula>
    </cfRule>
    <cfRule type="expression" dxfId="7012" priority="3388" stopIfTrue="1">
      <formula>$C39=45</formula>
    </cfRule>
    <cfRule type="expression" dxfId="7011" priority="3389" stopIfTrue="1">
      <formula>$C39=44</formula>
    </cfRule>
    <cfRule type="expression" dxfId="7010" priority="3390" stopIfTrue="1">
      <formula>$C39=43</formula>
    </cfRule>
    <cfRule type="expression" dxfId="7009" priority="3391" stopIfTrue="1">
      <formula>$C39=42</formula>
    </cfRule>
    <cfRule type="expression" dxfId="7008" priority="3392" stopIfTrue="1">
      <formula>$C39=41</formula>
    </cfRule>
    <cfRule type="expression" dxfId="7007" priority="3393" stopIfTrue="1">
      <formula>$C39=40</formula>
    </cfRule>
    <cfRule type="expression" dxfId="7006" priority="3394" stopIfTrue="1">
      <formula>$C39=39</formula>
    </cfRule>
    <cfRule type="expression" dxfId="7005" priority="3395" stopIfTrue="1">
      <formula>$C39=38</formula>
    </cfRule>
    <cfRule type="expression" dxfId="7004" priority="3396" stopIfTrue="1">
      <formula>$C39=37</formula>
    </cfRule>
    <cfRule type="expression" dxfId="7003" priority="3397" stopIfTrue="1">
      <formula>$C39=36</formula>
    </cfRule>
    <cfRule type="expression" dxfId="7002" priority="3398" stopIfTrue="1">
      <formula>$C39=35</formula>
    </cfRule>
    <cfRule type="expression" dxfId="7001" priority="3399" stopIfTrue="1">
      <formula>$C39=34</formula>
    </cfRule>
    <cfRule type="expression" dxfId="7000" priority="3400" stopIfTrue="1">
      <formula>$C39=33</formula>
    </cfRule>
    <cfRule type="expression" dxfId="6999" priority="3401" stopIfTrue="1">
      <formula>$C39=32</formula>
    </cfRule>
    <cfRule type="expression" dxfId="6998" priority="3402" stopIfTrue="1">
      <formula>$C39=31</formula>
    </cfRule>
    <cfRule type="expression" dxfId="6997" priority="3403" stopIfTrue="1">
      <formula>$C39=30</formula>
    </cfRule>
    <cfRule type="expression" dxfId="6996" priority="3404" stopIfTrue="1">
      <formula>$C39=29</formula>
    </cfRule>
    <cfRule type="expression" dxfId="6995" priority="3405" stopIfTrue="1">
      <formula>$C39=28</formula>
    </cfRule>
    <cfRule type="expression" dxfId="6994" priority="3406" stopIfTrue="1">
      <formula>$C39=27</formula>
    </cfRule>
    <cfRule type="expression" dxfId="6993" priority="3407" stopIfTrue="1">
      <formula>$C39=26</formula>
    </cfRule>
    <cfRule type="expression" dxfId="6992" priority="3408" stopIfTrue="1">
      <formula>$C39=25</formula>
    </cfRule>
    <cfRule type="expression" dxfId="6991" priority="3409" stopIfTrue="1">
      <formula>$C39=24</formula>
    </cfRule>
    <cfRule type="expression" dxfId="6990" priority="3410" stopIfTrue="1">
      <formula>$C39=23</formula>
    </cfRule>
    <cfRule type="expression" dxfId="6989" priority="3411" stopIfTrue="1">
      <formula>$C39=22</formula>
    </cfRule>
    <cfRule type="expression" dxfId="6988" priority="3412" stopIfTrue="1">
      <formula>$C39=21</formula>
    </cfRule>
    <cfRule type="expression" dxfId="6987" priority="3413" stopIfTrue="1">
      <formula>$C39=20</formula>
    </cfRule>
    <cfRule type="expression" dxfId="6986" priority="3414" stopIfTrue="1">
      <formula>$C39=19</formula>
    </cfRule>
    <cfRule type="expression" dxfId="6985" priority="3415" stopIfTrue="1">
      <formula>$C39=18</formula>
    </cfRule>
    <cfRule type="expression" dxfId="6984" priority="3416" stopIfTrue="1">
      <formula>$C39=17</formula>
    </cfRule>
    <cfRule type="expression" dxfId="6983" priority="3417" stopIfTrue="1">
      <formula>$C39=16</formula>
    </cfRule>
    <cfRule type="expression" dxfId="6982" priority="3418" stopIfTrue="1">
      <formula>$C39=15</formula>
    </cfRule>
    <cfRule type="expression" dxfId="6981" priority="3419" stopIfTrue="1">
      <formula>$C39=14</formula>
    </cfRule>
    <cfRule type="expression" dxfId="6980" priority="3420" stopIfTrue="1">
      <formula>$C39=13</formula>
    </cfRule>
    <cfRule type="expression" dxfId="6979" priority="3421" stopIfTrue="1">
      <formula>$C39=12</formula>
    </cfRule>
    <cfRule type="expression" dxfId="6978" priority="3422" stopIfTrue="1">
      <formula>$C39=11</formula>
    </cfRule>
    <cfRule type="expression" dxfId="6977" priority="3423" stopIfTrue="1">
      <formula>$C39=10</formula>
    </cfRule>
    <cfRule type="expression" dxfId="6976" priority="3424" stopIfTrue="1">
      <formula>$C39=9</formula>
    </cfRule>
    <cfRule type="expression" dxfId="6975" priority="3425" stopIfTrue="1">
      <formula>$C39=8</formula>
    </cfRule>
    <cfRule type="expression" dxfId="6974" priority="3426" stopIfTrue="1">
      <formula>$C39=7</formula>
    </cfRule>
    <cfRule type="expression" dxfId="6973" priority="3427" stopIfTrue="1">
      <formula>$C39=6</formula>
    </cfRule>
    <cfRule type="expression" dxfId="6972" priority="3428" stopIfTrue="1">
      <formula>$C39=5</formula>
    </cfRule>
    <cfRule type="expression" dxfId="6971" priority="3429" stopIfTrue="1">
      <formula>$C39=4</formula>
    </cfRule>
    <cfRule type="expression" dxfId="6970" priority="3430" stopIfTrue="1">
      <formula>$C39=3</formula>
    </cfRule>
    <cfRule type="expression" dxfId="6969" priority="3431" stopIfTrue="1">
      <formula>$C39=2</formula>
    </cfRule>
    <cfRule type="expression" dxfId="6968" priority="3432" stopIfTrue="1">
      <formula>$C39=1</formula>
    </cfRule>
  </conditionalFormatting>
  <conditionalFormatting sqref="B40">
    <cfRule type="expression" dxfId="6863" priority="3225">
      <formula>$C40=104</formula>
    </cfRule>
    <cfRule type="expression" dxfId="6862" priority="3226">
      <formula>$C40=103</formula>
    </cfRule>
    <cfRule type="expression" dxfId="6861" priority="3227" stopIfTrue="1">
      <formula>$C40=102</formula>
    </cfRule>
    <cfRule type="expression" dxfId="6860" priority="3228" stopIfTrue="1">
      <formula>$C40=101</formula>
    </cfRule>
    <cfRule type="expression" dxfId="6859" priority="3229" stopIfTrue="1">
      <formula>$C40=100</formula>
    </cfRule>
    <cfRule type="expression" dxfId="6858" priority="3230" stopIfTrue="1">
      <formula>$C40=99</formula>
    </cfRule>
    <cfRule type="expression" dxfId="6857" priority="3231" stopIfTrue="1">
      <formula>$C40=98</formula>
    </cfRule>
    <cfRule type="expression" dxfId="6856" priority="3232" stopIfTrue="1">
      <formula>$C40=97</formula>
    </cfRule>
    <cfRule type="expression" dxfId="6855" priority="3233" stopIfTrue="1">
      <formula>$C40=96</formula>
    </cfRule>
    <cfRule type="expression" dxfId="6854" priority="3234" stopIfTrue="1">
      <formula>$C40=95</formula>
    </cfRule>
    <cfRule type="expression" dxfId="6853" priority="3235" stopIfTrue="1">
      <formula>$C40=94</formula>
    </cfRule>
    <cfRule type="expression" dxfId="6852" priority="3236" stopIfTrue="1">
      <formula>$C40=93</formula>
    </cfRule>
    <cfRule type="expression" dxfId="6851" priority="3237" stopIfTrue="1">
      <formula>$C40=92</formula>
    </cfRule>
    <cfRule type="expression" dxfId="6850" priority="3238" stopIfTrue="1">
      <formula>$C40=91</formula>
    </cfRule>
    <cfRule type="expression" dxfId="6849" priority="3239" stopIfTrue="1">
      <formula>$C40=90</formula>
    </cfRule>
    <cfRule type="expression" dxfId="6848" priority="3240" stopIfTrue="1">
      <formula>$C40=89</formula>
    </cfRule>
    <cfRule type="expression" dxfId="6847" priority="3241" stopIfTrue="1">
      <formula>$C40=88</formula>
    </cfRule>
    <cfRule type="expression" dxfId="6846" priority="3242" stopIfTrue="1">
      <formula>$C40=87</formula>
    </cfRule>
    <cfRule type="expression" dxfId="6845" priority="3243" stopIfTrue="1">
      <formula>$C40=86</formula>
    </cfRule>
    <cfRule type="expression" dxfId="6844" priority="3244" stopIfTrue="1">
      <formula>$C40=85</formula>
    </cfRule>
    <cfRule type="expression" dxfId="6843" priority="3245" stopIfTrue="1">
      <formula>$C40=84</formula>
    </cfRule>
    <cfRule type="expression" dxfId="6842" priority="3246" stopIfTrue="1">
      <formula>$C40=83</formula>
    </cfRule>
    <cfRule type="expression" dxfId="6841" priority="3247" stopIfTrue="1">
      <formula>$C40=82</formula>
    </cfRule>
    <cfRule type="expression" dxfId="6840" priority="3248" stopIfTrue="1">
      <formula>$C40=81</formula>
    </cfRule>
    <cfRule type="expression" dxfId="6839" priority="3249" stopIfTrue="1">
      <formula>$C40=80</formula>
    </cfRule>
    <cfRule type="expression" dxfId="6838" priority="3250" stopIfTrue="1">
      <formula>$C40=79</formula>
    </cfRule>
    <cfRule type="expression" dxfId="6837" priority="3251" stopIfTrue="1">
      <formula>$C40=78</formula>
    </cfRule>
    <cfRule type="expression" dxfId="6836" priority="3252" stopIfTrue="1">
      <formula>$C40=77</formula>
    </cfRule>
    <cfRule type="expression" dxfId="6835" priority="3253" stopIfTrue="1">
      <formula>$C40=76</formula>
    </cfRule>
    <cfRule type="expression" dxfId="6834" priority="3254" stopIfTrue="1">
      <formula>$C40=75</formula>
    </cfRule>
    <cfRule type="expression" dxfId="6833" priority="3255" stopIfTrue="1">
      <formula>$C40=74</formula>
    </cfRule>
    <cfRule type="expression" dxfId="6832" priority="3256" stopIfTrue="1">
      <formula>$C40=73</formula>
    </cfRule>
    <cfRule type="expression" dxfId="6831" priority="3257" stopIfTrue="1">
      <formula>$C40=72</formula>
    </cfRule>
    <cfRule type="expression" dxfId="6830" priority="3258" stopIfTrue="1">
      <formula>$C40=71</formula>
    </cfRule>
    <cfRule type="expression" dxfId="6829" priority="3259" stopIfTrue="1">
      <formula>$C40=70</formula>
    </cfRule>
    <cfRule type="expression" dxfId="6828" priority="3260" stopIfTrue="1">
      <formula>$C40=69</formula>
    </cfRule>
    <cfRule type="expression" dxfId="6827" priority="3261" stopIfTrue="1">
      <formula>$C40=68</formula>
    </cfRule>
    <cfRule type="expression" dxfId="6826" priority="3262" stopIfTrue="1">
      <formula>$C40=67</formula>
    </cfRule>
    <cfRule type="expression" dxfId="6825" priority="3263" stopIfTrue="1">
      <formula>$C40=66</formula>
    </cfRule>
    <cfRule type="expression" dxfId="6824" priority="3264" stopIfTrue="1">
      <formula>$C40=65</formula>
    </cfRule>
    <cfRule type="expression" dxfId="6823" priority="3265" stopIfTrue="1">
      <formula>$C40=64</formula>
    </cfRule>
    <cfRule type="expression" dxfId="6822" priority="3266" stopIfTrue="1">
      <formula>$C40=63</formula>
    </cfRule>
    <cfRule type="expression" dxfId="6821" priority="3267" stopIfTrue="1">
      <formula>$C40=62</formula>
    </cfRule>
    <cfRule type="expression" dxfId="6820" priority="3268" stopIfTrue="1">
      <formula>$C40=61</formula>
    </cfRule>
    <cfRule type="expression" dxfId="6819" priority="3269" stopIfTrue="1">
      <formula>$C40=60</formula>
    </cfRule>
    <cfRule type="expression" dxfId="6818" priority="3270" stopIfTrue="1">
      <formula>$C40=59</formula>
    </cfRule>
    <cfRule type="expression" dxfId="6817" priority="3271" stopIfTrue="1">
      <formula>$C40=58</formula>
    </cfRule>
    <cfRule type="expression" dxfId="6816" priority="3272" stopIfTrue="1">
      <formula>$C40=57</formula>
    </cfRule>
    <cfRule type="expression" dxfId="6815" priority="3273" stopIfTrue="1">
      <formula>$C40=56</formula>
    </cfRule>
    <cfRule type="expression" dxfId="6814" priority="3274" stopIfTrue="1">
      <formula>$C40=55</formula>
    </cfRule>
    <cfRule type="expression" dxfId="6813" priority="3275" stopIfTrue="1">
      <formula>$C40=54</formula>
    </cfRule>
    <cfRule type="expression" dxfId="6812" priority="3276" stopIfTrue="1">
      <formula>$C40=53</formula>
    </cfRule>
    <cfRule type="expression" dxfId="6811" priority="3277" stopIfTrue="1">
      <formula>$C40=52</formula>
    </cfRule>
    <cfRule type="expression" dxfId="6810" priority="3278" stopIfTrue="1">
      <formula>$C40=51</formula>
    </cfRule>
    <cfRule type="expression" dxfId="6809" priority="3279" stopIfTrue="1">
      <formula>$C40=50</formula>
    </cfRule>
    <cfRule type="expression" dxfId="6808" priority="3280" stopIfTrue="1">
      <formula>$C40=49</formula>
    </cfRule>
    <cfRule type="expression" dxfId="6807" priority="3281" stopIfTrue="1">
      <formula>$C40=48</formula>
    </cfRule>
    <cfRule type="expression" dxfId="6806" priority="3282" stopIfTrue="1">
      <formula>$C40=47</formula>
    </cfRule>
    <cfRule type="expression" dxfId="6805" priority="3283" stopIfTrue="1">
      <formula>$C40=46</formula>
    </cfRule>
    <cfRule type="expression" dxfId="6804" priority="3284" stopIfTrue="1">
      <formula>$C40=45</formula>
    </cfRule>
    <cfRule type="expression" dxfId="6803" priority="3285" stopIfTrue="1">
      <formula>$C40=44</formula>
    </cfRule>
    <cfRule type="expression" dxfId="6802" priority="3286" stopIfTrue="1">
      <formula>$C40=43</formula>
    </cfRule>
    <cfRule type="expression" dxfId="6801" priority="3287" stopIfTrue="1">
      <formula>$C40=42</formula>
    </cfRule>
    <cfRule type="expression" dxfId="6800" priority="3288" stopIfTrue="1">
      <formula>$C40=41</formula>
    </cfRule>
    <cfRule type="expression" dxfId="6799" priority="3289" stopIfTrue="1">
      <formula>$C40=40</formula>
    </cfRule>
    <cfRule type="expression" dxfId="6798" priority="3290" stopIfTrue="1">
      <formula>$C40=39</formula>
    </cfRule>
    <cfRule type="expression" dxfId="6797" priority="3291" stopIfTrue="1">
      <formula>$C40=38</formula>
    </cfRule>
    <cfRule type="expression" dxfId="6796" priority="3292" stopIfTrue="1">
      <formula>$C40=37</formula>
    </cfRule>
    <cfRule type="expression" dxfId="6795" priority="3293" stopIfTrue="1">
      <formula>$C40=36</formula>
    </cfRule>
    <cfRule type="expression" dxfId="6794" priority="3294" stopIfTrue="1">
      <formula>$C40=35</formula>
    </cfRule>
    <cfRule type="expression" dxfId="6793" priority="3295" stopIfTrue="1">
      <formula>$C40=34</formula>
    </cfRule>
    <cfRule type="expression" dxfId="6792" priority="3296" stopIfTrue="1">
      <formula>$C40=33</formula>
    </cfRule>
    <cfRule type="expression" dxfId="6791" priority="3297" stopIfTrue="1">
      <formula>$C40=32</formula>
    </cfRule>
    <cfRule type="expression" dxfId="6790" priority="3298" stopIfTrue="1">
      <formula>$C40=31</formula>
    </cfRule>
    <cfRule type="expression" dxfId="6789" priority="3299" stopIfTrue="1">
      <formula>$C40=30</formula>
    </cfRule>
    <cfRule type="expression" dxfId="6788" priority="3300" stopIfTrue="1">
      <formula>$C40=29</formula>
    </cfRule>
    <cfRule type="expression" dxfId="6787" priority="3301" stopIfTrue="1">
      <formula>$C40=28</formula>
    </cfRule>
    <cfRule type="expression" dxfId="6786" priority="3302" stopIfTrue="1">
      <formula>$C40=27</formula>
    </cfRule>
    <cfRule type="expression" dxfId="6785" priority="3303" stopIfTrue="1">
      <formula>$C40=26</formula>
    </cfRule>
    <cfRule type="expression" dxfId="6784" priority="3304" stopIfTrue="1">
      <formula>$C40=25</formula>
    </cfRule>
    <cfRule type="expression" dxfId="6783" priority="3305" stopIfTrue="1">
      <formula>$C40=24</formula>
    </cfRule>
    <cfRule type="expression" dxfId="6782" priority="3306" stopIfTrue="1">
      <formula>$C40=23</formula>
    </cfRule>
    <cfRule type="expression" dxfId="6781" priority="3307" stopIfTrue="1">
      <formula>$C40=22</formula>
    </cfRule>
    <cfRule type="expression" dxfId="6780" priority="3308" stopIfTrue="1">
      <formula>$C40=21</formula>
    </cfRule>
    <cfRule type="expression" dxfId="6779" priority="3309" stopIfTrue="1">
      <formula>$C40=20</formula>
    </cfRule>
    <cfRule type="expression" dxfId="6778" priority="3310" stopIfTrue="1">
      <formula>$C40=19</formula>
    </cfRule>
    <cfRule type="expression" dxfId="6777" priority="3311" stopIfTrue="1">
      <formula>$C40=18</formula>
    </cfRule>
    <cfRule type="expression" dxfId="6776" priority="3312" stopIfTrue="1">
      <formula>$C40=17</formula>
    </cfRule>
    <cfRule type="expression" dxfId="6775" priority="3313" stopIfTrue="1">
      <formula>$C40=16</formula>
    </cfRule>
    <cfRule type="expression" dxfId="6774" priority="3314" stopIfTrue="1">
      <formula>$C40=15</formula>
    </cfRule>
    <cfRule type="expression" dxfId="6773" priority="3315" stopIfTrue="1">
      <formula>$C40=14</formula>
    </cfRule>
    <cfRule type="expression" dxfId="6772" priority="3316" stopIfTrue="1">
      <formula>$C40=13</formula>
    </cfRule>
    <cfRule type="expression" dxfId="6771" priority="3317" stopIfTrue="1">
      <formula>$C40=12</formula>
    </cfRule>
    <cfRule type="expression" dxfId="6770" priority="3318" stopIfTrue="1">
      <formula>$C40=11</formula>
    </cfRule>
    <cfRule type="expression" dxfId="6769" priority="3319" stopIfTrue="1">
      <formula>$C40=10</formula>
    </cfRule>
    <cfRule type="expression" dxfId="6768" priority="3320" stopIfTrue="1">
      <formula>$C40=9</formula>
    </cfRule>
    <cfRule type="expression" dxfId="6767" priority="3321" stopIfTrue="1">
      <formula>$C40=8</formula>
    </cfRule>
    <cfRule type="expression" dxfId="6766" priority="3322" stopIfTrue="1">
      <formula>$C40=7</formula>
    </cfRule>
    <cfRule type="expression" dxfId="6765" priority="3323" stopIfTrue="1">
      <formula>$C40=6</formula>
    </cfRule>
    <cfRule type="expression" dxfId="6764" priority="3324" stopIfTrue="1">
      <formula>$C40=5</formula>
    </cfRule>
    <cfRule type="expression" dxfId="6763" priority="3325" stopIfTrue="1">
      <formula>$C40=4</formula>
    </cfRule>
    <cfRule type="expression" dxfId="6762" priority="3326" stopIfTrue="1">
      <formula>$C40=3</formula>
    </cfRule>
    <cfRule type="expression" dxfId="6761" priority="3327" stopIfTrue="1">
      <formula>$C40=2</formula>
    </cfRule>
    <cfRule type="expression" dxfId="6760" priority="3328" stopIfTrue="1">
      <formula>$C40=1</formula>
    </cfRule>
  </conditionalFormatting>
  <conditionalFormatting sqref="B41">
    <cfRule type="expression" dxfId="6655" priority="3121">
      <formula>$C41=104</formula>
    </cfRule>
    <cfRule type="expression" dxfId="6654" priority="3122">
      <formula>$C41=103</formula>
    </cfRule>
    <cfRule type="expression" dxfId="6653" priority="3123" stopIfTrue="1">
      <formula>$C41=102</formula>
    </cfRule>
    <cfRule type="expression" dxfId="6652" priority="3124" stopIfTrue="1">
      <formula>$C41=101</formula>
    </cfRule>
    <cfRule type="expression" dxfId="6651" priority="3125" stopIfTrue="1">
      <formula>$C41=100</formula>
    </cfRule>
    <cfRule type="expression" dxfId="6650" priority="3126" stopIfTrue="1">
      <formula>$C41=99</formula>
    </cfRule>
    <cfRule type="expression" dxfId="6649" priority="3127" stopIfTrue="1">
      <formula>$C41=98</formula>
    </cfRule>
    <cfRule type="expression" dxfId="6648" priority="3128" stopIfTrue="1">
      <formula>$C41=97</formula>
    </cfRule>
    <cfRule type="expression" dxfId="6647" priority="3129" stopIfTrue="1">
      <formula>$C41=96</formula>
    </cfRule>
    <cfRule type="expression" dxfId="6646" priority="3130" stopIfTrue="1">
      <formula>$C41=95</formula>
    </cfRule>
    <cfRule type="expression" dxfId="6645" priority="3131" stopIfTrue="1">
      <formula>$C41=94</formula>
    </cfRule>
    <cfRule type="expression" dxfId="6644" priority="3132" stopIfTrue="1">
      <formula>$C41=93</formula>
    </cfRule>
    <cfRule type="expression" dxfId="6643" priority="3133" stopIfTrue="1">
      <formula>$C41=92</formula>
    </cfRule>
    <cfRule type="expression" dxfId="6642" priority="3134" stopIfTrue="1">
      <formula>$C41=91</formula>
    </cfRule>
    <cfRule type="expression" dxfId="6641" priority="3135" stopIfTrue="1">
      <formula>$C41=90</formula>
    </cfRule>
    <cfRule type="expression" dxfId="6640" priority="3136" stopIfTrue="1">
      <formula>$C41=89</formula>
    </cfRule>
    <cfRule type="expression" dxfId="6639" priority="3137" stopIfTrue="1">
      <formula>$C41=88</formula>
    </cfRule>
    <cfRule type="expression" dxfId="6638" priority="3138" stopIfTrue="1">
      <formula>$C41=87</formula>
    </cfRule>
    <cfRule type="expression" dxfId="6637" priority="3139" stopIfTrue="1">
      <formula>$C41=86</formula>
    </cfRule>
    <cfRule type="expression" dxfId="6636" priority="3140" stopIfTrue="1">
      <formula>$C41=85</formula>
    </cfRule>
    <cfRule type="expression" dxfId="6635" priority="3141" stopIfTrue="1">
      <formula>$C41=84</formula>
    </cfRule>
    <cfRule type="expression" dxfId="6634" priority="3142" stopIfTrue="1">
      <formula>$C41=83</formula>
    </cfRule>
    <cfRule type="expression" dxfId="6633" priority="3143" stopIfTrue="1">
      <formula>$C41=82</formula>
    </cfRule>
    <cfRule type="expression" dxfId="6632" priority="3144" stopIfTrue="1">
      <formula>$C41=81</formula>
    </cfRule>
    <cfRule type="expression" dxfId="6631" priority="3145" stopIfTrue="1">
      <formula>$C41=80</formula>
    </cfRule>
    <cfRule type="expression" dxfId="6630" priority="3146" stopIfTrue="1">
      <formula>$C41=79</formula>
    </cfRule>
    <cfRule type="expression" dxfId="6629" priority="3147" stopIfTrue="1">
      <formula>$C41=78</formula>
    </cfRule>
    <cfRule type="expression" dxfId="6628" priority="3148" stopIfTrue="1">
      <formula>$C41=77</formula>
    </cfRule>
    <cfRule type="expression" dxfId="6627" priority="3149" stopIfTrue="1">
      <formula>$C41=76</formula>
    </cfRule>
    <cfRule type="expression" dxfId="6626" priority="3150" stopIfTrue="1">
      <formula>$C41=75</formula>
    </cfRule>
    <cfRule type="expression" dxfId="6625" priority="3151" stopIfTrue="1">
      <formula>$C41=74</formula>
    </cfRule>
    <cfRule type="expression" dxfId="6624" priority="3152" stopIfTrue="1">
      <formula>$C41=73</formula>
    </cfRule>
    <cfRule type="expression" dxfId="6623" priority="3153" stopIfTrue="1">
      <formula>$C41=72</formula>
    </cfRule>
    <cfRule type="expression" dxfId="6622" priority="3154" stopIfTrue="1">
      <formula>$C41=71</formula>
    </cfRule>
    <cfRule type="expression" dxfId="6621" priority="3155" stopIfTrue="1">
      <formula>$C41=70</formula>
    </cfRule>
    <cfRule type="expression" dxfId="6620" priority="3156" stopIfTrue="1">
      <formula>$C41=69</formula>
    </cfRule>
    <cfRule type="expression" dxfId="6619" priority="3157" stopIfTrue="1">
      <formula>$C41=68</formula>
    </cfRule>
    <cfRule type="expression" dxfId="6618" priority="3158" stopIfTrue="1">
      <formula>$C41=67</formula>
    </cfRule>
    <cfRule type="expression" dxfId="6617" priority="3159" stopIfTrue="1">
      <formula>$C41=66</formula>
    </cfRule>
    <cfRule type="expression" dxfId="6616" priority="3160" stopIfTrue="1">
      <formula>$C41=65</formula>
    </cfRule>
    <cfRule type="expression" dxfId="6615" priority="3161" stopIfTrue="1">
      <formula>$C41=64</formula>
    </cfRule>
    <cfRule type="expression" dxfId="6614" priority="3162" stopIfTrue="1">
      <formula>$C41=63</formula>
    </cfRule>
    <cfRule type="expression" dxfId="6613" priority="3163" stopIfTrue="1">
      <formula>$C41=62</formula>
    </cfRule>
    <cfRule type="expression" dxfId="6612" priority="3164" stopIfTrue="1">
      <formula>$C41=61</formula>
    </cfRule>
    <cfRule type="expression" dxfId="6611" priority="3165" stopIfTrue="1">
      <formula>$C41=60</formula>
    </cfRule>
    <cfRule type="expression" dxfId="6610" priority="3166" stopIfTrue="1">
      <formula>$C41=59</formula>
    </cfRule>
    <cfRule type="expression" dxfId="6609" priority="3167" stopIfTrue="1">
      <formula>$C41=58</formula>
    </cfRule>
    <cfRule type="expression" dxfId="6608" priority="3168" stopIfTrue="1">
      <formula>$C41=57</formula>
    </cfRule>
    <cfRule type="expression" dxfId="6607" priority="3169" stopIfTrue="1">
      <formula>$C41=56</formula>
    </cfRule>
    <cfRule type="expression" dxfId="6606" priority="3170" stopIfTrue="1">
      <formula>$C41=55</formula>
    </cfRule>
    <cfRule type="expression" dxfId="6605" priority="3171" stopIfTrue="1">
      <formula>$C41=54</formula>
    </cfRule>
    <cfRule type="expression" dxfId="6604" priority="3172" stopIfTrue="1">
      <formula>$C41=53</formula>
    </cfRule>
    <cfRule type="expression" dxfId="6603" priority="3173" stopIfTrue="1">
      <formula>$C41=52</formula>
    </cfRule>
    <cfRule type="expression" dxfId="6602" priority="3174" stopIfTrue="1">
      <formula>$C41=51</formula>
    </cfRule>
    <cfRule type="expression" dxfId="6601" priority="3175" stopIfTrue="1">
      <formula>$C41=50</formula>
    </cfRule>
    <cfRule type="expression" dxfId="6600" priority="3176" stopIfTrue="1">
      <formula>$C41=49</formula>
    </cfRule>
    <cfRule type="expression" dxfId="6599" priority="3177" stopIfTrue="1">
      <formula>$C41=48</formula>
    </cfRule>
    <cfRule type="expression" dxfId="6598" priority="3178" stopIfTrue="1">
      <formula>$C41=47</formula>
    </cfRule>
    <cfRule type="expression" dxfId="6597" priority="3179" stopIfTrue="1">
      <formula>$C41=46</formula>
    </cfRule>
    <cfRule type="expression" dxfId="6596" priority="3180" stopIfTrue="1">
      <formula>$C41=45</formula>
    </cfRule>
    <cfRule type="expression" dxfId="6595" priority="3181" stopIfTrue="1">
      <formula>$C41=44</formula>
    </cfRule>
    <cfRule type="expression" dxfId="6594" priority="3182" stopIfTrue="1">
      <formula>$C41=43</formula>
    </cfRule>
    <cfRule type="expression" dxfId="6593" priority="3183" stopIfTrue="1">
      <formula>$C41=42</formula>
    </cfRule>
    <cfRule type="expression" dxfId="6592" priority="3184" stopIfTrue="1">
      <formula>$C41=41</formula>
    </cfRule>
    <cfRule type="expression" dxfId="6591" priority="3185" stopIfTrue="1">
      <formula>$C41=40</formula>
    </cfRule>
    <cfRule type="expression" dxfId="6590" priority="3186" stopIfTrue="1">
      <formula>$C41=39</formula>
    </cfRule>
    <cfRule type="expression" dxfId="6589" priority="3187" stopIfTrue="1">
      <formula>$C41=38</formula>
    </cfRule>
    <cfRule type="expression" dxfId="6588" priority="3188" stopIfTrue="1">
      <formula>$C41=37</formula>
    </cfRule>
    <cfRule type="expression" dxfId="6587" priority="3189" stopIfTrue="1">
      <formula>$C41=36</formula>
    </cfRule>
    <cfRule type="expression" dxfId="6586" priority="3190" stopIfTrue="1">
      <formula>$C41=35</formula>
    </cfRule>
    <cfRule type="expression" dxfId="6585" priority="3191" stopIfTrue="1">
      <formula>$C41=34</formula>
    </cfRule>
    <cfRule type="expression" dxfId="6584" priority="3192" stopIfTrue="1">
      <formula>$C41=33</formula>
    </cfRule>
    <cfRule type="expression" dxfId="6583" priority="3193" stopIfTrue="1">
      <formula>$C41=32</formula>
    </cfRule>
    <cfRule type="expression" dxfId="6582" priority="3194" stopIfTrue="1">
      <formula>$C41=31</formula>
    </cfRule>
    <cfRule type="expression" dxfId="6581" priority="3195" stopIfTrue="1">
      <formula>$C41=30</formula>
    </cfRule>
    <cfRule type="expression" dxfId="6580" priority="3196" stopIfTrue="1">
      <formula>$C41=29</formula>
    </cfRule>
    <cfRule type="expression" dxfId="6579" priority="3197" stopIfTrue="1">
      <formula>$C41=28</formula>
    </cfRule>
    <cfRule type="expression" dxfId="6578" priority="3198" stopIfTrue="1">
      <formula>$C41=27</formula>
    </cfRule>
    <cfRule type="expression" dxfId="6577" priority="3199" stopIfTrue="1">
      <formula>$C41=26</formula>
    </cfRule>
    <cfRule type="expression" dxfId="6576" priority="3200" stopIfTrue="1">
      <formula>$C41=25</formula>
    </cfRule>
    <cfRule type="expression" dxfId="6575" priority="3201" stopIfTrue="1">
      <formula>$C41=24</formula>
    </cfRule>
    <cfRule type="expression" dxfId="6574" priority="3202" stopIfTrue="1">
      <formula>$C41=23</formula>
    </cfRule>
    <cfRule type="expression" dxfId="6573" priority="3203" stopIfTrue="1">
      <formula>$C41=22</formula>
    </cfRule>
    <cfRule type="expression" dxfId="6572" priority="3204" stopIfTrue="1">
      <formula>$C41=21</formula>
    </cfRule>
    <cfRule type="expression" dxfId="6571" priority="3205" stopIfTrue="1">
      <formula>$C41=20</formula>
    </cfRule>
    <cfRule type="expression" dxfId="6570" priority="3206" stopIfTrue="1">
      <formula>$C41=19</formula>
    </cfRule>
    <cfRule type="expression" dxfId="6569" priority="3207" stopIfTrue="1">
      <formula>$C41=18</formula>
    </cfRule>
    <cfRule type="expression" dxfId="6568" priority="3208" stopIfTrue="1">
      <formula>$C41=17</formula>
    </cfRule>
    <cfRule type="expression" dxfId="6567" priority="3209" stopIfTrue="1">
      <formula>$C41=16</formula>
    </cfRule>
    <cfRule type="expression" dxfId="6566" priority="3210" stopIfTrue="1">
      <formula>$C41=15</formula>
    </cfRule>
    <cfRule type="expression" dxfId="6565" priority="3211" stopIfTrue="1">
      <formula>$C41=14</formula>
    </cfRule>
    <cfRule type="expression" dxfId="6564" priority="3212" stopIfTrue="1">
      <formula>$C41=13</formula>
    </cfRule>
    <cfRule type="expression" dxfId="6563" priority="3213" stopIfTrue="1">
      <formula>$C41=12</formula>
    </cfRule>
    <cfRule type="expression" dxfId="6562" priority="3214" stopIfTrue="1">
      <formula>$C41=11</formula>
    </cfRule>
    <cfRule type="expression" dxfId="6561" priority="3215" stopIfTrue="1">
      <formula>$C41=10</formula>
    </cfRule>
    <cfRule type="expression" dxfId="6560" priority="3216" stopIfTrue="1">
      <formula>$C41=9</formula>
    </cfRule>
    <cfRule type="expression" dxfId="6559" priority="3217" stopIfTrue="1">
      <formula>$C41=8</formula>
    </cfRule>
    <cfRule type="expression" dxfId="6558" priority="3218" stopIfTrue="1">
      <formula>$C41=7</formula>
    </cfRule>
    <cfRule type="expression" dxfId="6557" priority="3219" stopIfTrue="1">
      <formula>$C41=6</formula>
    </cfRule>
    <cfRule type="expression" dxfId="6556" priority="3220" stopIfTrue="1">
      <formula>$C41=5</formula>
    </cfRule>
    <cfRule type="expression" dxfId="6555" priority="3221" stopIfTrue="1">
      <formula>$C41=4</formula>
    </cfRule>
    <cfRule type="expression" dxfId="6554" priority="3222" stopIfTrue="1">
      <formula>$C41=3</formula>
    </cfRule>
    <cfRule type="expression" dxfId="6553" priority="3223" stopIfTrue="1">
      <formula>$C41=2</formula>
    </cfRule>
    <cfRule type="expression" dxfId="6552" priority="3224" stopIfTrue="1">
      <formula>$C41=1</formula>
    </cfRule>
  </conditionalFormatting>
  <conditionalFormatting sqref="B42">
    <cfRule type="expression" dxfId="6447" priority="3017">
      <formula>$C42=104</formula>
    </cfRule>
    <cfRule type="expression" dxfId="6446" priority="3018">
      <formula>$C42=103</formula>
    </cfRule>
    <cfRule type="expression" dxfId="6445" priority="3019" stopIfTrue="1">
      <formula>$C42=102</formula>
    </cfRule>
    <cfRule type="expression" dxfId="6444" priority="3020" stopIfTrue="1">
      <formula>$C42=101</formula>
    </cfRule>
    <cfRule type="expression" dxfId="6443" priority="3021" stopIfTrue="1">
      <formula>$C42=100</formula>
    </cfRule>
    <cfRule type="expression" dxfId="6442" priority="3022" stopIfTrue="1">
      <formula>$C42=99</formula>
    </cfRule>
    <cfRule type="expression" dxfId="6441" priority="3023" stopIfTrue="1">
      <formula>$C42=98</formula>
    </cfRule>
    <cfRule type="expression" dxfId="6440" priority="3024" stopIfTrue="1">
      <formula>$C42=97</formula>
    </cfRule>
    <cfRule type="expression" dxfId="6439" priority="3025" stopIfTrue="1">
      <formula>$C42=96</formula>
    </cfRule>
    <cfRule type="expression" dxfId="6438" priority="3026" stopIfTrue="1">
      <formula>$C42=95</formula>
    </cfRule>
    <cfRule type="expression" dxfId="6437" priority="3027" stopIfTrue="1">
      <formula>$C42=94</formula>
    </cfRule>
    <cfRule type="expression" dxfId="6436" priority="3028" stopIfTrue="1">
      <formula>$C42=93</formula>
    </cfRule>
    <cfRule type="expression" dxfId="6435" priority="3029" stopIfTrue="1">
      <formula>$C42=92</formula>
    </cfRule>
    <cfRule type="expression" dxfId="6434" priority="3030" stopIfTrue="1">
      <formula>$C42=91</formula>
    </cfRule>
    <cfRule type="expression" dxfId="6433" priority="3031" stopIfTrue="1">
      <formula>$C42=90</formula>
    </cfRule>
    <cfRule type="expression" dxfId="6432" priority="3032" stopIfTrue="1">
      <formula>$C42=89</formula>
    </cfRule>
    <cfRule type="expression" dxfId="6431" priority="3033" stopIfTrue="1">
      <formula>$C42=88</formula>
    </cfRule>
    <cfRule type="expression" dxfId="6430" priority="3034" stopIfTrue="1">
      <formula>$C42=87</formula>
    </cfRule>
    <cfRule type="expression" dxfId="6429" priority="3035" stopIfTrue="1">
      <formula>$C42=86</formula>
    </cfRule>
    <cfRule type="expression" dxfId="6428" priority="3036" stopIfTrue="1">
      <formula>$C42=85</formula>
    </cfRule>
    <cfRule type="expression" dxfId="6427" priority="3037" stopIfTrue="1">
      <formula>$C42=84</formula>
    </cfRule>
    <cfRule type="expression" dxfId="6426" priority="3038" stopIfTrue="1">
      <formula>$C42=83</formula>
    </cfRule>
    <cfRule type="expression" dxfId="6425" priority="3039" stopIfTrue="1">
      <formula>$C42=82</formula>
    </cfRule>
    <cfRule type="expression" dxfId="6424" priority="3040" stopIfTrue="1">
      <formula>$C42=81</formula>
    </cfRule>
    <cfRule type="expression" dxfId="6423" priority="3041" stopIfTrue="1">
      <formula>$C42=80</formula>
    </cfRule>
    <cfRule type="expression" dxfId="6422" priority="3042" stopIfTrue="1">
      <formula>$C42=79</formula>
    </cfRule>
    <cfRule type="expression" dxfId="6421" priority="3043" stopIfTrue="1">
      <formula>$C42=78</formula>
    </cfRule>
    <cfRule type="expression" dxfId="6420" priority="3044" stopIfTrue="1">
      <formula>$C42=77</formula>
    </cfRule>
    <cfRule type="expression" dxfId="6419" priority="3045" stopIfTrue="1">
      <formula>$C42=76</formula>
    </cfRule>
    <cfRule type="expression" dxfId="6418" priority="3046" stopIfTrue="1">
      <formula>$C42=75</formula>
    </cfRule>
    <cfRule type="expression" dxfId="6417" priority="3047" stopIfTrue="1">
      <formula>$C42=74</formula>
    </cfRule>
    <cfRule type="expression" dxfId="6416" priority="3048" stopIfTrue="1">
      <formula>$C42=73</formula>
    </cfRule>
    <cfRule type="expression" dxfId="6415" priority="3049" stopIfTrue="1">
      <formula>$C42=72</formula>
    </cfRule>
    <cfRule type="expression" dxfId="6414" priority="3050" stopIfTrue="1">
      <formula>$C42=71</formula>
    </cfRule>
    <cfRule type="expression" dxfId="6413" priority="3051" stopIfTrue="1">
      <formula>$C42=70</formula>
    </cfRule>
    <cfRule type="expression" dxfId="6412" priority="3052" stopIfTrue="1">
      <formula>$C42=69</formula>
    </cfRule>
    <cfRule type="expression" dxfId="6411" priority="3053" stopIfTrue="1">
      <formula>$C42=68</formula>
    </cfRule>
    <cfRule type="expression" dxfId="6410" priority="3054" stopIfTrue="1">
      <formula>$C42=67</formula>
    </cfRule>
    <cfRule type="expression" dxfId="6409" priority="3055" stopIfTrue="1">
      <formula>$C42=66</formula>
    </cfRule>
    <cfRule type="expression" dxfId="6408" priority="3056" stopIfTrue="1">
      <formula>$C42=65</formula>
    </cfRule>
    <cfRule type="expression" dxfId="6407" priority="3057" stopIfTrue="1">
      <formula>$C42=64</formula>
    </cfRule>
    <cfRule type="expression" dxfId="6406" priority="3058" stopIfTrue="1">
      <formula>$C42=63</formula>
    </cfRule>
    <cfRule type="expression" dxfId="6405" priority="3059" stopIfTrue="1">
      <formula>$C42=62</formula>
    </cfRule>
    <cfRule type="expression" dxfId="6404" priority="3060" stopIfTrue="1">
      <formula>$C42=61</formula>
    </cfRule>
    <cfRule type="expression" dxfId="6403" priority="3061" stopIfTrue="1">
      <formula>$C42=60</formula>
    </cfRule>
    <cfRule type="expression" dxfId="6402" priority="3062" stopIfTrue="1">
      <formula>$C42=59</formula>
    </cfRule>
    <cfRule type="expression" dxfId="6401" priority="3063" stopIfTrue="1">
      <formula>$C42=58</formula>
    </cfRule>
    <cfRule type="expression" dxfId="6400" priority="3064" stopIfTrue="1">
      <formula>$C42=57</formula>
    </cfRule>
    <cfRule type="expression" dxfId="6399" priority="3065" stopIfTrue="1">
      <formula>$C42=56</formula>
    </cfRule>
    <cfRule type="expression" dxfId="6398" priority="3066" stopIfTrue="1">
      <formula>$C42=55</formula>
    </cfRule>
    <cfRule type="expression" dxfId="6397" priority="3067" stopIfTrue="1">
      <formula>$C42=54</formula>
    </cfRule>
    <cfRule type="expression" dxfId="6396" priority="3068" stopIfTrue="1">
      <formula>$C42=53</formula>
    </cfRule>
    <cfRule type="expression" dxfId="6395" priority="3069" stopIfTrue="1">
      <formula>$C42=52</formula>
    </cfRule>
    <cfRule type="expression" dxfId="6394" priority="3070" stopIfTrue="1">
      <formula>$C42=51</formula>
    </cfRule>
    <cfRule type="expression" dxfId="6393" priority="3071" stopIfTrue="1">
      <formula>$C42=50</formula>
    </cfRule>
    <cfRule type="expression" dxfId="6392" priority="3072" stopIfTrue="1">
      <formula>$C42=49</formula>
    </cfRule>
    <cfRule type="expression" dxfId="6391" priority="3073" stopIfTrue="1">
      <formula>$C42=48</formula>
    </cfRule>
    <cfRule type="expression" dxfId="6390" priority="3074" stopIfTrue="1">
      <formula>$C42=47</formula>
    </cfRule>
    <cfRule type="expression" dxfId="6389" priority="3075" stopIfTrue="1">
      <formula>$C42=46</formula>
    </cfRule>
    <cfRule type="expression" dxfId="6388" priority="3076" stopIfTrue="1">
      <formula>$C42=45</formula>
    </cfRule>
    <cfRule type="expression" dxfId="6387" priority="3077" stopIfTrue="1">
      <formula>$C42=44</formula>
    </cfRule>
    <cfRule type="expression" dxfId="6386" priority="3078" stopIfTrue="1">
      <formula>$C42=43</formula>
    </cfRule>
    <cfRule type="expression" dxfId="6385" priority="3079" stopIfTrue="1">
      <formula>$C42=42</formula>
    </cfRule>
    <cfRule type="expression" dxfId="6384" priority="3080" stopIfTrue="1">
      <formula>$C42=41</formula>
    </cfRule>
    <cfRule type="expression" dxfId="6383" priority="3081" stopIfTrue="1">
      <formula>$C42=40</formula>
    </cfRule>
    <cfRule type="expression" dxfId="6382" priority="3082" stopIfTrue="1">
      <formula>$C42=39</formula>
    </cfRule>
    <cfRule type="expression" dxfId="6381" priority="3083" stopIfTrue="1">
      <formula>$C42=38</formula>
    </cfRule>
    <cfRule type="expression" dxfId="6380" priority="3084" stopIfTrue="1">
      <formula>$C42=37</formula>
    </cfRule>
    <cfRule type="expression" dxfId="6379" priority="3085" stopIfTrue="1">
      <formula>$C42=36</formula>
    </cfRule>
    <cfRule type="expression" dxfId="6378" priority="3086" stopIfTrue="1">
      <formula>$C42=35</formula>
    </cfRule>
    <cfRule type="expression" dxfId="6377" priority="3087" stopIfTrue="1">
      <formula>$C42=34</formula>
    </cfRule>
    <cfRule type="expression" dxfId="6376" priority="3088" stopIfTrue="1">
      <formula>$C42=33</formula>
    </cfRule>
    <cfRule type="expression" dxfId="6375" priority="3089" stopIfTrue="1">
      <formula>$C42=32</formula>
    </cfRule>
    <cfRule type="expression" dxfId="6374" priority="3090" stopIfTrue="1">
      <formula>$C42=31</formula>
    </cfRule>
    <cfRule type="expression" dxfId="6373" priority="3091" stopIfTrue="1">
      <formula>$C42=30</formula>
    </cfRule>
    <cfRule type="expression" dxfId="6372" priority="3092" stopIfTrue="1">
      <formula>$C42=29</formula>
    </cfRule>
    <cfRule type="expression" dxfId="6371" priority="3093" stopIfTrue="1">
      <formula>$C42=28</formula>
    </cfRule>
    <cfRule type="expression" dxfId="6370" priority="3094" stopIfTrue="1">
      <formula>$C42=27</formula>
    </cfRule>
    <cfRule type="expression" dxfId="6369" priority="3095" stopIfTrue="1">
      <formula>$C42=26</formula>
    </cfRule>
    <cfRule type="expression" dxfId="6368" priority="3096" stopIfTrue="1">
      <formula>$C42=25</formula>
    </cfRule>
    <cfRule type="expression" dxfId="6367" priority="3097" stopIfTrue="1">
      <formula>$C42=24</formula>
    </cfRule>
    <cfRule type="expression" dxfId="6366" priority="3098" stopIfTrue="1">
      <formula>$C42=23</formula>
    </cfRule>
    <cfRule type="expression" dxfId="6365" priority="3099" stopIfTrue="1">
      <formula>$C42=22</formula>
    </cfRule>
    <cfRule type="expression" dxfId="6364" priority="3100" stopIfTrue="1">
      <formula>$C42=21</formula>
    </cfRule>
    <cfRule type="expression" dxfId="6363" priority="3101" stopIfTrue="1">
      <formula>$C42=20</formula>
    </cfRule>
    <cfRule type="expression" dxfId="6362" priority="3102" stopIfTrue="1">
      <formula>$C42=19</formula>
    </cfRule>
    <cfRule type="expression" dxfId="6361" priority="3103" stopIfTrue="1">
      <formula>$C42=18</formula>
    </cfRule>
    <cfRule type="expression" dxfId="6360" priority="3104" stopIfTrue="1">
      <formula>$C42=17</formula>
    </cfRule>
    <cfRule type="expression" dxfId="6359" priority="3105" stopIfTrue="1">
      <formula>$C42=16</formula>
    </cfRule>
    <cfRule type="expression" dxfId="6358" priority="3106" stopIfTrue="1">
      <formula>$C42=15</formula>
    </cfRule>
    <cfRule type="expression" dxfId="6357" priority="3107" stopIfTrue="1">
      <formula>$C42=14</formula>
    </cfRule>
    <cfRule type="expression" dxfId="6356" priority="3108" stopIfTrue="1">
      <formula>$C42=13</formula>
    </cfRule>
    <cfRule type="expression" dxfId="6355" priority="3109" stopIfTrue="1">
      <formula>$C42=12</formula>
    </cfRule>
    <cfRule type="expression" dxfId="6354" priority="3110" stopIfTrue="1">
      <formula>$C42=11</formula>
    </cfRule>
    <cfRule type="expression" dxfId="6353" priority="3111" stopIfTrue="1">
      <formula>$C42=10</formula>
    </cfRule>
    <cfRule type="expression" dxfId="6352" priority="3112" stopIfTrue="1">
      <formula>$C42=9</formula>
    </cfRule>
    <cfRule type="expression" dxfId="6351" priority="3113" stopIfTrue="1">
      <formula>$C42=8</formula>
    </cfRule>
    <cfRule type="expression" dxfId="6350" priority="3114" stopIfTrue="1">
      <formula>$C42=7</formula>
    </cfRule>
    <cfRule type="expression" dxfId="6349" priority="3115" stopIfTrue="1">
      <formula>$C42=6</formula>
    </cfRule>
    <cfRule type="expression" dxfId="6348" priority="3116" stopIfTrue="1">
      <formula>$C42=5</formula>
    </cfRule>
    <cfRule type="expression" dxfId="6347" priority="3117" stopIfTrue="1">
      <formula>$C42=4</formula>
    </cfRule>
    <cfRule type="expression" dxfId="6346" priority="3118" stopIfTrue="1">
      <formula>$C42=3</formula>
    </cfRule>
    <cfRule type="expression" dxfId="6345" priority="3119" stopIfTrue="1">
      <formula>$C42=2</formula>
    </cfRule>
    <cfRule type="expression" dxfId="6344" priority="3120" stopIfTrue="1">
      <formula>$C42=1</formula>
    </cfRule>
  </conditionalFormatting>
  <conditionalFormatting sqref="B43">
    <cfRule type="expression" dxfId="6239" priority="2913">
      <formula>$C43=104</formula>
    </cfRule>
    <cfRule type="expression" dxfId="6238" priority="2914">
      <formula>$C43=103</formula>
    </cfRule>
    <cfRule type="expression" dxfId="6237" priority="2915" stopIfTrue="1">
      <formula>$C43=102</formula>
    </cfRule>
    <cfRule type="expression" dxfId="6236" priority="2916" stopIfTrue="1">
      <formula>$C43=101</formula>
    </cfRule>
    <cfRule type="expression" dxfId="6235" priority="2917" stopIfTrue="1">
      <formula>$C43=100</formula>
    </cfRule>
    <cfRule type="expression" dxfId="6234" priority="2918" stopIfTrue="1">
      <formula>$C43=99</formula>
    </cfRule>
    <cfRule type="expression" dxfId="6233" priority="2919" stopIfTrue="1">
      <formula>$C43=98</formula>
    </cfRule>
    <cfRule type="expression" dxfId="6232" priority="2920" stopIfTrue="1">
      <formula>$C43=97</formula>
    </cfRule>
    <cfRule type="expression" dxfId="6231" priority="2921" stopIfTrue="1">
      <formula>$C43=96</formula>
    </cfRule>
    <cfRule type="expression" dxfId="6230" priority="2922" stopIfTrue="1">
      <formula>$C43=95</formula>
    </cfRule>
    <cfRule type="expression" dxfId="6229" priority="2923" stopIfTrue="1">
      <formula>$C43=94</formula>
    </cfRule>
    <cfRule type="expression" dxfId="6228" priority="2924" stopIfTrue="1">
      <formula>$C43=93</formula>
    </cfRule>
    <cfRule type="expression" dxfId="6227" priority="2925" stopIfTrue="1">
      <formula>$C43=92</formula>
    </cfRule>
    <cfRule type="expression" dxfId="6226" priority="2926" stopIfTrue="1">
      <formula>$C43=91</formula>
    </cfRule>
    <cfRule type="expression" dxfId="6225" priority="2927" stopIfTrue="1">
      <formula>$C43=90</formula>
    </cfRule>
    <cfRule type="expression" dxfId="6224" priority="2928" stopIfTrue="1">
      <formula>$C43=89</formula>
    </cfRule>
    <cfRule type="expression" dxfId="6223" priority="2929" stopIfTrue="1">
      <formula>$C43=88</formula>
    </cfRule>
    <cfRule type="expression" dxfId="6222" priority="2930" stopIfTrue="1">
      <formula>$C43=87</formula>
    </cfRule>
    <cfRule type="expression" dxfId="6221" priority="2931" stopIfTrue="1">
      <formula>$C43=86</formula>
    </cfRule>
    <cfRule type="expression" dxfId="6220" priority="2932" stopIfTrue="1">
      <formula>$C43=85</formula>
    </cfRule>
    <cfRule type="expression" dxfId="6219" priority="2933" stopIfTrue="1">
      <formula>$C43=84</formula>
    </cfRule>
    <cfRule type="expression" dxfId="6218" priority="2934" stopIfTrue="1">
      <formula>$C43=83</formula>
    </cfRule>
    <cfRule type="expression" dxfId="6217" priority="2935" stopIfTrue="1">
      <formula>$C43=82</formula>
    </cfRule>
    <cfRule type="expression" dxfId="6216" priority="2936" stopIfTrue="1">
      <formula>$C43=81</formula>
    </cfRule>
    <cfRule type="expression" dxfId="6215" priority="2937" stopIfTrue="1">
      <formula>$C43=80</formula>
    </cfRule>
    <cfRule type="expression" dxfId="6214" priority="2938" stopIfTrue="1">
      <formula>$C43=79</formula>
    </cfRule>
    <cfRule type="expression" dxfId="6213" priority="2939" stopIfTrue="1">
      <formula>$C43=78</formula>
    </cfRule>
    <cfRule type="expression" dxfId="6212" priority="2940" stopIfTrue="1">
      <formula>$C43=77</formula>
    </cfRule>
    <cfRule type="expression" dxfId="6211" priority="2941" stopIfTrue="1">
      <formula>$C43=76</formula>
    </cfRule>
    <cfRule type="expression" dxfId="6210" priority="2942" stopIfTrue="1">
      <formula>$C43=75</formula>
    </cfRule>
    <cfRule type="expression" dxfId="6209" priority="2943" stopIfTrue="1">
      <formula>$C43=74</formula>
    </cfRule>
    <cfRule type="expression" dxfId="6208" priority="2944" stopIfTrue="1">
      <formula>$C43=73</formula>
    </cfRule>
    <cfRule type="expression" dxfId="6207" priority="2945" stopIfTrue="1">
      <formula>$C43=72</formula>
    </cfRule>
    <cfRule type="expression" dxfId="6206" priority="2946" stopIfTrue="1">
      <formula>$C43=71</formula>
    </cfRule>
    <cfRule type="expression" dxfId="6205" priority="2947" stopIfTrue="1">
      <formula>$C43=70</formula>
    </cfRule>
    <cfRule type="expression" dxfId="6204" priority="2948" stopIfTrue="1">
      <formula>$C43=69</formula>
    </cfRule>
    <cfRule type="expression" dxfId="6203" priority="2949" stopIfTrue="1">
      <formula>$C43=68</formula>
    </cfRule>
    <cfRule type="expression" dxfId="6202" priority="2950" stopIfTrue="1">
      <formula>$C43=67</formula>
    </cfRule>
    <cfRule type="expression" dxfId="6201" priority="2951" stopIfTrue="1">
      <formula>$C43=66</formula>
    </cfRule>
    <cfRule type="expression" dxfId="6200" priority="2952" stopIfTrue="1">
      <formula>$C43=65</formula>
    </cfRule>
    <cfRule type="expression" dxfId="6199" priority="2953" stopIfTrue="1">
      <formula>$C43=64</formula>
    </cfRule>
    <cfRule type="expression" dxfId="6198" priority="2954" stopIfTrue="1">
      <formula>$C43=63</formula>
    </cfRule>
    <cfRule type="expression" dxfId="6197" priority="2955" stopIfTrue="1">
      <formula>$C43=62</formula>
    </cfRule>
    <cfRule type="expression" dxfId="6196" priority="2956" stopIfTrue="1">
      <formula>$C43=61</formula>
    </cfRule>
    <cfRule type="expression" dxfId="6195" priority="2957" stopIfTrue="1">
      <formula>$C43=60</formula>
    </cfRule>
    <cfRule type="expression" dxfId="6194" priority="2958" stopIfTrue="1">
      <formula>$C43=59</formula>
    </cfRule>
    <cfRule type="expression" dxfId="6193" priority="2959" stopIfTrue="1">
      <formula>$C43=58</formula>
    </cfRule>
    <cfRule type="expression" dxfId="6192" priority="2960" stopIfTrue="1">
      <formula>$C43=57</formula>
    </cfRule>
    <cfRule type="expression" dxfId="6191" priority="2961" stopIfTrue="1">
      <formula>$C43=56</formula>
    </cfRule>
    <cfRule type="expression" dxfId="6190" priority="2962" stopIfTrue="1">
      <formula>$C43=55</formula>
    </cfRule>
    <cfRule type="expression" dxfId="6189" priority="2963" stopIfTrue="1">
      <formula>$C43=54</formula>
    </cfRule>
    <cfRule type="expression" dxfId="6188" priority="2964" stopIfTrue="1">
      <formula>$C43=53</formula>
    </cfRule>
    <cfRule type="expression" dxfId="6187" priority="2965" stopIfTrue="1">
      <formula>$C43=52</formula>
    </cfRule>
    <cfRule type="expression" dxfId="6186" priority="2966" stopIfTrue="1">
      <formula>$C43=51</formula>
    </cfRule>
    <cfRule type="expression" dxfId="6185" priority="2967" stopIfTrue="1">
      <formula>$C43=50</formula>
    </cfRule>
    <cfRule type="expression" dxfId="6184" priority="2968" stopIfTrue="1">
      <formula>$C43=49</formula>
    </cfRule>
    <cfRule type="expression" dxfId="6183" priority="2969" stopIfTrue="1">
      <formula>$C43=48</formula>
    </cfRule>
    <cfRule type="expression" dxfId="6182" priority="2970" stopIfTrue="1">
      <formula>$C43=47</formula>
    </cfRule>
    <cfRule type="expression" dxfId="6181" priority="2971" stopIfTrue="1">
      <formula>$C43=46</formula>
    </cfRule>
    <cfRule type="expression" dxfId="6180" priority="2972" stopIfTrue="1">
      <formula>$C43=45</formula>
    </cfRule>
    <cfRule type="expression" dxfId="6179" priority="2973" stopIfTrue="1">
      <formula>$C43=44</formula>
    </cfRule>
    <cfRule type="expression" dxfId="6178" priority="2974" stopIfTrue="1">
      <formula>$C43=43</formula>
    </cfRule>
    <cfRule type="expression" dxfId="6177" priority="2975" stopIfTrue="1">
      <formula>$C43=42</formula>
    </cfRule>
    <cfRule type="expression" dxfId="6176" priority="2976" stopIfTrue="1">
      <formula>$C43=41</formula>
    </cfRule>
    <cfRule type="expression" dxfId="6175" priority="2977" stopIfTrue="1">
      <formula>$C43=40</formula>
    </cfRule>
    <cfRule type="expression" dxfId="6174" priority="2978" stopIfTrue="1">
      <formula>$C43=39</formula>
    </cfRule>
    <cfRule type="expression" dxfId="6173" priority="2979" stopIfTrue="1">
      <formula>$C43=38</formula>
    </cfRule>
    <cfRule type="expression" dxfId="6172" priority="2980" stopIfTrue="1">
      <formula>$C43=37</formula>
    </cfRule>
    <cfRule type="expression" dxfId="6171" priority="2981" stopIfTrue="1">
      <formula>$C43=36</formula>
    </cfRule>
    <cfRule type="expression" dxfId="6170" priority="2982" stopIfTrue="1">
      <formula>$C43=35</formula>
    </cfRule>
    <cfRule type="expression" dxfId="6169" priority="2983" stopIfTrue="1">
      <formula>$C43=34</formula>
    </cfRule>
    <cfRule type="expression" dxfId="6168" priority="2984" stopIfTrue="1">
      <formula>$C43=33</formula>
    </cfRule>
    <cfRule type="expression" dxfId="6167" priority="2985" stopIfTrue="1">
      <formula>$C43=32</formula>
    </cfRule>
    <cfRule type="expression" dxfId="6166" priority="2986" stopIfTrue="1">
      <formula>$C43=31</formula>
    </cfRule>
    <cfRule type="expression" dxfId="6165" priority="2987" stopIfTrue="1">
      <formula>$C43=30</formula>
    </cfRule>
    <cfRule type="expression" dxfId="6164" priority="2988" stopIfTrue="1">
      <formula>$C43=29</formula>
    </cfRule>
    <cfRule type="expression" dxfId="6163" priority="2989" stopIfTrue="1">
      <formula>$C43=28</formula>
    </cfRule>
    <cfRule type="expression" dxfId="6162" priority="2990" stopIfTrue="1">
      <formula>$C43=27</formula>
    </cfRule>
    <cfRule type="expression" dxfId="6161" priority="2991" stopIfTrue="1">
      <formula>$C43=26</formula>
    </cfRule>
    <cfRule type="expression" dxfId="6160" priority="2992" stopIfTrue="1">
      <formula>$C43=25</formula>
    </cfRule>
    <cfRule type="expression" dxfId="6159" priority="2993" stopIfTrue="1">
      <formula>$C43=24</formula>
    </cfRule>
    <cfRule type="expression" dxfId="6158" priority="2994" stopIfTrue="1">
      <formula>$C43=23</formula>
    </cfRule>
    <cfRule type="expression" dxfId="6157" priority="2995" stopIfTrue="1">
      <formula>$C43=22</formula>
    </cfRule>
    <cfRule type="expression" dxfId="6156" priority="2996" stopIfTrue="1">
      <formula>$C43=21</formula>
    </cfRule>
    <cfRule type="expression" dxfId="6155" priority="2997" stopIfTrue="1">
      <formula>$C43=20</formula>
    </cfRule>
    <cfRule type="expression" dxfId="6154" priority="2998" stopIfTrue="1">
      <formula>$C43=19</formula>
    </cfRule>
    <cfRule type="expression" dxfId="6153" priority="2999" stopIfTrue="1">
      <formula>$C43=18</formula>
    </cfRule>
    <cfRule type="expression" dxfId="6152" priority="3000" stopIfTrue="1">
      <formula>$C43=17</formula>
    </cfRule>
    <cfRule type="expression" dxfId="6151" priority="3001" stopIfTrue="1">
      <formula>$C43=16</formula>
    </cfRule>
    <cfRule type="expression" dxfId="6150" priority="3002" stopIfTrue="1">
      <formula>$C43=15</formula>
    </cfRule>
    <cfRule type="expression" dxfId="6149" priority="3003" stopIfTrue="1">
      <formula>$C43=14</formula>
    </cfRule>
    <cfRule type="expression" dxfId="6148" priority="3004" stopIfTrue="1">
      <formula>$C43=13</formula>
    </cfRule>
    <cfRule type="expression" dxfId="6147" priority="3005" stopIfTrue="1">
      <formula>$C43=12</formula>
    </cfRule>
    <cfRule type="expression" dxfId="6146" priority="3006" stopIfTrue="1">
      <formula>$C43=11</formula>
    </cfRule>
    <cfRule type="expression" dxfId="6145" priority="3007" stopIfTrue="1">
      <formula>$C43=10</formula>
    </cfRule>
    <cfRule type="expression" dxfId="6144" priority="3008" stopIfTrue="1">
      <formula>$C43=9</formula>
    </cfRule>
    <cfRule type="expression" dxfId="6143" priority="3009" stopIfTrue="1">
      <formula>$C43=8</formula>
    </cfRule>
    <cfRule type="expression" dxfId="6142" priority="3010" stopIfTrue="1">
      <formula>$C43=7</formula>
    </cfRule>
    <cfRule type="expression" dxfId="6141" priority="3011" stopIfTrue="1">
      <formula>$C43=6</formula>
    </cfRule>
    <cfRule type="expression" dxfId="6140" priority="3012" stopIfTrue="1">
      <formula>$C43=5</formula>
    </cfRule>
    <cfRule type="expression" dxfId="6139" priority="3013" stopIfTrue="1">
      <formula>$C43=4</formula>
    </cfRule>
    <cfRule type="expression" dxfId="6138" priority="3014" stopIfTrue="1">
      <formula>$C43=3</formula>
    </cfRule>
    <cfRule type="expression" dxfId="6137" priority="3015" stopIfTrue="1">
      <formula>$C43=2</formula>
    </cfRule>
    <cfRule type="expression" dxfId="6136" priority="3016" stopIfTrue="1">
      <formula>$C43=1</formula>
    </cfRule>
  </conditionalFormatting>
  <conditionalFormatting sqref="B44">
    <cfRule type="expression" dxfId="6031" priority="2809">
      <formula>$C44=104</formula>
    </cfRule>
    <cfRule type="expression" dxfId="6030" priority="2810">
      <formula>$C44=103</formula>
    </cfRule>
    <cfRule type="expression" dxfId="6029" priority="2811" stopIfTrue="1">
      <formula>$C44=102</formula>
    </cfRule>
    <cfRule type="expression" dxfId="6028" priority="2812" stopIfTrue="1">
      <formula>$C44=101</formula>
    </cfRule>
    <cfRule type="expression" dxfId="6027" priority="2813" stopIfTrue="1">
      <formula>$C44=100</formula>
    </cfRule>
    <cfRule type="expression" dxfId="6026" priority="2814" stopIfTrue="1">
      <formula>$C44=99</formula>
    </cfRule>
    <cfRule type="expression" dxfId="6025" priority="2815" stopIfTrue="1">
      <formula>$C44=98</formula>
    </cfRule>
    <cfRule type="expression" dxfId="6024" priority="2816" stopIfTrue="1">
      <formula>$C44=97</formula>
    </cfRule>
    <cfRule type="expression" dxfId="6023" priority="2817" stopIfTrue="1">
      <formula>$C44=96</formula>
    </cfRule>
    <cfRule type="expression" dxfId="6022" priority="2818" stopIfTrue="1">
      <formula>$C44=95</formula>
    </cfRule>
    <cfRule type="expression" dxfId="6021" priority="2819" stopIfTrue="1">
      <formula>$C44=94</formula>
    </cfRule>
    <cfRule type="expression" dxfId="6020" priority="2820" stopIfTrue="1">
      <formula>$C44=93</formula>
    </cfRule>
    <cfRule type="expression" dxfId="6019" priority="2821" stopIfTrue="1">
      <formula>$C44=92</formula>
    </cfRule>
    <cfRule type="expression" dxfId="6018" priority="2822" stopIfTrue="1">
      <formula>$C44=91</formula>
    </cfRule>
    <cfRule type="expression" dxfId="6017" priority="2823" stopIfTrue="1">
      <formula>$C44=90</formula>
    </cfRule>
    <cfRule type="expression" dxfId="6016" priority="2824" stopIfTrue="1">
      <formula>$C44=89</formula>
    </cfRule>
    <cfRule type="expression" dxfId="6015" priority="2825" stopIfTrue="1">
      <formula>$C44=88</formula>
    </cfRule>
    <cfRule type="expression" dxfId="6014" priority="2826" stopIfTrue="1">
      <formula>$C44=87</formula>
    </cfRule>
    <cfRule type="expression" dxfId="6013" priority="2827" stopIfTrue="1">
      <formula>$C44=86</formula>
    </cfRule>
    <cfRule type="expression" dxfId="6012" priority="2828" stopIfTrue="1">
      <formula>$C44=85</formula>
    </cfRule>
    <cfRule type="expression" dxfId="6011" priority="2829" stopIfTrue="1">
      <formula>$C44=84</formula>
    </cfRule>
    <cfRule type="expression" dxfId="6010" priority="2830" stopIfTrue="1">
      <formula>$C44=83</formula>
    </cfRule>
    <cfRule type="expression" dxfId="6009" priority="2831" stopIfTrue="1">
      <formula>$C44=82</formula>
    </cfRule>
    <cfRule type="expression" dxfId="6008" priority="2832" stopIfTrue="1">
      <formula>$C44=81</formula>
    </cfRule>
    <cfRule type="expression" dxfId="6007" priority="2833" stopIfTrue="1">
      <formula>$C44=80</formula>
    </cfRule>
    <cfRule type="expression" dxfId="6006" priority="2834" stopIfTrue="1">
      <formula>$C44=79</formula>
    </cfRule>
    <cfRule type="expression" dxfId="6005" priority="2835" stopIfTrue="1">
      <formula>$C44=78</formula>
    </cfRule>
    <cfRule type="expression" dxfId="6004" priority="2836" stopIfTrue="1">
      <formula>$C44=77</formula>
    </cfRule>
    <cfRule type="expression" dxfId="6003" priority="2837" stopIfTrue="1">
      <formula>$C44=76</formula>
    </cfRule>
    <cfRule type="expression" dxfId="6002" priority="2838" stopIfTrue="1">
      <formula>$C44=75</formula>
    </cfRule>
    <cfRule type="expression" dxfId="6001" priority="2839" stopIfTrue="1">
      <formula>$C44=74</formula>
    </cfRule>
    <cfRule type="expression" dxfId="6000" priority="2840" stopIfTrue="1">
      <formula>$C44=73</formula>
    </cfRule>
    <cfRule type="expression" dxfId="5999" priority="2841" stopIfTrue="1">
      <formula>$C44=72</formula>
    </cfRule>
    <cfRule type="expression" dxfId="5998" priority="2842" stopIfTrue="1">
      <formula>$C44=71</formula>
    </cfRule>
    <cfRule type="expression" dxfId="5997" priority="2843" stopIfTrue="1">
      <formula>$C44=70</formula>
    </cfRule>
    <cfRule type="expression" dxfId="5996" priority="2844" stopIfTrue="1">
      <formula>$C44=69</formula>
    </cfRule>
    <cfRule type="expression" dxfId="5995" priority="2845" stopIfTrue="1">
      <formula>$C44=68</formula>
    </cfRule>
    <cfRule type="expression" dxfId="5994" priority="2846" stopIfTrue="1">
      <formula>$C44=67</formula>
    </cfRule>
    <cfRule type="expression" dxfId="5993" priority="2847" stopIfTrue="1">
      <formula>$C44=66</formula>
    </cfRule>
    <cfRule type="expression" dxfId="5992" priority="2848" stopIfTrue="1">
      <formula>$C44=65</formula>
    </cfRule>
    <cfRule type="expression" dxfId="5991" priority="2849" stopIfTrue="1">
      <formula>$C44=64</formula>
    </cfRule>
    <cfRule type="expression" dxfId="5990" priority="2850" stopIfTrue="1">
      <formula>$C44=63</formula>
    </cfRule>
    <cfRule type="expression" dxfId="5989" priority="2851" stopIfTrue="1">
      <formula>$C44=62</formula>
    </cfRule>
    <cfRule type="expression" dxfId="5988" priority="2852" stopIfTrue="1">
      <formula>$C44=61</formula>
    </cfRule>
    <cfRule type="expression" dxfId="5987" priority="2853" stopIfTrue="1">
      <formula>$C44=60</formula>
    </cfRule>
    <cfRule type="expression" dxfId="5986" priority="2854" stopIfTrue="1">
      <formula>$C44=59</formula>
    </cfRule>
    <cfRule type="expression" dxfId="5985" priority="2855" stopIfTrue="1">
      <formula>$C44=58</formula>
    </cfRule>
    <cfRule type="expression" dxfId="5984" priority="2856" stopIfTrue="1">
      <formula>$C44=57</formula>
    </cfRule>
    <cfRule type="expression" dxfId="5983" priority="2857" stopIfTrue="1">
      <formula>$C44=56</formula>
    </cfRule>
    <cfRule type="expression" dxfId="5982" priority="2858" stopIfTrue="1">
      <formula>$C44=55</formula>
    </cfRule>
    <cfRule type="expression" dxfId="5981" priority="2859" stopIfTrue="1">
      <formula>$C44=54</formula>
    </cfRule>
    <cfRule type="expression" dxfId="5980" priority="2860" stopIfTrue="1">
      <formula>$C44=53</formula>
    </cfRule>
    <cfRule type="expression" dxfId="5979" priority="2861" stopIfTrue="1">
      <formula>$C44=52</formula>
    </cfRule>
    <cfRule type="expression" dxfId="5978" priority="2862" stopIfTrue="1">
      <formula>$C44=51</formula>
    </cfRule>
    <cfRule type="expression" dxfId="5977" priority="2863" stopIfTrue="1">
      <formula>$C44=50</formula>
    </cfRule>
    <cfRule type="expression" dxfId="5976" priority="2864" stopIfTrue="1">
      <formula>$C44=49</formula>
    </cfRule>
    <cfRule type="expression" dxfId="5975" priority="2865" stopIfTrue="1">
      <formula>$C44=48</formula>
    </cfRule>
    <cfRule type="expression" dxfId="5974" priority="2866" stopIfTrue="1">
      <formula>$C44=47</formula>
    </cfRule>
    <cfRule type="expression" dxfId="5973" priority="2867" stopIfTrue="1">
      <formula>$C44=46</formula>
    </cfRule>
    <cfRule type="expression" dxfId="5972" priority="2868" stopIfTrue="1">
      <formula>$C44=45</formula>
    </cfRule>
    <cfRule type="expression" dxfId="5971" priority="2869" stopIfTrue="1">
      <formula>$C44=44</formula>
    </cfRule>
    <cfRule type="expression" dxfId="5970" priority="2870" stopIfTrue="1">
      <formula>$C44=43</formula>
    </cfRule>
    <cfRule type="expression" dxfId="5969" priority="2871" stopIfTrue="1">
      <formula>$C44=42</formula>
    </cfRule>
    <cfRule type="expression" dxfId="5968" priority="2872" stopIfTrue="1">
      <formula>$C44=41</formula>
    </cfRule>
    <cfRule type="expression" dxfId="5967" priority="2873" stopIfTrue="1">
      <formula>$C44=40</formula>
    </cfRule>
    <cfRule type="expression" dxfId="5966" priority="2874" stopIfTrue="1">
      <formula>$C44=39</formula>
    </cfRule>
    <cfRule type="expression" dxfId="5965" priority="2875" stopIfTrue="1">
      <formula>$C44=38</formula>
    </cfRule>
    <cfRule type="expression" dxfId="5964" priority="2876" stopIfTrue="1">
      <formula>$C44=37</formula>
    </cfRule>
    <cfRule type="expression" dxfId="5963" priority="2877" stopIfTrue="1">
      <formula>$C44=36</formula>
    </cfRule>
    <cfRule type="expression" dxfId="5962" priority="2878" stopIfTrue="1">
      <formula>$C44=35</formula>
    </cfRule>
    <cfRule type="expression" dxfId="5961" priority="2879" stopIfTrue="1">
      <formula>$C44=34</formula>
    </cfRule>
    <cfRule type="expression" dxfId="5960" priority="2880" stopIfTrue="1">
      <formula>$C44=33</formula>
    </cfRule>
    <cfRule type="expression" dxfId="5959" priority="2881" stopIfTrue="1">
      <formula>$C44=32</formula>
    </cfRule>
    <cfRule type="expression" dxfId="5958" priority="2882" stopIfTrue="1">
      <formula>$C44=31</formula>
    </cfRule>
    <cfRule type="expression" dxfId="5957" priority="2883" stopIfTrue="1">
      <formula>$C44=30</formula>
    </cfRule>
    <cfRule type="expression" dxfId="5956" priority="2884" stopIfTrue="1">
      <formula>$C44=29</formula>
    </cfRule>
    <cfRule type="expression" dxfId="5955" priority="2885" stopIfTrue="1">
      <formula>$C44=28</formula>
    </cfRule>
    <cfRule type="expression" dxfId="5954" priority="2886" stopIfTrue="1">
      <formula>$C44=27</formula>
    </cfRule>
    <cfRule type="expression" dxfId="5953" priority="2887" stopIfTrue="1">
      <formula>$C44=26</formula>
    </cfRule>
    <cfRule type="expression" dxfId="5952" priority="2888" stopIfTrue="1">
      <formula>$C44=25</formula>
    </cfRule>
    <cfRule type="expression" dxfId="5951" priority="2889" stopIfTrue="1">
      <formula>$C44=24</formula>
    </cfRule>
    <cfRule type="expression" dxfId="5950" priority="2890" stopIfTrue="1">
      <formula>$C44=23</formula>
    </cfRule>
    <cfRule type="expression" dxfId="5949" priority="2891" stopIfTrue="1">
      <formula>$C44=22</formula>
    </cfRule>
    <cfRule type="expression" dxfId="5948" priority="2892" stopIfTrue="1">
      <formula>$C44=21</formula>
    </cfRule>
    <cfRule type="expression" dxfId="5947" priority="2893" stopIfTrue="1">
      <formula>$C44=20</formula>
    </cfRule>
    <cfRule type="expression" dxfId="5946" priority="2894" stopIfTrue="1">
      <formula>$C44=19</formula>
    </cfRule>
    <cfRule type="expression" dxfId="5945" priority="2895" stopIfTrue="1">
      <formula>$C44=18</formula>
    </cfRule>
    <cfRule type="expression" dxfId="5944" priority="2896" stopIfTrue="1">
      <formula>$C44=17</formula>
    </cfRule>
    <cfRule type="expression" dxfId="5943" priority="2897" stopIfTrue="1">
      <formula>$C44=16</formula>
    </cfRule>
    <cfRule type="expression" dxfId="5942" priority="2898" stopIfTrue="1">
      <formula>$C44=15</formula>
    </cfRule>
    <cfRule type="expression" dxfId="5941" priority="2899" stopIfTrue="1">
      <formula>$C44=14</formula>
    </cfRule>
    <cfRule type="expression" dxfId="5940" priority="2900" stopIfTrue="1">
      <formula>$C44=13</formula>
    </cfRule>
    <cfRule type="expression" dxfId="5939" priority="2901" stopIfTrue="1">
      <formula>$C44=12</formula>
    </cfRule>
    <cfRule type="expression" dxfId="5938" priority="2902" stopIfTrue="1">
      <formula>$C44=11</formula>
    </cfRule>
    <cfRule type="expression" dxfId="5937" priority="2903" stopIfTrue="1">
      <formula>$C44=10</formula>
    </cfRule>
    <cfRule type="expression" dxfId="5936" priority="2904" stopIfTrue="1">
      <formula>$C44=9</formula>
    </cfRule>
    <cfRule type="expression" dxfId="5935" priority="2905" stopIfTrue="1">
      <formula>$C44=8</formula>
    </cfRule>
    <cfRule type="expression" dxfId="5934" priority="2906" stopIfTrue="1">
      <formula>$C44=7</formula>
    </cfRule>
    <cfRule type="expression" dxfId="5933" priority="2907" stopIfTrue="1">
      <formula>$C44=6</formula>
    </cfRule>
    <cfRule type="expression" dxfId="5932" priority="2908" stopIfTrue="1">
      <formula>$C44=5</formula>
    </cfRule>
    <cfRule type="expression" dxfId="5931" priority="2909" stopIfTrue="1">
      <formula>$C44=4</formula>
    </cfRule>
    <cfRule type="expression" dxfId="5930" priority="2910" stopIfTrue="1">
      <formula>$C44=3</formula>
    </cfRule>
    <cfRule type="expression" dxfId="5929" priority="2911" stopIfTrue="1">
      <formula>$C44=2</formula>
    </cfRule>
    <cfRule type="expression" dxfId="5928" priority="2912" stopIfTrue="1">
      <formula>$C44=1</formula>
    </cfRule>
  </conditionalFormatting>
  <conditionalFormatting sqref="B45">
    <cfRule type="expression" dxfId="5823" priority="2705">
      <formula>$C45=104</formula>
    </cfRule>
    <cfRule type="expression" dxfId="5822" priority="2706">
      <formula>$C45=103</formula>
    </cfRule>
    <cfRule type="expression" dxfId="5821" priority="2707" stopIfTrue="1">
      <formula>$C45=102</formula>
    </cfRule>
    <cfRule type="expression" dxfId="5820" priority="2708" stopIfTrue="1">
      <formula>$C45=101</formula>
    </cfRule>
    <cfRule type="expression" dxfId="5819" priority="2709" stopIfTrue="1">
      <formula>$C45=100</formula>
    </cfRule>
    <cfRule type="expression" dxfId="5818" priority="2710" stopIfTrue="1">
      <formula>$C45=99</formula>
    </cfRule>
    <cfRule type="expression" dxfId="5817" priority="2711" stopIfTrue="1">
      <formula>$C45=98</formula>
    </cfRule>
    <cfRule type="expression" dxfId="5816" priority="2712" stopIfTrue="1">
      <formula>$C45=97</formula>
    </cfRule>
    <cfRule type="expression" dxfId="5815" priority="2713" stopIfTrue="1">
      <formula>$C45=96</formula>
    </cfRule>
    <cfRule type="expression" dxfId="5814" priority="2714" stopIfTrue="1">
      <formula>$C45=95</formula>
    </cfRule>
    <cfRule type="expression" dxfId="5813" priority="2715" stopIfTrue="1">
      <formula>$C45=94</formula>
    </cfRule>
    <cfRule type="expression" dxfId="5812" priority="2716" stopIfTrue="1">
      <formula>$C45=93</formula>
    </cfRule>
    <cfRule type="expression" dxfId="5811" priority="2717" stopIfTrue="1">
      <formula>$C45=92</formula>
    </cfRule>
    <cfRule type="expression" dxfId="5810" priority="2718" stopIfTrue="1">
      <formula>$C45=91</formula>
    </cfRule>
    <cfRule type="expression" dxfId="5809" priority="2719" stopIfTrue="1">
      <formula>$C45=90</formula>
    </cfRule>
    <cfRule type="expression" dxfId="5808" priority="2720" stopIfTrue="1">
      <formula>$C45=89</formula>
    </cfRule>
    <cfRule type="expression" dxfId="5807" priority="2721" stopIfTrue="1">
      <formula>$C45=88</formula>
    </cfRule>
    <cfRule type="expression" dxfId="5806" priority="2722" stopIfTrue="1">
      <formula>$C45=87</formula>
    </cfRule>
    <cfRule type="expression" dxfId="5805" priority="2723" stopIfTrue="1">
      <formula>$C45=86</formula>
    </cfRule>
    <cfRule type="expression" dxfId="5804" priority="2724" stopIfTrue="1">
      <formula>$C45=85</formula>
    </cfRule>
    <cfRule type="expression" dxfId="5803" priority="2725" stopIfTrue="1">
      <formula>$C45=84</formula>
    </cfRule>
    <cfRule type="expression" dxfId="5802" priority="2726" stopIfTrue="1">
      <formula>$C45=83</formula>
    </cfRule>
    <cfRule type="expression" dxfId="5801" priority="2727" stopIfTrue="1">
      <formula>$C45=82</formula>
    </cfRule>
    <cfRule type="expression" dxfId="5800" priority="2728" stopIfTrue="1">
      <formula>$C45=81</formula>
    </cfRule>
    <cfRule type="expression" dxfId="5799" priority="2729" stopIfTrue="1">
      <formula>$C45=80</formula>
    </cfRule>
    <cfRule type="expression" dxfId="5798" priority="2730" stopIfTrue="1">
      <formula>$C45=79</formula>
    </cfRule>
    <cfRule type="expression" dxfId="5797" priority="2731" stopIfTrue="1">
      <formula>$C45=78</formula>
    </cfRule>
    <cfRule type="expression" dxfId="5796" priority="2732" stopIfTrue="1">
      <formula>$C45=77</formula>
    </cfRule>
    <cfRule type="expression" dxfId="5795" priority="2733" stopIfTrue="1">
      <formula>$C45=76</formula>
    </cfRule>
    <cfRule type="expression" dxfId="5794" priority="2734" stopIfTrue="1">
      <formula>$C45=75</formula>
    </cfRule>
    <cfRule type="expression" dxfId="5793" priority="2735" stopIfTrue="1">
      <formula>$C45=74</formula>
    </cfRule>
    <cfRule type="expression" dxfId="5792" priority="2736" stopIfTrue="1">
      <formula>$C45=73</formula>
    </cfRule>
    <cfRule type="expression" dxfId="5791" priority="2737" stopIfTrue="1">
      <formula>$C45=72</formula>
    </cfRule>
    <cfRule type="expression" dxfId="5790" priority="2738" stopIfTrue="1">
      <formula>$C45=71</formula>
    </cfRule>
    <cfRule type="expression" dxfId="5789" priority="2739" stopIfTrue="1">
      <formula>$C45=70</formula>
    </cfRule>
    <cfRule type="expression" dxfId="5788" priority="2740" stopIfTrue="1">
      <formula>$C45=69</formula>
    </cfRule>
    <cfRule type="expression" dxfId="5787" priority="2741" stopIfTrue="1">
      <formula>$C45=68</formula>
    </cfRule>
    <cfRule type="expression" dxfId="5786" priority="2742" stopIfTrue="1">
      <formula>$C45=67</formula>
    </cfRule>
    <cfRule type="expression" dxfId="5785" priority="2743" stopIfTrue="1">
      <formula>$C45=66</formula>
    </cfRule>
    <cfRule type="expression" dxfId="5784" priority="2744" stopIfTrue="1">
      <formula>$C45=65</formula>
    </cfRule>
    <cfRule type="expression" dxfId="5783" priority="2745" stopIfTrue="1">
      <formula>$C45=64</formula>
    </cfRule>
    <cfRule type="expression" dxfId="5782" priority="2746" stopIfTrue="1">
      <formula>$C45=63</formula>
    </cfRule>
    <cfRule type="expression" dxfId="5781" priority="2747" stopIfTrue="1">
      <formula>$C45=62</formula>
    </cfRule>
    <cfRule type="expression" dxfId="5780" priority="2748" stopIfTrue="1">
      <formula>$C45=61</formula>
    </cfRule>
    <cfRule type="expression" dxfId="5779" priority="2749" stopIfTrue="1">
      <formula>$C45=60</formula>
    </cfRule>
    <cfRule type="expression" dxfId="5778" priority="2750" stopIfTrue="1">
      <formula>$C45=59</formula>
    </cfRule>
    <cfRule type="expression" dxfId="5777" priority="2751" stopIfTrue="1">
      <formula>$C45=58</formula>
    </cfRule>
    <cfRule type="expression" dxfId="5776" priority="2752" stopIfTrue="1">
      <formula>$C45=57</formula>
    </cfRule>
    <cfRule type="expression" dxfId="5775" priority="2753" stopIfTrue="1">
      <formula>$C45=56</formula>
    </cfRule>
    <cfRule type="expression" dxfId="5774" priority="2754" stopIfTrue="1">
      <formula>$C45=55</formula>
    </cfRule>
    <cfRule type="expression" dxfId="5773" priority="2755" stopIfTrue="1">
      <formula>$C45=54</formula>
    </cfRule>
    <cfRule type="expression" dxfId="5772" priority="2756" stopIfTrue="1">
      <formula>$C45=53</formula>
    </cfRule>
    <cfRule type="expression" dxfId="5771" priority="2757" stopIfTrue="1">
      <formula>$C45=52</formula>
    </cfRule>
    <cfRule type="expression" dxfId="5770" priority="2758" stopIfTrue="1">
      <formula>$C45=51</formula>
    </cfRule>
    <cfRule type="expression" dxfId="5769" priority="2759" stopIfTrue="1">
      <formula>$C45=50</formula>
    </cfRule>
    <cfRule type="expression" dxfId="5768" priority="2760" stopIfTrue="1">
      <formula>$C45=49</formula>
    </cfRule>
    <cfRule type="expression" dxfId="5767" priority="2761" stopIfTrue="1">
      <formula>$C45=48</formula>
    </cfRule>
    <cfRule type="expression" dxfId="5766" priority="2762" stopIfTrue="1">
      <formula>$C45=47</formula>
    </cfRule>
    <cfRule type="expression" dxfId="5765" priority="2763" stopIfTrue="1">
      <formula>$C45=46</formula>
    </cfRule>
    <cfRule type="expression" dxfId="5764" priority="2764" stopIfTrue="1">
      <formula>$C45=45</formula>
    </cfRule>
    <cfRule type="expression" dxfId="5763" priority="2765" stopIfTrue="1">
      <formula>$C45=44</formula>
    </cfRule>
    <cfRule type="expression" dxfId="5762" priority="2766" stopIfTrue="1">
      <formula>$C45=43</formula>
    </cfRule>
    <cfRule type="expression" dxfId="5761" priority="2767" stopIfTrue="1">
      <formula>$C45=42</formula>
    </cfRule>
    <cfRule type="expression" dxfId="5760" priority="2768" stopIfTrue="1">
      <formula>$C45=41</formula>
    </cfRule>
    <cfRule type="expression" dxfId="5759" priority="2769" stopIfTrue="1">
      <formula>$C45=40</formula>
    </cfRule>
    <cfRule type="expression" dxfId="5758" priority="2770" stopIfTrue="1">
      <formula>$C45=39</formula>
    </cfRule>
    <cfRule type="expression" dxfId="5757" priority="2771" stopIfTrue="1">
      <formula>$C45=38</formula>
    </cfRule>
    <cfRule type="expression" dxfId="5756" priority="2772" stopIfTrue="1">
      <formula>$C45=37</formula>
    </cfRule>
    <cfRule type="expression" dxfId="5755" priority="2773" stopIfTrue="1">
      <formula>$C45=36</formula>
    </cfRule>
    <cfRule type="expression" dxfId="5754" priority="2774" stopIfTrue="1">
      <formula>$C45=35</formula>
    </cfRule>
    <cfRule type="expression" dxfId="5753" priority="2775" stopIfTrue="1">
      <formula>$C45=34</formula>
    </cfRule>
    <cfRule type="expression" dxfId="5752" priority="2776" stopIfTrue="1">
      <formula>$C45=33</formula>
    </cfRule>
    <cfRule type="expression" dxfId="5751" priority="2777" stopIfTrue="1">
      <formula>$C45=32</formula>
    </cfRule>
    <cfRule type="expression" dxfId="5750" priority="2778" stopIfTrue="1">
      <formula>$C45=31</formula>
    </cfRule>
    <cfRule type="expression" dxfId="5749" priority="2779" stopIfTrue="1">
      <formula>$C45=30</formula>
    </cfRule>
    <cfRule type="expression" dxfId="5748" priority="2780" stopIfTrue="1">
      <formula>$C45=29</formula>
    </cfRule>
    <cfRule type="expression" dxfId="5747" priority="2781" stopIfTrue="1">
      <formula>$C45=28</formula>
    </cfRule>
    <cfRule type="expression" dxfId="5746" priority="2782" stopIfTrue="1">
      <formula>$C45=27</formula>
    </cfRule>
    <cfRule type="expression" dxfId="5745" priority="2783" stopIfTrue="1">
      <formula>$C45=26</formula>
    </cfRule>
    <cfRule type="expression" dxfId="5744" priority="2784" stopIfTrue="1">
      <formula>$C45=25</formula>
    </cfRule>
    <cfRule type="expression" dxfId="5743" priority="2785" stopIfTrue="1">
      <formula>$C45=24</formula>
    </cfRule>
    <cfRule type="expression" dxfId="5742" priority="2786" stopIfTrue="1">
      <formula>$C45=23</formula>
    </cfRule>
    <cfRule type="expression" dxfId="5741" priority="2787" stopIfTrue="1">
      <formula>$C45=22</formula>
    </cfRule>
    <cfRule type="expression" dxfId="5740" priority="2788" stopIfTrue="1">
      <formula>$C45=21</formula>
    </cfRule>
    <cfRule type="expression" dxfId="5739" priority="2789" stopIfTrue="1">
      <formula>$C45=20</formula>
    </cfRule>
    <cfRule type="expression" dxfId="5738" priority="2790" stopIfTrue="1">
      <formula>$C45=19</formula>
    </cfRule>
    <cfRule type="expression" dxfId="5737" priority="2791" stopIfTrue="1">
      <formula>$C45=18</formula>
    </cfRule>
    <cfRule type="expression" dxfId="5736" priority="2792" stopIfTrue="1">
      <formula>$C45=17</formula>
    </cfRule>
    <cfRule type="expression" dxfId="5735" priority="2793" stopIfTrue="1">
      <formula>$C45=16</formula>
    </cfRule>
    <cfRule type="expression" dxfId="5734" priority="2794" stopIfTrue="1">
      <formula>$C45=15</formula>
    </cfRule>
    <cfRule type="expression" dxfId="5733" priority="2795" stopIfTrue="1">
      <formula>$C45=14</formula>
    </cfRule>
    <cfRule type="expression" dxfId="5732" priority="2796" stopIfTrue="1">
      <formula>$C45=13</formula>
    </cfRule>
    <cfRule type="expression" dxfId="5731" priority="2797" stopIfTrue="1">
      <formula>$C45=12</formula>
    </cfRule>
    <cfRule type="expression" dxfId="5730" priority="2798" stopIfTrue="1">
      <formula>$C45=11</formula>
    </cfRule>
    <cfRule type="expression" dxfId="5729" priority="2799" stopIfTrue="1">
      <formula>$C45=10</formula>
    </cfRule>
    <cfRule type="expression" dxfId="5728" priority="2800" stopIfTrue="1">
      <formula>$C45=9</formula>
    </cfRule>
    <cfRule type="expression" dxfId="5727" priority="2801" stopIfTrue="1">
      <formula>$C45=8</formula>
    </cfRule>
    <cfRule type="expression" dxfId="5726" priority="2802" stopIfTrue="1">
      <formula>$C45=7</formula>
    </cfRule>
    <cfRule type="expression" dxfId="5725" priority="2803" stopIfTrue="1">
      <formula>$C45=6</formula>
    </cfRule>
    <cfRule type="expression" dxfId="5724" priority="2804" stopIfTrue="1">
      <formula>$C45=5</formula>
    </cfRule>
    <cfRule type="expression" dxfId="5723" priority="2805" stopIfTrue="1">
      <formula>$C45=4</formula>
    </cfRule>
    <cfRule type="expression" dxfId="5722" priority="2806" stopIfTrue="1">
      <formula>$C45=3</formula>
    </cfRule>
    <cfRule type="expression" dxfId="5721" priority="2807" stopIfTrue="1">
      <formula>$C45=2</formula>
    </cfRule>
    <cfRule type="expression" dxfId="5720" priority="2808" stopIfTrue="1">
      <formula>$C45=1</formula>
    </cfRule>
  </conditionalFormatting>
  <conditionalFormatting sqref="B46">
    <cfRule type="expression" dxfId="5615" priority="2601">
      <formula>$C46=104</formula>
    </cfRule>
    <cfRule type="expression" dxfId="5614" priority="2602">
      <formula>$C46=103</formula>
    </cfRule>
    <cfRule type="expression" dxfId="5613" priority="2603" stopIfTrue="1">
      <formula>$C46=102</formula>
    </cfRule>
    <cfRule type="expression" dxfId="5612" priority="2604" stopIfTrue="1">
      <formula>$C46=101</formula>
    </cfRule>
    <cfRule type="expression" dxfId="5611" priority="2605" stopIfTrue="1">
      <formula>$C46=100</formula>
    </cfRule>
    <cfRule type="expression" dxfId="5610" priority="2606" stopIfTrue="1">
      <formula>$C46=99</formula>
    </cfRule>
    <cfRule type="expression" dxfId="5609" priority="2607" stopIfTrue="1">
      <formula>$C46=98</formula>
    </cfRule>
    <cfRule type="expression" dxfId="5608" priority="2608" stopIfTrue="1">
      <formula>$C46=97</formula>
    </cfRule>
    <cfRule type="expression" dxfId="5607" priority="2609" stopIfTrue="1">
      <formula>$C46=96</formula>
    </cfRule>
    <cfRule type="expression" dxfId="5606" priority="2610" stopIfTrue="1">
      <formula>$C46=95</formula>
    </cfRule>
    <cfRule type="expression" dxfId="5605" priority="2611" stopIfTrue="1">
      <formula>$C46=94</formula>
    </cfRule>
    <cfRule type="expression" dxfId="5604" priority="2612" stopIfTrue="1">
      <formula>$C46=93</formula>
    </cfRule>
    <cfRule type="expression" dxfId="5603" priority="2613" stopIfTrue="1">
      <formula>$C46=92</formula>
    </cfRule>
    <cfRule type="expression" dxfId="5602" priority="2614" stopIfTrue="1">
      <formula>$C46=91</formula>
    </cfRule>
    <cfRule type="expression" dxfId="5601" priority="2615" stopIfTrue="1">
      <formula>$C46=90</formula>
    </cfRule>
    <cfRule type="expression" dxfId="5600" priority="2616" stopIfTrue="1">
      <formula>$C46=89</formula>
    </cfRule>
    <cfRule type="expression" dxfId="5599" priority="2617" stopIfTrue="1">
      <formula>$C46=88</formula>
    </cfRule>
    <cfRule type="expression" dxfId="5598" priority="2618" stopIfTrue="1">
      <formula>$C46=87</formula>
    </cfRule>
    <cfRule type="expression" dxfId="5597" priority="2619" stopIfTrue="1">
      <formula>$C46=86</formula>
    </cfRule>
    <cfRule type="expression" dxfId="5596" priority="2620" stopIfTrue="1">
      <formula>$C46=85</formula>
    </cfRule>
    <cfRule type="expression" dxfId="5595" priority="2621" stopIfTrue="1">
      <formula>$C46=84</formula>
    </cfRule>
    <cfRule type="expression" dxfId="5594" priority="2622" stopIfTrue="1">
      <formula>$C46=83</formula>
    </cfRule>
    <cfRule type="expression" dxfId="5593" priority="2623" stopIfTrue="1">
      <formula>$C46=82</formula>
    </cfRule>
    <cfRule type="expression" dxfId="5592" priority="2624" stopIfTrue="1">
      <formula>$C46=81</formula>
    </cfRule>
    <cfRule type="expression" dxfId="5591" priority="2625" stopIfTrue="1">
      <formula>$C46=80</formula>
    </cfRule>
    <cfRule type="expression" dxfId="5590" priority="2626" stopIfTrue="1">
      <formula>$C46=79</formula>
    </cfRule>
    <cfRule type="expression" dxfId="5589" priority="2627" stopIfTrue="1">
      <formula>$C46=78</formula>
    </cfRule>
    <cfRule type="expression" dxfId="5588" priority="2628" stopIfTrue="1">
      <formula>$C46=77</formula>
    </cfRule>
    <cfRule type="expression" dxfId="5587" priority="2629" stopIfTrue="1">
      <formula>$C46=76</formula>
    </cfRule>
    <cfRule type="expression" dxfId="5586" priority="2630" stopIfTrue="1">
      <formula>$C46=75</formula>
    </cfRule>
    <cfRule type="expression" dxfId="5585" priority="2631" stopIfTrue="1">
      <formula>$C46=74</formula>
    </cfRule>
    <cfRule type="expression" dxfId="5584" priority="2632" stopIfTrue="1">
      <formula>$C46=73</formula>
    </cfRule>
    <cfRule type="expression" dxfId="5583" priority="2633" stopIfTrue="1">
      <formula>$C46=72</formula>
    </cfRule>
    <cfRule type="expression" dxfId="5582" priority="2634" stopIfTrue="1">
      <formula>$C46=71</formula>
    </cfRule>
    <cfRule type="expression" dxfId="5581" priority="2635" stopIfTrue="1">
      <formula>$C46=70</formula>
    </cfRule>
    <cfRule type="expression" dxfId="5580" priority="2636" stopIfTrue="1">
      <formula>$C46=69</formula>
    </cfRule>
    <cfRule type="expression" dxfId="5579" priority="2637" stopIfTrue="1">
      <formula>$C46=68</formula>
    </cfRule>
    <cfRule type="expression" dxfId="5578" priority="2638" stopIfTrue="1">
      <formula>$C46=67</formula>
    </cfRule>
    <cfRule type="expression" dxfId="5577" priority="2639" stopIfTrue="1">
      <formula>$C46=66</formula>
    </cfRule>
    <cfRule type="expression" dxfId="5576" priority="2640" stopIfTrue="1">
      <formula>$C46=65</formula>
    </cfRule>
    <cfRule type="expression" dxfId="5575" priority="2641" stopIfTrue="1">
      <formula>$C46=64</formula>
    </cfRule>
    <cfRule type="expression" dxfId="5574" priority="2642" stopIfTrue="1">
      <formula>$C46=63</formula>
    </cfRule>
    <cfRule type="expression" dxfId="5573" priority="2643" stopIfTrue="1">
      <formula>$C46=62</formula>
    </cfRule>
    <cfRule type="expression" dxfId="5572" priority="2644" stopIfTrue="1">
      <formula>$C46=61</formula>
    </cfRule>
    <cfRule type="expression" dxfId="5571" priority="2645" stopIfTrue="1">
      <formula>$C46=60</formula>
    </cfRule>
    <cfRule type="expression" dxfId="5570" priority="2646" stopIfTrue="1">
      <formula>$C46=59</formula>
    </cfRule>
    <cfRule type="expression" dxfId="5569" priority="2647" stopIfTrue="1">
      <formula>$C46=58</formula>
    </cfRule>
    <cfRule type="expression" dxfId="5568" priority="2648" stopIfTrue="1">
      <formula>$C46=57</formula>
    </cfRule>
    <cfRule type="expression" dxfId="5567" priority="2649" stopIfTrue="1">
      <formula>$C46=56</formula>
    </cfRule>
    <cfRule type="expression" dxfId="5566" priority="2650" stopIfTrue="1">
      <formula>$C46=55</formula>
    </cfRule>
    <cfRule type="expression" dxfId="5565" priority="2651" stopIfTrue="1">
      <formula>$C46=54</formula>
    </cfRule>
    <cfRule type="expression" dxfId="5564" priority="2652" stopIfTrue="1">
      <formula>$C46=53</formula>
    </cfRule>
    <cfRule type="expression" dxfId="5563" priority="2653" stopIfTrue="1">
      <formula>$C46=52</formula>
    </cfRule>
    <cfRule type="expression" dxfId="5562" priority="2654" stopIfTrue="1">
      <formula>$C46=51</formula>
    </cfRule>
    <cfRule type="expression" dxfId="5561" priority="2655" stopIfTrue="1">
      <formula>$C46=50</formula>
    </cfRule>
    <cfRule type="expression" dxfId="5560" priority="2656" stopIfTrue="1">
      <formula>$C46=49</formula>
    </cfRule>
    <cfRule type="expression" dxfId="5559" priority="2657" stopIfTrue="1">
      <formula>$C46=48</formula>
    </cfRule>
    <cfRule type="expression" dxfId="5558" priority="2658" stopIfTrue="1">
      <formula>$C46=47</formula>
    </cfRule>
    <cfRule type="expression" dxfId="5557" priority="2659" stopIfTrue="1">
      <formula>$C46=46</formula>
    </cfRule>
    <cfRule type="expression" dxfId="5556" priority="2660" stopIfTrue="1">
      <formula>$C46=45</formula>
    </cfRule>
    <cfRule type="expression" dxfId="5555" priority="2661" stopIfTrue="1">
      <formula>$C46=44</formula>
    </cfRule>
    <cfRule type="expression" dxfId="5554" priority="2662" stopIfTrue="1">
      <formula>$C46=43</formula>
    </cfRule>
    <cfRule type="expression" dxfId="5553" priority="2663" stopIfTrue="1">
      <formula>$C46=42</formula>
    </cfRule>
    <cfRule type="expression" dxfId="5552" priority="2664" stopIfTrue="1">
      <formula>$C46=41</formula>
    </cfRule>
    <cfRule type="expression" dxfId="5551" priority="2665" stopIfTrue="1">
      <formula>$C46=40</formula>
    </cfRule>
    <cfRule type="expression" dxfId="5550" priority="2666" stopIfTrue="1">
      <formula>$C46=39</formula>
    </cfRule>
    <cfRule type="expression" dxfId="5549" priority="2667" stopIfTrue="1">
      <formula>$C46=38</formula>
    </cfRule>
    <cfRule type="expression" dxfId="5548" priority="2668" stopIfTrue="1">
      <formula>$C46=37</formula>
    </cfRule>
    <cfRule type="expression" dxfId="5547" priority="2669" stopIfTrue="1">
      <formula>$C46=36</formula>
    </cfRule>
    <cfRule type="expression" dxfId="5546" priority="2670" stopIfTrue="1">
      <formula>$C46=35</formula>
    </cfRule>
    <cfRule type="expression" dxfId="5545" priority="2671" stopIfTrue="1">
      <formula>$C46=34</formula>
    </cfRule>
    <cfRule type="expression" dxfId="5544" priority="2672" stopIfTrue="1">
      <formula>$C46=33</formula>
    </cfRule>
    <cfRule type="expression" dxfId="5543" priority="2673" stopIfTrue="1">
      <formula>$C46=32</formula>
    </cfRule>
    <cfRule type="expression" dxfId="5542" priority="2674" stopIfTrue="1">
      <formula>$C46=31</formula>
    </cfRule>
    <cfRule type="expression" dxfId="5541" priority="2675" stopIfTrue="1">
      <formula>$C46=30</formula>
    </cfRule>
    <cfRule type="expression" dxfId="5540" priority="2676" stopIfTrue="1">
      <formula>$C46=29</formula>
    </cfRule>
    <cfRule type="expression" dxfId="5539" priority="2677" stopIfTrue="1">
      <formula>$C46=28</formula>
    </cfRule>
    <cfRule type="expression" dxfId="5538" priority="2678" stopIfTrue="1">
      <formula>$C46=27</formula>
    </cfRule>
    <cfRule type="expression" dxfId="5537" priority="2679" stopIfTrue="1">
      <formula>$C46=26</formula>
    </cfRule>
    <cfRule type="expression" dxfId="5536" priority="2680" stopIfTrue="1">
      <formula>$C46=25</formula>
    </cfRule>
    <cfRule type="expression" dxfId="5535" priority="2681" stopIfTrue="1">
      <formula>$C46=24</formula>
    </cfRule>
    <cfRule type="expression" dxfId="5534" priority="2682" stopIfTrue="1">
      <formula>$C46=23</formula>
    </cfRule>
    <cfRule type="expression" dxfId="5533" priority="2683" stopIfTrue="1">
      <formula>$C46=22</formula>
    </cfRule>
    <cfRule type="expression" dxfId="5532" priority="2684" stopIfTrue="1">
      <formula>$C46=21</formula>
    </cfRule>
    <cfRule type="expression" dxfId="5531" priority="2685" stopIfTrue="1">
      <formula>$C46=20</formula>
    </cfRule>
    <cfRule type="expression" dxfId="5530" priority="2686" stopIfTrue="1">
      <formula>$C46=19</formula>
    </cfRule>
    <cfRule type="expression" dxfId="5529" priority="2687" stopIfTrue="1">
      <formula>$C46=18</formula>
    </cfRule>
    <cfRule type="expression" dxfId="5528" priority="2688" stopIfTrue="1">
      <formula>$C46=17</formula>
    </cfRule>
    <cfRule type="expression" dxfId="5527" priority="2689" stopIfTrue="1">
      <formula>$C46=16</formula>
    </cfRule>
    <cfRule type="expression" dxfId="5526" priority="2690" stopIfTrue="1">
      <formula>$C46=15</formula>
    </cfRule>
    <cfRule type="expression" dxfId="5525" priority="2691" stopIfTrue="1">
      <formula>$C46=14</formula>
    </cfRule>
    <cfRule type="expression" dxfId="5524" priority="2692" stopIfTrue="1">
      <formula>$C46=13</formula>
    </cfRule>
    <cfRule type="expression" dxfId="5523" priority="2693" stopIfTrue="1">
      <formula>$C46=12</formula>
    </cfRule>
    <cfRule type="expression" dxfId="5522" priority="2694" stopIfTrue="1">
      <formula>$C46=11</formula>
    </cfRule>
    <cfRule type="expression" dxfId="5521" priority="2695" stopIfTrue="1">
      <formula>$C46=10</formula>
    </cfRule>
    <cfRule type="expression" dxfId="5520" priority="2696" stopIfTrue="1">
      <formula>$C46=9</formula>
    </cfRule>
    <cfRule type="expression" dxfId="5519" priority="2697" stopIfTrue="1">
      <formula>$C46=8</formula>
    </cfRule>
    <cfRule type="expression" dxfId="5518" priority="2698" stopIfTrue="1">
      <formula>$C46=7</formula>
    </cfRule>
    <cfRule type="expression" dxfId="5517" priority="2699" stopIfTrue="1">
      <formula>$C46=6</formula>
    </cfRule>
    <cfRule type="expression" dxfId="5516" priority="2700" stopIfTrue="1">
      <formula>$C46=5</formula>
    </cfRule>
    <cfRule type="expression" dxfId="5515" priority="2701" stopIfTrue="1">
      <formula>$C46=4</formula>
    </cfRule>
    <cfRule type="expression" dxfId="5514" priority="2702" stopIfTrue="1">
      <formula>$C46=3</formula>
    </cfRule>
    <cfRule type="expression" dxfId="5513" priority="2703" stopIfTrue="1">
      <formula>$C46=2</formula>
    </cfRule>
    <cfRule type="expression" dxfId="5512" priority="2704" stopIfTrue="1">
      <formula>$C46=1</formula>
    </cfRule>
  </conditionalFormatting>
  <conditionalFormatting sqref="B47">
    <cfRule type="expression" dxfId="5407" priority="2497">
      <formula>$C47=104</formula>
    </cfRule>
    <cfRule type="expression" dxfId="5406" priority="2498">
      <formula>$C47=103</formula>
    </cfRule>
    <cfRule type="expression" dxfId="5405" priority="2499" stopIfTrue="1">
      <formula>$C47=102</formula>
    </cfRule>
    <cfRule type="expression" dxfId="5404" priority="2500" stopIfTrue="1">
      <formula>$C47=101</formula>
    </cfRule>
    <cfRule type="expression" dxfId="5403" priority="2501" stopIfTrue="1">
      <formula>$C47=100</formula>
    </cfRule>
    <cfRule type="expression" dxfId="5402" priority="2502" stopIfTrue="1">
      <formula>$C47=99</formula>
    </cfRule>
    <cfRule type="expression" dxfId="5401" priority="2503" stopIfTrue="1">
      <formula>$C47=98</formula>
    </cfRule>
    <cfRule type="expression" dxfId="5400" priority="2504" stopIfTrue="1">
      <formula>$C47=97</formula>
    </cfRule>
    <cfRule type="expression" dxfId="5399" priority="2505" stopIfTrue="1">
      <formula>$C47=96</formula>
    </cfRule>
    <cfRule type="expression" dxfId="5398" priority="2506" stopIfTrue="1">
      <formula>$C47=95</formula>
    </cfRule>
    <cfRule type="expression" dxfId="5397" priority="2507" stopIfTrue="1">
      <formula>$C47=94</formula>
    </cfRule>
    <cfRule type="expression" dxfId="5396" priority="2508" stopIfTrue="1">
      <formula>$C47=93</formula>
    </cfRule>
    <cfRule type="expression" dxfId="5395" priority="2509" stopIfTrue="1">
      <formula>$C47=92</formula>
    </cfRule>
    <cfRule type="expression" dxfId="5394" priority="2510" stopIfTrue="1">
      <formula>$C47=91</formula>
    </cfRule>
    <cfRule type="expression" dxfId="5393" priority="2511" stopIfTrue="1">
      <formula>$C47=90</formula>
    </cfRule>
    <cfRule type="expression" dxfId="5392" priority="2512" stopIfTrue="1">
      <formula>$C47=89</formula>
    </cfRule>
    <cfRule type="expression" dxfId="5391" priority="2513" stopIfTrue="1">
      <formula>$C47=88</formula>
    </cfRule>
    <cfRule type="expression" dxfId="5390" priority="2514" stopIfTrue="1">
      <formula>$C47=87</formula>
    </cfRule>
    <cfRule type="expression" dxfId="5389" priority="2515" stopIfTrue="1">
      <formula>$C47=86</formula>
    </cfRule>
    <cfRule type="expression" dxfId="5388" priority="2516" stopIfTrue="1">
      <formula>$C47=85</formula>
    </cfRule>
    <cfRule type="expression" dxfId="5387" priority="2517" stopIfTrue="1">
      <formula>$C47=84</formula>
    </cfRule>
    <cfRule type="expression" dxfId="5386" priority="2518" stopIfTrue="1">
      <formula>$C47=83</formula>
    </cfRule>
    <cfRule type="expression" dxfId="5385" priority="2519" stopIfTrue="1">
      <formula>$C47=82</formula>
    </cfRule>
    <cfRule type="expression" dxfId="5384" priority="2520" stopIfTrue="1">
      <formula>$C47=81</formula>
    </cfRule>
    <cfRule type="expression" dxfId="5383" priority="2521" stopIfTrue="1">
      <formula>$C47=80</formula>
    </cfRule>
    <cfRule type="expression" dxfId="5382" priority="2522" stopIfTrue="1">
      <formula>$C47=79</formula>
    </cfRule>
    <cfRule type="expression" dxfId="5381" priority="2523" stopIfTrue="1">
      <formula>$C47=78</formula>
    </cfRule>
    <cfRule type="expression" dxfId="5380" priority="2524" stopIfTrue="1">
      <formula>$C47=77</formula>
    </cfRule>
    <cfRule type="expression" dxfId="5379" priority="2525" stopIfTrue="1">
      <formula>$C47=76</formula>
    </cfRule>
    <cfRule type="expression" dxfId="5378" priority="2526" stopIfTrue="1">
      <formula>$C47=75</formula>
    </cfRule>
    <cfRule type="expression" dxfId="5377" priority="2527" stopIfTrue="1">
      <formula>$C47=74</formula>
    </cfRule>
    <cfRule type="expression" dxfId="5376" priority="2528" stopIfTrue="1">
      <formula>$C47=73</formula>
    </cfRule>
    <cfRule type="expression" dxfId="5375" priority="2529" stopIfTrue="1">
      <formula>$C47=72</formula>
    </cfRule>
    <cfRule type="expression" dxfId="5374" priority="2530" stopIfTrue="1">
      <formula>$C47=71</formula>
    </cfRule>
    <cfRule type="expression" dxfId="5373" priority="2531" stopIfTrue="1">
      <formula>$C47=70</formula>
    </cfRule>
    <cfRule type="expression" dxfId="5372" priority="2532" stopIfTrue="1">
      <formula>$C47=69</formula>
    </cfRule>
    <cfRule type="expression" dxfId="5371" priority="2533" stopIfTrue="1">
      <formula>$C47=68</formula>
    </cfRule>
    <cfRule type="expression" dxfId="5370" priority="2534" stopIfTrue="1">
      <formula>$C47=67</formula>
    </cfRule>
    <cfRule type="expression" dxfId="5369" priority="2535" stopIfTrue="1">
      <formula>$C47=66</formula>
    </cfRule>
    <cfRule type="expression" dxfId="5368" priority="2536" stopIfTrue="1">
      <formula>$C47=65</formula>
    </cfRule>
    <cfRule type="expression" dxfId="5367" priority="2537" stopIfTrue="1">
      <formula>$C47=64</formula>
    </cfRule>
    <cfRule type="expression" dxfId="5366" priority="2538" stopIfTrue="1">
      <formula>$C47=63</formula>
    </cfRule>
    <cfRule type="expression" dxfId="5365" priority="2539" stopIfTrue="1">
      <formula>$C47=62</formula>
    </cfRule>
    <cfRule type="expression" dxfId="5364" priority="2540" stopIfTrue="1">
      <formula>$C47=61</formula>
    </cfRule>
    <cfRule type="expression" dxfId="5363" priority="2541" stopIfTrue="1">
      <formula>$C47=60</formula>
    </cfRule>
    <cfRule type="expression" dxfId="5362" priority="2542" stopIfTrue="1">
      <formula>$C47=59</formula>
    </cfRule>
    <cfRule type="expression" dxfId="5361" priority="2543" stopIfTrue="1">
      <formula>$C47=58</formula>
    </cfRule>
    <cfRule type="expression" dxfId="5360" priority="2544" stopIfTrue="1">
      <formula>$C47=57</formula>
    </cfRule>
    <cfRule type="expression" dxfId="5359" priority="2545" stopIfTrue="1">
      <formula>$C47=56</formula>
    </cfRule>
    <cfRule type="expression" dxfId="5358" priority="2546" stopIfTrue="1">
      <formula>$C47=55</formula>
    </cfRule>
    <cfRule type="expression" dxfId="5357" priority="2547" stopIfTrue="1">
      <formula>$C47=54</formula>
    </cfRule>
    <cfRule type="expression" dxfId="5356" priority="2548" stopIfTrue="1">
      <formula>$C47=53</formula>
    </cfRule>
    <cfRule type="expression" dxfId="5355" priority="2549" stopIfTrue="1">
      <formula>$C47=52</formula>
    </cfRule>
    <cfRule type="expression" dxfId="5354" priority="2550" stopIfTrue="1">
      <formula>$C47=51</formula>
    </cfRule>
    <cfRule type="expression" dxfId="5353" priority="2551" stopIfTrue="1">
      <formula>$C47=50</formula>
    </cfRule>
    <cfRule type="expression" dxfId="5352" priority="2552" stopIfTrue="1">
      <formula>$C47=49</formula>
    </cfRule>
    <cfRule type="expression" dxfId="5351" priority="2553" stopIfTrue="1">
      <formula>$C47=48</formula>
    </cfRule>
    <cfRule type="expression" dxfId="5350" priority="2554" stopIfTrue="1">
      <formula>$C47=47</formula>
    </cfRule>
    <cfRule type="expression" dxfId="5349" priority="2555" stopIfTrue="1">
      <formula>$C47=46</formula>
    </cfRule>
    <cfRule type="expression" dxfId="5348" priority="2556" stopIfTrue="1">
      <formula>$C47=45</formula>
    </cfRule>
    <cfRule type="expression" dxfId="5347" priority="2557" stopIfTrue="1">
      <formula>$C47=44</formula>
    </cfRule>
    <cfRule type="expression" dxfId="5346" priority="2558" stopIfTrue="1">
      <formula>$C47=43</formula>
    </cfRule>
    <cfRule type="expression" dxfId="5345" priority="2559" stopIfTrue="1">
      <formula>$C47=42</formula>
    </cfRule>
    <cfRule type="expression" dxfId="5344" priority="2560" stopIfTrue="1">
      <formula>$C47=41</formula>
    </cfRule>
    <cfRule type="expression" dxfId="5343" priority="2561" stopIfTrue="1">
      <formula>$C47=40</formula>
    </cfRule>
    <cfRule type="expression" dxfId="5342" priority="2562" stopIfTrue="1">
      <formula>$C47=39</formula>
    </cfRule>
    <cfRule type="expression" dxfId="5341" priority="2563" stopIfTrue="1">
      <formula>$C47=38</formula>
    </cfRule>
    <cfRule type="expression" dxfId="5340" priority="2564" stopIfTrue="1">
      <formula>$C47=37</formula>
    </cfRule>
    <cfRule type="expression" dxfId="5339" priority="2565" stopIfTrue="1">
      <formula>$C47=36</formula>
    </cfRule>
    <cfRule type="expression" dxfId="5338" priority="2566" stopIfTrue="1">
      <formula>$C47=35</formula>
    </cfRule>
    <cfRule type="expression" dxfId="5337" priority="2567" stopIfTrue="1">
      <formula>$C47=34</formula>
    </cfRule>
    <cfRule type="expression" dxfId="5336" priority="2568" stopIfTrue="1">
      <formula>$C47=33</formula>
    </cfRule>
    <cfRule type="expression" dxfId="5335" priority="2569" stopIfTrue="1">
      <formula>$C47=32</formula>
    </cfRule>
    <cfRule type="expression" dxfId="5334" priority="2570" stopIfTrue="1">
      <formula>$C47=31</formula>
    </cfRule>
    <cfRule type="expression" dxfId="5333" priority="2571" stopIfTrue="1">
      <formula>$C47=30</formula>
    </cfRule>
    <cfRule type="expression" dxfId="5332" priority="2572" stopIfTrue="1">
      <formula>$C47=29</formula>
    </cfRule>
    <cfRule type="expression" dxfId="5331" priority="2573" stopIfTrue="1">
      <formula>$C47=28</formula>
    </cfRule>
    <cfRule type="expression" dxfId="5330" priority="2574" stopIfTrue="1">
      <formula>$C47=27</formula>
    </cfRule>
    <cfRule type="expression" dxfId="5329" priority="2575" stopIfTrue="1">
      <formula>$C47=26</formula>
    </cfRule>
    <cfRule type="expression" dxfId="5328" priority="2576" stopIfTrue="1">
      <formula>$C47=25</formula>
    </cfRule>
    <cfRule type="expression" dxfId="5327" priority="2577" stopIfTrue="1">
      <formula>$C47=24</formula>
    </cfRule>
    <cfRule type="expression" dxfId="5326" priority="2578" stopIfTrue="1">
      <formula>$C47=23</formula>
    </cfRule>
    <cfRule type="expression" dxfId="5325" priority="2579" stopIfTrue="1">
      <formula>$C47=22</formula>
    </cfRule>
    <cfRule type="expression" dxfId="5324" priority="2580" stopIfTrue="1">
      <formula>$C47=21</formula>
    </cfRule>
    <cfRule type="expression" dxfId="5323" priority="2581" stopIfTrue="1">
      <formula>$C47=20</formula>
    </cfRule>
    <cfRule type="expression" dxfId="5322" priority="2582" stopIfTrue="1">
      <formula>$C47=19</formula>
    </cfRule>
    <cfRule type="expression" dxfId="5321" priority="2583" stopIfTrue="1">
      <formula>$C47=18</formula>
    </cfRule>
    <cfRule type="expression" dxfId="5320" priority="2584" stopIfTrue="1">
      <formula>$C47=17</formula>
    </cfRule>
    <cfRule type="expression" dxfId="5319" priority="2585" stopIfTrue="1">
      <formula>$C47=16</formula>
    </cfRule>
    <cfRule type="expression" dxfId="5318" priority="2586" stopIfTrue="1">
      <formula>$C47=15</formula>
    </cfRule>
    <cfRule type="expression" dxfId="5317" priority="2587" stopIfTrue="1">
      <formula>$C47=14</formula>
    </cfRule>
    <cfRule type="expression" dxfId="5316" priority="2588" stopIfTrue="1">
      <formula>$C47=13</formula>
    </cfRule>
    <cfRule type="expression" dxfId="5315" priority="2589" stopIfTrue="1">
      <formula>$C47=12</formula>
    </cfRule>
    <cfRule type="expression" dxfId="5314" priority="2590" stopIfTrue="1">
      <formula>$C47=11</formula>
    </cfRule>
    <cfRule type="expression" dxfId="5313" priority="2591" stopIfTrue="1">
      <formula>$C47=10</formula>
    </cfRule>
    <cfRule type="expression" dxfId="5312" priority="2592" stopIfTrue="1">
      <formula>$C47=9</formula>
    </cfRule>
    <cfRule type="expression" dxfId="5311" priority="2593" stopIfTrue="1">
      <formula>$C47=8</formula>
    </cfRule>
    <cfRule type="expression" dxfId="5310" priority="2594" stopIfTrue="1">
      <formula>$C47=7</formula>
    </cfRule>
    <cfRule type="expression" dxfId="5309" priority="2595" stopIfTrue="1">
      <formula>$C47=6</formula>
    </cfRule>
    <cfRule type="expression" dxfId="5308" priority="2596" stopIfTrue="1">
      <formula>$C47=5</formula>
    </cfRule>
    <cfRule type="expression" dxfId="5307" priority="2597" stopIfTrue="1">
      <formula>$C47=4</formula>
    </cfRule>
    <cfRule type="expression" dxfId="5306" priority="2598" stopIfTrue="1">
      <formula>$C47=3</formula>
    </cfRule>
    <cfRule type="expression" dxfId="5305" priority="2599" stopIfTrue="1">
      <formula>$C47=2</formula>
    </cfRule>
    <cfRule type="expression" dxfId="5304" priority="2600" stopIfTrue="1">
      <formula>$C47=1</formula>
    </cfRule>
  </conditionalFormatting>
  <conditionalFormatting sqref="B48">
    <cfRule type="expression" dxfId="5199" priority="2393">
      <formula>$C48=104</formula>
    </cfRule>
    <cfRule type="expression" dxfId="5198" priority="2394">
      <formula>$C48=103</formula>
    </cfRule>
    <cfRule type="expression" dxfId="5197" priority="2395" stopIfTrue="1">
      <formula>$C48=102</formula>
    </cfRule>
    <cfRule type="expression" dxfId="5196" priority="2396" stopIfTrue="1">
      <formula>$C48=101</formula>
    </cfRule>
    <cfRule type="expression" dxfId="5195" priority="2397" stopIfTrue="1">
      <formula>$C48=100</formula>
    </cfRule>
    <cfRule type="expression" dxfId="5194" priority="2398" stopIfTrue="1">
      <formula>$C48=99</formula>
    </cfRule>
    <cfRule type="expression" dxfId="5193" priority="2399" stopIfTrue="1">
      <formula>$C48=98</formula>
    </cfRule>
    <cfRule type="expression" dxfId="5192" priority="2400" stopIfTrue="1">
      <formula>$C48=97</formula>
    </cfRule>
    <cfRule type="expression" dxfId="5191" priority="2401" stopIfTrue="1">
      <formula>$C48=96</formula>
    </cfRule>
    <cfRule type="expression" dxfId="5190" priority="2402" stopIfTrue="1">
      <formula>$C48=95</formula>
    </cfRule>
    <cfRule type="expression" dxfId="5189" priority="2403" stopIfTrue="1">
      <formula>$C48=94</formula>
    </cfRule>
    <cfRule type="expression" dxfId="5188" priority="2404" stopIfTrue="1">
      <formula>$C48=93</formula>
    </cfRule>
    <cfRule type="expression" dxfId="5187" priority="2405" stopIfTrue="1">
      <formula>$C48=92</formula>
    </cfRule>
    <cfRule type="expression" dxfId="5186" priority="2406" stopIfTrue="1">
      <formula>$C48=91</formula>
    </cfRule>
    <cfRule type="expression" dxfId="5185" priority="2407" stopIfTrue="1">
      <formula>$C48=90</formula>
    </cfRule>
    <cfRule type="expression" dxfId="5184" priority="2408" stopIfTrue="1">
      <formula>$C48=89</formula>
    </cfRule>
    <cfRule type="expression" dxfId="5183" priority="2409" stopIfTrue="1">
      <formula>$C48=88</formula>
    </cfRule>
    <cfRule type="expression" dxfId="5182" priority="2410" stopIfTrue="1">
      <formula>$C48=87</formula>
    </cfRule>
    <cfRule type="expression" dxfId="5181" priority="2411" stopIfTrue="1">
      <formula>$C48=86</formula>
    </cfRule>
    <cfRule type="expression" dxfId="5180" priority="2412" stopIfTrue="1">
      <formula>$C48=85</formula>
    </cfRule>
    <cfRule type="expression" dxfId="5179" priority="2413" stopIfTrue="1">
      <formula>$C48=84</formula>
    </cfRule>
    <cfRule type="expression" dxfId="5178" priority="2414" stopIfTrue="1">
      <formula>$C48=83</formula>
    </cfRule>
    <cfRule type="expression" dxfId="5177" priority="2415" stopIfTrue="1">
      <formula>$C48=82</formula>
    </cfRule>
    <cfRule type="expression" dxfId="5176" priority="2416" stopIfTrue="1">
      <formula>$C48=81</formula>
    </cfRule>
    <cfRule type="expression" dxfId="5175" priority="2417" stopIfTrue="1">
      <formula>$C48=80</formula>
    </cfRule>
    <cfRule type="expression" dxfId="5174" priority="2418" stopIfTrue="1">
      <formula>$C48=79</formula>
    </cfRule>
    <cfRule type="expression" dxfId="5173" priority="2419" stopIfTrue="1">
      <formula>$C48=78</formula>
    </cfRule>
    <cfRule type="expression" dxfId="5172" priority="2420" stopIfTrue="1">
      <formula>$C48=77</formula>
    </cfRule>
    <cfRule type="expression" dxfId="5171" priority="2421" stopIfTrue="1">
      <formula>$C48=76</formula>
    </cfRule>
    <cfRule type="expression" dxfId="5170" priority="2422" stopIfTrue="1">
      <formula>$C48=75</formula>
    </cfRule>
    <cfRule type="expression" dxfId="5169" priority="2423" stopIfTrue="1">
      <formula>$C48=74</formula>
    </cfRule>
    <cfRule type="expression" dxfId="5168" priority="2424" stopIfTrue="1">
      <formula>$C48=73</formula>
    </cfRule>
    <cfRule type="expression" dxfId="5167" priority="2425" stopIfTrue="1">
      <formula>$C48=72</formula>
    </cfRule>
    <cfRule type="expression" dxfId="5166" priority="2426" stopIfTrue="1">
      <formula>$C48=71</formula>
    </cfRule>
    <cfRule type="expression" dxfId="5165" priority="2427" stopIfTrue="1">
      <formula>$C48=70</formula>
    </cfRule>
    <cfRule type="expression" dxfId="5164" priority="2428" stopIfTrue="1">
      <formula>$C48=69</formula>
    </cfRule>
    <cfRule type="expression" dxfId="5163" priority="2429" stopIfTrue="1">
      <formula>$C48=68</formula>
    </cfRule>
    <cfRule type="expression" dxfId="5162" priority="2430" stopIfTrue="1">
      <formula>$C48=67</formula>
    </cfRule>
    <cfRule type="expression" dxfId="5161" priority="2431" stopIfTrue="1">
      <formula>$C48=66</formula>
    </cfRule>
    <cfRule type="expression" dxfId="5160" priority="2432" stopIfTrue="1">
      <formula>$C48=65</formula>
    </cfRule>
    <cfRule type="expression" dxfId="5159" priority="2433" stopIfTrue="1">
      <formula>$C48=64</formula>
    </cfRule>
    <cfRule type="expression" dxfId="5158" priority="2434" stopIfTrue="1">
      <formula>$C48=63</formula>
    </cfRule>
    <cfRule type="expression" dxfId="5157" priority="2435" stopIfTrue="1">
      <formula>$C48=62</formula>
    </cfRule>
    <cfRule type="expression" dxfId="5156" priority="2436" stopIfTrue="1">
      <formula>$C48=61</formula>
    </cfRule>
    <cfRule type="expression" dxfId="5155" priority="2437" stopIfTrue="1">
      <formula>$C48=60</formula>
    </cfRule>
    <cfRule type="expression" dxfId="5154" priority="2438" stopIfTrue="1">
      <formula>$C48=59</formula>
    </cfRule>
    <cfRule type="expression" dxfId="5153" priority="2439" stopIfTrue="1">
      <formula>$C48=58</formula>
    </cfRule>
    <cfRule type="expression" dxfId="5152" priority="2440" stopIfTrue="1">
      <formula>$C48=57</formula>
    </cfRule>
    <cfRule type="expression" dxfId="5151" priority="2441" stopIfTrue="1">
      <formula>$C48=56</formula>
    </cfRule>
    <cfRule type="expression" dxfId="5150" priority="2442" stopIfTrue="1">
      <formula>$C48=55</formula>
    </cfRule>
    <cfRule type="expression" dxfId="5149" priority="2443" stopIfTrue="1">
      <formula>$C48=54</formula>
    </cfRule>
    <cfRule type="expression" dxfId="5148" priority="2444" stopIfTrue="1">
      <formula>$C48=53</formula>
    </cfRule>
    <cfRule type="expression" dxfId="5147" priority="2445" stopIfTrue="1">
      <formula>$C48=52</formula>
    </cfRule>
    <cfRule type="expression" dxfId="5146" priority="2446" stopIfTrue="1">
      <formula>$C48=51</formula>
    </cfRule>
    <cfRule type="expression" dxfId="5145" priority="2447" stopIfTrue="1">
      <formula>$C48=50</formula>
    </cfRule>
    <cfRule type="expression" dxfId="5144" priority="2448" stopIfTrue="1">
      <formula>$C48=49</formula>
    </cfRule>
    <cfRule type="expression" dxfId="5143" priority="2449" stopIfTrue="1">
      <formula>$C48=48</formula>
    </cfRule>
    <cfRule type="expression" dxfId="5142" priority="2450" stopIfTrue="1">
      <formula>$C48=47</formula>
    </cfRule>
    <cfRule type="expression" dxfId="5141" priority="2451" stopIfTrue="1">
      <formula>$C48=46</formula>
    </cfRule>
    <cfRule type="expression" dxfId="5140" priority="2452" stopIfTrue="1">
      <formula>$C48=45</formula>
    </cfRule>
    <cfRule type="expression" dxfId="5139" priority="2453" stopIfTrue="1">
      <formula>$C48=44</formula>
    </cfRule>
    <cfRule type="expression" dxfId="5138" priority="2454" stopIfTrue="1">
      <formula>$C48=43</formula>
    </cfRule>
    <cfRule type="expression" dxfId="5137" priority="2455" stopIfTrue="1">
      <formula>$C48=42</formula>
    </cfRule>
    <cfRule type="expression" dxfId="5136" priority="2456" stopIfTrue="1">
      <formula>$C48=41</formula>
    </cfRule>
    <cfRule type="expression" dxfId="5135" priority="2457" stopIfTrue="1">
      <formula>$C48=40</formula>
    </cfRule>
    <cfRule type="expression" dxfId="5134" priority="2458" stopIfTrue="1">
      <formula>$C48=39</formula>
    </cfRule>
    <cfRule type="expression" dxfId="5133" priority="2459" stopIfTrue="1">
      <formula>$C48=38</formula>
    </cfRule>
    <cfRule type="expression" dxfId="5132" priority="2460" stopIfTrue="1">
      <formula>$C48=37</formula>
    </cfRule>
    <cfRule type="expression" dxfId="5131" priority="2461" stopIfTrue="1">
      <formula>$C48=36</formula>
    </cfRule>
    <cfRule type="expression" dxfId="5130" priority="2462" stopIfTrue="1">
      <formula>$C48=35</formula>
    </cfRule>
    <cfRule type="expression" dxfId="5129" priority="2463" stopIfTrue="1">
      <formula>$C48=34</formula>
    </cfRule>
    <cfRule type="expression" dxfId="5128" priority="2464" stopIfTrue="1">
      <formula>$C48=33</formula>
    </cfRule>
    <cfRule type="expression" dxfId="5127" priority="2465" stopIfTrue="1">
      <formula>$C48=32</formula>
    </cfRule>
    <cfRule type="expression" dxfId="5126" priority="2466" stopIfTrue="1">
      <formula>$C48=31</formula>
    </cfRule>
    <cfRule type="expression" dxfId="5125" priority="2467" stopIfTrue="1">
      <formula>$C48=30</formula>
    </cfRule>
    <cfRule type="expression" dxfId="5124" priority="2468" stopIfTrue="1">
      <formula>$C48=29</formula>
    </cfRule>
    <cfRule type="expression" dxfId="5123" priority="2469" stopIfTrue="1">
      <formula>$C48=28</formula>
    </cfRule>
    <cfRule type="expression" dxfId="5122" priority="2470" stopIfTrue="1">
      <formula>$C48=27</formula>
    </cfRule>
    <cfRule type="expression" dxfId="5121" priority="2471" stopIfTrue="1">
      <formula>$C48=26</formula>
    </cfRule>
    <cfRule type="expression" dxfId="5120" priority="2472" stopIfTrue="1">
      <formula>$C48=25</formula>
    </cfRule>
    <cfRule type="expression" dxfId="5119" priority="2473" stopIfTrue="1">
      <formula>$C48=24</formula>
    </cfRule>
    <cfRule type="expression" dxfId="5118" priority="2474" stopIfTrue="1">
      <formula>$C48=23</formula>
    </cfRule>
    <cfRule type="expression" dxfId="5117" priority="2475" stopIfTrue="1">
      <formula>$C48=22</formula>
    </cfRule>
    <cfRule type="expression" dxfId="5116" priority="2476" stopIfTrue="1">
      <formula>$C48=21</formula>
    </cfRule>
    <cfRule type="expression" dxfId="5115" priority="2477" stopIfTrue="1">
      <formula>$C48=20</formula>
    </cfRule>
    <cfRule type="expression" dxfId="5114" priority="2478" stopIfTrue="1">
      <formula>$C48=19</formula>
    </cfRule>
    <cfRule type="expression" dxfId="5113" priority="2479" stopIfTrue="1">
      <formula>$C48=18</formula>
    </cfRule>
    <cfRule type="expression" dxfId="5112" priority="2480" stopIfTrue="1">
      <formula>$C48=17</formula>
    </cfRule>
    <cfRule type="expression" dxfId="5111" priority="2481" stopIfTrue="1">
      <formula>$C48=16</formula>
    </cfRule>
    <cfRule type="expression" dxfId="5110" priority="2482" stopIfTrue="1">
      <formula>$C48=15</formula>
    </cfRule>
    <cfRule type="expression" dxfId="5109" priority="2483" stopIfTrue="1">
      <formula>$C48=14</formula>
    </cfRule>
    <cfRule type="expression" dxfId="5108" priority="2484" stopIfTrue="1">
      <formula>$C48=13</formula>
    </cfRule>
    <cfRule type="expression" dxfId="5107" priority="2485" stopIfTrue="1">
      <formula>$C48=12</formula>
    </cfRule>
    <cfRule type="expression" dxfId="5106" priority="2486" stopIfTrue="1">
      <formula>$C48=11</formula>
    </cfRule>
    <cfRule type="expression" dxfId="5105" priority="2487" stopIfTrue="1">
      <formula>$C48=10</formula>
    </cfRule>
    <cfRule type="expression" dxfId="5104" priority="2488" stopIfTrue="1">
      <formula>$C48=9</formula>
    </cfRule>
    <cfRule type="expression" dxfId="5103" priority="2489" stopIfTrue="1">
      <formula>$C48=8</formula>
    </cfRule>
    <cfRule type="expression" dxfId="5102" priority="2490" stopIfTrue="1">
      <formula>$C48=7</formula>
    </cfRule>
    <cfRule type="expression" dxfId="5101" priority="2491" stopIfTrue="1">
      <formula>$C48=6</formula>
    </cfRule>
    <cfRule type="expression" dxfId="5100" priority="2492" stopIfTrue="1">
      <formula>$C48=5</formula>
    </cfRule>
    <cfRule type="expression" dxfId="5099" priority="2493" stopIfTrue="1">
      <formula>$C48=4</formula>
    </cfRule>
    <cfRule type="expression" dxfId="5098" priority="2494" stopIfTrue="1">
      <formula>$C48=3</formula>
    </cfRule>
    <cfRule type="expression" dxfId="5097" priority="2495" stopIfTrue="1">
      <formula>$C48=2</formula>
    </cfRule>
    <cfRule type="expression" dxfId="5096" priority="2496" stopIfTrue="1">
      <formula>$C48=1</formula>
    </cfRule>
  </conditionalFormatting>
  <conditionalFormatting sqref="B49">
    <cfRule type="expression" dxfId="4991" priority="2289">
      <formula>$C49=104</formula>
    </cfRule>
    <cfRule type="expression" dxfId="4990" priority="2290">
      <formula>$C49=103</formula>
    </cfRule>
    <cfRule type="expression" dxfId="4989" priority="2291" stopIfTrue="1">
      <formula>$C49=102</formula>
    </cfRule>
    <cfRule type="expression" dxfId="4988" priority="2292" stopIfTrue="1">
      <formula>$C49=101</formula>
    </cfRule>
    <cfRule type="expression" dxfId="4987" priority="2293" stopIfTrue="1">
      <formula>$C49=100</formula>
    </cfRule>
    <cfRule type="expression" dxfId="4986" priority="2294" stopIfTrue="1">
      <formula>$C49=99</formula>
    </cfRule>
    <cfRule type="expression" dxfId="4985" priority="2295" stopIfTrue="1">
      <formula>$C49=98</formula>
    </cfRule>
    <cfRule type="expression" dxfId="4984" priority="2296" stopIfTrue="1">
      <formula>$C49=97</formula>
    </cfRule>
    <cfRule type="expression" dxfId="4983" priority="2297" stopIfTrue="1">
      <formula>$C49=96</formula>
    </cfRule>
    <cfRule type="expression" dxfId="4982" priority="2298" stopIfTrue="1">
      <formula>$C49=95</formula>
    </cfRule>
    <cfRule type="expression" dxfId="4981" priority="2299" stopIfTrue="1">
      <formula>$C49=94</formula>
    </cfRule>
    <cfRule type="expression" dxfId="4980" priority="2300" stopIfTrue="1">
      <formula>$C49=93</formula>
    </cfRule>
    <cfRule type="expression" dxfId="4979" priority="2301" stopIfTrue="1">
      <formula>$C49=92</formula>
    </cfRule>
    <cfRule type="expression" dxfId="4978" priority="2302" stopIfTrue="1">
      <formula>$C49=91</formula>
    </cfRule>
    <cfRule type="expression" dxfId="4977" priority="2303" stopIfTrue="1">
      <formula>$C49=90</formula>
    </cfRule>
    <cfRule type="expression" dxfId="4976" priority="2304" stopIfTrue="1">
      <formula>$C49=89</formula>
    </cfRule>
    <cfRule type="expression" dxfId="4975" priority="2305" stopIfTrue="1">
      <formula>$C49=88</formula>
    </cfRule>
    <cfRule type="expression" dxfId="4974" priority="2306" stopIfTrue="1">
      <formula>$C49=87</formula>
    </cfRule>
    <cfRule type="expression" dxfId="4973" priority="2307" stopIfTrue="1">
      <formula>$C49=86</formula>
    </cfRule>
    <cfRule type="expression" dxfId="4972" priority="2308" stopIfTrue="1">
      <formula>$C49=85</formula>
    </cfRule>
    <cfRule type="expression" dxfId="4971" priority="2309" stopIfTrue="1">
      <formula>$C49=84</formula>
    </cfRule>
    <cfRule type="expression" dxfId="4970" priority="2310" stopIfTrue="1">
      <formula>$C49=83</formula>
    </cfRule>
    <cfRule type="expression" dxfId="4969" priority="2311" stopIfTrue="1">
      <formula>$C49=82</formula>
    </cfRule>
    <cfRule type="expression" dxfId="4968" priority="2312" stopIfTrue="1">
      <formula>$C49=81</formula>
    </cfRule>
    <cfRule type="expression" dxfId="4967" priority="2313" stopIfTrue="1">
      <formula>$C49=80</formula>
    </cfRule>
    <cfRule type="expression" dxfId="4966" priority="2314" stopIfTrue="1">
      <formula>$C49=79</formula>
    </cfRule>
    <cfRule type="expression" dxfId="4965" priority="2315" stopIfTrue="1">
      <formula>$C49=78</formula>
    </cfRule>
    <cfRule type="expression" dxfId="4964" priority="2316" stopIfTrue="1">
      <formula>$C49=77</formula>
    </cfRule>
    <cfRule type="expression" dxfId="4963" priority="2317" stopIfTrue="1">
      <formula>$C49=76</formula>
    </cfRule>
    <cfRule type="expression" dxfId="4962" priority="2318" stopIfTrue="1">
      <formula>$C49=75</formula>
    </cfRule>
    <cfRule type="expression" dxfId="4961" priority="2319" stopIfTrue="1">
      <formula>$C49=74</formula>
    </cfRule>
    <cfRule type="expression" dxfId="4960" priority="2320" stopIfTrue="1">
      <formula>$C49=73</formula>
    </cfRule>
    <cfRule type="expression" dxfId="4959" priority="2321" stopIfTrue="1">
      <formula>$C49=72</formula>
    </cfRule>
    <cfRule type="expression" dxfId="4958" priority="2322" stopIfTrue="1">
      <formula>$C49=71</formula>
    </cfRule>
    <cfRule type="expression" dxfId="4957" priority="2323" stopIfTrue="1">
      <formula>$C49=70</formula>
    </cfRule>
    <cfRule type="expression" dxfId="4956" priority="2324" stopIfTrue="1">
      <formula>$C49=69</formula>
    </cfRule>
    <cfRule type="expression" dxfId="4955" priority="2325" stopIfTrue="1">
      <formula>$C49=68</formula>
    </cfRule>
    <cfRule type="expression" dxfId="4954" priority="2326" stopIfTrue="1">
      <formula>$C49=67</formula>
    </cfRule>
    <cfRule type="expression" dxfId="4953" priority="2327" stopIfTrue="1">
      <formula>$C49=66</formula>
    </cfRule>
    <cfRule type="expression" dxfId="4952" priority="2328" stopIfTrue="1">
      <formula>$C49=65</formula>
    </cfRule>
    <cfRule type="expression" dxfId="4951" priority="2329" stopIfTrue="1">
      <formula>$C49=64</formula>
    </cfRule>
    <cfRule type="expression" dxfId="4950" priority="2330" stopIfTrue="1">
      <formula>$C49=63</formula>
    </cfRule>
    <cfRule type="expression" dxfId="4949" priority="2331" stopIfTrue="1">
      <formula>$C49=62</formula>
    </cfRule>
    <cfRule type="expression" dxfId="4948" priority="2332" stopIfTrue="1">
      <formula>$C49=61</formula>
    </cfRule>
    <cfRule type="expression" dxfId="4947" priority="2333" stopIfTrue="1">
      <formula>$C49=60</formula>
    </cfRule>
    <cfRule type="expression" dxfId="4946" priority="2334" stopIfTrue="1">
      <formula>$C49=59</formula>
    </cfRule>
    <cfRule type="expression" dxfId="4945" priority="2335" stopIfTrue="1">
      <formula>$C49=58</formula>
    </cfRule>
    <cfRule type="expression" dxfId="4944" priority="2336" stopIfTrue="1">
      <formula>$C49=57</formula>
    </cfRule>
    <cfRule type="expression" dxfId="4943" priority="2337" stopIfTrue="1">
      <formula>$C49=56</formula>
    </cfRule>
    <cfRule type="expression" dxfId="4942" priority="2338" stopIfTrue="1">
      <formula>$C49=55</formula>
    </cfRule>
    <cfRule type="expression" dxfId="4941" priority="2339" stopIfTrue="1">
      <formula>$C49=54</formula>
    </cfRule>
    <cfRule type="expression" dxfId="4940" priority="2340" stopIfTrue="1">
      <formula>$C49=53</formula>
    </cfRule>
    <cfRule type="expression" dxfId="4939" priority="2341" stopIfTrue="1">
      <formula>$C49=52</formula>
    </cfRule>
    <cfRule type="expression" dxfId="4938" priority="2342" stopIfTrue="1">
      <formula>$C49=51</formula>
    </cfRule>
    <cfRule type="expression" dxfId="4937" priority="2343" stopIfTrue="1">
      <formula>$C49=50</formula>
    </cfRule>
    <cfRule type="expression" dxfId="4936" priority="2344" stopIfTrue="1">
      <formula>$C49=49</formula>
    </cfRule>
    <cfRule type="expression" dxfId="4935" priority="2345" stopIfTrue="1">
      <formula>$C49=48</formula>
    </cfRule>
    <cfRule type="expression" dxfId="4934" priority="2346" stopIfTrue="1">
      <formula>$C49=47</formula>
    </cfRule>
    <cfRule type="expression" dxfId="4933" priority="2347" stopIfTrue="1">
      <formula>$C49=46</formula>
    </cfRule>
    <cfRule type="expression" dxfId="4932" priority="2348" stopIfTrue="1">
      <formula>$C49=45</formula>
    </cfRule>
    <cfRule type="expression" dxfId="4931" priority="2349" stopIfTrue="1">
      <formula>$C49=44</formula>
    </cfRule>
    <cfRule type="expression" dxfId="4930" priority="2350" stopIfTrue="1">
      <formula>$C49=43</formula>
    </cfRule>
    <cfRule type="expression" dxfId="4929" priority="2351" stopIfTrue="1">
      <formula>$C49=42</formula>
    </cfRule>
    <cfRule type="expression" dxfId="4928" priority="2352" stopIfTrue="1">
      <formula>$C49=41</formula>
    </cfRule>
    <cfRule type="expression" dxfId="4927" priority="2353" stopIfTrue="1">
      <formula>$C49=40</formula>
    </cfRule>
    <cfRule type="expression" dxfId="4926" priority="2354" stopIfTrue="1">
      <formula>$C49=39</formula>
    </cfRule>
    <cfRule type="expression" dxfId="4925" priority="2355" stopIfTrue="1">
      <formula>$C49=38</formula>
    </cfRule>
    <cfRule type="expression" dxfId="4924" priority="2356" stopIfTrue="1">
      <formula>$C49=37</formula>
    </cfRule>
    <cfRule type="expression" dxfId="4923" priority="2357" stopIfTrue="1">
      <formula>$C49=36</formula>
    </cfRule>
    <cfRule type="expression" dxfId="4922" priority="2358" stopIfTrue="1">
      <formula>$C49=35</formula>
    </cfRule>
    <cfRule type="expression" dxfId="4921" priority="2359" stopIfTrue="1">
      <formula>$C49=34</formula>
    </cfRule>
    <cfRule type="expression" dxfId="4920" priority="2360" stopIfTrue="1">
      <formula>$C49=33</formula>
    </cfRule>
    <cfRule type="expression" dxfId="4919" priority="2361" stopIfTrue="1">
      <formula>$C49=32</formula>
    </cfRule>
    <cfRule type="expression" dxfId="4918" priority="2362" stopIfTrue="1">
      <formula>$C49=31</formula>
    </cfRule>
    <cfRule type="expression" dxfId="4917" priority="2363" stopIfTrue="1">
      <formula>$C49=30</formula>
    </cfRule>
    <cfRule type="expression" dxfId="4916" priority="2364" stopIfTrue="1">
      <formula>$C49=29</formula>
    </cfRule>
    <cfRule type="expression" dxfId="4915" priority="2365" stopIfTrue="1">
      <formula>$C49=28</formula>
    </cfRule>
    <cfRule type="expression" dxfId="4914" priority="2366" stopIfTrue="1">
      <formula>$C49=27</formula>
    </cfRule>
    <cfRule type="expression" dxfId="4913" priority="2367" stopIfTrue="1">
      <formula>$C49=26</formula>
    </cfRule>
    <cfRule type="expression" dxfId="4912" priority="2368" stopIfTrue="1">
      <formula>$C49=25</formula>
    </cfRule>
    <cfRule type="expression" dxfId="4911" priority="2369" stopIfTrue="1">
      <formula>$C49=24</formula>
    </cfRule>
    <cfRule type="expression" dxfId="4910" priority="2370" stopIfTrue="1">
      <formula>$C49=23</formula>
    </cfRule>
    <cfRule type="expression" dxfId="4909" priority="2371" stopIfTrue="1">
      <formula>$C49=22</formula>
    </cfRule>
    <cfRule type="expression" dxfId="4908" priority="2372" stopIfTrue="1">
      <formula>$C49=21</formula>
    </cfRule>
    <cfRule type="expression" dxfId="4907" priority="2373" stopIfTrue="1">
      <formula>$C49=20</formula>
    </cfRule>
    <cfRule type="expression" dxfId="4906" priority="2374" stopIfTrue="1">
      <formula>$C49=19</formula>
    </cfRule>
    <cfRule type="expression" dxfId="4905" priority="2375" stopIfTrue="1">
      <formula>$C49=18</formula>
    </cfRule>
    <cfRule type="expression" dxfId="4904" priority="2376" stopIfTrue="1">
      <formula>$C49=17</formula>
    </cfRule>
    <cfRule type="expression" dxfId="4903" priority="2377" stopIfTrue="1">
      <formula>$C49=16</formula>
    </cfRule>
    <cfRule type="expression" dxfId="4902" priority="2378" stopIfTrue="1">
      <formula>$C49=15</formula>
    </cfRule>
    <cfRule type="expression" dxfId="4901" priority="2379" stopIfTrue="1">
      <formula>$C49=14</formula>
    </cfRule>
    <cfRule type="expression" dxfId="4900" priority="2380" stopIfTrue="1">
      <formula>$C49=13</formula>
    </cfRule>
    <cfRule type="expression" dxfId="4899" priority="2381" stopIfTrue="1">
      <formula>$C49=12</formula>
    </cfRule>
    <cfRule type="expression" dxfId="4898" priority="2382" stopIfTrue="1">
      <formula>$C49=11</formula>
    </cfRule>
    <cfRule type="expression" dxfId="4897" priority="2383" stopIfTrue="1">
      <formula>$C49=10</formula>
    </cfRule>
    <cfRule type="expression" dxfId="4896" priority="2384" stopIfTrue="1">
      <formula>$C49=9</formula>
    </cfRule>
    <cfRule type="expression" dxfId="4895" priority="2385" stopIfTrue="1">
      <formula>$C49=8</formula>
    </cfRule>
    <cfRule type="expression" dxfId="4894" priority="2386" stopIfTrue="1">
      <formula>$C49=7</formula>
    </cfRule>
    <cfRule type="expression" dxfId="4893" priority="2387" stopIfTrue="1">
      <formula>$C49=6</formula>
    </cfRule>
    <cfRule type="expression" dxfId="4892" priority="2388" stopIfTrue="1">
      <formula>$C49=5</formula>
    </cfRule>
    <cfRule type="expression" dxfId="4891" priority="2389" stopIfTrue="1">
      <formula>$C49=4</formula>
    </cfRule>
    <cfRule type="expression" dxfId="4890" priority="2390" stopIfTrue="1">
      <formula>$C49=3</formula>
    </cfRule>
    <cfRule type="expression" dxfId="4889" priority="2391" stopIfTrue="1">
      <formula>$C49=2</formula>
    </cfRule>
    <cfRule type="expression" dxfId="4888" priority="2392" stopIfTrue="1">
      <formula>$C49=1</formula>
    </cfRule>
  </conditionalFormatting>
  <conditionalFormatting sqref="B50">
    <cfRule type="expression" dxfId="4887" priority="2185">
      <formula>$C50=104</formula>
    </cfRule>
    <cfRule type="expression" dxfId="4886" priority="2186">
      <formula>$C50=103</formula>
    </cfRule>
    <cfRule type="expression" dxfId="4885" priority="2187" stopIfTrue="1">
      <formula>$C50=102</formula>
    </cfRule>
    <cfRule type="expression" dxfId="4884" priority="2188" stopIfTrue="1">
      <formula>$C50=101</formula>
    </cfRule>
    <cfRule type="expression" dxfId="4883" priority="2189" stopIfTrue="1">
      <formula>$C50=100</formula>
    </cfRule>
    <cfRule type="expression" dxfId="4882" priority="2190" stopIfTrue="1">
      <formula>$C50=99</formula>
    </cfRule>
    <cfRule type="expression" dxfId="4881" priority="2191" stopIfTrue="1">
      <formula>$C50=98</formula>
    </cfRule>
    <cfRule type="expression" dxfId="4880" priority="2192" stopIfTrue="1">
      <formula>$C50=97</formula>
    </cfRule>
    <cfRule type="expression" dxfId="4879" priority="2193" stopIfTrue="1">
      <formula>$C50=96</formula>
    </cfRule>
    <cfRule type="expression" dxfId="4878" priority="2194" stopIfTrue="1">
      <formula>$C50=95</formula>
    </cfRule>
    <cfRule type="expression" dxfId="4877" priority="2195" stopIfTrue="1">
      <formula>$C50=94</formula>
    </cfRule>
    <cfRule type="expression" dxfId="4876" priority="2196" stopIfTrue="1">
      <formula>$C50=93</formula>
    </cfRule>
    <cfRule type="expression" dxfId="4875" priority="2197" stopIfTrue="1">
      <formula>$C50=92</formula>
    </cfRule>
    <cfRule type="expression" dxfId="4874" priority="2198" stopIfTrue="1">
      <formula>$C50=91</formula>
    </cfRule>
    <cfRule type="expression" dxfId="4873" priority="2199" stopIfTrue="1">
      <formula>$C50=90</formula>
    </cfRule>
    <cfRule type="expression" dxfId="4872" priority="2200" stopIfTrue="1">
      <formula>$C50=89</formula>
    </cfRule>
    <cfRule type="expression" dxfId="4871" priority="2201" stopIfTrue="1">
      <formula>$C50=88</formula>
    </cfRule>
    <cfRule type="expression" dxfId="4870" priority="2202" stopIfTrue="1">
      <formula>$C50=87</formula>
    </cfRule>
    <cfRule type="expression" dxfId="4869" priority="2203" stopIfTrue="1">
      <formula>$C50=86</formula>
    </cfRule>
    <cfRule type="expression" dxfId="4868" priority="2204" stopIfTrue="1">
      <formula>$C50=85</formula>
    </cfRule>
    <cfRule type="expression" dxfId="4867" priority="2205" stopIfTrue="1">
      <formula>$C50=84</formula>
    </cfRule>
    <cfRule type="expression" dxfId="4866" priority="2206" stopIfTrue="1">
      <formula>$C50=83</formula>
    </cfRule>
    <cfRule type="expression" dxfId="4865" priority="2207" stopIfTrue="1">
      <formula>$C50=82</formula>
    </cfRule>
    <cfRule type="expression" dxfId="4864" priority="2208" stopIfTrue="1">
      <formula>$C50=81</formula>
    </cfRule>
    <cfRule type="expression" dxfId="4863" priority="2209" stopIfTrue="1">
      <formula>$C50=80</formula>
    </cfRule>
    <cfRule type="expression" dxfId="4862" priority="2210" stopIfTrue="1">
      <formula>$C50=79</formula>
    </cfRule>
    <cfRule type="expression" dxfId="4861" priority="2211" stopIfTrue="1">
      <formula>$C50=78</formula>
    </cfRule>
    <cfRule type="expression" dxfId="4860" priority="2212" stopIfTrue="1">
      <formula>$C50=77</formula>
    </cfRule>
    <cfRule type="expression" dxfId="4859" priority="2213" stopIfTrue="1">
      <formula>$C50=76</formula>
    </cfRule>
    <cfRule type="expression" dxfId="4858" priority="2214" stopIfTrue="1">
      <formula>$C50=75</formula>
    </cfRule>
    <cfRule type="expression" dxfId="4857" priority="2215" stopIfTrue="1">
      <formula>$C50=74</formula>
    </cfRule>
    <cfRule type="expression" dxfId="4856" priority="2216" stopIfTrue="1">
      <formula>$C50=73</formula>
    </cfRule>
    <cfRule type="expression" dxfId="4855" priority="2217" stopIfTrue="1">
      <formula>$C50=72</formula>
    </cfRule>
    <cfRule type="expression" dxfId="4854" priority="2218" stopIfTrue="1">
      <formula>$C50=71</formula>
    </cfRule>
    <cfRule type="expression" dxfId="4853" priority="2219" stopIfTrue="1">
      <formula>$C50=70</formula>
    </cfRule>
    <cfRule type="expression" dxfId="4852" priority="2220" stopIfTrue="1">
      <formula>$C50=69</formula>
    </cfRule>
    <cfRule type="expression" dxfId="4851" priority="2221" stopIfTrue="1">
      <formula>$C50=68</formula>
    </cfRule>
    <cfRule type="expression" dxfId="4850" priority="2222" stopIfTrue="1">
      <formula>$C50=67</formula>
    </cfRule>
    <cfRule type="expression" dxfId="4849" priority="2223" stopIfTrue="1">
      <formula>$C50=66</formula>
    </cfRule>
    <cfRule type="expression" dxfId="4848" priority="2224" stopIfTrue="1">
      <formula>$C50=65</formula>
    </cfRule>
    <cfRule type="expression" dxfId="4847" priority="2225" stopIfTrue="1">
      <formula>$C50=64</formula>
    </cfRule>
    <cfRule type="expression" dxfId="4846" priority="2226" stopIfTrue="1">
      <formula>$C50=63</formula>
    </cfRule>
    <cfRule type="expression" dxfId="4845" priority="2227" stopIfTrue="1">
      <formula>$C50=62</formula>
    </cfRule>
    <cfRule type="expression" dxfId="4844" priority="2228" stopIfTrue="1">
      <formula>$C50=61</formula>
    </cfRule>
    <cfRule type="expression" dxfId="4843" priority="2229" stopIfTrue="1">
      <formula>$C50=60</formula>
    </cfRule>
    <cfRule type="expression" dxfId="4842" priority="2230" stopIfTrue="1">
      <formula>$C50=59</formula>
    </cfRule>
    <cfRule type="expression" dxfId="4841" priority="2231" stopIfTrue="1">
      <formula>$C50=58</formula>
    </cfRule>
    <cfRule type="expression" dxfId="4840" priority="2232" stopIfTrue="1">
      <formula>$C50=57</formula>
    </cfRule>
    <cfRule type="expression" dxfId="4839" priority="2233" stopIfTrue="1">
      <formula>$C50=56</formula>
    </cfRule>
    <cfRule type="expression" dxfId="4838" priority="2234" stopIfTrue="1">
      <formula>$C50=55</formula>
    </cfRule>
    <cfRule type="expression" dxfId="4837" priority="2235" stopIfTrue="1">
      <formula>$C50=54</formula>
    </cfRule>
    <cfRule type="expression" dxfId="4836" priority="2236" stopIfTrue="1">
      <formula>$C50=53</formula>
    </cfRule>
    <cfRule type="expression" dxfId="4835" priority="2237" stopIfTrue="1">
      <formula>$C50=52</formula>
    </cfRule>
    <cfRule type="expression" dxfId="4834" priority="2238" stopIfTrue="1">
      <formula>$C50=51</formula>
    </cfRule>
    <cfRule type="expression" dxfId="4833" priority="2239" stopIfTrue="1">
      <formula>$C50=50</formula>
    </cfRule>
    <cfRule type="expression" dxfId="4832" priority="2240" stopIfTrue="1">
      <formula>$C50=49</formula>
    </cfRule>
    <cfRule type="expression" dxfId="4831" priority="2241" stopIfTrue="1">
      <formula>$C50=48</formula>
    </cfRule>
    <cfRule type="expression" dxfId="4830" priority="2242" stopIfTrue="1">
      <formula>$C50=47</formula>
    </cfRule>
    <cfRule type="expression" dxfId="4829" priority="2243" stopIfTrue="1">
      <formula>$C50=46</formula>
    </cfRule>
    <cfRule type="expression" dxfId="4828" priority="2244" stopIfTrue="1">
      <formula>$C50=45</formula>
    </cfRule>
    <cfRule type="expression" dxfId="4827" priority="2245" stopIfTrue="1">
      <formula>$C50=44</formula>
    </cfRule>
    <cfRule type="expression" dxfId="4826" priority="2246" stopIfTrue="1">
      <formula>$C50=43</formula>
    </cfRule>
    <cfRule type="expression" dxfId="4825" priority="2247" stopIfTrue="1">
      <formula>$C50=42</formula>
    </cfRule>
    <cfRule type="expression" dxfId="4824" priority="2248" stopIfTrue="1">
      <formula>$C50=41</formula>
    </cfRule>
    <cfRule type="expression" dxfId="4823" priority="2249" stopIfTrue="1">
      <formula>$C50=40</formula>
    </cfRule>
    <cfRule type="expression" dxfId="4822" priority="2250" stopIfTrue="1">
      <formula>$C50=39</formula>
    </cfRule>
    <cfRule type="expression" dxfId="4821" priority="2251" stopIfTrue="1">
      <formula>$C50=38</formula>
    </cfRule>
    <cfRule type="expression" dxfId="4820" priority="2252" stopIfTrue="1">
      <formula>$C50=37</formula>
    </cfRule>
    <cfRule type="expression" dxfId="4819" priority="2253" stopIfTrue="1">
      <formula>$C50=36</formula>
    </cfRule>
    <cfRule type="expression" dxfId="4818" priority="2254" stopIfTrue="1">
      <formula>$C50=35</formula>
    </cfRule>
    <cfRule type="expression" dxfId="4817" priority="2255" stopIfTrue="1">
      <formula>$C50=34</formula>
    </cfRule>
    <cfRule type="expression" dxfId="4816" priority="2256" stopIfTrue="1">
      <formula>$C50=33</formula>
    </cfRule>
    <cfRule type="expression" dxfId="4815" priority="2257" stopIfTrue="1">
      <formula>$C50=32</formula>
    </cfRule>
    <cfRule type="expression" dxfId="4814" priority="2258" stopIfTrue="1">
      <formula>$C50=31</formula>
    </cfRule>
    <cfRule type="expression" dxfId="4813" priority="2259" stopIfTrue="1">
      <formula>$C50=30</formula>
    </cfRule>
    <cfRule type="expression" dxfId="4812" priority="2260" stopIfTrue="1">
      <formula>$C50=29</formula>
    </cfRule>
    <cfRule type="expression" dxfId="4811" priority="2261" stopIfTrue="1">
      <formula>$C50=28</formula>
    </cfRule>
    <cfRule type="expression" dxfId="4810" priority="2262" stopIfTrue="1">
      <formula>$C50=27</formula>
    </cfRule>
    <cfRule type="expression" dxfId="4809" priority="2263" stopIfTrue="1">
      <formula>$C50=26</formula>
    </cfRule>
    <cfRule type="expression" dxfId="4808" priority="2264" stopIfTrue="1">
      <formula>$C50=25</formula>
    </cfRule>
    <cfRule type="expression" dxfId="4807" priority="2265" stopIfTrue="1">
      <formula>$C50=24</formula>
    </cfRule>
    <cfRule type="expression" dxfId="4806" priority="2266" stopIfTrue="1">
      <formula>$C50=23</formula>
    </cfRule>
    <cfRule type="expression" dxfId="4805" priority="2267" stopIfTrue="1">
      <formula>$C50=22</formula>
    </cfRule>
    <cfRule type="expression" dxfId="4804" priority="2268" stopIfTrue="1">
      <formula>$C50=21</formula>
    </cfRule>
    <cfRule type="expression" dxfId="4803" priority="2269" stopIfTrue="1">
      <formula>$C50=20</formula>
    </cfRule>
    <cfRule type="expression" dxfId="4802" priority="2270" stopIfTrue="1">
      <formula>$C50=19</formula>
    </cfRule>
    <cfRule type="expression" dxfId="4801" priority="2271" stopIfTrue="1">
      <formula>$C50=18</formula>
    </cfRule>
    <cfRule type="expression" dxfId="4800" priority="2272" stopIfTrue="1">
      <formula>$C50=17</formula>
    </cfRule>
    <cfRule type="expression" dxfId="4799" priority="2273" stopIfTrue="1">
      <formula>$C50=16</formula>
    </cfRule>
    <cfRule type="expression" dxfId="4798" priority="2274" stopIfTrue="1">
      <formula>$C50=15</formula>
    </cfRule>
    <cfRule type="expression" dxfId="4797" priority="2275" stopIfTrue="1">
      <formula>$C50=14</formula>
    </cfRule>
    <cfRule type="expression" dxfId="4796" priority="2276" stopIfTrue="1">
      <formula>$C50=13</formula>
    </cfRule>
    <cfRule type="expression" dxfId="4795" priority="2277" stopIfTrue="1">
      <formula>$C50=12</formula>
    </cfRule>
    <cfRule type="expression" dxfId="4794" priority="2278" stopIfTrue="1">
      <formula>$C50=11</formula>
    </cfRule>
    <cfRule type="expression" dxfId="4793" priority="2279" stopIfTrue="1">
      <formula>$C50=10</formula>
    </cfRule>
    <cfRule type="expression" dxfId="4792" priority="2280" stopIfTrue="1">
      <formula>$C50=9</formula>
    </cfRule>
    <cfRule type="expression" dxfId="4791" priority="2281" stopIfTrue="1">
      <formula>$C50=8</formula>
    </cfRule>
    <cfRule type="expression" dxfId="4790" priority="2282" stopIfTrue="1">
      <formula>$C50=7</formula>
    </cfRule>
    <cfRule type="expression" dxfId="4789" priority="2283" stopIfTrue="1">
      <formula>$C50=6</formula>
    </cfRule>
    <cfRule type="expression" dxfId="4788" priority="2284" stopIfTrue="1">
      <formula>$C50=5</formula>
    </cfRule>
    <cfRule type="expression" dxfId="4787" priority="2285" stopIfTrue="1">
      <formula>$C50=4</formula>
    </cfRule>
    <cfRule type="expression" dxfId="4786" priority="2286" stopIfTrue="1">
      <formula>$C50=3</formula>
    </cfRule>
    <cfRule type="expression" dxfId="4785" priority="2287" stopIfTrue="1">
      <formula>$C50=2</formula>
    </cfRule>
    <cfRule type="expression" dxfId="4784" priority="2288" stopIfTrue="1">
      <formula>$C50=1</formula>
    </cfRule>
  </conditionalFormatting>
  <conditionalFormatting sqref="B51">
    <cfRule type="expression" dxfId="4575" priority="2081">
      <formula>$C51=104</formula>
    </cfRule>
    <cfRule type="expression" dxfId="4574" priority="2082">
      <formula>$C51=103</formula>
    </cfRule>
    <cfRule type="expression" dxfId="4573" priority="2083" stopIfTrue="1">
      <formula>$C51=102</formula>
    </cfRule>
    <cfRule type="expression" dxfId="4572" priority="2084" stopIfTrue="1">
      <formula>$C51=101</formula>
    </cfRule>
    <cfRule type="expression" dxfId="4571" priority="2085" stopIfTrue="1">
      <formula>$C51=100</formula>
    </cfRule>
    <cfRule type="expression" dxfId="4570" priority="2086" stopIfTrue="1">
      <formula>$C51=99</formula>
    </cfRule>
    <cfRule type="expression" dxfId="4569" priority="2087" stopIfTrue="1">
      <formula>$C51=98</formula>
    </cfRule>
    <cfRule type="expression" dxfId="4568" priority="2088" stopIfTrue="1">
      <formula>$C51=97</formula>
    </cfRule>
    <cfRule type="expression" dxfId="4567" priority="2089" stopIfTrue="1">
      <formula>$C51=96</formula>
    </cfRule>
    <cfRule type="expression" dxfId="4566" priority="2090" stopIfTrue="1">
      <formula>$C51=95</formula>
    </cfRule>
    <cfRule type="expression" dxfId="4565" priority="2091" stopIfTrue="1">
      <formula>$C51=94</formula>
    </cfRule>
    <cfRule type="expression" dxfId="4564" priority="2092" stopIfTrue="1">
      <formula>$C51=93</formula>
    </cfRule>
    <cfRule type="expression" dxfId="4563" priority="2093" stopIfTrue="1">
      <formula>$C51=92</formula>
    </cfRule>
    <cfRule type="expression" dxfId="4562" priority="2094" stopIfTrue="1">
      <formula>$C51=91</formula>
    </cfRule>
    <cfRule type="expression" dxfId="4561" priority="2095" stopIfTrue="1">
      <formula>$C51=90</formula>
    </cfRule>
    <cfRule type="expression" dxfId="4560" priority="2096" stopIfTrue="1">
      <formula>$C51=89</formula>
    </cfRule>
    <cfRule type="expression" dxfId="4559" priority="2097" stopIfTrue="1">
      <formula>$C51=88</formula>
    </cfRule>
    <cfRule type="expression" dxfId="4558" priority="2098" stopIfTrue="1">
      <formula>$C51=87</formula>
    </cfRule>
    <cfRule type="expression" dxfId="4557" priority="2099" stopIfTrue="1">
      <formula>$C51=86</formula>
    </cfRule>
    <cfRule type="expression" dxfId="4556" priority="2100" stopIfTrue="1">
      <formula>$C51=85</formula>
    </cfRule>
    <cfRule type="expression" dxfId="4555" priority="2101" stopIfTrue="1">
      <formula>$C51=84</formula>
    </cfRule>
    <cfRule type="expression" dxfId="4554" priority="2102" stopIfTrue="1">
      <formula>$C51=83</formula>
    </cfRule>
    <cfRule type="expression" dxfId="4553" priority="2103" stopIfTrue="1">
      <formula>$C51=82</formula>
    </cfRule>
    <cfRule type="expression" dxfId="4552" priority="2104" stopIfTrue="1">
      <formula>$C51=81</formula>
    </cfRule>
    <cfRule type="expression" dxfId="4551" priority="2105" stopIfTrue="1">
      <formula>$C51=80</formula>
    </cfRule>
    <cfRule type="expression" dxfId="4550" priority="2106" stopIfTrue="1">
      <formula>$C51=79</formula>
    </cfRule>
    <cfRule type="expression" dxfId="4549" priority="2107" stopIfTrue="1">
      <formula>$C51=78</formula>
    </cfRule>
    <cfRule type="expression" dxfId="4548" priority="2108" stopIfTrue="1">
      <formula>$C51=77</formula>
    </cfRule>
    <cfRule type="expression" dxfId="4547" priority="2109" stopIfTrue="1">
      <formula>$C51=76</formula>
    </cfRule>
    <cfRule type="expression" dxfId="4546" priority="2110" stopIfTrue="1">
      <formula>$C51=75</formula>
    </cfRule>
    <cfRule type="expression" dxfId="4545" priority="2111" stopIfTrue="1">
      <formula>$C51=74</formula>
    </cfRule>
    <cfRule type="expression" dxfId="4544" priority="2112" stopIfTrue="1">
      <formula>$C51=73</formula>
    </cfRule>
    <cfRule type="expression" dxfId="4543" priority="2113" stopIfTrue="1">
      <formula>$C51=72</formula>
    </cfRule>
    <cfRule type="expression" dxfId="4542" priority="2114" stopIfTrue="1">
      <formula>$C51=71</formula>
    </cfRule>
    <cfRule type="expression" dxfId="4541" priority="2115" stopIfTrue="1">
      <formula>$C51=70</formula>
    </cfRule>
    <cfRule type="expression" dxfId="4540" priority="2116" stopIfTrue="1">
      <formula>$C51=69</formula>
    </cfRule>
    <cfRule type="expression" dxfId="4539" priority="2117" stopIfTrue="1">
      <formula>$C51=68</formula>
    </cfRule>
    <cfRule type="expression" dxfId="4538" priority="2118" stopIfTrue="1">
      <formula>$C51=67</formula>
    </cfRule>
    <cfRule type="expression" dxfId="4537" priority="2119" stopIfTrue="1">
      <formula>$C51=66</formula>
    </cfRule>
    <cfRule type="expression" dxfId="4536" priority="2120" stopIfTrue="1">
      <formula>$C51=65</formula>
    </cfRule>
    <cfRule type="expression" dxfId="4535" priority="2121" stopIfTrue="1">
      <formula>$C51=64</formula>
    </cfRule>
    <cfRule type="expression" dxfId="4534" priority="2122" stopIfTrue="1">
      <formula>$C51=63</formula>
    </cfRule>
    <cfRule type="expression" dxfId="4533" priority="2123" stopIfTrue="1">
      <formula>$C51=62</formula>
    </cfRule>
    <cfRule type="expression" dxfId="4532" priority="2124" stopIfTrue="1">
      <formula>$C51=61</formula>
    </cfRule>
    <cfRule type="expression" dxfId="4531" priority="2125" stopIfTrue="1">
      <formula>$C51=60</formula>
    </cfRule>
    <cfRule type="expression" dxfId="4530" priority="2126" stopIfTrue="1">
      <formula>$C51=59</formula>
    </cfRule>
    <cfRule type="expression" dxfId="4529" priority="2127" stopIfTrue="1">
      <formula>$C51=58</formula>
    </cfRule>
    <cfRule type="expression" dxfId="4528" priority="2128" stopIfTrue="1">
      <formula>$C51=57</formula>
    </cfRule>
    <cfRule type="expression" dxfId="4527" priority="2129" stopIfTrue="1">
      <formula>$C51=56</formula>
    </cfRule>
    <cfRule type="expression" dxfId="4526" priority="2130" stopIfTrue="1">
      <formula>$C51=55</formula>
    </cfRule>
    <cfRule type="expression" dxfId="4525" priority="2131" stopIfTrue="1">
      <formula>$C51=54</formula>
    </cfRule>
    <cfRule type="expression" dxfId="4524" priority="2132" stopIfTrue="1">
      <formula>$C51=53</formula>
    </cfRule>
    <cfRule type="expression" dxfId="4523" priority="2133" stopIfTrue="1">
      <formula>$C51=52</formula>
    </cfRule>
    <cfRule type="expression" dxfId="4522" priority="2134" stopIfTrue="1">
      <formula>$C51=51</formula>
    </cfRule>
    <cfRule type="expression" dxfId="4521" priority="2135" stopIfTrue="1">
      <formula>$C51=50</formula>
    </cfRule>
    <cfRule type="expression" dxfId="4520" priority="2136" stopIfTrue="1">
      <formula>$C51=49</formula>
    </cfRule>
    <cfRule type="expression" dxfId="4519" priority="2137" stopIfTrue="1">
      <formula>$C51=48</formula>
    </cfRule>
    <cfRule type="expression" dxfId="4518" priority="2138" stopIfTrue="1">
      <formula>$C51=47</formula>
    </cfRule>
    <cfRule type="expression" dxfId="4517" priority="2139" stopIfTrue="1">
      <formula>$C51=46</formula>
    </cfRule>
    <cfRule type="expression" dxfId="4516" priority="2140" stopIfTrue="1">
      <formula>$C51=45</formula>
    </cfRule>
    <cfRule type="expression" dxfId="4515" priority="2141" stopIfTrue="1">
      <formula>$C51=44</formula>
    </cfRule>
    <cfRule type="expression" dxfId="4514" priority="2142" stopIfTrue="1">
      <formula>$C51=43</formula>
    </cfRule>
    <cfRule type="expression" dxfId="4513" priority="2143" stopIfTrue="1">
      <formula>$C51=42</formula>
    </cfRule>
    <cfRule type="expression" dxfId="4512" priority="2144" stopIfTrue="1">
      <formula>$C51=41</formula>
    </cfRule>
    <cfRule type="expression" dxfId="4511" priority="2145" stopIfTrue="1">
      <formula>$C51=40</formula>
    </cfRule>
    <cfRule type="expression" dxfId="4510" priority="2146" stopIfTrue="1">
      <formula>$C51=39</formula>
    </cfRule>
    <cfRule type="expression" dxfId="4509" priority="2147" stopIfTrue="1">
      <formula>$C51=38</formula>
    </cfRule>
    <cfRule type="expression" dxfId="4508" priority="2148" stopIfTrue="1">
      <formula>$C51=37</formula>
    </cfRule>
    <cfRule type="expression" dxfId="4507" priority="2149" stopIfTrue="1">
      <formula>$C51=36</formula>
    </cfRule>
    <cfRule type="expression" dxfId="4506" priority="2150" stopIfTrue="1">
      <formula>$C51=35</formula>
    </cfRule>
    <cfRule type="expression" dxfId="4505" priority="2151" stopIfTrue="1">
      <formula>$C51=34</formula>
    </cfRule>
    <cfRule type="expression" dxfId="4504" priority="2152" stopIfTrue="1">
      <formula>$C51=33</formula>
    </cfRule>
    <cfRule type="expression" dxfId="4503" priority="2153" stopIfTrue="1">
      <formula>$C51=32</formula>
    </cfRule>
    <cfRule type="expression" dxfId="4502" priority="2154" stopIfTrue="1">
      <formula>$C51=31</formula>
    </cfRule>
    <cfRule type="expression" dxfId="4501" priority="2155" stopIfTrue="1">
      <formula>$C51=30</formula>
    </cfRule>
    <cfRule type="expression" dxfId="4500" priority="2156" stopIfTrue="1">
      <formula>$C51=29</formula>
    </cfRule>
    <cfRule type="expression" dxfId="4499" priority="2157" stopIfTrue="1">
      <formula>$C51=28</formula>
    </cfRule>
    <cfRule type="expression" dxfId="4498" priority="2158" stopIfTrue="1">
      <formula>$C51=27</formula>
    </cfRule>
    <cfRule type="expression" dxfId="4497" priority="2159" stopIfTrue="1">
      <formula>$C51=26</formula>
    </cfRule>
    <cfRule type="expression" dxfId="4496" priority="2160" stopIfTrue="1">
      <formula>$C51=25</formula>
    </cfRule>
    <cfRule type="expression" dxfId="4495" priority="2161" stopIfTrue="1">
      <formula>$C51=24</formula>
    </cfRule>
    <cfRule type="expression" dxfId="4494" priority="2162" stopIfTrue="1">
      <formula>$C51=23</formula>
    </cfRule>
    <cfRule type="expression" dxfId="4493" priority="2163" stopIfTrue="1">
      <formula>$C51=22</formula>
    </cfRule>
    <cfRule type="expression" dxfId="4492" priority="2164" stopIfTrue="1">
      <formula>$C51=21</formula>
    </cfRule>
    <cfRule type="expression" dxfId="4491" priority="2165" stopIfTrue="1">
      <formula>$C51=20</formula>
    </cfRule>
    <cfRule type="expression" dxfId="4490" priority="2166" stopIfTrue="1">
      <formula>$C51=19</formula>
    </cfRule>
    <cfRule type="expression" dxfId="4489" priority="2167" stopIfTrue="1">
      <formula>$C51=18</formula>
    </cfRule>
    <cfRule type="expression" dxfId="4488" priority="2168" stopIfTrue="1">
      <formula>$C51=17</formula>
    </cfRule>
    <cfRule type="expression" dxfId="4487" priority="2169" stopIfTrue="1">
      <formula>$C51=16</formula>
    </cfRule>
    <cfRule type="expression" dxfId="4486" priority="2170" stopIfTrue="1">
      <formula>$C51=15</formula>
    </cfRule>
    <cfRule type="expression" dxfId="4485" priority="2171" stopIfTrue="1">
      <formula>$C51=14</formula>
    </cfRule>
    <cfRule type="expression" dxfId="4484" priority="2172" stopIfTrue="1">
      <formula>$C51=13</formula>
    </cfRule>
    <cfRule type="expression" dxfId="4483" priority="2173" stopIfTrue="1">
      <formula>$C51=12</formula>
    </cfRule>
    <cfRule type="expression" dxfId="4482" priority="2174" stopIfTrue="1">
      <formula>$C51=11</formula>
    </cfRule>
    <cfRule type="expression" dxfId="4481" priority="2175" stopIfTrue="1">
      <formula>$C51=10</formula>
    </cfRule>
    <cfRule type="expression" dxfId="4480" priority="2176" stopIfTrue="1">
      <formula>$C51=9</formula>
    </cfRule>
    <cfRule type="expression" dxfId="4479" priority="2177" stopIfTrue="1">
      <formula>$C51=8</formula>
    </cfRule>
    <cfRule type="expression" dxfId="4478" priority="2178" stopIfTrue="1">
      <formula>$C51=7</formula>
    </cfRule>
    <cfRule type="expression" dxfId="4477" priority="2179" stopIfTrue="1">
      <formula>$C51=6</formula>
    </cfRule>
    <cfRule type="expression" dxfId="4476" priority="2180" stopIfTrue="1">
      <formula>$C51=5</formula>
    </cfRule>
    <cfRule type="expression" dxfId="4475" priority="2181" stopIfTrue="1">
      <formula>$C51=4</formula>
    </cfRule>
    <cfRule type="expression" dxfId="4474" priority="2182" stopIfTrue="1">
      <formula>$C51=3</formula>
    </cfRule>
    <cfRule type="expression" dxfId="4473" priority="2183" stopIfTrue="1">
      <formula>$C51=2</formula>
    </cfRule>
    <cfRule type="expression" dxfId="4472" priority="2184" stopIfTrue="1">
      <formula>$C51=1</formula>
    </cfRule>
  </conditionalFormatting>
  <conditionalFormatting sqref="B52">
    <cfRule type="expression" dxfId="4367" priority="1977">
      <formula>$C52=104</formula>
    </cfRule>
    <cfRule type="expression" dxfId="4366" priority="1978">
      <formula>$C52=103</formula>
    </cfRule>
    <cfRule type="expression" dxfId="4365" priority="1979" stopIfTrue="1">
      <formula>$C52=102</formula>
    </cfRule>
    <cfRule type="expression" dxfId="4364" priority="1980" stopIfTrue="1">
      <formula>$C52=101</formula>
    </cfRule>
    <cfRule type="expression" dxfId="4363" priority="1981" stopIfTrue="1">
      <formula>$C52=100</formula>
    </cfRule>
    <cfRule type="expression" dxfId="4362" priority="1982" stopIfTrue="1">
      <formula>$C52=99</formula>
    </cfRule>
    <cfRule type="expression" dxfId="4361" priority="1983" stopIfTrue="1">
      <formula>$C52=98</formula>
    </cfRule>
    <cfRule type="expression" dxfId="4360" priority="1984" stopIfTrue="1">
      <formula>$C52=97</formula>
    </cfRule>
    <cfRule type="expression" dxfId="4359" priority="1985" stopIfTrue="1">
      <formula>$C52=96</formula>
    </cfRule>
    <cfRule type="expression" dxfId="4358" priority="1986" stopIfTrue="1">
      <formula>$C52=95</formula>
    </cfRule>
    <cfRule type="expression" dxfId="4357" priority="1987" stopIfTrue="1">
      <formula>$C52=94</formula>
    </cfRule>
    <cfRule type="expression" dxfId="4356" priority="1988" stopIfTrue="1">
      <formula>$C52=93</formula>
    </cfRule>
    <cfRule type="expression" dxfId="4355" priority="1989" stopIfTrue="1">
      <formula>$C52=92</formula>
    </cfRule>
    <cfRule type="expression" dxfId="4354" priority="1990" stopIfTrue="1">
      <formula>$C52=91</formula>
    </cfRule>
    <cfRule type="expression" dxfId="4353" priority="1991" stopIfTrue="1">
      <formula>$C52=90</formula>
    </cfRule>
    <cfRule type="expression" dxfId="4352" priority="1992" stopIfTrue="1">
      <formula>$C52=89</formula>
    </cfRule>
    <cfRule type="expression" dxfId="4351" priority="1993" stopIfTrue="1">
      <formula>$C52=88</formula>
    </cfRule>
    <cfRule type="expression" dxfId="4350" priority="1994" stopIfTrue="1">
      <formula>$C52=87</formula>
    </cfRule>
    <cfRule type="expression" dxfId="4349" priority="1995" stopIfTrue="1">
      <formula>$C52=86</formula>
    </cfRule>
    <cfRule type="expression" dxfId="4348" priority="1996" stopIfTrue="1">
      <formula>$C52=85</formula>
    </cfRule>
    <cfRule type="expression" dxfId="4347" priority="1997" stopIfTrue="1">
      <formula>$C52=84</formula>
    </cfRule>
    <cfRule type="expression" dxfId="4346" priority="1998" stopIfTrue="1">
      <formula>$C52=83</formula>
    </cfRule>
    <cfRule type="expression" dxfId="4345" priority="1999" stopIfTrue="1">
      <formula>$C52=82</formula>
    </cfRule>
    <cfRule type="expression" dxfId="4344" priority="2000" stopIfTrue="1">
      <formula>$C52=81</formula>
    </cfRule>
    <cfRule type="expression" dxfId="4343" priority="2001" stopIfTrue="1">
      <formula>$C52=80</formula>
    </cfRule>
    <cfRule type="expression" dxfId="4342" priority="2002" stopIfTrue="1">
      <formula>$C52=79</formula>
    </cfRule>
    <cfRule type="expression" dxfId="4341" priority="2003" stopIfTrue="1">
      <formula>$C52=78</formula>
    </cfRule>
    <cfRule type="expression" dxfId="4340" priority="2004" stopIfTrue="1">
      <formula>$C52=77</formula>
    </cfRule>
    <cfRule type="expression" dxfId="4339" priority="2005" stopIfTrue="1">
      <formula>$C52=76</formula>
    </cfRule>
    <cfRule type="expression" dxfId="4338" priority="2006" stopIfTrue="1">
      <formula>$C52=75</formula>
    </cfRule>
    <cfRule type="expression" dxfId="4337" priority="2007" stopIfTrue="1">
      <formula>$C52=74</formula>
    </cfRule>
    <cfRule type="expression" dxfId="4336" priority="2008" stopIfTrue="1">
      <formula>$C52=73</formula>
    </cfRule>
    <cfRule type="expression" dxfId="4335" priority="2009" stopIfTrue="1">
      <formula>$C52=72</formula>
    </cfRule>
    <cfRule type="expression" dxfId="4334" priority="2010" stopIfTrue="1">
      <formula>$C52=71</formula>
    </cfRule>
    <cfRule type="expression" dxfId="4333" priority="2011" stopIfTrue="1">
      <formula>$C52=70</formula>
    </cfRule>
    <cfRule type="expression" dxfId="4332" priority="2012" stopIfTrue="1">
      <formula>$C52=69</formula>
    </cfRule>
    <cfRule type="expression" dxfId="4331" priority="2013" stopIfTrue="1">
      <formula>$C52=68</formula>
    </cfRule>
    <cfRule type="expression" dxfId="4330" priority="2014" stopIfTrue="1">
      <formula>$C52=67</formula>
    </cfRule>
    <cfRule type="expression" dxfId="4329" priority="2015" stopIfTrue="1">
      <formula>$C52=66</formula>
    </cfRule>
    <cfRule type="expression" dxfId="4328" priority="2016" stopIfTrue="1">
      <formula>$C52=65</formula>
    </cfRule>
    <cfRule type="expression" dxfId="4327" priority="2017" stopIfTrue="1">
      <formula>$C52=64</formula>
    </cfRule>
    <cfRule type="expression" dxfId="4326" priority="2018" stopIfTrue="1">
      <formula>$C52=63</formula>
    </cfRule>
    <cfRule type="expression" dxfId="4325" priority="2019" stopIfTrue="1">
      <formula>$C52=62</formula>
    </cfRule>
    <cfRule type="expression" dxfId="4324" priority="2020" stopIfTrue="1">
      <formula>$C52=61</formula>
    </cfRule>
    <cfRule type="expression" dxfId="4323" priority="2021" stopIfTrue="1">
      <formula>$C52=60</formula>
    </cfRule>
    <cfRule type="expression" dxfId="4322" priority="2022" stopIfTrue="1">
      <formula>$C52=59</formula>
    </cfRule>
    <cfRule type="expression" dxfId="4321" priority="2023" stopIfTrue="1">
      <formula>$C52=58</formula>
    </cfRule>
    <cfRule type="expression" dxfId="4320" priority="2024" stopIfTrue="1">
      <formula>$C52=57</formula>
    </cfRule>
    <cfRule type="expression" dxfId="4319" priority="2025" stopIfTrue="1">
      <formula>$C52=56</formula>
    </cfRule>
    <cfRule type="expression" dxfId="4318" priority="2026" stopIfTrue="1">
      <formula>$C52=55</formula>
    </cfRule>
    <cfRule type="expression" dxfId="4317" priority="2027" stopIfTrue="1">
      <formula>$C52=54</formula>
    </cfRule>
    <cfRule type="expression" dxfId="4316" priority="2028" stopIfTrue="1">
      <formula>$C52=53</formula>
    </cfRule>
    <cfRule type="expression" dxfId="4315" priority="2029" stopIfTrue="1">
      <formula>$C52=52</formula>
    </cfRule>
    <cfRule type="expression" dxfId="4314" priority="2030" stopIfTrue="1">
      <formula>$C52=51</formula>
    </cfRule>
    <cfRule type="expression" dxfId="4313" priority="2031" stopIfTrue="1">
      <formula>$C52=50</formula>
    </cfRule>
    <cfRule type="expression" dxfId="4312" priority="2032" stopIfTrue="1">
      <formula>$C52=49</formula>
    </cfRule>
    <cfRule type="expression" dxfId="4311" priority="2033" stopIfTrue="1">
      <formula>$C52=48</formula>
    </cfRule>
    <cfRule type="expression" dxfId="4310" priority="2034" stopIfTrue="1">
      <formula>$C52=47</formula>
    </cfRule>
    <cfRule type="expression" dxfId="4309" priority="2035" stopIfTrue="1">
      <formula>$C52=46</formula>
    </cfRule>
    <cfRule type="expression" dxfId="4308" priority="2036" stopIfTrue="1">
      <formula>$C52=45</formula>
    </cfRule>
    <cfRule type="expression" dxfId="4307" priority="2037" stopIfTrue="1">
      <formula>$C52=44</formula>
    </cfRule>
    <cfRule type="expression" dxfId="4306" priority="2038" stopIfTrue="1">
      <formula>$C52=43</formula>
    </cfRule>
    <cfRule type="expression" dxfId="4305" priority="2039" stopIfTrue="1">
      <formula>$C52=42</formula>
    </cfRule>
    <cfRule type="expression" dxfId="4304" priority="2040" stopIfTrue="1">
      <formula>$C52=41</formula>
    </cfRule>
    <cfRule type="expression" dxfId="4303" priority="2041" stopIfTrue="1">
      <formula>$C52=40</formula>
    </cfRule>
    <cfRule type="expression" dxfId="4302" priority="2042" stopIfTrue="1">
      <formula>$C52=39</formula>
    </cfRule>
    <cfRule type="expression" dxfId="4301" priority="2043" stopIfTrue="1">
      <formula>$C52=38</formula>
    </cfRule>
    <cfRule type="expression" dxfId="4300" priority="2044" stopIfTrue="1">
      <formula>$C52=37</formula>
    </cfRule>
    <cfRule type="expression" dxfId="4299" priority="2045" stopIfTrue="1">
      <formula>$C52=36</formula>
    </cfRule>
    <cfRule type="expression" dxfId="4298" priority="2046" stopIfTrue="1">
      <formula>$C52=35</formula>
    </cfRule>
    <cfRule type="expression" dxfId="4297" priority="2047" stopIfTrue="1">
      <formula>$C52=34</formula>
    </cfRule>
    <cfRule type="expression" dxfId="4296" priority="2048" stopIfTrue="1">
      <formula>$C52=33</formula>
    </cfRule>
    <cfRule type="expression" dxfId="4295" priority="2049" stopIfTrue="1">
      <formula>$C52=32</formula>
    </cfRule>
    <cfRule type="expression" dxfId="4294" priority="2050" stopIfTrue="1">
      <formula>$C52=31</formula>
    </cfRule>
    <cfRule type="expression" dxfId="4293" priority="2051" stopIfTrue="1">
      <formula>$C52=30</formula>
    </cfRule>
    <cfRule type="expression" dxfId="4292" priority="2052" stopIfTrue="1">
      <formula>$C52=29</formula>
    </cfRule>
    <cfRule type="expression" dxfId="4291" priority="2053" stopIfTrue="1">
      <formula>$C52=28</formula>
    </cfRule>
    <cfRule type="expression" dxfId="4290" priority="2054" stopIfTrue="1">
      <formula>$C52=27</formula>
    </cfRule>
    <cfRule type="expression" dxfId="4289" priority="2055" stopIfTrue="1">
      <formula>$C52=26</formula>
    </cfRule>
    <cfRule type="expression" dxfId="4288" priority="2056" stopIfTrue="1">
      <formula>$C52=25</formula>
    </cfRule>
    <cfRule type="expression" dxfId="4287" priority="2057" stopIfTrue="1">
      <formula>$C52=24</formula>
    </cfRule>
    <cfRule type="expression" dxfId="4286" priority="2058" stopIfTrue="1">
      <formula>$C52=23</formula>
    </cfRule>
    <cfRule type="expression" dxfId="4285" priority="2059" stopIfTrue="1">
      <formula>$C52=22</formula>
    </cfRule>
    <cfRule type="expression" dxfId="4284" priority="2060" stopIfTrue="1">
      <formula>$C52=21</formula>
    </cfRule>
    <cfRule type="expression" dxfId="4283" priority="2061" stopIfTrue="1">
      <formula>$C52=20</formula>
    </cfRule>
    <cfRule type="expression" dxfId="4282" priority="2062" stopIfTrue="1">
      <formula>$C52=19</formula>
    </cfRule>
    <cfRule type="expression" dxfId="4281" priority="2063" stopIfTrue="1">
      <formula>$C52=18</formula>
    </cfRule>
    <cfRule type="expression" dxfId="4280" priority="2064" stopIfTrue="1">
      <formula>$C52=17</formula>
    </cfRule>
    <cfRule type="expression" dxfId="4279" priority="2065" stopIfTrue="1">
      <formula>$C52=16</formula>
    </cfRule>
    <cfRule type="expression" dxfId="4278" priority="2066" stopIfTrue="1">
      <formula>$C52=15</formula>
    </cfRule>
    <cfRule type="expression" dxfId="4277" priority="2067" stopIfTrue="1">
      <formula>$C52=14</formula>
    </cfRule>
    <cfRule type="expression" dxfId="4276" priority="2068" stopIfTrue="1">
      <formula>$C52=13</formula>
    </cfRule>
    <cfRule type="expression" dxfId="4275" priority="2069" stopIfTrue="1">
      <formula>$C52=12</formula>
    </cfRule>
    <cfRule type="expression" dxfId="4274" priority="2070" stopIfTrue="1">
      <formula>$C52=11</formula>
    </cfRule>
    <cfRule type="expression" dxfId="4273" priority="2071" stopIfTrue="1">
      <formula>$C52=10</formula>
    </cfRule>
    <cfRule type="expression" dxfId="4272" priority="2072" stopIfTrue="1">
      <formula>$C52=9</formula>
    </cfRule>
    <cfRule type="expression" dxfId="4271" priority="2073" stopIfTrue="1">
      <formula>$C52=8</formula>
    </cfRule>
    <cfRule type="expression" dxfId="4270" priority="2074" stopIfTrue="1">
      <formula>$C52=7</formula>
    </cfRule>
    <cfRule type="expression" dxfId="4269" priority="2075" stopIfTrue="1">
      <formula>$C52=6</formula>
    </cfRule>
    <cfRule type="expression" dxfId="4268" priority="2076" stopIfTrue="1">
      <formula>$C52=5</formula>
    </cfRule>
    <cfRule type="expression" dxfId="4267" priority="2077" stopIfTrue="1">
      <formula>$C52=4</formula>
    </cfRule>
    <cfRule type="expression" dxfId="4266" priority="2078" stopIfTrue="1">
      <formula>$C52=3</formula>
    </cfRule>
    <cfRule type="expression" dxfId="4265" priority="2079" stopIfTrue="1">
      <formula>$C52=2</formula>
    </cfRule>
    <cfRule type="expression" dxfId="4264" priority="2080" stopIfTrue="1">
      <formula>$C52=1</formula>
    </cfRule>
  </conditionalFormatting>
  <conditionalFormatting sqref="B53">
    <cfRule type="expression" dxfId="4159" priority="1873">
      <formula>$C53=104</formula>
    </cfRule>
    <cfRule type="expression" dxfId="4158" priority="1874">
      <formula>$C53=103</formula>
    </cfRule>
    <cfRule type="expression" dxfId="4157" priority="1875" stopIfTrue="1">
      <formula>$C53=102</formula>
    </cfRule>
    <cfRule type="expression" dxfId="4156" priority="1876" stopIfTrue="1">
      <formula>$C53=101</formula>
    </cfRule>
    <cfRule type="expression" dxfId="4155" priority="1877" stopIfTrue="1">
      <formula>$C53=100</formula>
    </cfRule>
    <cfRule type="expression" dxfId="4154" priority="1878" stopIfTrue="1">
      <formula>$C53=99</formula>
    </cfRule>
    <cfRule type="expression" dxfId="4153" priority="1879" stopIfTrue="1">
      <formula>$C53=98</formula>
    </cfRule>
    <cfRule type="expression" dxfId="4152" priority="1880" stopIfTrue="1">
      <formula>$C53=97</formula>
    </cfRule>
    <cfRule type="expression" dxfId="4151" priority="1881" stopIfTrue="1">
      <formula>$C53=96</formula>
    </cfRule>
    <cfRule type="expression" dxfId="4150" priority="1882" stopIfTrue="1">
      <formula>$C53=95</formula>
    </cfRule>
    <cfRule type="expression" dxfId="4149" priority="1883" stopIfTrue="1">
      <formula>$C53=94</formula>
    </cfRule>
    <cfRule type="expression" dxfId="4148" priority="1884" stopIfTrue="1">
      <formula>$C53=93</formula>
    </cfRule>
    <cfRule type="expression" dxfId="4147" priority="1885" stopIfTrue="1">
      <formula>$C53=92</formula>
    </cfRule>
    <cfRule type="expression" dxfId="4146" priority="1886" stopIfTrue="1">
      <formula>$C53=91</formula>
    </cfRule>
    <cfRule type="expression" dxfId="4145" priority="1887" stopIfTrue="1">
      <formula>$C53=90</formula>
    </cfRule>
    <cfRule type="expression" dxfId="4144" priority="1888" stopIfTrue="1">
      <formula>$C53=89</formula>
    </cfRule>
    <cfRule type="expression" dxfId="4143" priority="1889" stopIfTrue="1">
      <formula>$C53=88</formula>
    </cfRule>
    <cfRule type="expression" dxfId="4142" priority="1890" stopIfTrue="1">
      <formula>$C53=87</formula>
    </cfRule>
    <cfRule type="expression" dxfId="4141" priority="1891" stopIfTrue="1">
      <formula>$C53=86</formula>
    </cfRule>
    <cfRule type="expression" dxfId="4140" priority="1892" stopIfTrue="1">
      <formula>$C53=85</formula>
    </cfRule>
    <cfRule type="expression" dxfId="4139" priority="1893" stopIfTrue="1">
      <formula>$C53=84</formula>
    </cfRule>
    <cfRule type="expression" dxfId="4138" priority="1894" stopIfTrue="1">
      <formula>$C53=83</formula>
    </cfRule>
    <cfRule type="expression" dxfId="4137" priority="1895" stopIfTrue="1">
      <formula>$C53=82</formula>
    </cfRule>
    <cfRule type="expression" dxfId="4136" priority="1896" stopIfTrue="1">
      <formula>$C53=81</formula>
    </cfRule>
    <cfRule type="expression" dxfId="4135" priority="1897" stopIfTrue="1">
      <formula>$C53=80</formula>
    </cfRule>
    <cfRule type="expression" dxfId="4134" priority="1898" stopIfTrue="1">
      <formula>$C53=79</formula>
    </cfRule>
    <cfRule type="expression" dxfId="4133" priority="1899" stopIfTrue="1">
      <formula>$C53=78</formula>
    </cfRule>
    <cfRule type="expression" dxfId="4132" priority="1900" stopIfTrue="1">
      <formula>$C53=77</formula>
    </cfRule>
    <cfRule type="expression" dxfId="4131" priority="1901" stopIfTrue="1">
      <formula>$C53=76</formula>
    </cfRule>
    <cfRule type="expression" dxfId="4130" priority="1902" stopIfTrue="1">
      <formula>$C53=75</formula>
    </cfRule>
    <cfRule type="expression" dxfId="4129" priority="1903" stopIfTrue="1">
      <formula>$C53=74</formula>
    </cfRule>
    <cfRule type="expression" dxfId="4128" priority="1904" stopIfTrue="1">
      <formula>$C53=73</formula>
    </cfRule>
    <cfRule type="expression" dxfId="4127" priority="1905" stopIfTrue="1">
      <formula>$C53=72</formula>
    </cfRule>
    <cfRule type="expression" dxfId="4126" priority="1906" stopIfTrue="1">
      <formula>$C53=71</formula>
    </cfRule>
    <cfRule type="expression" dxfId="4125" priority="1907" stopIfTrue="1">
      <formula>$C53=70</formula>
    </cfRule>
    <cfRule type="expression" dxfId="4124" priority="1908" stopIfTrue="1">
      <formula>$C53=69</formula>
    </cfRule>
    <cfRule type="expression" dxfId="4123" priority="1909" stopIfTrue="1">
      <formula>$C53=68</formula>
    </cfRule>
    <cfRule type="expression" dxfId="4122" priority="1910" stopIfTrue="1">
      <formula>$C53=67</formula>
    </cfRule>
    <cfRule type="expression" dxfId="4121" priority="1911" stopIfTrue="1">
      <formula>$C53=66</formula>
    </cfRule>
    <cfRule type="expression" dxfId="4120" priority="1912" stopIfTrue="1">
      <formula>$C53=65</formula>
    </cfRule>
    <cfRule type="expression" dxfId="4119" priority="1913" stopIfTrue="1">
      <formula>$C53=64</formula>
    </cfRule>
    <cfRule type="expression" dxfId="4118" priority="1914" stopIfTrue="1">
      <formula>$C53=63</formula>
    </cfRule>
    <cfRule type="expression" dxfId="4117" priority="1915" stopIfTrue="1">
      <formula>$C53=62</formula>
    </cfRule>
    <cfRule type="expression" dxfId="4116" priority="1916" stopIfTrue="1">
      <formula>$C53=61</formula>
    </cfRule>
    <cfRule type="expression" dxfId="4115" priority="1917" stopIfTrue="1">
      <formula>$C53=60</formula>
    </cfRule>
    <cfRule type="expression" dxfId="4114" priority="1918" stopIfTrue="1">
      <formula>$C53=59</formula>
    </cfRule>
    <cfRule type="expression" dxfId="4113" priority="1919" stopIfTrue="1">
      <formula>$C53=58</formula>
    </cfRule>
    <cfRule type="expression" dxfId="4112" priority="1920" stopIfTrue="1">
      <formula>$C53=57</formula>
    </cfRule>
    <cfRule type="expression" dxfId="4111" priority="1921" stopIfTrue="1">
      <formula>$C53=56</formula>
    </cfRule>
    <cfRule type="expression" dxfId="4110" priority="1922" stopIfTrue="1">
      <formula>$C53=55</formula>
    </cfRule>
    <cfRule type="expression" dxfId="4109" priority="1923" stopIfTrue="1">
      <formula>$C53=54</formula>
    </cfRule>
    <cfRule type="expression" dxfId="4108" priority="1924" stopIfTrue="1">
      <formula>$C53=53</formula>
    </cfRule>
    <cfRule type="expression" dxfId="4107" priority="1925" stopIfTrue="1">
      <formula>$C53=52</formula>
    </cfRule>
    <cfRule type="expression" dxfId="4106" priority="1926" stopIfTrue="1">
      <formula>$C53=51</formula>
    </cfRule>
    <cfRule type="expression" dxfId="4105" priority="1927" stopIfTrue="1">
      <formula>$C53=50</formula>
    </cfRule>
    <cfRule type="expression" dxfId="4104" priority="1928" stopIfTrue="1">
      <formula>$C53=49</formula>
    </cfRule>
    <cfRule type="expression" dxfId="4103" priority="1929" stopIfTrue="1">
      <formula>$C53=48</formula>
    </cfRule>
    <cfRule type="expression" dxfId="4102" priority="1930" stopIfTrue="1">
      <formula>$C53=47</formula>
    </cfRule>
    <cfRule type="expression" dxfId="4101" priority="1931" stopIfTrue="1">
      <formula>$C53=46</formula>
    </cfRule>
    <cfRule type="expression" dxfId="4100" priority="1932" stopIfTrue="1">
      <formula>$C53=45</formula>
    </cfRule>
    <cfRule type="expression" dxfId="4099" priority="1933" stopIfTrue="1">
      <formula>$C53=44</formula>
    </cfRule>
    <cfRule type="expression" dxfId="4098" priority="1934" stopIfTrue="1">
      <formula>$C53=43</formula>
    </cfRule>
    <cfRule type="expression" dxfId="4097" priority="1935" stopIfTrue="1">
      <formula>$C53=42</formula>
    </cfRule>
    <cfRule type="expression" dxfId="4096" priority="1936" stopIfTrue="1">
      <formula>$C53=41</formula>
    </cfRule>
    <cfRule type="expression" dxfId="4095" priority="1937" stopIfTrue="1">
      <formula>$C53=40</formula>
    </cfRule>
    <cfRule type="expression" dxfId="4094" priority="1938" stopIfTrue="1">
      <formula>$C53=39</formula>
    </cfRule>
    <cfRule type="expression" dxfId="4093" priority="1939" stopIfTrue="1">
      <formula>$C53=38</formula>
    </cfRule>
    <cfRule type="expression" dxfId="4092" priority="1940" stopIfTrue="1">
      <formula>$C53=37</formula>
    </cfRule>
    <cfRule type="expression" dxfId="4091" priority="1941" stopIfTrue="1">
      <formula>$C53=36</formula>
    </cfRule>
    <cfRule type="expression" dxfId="4090" priority="1942" stopIfTrue="1">
      <formula>$C53=35</formula>
    </cfRule>
    <cfRule type="expression" dxfId="4089" priority="1943" stopIfTrue="1">
      <formula>$C53=34</formula>
    </cfRule>
    <cfRule type="expression" dxfId="4088" priority="1944" stopIfTrue="1">
      <formula>$C53=33</formula>
    </cfRule>
    <cfRule type="expression" dxfId="4087" priority="1945" stopIfTrue="1">
      <formula>$C53=32</formula>
    </cfRule>
    <cfRule type="expression" dxfId="4086" priority="1946" stopIfTrue="1">
      <formula>$C53=31</formula>
    </cfRule>
    <cfRule type="expression" dxfId="4085" priority="1947" stopIfTrue="1">
      <formula>$C53=30</formula>
    </cfRule>
    <cfRule type="expression" dxfId="4084" priority="1948" stopIfTrue="1">
      <formula>$C53=29</formula>
    </cfRule>
    <cfRule type="expression" dxfId="4083" priority="1949" stopIfTrue="1">
      <formula>$C53=28</formula>
    </cfRule>
    <cfRule type="expression" dxfId="4082" priority="1950" stopIfTrue="1">
      <formula>$C53=27</formula>
    </cfRule>
    <cfRule type="expression" dxfId="4081" priority="1951" stopIfTrue="1">
      <formula>$C53=26</formula>
    </cfRule>
    <cfRule type="expression" dxfId="4080" priority="1952" stopIfTrue="1">
      <formula>$C53=25</formula>
    </cfRule>
    <cfRule type="expression" dxfId="4079" priority="1953" stopIfTrue="1">
      <formula>$C53=24</formula>
    </cfRule>
    <cfRule type="expression" dxfId="4078" priority="1954" stopIfTrue="1">
      <formula>$C53=23</formula>
    </cfRule>
    <cfRule type="expression" dxfId="4077" priority="1955" stopIfTrue="1">
      <formula>$C53=22</formula>
    </cfRule>
    <cfRule type="expression" dxfId="4076" priority="1956" stopIfTrue="1">
      <formula>$C53=21</formula>
    </cfRule>
    <cfRule type="expression" dxfId="4075" priority="1957" stopIfTrue="1">
      <formula>$C53=20</formula>
    </cfRule>
    <cfRule type="expression" dxfId="4074" priority="1958" stopIfTrue="1">
      <formula>$C53=19</formula>
    </cfRule>
    <cfRule type="expression" dxfId="4073" priority="1959" stopIfTrue="1">
      <formula>$C53=18</formula>
    </cfRule>
    <cfRule type="expression" dxfId="4072" priority="1960" stopIfTrue="1">
      <formula>$C53=17</formula>
    </cfRule>
    <cfRule type="expression" dxfId="4071" priority="1961" stopIfTrue="1">
      <formula>$C53=16</formula>
    </cfRule>
    <cfRule type="expression" dxfId="4070" priority="1962" stopIfTrue="1">
      <formula>$C53=15</formula>
    </cfRule>
    <cfRule type="expression" dxfId="4069" priority="1963" stopIfTrue="1">
      <formula>$C53=14</formula>
    </cfRule>
    <cfRule type="expression" dxfId="4068" priority="1964" stopIfTrue="1">
      <formula>$C53=13</formula>
    </cfRule>
    <cfRule type="expression" dxfId="4067" priority="1965" stopIfTrue="1">
      <formula>$C53=12</formula>
    </cfRule>
    <cfRule type="expression" dxfId="4066" priority="1966" stopIfTrue="1">
      <formula>$C53=11</formula>
    </cfRule>
    <cfRule type="expression" dxfId="4065" priority="1967" stopIfTrue="1">
      <formula>$C53=10</formula>
    </cfRule>
    <cfRule type="expression" dxfId="4064" priority="1968" stopIfTrue="1">
      <formula>$C53=9</formula>
    </cfRule>
    <cfRule type="expression" dxfId="4063" priority="1969" stopIfTrue="1">
      <formula>$C53=8</formula>
    </cfRule>
    <cfRule type="expression" dxfId="4062" priority="1970" stopIfTrue="1">
      <formula>$C53=7</formula>
    </cfRule>
    <cfRule type="expression" dxfId="4061" priority="1971" stopIfTrue="1">
      <formula>$C53=6</formula>
    </cfRule>
    <cfRule type="expression" dxfId="4060" priority="1972" stopIfTrue="1">
      <formula>$C53=5</formula>
    </cfRule>
    <cfRule type="expression" dxfId="4059" priority="1973" stopIfTrue="1">
      <formula>$C53=4</formula>
    </cfRule>
    <cfRule type="expression" dxfId="4058" priority="1974" stopIfTrue="1">
      <formula>$C53=3</formula>
    </cfRule>
    <cfRule type="expression" dxfId="4057" priority="1975" stopIfTrue="1">
      <formula>$C53=2</formula>
    </cfRule>
    <cfRule type="expression" dxfId="4056" priority="1976" stopIfTrue="1">
      <formula>$C53=1</formula>
    </cfRule>
  </conditionalFormatting>
  <conditionalFormatting sqref="B54">
    <cfRule type="expression" dxfId="3951" priority="1769">
      <formula>$C54=104</formula>
    </cfRule>
    <cfRule type="expression" dxfId="3950" priority="1770">
      <formula>$C54=103</formula>
    </cfRule>
    <cfRule type="expression" dxfId="3949" priority="1771" stopIfTrue="1">
      <formula>$C54=102</formula>
    </cfRule>
    <cfRule type="expression" dxfId="3948" priority="1772" stopIfTrue="1">
      <formula>$C54=101</formula>
    </cfRule>
    <cfRule type="expression" dxfId="3947" priority="1773" stopIfTrue="1">
      <formula>$C54=100</formula>
    </cfRule>
    <cfRule type="expression" dxfId="3946" priority="1774" stopIfTrue="1">
      <formula>$C54=99</formula>
    </cfRule>
    <cfRule type="expression" dxfId="3945" priority="1775" stopIfTrue="1">
      <formula>$C54=98</formula>
    </cfRule>
    <cfRule type="expression" dxfId="3944" priority="1776" stopIfTrue="1">
      <formula>$C54=97</formula>
    </cfRule>
    <cfRule type="expression" dxfId="3943" priority="1777" stopIfTrue="1">
      <formula>$C54=96</formula>
    </cfRule>
    <cfRule type="expression" dxfId="3942" priority="1778" stopIfTrue="1">
      <formula>$C54=95</formula>
    </cfRule>
    <cfRule type="expression" dxfId="3941" priority="1779" stopIfTrue="1">
      <formula>$C54=94</formula>
    </cfRule>
    <cfRule type="expression" dxfId="3940" priority="1780" stopIfTrue="1">
      <formula>$C54=93</formula>
    </cfRule>
    <cfRule type="expression" dxfId="3939" priority="1781" stopIfTrue="1">
      <formula>$C54=92</formula>
    </cfRule>
    <cfRule type="expression" dxfId="3938" priority="1782" stopIfTrue="1">
      <formula>$C54=91</formula>
    </cfRule>
    <cfRule type="expression" dxfId="3937" priority="1783" stopIfTrue="1">
      <formula>$C54=90</formula>
    </cfRule>
    <cfRule type="expression" dxfId="3936" priority="1784" stopIfTrue="1">
      <formula>$C54=89</formula>
    </cfRule>
    <cfRule type="expression" dxfId="3935" priority="1785" stopIfTrue="1">
      <formula>$C54=88</formula>
    </cfRule>
    <cfRule type="expression" dxfId="3934" priority="1786" stopIfTrue="1">
      <formula>$C54=87</formula>
    </cfRule>
    <cfRule type="expression" dxfId="3933" priority="1787" stopIfTrue="1">
      <formula>$C54=86</formula>
    </cfRule>
    <cfRule type="expression" dxfId="3932" priority="1788" stopIfTrue="1">
      <formula>$C54=85</formula>
    </cfRule>
    <cfRule type="expression" dxfId="3931" priority="1789" stopIfTrue="1">
      <formula>$C54=84</formula>
    </cfRule>
    <cfRule type="expression" dxfId="3930" priority="1790" stopIfTrue="1">
      <formula>$C54=83</formula>
    </cfRule>
    <cfRule type="expression" dxfId="3929" priority="1791" stopIfTrue="1">
      <formula>$C54=82</formula>
    </cfRule>
    <cfRule type="expression" dxfId="3928" priority="1792" stopIfTrue="1">
      <formula>$C54=81</formula>
    </cfRule>
    <cfRule type="expression" dxfId="3927" priority="1793" stopIfTrue="1">
      <formula>$C54=80</formula>
    </cfRule>
    <cfRule type="expression" dxfId="3926" priority="1794" stopIfTrue="1">
      <formula>$C54=79</formula>
    </cfRule>
    <cfRule type="expression" dxfId="3925" priority="1795" stopIfTrue="1">
      <formula>$C54=78</formula>
    </cfRule>
    <cfRule type="expression" dxfId="3924" priority="1796" stopIfTrue="1">
      <formula>$C54=77</formula>
    </cfRule>
    <cfRule type="expression" dxfId="3923" priority="1797" stopIfTrue="1">
      <formula>$C54=76</formula>
    </cfRule>
    <cfRule type="expression" dxfId="3922" priority="1798" stopIfTrue="1">
      <formula>$C54=75</formula>
    </cfRule>
    <cfRule type="expression" dxfId="3921" priority="1799" stopIfTrue="1">
      <formula>$C54=74</formula>
    </cfRule>
    <cfRule type="expression" dxfId="3920" priority="1800" stopIfTrue="1">
      <formula>$C54=73</formula>
    </cfRule>
    <cfRule type="expression" dxfId="3919" priority="1801" stopIfTrue="1">
      <formula>$C54=72</formula>
    </cfRule>
    <cfRule type="expression" dxfId="3918" priority="1802" stopIfTrue="1">
      <formula>$C54=71</formula>
    </cfRule>
    <cfRule type="expression" dxfId="3917" priority="1803" stopIfTrue="1">
      <formula>$C54=70</formula>
    </cfRule>
    <cfRule type="expression" dxfId="3916" priority="1804" stopIfTrue="1">
      <formula>$C54=69</formula>
    </cfRule>
    <cfRule type="expression" dxfId="3915" priority="1805" stopIfTrue="1">
      <formula>$C54=68</formula>
    </cfRule>
    <cfRule type="expression" dxfId="3914" priority="1806" stopIfTrue="1">
      <formula>$C54=67</formula>
    </cfRule>
    <cfRule type="expression" dxfId="3913" priority="1807" stopIfTrue="1">
      <formula>$C54=66</formula>
    </cfRule>
    <cfRule type="expression" dxfId="3912" priority="1808" stopIfTrue="1">
      <formula>$C54=65</formula>
    </cfRule>
    <cfRule type="expression" dxfId="3911" priority="1809" stopIfTrue="1">
      <formula>$C54=64</formula>
    </cfRule>
    <cfRule type="expression" dxfId="3910" priority="1810" stopIfTrue="1">
      <formula>$C54=63</formula>
    </cfRule>
    <cfRule type="expression" dxfId="3909" priority="1811" stopIfTrue="1">
      <formula>$C54=62</formula>
    </cfRule>
    <cfRule type="expression" dxfId="3908" priority="1812" stopIfTrue="1">
      <formula>$C54=61</formula>
    </cfRule>
    <cfRule type="expression" dxfId="3907" priority="1813" stopIfTrue="1">
      <formula>$C54=60</formula>
    </cfRule>
    <cfRule type="expression" dxfId="3906" priority="1814" stopIfTrue="1">
      <formula>$C54=59</formula>
    </cfRule>
    <cfRule type="expression" dxfId="3905" priority="1815" stopIfTrue="1">
      <formula>$C54=58</formula>
    </cfRule>
    <cfRule type="expression" dxfId="3904" priority="1816" stopIfTrue="1">
      <formula>$C54=57</formula>
    </cfRule>
    <cfRule type="expression" dxfId="3903" priority="1817" stopIfTrue="1">
      <formula>$C54=56</formula>
    </cfRule>
    <cfRule type="expression" dxfId="3902" priority="1818" stopIfTrue="1">
      <formula>$C54=55</formula>
    </cfRule>
    <cfRule type="expression" dxfId="3901" priority="1819" stopIfTrue="1">
      <formula>$C54=54</formula>
    </cfRule>
    <cfRule type="expression" dxfId="3900" priority="1820" stopIfTrue="1">
      <formula>$C54=53</formula>
    </cfRule>
    <cfRule type="expression" dxfId="3899" priority="1821" stopIfTrue="1">
      <formula>$C54=52</formula>
    </cfRule>
    <cfRule type="expression" dxfId="3898" priority="1822" stopIfTrue="1">
      <formula>$C54=51</formula>
    </cfRule>
    <cfRule type="expression" dxfId="3897" priority="1823" stopIfTrue="1">
      <formula>$C54=50</formula>
    </cfRule>
    <cfRule type="expression" dxfId="3896" priority="1824" stopIfTrue="1">
      <formula>$C54=49</formula>
    </cfRule>
    <cfRule type="expression" dxfId="3895" priority="1825" stopIfTrue="1">
      <formula>$C54=48</formula>
    </cfRule>
    <cfRule type="expression" dxfId="3894" priority="1826" stopIfTrue="1">
      <formula>$C54=47</formula>
    </cfRule>
    <cfRule type="expression" dxfId="3893" priority="1827" stopIfTrue="1">
      <formula>$C54=46</formula>
    </cfRule>
    <cfRule type="expression" dxfId="3892" priority="1828" stopIfTrue="1">
      <formula>$C54=45</formula>
    </cfRule>
    <cfRule type="expression" dxfId="3891" priority="1829" stopIfTrue="1">
      <formula>$C54=44</formula>
    </cfRule>
    <cfRule type="expression" dxfId="3890" priority="1830" stopIfTrue="1">
      <formula>$C54=43</formula>
    </cfRule>
    <cfRule type="expression" dxfId="3889" priority="1831" stopIfTrue="1">
      <formula>$C54=42</formula>
    </cfRule>
    <cfRule type="expression" dxfId="3888" priority="1832" stopIfTrue="1">
      <formula>$C54=41</formula>
    </cfRule>
    <cfRule type="expression" dxfId="3887" priority="1833" stopIfTrue="1">
      <formula>$C54=40</formula>
    </cfRule>
    <cfRule type="expression" dxfId="3886" priority="1834" stopIfTrue="1">
      <formula>$C54=39</formula>
    </cfRule>
    <cfRule type="expression" dxfId="3885" priority="1835" stopIfTrue="1">
      <formula>$C54=38</formula>
    </cfRule>
    <cfRule type="expression" dxfId="3884" priority="1836" stopIfTrue="1">
      <formula>$C54=37</formula>
    </cfRule>
    <cfRule type="expression" dxfId="3883" priority="1837" stopIfTrue="1">
      <formula>$C54=36</formula>
    </cfRule>
    <cfRule type="expression" dxfId="3882" priority="1838" stopIfTrue="1">
      <formula>$C54=35</formula>
    </cfRule>
    <cfRule type="expression" dxfId="3881" priority="1839" stopIfTrue="1">
      <formula>$C54=34</formula>
    </cfRule>
    <cfRule type="expression" dxfId="3880" priority="1840" stopIfTrue="1">
      <formula>$C54=33</formula>
    </cfRule>
    <cfRule type="expression" dxfId="3879" priority="1841" stopIfTrue="1">
      <formula>$C54=32</formula>
    </cfRule>
    <cfRule type="expression" dxfId="3878" priority="1842" stopIfTrue="1">
      <formula>$C54=31</formula>
    </cfRule>
    <cfRule type="expression" dxfId="3877" priority="1843" stopIfTrue="1">
      <formula>$C54=30</formula>
    </cfRule>
    <cfRule type="expression" dxfId="3876" priority="1844" stopIfTrue="1">
      <formula>$C54=29</formula>
    </cfRule>
    <cfRule type="expression" dxfId="3875" priority="1845" stopIfTrue="1">
      <formula>$C54=28</formula>
    </cfRule>
    <cfRule type="expression" dxfId="3874" priority="1846" stopIfTrue="1">
      <formula>$C54=27</formula>
    </cfRule>
    <cfRule type="expression" dxfId="3873" priority="1847" stopIfTrue="1">
      <formula>$C54=26</formula>
    </cfRule>
    <cfRule type="expression" dxfId="3872" priority="1848" stopIfTrue="1">
      <formula>$C54=25</formula>
    </cfRule>
    <cfRule type="expression" dxfId="3871" priority="1849" stopIfTrue="1">
      <formula>$C54=24</formula>
    </cfRule>
    <cfRule type="expression" dxfId="3870" priority="1850" stopIfTrue="1">
      <formula>$C54=23</formula>
    </cfRule>
    <cfRule type="expression" dxfId="3869" priority="1851" stopIfTrue="1">
      <formula>$C54=22</formula>
    </cfRule>
    <cfRule type="expression" dxfId="3868" priority="1852" stopIfTrue="1">
      <formula>$C54=21</formula>
    </cfRule>
    <cfRule type="expression" dxfId="3867" priority="1853" stopIfTrue="1">
      <formula>$C54=20</formula>
    </cfRule>
    <cfRule type="expression" dxfId="3866" priority="1854" stopIfTrue="1">
      <formula>$C54=19</formula>
    </cfRule>
    <cfRule type="expression" dxfId="3865" priority="1855" stopIfTrue="1">
      <formula>$C54=18</formula>
    </cfRule>
    <cfRule type="expression" dxfId="3864" priority="1856" stopIfTrue="1">
      <formula>$C54=17</formula>
    </cfRule>
    <cfRule type="expression" dxfId="3863" priority="1857" stopIfTrue="1">
      <formula>$C54=16</formula>
    </cfRule>
    <cfRule type="expression" dxfId="3862" priority="1858" stopIfTrue="1">
      <formula>$C54=15</formula>
    </cfRule>
    <cfRule type="expression" dxfId="3861" priority="1859" stopIfTrue="1">
      <formula>$C54=14</formula>
    </cfRule>
    <cfRule type="expression" dxfId="3860" priority="1860" stopIfTrue="1">
      <formula>$C54=13</formula>
    </cfRule>
    <cfRule type="expression" dxfId="3859" priority="1861" stopIfTrue="1">
      <formula>$C54=12</formula>
    </cfRule>
    <cfRule type="expression" dxfId="3858" priority="1862" stopIfTrue="1">
      <formula>$C54=11</formula>
    </cfRule>
    <cfRule type="expression" dxfId="3857" priority="1863" stopIfTrue="1">
      <formula>$C54=10</formula>
    </cfRule>
    <cfRule type="expression" dxfId="3856" priority="1864" stopIfTrue="1">
      <formula>$C54=9</formula>
    </cfRule>
    <cfRule type="expression" dxfId="3855" priority="1865" stopIfTrue="1">
      <formula>$C54=8</formula>
    </cfRule>
    <cfRule type="expression" dxfId="3854" priority="1866" stopIfTrue="1">
      <formula>$C54=7</formula>
    </cfRule>
    <cfRule type="expression" dxfId="3853" priority="1867" stopIfTrue="1">
      <formula>$C54=6</formula>
    </cfRule>
    <cfRule type="expression" dxfId="3852" priority="1868" stopIfTrue="1">
      <formula>$C54=5</formula>
    </cfRule>
    <cfRule type="expression" dxfId="3851" priority="1869" stopIfTrue="1">
      <formula>$C54=4</formula>
    </cfRule>
    <cfRule type="expression" dxfId="3850" priority="1870" stopIfTrue="1">
      <formula>$C54=3</formula>
    </cfRule>
    <cfRule type="expression" dxfId="3849" priority="1871" stopIfTrue="1">
      <formula>$C54=2</formula>
    </cfRule>
    <cfRule type="expression" dxfId="3848" priority="1872" stopIfTrue="1">
      <formula>$C54=1</formula>
    </cfRule>
  </conditionalFormatting>
  <conditionalFormatting sqref="B55">
    <cfRule type="expression" dxfId="3743" priority="1665">
      <formula>$C55=104</formula>
    </cfRule>
    <cfRule type="expression" dxfId="3742" priority="1666">
      <formula>$C55=103</formula>
    </cfRule>
    <cfRule type="expression" dxfId="3741" priority="1667" stopIfTrue="1">
      <formula>$C55=102</formula>
    </cfRule>
    <cfRule type="expression" dxfId="3740" priority="1668" stopIfTrue="1">
      <formula>$C55=101</formula>
    </cfRule>
    <cfRule type="expression" dxfId="3739" priority="1669" stopIfTrue="1">
      <formula>$C55=100</formula>
    </cfRule>
    <cfRule type="expression" dxfId="3738" priority="1670" stopIfTrue="1">
      <formula>$C55=99</formula>
    </cfRule>
    <cfRule type="expression" dxfId="3737" priority="1671" stopIfTrue="1">
      <formula>$C55=98</formula>
    </cfRule>
    <cfRule type="expression" dxfId="3736" priority="1672" stopIfTrue="1">
      <formula>$C55=97</formula>
    </cfRule>
    <cfRule type="expression" dxfId="3735" priority="1673" stopIfTrue="1">
      <formula>$C55=96</formula>
    </cfRule>
    <cfRule type="expression" dxfId="3734" priority="1674" stopIfTrue="1">
      <formula>$C55=95</formula>
    </cfRule>
    <cfRule type="expression" dxfId="3733" priority="1675" stopIfTrue="1">
      <formula>$C55=94</formula>
    </cfRule>
    <cfRule type="expression" dxfId="3732" priority="1676" stopIfTrue="1">
      <formula>$C55=93</formula>
    </cfRule>
    <cfRule type="expression" dxfId="3731" priority="1677" stopIfTrue="1">
      <formula>$C55=92</formula>
    </cfRule>
    <cfRule type="expression" dxfId="3730" priority="1678" stopIfTrue="1">
      <formula>$C55=91</formula>
    </cfRule>
    <cfRule type="expression" dxfId="3729" priority="1679" stopIfTrue="1">
      <formula>$C55=90</formula>
    </cfRule>
    <cfRule type="expression" dxfId="3728" priority="1680" stopIfTrue="1">
      <formula>$C55=89</formula>
    </cfRule>
    <cfRule type="expression" dxfId="3727" priority="1681" stopIfTrue="1">
      <formula>$C55=88</formula>
    </cfRule>
    <cfRule type="expression" dxfId="3726" priority="1682" stopIfTrue="1">
      <formula>$C55=87</formula>
    </cfRule>
    <cfRule type="expression" dxfId="3725" priority="1683" stopIfTrue="1">
      <formula>$C55=86</formula>
    </cfRule>
    <cfRule type="expression" dxfId="3724" priority="1684" stopIfTrue="1">
      <formula>$C55=85</formula>
    </cfRule>
    <cfRule type="expression" dxfId="3723" priority="1685" stopIfTrue="1">
      <formula>$C55=84</formula>
    </cfRule>
    <cfRule type="expression" dxfId="3722" priority="1686" stopIfTrue="1">
      <formula>$C55=83</formula>
    </cfRule>
    <cfRule type="expression" dxfId="3721" priority="1687" stopIfTrue="1">
      <formula>$C55=82</formula>
    </cfRule>
    <cfRule type="expression" dxfId="3720" priority="1688" stopIfTrue="1">
      <formula>$C55=81</formula>
    </cfRule>
    <cfRule type="expression" dxfId="3719" priority="1689" stopIfTrue="1">
      <formula>$C55=80</formula>
    </cfRule>
    <cfRule type="expression" dxfId="3718" priority="1690" stopIfTrue="1">
      <formula>$C55=79</formula>
    </cfRule>
    <cfRule type="expression" dxfId="3717" priority="1691" stopIfTrue="1">
      <formula>$C55=78</formula>
    </cfRule>
    <cfRule type="expression" dxfId="3716" priority="1692" stopIfTrue="1">
      <formula>$C55=77</formula>
    </cfRule>
    <cfRule type="expression" dxfId="3715" priority="1693" stopIfTrue="1">
      <formula>$C55=76</formula>
    </cfRule>
    <cfRule type="expression" dxfId="3714" priority="1694" stopIfTrue="1">
      <formula>$C55=75</formula>
    </cfRule>
    <cfRule type="expression" dxfId="3713" priority="1695" stopIfTrue="1">
      <formula>$C55=74</formula>
    </cfRule>
    <cfRule type="expression" dxfId="3712" priority="1696" stopIfTrue="1">
      <formula>$C55=73</formula>
    </cfRule>
    <cfRule type="expression" dxfId="3711" priority="1697" stopIfTrue="1">
      <formula>$C55=72</formula>
    </cfRule>
    <cfRule type="expression" dxfId="3710" priority="1698" stopIfTrue="1">
      <formula>$C55=71</formula>
    </cfRule>
    <cfRule type="expression" dxfId="3709" priority="1699" stopIfTrue="1">
      <formula>$C55=70</formula>
    </cfRule>
    <cfRule type="expression" dxfId="3708" priority="1700" stopIfTrue="1">
      <formula>$C55=69</formula>
    </cfRule>
    <cfRule type="expression" dxfId="3707" priority="1701" stopIfTrue="1">
      <formula>$C55=68</formula>
    </cfRule>
    <cfRule type="expression" dxfId="3706" priority="1702" stopIfTrue="1">
      <formula>$C55=67</formula>
    </cfRule>
    <cfRule type="expression" dxfId="3705" priority="1703" stopIfTrue="1">
      <formula>$C55=66</formula>
    </cfRule>
    <cfRule type="expression" dxfId="3704" priority="1704" stopIfTrue="1">
      <formula>$C55=65</formula>
    </cfRule>
    <cfRule type="expression" dxfId="3703" priority="1705" stopIfTrue="1">
      <formula>$C55=64</formula>
    </cfRule>
    <cfRule type="expression" dxfId="3702" priority="1706" stopIfTrue="1">
      <formula>$C55=63</formula>
    </cfRule>
    <cfRule type="expression" dxfId="3701" priority="1707" stopIfTrue="1">
      <formula>$C55=62</formula>
    </cfRule>
    <cfRule type="expression" dxfId="3700" priority="1708" stopIfTrue="1">
      <formula>$C55=61</formula>
    </cfRule>
    <cfRule type="expression" dxfId="3699" priority="1709" stopIfTrue="1">
      <formula>$C55=60</formula>
    </cfRule>
    <cfRule type="expression" dxfId="3698" priority="1710" stopIfTrue="1">
      <formula>$C55=59</formula>
    </cfRule>
    <cfRule type="expression" dxfId="3697" priority="1711" stopIfTrue="1">
      <formula>$C55=58</formula>
    </cfRule>
    <cfRule type="expression" dxfId="3696" priority="1712" stopIfTrue="1">
      <formula>$C55=57</formula>
    </cfRule>
    <cfRule type="expression" dxfId="3695" priority="1713" stopIfTrue="1">
      <formula>$C55=56</formula>
    </cfRule>
    <cfRule type="expression" dxfId="3694" priority="1714" stopIfTrue="1">
      <formula>$C55=55</formula>
    </cfRule>
    <cfRule type="expression" dxfId="3693" priority="1715" stopIfTrue="1">
      <formula>$C55=54</formula>
    </cfRule>
    <cfRule type="expression" dxfId="3692" priority="1716" stopIfTrue="1">
      <formula>$C55=53</formula>
    </cfRule>
    <cfRule type="expression" dxfId="3691" priority="1717" stopIfTrue="1">
      <formula>$C55=52</formula>
    </cfRule>
    <cfRule type="expression" dxfId="3690" priority="1718" stopIfTrue="1">
      <formula>$C55=51</formula>
    </cfRule>
    <cfRule type="expression" dxfId="3689" priority="1719" stopIfTrue="1">
      <formula>$C55=50</formula>
    </cfRule>
    <cfRule type="expression" dxfId="3688" priority="1720" stopIfTrue="1">
      <formula>$C55=49</formula>
    </cfRule>
    <cfRule type="expression" dxfId="3687" priority="1721" stopIfTrue="1">
      <formula>$C55=48</formula>
    </cfRule>
    <cfRule type="expression" dxfId="3686" priority="1722" stopIfTrue="1">
      <formula>$C55=47</formula>
    </cfRule>
    <cfRule type="expression" dxfId="3685" priority="1723" stopIfTrue="1">
      <formula>$C55=46</formula>
    </cfRule>
    <cfRule type="expression" dxfId="3684" priority="1724" stopIfTrue="1">
      <formula>$C55=45</formula>
    </cfRule>
    <cfRule type="expression" dxfId="3683" priority="1725" stopIfTrue="1">
      <formula>$C55=44</formula>
    </cfRule>
    <cfRule type="expression" dxfId="3682" priority="1726" stopIfTrue="1">
      <formula>$C55=43</formula>
    </cfRule>
    <cfRule type="expression" dxfId="3681" priority="1727" stopIfTrue="1">
      <formula>$C55=42</formula>
    </cfRule>
    <cfRule type="expression" dxfId="3680" priority="1728" stopIfTrue="1">
      <formula>$C55=41</formula>
    </cfRule>
    <cfRule type="expression" dxfId="3679" priority="1729" stopIfTrue="1">
      <formula>$C55=40</formula>
    </cfRule>
    <cfRule type="expression" dxfId="3678" priority="1730" stopIfTrue="1">
      <formula>$C55=39</formula>
    </cfRule>
    <cfRule type="expression" dxfId="3677" priority="1731" stopIfTrue="1">
      <formula>$C55=38</formula>
    </cfRule>
    <cfRule type="expression" dxfId="3676" priority="1732" stopIfTrue="1">
      <formula>$C55=37</formula>
    </cfRule>
    <cfRule type="expression" dxfId="3675" priority="1733" stopIfTrue="1">
      <formula>$C55=36</formula>
    </cfRule>
    <cfRule type="expression" dxfId="3674" priority="1734" stopIfTrue="1">
      <formula>$C55=35</formula>
    </cfRule>
    <cfRule type="expression" dxfId="3673" priority="1735" stopIfTrue="1">
      <formula>$C55=34</formula>
    </cfRule>
    <cfRule type="expression" dxfId="3672" priority="1736" stopIfTrue="1">
      <formula>$C55=33</formula>
    </cfRule>
    <cfRule type="expression" dxfId="3671" priority="1737" stopIfTrue="1">
      <formula>$C55=32</formula>
    </cfRule>
    <cfRule type="expression" dxfId="3670" priority="1738" stopIfTrue="1">
      <formula>$C55=31</formula>
    </cfRule>
    <cfRule type="expression" dxfId="3669" priority="1739" stopIfTrue="1">
      <formula>$C55=30</formula>
    </cfRule>
    <cfRule type="expression" dxfId="3668" priority="1740" stopIfTrue="1">
      <formula>$C55=29</formula>
    </cfRule>
    <cfRule type="expression" dxfId="3667" priority="1741" stopIfTrue="1">
      <formula>$C55=28</formula>
    </cfRule>
    <cfRule type="expression" dxfId="3666" priority="1742" stopIfTrue="1">
      <formula>$C55=27</formula>
    </cfRule>
    <cfRule type="expression" dxfId="3665" priority="1743" stopIfTrue="1">
      <formula>$C55=26</formula>
    </cfRule>
    <cfRule type="expression" dxfId="3664" priority="1744" stopIfTrue="1">
      <formula>$C55=25</formula>
    </cfRule>
    <cfRule type="expression" dxfId="3663" priority="1745" stopIfTrue="1">
      <formula>$C55=24</formula>
    </cfRule>
    <cfRule type="expression" dxfId="3662" priority="1746" stopIfTrue="1">
      <formula>$C55=23</formula>
    </cfRule>
    <cfRule type="expression" dxfId="3661" priority="1747" stopIfTrue="1">
      <formula>$C55=22</formula>
    </cfRule>
    <cfRule type="expression" dxfId="3660" priority="1748" stopIfTrue="1">
      <formula>$C55=21</formula>
    </cfRule>
    <cfRule type="expression" dxfId="3659" priority="1749" stopIfTrue="1">
      <formula>$C55=20</formula>
    </cfRule>
    <cfRule type="expression" dxfId="3658" priority="1750" stopIfTrue="1">
      <formula>$C55=19</formula>
    </cfRule>
    <cfRule type="expression" dxfId="3657" priority="1751" stopIfTrue="1">
      <formula>$C55=18</formula>
    </cfRule>
    <cfRule type="expression" dxfId="3656" priority="1752" stopIfTrue="1">
      <formula>$C55=17</formula>
    </cfRule>
    <cfRule type="expression" dxfId="3655" priority="1753" stopIfTrue="1">
      <formula>$C55=16</formula>
    </cfRule>
    <cfRule type="expression" dxfId="3654" priority="1754" stopIfTrue="1">
      <formula>$C55=15</formula>
    </cfRule>
    <cfRule type="expression" dxfId="3653" priority="1755" stopIfTrue="1">
      <formula>$C55=14</formula>
    </cfRule>
    <cfRule type="expression" dxfId="3652" priority="1756" stopIfTrue="1">
      <formula>$C55=13</formula>
    </cfRule>
    <cfRule type="expression" dxfId="3651" priority="1757" stopIfTrue="1">
      <formula>$C55=12</formula>
    </cfRule>
    <cfRule type="expression" dxfId="3650" priority="1758" stopIfTrue="1">
      <formula>$C55=11</formula>
    </cfRule>
    <cfRule type="expression" dxfId="3649" priority="1759" stopIfTrue="1">
      <formula>$C55=10</formula>
    </cfRule>
    <cfRule type="expression" dxfId="3648" priority="1760" stopIfTrue="1">
      <formula>$C55=9</formula>
    </cfRule>
    <cfRule type="expression" dxfId="3647" priority="1761" stopIfTrue="1">
      <formula>$C55=8</formula>
    </cfRule>
    <cfRule type="expression" dxfId="3646" priority="1762" stopIfTrue="1">
      <formula>$C55=7</formula>
    </cfRule>
    <cfRule type="expression" dxfId="3645" priority="1763" stopIfTrue="1">
      <formula>$C55=6</formula>
    </cfRule>
    <cfRule type="expression" dxfId="3644" priority="1764" stopIfTrue="1">
      <formula>$C55=5</formula>
    </cfRule>
    <cfRule type="expression" dxfId="3643" priority="1765" stopIfTrue="1">
      <formula>$C55=4</formula>
    </cfRule>
    <cfRule type="expression" dxfId="3642" priority="1766" stopIfTrue="1">
      <formula>$C55=3</formula>
    </cfRule>
    <cfRule type="expression" dxfId="3641" priority="1767" stopIfTrue="1">
      <formula>$C55=2</formula>
    </cfRule>
    <cfRule type="expression" dxfId="3640" priority="1768" stopIfTrue="1">
      <formula>$C55=1</formula>
    </cfRule>
  </conditionalFormatting>
  <conditionalFormatting sqref="B56">
    <cfRule type="expression" dxfId="3535" priority="1561">
      <formula>$C56=104</formula>
    </cfRule>
    <cfRule type="expression" dxfId="3534" priority="1562">
      <formula>$C56=103</formula>
    </cfRule>
    <cfRule type="expression" dxfId="3533" priority="1563" stopIfTrue="1">
      <formula>$C56=102</formula>
    </cfRule>
    <cfRule type="expression" dxfId="3532" priority="1564" stopIfTrue="1">
      <formula>$C56=101</formula>
    </cfRule>
    <cfRule type="expression" dxfId="3531" priority="1565" stopIfTrue="1">
      <formula>$C56=100</formula>
    </cfRule>
    <cfRule type="expression" dxfId="3530" priority="1566" stopIfTrue="1">
      <formula>$C56=99</formula>
    </cfRule>
    <cfRule type="expression" dxfId="3529" priority="1567" stopIfTrue="1">
      <formula>$C56=98</formula>
    </cfRule>
    <cfRule type="expression" dxfId="3528" priority="1568" stopIfTrue="1">
      <formula>$C56=97</formula>
    </cfRule>
    <cfRule type="expression" dxfId="3527" priority="1569" stopIfTrue="1">
      <formula>$C56=96</formula>
    </cfRule>
    <cfRule type="expression" dxfId="3526" priority="1570" stopIfTrue="1">
      <formula>$C56=95</formula>
    </cfRule>
    <cfRule type="expression" dxfId="3525" priority="1571" stopIfTrue="1">
      <formula>$C56=94</formula>
    </cfRule>
    <cfRule type="expression" dxfId="3524" priority="1572" stopIfTrue="1">
      <formula>$C56=93</formula>
    </cfRule>
    <cfRule type="expression" dxfId="3523" priority="1573" stopIfTrue="1">
      <formula>$C56=92</formula>
    </cfRule>
    <cfRule type="expression" dxfId="3522" priority="1574" stopIfTrue="1">
      <formula>$C56=91</formula>
    </cfRule>
    <cfRule type="expression" dxfId="3521" priority="1575" stopIfTrue="1">
      <formula>$C56=90</formula>
    </cfRule>
    <cfRule type="expression" dxfId="3520" priority="1576" stopIfTrue="1">
      <formula>$C56=89</formula>
    </cfRule>
    <cfRule type="expression" dxfId="3519" priority="1577" stopIfTrue="1">
      <formula>$C56=88</formula>
    </cfRule>
    <cfRule type="expression" dxfId="3518" priority="1578" stopIfTrue="1">
      <formula>$C56=87</formula>
    </cfRule>
    <cfRule type="expression" dxfId="3517" priority="1579" stopIfTrue="1">
      <formula>$C56=86</formula>
    </cfRule>
    <cfRule type="expression" dxfId="3516" priority="1580" stopIfTrue="1">
      <formula>$C56=85</formula>
    </cfRule>
    <cfRule type="expression" dxfId="3515" priority="1581" stopIfTrue="1">
      <formula>$C56=84</formula>
    </cfRule>
    <cfRule type="expression" dxfId="3514" priority="1582" stopIfTrue="1">
      <formula>$C56=83</formula>
    </cfRule>
    <cfRule type="expression" dxfId="3513" priority="1583" stopIfTrue="1">
      <formula>$C56=82</formula>
    </cfRule>
    <cfRule type="expression" dxfId="3512" priority="1584" stopIfTrue="1">
      <formula>$C56=81</formula>
    </cfRule>
    <cfRule type="expression" dxfId="3511" priority="1585" stopIfTrue="1">
      <formula>$C56=80</formula>
    </cfRule>
    <cfRule type="expression" dxfId="3510" priority="1586" stopIfTrue="1">
      <formula>$C56=79</formula>
    </cfRule>
    <cfRule type="expression" dxfId="3509" priority="1587" stopIfTrue="1">
      <formula>$C56=78</formula>
    </cfRule>
    <cfRule type="expression" dxfId="3508" priority="1588" stopIfTrue="1">
      <formula>$C56=77</formula>
    </cfRule>
    <cfRule type="expression" dxfId="3507" priority="1589" stopIfTrue="1">
      <formula>$C56=76</formula>
    </cfRule>
    <cfRule type="expression" dxfId="3506" priority="1590" stopIfTrue="1">
      <formula>$C56=75</formula>
    </cfRule>
    <cfRule type="expression" dxfId="3505" priority="1591" stopIfTrue="1">
      <formula>$C56=74</formula>
    </cfRule>
    <cfRule type="expression" dxfId="3504" priority="1592" stopIfTrue="1">
      <formula>$C56=73</formula>
    </cfRule>
    <cfRule type="expression" dxfId="3503" priority="1593" stopIfTrue="1">
      <formula>$C56=72</formula>
    </cfRule>
    <cfRule type="expression" dxfId="3502" priority="1594" stopIfTrue="1">
      <formula>$C56=71</formula>
    </cfRule>
    <cfRule type="expression" dxfId="3501" priority="1595" stopIfTrue="1">
      <formula>$C56=70</formula>
    </cfRule>
    <cfRule type="expression" dxfId="3500" priority="1596" stopIfTrue="1">
      <formula>$C56=69</formula>
    </cfRule>
    <cfRule type="expression" dxfId="3499" priority="1597" stopIfTrue="1">
      <formula>$C56=68</formula>
    </cfRule>
    <cfRule type="expression" dxfId="3498" priority="1598" stopIfTrue="1">
      <formula>$C56=67</formula>
    </cfRule>
    <cfRule type="expression" dxfId="3497" priority="1599" stopIfTrue="1">
      <formula>$C56=66</formula>
    </cfRule>
    <cfRule type="expression" dxfId="3496" priority="1600" stopIfTrue="1">
      <formula>$C56=65</formula>
    </cfRule>
    <cfRule type="expression" dxfId="3495" priority="1601" stopIfTrue="1">
      <formula>$C56=64</formula>
    </cfRule>
    <cfRule type="expression" dxfId="3494" priority="1602" stopIfTrue="1">
      <formula>$C56=63</formula>
    </cfRule>
    <cfRule type="expression" dxfId="3493" priority="1603" stopIfTrue="1">
      <formula>$C56=62</formula>
    </cfRule>
    <cfRule type="expression" dxfId="3492" priority="1604" stopIfTrue="1">
      <formula>$C56=61</formula>
    </cfRule>
    <cfRule type="expression" dxfId="3491" priority="1605" stopIfTrue="1">
      <formula>$C56=60</formula>
    </cfRule>
    <cfRule type="expression" dxfId="3490" priority="1606" stopIfTrue="1">
      <formula>$C56=59</formula>
    </cfRule>
    <cfRule type="expression" dxfId="3489" priority="1607" stopIfTrue="1">
      <formula>$C56=58</formula>
    </cfRule>
    <cfRule type="expression" dxfId="3488" priority="1608" stopIfTrue="1">
      <formula>$C56=57</formula>
    </cfRule>
    <cfRule type="expression" dxfId="3487" priority="1609" stopIfTrue="1">
      <formula>$C56=56</formula>
    </cfRule>
    <cfRule type="expression" dxfId="3486" priority="1610" stopIfTrue="1">
      <formula>$C56=55</formula>
    </cfRule>
    <cfRule type="expression" dxfId="3485" priority="1611" stopIfTrue="1">
      <formula>$C56=54</formula>
    </cfRule>
    <cfRule type="expression" dxfId="3484" priority="1612" stopIfTrue="1">
      <formula>$C56=53</formula>
    </cfRule>
    <cfRule type="expression" dxfId="3483" priority="1613" stopIfTrue="1">
      <formula>$C56=52</formula>
    </cfRule>
    <cfRule type="expression" dxfId="3482" priority="1614" stopIfTrue="1">
      <formula>$C56=51</formula>
    </cfRule>
    <cfRule type="expression" dxfId="3481" priority="1615" stopIfTrue="1">
      <formula>$C56=50</formula>
    </cfRule>
    <cfRule type="expression" dxfId="3480" priority="1616" stopIfTrue="1">
      <formula>$C56=49</formula>
    </cfRule>
    <cfRule type="expression" dxfId="3479" priority="1617" stopIfTrue="1">
      <formula>$C56=48</formula>
    </cfRule>
    <cfRule type="expression" dxfId="3478" priority="1618" stopIfTrue="1">
      <formula>$C56=47</formula>
    </cfRule>
    <cfRule type="expression" dxfId="3477" priority="1619" stopIfTrue="1">
      <formula>$C56=46</formula>
    </cfRule>
    <cfRule type="expression" dxfId="3476" priority="1620" stopIfTrue="1">
      <formula>$C56=45</formula>
    </cfRule>
    <cfRule type="expression" dxfId="3475" priority="1621" stopIfTrue="1">
      <formula>$C56=44</formula>
    </cfRule>
    <cfRule type="expression" dxfId="3474" priority="1622" stopIfTrue="1">
      <formula>$C56=43</formula>
    </cfRule>
    <cfRule type="expression" dxfId="3473" priority="1623" stopIfTrue="1">
      <formula>$C56=42</formula>
    </cfRule>
    <cfRule type="expression" dxfId="3472" priority="1624" stopIfTrue="1">
      <formula>$C56=41</formula>
    </cfRule>
    <cfRule type="expression" dxfId="3471" priority="1625" stopIfTrue="1">
      <formula>$C56=40</formula>
    </cfRule>
    <cfRule type="expression" dxfId="3470" priority="1626" stopIfTrue="1">
      <formula>$C56=39</formula>
    </cfRule>
    <cfRule type="expression" dxfId="3469" priority="1627" stopIfTrue="1">
      <formula>$C56=38</formula>
    </cfRule>
    <cfRule type="expression" dxfId="3468" priority="1628" stopIfTrue="1">
      <formula>$C56=37</formula>
    </cfRule>
    <cfRule type="expression" dxfId="3467" priority="1629" stopIfTrue="1">
      <formula>$C56=36</formula>
    </cfRule>
    <cfRule type="expression" dxfId="3466" priority="1630" stopIfTrue="1">
      <formula>$C56=35</formula>
    </cfRule>
    <cfRule type="expression" dxfId="3465" priority="1631" stopIfTrue="1">
      <formula>$C56=34</formula>
    </cfRule>
    <cfRule type="expression" dxfId="3464" priority="1632" stopIfTrue="1">
      <formula>$C56=33</formula>
    </cfRule>
    <cfRule type="expression" dxfId="3463" priority="1633" stopIfTrue="1">
      <formula>$C56=32</formula>
    </cfRule>
    <cfRule type="expression" dxfId="3462" priority="1634" stopIfTrue="1">
      <formula>$C56=31</formula>
    </cfRule>
    <cfRule type="expression" dxfId="3461" priority="1635" stopIfTrue="1">
      <formula>$C56=30</formula>
    </cfRule>
    <cfRule type="expression" dxfId="3460" priority="1636" stopIfTrue="1">
      <formula>$C56=29</formula>
    </cfRule>
    <cfRule type="expression" dxfId="3459" priority="1637" stopIfTrue="1">
      <formula>$C56=28</formula>
    </cfRule>
    <cfRule type="expression" dxfId="3458" priority="1638" stopIfTrue="1">
      <formula>$C56=27</formula>
    </cfRule>
    <cfRule type="expression" dxfId="3457" priority="1639" stopIfTrue="1">
      <formula>$C56=26</formula>
    </cfRule>
    <cfRule type="expression" dxfId="3456" priority="1640" stopIfTrue="1">
      <formula>$C56=25</formula>
    </cfRule>
    <cfRule type="expression" dxfId="3455" priority="1641" stopIfTrue="1">
      <formula>$C56=24</formula>
    </cfRule>
    <cfRule type="expression" dxfId="3454" priority="1642" stopIfTrue="1">
      <formula>$C56=23</formula>
    </cfRule>
    <cfRule type="expression" dxfId="3453" priority="1643" stopIfTrue="1">
      <formula>$C56=22</formula>
    </cfRule>
    <cfRule type="expression" dxfId="3452" priority="1644" stopIfTrue="1">
      <formula>$C56=21</formula>
    </cfRule>
    <cfRule type="expression" dxfId="3451" priority="1645" stopIfTrue="1">
      <formula>$C56=20</formula>
    </cfRule>
    <cfRule type="expression" dxfId="3450" priority="1646" stopIfTrue="1">
      <formula>$C56=19</formula>
    </cfRule>
    <cfRule type="expression" dxfId="3449" priority="1647" stopIfTrue="1">
      <formula>$C56=18</formula>
    </cfRule>
    <cfRule type="expression" dxfId="3448" priority="1648" stopIfTrue="1">
      <formula>$C56=17</formula>
    </cfRule>
    <cfRule type="expression" dxfId="3447" priority="1649" stopIfTrue="1">
      <formula>$C56=16</formula>
    </cfRule>
    <cfRule type="expression" dxfId="3446" priority="1650" stopIfTrue="1">
      <formula>$C56=15</formula>
    </cfRule>
    <cfRule type="expression" dxfId="3445" priority="1651" stopIfTrue="1">
      <formula>$C56=14</formula>
    </cfRule>
    <cfRule type="expression" dxfId="3444" priority="1652" stopIfTrue="1">
      <formula>$C56=13</formula>
    </cfRule>
    <cfRule type="expression" dxfId="3443" priority="1653" stopIfTrue="1">
      <formula>$C56=12</formula>
    </cfRule>
    <cfRule type="expression" dxfId="3442" priority="1654" stopIfTrue="1">
      <formula>$C56=11</formula>
    </cfRule>
    <cfRule type="expression" dxfId="3441" priority="1655" stopIfTrue="1">
      <formula>$C56=10</formula>
    </cfRule>
    <cfRule type="expression" dxfId="3440" priority="1656" stopIfTrue="1">
      <formula>$C56=9</formula>
    </cfRule>
    <cfRule type="expression" dxfId="3439" priority="1657" stopIfTrue="1">
      <formula>$C56=8</formula>
    </cfRule>
    <cfRule type="expression" dxfId="3438" priority="1658" stopIfTrue="1">
      <formula>$C56=7</formula>
    </cfRule>
    <cfRule type="expression" dxfId="3437" priority="1659" stopIfTrue="1">
      <formula>$C56=6</formula>
    </cfRule>
    <cfRule type="expression" dxfId="3436" priority="1660" stopIfTrue="1">
      <formula>$C56=5</formula>
    </cfRule>
    <cfRule type="expression" dxfId="3435" priority="1661" stopIfTrue="1">
      <formula>$C56=4</formula>
    </cfRule>
    <cfRule type="expression" dxfId="3434" priority="1662" stopIfTrue="1">
      <formula>$C56=3</formula>
    </cfRule>
    <cfRule type="expression" dxfId="3433" priority="1663" stopIfTrue="1">
      <formula>$C56=2</formula>
    </cfRule>
    <cfRule type="expression" dxfId="3432" priority="1664" stopIfTrue="1">
      <formula>$C56=1</formula>
    </cfRule>
  </conditionalFormatting>
  <conditionalFormatting sqref="B57">
    <cfRule type="expression" dxfId="3327" priority="1457">
      <formula>$C57=104</formula>
    </cfRule>
    <cfRule type="expression" dxfId="3326" priority="1458">
      <formula>$C57=103</formula>
    </cfRule>
    <cfRule type="expression" dxfId="3325" priority="1459" stopIfTrue="1">
      <formula>$C57=102</formula>
    </cfRule>
    <cfRule type="expression" dxfId="3324" priority="1460" stopIfTrue="1">
      <formula>$C57=101</formula>
    </cfRule>
    <cfRule type="expression" dxfId="3323" priority="1461" stopIfTrue="1">
      <formula>$C57=100</formula>
    </cfRule>
    <cfRule type="expression" dxfId="3322" priority="1462" stopIfTrue="1">
      <formula>$C57=99</formula>
    </cfRule>
    <cfRule type="expression" dxfId="3321" priority="1463" stopIfTrue="1">
      <formula>$C57=98</formula>
    </cfRule>
    <cfRule type="expression" dxfId="3320" priority="1464" stopIfTrue="1">
      <formula>$C57=97</formula>
    </cfRule>
    <cfRule type="expression" dxfId="3319" priority="1465" stopIfTrue="1">
      <formula>$C57=96</formula>
    </cfRule>
    <cfRule type="expression" dxfId="3318" priority="1466" stopIfTrue="1">
      <formula>$C57=95</formula>
    </cfRule>
    <cfRule type="expression" dxfId="3317" priority="1467" stopIfTrue="1">
      <formula>$C57=94</formula>
    </cfRule>
    <cfRule type="expression" dxfId="3316" priority="1468" stopIfTrue="1">
      <formula>$C57=93</formula>
    </cfRule>
    <cfRule type="expression" dxfId="3315" priority="1469" stopIfTrue="1">
      <formula>$C57=92</formula>
    </cfRule>
    <cfRule type="expression" dxfId="3314" priority="1470" stopIfTrue="1">
      <formula>$C57=91</formula>
    </cfRule>
    <cfRule type="expression" dxfId="3313" priority="1471" stopIfTrue="1">
      <formula>$C57=90</formula>
    </cfRule>
    <cfRule type="expression" dxfId="3312" priority="1472" stopIfTrue="1">
      <formula>$C57=89</formula>
    </cfRule>
    <cfRule type="expression" dxfId="3311" priority="1473" stopIfTrue="1">
      <formula>$C57=88</formula>
    </cfRule>
    <cfRule type="expression" dxfId="3310" priority="1474" stopIfTrue="1">
      <formula>$C57=87</formula>
    </cfRule>
    <cfRule type="expression" dxfId="3309" priority="1475" stopIfTrue="1">
      <formula>$C57=86</formula>
    </cfRule>
    <cfRule type="expression" dxfId="3308" priority="1476" stopIfTrue="1">
      <formula>$C57=85</formula>
    </cfRule>
    <cfRule type="expression" dxfId="3307" priority="1477" stopIfTrue="1">
      <formula>$C57=84</formula>
    </cfRule>
    <cfRule type="expression" dxfId="3306" priority="1478" stopIfTrue="1">
      <formula>$C57=83</formula>
    </cfRule>
    <cfRule type="expression" dxfId="3305" priority="1479" stopIfTrue="1">
      <formula>$C57=82</formula>
    </cfRule>
    <cfRule type="expression" dxfId="3304" priority="1480" stopIfTrue="1">
      <formula>$C57=81</formula>
    </cfRule>
    <cfRule type="expression" dxfId="3303" priority="1481" stopIfTrue="1">
      <formula>$C57=80</formula>
    </cfRule>
    <cfRule type="expression" dxfId="3302" priority="1482" stopIfTrue="1">
      <formula>$C57=79</formula>
    </cfRule>
    <cfRule type="expression" dxfId="3301" priority="1483" stopIfTrue="1">
      <formula>$C57=78</formula>
    </cfRule>
    <cfRule type="expression" dxfId="3300" priority="1484" stopIfTrue="1">
      <formula>$C57=77</formula>
    </cfRule>
    <cfRule type="expression" dxfId="3299" priority="1485" stopIfTrue="1">
      <formula>$C57=76</formula>
    </cfRule>
    <cfRule type="expression" dxfId="3298" priority="1486" stopIfTrue="1">
      <formula>$C57=75</formula>
    </cfRule>
    <cfRule type="expression" dxfId="3297" priority="1487" stopIfTrue="1">
      <formula>$C57=74</formula>
    </cfRule>
    <cfRule type="expression" dxfId="3296" priority="1488" stopIfTrue="1">
      <formula>$C57=73</formula>
    </cfRule>
    <cfRule type="expression" dxfId="3295" priority="1489" stopIfTrue="1">
      <formula>$C57=72</formula>
    </cfRule>
    <cfRule type="expression" dxfId="3294" priority="1490" stopIfTrue="1">
      <formula>$C57=71</formula>
    </cfRule>
    <cfRule type="expression" dxfId="3293" priority="1491" stopIfTrue="1">
      <formula>$C57=70</formula>
    </cfRule>
    <cfRule type="expression" dxfId="3292" priority="1492" stopIfTrue="1">
      <formula>$C57=69</formula>
    </cfRule>
    <cfRule type="expression" dxfId="3291" priority="1493" stopIfTrue="1">
      <formula>$C57=68</formula>
    </cfRule>
    <cfRule type="expression" dxfId="3290" priority="1494" stopIfTrue="1">
      <formula>$C57=67</formula>
    </cfRule>
    <cfRule type="expression" dxfId="3289" priority="1495" stopIfTrue="1">
      <formula>$C57=66</formula>
    </cfRule>
    <cfRule type="expression" dxfId="3288" priority="1496" stopIfTrue="1">
      <formula>$C57=65</formula>
    </cfRule>
    <cfRule type="expression" dxfId="3287" priority="1497" stopIfTrue="1">
      <formula>$C57=64</formula>
    </cfRule>
    <cfRule type="expression" dxfId="3286" priority="1498" stopIfTrue="1">
      <formula>$C57=63</formula>
    </cfRule>
    <cfRule type="expression" dxfId="3285" priority="1499" stopIfTrue="1">
      <formula>$C57=62</formula>
    </cfRule>
    <cfRule type="expression" dxfId="3284" priority="1500" stopIfTrue="1">
      <formula>$C57=61</formula>
    </cfRule>
    <cfRule type="expression" dxfId="3283" priority="1501" stopIfTrue="1">
      <formula>$C57=60</formula>
    </cfRule>
    <cfRule type="expression" dxfId="3282" priority="1502" stopIfTrue="1">
      <formula>$C57=59</formula>
    </cfRule>
    <cfRule type="expression" dxfId="3281" priority="1503" stopIfTrue="1">
      <formula>$C57=58</formula>
    </cfRule>
    <cfRule type="expression" dxfId="3280" priority="1504" stopIfTrue="1">
      <formula>$C57=57</formula>
    </cfRule>
    <cfRule type="expression" dxfId="3279" priority="1505" stopIfTrue="1">
      <formula>$C57=56</formula>
    </cfRule>
    <cfRule type="expression" dxfId="3278" priority="1506" stopIfTrue="1">
      <formula>$C57=55</formula>
    </cfRule>
    <cfRule type="expression" dxfId="3277" priority="1507" stopIfTrue="1">
      <formula>$C57=54</formula>
    </cfRule>
    <cfRule type="expression" dxfId="3276" priority="1508" stopIfTrue="1">
      <formula>$C57=53</formula>
    </cfRule>
    <cfRule type="expression" dxfId="3275" priority="1509" stopIfTrue="1">
      <formula>$C57=52</formula>
    </cfRule>
    <cfRule type="expression" dxfId="3274" priority="1510" stopIfTrue="1">
      <formula>$C57=51</formula>
    </cfRule>
    <cfRule type="expression" dxfId="3273" priority="1511" stopIfTrue="1">
      <formula>$C57=50</formula>
    </cfRule>
    <cfRule type="expression" dxfId="3272" priority="1512" stopIfTrue="1">
      <formula>$C57=49</formula>
    </cfRule>
    <cfRule type="expression" dxfId="3271" priority="1513" stopIfTrue="1">
      <formula>$C57=48</formula>
    </cfRule>
    <cfRule type="expression" dxfId="3270" priority="1514" stopIfTrue="1">
      <formula>$C57=47</formula>
    </cfRule>
    <cfRule type="expression" dxfId="3269" priority="1515" stopIfTrue="1">
      <formula>$C57=46</formula>
    </cfRule>
    <cfRule type="expression" dxfId="3268" priority="1516" stopIfTrue="1">
      <formula>$C57=45</formula>
    </cfRule>
    <cfRule type="expression" dxfId="3267" priority="1517" stopIfTrue="1">
      <formula>$C57=44</formula>
    </cfRule>
    <cfRule type="expression" dxfId="3266" priority="1518" stopIfTrue="1">
      <formula>$C57=43</formula>
    </cfRule>
    <cfRule type="expression" dxfId="3265" priority="1519" stopIfTrue="1">
      <formula>$C57=42</formula>
    </cfRule>
    <cfRule type="expression" dxfId="3264" priority="1520" stopIfTrue="1">
      <formula>$C57=41</formula>
    </cfRule>
    <cfRule type="expression" dxfId="3263" priority="1521" stopIfTrue="1">
      <formula>$C57=40</formula>
    </cfRule>
    <cfRule type="expression" dxfId="3262" priority="1522" stopIfTrue="1">
      <formula>$C57=39</formula>
    </cfRule>
    <cfRule type="expression" dxfId="3261" priority="1523" stopIfTrue="1">
      <formula>$C57=38</formula>
    </cfRule>
    <cfRule type="expression" dxfId="3260" priority="1524" stopIfTrue="1">
      <formula>$C57=37</formula>
    </cfRule>
    <cfRule type="expression" dxfId="3259" priority="1525" stopIfTrue="1">
      <formula>$C57=36</formula>
    </cfRule>
    <cfRule type="expression" dxfId="3258" priority="1526" stopIfTrue="1">
      <formula>$C57=35</formula>
    </cfRule>
    <cfRule type="expression" dxfId="3257" priority="1527" stopIfTrue="1">
      <formula>$C57=34</formula>
    </cfRule>
    <cfRule type="expression" dxfId="3256" priority="1528" stopIfTrue="1">
      <formula>$C57=33</formula>
    </cfRule>
    <cfRule type="expression" dxfId="3255" priority="1529" stopIfTrue="1">
      <formula>$C57=32</formula>
    </cfRule>
    <cfRule type="expression" dxfId="3254" priority="1530" stopIfTrue="1">
      <formula>$C57=31</formula>
    </cfRule>
    <cfRule type="expression" dxfId="3253" priority="1531" stopIfTrue="1">
      <formula>$C57=30</formula>
    </cfRule>
    <cfRule type="expression" dxfId="3252" priority="1532" stopIfTrue="1">
      <formula>$C57=29</formula>
    </cfRule>
    <cfRule type="expression" dxfId="3251" priority="1533" stopIfTrue="1">
      <formula>$C57=28</formula>
    </cfRule>
    <cfRule type="expression" dxfId="3250" priority="1534" stopIfTrue="1">
      <formula>$C57=27</formula>
    </cfRule>
    <cfRule type="expression" dxfId="3249" priority="1535" stopIfTrue="1">
      <formula>$C57=26</formula>
    </cfRule>
    <cfRule type="expression" dxfId="3248" priority="1536" stopIfTrue="1">
      <formula>$C57=25</formula>
    </cfRule>
    <cfRule type="expression" dxfId="3247" priority="1537" stopIfTrue="1">
      <formula>$C57=24</formula>
    </cfRule>
    <cfRule type="expression" dxfId="3246" priority="1538" stopIfTrue="1">
      <formula>$C57=23</formula>
    </cfRule>
    <cfRule type="expression" dxfId="3245" priority="1539" stopIfTrue="1">
      <formula>$C57=22</formula>
    </cfRule>
    <cfRule type="expression" dxfId="3244" priority="1540" stopIfTrue="1">
      <formula>$C57=21</formula>
    </cfRule>
    <cfRule type="expression" dxfId="3243" priority="1541" stopIfTrue="1">
      <formula>$C57=20</formula>
    </cfRule>
    <cfRule type="expression" dxfId="3242" priority="1542" stopIfTrue="1">
      <formula>$C57=19</formula>
    </cfRule>
    <cfRule type="expression" dxfId="3241" priority="1543" stopIfTrue="1">
      <formula>$C57=18</formula>
    </cfRule>
    <cfRule type="expression" dxfId="3240" priority="1544" stopIfTrue="1">
      <formula>$C57=17</formula>
    </cfRule>
    <cfRule type="expression" dxfId="3239" priority="1545" stopIfTrue="1">
      <formula>$C57=16</formula>
    </cfRule>
    <cfRule type="expression" dxfId="3238" priority="1546" stopIfTrue="1">
      <formula>$C57=15</formula>
    </cfRule>
    <cfRule type="expression" dxfId="3237" priority="1547" stopIfTrue="1">
      <formula>$C57=14</formula>
    </cfRule>
    <cfRule type="expression" dxfId="3236" priority="1548" stopIfTrue="1">
      <formula>$C57=13</formula>
    </cfRule>
    <cfRule type="expression" dxfId="3235" priority="1549" stopIfTrue="1">
      <formula>$C57=12</formula>
    </cfRule>
    <cfRule type="expression" dxfId="3234" priority="1550" stopIfTrue="1">
      <formula>$C57=11</formula>
    </cfRule>
    <cfRule type="expression" dxfId="3233" priority="1551" stopIfTrue="1">
      <formula>$C57=10</formula>
    </cfRule>
    <cfRule type="expression" dxfId="3232" priority="1552" stopIfTrue="1">
      <formula>$C57=9</formula>
    </cfRule>
    <cfRule type="expression" dxfId="3231" priority="1553" stopIfTrue="1">
      <formula>$C57=8</formula>
    </cfRule>
    <cfRule type="expression" dxfId="3230" priority="1554" stopIfTrue="1">
      <formula>$C57=7</formula>
    </cfRule>
    <cfRule type="expression" dxfId="3229" priority="1555" stopIfTrue="1">
      <formula>$C57=6</formula>
    </cfRule>
    <cfRule type="expression" dxfId="3228" priority="1556" stopIfTrue="1">
      <formula>$C57=5</formula>
    </cfRule>
    <cfRule type="expression" dxfId="3227" priority="1557" stopIfTrue="1">
      <formula>$C57=4</formula>
    </cfRule>
    <cfRule type="expression" dxfId="3226" priority="1558" stopIfTrue="1">
      <formula>$C57=3</formula>
    </cfRule>
    <cfRule type="expression" dxfId="3225" priority="1559" stopIfTrue="1">
      <formula>$C57=2</formula>
    </cfRule>
    <cfRule type="expression" dxfId="3224" priority="1560" stopIfTrue="1">
      <formula>$C57=1</formula>
    </cfRule>
  </conditionalFormatting>
  <conditionalFormatting sqref="B58">
    <cfRule type="expression" dxfId="3119" priority="1353">
      <formula>$C58=104</formula>
    </cfRule>
    <cfRule type="expression" dxfId="3118" priority="1354">
      <formula>$C58=103</formula>
    </cfRule>
    <cfRule type="expression" dxfId="3117" priority="1355" stopIfTrue="1">
      <formula>$C58=102</formula>
    </cfRule>
    <cfRule type="expression" dxfId="3116" priority="1356" stopIfTrue="1">
      <formula>$C58=101</formula>
    </cfRule>
    <cfRule type="expression" dxfId="3115" priority="1357" stopIfTrue="1">
      <formula>$C58=100</formula>
    </cfRule>
    <cfRule type="expression" dxfId="3114" priority="1358" stopIfTrue="1">
      <formula>$C58=99</formula>
    </cfRule>
    <cfRule type="expression" dxfId="3113" priority="1359" stopIfTrue="1">
      <formula>$C58=98</formula>
    </cfRule>
    <cfRule type="expression" dxfId="3112" priority="1360" stopIfTrue="1">
      <formula>$C58=97</formula>
    </cfRule>
    <cfRule type="expression" dxfId="3111" priority="1361" stopIfTrue="1">
      <formula>$C58=96</formula>
    </cfRule>
    <cfRule type="expression" dxfId="3110" priority="1362" stopIfTrue="1">
      <formula>$C58=95</formula>
    </cfRule>
    <cfRule type="expression" dxfId="3109" priority="1363" stopIfTrue="1">
      <formula>$C58=94</formula>
    </cfRule>
    <cfRule type="expression" dxfId="3108" priority="1364" stopIfTrue="1">
      <formula>$C58=93</formula>
    </cfRule>
    <cfRule type="expression" dxfId="3107" priority="1365" stopIfTrue="1">
      <formula>$C58=92</formula>
    </cfRule>
    <cfRule type="expression" dxfId="3106" priority="1366" stopIfTrue="1">
      <formula>$C58=91</formula>
    </cfRule>
    <cfRule type="expression" dxfId="3105" priority="1367" stopIfTrue="1">
      <formula>$C58=90</formula>
    </cfRule>
    <cfRule type="expression" dxfId="3104" priority="1368" stopIfTrue="1">
      <formula>$C58=89</formula>
    </cfRule>
    <cfRule type="expression" dxfId="3103" priority="1369" stopIfTrue="1">
      <formula>$C58=88</formula>
    </cfRule>
    <cfRule type="expression" dxfId="3102" priority="1370" stopIfTrue="1">
      <formula>$C58=87</formula>
    </cfRule>
    <cfRule type="expression" dxfId="3101" priority="1371" stopIfTrue="1">
      <formula>$C58=86</formula>
    </cfRule>
    <cfRule type="expression" dxfId="3100" priority="1372" stopIfTrue="1">
      <formula>$C58=85</formula>
    </cfRule>
    <cfRule type="expression" dxfId="3099" priority="1373" stopIfTrue="1">
      <formula>$C58=84</formula>
    </cfRule>
    <cfRule type="expression" dxfId="3098" priority="1374" stopIfTrue="1">
      <formula>$C58=83</formula>
    </cfRule>
    <cfRule type="expression" dxfId="3097" priority="1375" stopIfTrue="1">
      <formula>$C58=82</formula>
    </cfRule>
    <cfRule type="expression" dxfId="3096" priority="1376" stopIfTrue="1">
      <formula>$C58=81</formula>
    </cfRule>
    <cfRule type="expression" dxfId="3095" priority="1377" stopIfTrue="1">
      <formula>$C58=80</formula>
    </cfRule>
    <cfRule type="expression" dxfId="3094" priority="1378" stopIfTrue="1">
      <formula>$C58=79</formula>
    </cfRule>
    <cfRule type="expression" dxfId="3093" priority="1379" stopIfTrue="1">
      <formula>$C58=78</formula>
    </cfRule>
    <cfRule type="expression" dxfId="3092" priority="1380" stopIfTrue="1">
      <formula>$C58=77</formula>
    </cfRule>
    <cfRule type="expression" dxfId="3091" priority="1381" stopIfTrue="1">
      <formula>$C58=76</formula>
    </cfRule>
    <cfRule type="expression" dxfId="3090" priority="1382" stopIfTrue="1">
      <formula>$C58=75</formula>
    </cfRule>
    <cfRule type="expression" dxfId="3089" priority="1383" stopIfTrue="1">
      <formula>$C58=74</formula>
    </cfRule>
    <cfRule type="expression" dxfId="3088" priority="1384" stopIfTrue="1">
      <formula>$C58=73</formula>
    </cfRule>
    <cfRule type="expression" dxfId="3087" priority="1385" stopIfTrue="1">
      <formula>$C58=72</formula>
    </cfRule>
    <cfRule type="expression" dxfId="3086" priority="1386" stopIfTrue="1">
      <formula>$C58=71</formula>
    </cfRule>
    <cfRule type="expression" dxfId="3085" priority="1387" stopIfTrue="1">
      <formula>$C58=70</formula>
    </cfRule>
    <cfRule type="expression" dxfId="3084" priority="1388" stopIfTrue="1">
      <formula>$C58=69</formula>
    </cfRule>
    <cfRule type="expression" dxfId="3083" priority="1389" stopIfTrue="1">
      <formula>$C58=68</formula>
    </cfRule>
    <cfRule type="expression" dxfId="3082" priority="1390" stopIfTrue="1">
      <formula>$C58=67</formula>
    </cfRule>
    <cfRule type="expression" dxfId="3081" priority="1391" stopIfTrue="1">
      <formula>$C58=66</formula>
    </cfRule>
    <cfRule type="expression" dxfId="3080" priority="1392" stopIfTrue="1">
      <formula>$C58=65</formula>
    </cfRule>
    <cfRule type="expression" dxfId="3079" priority="1393" stopIfTrue="1">
      <formula>$C58=64</formula>
    </cfRule>
    <cfRule type="expression" dxfId="3078" priority="1394" stopIfTrue="1">
      <formula>$C58=63</formula>
    </cfRule>
    <cfRule type="expression" dxfId="3077" priority="1395" stopIfTrue="1">
      <formula>$C58=62</formula>
    </cfRule>
    <cfRule type="expression" dxfId="3076" priority="1396" stopIfTrue="1">
      <formula>$C58=61</formula>
    </cfRule>
    <cfRule type="expression" dxfId="3075" priority="1397" stopIfTrue="1">
      <formula>$C58=60</formula>
    </cfRule>
    <cfRule type="expression" dxfId="3074" priority="1398" stopIfTrue="1">
      <formula>$C58=59</formula>
    </cfRule>
    <cfRule type="expression" dxfId="3073" priority="1399" stopIfTrue="1">
      <formula>$C58=58</formula>
    </cfRule>
    <cfRule type="expression" dxfId="3072" priority="1400" stopIfTrue="1">
      <formula>$C58=57</formula>
    </cfRule>
    <cfRule type="expression" dxfId="3071" priority="1401" stopIfTrue="1">
      <formula>$C58=56</formula>
    </cfRule>
    <cfRule type="expression" dxfId="3070" priority="1402" stopIfTrue="1">
      <formula>$C58=55</formula>
    </cfRule>
    <cfRule type="expression" dxfId="3069" priority="1403" stopIfTrue="1">
      <formula>$C58=54</formula>
    </cfRule>
    <cfRule type="expression" dxfId="3068" priority="1404" stopIfTrue="1">
      <formula>$C58=53</formula>
    </cfRule>
    <cfRule type="expression" dxfId="3067" priority="1405" stopIfTrue="1">
      <formula>$C58=52</formula>
    </cfRule>
    <cfRule type="expression" dxfId="3066" priority="1406" stopIfTrue="1">
      <formula>$C58=51</formula>
    </cfRule>
    <cfRule type="expression" dxfId="3065" priority="1407" stopIfTrue="1">
      <formula>$C58=50</formula>
    </cfRule>
    <cfRule type="expression" dxfId="3064" priority="1408" stopIfTrue="1">
      <formula>$C58=49</formula>
    </cfRule>
    <cfRule type="expression" dxfId="3063" priority="1409" stopIfTrue="1">
      <formula>$C58=48</formula>
    </cfRule>
    <cfRule type="expression" dxfId="3062" priority="1410" stopIfTrue="1">
      <formula>$C58=47</formula>
    </cfRule>
    <cfRule type="expression" dxfId="3061" priority="1411" stopIfTrue="1">
      <formula>$C58=46</formula>
    </cfRule>
    <cfRule type="expression" dxfId="3060" priority="1412" stopIfTrue="1">
      <formula>$C58=45</formula>
    </cfRule>
    <cfRule type="expression" dxfId="3059" priority="1413" stopIfTrue="1">
      <formula>$C58=44</formula>
    </cfRule>
    <cfRule type="expression" dxfId="3058" priority="1414" stopIfTrue="1">
      <formula>$C58=43</formula>
    </cfRule>
    <cfRule type="expression" dxfId="3057" priority="1415" stopIfTrue="1">
      <formula>$C58=42</formula>
    </cfRule>
    <cfRule type="expression" dxfId="3056" priority="1416" stopIfTrue="1">
      <formula>$C58=41</formula>
    </cfRule>
    <cfRule type="expression" dxfId="3055" priority="1417" stopIfTrue="1">
      <formula>$C58=40</formula>
    </cfRule>
    <cfRule type="expression" dxfId="3054" priority="1418" stopIfTrue="1">
      <formula>$C58=39</formula>
    </cfRule>
    <cfRule type="expression" dxfId="3053" priority="1419" stopIfTrue="1">
      <formula>$C58=38</formula>
    </cfRule>
    <cfRule type="expression" dxfId="3052" priority="1420" stopIfTrue="1">
      <formula>$C58=37</formula>
    </cfRule>
    <cfRule type="expression" dxfId="3051" priority="1421" stopIfTrue="1">
      <formula>$C58=36</formula>
    </cfRule>
    <cfRule type="expression" dxfId="3050" priority="1422" stopIfTrue="1">
      <formula>$C58=35</formula>
    </cfRule>
    <cfRule type="expression" dxfId="3049" priority="1423" stopIfTrue="1">
      <formula>$C58=34</formula>
    </cfRule>
    <cfRule type="expression" dxfId="3048" priority="1424" stopIfTrue="1">
      <formula>$C58=33</formula>
    </cfRule>
    <cfRule type="expression" dxfId="3047" priority="1425" stopIfTrue="1">
      <formula>$C58=32</formula>
    </cfRule>
    <cfRule type="expression" dxfId="3046" priority="1426" stopIfTrue="1">
      <formula>$C58=31</formula>
    </cfRule>
    <cfRule type="expression" dxfId="3045" priority="1427" stopIfTrue="1">
      <formula>$C58=30</formula>
    </cfRule>
    <cfRule type="expression" dxfId="3044" priority="1428" stopIfTrue="1">
      <formula>$C58=29</formula>
    </cfRule>
    <cfRule type="expression" dxfId="3043" priority="1429" stopIfTrue="1">
      <formula>$C58=28</formula>
    </cfRule>
    <cfRule type="expression" dxfId="3042" priority="1430" stopIfTrue="1">
      <formula>$C58=27</formula>
    </cfRule>
    <cfRule type="expression" dxfId="3041" priority="1431" stopIfTrue="1">
      <formula>$C58=26</formula>
    </cfRule>
    <cfRule type="expression" dxfId="3040" priority="1432" stopIfTrue="1">
      <formula>$C58=25</formula>
    </cfRule>
    <cfRule type="expression" dxfId="3039" priority="1433" stopIfTrue="1">
      <formula>$C58=24</formula>
    </cfRule>
    <cfRule type="expression" dxfId="3038" priority="1434" stopIfTrue="1">
      <formula>$C58=23</formula>
    </cfRule>
    <cfRule type="expression" dxfId="3037" priority="1435" stopIfTrue="1">
      <formula>$C58=22</formula>
    </cfRule>
    <cfRule type="expression" dxfId="3036" priority="1436" stopIfTrue="1">
      <formula>$C58=21</formula>
    </cfRule>
    <cfRule type="expression" dxfId="3035" priority="1437" stopIfTrue="1">
      <formula>$C58=20</formula>
    </cfRule>
    <cfRule type="expression" dxfId="3034" priority="1438" stopIfTrue="1">
      <formula>$C58=19</formula>
    </cfRule>
    <cfRule type="expression" dxfId="3033" priority="1439" stopIfTrue="1">
      <formula>$C58=18</formula>
    </cfRule>
    <cfRule type="expression" dxfId="3032" priority="1440" stopIfTrue="1">
      <formula>$C58=17</formula>
    </cfRule>
    <cfRule type="expression" dxfId="3031" priority="1441" stopIfTrue="1">
      <formula>$C58=16</formula>
    </cfRule>
    <cfRule type="expression" dxfId="3030" priority="1442" stopIfTrue="1">
      <formula>$C58=15</formula>
    </cfRule>
    <cfRule type="expression" dxfId="3029" priority="1443" stopIfTrue="1">
      <formula>$C58=14</formula>
    </cfRule>
    <cfRule type="expression" dxfId="3028" priority="1444" stopIfTrue="1">
      <formula>$C58=13</formula>
    </cfRule>
    <cfRule type="expression" dxfId="3027" priority="1445" stopIfTrue="1">
      <formula>$C58=12</formula>
    </cfRule>
    <cfRule type="expression" dxfId="3026" priority="1446" stopIfTrue="1">
      <formula>$C58=11</formula>
    </cfRule>
    <cfRule type="expression" dxfId="3025" priority="1447" stopIfTrue="1">
      <formula>$C58=10</formula>
    </cfRule>
    <cfRule type="expression" dxfId="3024" priority="1448" stopIfTrue="1">
      <formula>$C58=9</formula>
    </cfRule>
    <cfRule type="expression" dxfId="3023" priority="1449" stopIfTrue="1">
      <formula>$C58=8</formula>
    </cfRule>
    <cfRule type="expression" dxfId="3022" priority="1450" stopIfTrue="1">
      <formula>$C58=7</formula>
    </cfRule>
    <cfRule type="expression" dxfId="3021" priority="1451" stopIfTrue="1">
      <formula>$C58=6</formula>
    </cfRule>
    <cfRule type="expression" dxfId="3020" priority="1452" stopIfTrue="1">
      <formula>$C58=5</formula>
    </cfRule>
    <cfRule type="expression" dxfId="3019" priority="1453" stopIfTrue="1">
      <formula>$C58=4</formula>
    </cfRule>
    <cfRule type="expression" dxfId="3018" priority="1454" stopIfTrue="1">
      <formula>$C58=3</formula>
    </cfRule>
    <cfRule type="expression" dxfId="3017" priority="1455" stopIfTrue="1">
      <formula>$C58=2</formula>
    </cfRule>
    <cfRule type="expression" dxfId="3016" priority="1456" stopIfTrue="1">
      <formula>$C58=1</formula>
    </cfRule>
  </conditionalFormatting>
  <conditionalFormatting sqref="B59">
    <cfRule type="expression" dxfId="2911" priority="1249">
      <formula>$C59=104</formula>
    </cfRule>
    <cfRule type="expression" dxfId="2910" priority="1250">
      <formula>$C59=103</formula>
    </cfRule>
    <cfRule type="expression" dxfId="2909" priority="1251" stopIfTrue="1">
      <formula>$C59=102</formula>
    </cfRule>
    <cfRule type="expression" dxfId="2908" priority="1252" stopIfTrue="1">
      <formula>$C59=101</formula>
    </cfRule>
    <cfRule type="expression" dxfId="2907" priority="1253" stopIfTrue="1">
      <formula>$C59=100</formula>
    </cfRule>
    <cfRule type="expression" dxfId="2906" priority="1254" stopIfTrue="1">
      <formula>$C59=99</formula>
    </cfRule>
    <cfRule type="expression" dxfId="2905" priority="1255" stopIfTrue="1">
      <formula>$C59=98</formula>
    </cfRule>
    <cfRule type="expression" dxfId="2904" priority="1256" stopIfTrue="1">
      <formula>$C59=97</formula>
    </cfRule>
    <cfRule type="expression" dxfId="2903" priority="1257" stopIfTrue="1">
      <formula>$C59=96</formula>
    </cfRule>
    <cfRule type="expression" dxfId="2902" priority="1258" stopIfTrue="1">
      <formula>$C59=95</formula>
    </cfRule>
    <cfRule type="expression" dxfId="2901" priority="1259" stopIfTrue="1">
      <formula>$C59=94</formula>
    </cfRule>
    <cfRule type="expression" dxfId="2900" priority="1260" stopIfTrue="1">
      <formula>$C59=93</formula>
    </cfRule>
    <cfRule type="expression" dxfId="2899" priority="1261" stopIfTrue="1">
      <formula>$C59=92</formula>
    </cfRule>
    <cfRule type="expression" dxfId="2898" priority="1262" stopIfTrue="1">
      <formula>$C59=91</formula>
    </cfRule>
    <cfRule type="expression" dxfId="2897" priority="1263" stopIfTrue="1">
      <formula>$C59=90</formula>
    </cfRule>
    <cfRule type="expression" dxfId="2896" priority="1264" stopIfTrue="1">
      <formula>$C59=89</formula>
    </cfRule>
    <cfRule type="expression" dxfId="2895" priority="1265" stopIfTrue="1">
      <formula>$C59=88</formula>
    </cfRule>
    <cfRule type="expression" dxfId="2894" priority="1266" stopIfTrue="1">
      <formula>$C59=87</formula>
    </cfRule>
    <cfRule type="expression" dxfId="2893" priority="1267" stopIfTrue="1">
      <formula>$C59=86</formula>
    </cfRule>
    <cfRule type="expression" dxfId="2892" priority="1268" stopIfTrue="1">
      <formula>$C59=85</formula>
    </cfRule>
    <cfRule type="expression" dxfId="2891" priority="1269" stopIfTrue="1">
      <formula>$C59=84</formula>
    </cfRule>
    <cfRule type="expression" dxfId="2890" priority="1270" stopIfTrue="1">
      <formula>$C59=83</formula>
    </cfRule>
    <cfRule type="expression" dxfId="2889" priority="1271" stopIfTrue="1">
      <formula>$C59=82</formula>
    </cfRule>
    <cfRule type="expression" dxfId="2888" priority="1272" stopIfTrue="1">
      <formula>$C59=81</formula>
    </cfRule>
    <cfRule type="expression" dxfId="2887" priority="1273" stopIfTrue="1">
      <formula>$C59=80</formula>
    </cfRule>
    <cfRule type="expression" dxfId="2886" priority="1274" stopIfTrue="1">
      <formula>$C59=79</formula>
    </cfRule>
    <cfRule type="expression" dxfId="2885" priority="1275" stopIfTrue="1">
      <formula>$C59=78</formula>
    </cfRule>
    <cfRule type="expression" dxfId="2884" priority="1276" stopIfTrue="1">
      <formula>$C59=77</formula>
    </cfRule>
    <cfRule type="expression" dxfId="2883" priority="1277" stopIfTrue="1">
      <formula>$C59=76</formula>
    </cfRule>
    <cfRule type="expression" dxfId="2882" priority="1278" stopIfTrue="1">
      <formula>$C59=75</formula>
    </cfRule>
    <cfRule type="expression" dxfId="2881" priority="1279" stopIfTrue="1">
      <formula>$C59=74</formula>
    </cfRule>
    <cfRule type="expression" dxfId="2880" priority="1280" stopIfTrue="1">
      <formula>$C59=73</formula>
    </cfRule>
    <cfRule type="expression" dxfId="2879" priority="1281" stopIfTrue="1">
      <formula>$C59=72</formula>
    </cfRule>
    <cfRule type="expression" dxfId="2878" priority="1282" stopIfTrue="1">
      <formula>$C59=71</formula>
    </cfRule>
    <cfRule type="expression" dxfId="2877" priority="1283" stopIfTrue="1">
      <formula>$C59=70</formula>
    </cfRule>
    <cfRule type="expression" dxfId="2876" priority="1284" stopIfTrue="1">
      <formula>$C59=69</formula>
    </cfRule>
    <cfRule type="expression" dxfId="2875" priority="1285" stopIfTrue="1">
      <formula>$C59=68</formula>
    </cfRule>
    <cfRule type="expression" dxfId="2874" priority="1286" stopIfTrue="1">
      <formula>$C59=67</formula>
    </cfRule>
    <cfRule type="expression" dxfId="2873" priority="1287" stopIfTrue="1">
      <formula>$C59=66</formula>
    </cfRule>
    <cfRule type="expression" dxfId="2872" priority="1288" stopIfTrue="1">
      <formula>$C59=65</formula>
    </cfRule>
    <cfRule type="expression" dxfId="2871" priority="1289" stopIfTrue="1">
      <formula>$C59=64</formula>
    </cfRule>
    <cfRule type="expression" dxfId="2870" priority="1290" stopIfTrue="1">
      <formula>$C59=63</formula>
    </cfRule>
    <cfRule type="expression" dxfId="2869" priority="1291" stopIfTrue="1">
      <formula>$C59=62</formula>
    </cfRule>
    <cfRule type="expression" dxfId="2868" priority="1292" stopIfTrue="1">
      <formula>$C59=61</formula>
    </cfRule>
    <cfRule type="expression" dxfId="2867" priority="1293" stopIfTrue="1">
      <formula>$C59=60</formula>
    </cfRule>
    <cfRule type="expression" dxfId="2866" priority="1294" stopIfTrue="1">
      <formula>$C59=59</formula>
    </cfRule>
    <cfRule type="expression" dxfId="2865" priority="1295" stopIfTrue="1">
      <formula>$C59=58</formula>
    </cfRule>
    <cfRule type="expression" dxfId="2864" priority="1296" stopIfTrue="1">
      <formula>$C59=57</formula>
    </cfRule>
    <cfRule type="expression" dxfId="2863" priority="1297" stopIfTrue="1">
      <formula>$C59=56</formula>
    </cfRule>
    <cfRule type="expression" dxfId="2862" priority="1298" stopIfTrue="1">
      <formula>$C59=55</formula>
    </cfRule>
    <cfRule type="expression" dxfId="2861" priority="1299" stopIfTrue="1">
      <formula>$C59=54</formula>
    </cfRule>
    <cfRule type="expression" dxfId="2860" priority="1300" stopIfTrue="1">
      <formula>$C59=53</formula>
    </cfRule>
    <cfRule type="expression" dxfId="2859" priority="1301" stopIfTrue="1">
      <formula>$C59=52</formula>
    </cfRule>
    <cfRule type="expression" dxfId="2858" priority="1302" stopIfTrue="1">
      <formula>$C59=51</formula>
    </cfRule>
    <cfRule type="expression" dxfId="2857" priority="1303" stopIfTrue="1">
      <formula>$C59=50</formula>
    </cfRule>
    <cfRule type="expression" dxfId="2856" priority="1304" stopIfTrue="1">
      <formula>$C59=49</formula>
    </cfRule>
    <cfRule type="expression" dxfId="2855" priority="1305" stopIfTrue="1">
      <formula>$C59=48</formula>
    </cfRule>
    <cfRule type="expression" dxfId="2854" priority="1306" stopIfTrue="1">
      <formula>$C59=47</formula>
    </cfRule>
    <cfRule type="expression" dxfId="2853" priority="1307" stopIfTrue="1">
      <formula>$C59=46</formula>
    </cfRule>
    <cfRule type="expression" dxfId="2852" priority="1308" stopIfTrue="1">
      <formula>$C59=45</formula>
    </cfRule>
    <cfRule type="expression" dxfId="2851" priority="1309" stopIfTrue="1">
      <formula>$C59=44</formula>
    </cfRule>
    <cfRule type="expression" dxfId="2850" priority="1310" stopIfTrue="1">
      <formula>$C59=43</formula>
    </cfRule>
    <cfRule type="expression" dxfId="2849" priority="1311" stopIfTrue="1">
      <formula>$C59=42</formula>
    </cfRule>
    <cfRule type="expression" dxfId="2848" priority="1312" stopIfTrue="1">
      <formula>$C59=41</formula>
    </cfRule>
    <cfRule type="expression" dxfId="2847" priority="1313" stopIfTrue="1">
      <formula>$C59=40</formula>
    </cfRule>
    <cfRule type="expression" dxfId="2846" priority="1314" stopIfTrue="1">
      <formula>$C59=39</formula>
    </cfRule>
    <cfRule type="expression" dxfId="2845" priority="1315" stopIfTrue="1">
      <formula>$C59=38</formula>
    </cfRule>
    <cfRule type="expression" dxfId="2844" priority="1316" stopIfTrue="1">
      <formula>$C59=37</formula>
    </cfRule>
    <cfRule type="expression" dxfId="2843" priority="1317" stopIfTrue="1">
      <formula>$C59=36</formula>
    </cfRule>
    <cfRule type="expression" dxfId="2842" priority="1318" stopIfTrue="1">
      <formula>$C59=35</formula>
    </cfRule>
    <cfRule type="expression" dxfId="2841" priority="1319" stopIfTrue="1">
      <formula>$C59=34</formula>
    </cfRule>
    <cfRule type="expression" dxfId="2840" priority="1320" stopIfTrue="1">
      <formula>$C59=33</formula>
    </cfRule>
    <cfRule type="expression" dxfId="2839" priority="1321" stopIfTrue="1">
      <formula>$C59=32</formula>
    </cfRule>
    <cfRule type="expression" dxfId="2838" priority="1322" stopIfTrue="1">
      <formula>$C59=31</formula>
    </cfRule>
    <cfRule type="expression" dxfId="2837" priority="1323" stopIfTrue="1">
      <formula>$C59=30</formula>
    </cfRule>
    <cfRule type="expression" dxfId="2836" priority="1324" stopIfTrue="1">
      <formula>$C59=29</formula>
    </cfRule>
    <cfRule type="expression" dxfId="2835" priority="1325" stopIfTrue="1">
      <formula>$C59=28</formula>
    </cfRule>
    <cfRule type="expression" dxfId="2834" priority="1326" stopIfTrue="1">
      <formula>$C59=27</formula>
    </cfRule>
    <cfRule type="expression" dxfId="2833" priority="1327" stopIfTrue="1">
      <formula>$C59=26</formula>
    </cfRule>
    <cfRule type="expression" dxfId="2832" priority="1328" stopIfTrue="1">
      <formula>$C59=25</formula>
    </cfRule>
    <cfRule type="expression" dxfId="2831" priority="1329" stopIfTrue="1">
      <formula>$C59=24</formula>
    </cfRule>
    <cfRule type="expression" dxfId="2830" priority="1330" stopIfTrue="1">
      <formula>$C59=23</formula>
    </cfRule>
    <cfRule type="expression" dxfId="2829" priority="1331" stopIfTrue="1">
      <formula>$C59=22</formula>
    </cfRule>
    <cfRule type="expression" dxfId="2828" priority="1332" stopIfTrue="1">
      <formula>$C59=21</formula>
    </cfRule>
    <cfRule type="expression" dxfId="2827" priority="1333" stopIfTrue="1">
      <formula>$C59=20</formula>
    </cfRule>
    <cfRule type="expression" dxfId="2826" priority="1334" stopIfTrue="1">
      <formula>$C59=19</formula>
    </cfRule>
    <cfRule type="expression" dxfId="2825" priority="1335" stopIfTrue="1">
      <formula>$C59=18</formula>
    </cfRule>
    <cfRule type="expression" dxfId="2824" priority="1336" stopIfTrue="1">
      <formula>$C59=17</formula>
    </cfRule>
    <cfRule type="expression" dxfId="2823" priority="1337" stopIfTrue="1">
      <formula>$C59=16</formula>
    </cfRule>
    <cfRule type="expression" dxfId="2822" priority="1338" stopIfTrue="1">
      <formula>$C59=15</formula>
    </cfRule>
    <cfRule type="expression" dxfId="2821" priority="1339" stopIfTrue="1">
      <formula>$C59=14</formula>
    </cfRule>
    <cfRule type="expression" dxfId="2820" priority="1340" stopIfTrue="1">
      <formula>$C59=13</formula>
    </cfRule>
    <cfRule type="expression" dxfId="2819" priority="1341" stopIfTrue="1">
      <formula>$C59=12</formula>
    </cfRule>
    <cfRule type="expression" dxfId="2818" priority="1342" stopIfTrue="1">
      <formula>$C59=11</formula>
    </cfRule>
    <cfRule type="expression" dxfId="2817" priority="1343" stopIfTrue="1">
      <formula>$C59=10</formula>
    </cfRule>
    <cfRule type="expression" dxfId="2816" priority="1344" stopIfTrue="1">
      <formula>$C59=9</formula>
    </cfRule>
    <cfRule type="expression" dxfId="2815" priority="1345" stopIfTrue="1">
      <formula>$C59=8</formula>
    </cfRule>
    <cfRule type="expression" dxfId="2814" priority="1346" stopIfTrue="1">
      <formula>$C59=7</formula>
    </cfRule>
    <cfRule type="expression" dxfId="2813" priority="1347" stopIfTrue="1">
      <formula>$C59=6</formula>
    </cfRule>
    <cfRule type="expression" dxfId="2812" priority="1348" stopIfTrue="1">
      <formula>$C59=5</formula>
    </cfRule>
    <cfRule type="expression" dxfId="2811" priority="1349" stopIfTrue="1">
      <formula>$C59=4</formula>
    </cfRule>
    <cfRule type="expression" dxfId="2810" priority="1350" stopIfTrue="1">
      <formula>$C59=3</formula>
    </cfRule>
    <cfRule type="expression" dxfId="2809" priority="1351" stopIfTrue="1">
      <formula>$C59=2</formula>
    </cfRule>
    <cfRule type="expression" dxfId="2808" priority="1352" stopIfTrue="1">
      <formula>$C59=1</formula>
    </cfRule>
  </conditionalFormatting>
  <conditionalFormatting sqref="B60">
    <cfRule type="expression" dxfId="2807" priority="1145">
      <formula>$C60=104</formula>
    </cfRule>
    <cfRule type="expression" dxfId="2806" priority="1146">
      <formula>$C60=103</formula>
    </cfRule>
    <cfRule type="expression" dxfId="2805" priority="1147" stopIfTrue="1">
      <formula>$C60=102</formula>
    </cfRule>
    <cfRule type="expression" dxfId="2804" priority="1148" stopIfTrue="1">
      <formula>$C60=101</formula>
    </cfRule>
    <cfRule type="expression" dxfId="2803" priority="1149" stopIfTrue="1">
      <formula>$C60=100</formula>
    </cfRule>
    <cfRule type="expression" dxfId="2802" priority="1150" stopIfTrue="1">
      <formula>$C60=99</formula>
    </cfRule>
    <cfRule type="expression" dxfId="2801" priority="1151" stopIfTrue="1">
      <formula>$C60=98</formula>
    </cfRule>
    <cfRule type="expression" dxfId="2800" priority="1152" stopIfTrue="1">
      <formula>$C60=97</formula>
    </cfRule>
    <cfRule type="expression" dxfId="2799" priority="1153" stopIfTrue="1">
      <formula>$C60=96</formula>
    </cfRule>
    <cfRule type="expression" dxfId="2798" priority="1154" stopIfTrue="1">
      <formula>$C60=95</formula>
    </cfRule>
    <cfRule type="expression" dxfId="2797" priority="1155" stopIfTrue="1">
      <formula>$C60=94</formula>
    </cfRule>
    <cfRule type="expression" dxfId="2796" priority="1156" stopIfTrue="1">
      <formula>$C60=93</formula>
    </cfRule>
    <cfRule type="expression" dxfId="2795" priority="1157" stopIfTrue="1">
      <formula>$C60=92</formula>
    </cfRule>
    <cfRule type="expression" dxfId="2794" priority="1158" stopIfTrue="1">
      <formula>$C60=91</formula>
    </cfRule>
    <cfRule type="expression" dxfId="2793" priority="1159" stopIfTrue="1">
      <formula>$C60=90</formula>
    </cfRule>
    <cfRule type="expression" dxfId="2792" priority="1160" stopIfTrue="1">
      <formula>$C60=89</formula>
    </cfRule>
    <cfRule type="expression" dxfId="2791" priority="1161" stopIfTrue="1">
      <formula>$C60=88</formula>
    </cfRule>
    <cfRule type="expression" dxfId="2790" priority="1162" stopIfTrue="1">
      <formula>$C60=87</formula>
    </cfRule>
    <cfRule type="expression" dxfId="2789" priority="1163" stopIfTrue="1">
      <formula>$C60=86</formula>
    </cfRule>
    <cfRule type="expression" dxfId="2788" priority="1164" stopIfTrue="1">
      <formula>$C60=85</formula>
    </cfRule>
    <cfRule type="expression" dxfId="2787" priority="1165" stopIfTrue="1">
      <formula>$C60=84</formula>
    </cfRule>
    <cfRule type="expression" dxfId="2786" priority="1166" stopIfTrue="1">
      <formula>$C60=83</formula>
    </cfRule>
    <cfRule type="expression" dxfId="2785" priority="1167" stopIfTrue="1">
      <formula>$C60=82</formula>
    </cfRule>
    <cfRule type="expression" dxfId="2784" priority="1168" stopIfTrue="1">
      <formula>$C60=81</formula>
    </cfRule>
    <cfRule type="expression" dxfId="2783" priority="1169" stopIfTrue="1">
      <formula>$C60=80</formula>
    </cfRule>
    <cfRule type="expression" dxfId="2782" priority="1170" stopIfTrue="1">
      <formula>$C60=79</formula>
    </cfRule>
    <cfRule type="expression" dxfId="2781" priority="1171" stopIfTrue="1">
      <formula>$C60=78</formula>
    </cfRule>
    <cfRule type="expression" dxfId="2780" priority="1172" stopIfTrue="1">
      <formula>$C60=77</formula>
    </cfRule>
    <cfRule type="expression" dxfId="2779" priority="1173" stopIfTrue="1">
      <formula>$C60=76</formula>
    </cfRule>
    <cfRule type="expression" dxfId="2778" priority="1174" stopIfTrue="1">
      <formula>$C60=75</formula>
    </cfRule>
    <cfRule type="expression" dxfId="2777" priority="1175" stopIfTrue="1">
      <formula>$C60=74</formula>
    </cfRule>
    <cfRule type="expression" dxfId="2776" priority="1176" stopIfTrue="1">
      <formula>$C60=73</formula>
    </cfRule>
    <cfRule type="expression" dxfId="2775" priority="1177" stopIfTrue="1">
      <formula>$C60=72</formula>
    </cfRule>
    <cfRule type="expression" dxfId="2774" priority="1178" stopIfTrue="1">
      <formula>$C60=71</formula>
    </cfRule>
    <cfRule type="expression" dxfId="2773" priority="1179" stopIfTrue="1">
      <formula>$C60=70</formula>
    </cfRule>
    <cfRule type="expression" dxfId="2772" priority="1180" stopIfTrue="1">
      <formula>$C60=69</formula>
    </cfRule>
    <cfRule type="expression" dxfId="2771" priority="1181" stopIfTrue="1">
      <formula>$C60=68</formula>
    </cfRule>
    <cfRule type="expression" dxfId="2770" priority="1182" stopIfTrue="1">
      <formula>$C60=67</formula>
    </cfRule>
    <cfRule type="expression" dxfId="2769" priority="1183" stopIfTrue="1">
      <formula>$C60=66</formula>
    </cfRule>
    <cfRule type="expression" dxfId="2768" priority="1184" stopIfTrue="1">
      <formula>$C60=65</formula>
    </cfRule>
    <cfRule type="expression" dxfId="2767" priority="1185" stopIfTrue="1">
      <formula>$C60=64</formula>
    </cfRule>
    <cfRule type="expression" dxfId="2766" priority="1186" stopIfTrue="1">
      <formula>$C60=63</formula>
    </cfRule>
    <cfRule type="expression" dxfId="2765" priority="1187" stopIfTrue="1">
      <formula>$C60=62</formula>
    </cfRule>
    <cfRule type="expression" dxfId="2764" priority="1188" stopIfTrue="1">
      <formula>$C60=61</formula>
    </cfRule>
    <cfRule type="expression" dxfId="2763" priority="1189" stopIfTrue="1">
      <formula>$C60=60</formula>
    </cfRule>
    <cfRule type="expression" dxfId="2762" priority="1190" stopIfTrue="1">
      <formula>$C60=59</formula>
    </cfRule>
    <cfRule type="expression" dxfId="2761" priority="1191" stopIfTrue="1">
      <formula>$C60=58</formula>
    </cfRule>
    <cfRule type="expression" dxfId="2760" priority="1192" stopIfTrue="1">
      <formula>$C60=57</formula>
    </cfRule>
    <cfRule type="expression" dxfId="2759" priority="1193" stopIfTrue="1">
      <formula>$C60=56</formula>
    </cfRule>
    <cfRule type="expression" dxfId="2758" priority="1194" stopIfTrue="1">
      <formula>$C60=55</formula>
    </cfRule>
    <cfRule type="expression" dxfId="2757" priority="1195" stopIfTrue="1">
      <formula>$C60=54</formula>
    </cfRule>
    <cfRule type="expression" dxfId="2756" priority="1196" stopIfTrue="1">
      <formula>$C60=53</formula>
    </cfRule>
    <cfRule type="expression" dxfId="2755" priority="1197" stopIfTrue="1">
      <formula>$C60=52</formula>
    </cfRule>
    <cfRule type="expression" dxfId="2754" priority="1198" stopIfTrue="1">
      <formula>$C60=51</formula>
    </cfRule>
    <cfRule type="expression" dxfId="2753" priority="1199" stopIfTrue="1">
      <formula>$C60=50</formula>
    </cfRule>
    <cfRule type="expression" dxfId="2752" priority="1200" stopIfTrue="1">
      <formula>$C60=49</formula>
    </cfRule>
    <cfRule type="expression" dxfId="2751" priority="1201" stopIfTrue="1">
      <formula>$C60=48</formula>
    </cfRule>
    <cfRule type="expression" dxfId="2750" priority="1202" stopIfTrue="1">
      <formula>$C60=47</formula>
    </cfRule>
    <cfRule type="expression" dxfId="2749" priority="1203" stopIfTrue="1">
      <formula>$C60=46</formula>
    </cfRule>
    <cfRule type="expression" dxfId="2748" priority="1204" stopIfTrue="1">
      <formula>$C60=45</formula>
    </cfRule>
    <cfRule type="expression" dxfId="2747" priority="1205" stopIfTrue="1">
      <formula>$C60=44</formula>
    </cfRule>
    <cfRule type="expression" dxfId="2746" priority="1206" stopIfTrue="1">
      <formula>$C60=43</formula>
    </cfRule>
    <cfRule type="expression" dxfId="2745" priority="1207" stopIfTrue="1">
      <formula>$C60=42</formula>
    </cfRule>
    <cfRule type="expression" dxfId="2744" priority="1208" stopIfTrue="1">
      <formula>$C60=41</formula>
    </cfRule>
    <cfRule type="expression" dxfId="2743" priority="1209" stopIfTrue="1">
      <formula>$C60=40</formula>
    </cfRule>
    <cfRule type="expression" dxfId="2742" priority="1210" stopIfTrue="1">
      <formula>$C60=39</formula>
    </cfRule>
    <cfRule type="expression" dxfId="2741" priority="1211" stopIfTrue="1">
      <formula>$C60=38</formula>
    </cfRule>
    <cfRule type="expression" dxfId="2740" priority="1212" stopIfTrue="1">
      <formula>$C60=37</formula>
    </cfRule>
    <cfRule type="expression" dxfId="2739" priority="1213" stopIfTrue="1">
      <formula>$C60=36</formula>
    </cfRule>
    <cfRule type="expression" dxfId="2738" priority="1214" stopIfTrue="1">
      <formula>$C60=35</formula>
    </cfRule>
    <cfRule type="expression" dxfId="2737" priority="1215" stopIfTrue="1">
      <formula>$C60=34</formula>
    </cfRule>
    <cfRule type="expression" dxfId="2736" priority="1216" stopIfTrue="1">
      <formula>$C60=33</formula>
    </cfRule>
    <cfRule type="expression" dxfId="2735" priority="1217" stopIfTrue="1">
      <formula>$C60=32</formula>
    </cfRule>
    <cfRule type="expression" dxfId="2734" priority="1218" stopIfTrue="1">
      <formula>$C60=31</formula>
    </cfRule>
    <cfRule type="expression" dxfId="2733" priority="1219" stopIfTrue="1">
      <formula>$C60=30</formula>
    </cfRule>
    <cfRule type="expression" dxfId="2732" priority="1220" stopIfTrue="1">
      <formula>$C60=29</formula>
    </cfRule>
    <cfRule type="expression" dxfId="2731" priority="1221" stopIfTrue="1">
      <formula>$C60=28</formula>
    </cfRule>
    <cfRule type="expression" dxfId="2730" priority="1222" stopIfTrue="1">
      <formula>$C60=27</formula>
    </cfRule>
    <cfRule type="expression" dxfId="2729" priority="1223" stopIfTrue="1">
      <formula>$C60=26</formula>
    </cfRule>
    <cfRule type="expression" dxfId="2728" priority="1224" stopIfTrue="1">
      <formula>$C60=25</formula>
    </cfRule>
    <cfRule type="expression" dxfId="2727" priority="1225" stopIfTrue="1">
      <formula>$C60=24</formula>
    </cfRule>
    <cfRule type="expression" dxfId="2726" priority="1226" stopIfTrue="1">
      <formula>$C60=23</formula>
    </cfRule>
    <cfRule type="expression" dxfId="2725" priority="1227" stopIfTrue="1">
      <formula>$C60=22</formula>
    </cfRule>
    <cfRule type="expression" dxfId="2724" priority="1228" stopIfTrue="1">
      <formula>$C60=21</formula>
    </cfRule>
    <cfRule type="expression" dxfId="2723" priority="1229" stopIfTrue="1">
      <formula>$C60=20</formula>
    </cfRule>
    <cfRule type="expression" dxfId="2722" priority="1230" stopIfTrue="1">
      <formula>$C60=19</formula>
    </cfRule>
    <cfRule type="expression" dxfId="2721" priority="1231" stopIfTrue="1">
      <formula>$C60=18</formula>
    </cfRule>
    <cfRule type="expression" dxfId="2720" priority="1232" stopIfTrue="1">
      <formula>$C60=17</formula>
    </cfRule>
    <cfRule type="expression" dxfId="2719" priority="1233" stopIfTrue="1">
      <formula>$C60=16</formula>
    </cfRule>
    <cfRule type="expression" dxfId="2718" priority="1234" stopIfTrue="1">
      <formula>$C60=15</formula>
    </cfRule>
    <cfRule type="expression" dxfId="2717" priority="1235" stopIfTrue="1">
      <formula>$C60=14</formula>
    </cfRule>
    <cfRule type="expression" dxfId="2716" priority="1236" stopIfTrue="1">
      <formula>$C60=13</formula>
    </cfRule>
    <cfRule type="expression" dxfId="2715" priority="1237" stopIfTrue="1">
      <formula>$C60=12</formula>
    </cfRule>
    <cfRule type="expression" dxfId="2714" priority="1238" stopIfTrue="1">
      <formula>$C60=11</formula>
    </cfRule>
    <cfRule type="expression" dxfId="2713" priority="1239" stopIfTrue="1">
      <formula>$C60=10</formula>
    </cfRule>
    <cfRule type="expression" dxfId="2712" priority="1240" stopIfTrue="1">
      <formula>$C60=9</formula>
    </cfRule>
    <cfRule type="expression" dxfId="2711" priority="1241" stopIfTrue="1">
      <formula>$C60=8</formula>
    </cfRule>
    <cfRule type="expression" dxfId="2710" priority="1242" stopIfTrue="1">
      <formula>$C60=7</formula>
    </cfRule>
    <cfRule type="expression" dxfId="2709" priority="1243" stopIfTrue="1">
      <formula>$C60=6</formula>
    </cfRule>
    <cfRule type="expression" dxfId="2708" priority="1244" stopIfTrue="1">
      <formula>$C60=5</formula>
    </cfRule>
    <cfRule type="expression" dxfId="2707" priority="1245" stopIfTrue="1">
      <formula>$C60=4</formula>
    </cfRule>
    <cfRule type="expression" dxfId="2706" priority="1246" stopIfTrue="1">
      <formula>$C60=3</formula>
    </cfRule>
    <cfRule type="expression" dxfId="2705" priority="1247" stopIfTrue="1">
      <formula>$C60=2</formula>
    </cfRule>
    <cfRule type="expression" dxfId="2704" priority="1248" stopIfTrue="1">
      <formula>$C60=1</formula>
    </cfRule>
  </conditionalFormatting>
  <conditionalFormatting sqref="B61">
    <cfRule type="expression" dxfId="2495" priority="1041">
      <formula>$C61=104</formula>
    </cfRule>
    <cfRule type="expression" dxfId="2494" priority="1042">
      <formula>$C61=103</formula>
    </cfRule>
    <cfRule type="expression" dxfId="2493" priority="1043" stopIfTrue="1">
      <formula>$C61=102</formula>
    </cfRule>
    <cfRule type="expression" dxfId="2492" priority="1044" stopIfTrue="1">
      <formula>$C61=101</formula>
    </cfRule>
    <cfRule type="expression" dxfId="2491" priority="1045" stopIfTrue="1">
      <formula>$C61=100</formula>
    </cfRule>
    <cfRule type="expression" dxfId="2490" priority="1046" stopIfTrue="1">
      <formula>$C61=99</formula>
    </cfRule>
    <cfRule type="expression" dxfId="2489" priority="1047" stopIfTrue="1">
      <formula>$C61=98</formula>
    </cfRule>
    <cfRule type="expression" dxfId="2488" priority="1048" stopIfTrue="1">
      <formula>$C61=97</formula>
    </cfRule>
    <cfRule type="expression" dxfId="2487" priority="1049" stopIfTrue="1">
      <formula>$C61=96</formula>
    </cfRule>
    <cfRule type="expression" dxfId="2486" priority="1050" stopIfTrue="1">
      <formula>$C61=95</formula>
    </cfRule>
    <cfRule type="expression" dxfId="2485" priority="1051" stopIfTrue="1">
      <formula>$C61=94</formula>
    </cfRule>
    <cfRule type="expression" dxfId="2484" priority="1052" stopIfTrue="1">
      <formula>$C61=93</formula>
    </cfRule>
    <cfRule type="expression" dxfId="2483" priority="1053" stopIfTrue="1">
      <formula>$C61=92</formula>
    </cfRule>
    <cfRule type="expression" dxfId="2482" priority="1054" stopIfTrue="1">
      <formula>$C61=91</formula>
    </cfRule>
    <cfRule type="expression" dxfId="2481" priority="1055" stopIfTrue="1">
      <formula>$C61=90</formula>
    </cfRule>
    <cfRule type="expression" dxfId="2480" priority="1056" stopIfTrue="1">
      <formula>$C61=89</formula>
    </cfRule>
    <cfRule type="expression" dxfId="2479" priority="1057" stopIfTrue="1">
      <formula>$C61=88</formula>
    </cfRule>
    <cfRule type="expression" dxfId="2478" priority="1058" stopIfTrue="1">
      <formula>$C61=87</formula>
    </cfRule>
    <cfRule type="expression" dxfId="2477" priority="1059" stopIfTrue="1">
      <formula>$C61=86</formula>
    </cfRule>
    <cfRule type="expression" dxfId="2476" priority="1060" stopIfTrue="1">
      <formula>$C61=85</formula>
    </cfRule>
    <cfRule type="expression" dxfId="2475" priority="1061" stopIfTrue="1">
      <formula>$C61=84</formula>
    </cfRule>
    <cfRule type="expression" dxfId="2474" priority="1062" stopIfTrue="1">
      <formula>$C61=83</formula>
    </cfRule>
    <cfRule type="expression" dxfId="2473" priority="1063" stopIfTrue="1">
      <formula>$C61=82</formula>
    </cfRule>
    <cfRule type="expression" dxfId="2472" priority="1064" stopIfTrue="1">
      <formula>$C61=81</formula>
    </cfRule>
    <cfRule type="expression" dxfId="2471" priority="1065" stopIfTrue="1">
      <formula>$C61=80</formula>
    </cfRule>
    <cfRule type="expression" dxfId="2470" priority="1066" stopIfTrue="1">
      <formula>$C61=79</formula>
    </cfRule>
    <cfRule type="expression" dxfId="2469" priority="1067" stopIfTrue="1">
      <formula>$C61=78</formula>
    </cfRule>
    <cfRule type="expression" dxfId="2468" priority="1068" stopIfTrue="1">
      <formula>$C61=77</formula>
    </cfRule>
    <cfRule type="expression" dxfId="2467" priority="1069" stopIfTrue="1">
      <formula>$C61=76</formula>
    </cfRule>
    <cfRule type="expression" dxfId="2466" priority="1070" stopIfTrue="1">
      <formula>$C61=75</formula>
    </cfRule>
    <cfRule type="expression" dxfId="2465" priority="1071" stopIfTrue="1">
      <formula>$C61=74</formula>
    </cfRule>
    <cfRule type="expression" dxfId="2464" priority="1072" stopIfTrue="1">
      <formula>$C61=73</formula>
    </cfRule>
    <cfRule type="expression" dxfId="2463" priority="1073" stopIfTrue="1">
      <formula>$C61=72</formula>
    </cfRule>
    <cfRule type="expression" dxfId="2462" priority="1074" stopIfTrue="1">
      <formula>$C61=71</formula>
    </cfRule>
    <cfRule type="expression" dxfId="2461" priority="1075" stopIfTrue="1">
      <formula>$C61=70</formula>
    </cfRule>
    <cfRule type="expression" dxfId="2460" priority="1076" stopIfTrue="1">
      <formula>$C61=69</formula>
    </cfRule>
    <cfRule type="expression" dxfId="2459" priority="1077" stopIfTrue="1">
      <formula>$C61=68</formula>
    </cfRule>
    <cfRule type="expression" dxfId="2458" priority="1078" stopIfTrue="1">
      <formula>$C61=67</formula>
    </cfRule>
    <cfRule type="expression" dxfId="2457" priority="1079" stopIfTrue="1">
      <formula>$C61=66</formula>
    </cfRule>
    <cfRule type="expression" dxfId="2456" priority="1080" stopIfTrue="1">
      <formula>$C61=65</formula>
    </cfRule>
    <cfRule type="expression" dxfId="2455" priority="1081" stopIfTrue="1">
      <formula>$C61=64</formula>
    </cfRule>
    <cfRule type="expression" dxfId="2454" priority="1082" stopIfTrue="1">
      <formula>$C61=63</formula>
    </cfRule>
    <cfRule type="expression" dxfId="2453" priority="1083" stopIfTrue="1">
      <formula>$C61=62</formula>
    </cfRule>
    <cfRule type="expression" dxfId="2452" priority="1084" stopIfTrue="1">
      <formula>$C61=61</formula>
    </cfRule>
    <cfRule type="expression" dxfId="2451" priority="1085" stopIfTrue="1">
      <formula>$C61=60</formula>
    </cfRule>
    <cfRule type="expression" dxfId="2450" priority="1086" stopIfTrue="1">
      <formula>$C61=59</formula>
    </cfRule>
    <cfRule type="expression" dxfId="2449" priority="1087" stopIfTrue="1">
      <formula>$C61=58</formula>
    </cfRule>
    <cfRule type="expression" dxfId="2448" priority="1088" stopIfTrue="1">
      <formula>$C61=57</formula>
    </cfRule>
    <cfRule type="expression" dxfId="2447" priority="1089" stopIfTrue="1">
      <formula>$C61=56</formula>
    </cfRule>
    <cfRule type="expression" dxfId="2446" priority="1090" stopIfTrue="1">
      <formula>$C61=55</formula>
    </cfRule>
    <cfRule type="expression" dxfId="2445" priority="1091" stopIfTrue="1">
      <formula>$C61=54</formula>
    </cfRule>
    <cfRule type="expression" dxfId="2444" priority="1092" stopIfTrue="1">
      <formula>$C61=53</formula>
    </cfRule>
    <cfRule type="expression" dxfId="2443" priority="1093" stopIfTrue="1">
      <formula>$C61=52</formula>
    </cfRule>
    <cfRule type="expression" dxfId="2442" priority="1094" stopIfTrue="1">
      <formula>$C61=51</formula>
    </cfRule>
    <cfRule type="expression" dxfId="2441" priority="1095" stopIfTrue="1">
      <formula>$C61=50</formula>
    </cfRule>
    <cfRule type="expression" dxfId="2440" priority="1096" stopIfTrue="1">
      <formula>$C61=49</formula>
    </cfRule>
    <cfRule type="expression" dxfId="2439" priority="1097" stopIfTrue="1">
      <formula>$C61=48</formula>
    </cfRule>
    <cfRule type="expression" dxfId="2438" priority="1098" stopIfTrue="1">
      <formula>$C61=47</formula>
    </cfRule>
    <cfRule type="expression" dxfId="2437" priority="1099" stopIfTrue="1">
      <formula>$C61=46</formula>
    </cfRule>
    <cfRule type="expression" dxfId="2436" priority="1100" stopIfTrue="1">
      <formula>$C61=45</formula>
    </cfRule>
    <cfRule type="expression" dxfId="2435" priority="1101" stopIfTrue="1">
      <formula>$C61=44</formula>
    </cfRule>
    <cfRule type="expression" dxfId="2434" priority="1102" stopIfTrue="1">
      <formula>$C61=43</formula>
    </cfRule>
    <cfRule type="expression" dxfId="2433" priority="1103" stopIfTrue="1">
      <formula>$C61=42</formula>
    </cfRule>
    <cfRule type="expression" dxfId="2432" priority="1104" stopIfTrue="1">
      <formula>$C61=41</formula>
    </cfRule>
    <cfRule type="expression" dxfId="2431" priority="1105" stopIfTrue="1">
      <formula>$C61=40</formula>
    </cfRule>
    <cfRule type="expression" dxfId="2430" priority="1106" stopIfTrue="1">
      <formula>$C61=39</formula>
    </cfRule>
    <cfRule type="expression" dxfId="2429" priority="1107" stopIfTrue="1">
      <formula>$C61=38</formula>
    </cfRule>
    <cfRule type="expression" dxfId="2428" priority="1108" stopIfTrue="1">
      <formula>$C61=37</formula>
    </cfRule>
    <cfRule type="expression" dxfId="2427" priority="1109" stopIfTrue="1">
      <formula>$C61=36</formula>
    </cfRule>
    <cfRule type="expression" dxfId="2426" priority="1110" stopIfTrue="1">
      <formula>$C61=35</formula>
    </cfRule>
    <cfRule type="expression" dxfId="2425" priority="1111" stopIfTrue="1">
      <formula>$C61=34</formula>
    </cfRule>
    <cfRule type="expression" dxfId="2424" priority="1112" stopIfTrue="1">
      <formula>$C61=33</formula>
    </cfRule>
    <cfRule type="expression" dxfId="2423" priority="1113" stopIfTrue="1">
      <formula>$C61=32</formula>
    </cfRule>
    <cfRule type="expression" dxfId="2422" priority="1114" stopIfTrue="1">
      <formula>$C61=31</formula>
    </cfRule>
    <cfRule type="expression" dxfId="2421" priority="1115" stopIfTrue="1">
      <formula>$C61=30</formula>
    </cfRule>
    <cfRule type="expression" dxfId="2420" priority="1116" stopIfTrue="1">
      <formula>$C61=29</formula>
    </cfRule>
    <cfRule type="expression" dxfId="2419" priority="1117" stopIfTrue="1">
      <formula>$C61=28</formula>
    </cfRule>
    <cfRule type="expression" dxfId="2418" priority="1118" stopIfTrue="1">
      <formula>$C61=27</formula>
    </cfRule>
    <cfRule type="expression" dxfId="2417" priority="1119" stopIfTrue="1">
      <formula>$C61=26</formula>
    </cfRule>
    <cfRule type="expression" dxfId="2416" priority="1120" stopIfTrue="1">
      <formula>$C61=25</formula>
    </cfRule>
    <cfRule type="expression" dxfId="2415" priority="1121" stopIfTrue="1">
      <formula>$C61=24</formula>
    </cfRule>
    <cfRule type="expression" dxfId="2414" priority="1122" stopIfTrue="1">
      <formula>$C61=23</formula>
    </cfRule>
    <cfRule type="expression" dxfId="2413" priority="1123" stopIfTrue="1">
      <formula>$C61=22</formula>
    </cfRule>
    <cfRule type="expression" dxfId="2412" priority="1124" stopIfTrue="1">
      <formula>$C61=21</formula>
    </cfRule>
    <cfRule type="expression" dxfId="2411" priority="1125" stopIfTrue="1">
      <formula>$C61=20</formula>
    </cfRule>
    <cfRule type="expression" dxfId="2410" priority="1126" stopIfTrue="1">
      <formula>$C61=19</formula>
    </cfRule>
    <cfRule type="expression" dxfId="2409" priority="1127" stopIfTrue="1">
      <formula>$C61=18</formula>
    </cfRule>
    <cfRule type="expression" dxfId="2408" priority="1128" stopIfTrue="1">
      <formula>$C61=17</formula>
    </cfRule>
    <cfRule type="expression" dxfId="2407" priority="1129" stopIfTrue="1">
      <formula>$C61=16</formula>
    </cfRule>
    <cfRule type="expression" dxfId="2406" priority="1130" stopIfTrue="1">
      <formula>$C61=15</formula>
    </cfRule>
    <cfRule type="expression" dxfId="2405" priority="1131" stopIfTrue="1">
      <formula>$C61=14</formula>
    </cfRule>
    <cfRule type="expression" dxfId="2404" priority="1132" stopIfTrue="1">
      <formula>$C61=13</formula>
    </cfRule>
    <cfRule type="expression" dxfId="2403" priority="1133" stopIfTrue="1">
      <formula>$C61=12</formula>
    </cfRule>
    <cfRule type="expression" dxfId="2402" priority="1134" stopIfTrue="1">
      <formula>$C61=11</formula>
    </cfRule>
    <cfRule type="expression" dxfId="2401" priority="1135" stopIfTrue="1">
      <formula>$C61=10</formula>
    </cfRule>
    <cfRule type="expression" dxfId="2400" priority="1136" stopIfTrue="1">
      <formula>$C61=9</formula>
    </cfRule>
    <cfRule type="expression" dxfId="2399" priority="1137" stopIfTrue="1">
      <formula>$C61=8</formula>
    </cfRule>
    <cfRule type="expression" dxfId="2398" priority="1138" stopIfTrue="1">
      <formula>$C61=7</formula>
    </cfRule>
    <cfRule type="expression" dxfId="2397" priority="1139" stopIfTrue="1">
      <formula>$C61=6</formula>
    </cfRule>
    <cfRule type="expression" dxfId="2396" priority="1140" stopIfTrue="1">
      <formula>$C61=5</formula>
    </cfRule>
    <cfRule type="expression" dxfId="2395" priority="1141" stopIfTrue="1">
      <formula>$C61=4</formula>
    </cfRule>
    <cfRule type="expression" dxfId="2394" priority="1142" stopIfTrue="1">
      <formula>$C61=3</formula>
    </cfRule>
    <cfRule type="expression" dxfId="2393" priority="1143" stopIfTrue="1">
      <formula>$C61=2</formula>
    </cfRule>
    <cfRule type="expression" dxfId="2392" priority="1144" stopIfTrue="1">
      <formula>$C61=1</formula>
    </cfRule>
  </conditionalFormatting>
  <conditionalFormatting sqref="B62">
    <cfRule type="expression" dxfId="2391" priority="937">
      <formula>$C62=104</formula>
    </cfRule>
    <cfRule type="expression" dxfId="2390" priority="938">
      <formula>$C62=103</formula>
    </cfRule>
    <cfRule type="expression" dxfId="2389" priority="939" stopIfTrue="1">
      <formula>$C62=102</formula>
    </cfRule>
    <cfRule type="expression" dxfId="2388" priority="940" stopIfTrue="1">
      <formula>$C62=101</formula>
    </cfRule>
    <cfRule type="expression" dxfId="2387" priority="941" stopIfTrue="1">
      <formula>$C62=100</formula>
    </cfRule>
    <cfRule type="expression" dxfId="2386" priority="942" stopIfTrue="1">
      <formula>$C62=99</formula>
    </cfRule>
    <cfRule type="expression" dxfId="2385" priority="943" stopIfTrue="1">
      <formula>$C62=98</formula>
    </cfRule>
    <cfRule type="expression" dxfId="2384" priority="944" stopIfTrue="1">
      <formula>$C62=97</formula>
    </cfRule>
    <cfRule type="expression" dxfId="2383" priority="945" stopIfTrue="1">
      <formula>$C62=96</formula>
    </cfRule>
    <cfRule type="expression" dxfId="2382" priority="946" stopIfTrue="1">
      <formula>$C62=95</formula>
    </cfRule>
    <cfRule type="expression" dxfId="2381" priority="947" stopIfTrue="1">
      <formula>$C62=94</formula>
    </cfRule>
    <cfRule type="expression" dxfId="2380" priority="948" stopIfTrue="1">
      <formula>$C62=93</formula>
    </cfRule>
    <cfRule type="expression" dxfId="2379" priority="949" stopIfTrue="1">
      <formula>$C62=92</formula>
    </cfRule>
    <cfRule type="expression" dxfId="2378" priority="950" stopIfTrue="1">
      <formula>$C62=91</formula>
    </cfRule>
    <cfRule type="expression" dxfId="2377" priority="951" stopIfTrue="1">
      <formula>$C62=90</formula>
    </cfRule>
    <cfRule type="expression" dxfId="2376" priority="952" stopIfTrue="1">
      <formula>$C62=89</formula>
    </cfRule>
    <cfRule type="expression" dxfId="2375" priority="953" stopIfTrue="1">
      <formula>$C62=88</formula>
    </cfRule>
    <cfRule type="expression" dxfId="2374" priority="954" stopIfTrue="1">
      <formula>$C62=87</formula>
    </cfRule>
    <cfRule type="expression" dxfId="2373" priority="955" stopIfTrue="1">
      <formula>$C62=86</formula>
    </cfRule>
    <cfRule type="expression" dxfId="2372" priority="956" stopIfTrue="1">
      <formula>$C62=85</formula>
    </cfRule>
    <cfRule type="expression" dxfId="2371" priority="957" stopIfTrue="1">
      <formula>$C62=84</formula>
    </cfRule>
    <cfRule type="expression" dxfId="2370" priority="958" stopIfTrue="1">
      <formula>$C62=83</formula>
    </cfRule>
    <cfRule type="expression" dxfId="2369" priority="959" stopIfTrue="1">
      <formula>$C62=82</formula>
    </cfRule>
    <cfRule type="expression" dxfId="2368" priority="960" stopIfTrue="1">
      <formula>$C62=81</formula>
    </cfRule>
    <cfRule type="expression" dxfId="2367" priority="961" stopIfTrue="1">
      <formula>$C62=80</formula>
    </cfRule>
    <cfRule type="expression" dxfId="2366" priority="962" stopIfTrue="1">
      <formula>$C62=79</formula>
    </cfRule>
    <cfRule type="expression" dxfId="2365" priority="963" stopIfTrue="1">
      <formula>$C62=78</formula>
    </cfRule>
    <cfRule type="expression" dxfId="2364" priority="964" stopIfTrue="1">
      <formula>$C62=77</formula>
    </cfRule>
    <cfRule type="expression" dxfId="2363" priority="965" stopIfTrue="1">
      <formula>$C62=76</formula>
    </cfRule>
    <cfRule type="expression" dxfId="2362" priority="966" stopIfTrue="1">
      <formula>$C62=75</formula>
    </cfRule>
    <cfRule type="expression" dxfId="2361" priority="967" stopIfTrue="1">
      <formula>$C62=74</formula>
    </cfRule>
    <cfRule type="expression" dxfId="2360" priority="968" stopIfTrue="1">
      <formula>$C62=73</formula>
    </cfRule>
    <cfRule type="expression" dxfId="2359" priority="969" stopIfTrue="1">
      <formula>$C62=72</formula>
    </cfRule>
    <cfRule type="expression" dxfId="2358" priority="970" stopIfTrue="1">
      <formula>$C62=71</formula>
    </cfRule>
    <cfRule type="expression" dxfId="2357" priority="971" stopIfTrue="1">
      <formula>$C62=70</formula>
    </cfRule>
    <cfRule type="expression" dxfId="2356" priority="972" stopIfTrue="1">
      <formula>$C62=69</formula>
    </cfRule>
    <cfRule type="expression" dxfId="2355" priority="973" stopIfTrue="1">
      <formula>$C62=68</formula>
    </cfRule>
    <cfRule type="expression" dxfId="2354" priority="974" stopIfTrue="1">
      <formula>$C62=67</formula>
    </cfRule>
    <cfRule type="expression" dxfId="2353" priority="975" stopIfTrue="1">
      <formula>$C62=66</formula>
    </cfRule>
    <cfRule type="expression" dxfId="2352" priority="976" stopIfTrue="1">
      <formula>$C62=65</formula>
    </cfRule>
    <cfRule type="expression" dxfId="2351" priority="977" stopIfTrue="1">
      <formula>$C62=64</formula>
    </cfRule>
    <cfRule type="expression" dxfId="2350" priority="978" stopIfTrue="1">
      <formula>$C62=63</formula>
    </cfRule>
    <cfRule type="expression" dxfId="2349" priority="979" stopIfTrue="1">
      <formula>$C62=62</formula>
    </cfRule>
    <cfRule type="expression" dxfId="2348" priority="980" stopIfTrue="1">
      <formula>$C62=61</formula>
    </cfRule>
    <cfRule type="expression" dxfId="2347" priority="981" stopIfTrue="1">
      <formula>$C62=60</formula>
    </cfRule>
    <cfRule type="expression" dxfId="2346" priority="982" stopIfTrue="1">
      <formula>$C62=59</formula>
    </cfRule>
    <cfRule type="expression" dxfId="2345" priority="983" stopIfTrue="1">
      <formula>$C62=58</formula>
    </cfRule>
    <cfRule type="expression" dxfId="2344" priority="984" stopIfTrue="1">
      <formula>$C62=57</formula>
    </cfRule>
    <cfRule type="expression" dxfId="2343" priority="985" stopIfTrue="1">
      <formula>$C62=56</formula>
    </cfRule>
    <cfRule type="expression" dxfId="2342" priority="986" stopIfTrue="1">
      <formula>$C62=55</formula>
    </cfRule>
    <cfRule type="expression" dxfId="2341" priority="987" stopIfTrue="1">
      <formula>$C62=54</formula>
    </cfRule>
    <cfRule type="expression" dxfId="2340" priority="988" stopIfTrue="1">
      <formula>$C62=53</formula>
    </cfRule>
    <cfRule type="expression" dxfId="2339" priority="989" stopIfTrue="1">
      <formula>$C62=52</formula>
    </cfRule>
    <cfRule type="expression" dxfId="2338" priority="990" stopIfTrue="1">
      <formula>$C62=51</formula>
    </cfRule>
    <cfRule type="expression" dxfId="2337" priority="991" stopIfTrue="1">
      <formula>$C62=50</formula>
    </cfRule>
    <cfRule type="expression" dxfId="2336" priority="992" stopIfTrue="1">
      <formula>$C62=49</formula>
    </cfRule>
    <cfRule type="expression" dxfId="2335" priority="993" stopIfTrue="1">
      <formula>$C62=48</formula>
    </cfRule>
    <cfRule type="expression" dxfId="2334" priority="994" stopIfTrue="1">
      <formula>$C62=47</formula>
    </cfRule>
    <cfRule type="expression" dxfId="2333" priority="995" stopIfTrue="1">
      <formula>$C62=46</formula>
    </cfRule>
    <cfRule type="expression" dxfId="2332" priority="996" stopIfTrue="1">
      <formula>$C62=45</formula>
    </cfRule>
    <cfRule type="expression" dxfId="2331" priority="997" stopIfTrue="1">
      <formula>$C62=44</formula>
    </cfRule>
    <cfRule type="expression" dxfId="2330" priority="998" stopIfTrue="1">
      <formula>$C62=43</formula>
    </cfRule>
    <cfRule type="expression" dxfId="2329" priority="999" stopIfTrue="1">
      <formula>$C62=42</formula>
    </cfRule>
    <cfRule type="expression" dxfId="2328" priority="1000" stopIfTrue="1">
      <formula>$C62=41</formula>
    </cfRule>
    <cfRule type="expression" dxfId="2327" priority="1001" stopIfTrue="1">
      <formula>$C62=40</formula>
    </cfRule>
    <cfRule type="expression" dxfId="2326" priority="1002" stopIfTrue="1">
      <formula>$C62=39</formula>
    </cfRule>
    <cfRule type="expression" dxfId="2325" priority="1003" stopIfTrue="1">
      <formula>$C62=38</formula>
    </cfRule>
    <cfRule type="expression" dxfId="2324" priority="1004" stopIfTrue="1">
      <formula>$C62=37</formula>
    </cfRule>
    <cfRule type="expression" dxfId="2323" priority="1005" stopIfTrue="1">
      <formula>$C62=36</formula>
    </cfRule>
    <cfRule type="expression" dxfId="2322" priority="1006" stopIfTrue="1">
      <formula>$C62=35</formula>
    </cfRule>
    <cfRule type="expression" dxfId="2321" priority="1007" stopIfTrue="1">
      <formula>$C62=34</formula>
    </cfRule>
    <cfRule type="expression" dxfId="2320" priority="1008" stopIfTrue="1">
      <formula>$C62=33</formula>
    </cfRule>
    <cfRule type="expression" dxfId="2319" priority="1009" stopIfTrue="1">
      <formula>$C62=32</formula>
    </cfRule>
    <cfRule type="expression" dxfId="2318" priority="1010" stopIfTrue="1">
      <formula>$C62=31</formula>
    </cfRule>
    <cfRule type="expression" dxfId="2317" priority="1011" stopIfTrue="1">
      <formula>$C62=30</formula>
    </cfRule>
    <cfRule type="expression" dxfId="2316" priority="1012" stopIfTrue="1">
      <formula>$C62=29</formula>
    </cfRule>
    <cfRule type="expression" dxfId="2315" priority="1013" stopIfTrue="1">
      <formula>$C62=28</formula>
    </cfRule>
    <cfRule type="expression" dxfId="2314" priority="1014" stopIfTrue="1">
      <formula>$C62=27</formula>
    </cfRule>
    <cfRule type="expression" dxfId="2313" priority="1015" stopIfTrue="1">
      <formula>$C62=26</formula>
    </cfRule>
    <cfRule type="expression" dxfId="2312" priority="1016" stopIfTrue="1">
      <formula>$C62=25</formula>
    </cfRule>
    <cfRule type="expression" dxfId="2311" priority="1017" stopIfTrue="1">
      <formula>$C62=24</formula>
    </cfRule>
    <cfRule type="expression" dxfId="2310" priority="1018" stopIfTrue="1">
      <formula>$C62=23</formula>
    </cfRule>
    <cfRule type="expression" dxfId="2309" priority="1019" stopIfTrue="1">
      <formula>$C62=22</formula>
    </cfRule>
    <cfRule type="expression" dxfId="2308" priority="1020" stopIfTrue="1">
      <formula>$C62=21</formula>
    </cfRule>
    <cfRule type="expression" dxfId="2307" priority="1021" stopIfTrue="1">
      <formula>$C62=20</formula>
    </cfRule>
    <cfRule type="expression" dxfId="2306" priority="1022" stopIfTrue="1">
      <formula>$C62=19</formula>
    </cfRule>
    <cfRule type="expression" dxfId="2305" priority="1023" stopIfTrue="1">
      <formula>$C62=18</formula>
    </cfRule>
    <cfRule type="expression" dxfId="2304" priority="1024" stopIfTrue="1">
      <formula>$C62=17</formula>
    </cfRule>
    <cfRule type="expression" dxfId="2303" priority="1025" stopIfTrue="1">
      <formula>$C62=16</formula>
    </cfRule>
    <cfRule type="expression" dxfId="2302" priority="1026" stopIfTrue="1">
      <formula>$C62=15</formula>
    </cfRule>
    <cfRule type="expression" dxfId="2301" priority="1027" stopIfTrue="1">
      <formula>$C62=14</formula>
    </cfRule>
    <cfRule type="expression" dxfId="2300" priority="1028" stopIfTrue="1">
      <formula>$C62=13</formula>
    </cfRule>
    <cfRule type="expression" dxfId="2299" priority="1029" stopIfTrue="1">
      <formula>$C62=12</formula>
    </cfRule>
    <cfRule type="expression" dxfId="2298" priority="1030" stopIfTrue="1">
      <formula>$C62=11</formula>
    </cfRule>
    <cfRule type="expression" dxfId="2297" priority="1031" stopIfTrue="1">
      <formula>$C62=10</formula>
    </cfRule>
    <cfRule type="expression" dxfId="2296" priority="1032" stopIfTrue="1">
      <formula>$C62=9</formula>
    </cfRule>
    <cfRule type="expression" dxfId="2295" priority="1033" stopIfTrue="1">
      <formula>$C62=8</formula>
    </cfRule>
    <cfRule type="expression" dxfId="2294" priority="1034" stopIfTrue="1">
      <formula>$C62=7</formula>
    </cfRule>
    <cfRule type="expression" dxfId="2293" priority="1035" stopIfTrue="1">
      <formula>$C62=6</formula>
    </cfRule>
    <cfRule type="expression" dxfId="2292" priority="1036" stopIfTrue="1">
      <formula>$C62=5</formula>
    </cfRule>
    <cfRule type="expression" dxfId="2291" priority="1037" stopIfTrue="1">
      <formula>$C62=4</formula>
    </cfRule>
    <cfRule type="expression" dxfId="2290" priority="1038" stopIfTrue="1">
      <formula>$C62=3</formula>
    </cfRule>
    <cfRule type="expression" dxfId="2289" priority="1039" stopIfTrue="1">
      <formula>$C62=2</formula>
    </cfRule>
    <cfRule type="expression" dxfId="2288" priority="1040" stopIfTrue="1">
      <formula>$C62=1</formula>
    </cfRule>
  </conditionalFormatting>
  <conditionalFormatting sqref="B63">
    <cfRule type="expression" dxfId="2079" priority="833">
      <formula>$C63=104</formula>
    </cfRule>
    <cfRule type="expression" dxfId="2078" priority="834">
      <formula>$C63=103</formula>
    </cfRule>
    <cfRule type="expression" dxfId="2077" priority="835" stopIfTrue="1">
      <formula>$C63=102</formula>
    </cfRule>
    <cfRule type="expression" dxfId="2076" priority="836" stopIfTrue="1">
      <formula>$C63=101</formula>
    </cfRule>
    <cfRule type="expression" dxfId="2075" priority="837" stopIfTrue="1">
      <formula>$C63=100</formula>
    </cfRule>
    <cfRule type="expression" dxfId="2074" priority="838" stopIfTrue="1">
      <formula>$C63=99</formula>
    </cfRule>
    <cfRule type="expression" dxfId="2073" priority="839" stopIfTrue="1">
      <formula>$C63=98</formula>
    </cfRule>
    <cfRule type="expression" dxfId="2072" priority="840" stopIfTrue="1">
      <formula>$C63=97</formula>
    </cfRule>
    <cfRule type="expression" dxfId="2071" priority="841" stopIfTrue="1">
      <formula>$C63=96</formula>
    </cfRule>
    <cfRule type="expression" dxfId="2070" priority="842" stopIfTrue="1">
      <formula>$C63=95</formula>
    </cfRule>
    <cfRule type="expression" dxfId="2069" priority="843" stopIfTrue="1">
      <formula>$C63=94</formula>
    </cfRule>
    <cfRule type="expression" dxfId="2068" priority="844" stopIfTrue="1">
      <formula>$C63=93</formula>
    </cfRule>
    <cfRule type="expression" dxfId="2067" priority="845" stopIfTrue="1">
      <formula>$C63=92</formula>
    </cfRule>
    <cfRule type="expression" dxfId="2066" priority="846" stopIfTrue="1">
      <formula>$C63=91</formula>
    </cfRule>
    <cfRule type="expression" dxfId="2065" priority="847" stopIfTrue="1">
      <formula>$C63=90</formula>
    </cfRule>
    <cfRule type="expression" dxfId="2064" priority="848" stopIfTrue="1">
      <formula>$C63=89</formula>
    </cfRule>
    <cfRule type="expression" dxfId="2063" priority="849" stopIfTrue="1">
      <formula>$C63=88</formula>
    </cfRule>
    <cfRule type="expression" dxfId="2062" priority="850" stopIfTrue="1">
      <formula>$C63=87</formula>
    </cfRule>
    <cfRule type="expression" dxfId="2061" priority="851" stopIfTrue="1">
      <formula>$C63=86</formula>
    </cfRule>
    <cfRule type="expression" dxfId="2060" priority="852" stopIfTrue="1">
      <formula>$C63=85</formula>
    </cfRule>
    <cfRule type="expression" dxfId="2059" priority="853" stopIfTrue="1">
      <formula>$C63=84</formula>
    </cfRule>
    <cfRule type="expression" dxfId="2058" priority="854" stopIfTrue="1">
      <formula>$C63=83</formula>
    </cfRule>
    <cfRule type="expression" dxfId="2057" priority="855" stopIfTrue="1">
      <formula>$C63=82</formula>
    </cfRule>
    <cfRule type="expression" dxfId="2056" priority="856" stopIfTrue="1">
      <formula>$C63=81</formula>
    </cfRule>
    <cfRule type="expression" dxfId="2055" priority="857" stopIfTrue="1">
      <formula>$C63=80</formula>
    </cfRule>
    <cfRule type="expression" dxfId="2054" priority="858" stopIfTrue="1">
      <formula>$C63=79</formula>
    </cfRule>
    <cfRule type="expression" dxfId="2053" priority="859" stopIfTrue="1">
      <formula>$C63=78</formula>
    </cfRule>
    <cfRule type="expression" dxfId="2052" priority="860" stopIfTrue="1">
      <formula>$C63=77</formula>
    </cfRule>
    <cfRule type="expression" dxfId="2051" priority="861" stopIfTrue="1">
      <formula>$C63=76</formula>
    </cfRule>
    <cfRule type="expression" dxfId="2050" priority="862" stopIfTrue="1">
      <formula>$C63=75</formula>
    </cfRule>
    <cfRule type="expression" dxfId="2049" priority="863" stopIfTrue="1">
      <formula>$C63=74</formula>
    </cfRule>
    <cfRule type="expression" dxfId="2048" priority="864" stopIfTrue="1">
      <formula>$C63=73</formula>
    </cfRule>
    <cfRule type="expression" dxfId="2047" priority="865" stopIfTrue="1">
      <formula>$C63=72</formula>
    </cfRule>
    <cfRule type="expression" dxfId="2046" priority="866" stopIfTrue="1">
      <formula>$C63=71</formula>
    </cfRule>
    <cfRule type="expression" dxfId="2045" priority="867" stopIfTrue="1">
      <formula>$C63=70</formula>
    </cfRule>
    <cfRule type="expression" dxfId="2044" priority="868" stopIfTrue="1">
      <formula>$C63=69</formula>
    </cfRule>
    <cfRule type="expression" dxfId="2043" priority="869" stopIfTrue="1">
      <formula>$C63=68</formula>
    </cfRule>
    <cfRule type="expression" dxfId="2042" priority="870" stopIfTrue="1">
      <formula>$C63=67</formula>
    </cfRule>
    <cfRule type="expression" dxfId="2041" priority="871" stopIfTrue="1">
      <formula>$C63=66</formula>
    </cfRule>
    <cfRule type="expression" dxfId="2040" priority="872" stopIfTrue="1">
      <formula>$C63=65</formula>
    </cfRule>
    <cfRule type="expression" dxfId="2039" priority="873" stopIfTrue="1">
      <formula>$C63=64</formula>
    </cfRule>
    <cfRule type="expression" dxfId="2038" priority="874" stopIfTrue="1">
      <formula>$C63=63</formula>
    </cfRule>
    <cfRule type="expression" dxfId="2037" priority="875" stopIfTrue="1">
      <formula>$C63=62</formula>
    </cfRule>
    <cfRule type="expression" dxfId="2036" priority="876" stopIfTrue="1">
      <formula>$C63=61</formula>
    </cfRule>
    <cfRule type="expression" dxfId="2035" priority="877" stopIfTrue="1">
      <formula>$C63=60</formula>
    </cfRule>
    <cfRule type="expression" dxfId="2034" priority="878" stopIfTrue="1">
      <formula>$C63=59</formula>
    </cfRule>
    <cfRule type="expression" dxfId="2033" priority="879" stopIfTrue="1">
      <formula>$C63=58</formula>
    </cfRule>
    <cfRule type="expression" dxfId="2032" priority="880" stopIfTrue="1">
      <formula>$C63=57</formula>
    </cfRule>
    <cfRule type="expression" dxfId="2031" priority="881" stopIfTrue="1">
      <formula>$C63=56</formula>
    </cfRule>
    <cfRule type="expression" dxfId="2030" priority="882" stopIfTrue="1">
      <formula>$C63=55</formula>
    </cfRule>
    <cfRule type="expression" dxfId="2029" priority="883" stopIfTrue="1">
      <formula>$C63=54</formula>
    </cfRule>
    <cfRule type="expression" dxfId="2028" priority="884" stopIfTrue="1">
      <formula>$C63=53</formula>
    </cfRule>
    <cfRule type="expression" dxfId="2027" priority="885" stopIfTrue="1">
      <formula>$C63=52</formula>
    </cfRule>
    <cfRule type="expression" dxfId="2026" priority="886" stopIfTrue="1">
      <formula>$C63=51</formula>
    </cfRule>
    <cfRule type="expression" dxfId="2025" priority="887" stopIfTrue="1">
      <formula>$C63=50</formula>
    </cfRule>
    <cfRule type="expression" dxfId="2024" priority="888" stopIfTrue="1">
      <formula>$C63=49</formula>
    </cfRule>
    <cfRule type="expression" dxfId="2023" priority="889" stopIfTrue="1">
      <formula>$C63=48</formula>
    </cfRule>
    <cfRule type="expression" dxfId="2022" priority="890" stopIfTrue="1">
      <formula>$C63=47</formula>
    </cfRule>
    <cfRule type="expression" dxfId="2021" priority="891" stopIfTrue="1">
      <formula>$C63=46</formula>
    </cfRule>
    <cfRule type="expression" dxfId="2020" priority="892" stopIfTrue="1">
      <formula>$C63=45</formula>
    </cfRule>
    <cfRule type="expression" dxfId="2019" priority="893" stopIfTrue="1">
      <formula>$C63=44</formula>
    </cfRule>
    <cfRule type="expression" dxfId="2018" priority="894" stopIfTrue="1">
      <formula>$C63=43</formula>
    </cfRule>
    <cfRule type="expression" dxfId="2017" priority="895" stopIfTrue="1">
      <formula>$C63=42</formula>
    </cfRule>
    <cfRule type="expression" dxfId="2016" priority="896" stopIfTrue="1">
      <formula>$C63=41</formula>
    </cfRule>
    <cfRule type="expression" dxfId="2015" priority="897" stopIfTrue="1">
      <formula>$C63=40</formula>
    </cfRule>
    <cfRule type="expression" dxfId="2014" priority="898" stopIfTrue="1">
      <formula>$C63=39</formula>
    </cfRule>
    <cfRule type="expression" dxfId="2013" priority="899" stopIfTrue="1">
      <formula>$C63=38</formula>
    </cfRule>
    <cfRule type="expression" dxfId="2012" priority="900" stopIfTrue="1">
      <formula>$C63=37</formula>
    </cfRule>
    <cfRule type="expression" dxfId="2011" priority="901" stopIfTrue="1">
      <formula>$C63=36</formula>
    </cfRule>
    <cfRule type="expression" dxfId="2010" priority="902" stopIfTrue="1">
      <formula>$C63=35</formula>
    </cfRule>
    <cfRule type="expression" dxfId="2009" priority="903" stopIfTrue="1">
      <formula>$C63=34</formula>
    </cfRule>
    <cfRule type="expression" dxfId="2008" priority="904" stopIfTrue="1">
      <formula>$C63=33</formula>
    </cfRule>
    <cfRule type="expression" dxfId="2007" priority="905" stopIfTrue="1">
      <formula>$C63=32</formula>
    </cfRule>
    <cfRule type="expression" dxfId="2006" priority="906" stopIfTrue="1">
      <formula>$C63=31</formula>
    </cfRule>
    <cfRule type="expression" dxfId="2005" priority="907" stopIfTrue="1">
      <formula>$C63=30</formula>
    </cfRule>
    <cfRule type="expression" dxfId="2004" priority="908" stopIfTrue="1">
      <formula>$C63=29</formula>
    </cfRule>
    <cfRule type="expression" dxfId="2003" priority="909" stopIfTrue="1">
      <formula>$C63=28</formula>
    </cfRule>
    <cfRule type="expression" dxfId="2002" priority="910" stopIfTrue="1">
      <formula>$C63=27</formula>
    </cfRule>
    <cfRule type="expression" dxfId="2001" priority="911" stopIfTrue="1">
      <formula>$C63=26</formula>
    </cfRule>
    <cfRule type="expression" dxfId="2000" priority="912" stopIfTrue="1">
      <formula>$C63=25</formula>
    </cfRule>
    <cfRule type="expression" dxfId="1999" priority="913" stopIfTrue="1">
      <formula>$C63=24</formula>
    </cfRule>
    <cfRule type="expression" dxfId="1998" priority="914" stopIfTrue="1">
      <formula>$C63=23</formula>
    </cfRule>
    <cfRule type="expression" dxfId="1997" priority="915" stopIfTrue="1">
      <formula>$C63=22</formula>
    </cfRule>
    <cfRule type="expression" dxfId="1996" priority="916" stopIfTrue="1">
      <formula>$C63=21</formula>
    </cfRule>
    <cfRule type="expression" dxfId="1995" priority="917" stopIfTrue="1">
      <formula>$C63=20</formula>
    </cfRule>
    <cfRule type="expression" dxfId="1994" priority="918" stopIfTrue="1">
      <formula>$C63=19</formula>
    </cfRule>
    <cfRule type="expression" dxfId="1993" priority="919" stopIfTrue="1">
      <formula>$C63=18</formula>
    </cfRule>
    <cfRule type="expression" dxfId="1992" priority="920" stopIfTrue="1">
      <formula>$C63=17</formula>
    </cfRule>
    <cfRule type="expression" dxfId="1991" priority="921" stopIfTrue="1">
      <formula>$C63=16</formula>
    </cfRule>
    <cfRule type="expression" dxfId="1990" priority="922" stopIfTrue="1">
      <formula>$C63=15</formula>
    </cfRule>
    <cfRule type="expression" dxfId="1989" priority="923" stopIfTrue="1">
      <formula>$C63=14</formula>
    </cfRule>
    <cfRule type="expression" dxfId="1988" priority="924" stopIfTrue="1">
      <formula>$C63=13</formula>
    </cfRule>
    <cfRule type="expression" dxfId="1987" priority="925" stopIfTrue="1">
      <formula>$C63=12</formula>
    </cfRule>
    <cfRule type="expression" dxfId="1986" priority="926" stopIfTrue="1">
      <formula>$C63=11</formula>
    </cfRule>
    <cfRule type="expression" dxfId="1985" priority="927" stopIfTrue="1">
      <formula>$C63=10</formula>
    </cfRule>
    <cfRule type="expression" dxfId="1984" priority="928" stopIfTrue="1">
      <formula>$C63=9</formula>
    </cfRule>
    <cfRule type="expression" dxfId="1983" priority="929" stopIfTrue="1">
      <formula>$C63=8</formula>
    </cfRule>
    <cfRule type="expression" dxfId="1982" priority="930" stopIfTrue="1">
      <formula>$C63=7</formula>
    </cfRule>
    <cfRule type="expression" dxfId="1981" priority="931" stopIfTrue="1">
      <formula>$C63=6</formula>
    </cfRule>
    <cfRule type="expression" dxfId="1980" priority="932" stopIfTrue="1">
      <formula>$C63=5</formula>
    </cfRule>
    <cfRule type="expression" dxfId="1979" priority="933" stopIfTrue="1">
      <formula>$C63=4</formula>
    </cfRule>
    <cfRule type="expression" dxfId="1978" priority="934" stopIfTrue="1">
      <formula>$C63=3</formula>
    </cfRule>
    <cfRule type="expression" dxfId="1977" priority="935" stopIfTrue="1">
      <formula>$C63=2</formula>
    </cfRule>
    <cfRule type="expression" dxfId="1976" priority="936" stopIfTrue="1">
      <formula>$C63=1</formula>
    </cfRule>
  </conditionalFormatting>
  <conditionalFormatting sqref="B64">
    <cfRule type="expression" dxfId="1767" priority="729">
      <formula>$C64=104</formula>
    </cfRule>
    <cfRule type="expression" dxfId="1766" priority="730">
      <formula>$C64=103</formula>
    </cfRule>
    <cfRule type="expression" dxfId="1765" priority="731" stopIfTrue="1">
      <formula>$C64=102</formula>
    </cfRule>
    <cfRule type="expression" dxfId="1764" priority="732" stopIfTrue="1">
      <formula>$C64=101</formula>
    </cfRule>
    <cfRule type="expression" dxfId="1763" priority="733" stopIfTrue="1">
      <formula>$C64=100</formula>
    </cfRule>
    <cfRule type="expression" dxfId="1762" priority="734" stopIfTrue="1">
      <formula>$C64=99</formula>
    </cfRule>
    <cfRule type="expression" dxfId="1761" priority="735" stopIfTrue="1">
      <formula>$C64=98</formula>
    </cfRule>
    <cfRule type="expression" dxfId="1760" priority="736" stopIfTrue="1">
      <formula>$C64=97</formula>
    </cfRule>
    <cfRule type="expression" dxfId="1759" priority="737" stopIfTrue="1">
      <formula>$C64=96</formula>
    </cfRule>
    <cfRule type="expression" dxfId="1758" priority="738" stopIfTrue="1">
      <formula>$C64=95</formula>
    </cfRule>
    <cfRule type="expression" dxfId="1757" priority="739" stopIfTrue="1">
      <formula>$C64=94</formula>
    </cfRule>
    <cfRule type="expression" dxfId="1756" priority="740" stopIfTrue="1">
      <formula>$C64=93</formula>
    </cfRule>
    <cfRule type="expression" dxfId="1755" priority="741" stopIfTrue="1">
      <formula>$C64=92</formula>
    </cfRule>
    <cfRule type="expression" dxfId="1754" priority="742" stopIfTrue="1">
      <formula>$C64=91</formula>
    </cfRule>
    <cfRule type="expression" dxfId="1753" priority="743" stopIfTrue="1">
      <formula>$C64=90</formula>
    </cfRule>
    <cfRule type="expression" dxfId="1752" priority="744" stopIfTrue="1">
      <formula>$C64=89</formula>
    </cfRule>
    <cfRule type="expression" dxfId="1751" priority="745" stopIfTrue="1">
      <formula>$C64=88</formula>
    </cfRule>
    <cfRule type="expression" dxfId="1750" priority="746" stopIfTrue="1">
      <formula>$C64=87</formula>
    </cfRule>
    <cfRule type="expression" dxfId="1749" priority="747" stopIfTrue="1">
      <formula>$C64=86</formula>
    </cfRule>
    <cfRule type="expression" dxfId="1748" priority="748" stopIfTrue="1">
      <formula>$C64=85</formula>
    </cfRule>
    <cfRule type="expression" dxfId="1747" priority="749" stopIfTrue="1">
      <formula>$C64=84</formula>
    </cfRule>
    <cfRule type="expression" dxfId="1746" priority="750" stopIfTrue="1">
      <formula>$C64=83</formula>
    </cfRule>
    <cfRule type="expression" dxfId="1745" priority="751" stopIfTrue="1">
      <formula>$C64=82</formula>
    </cfRule>
    <cfRule type="expression" dxfId="1744" priority="752" stopIfTrue="1">
      <formula>$C64=81</formula>
    </cfRule>
    <cfRule type="expression" dxfId="1743" priority="753" stopIfTrue="1">
      <formula>$C64=80</formula>
    </cfRule>
    <cfRule type="expression" dxfId="1742" priority="754" stopIfTrue="1">
      <formula>$C64=79</formula>
    </cfRule>
    <cfRule type="expression" dxfId="1741" priority="755" stopIfTrue="1">
      <formula>$C64=78</formula>
    </cfRule>
    <cfRule type="expression" dxfId="1740" priority="756" stopIfTrue="1">
      <formula>$C64=77</formula>
    </cfRule>
    <cfRule type="expression" dxfId="1739" priority="757" stopIfTrue="1">
      <formula>$C64=76</formula>
    </cfRule>
    <cfRule type="expression" dxfId="1738" priority="758" stopIfTrue="1">
      <formula>$C64=75</formula>
    </cfRule>
    <cfRule type="expression" dxfId="1737" priority="759" stopIfTrue="1">
      <formula>$C64=74</formula>
    </cfRule>
    <cfRule type="expression" dxfId="1736" priority="760" stopIfTrue="1">
      <formula>$C64=73</formula>
    </cfRule>
    <cfRule type="expression" dxfId="1735" priority="761" stopIfTrue="1">
      <formula>$C64=72</formula>
    </cfRule>
    <cfRule type="expression" dxfId="1734" priority="762" stopIfTrue="1">
      <formula>$C64=71</formula>
    </cfRule>
    <cfRule type="expression" dxfId="1733" priority="763" stopIfTrue="1">
      <formula>$C64=70</formula>
    </cfRule>
    <cfRule type="expression" dxfId="1732" priority="764" stopIfTrue="1">
      <formula>$C64=69</formula>
    </cfRule>
    <cfRule type="expression" dxfId="1731" priority="765" stopIfTrue="1">
      <formula>$C64=68</formula>
    </cfRule>
    <cfRule type="expression" dxfId="1730" priority="766" stopIfTrue="1">
      <formula>$C64=67</formula>
    </cfRule>
    <cfRule type="expression" dxfId="1729" priority="767" stopIfTrue="1">
      <formula>$C64=66</formula>
    </cfRule>
    <cfRule type="expression" dxfId="1728" priority="768" stopIfTrue="1">
      <formula>$C64=65</formula>
    </cfRule>
    <cfRule type="expression" dxfId="1727" priority="769" stopIfTrue="1">
      <formula>$C64=64</formula>
    </cfRule>
    <cfRule type="expression" dxfId="1726" priority="770" stopIfTrue="1">
      <formula>$C64=63</formula>
    </cfRule>
    <cfRule type="expression" dxfId="1725" priority="771" stopIfTrue="1">
      <formula>$C64=62</formula>
    </cfRule>
    <cfRule type="expression" dxfId="1724" priority="772" stopIfTrue="1">
      <formula>$C64=61</formula>
    </cfRule>
    <cfRule type="expression" dxfId="1723" priority="773" stopIfTrue="1">
      <formula>$C64=60</formula>
    </cfRule>
    <cfRule type="expression" dxfId="1722" priority="774" stopIfTrue="1">
      <formula>$C64=59</formula>
    </cfRule>
    <cfRule type="expression" dxfId="1721" priority="775" stopIfTrue="1">
      <formula>$C64=58</formula>
    </cfRule>
    <cfRule type="expression" dxfId="1720" priority="776" stopIfTrue="1">
      <formula>$C64=57</formula>
    </cfRule>
    <cfRule type="expression" dxfId="1719" priority="777" stopIfTrue="1">
      <formula>$C64=56</formula>
    </cfRule>
    <cfRule type="expression" dxfId="1718" priority="778" stopIfTrue="1">
      <formula>$C64=55</formula>
    </cfRule>
    <cfRule type="expression" dxfId="1717" priority="779" stopIfTrue="1">
      <formula>$C64=54</formula>
    </cfRule>
    <cfRule type="expression" dxfId="1716" priority="780" stopIfTrue="1">
      <formula>$C64=53</formula>
    </cfRule>
    <cfRule type="expression" dxfId="1715" priority="781" stopIfTrue="1">
      <formula>$C64=52</formula>
    </cfRule>
    <cfRule type="expression" dxfId="1714" priority="782" stopIfTrue="1">
      <formula>$C64=51</formula>
    </cfRule>
    <cfRule type="expression" dxfId="1713" priority="783" stopIfTrue="1">
      <formula>$C64=50</formula>
    </cfRule>
    <cfRule type="expression" dxfId="1712" priority="784" stopIfTrue="1">
      <formula>$C64=49</formula>
    </cfRule>
    <cfRule type="expression" dxfId="1711" priority="785" stopIfTrue="1">
      <formula>$C64=48</formula>
    </cfRule>
    <cfRule type="expression" dxfId="1710" priority="786" stopIfTrue="1">
      <formula>$C64=47</formula>
    </cfRule>
    <cfRule type="expression" dxfId="1709" priority="787" stopIfTrue="1">
      <formula>$C64=46</formula>
    </cfRule>
    <cfRule type="expression" dxfId="1708" priority="788" stopIfTrue="1">
      <formula>$C64=45</formula>
    </cfRule>
    <cfRule type="expression" dxfId="1707" priority="789" stopIfTrue="1">
      <formula>$C64=44</formula>
    </cfRule>
    <cfRule type="expression" dxfId="1706" priority="790" stopIfTrue="1">
      <formula>$C64=43</formula>
    </cfRule>
    <cfRule type="expression" dxfId="1705" priority="791" stopIfTrue="1">
      <formula>$C64=42</formula>
    </cfRule>
    <cfRule type="expression" dxfId="1704" priority="792" stopIfTrue="1">
      <formula>$C64=41</formula>
    </cfRule>
    <cfRule type="expression" dxfId="1703" priority="793" stopIfTrue="1">
      <formula>$C64=40</formula>
    </cfRule>
    <cfRule type="expression" dxfId="1702" priority="794" stopIfTrue="1">
      <formula>$C64=39</formula>
    </cfRule>
    <cfRule type="expression" dxfId="1701" priority="795" stopIfTrue="1">
      <formula>$C64=38</formula>
    </cfRule>
    <cfRule type="expression" dxfId="1700" priority="796" stopIfTrue="1">
      <formula>$C64=37</formula>
    </cfRule>
    <cfRule type="expression" dxfId="1699" priority="797" stopIfTrue="1">
      <formula>$C64=36</formula>
    </cfRule>
    <cfRule type="expression" dxfId="1698" priority="798" stopIfTrue="1">
      <formula>$C64=35</formula>
    </cfRule>
    <cfRule type="expression" dxfId="1697" priority="799" stopIfTrue="1">
      <formula>$C64=34</formula>
    </cfRule>
    <cfRule type="expression" dxfId="1696" priority="800" stopIfTrue="1">
      <formula>$C64=33</formula>
    </cfRule>
    <cfRule type="expression" dxfId="1695" priority="801" stopIfTrue="1">
      <formula>$C64=32</formula>
    </cfRule>
    <cfRule type="expression" dxfId="1694" priority="802" stopIfTrue="1">
      <formula>$C64=31</formula>
    </cfRule>
    <cfRule type="expression" dxfId="1693" priority="803" stopIfTrue="1">
      <formula>$C64=30</formula>
    </cfRule>
    <cfRule type="expression" dxfId="1692" priority="804" stopIfTrue="1">
      <formula>$C64=29</formula>
    </cfRule>
    <cfRule type="expression" dxfId="1691" priority="805" stopIfTrue="1">
      <formula>$C64=28</formula>
    </cfRule>
    <cfRule type="expression" dxfId="1690" priority="806" stopIfTrue="1">
      <formula>$C64=27</formula>
    </cfRule>
    <cfRule type="expression" dxfId="1689" priority="807" stopIfTrue="1">
      <formula>$C64=26</formula>
    </cfRule>
    <cfRule type="expression" dxfId="1688" priority="808" stopIfTrue="1">
      <formula>$C64=25</formula>
    </cfRule>
    <cfRule type="expression" dxfId="1687" priority="809" stopIfTrue="1">
      <formula>$C64=24</formula>
    </cfRule>
    <cfRule type="expression" dxfId="1686" priority="810" stopIfTrue="1">
      <formula>$C64=23</formula>
    </cfRule>
    <cfRule type="expression" dxfId="1685" priority="811" stopIfTrue="1">
      <formula>$C64=22</formula>
    </cfRule>
    <cfRule type="expression" dxfId="1684" priority="812" stopIfTrue="1">
      <formula>$C64=21</formula>
    </cfRule>
    <cfRule type="expression" dxfId="1683" priority="813" stopIfTrue="1">
      <formula>$C64=20</formula>
    </cfRule>
    <cfRule type="expression" dxfId="1682" priority="814" stopIfTrue="1">
      <formula>$C64=19</formula>
    </cfRule>
    <cfRule type="expression" dxfId="1681" priority="815" stopIfTrue="1">
      <formula>$C64=18</formula>
    </cfRule>
    <cfRule type="expression" dxfId="1680" priority="816" stopIfTrue="1">
      <formula>$C64=17</formula>
    </cfRule>
    <cfRule type="expression" dxfId="1679" priority="817" stopIfTrue="1">
      <formula>$C64=16</formula>
    </cfRule>
    <cfRule type="expression" dxfId="1678" priority="818" stopIfTrue="1">
      <formula>$C64=15</formula>
    </cfRule>
    <cfRule type="expression" dxfId="1677" priority="819" stopIfTrue="1">
      <formula>$C64=14</formula>
    </cfRule>
    <cfRule type="expression" dxfId="1676" priority="820" stopIfTrue="1">
      <formula>$C64=13</formula>
    </cfRule>
    <cfRule type="expression" dxfId="1675" priority="821" stopIfTrue="1">
      <formula>$C64=12</formula>
    </cfRule>
    <cfRule type="expression" dxfId="1674" priority="822" stopIfTrue="1">
      <formula>$C64=11</formula>
    </cfRule>
    <cfRule type="expression" dxfId="1673" priority="823" stopIfTrue="1">
      <formula>$C64=10</formula>
    </cfRule>
    <cfRule type="expression" dxfId="1672" priority="824" stopIfTrue="1">
      <formula>$C64=9</formula>
    </cfRule>
    <cfRule type="expression" dxfId="1671" priority="825" stopIfTrue="1">
      <formula>$C64=8</formula>
    </cfRule>
    <cfRule type="expression" dxfId="1670" priority="826" stopIfTrue="1">
      <formula>$C64=7</formula>
    </cfRule>
    <cfRule type="expression" dxfId="1669" priority="827" stopIfTrue="1">
      <formula>$C64=6</formula>
    </cfRule>
    <cfRule type="expression" dxfId="1668" priority="828" stopIfTrue="1">
      <formula>$C64=5</formula>
    </cfRule>
    <cfRule type="expression" dxfId="1667" priority="829" stopIfTrue="1">
      <formula>$C64=4</formula>
    </cfRule>
    <cfRule type="expression" dxfId="1666" priority="830" stopIfTrue="1">
      <formula>$C64=3</formula>
    </cfRule>
    <cfRule type="expression" dxfId="1665" priority="831" stopIfTrue="1">
      <formula>$C64=2</formula>
    </cfRule>
    <cfRule type="expression" dxfId="1664" priority="832" stopIfTrue="1">
      <formula>$C64=1</formula>
    </cfRule>
  </conditionalFormatting>
  <conditionalFormatting sqref="B65">
    <cfRule type="expression" dxfId="1455" priority="625">
      <formula>$C65=104</formula>
    </cfRule>
    <cfRule type="expression" dxfId="1454" priority="626">
      <formula>$C65=103</formula>
    </cfRule>
    <cfRule type="expression" dxfId="1453" priority="627" stopIfTrue="1">
      <formula>$C65=102</formula>
    </cfRule>
    <cfRule type="expression" dxfId="1452" priority="628" stopIfTrue="1">
      <formula>$C65=101</formula>
    </cfRule>
    <cfRule type="expression" dxfId="1451" priority="629" stopIfTrue="1">
      <formula>$C65=100</formula>
    </cfRule>
    <cfRule type="expression" dxfId="1450" priority="630" stopIfTrue="1">
      <formula>$C65=99</formula>
    </cfRule>
    <cfRule type="expression" dxfId="1449" priority="631" stopIfTrue="1">
      <formula>$C65=98</formula>
    </cfRule>
    <cfRule type="expression" dxfId="1448" priority="632" stopIfTrue="1">
      <formula>$C65=97</formula>
    </cfRule>
    <cfRule type="expression" dxfId="1447" priority="633" stopIfTrue="1">
      <formula>$C65=96</formula>
    </cfRule>
    <cfRule type="expression" dxfId="1446" priority="634" stopIfTrue="1">
      <formula>$C65=95</formula>
    </cfRule>
    <cfRule type="expression" dxfId="1445" priority="635" stopIfTrue="1">
      <formula>$C65=94</formula>
    </cfRule>
    <cfRule type="expression" dxfId="1444" priority="636" stopIfTrue="1">
      <formula>$C65=93</formula>
    </cfRule>
    <cfRule type="expression" dxfId="1443" priority="637" stopIfTrue="1">
      <formula>$C65=92</formula>
    </cfRule>
    <cfRule type="expression" dxfId="1442" priority="638" stopIfTrue="1">
      <formula>$C65=91</formula>
    </cfRule>
    <cfRule type="expression" dxfId="1441" priority="639" stopIfTrue="1">
      <formula>$C65=90</formula>
    </cfRule>
    <cfRule type="expression" dxfId="1440" priority="640" stopIfTrue="1">
      <formula>$C65=89</formula>
    </cfRule>
    <cfRule type="expression" dxfId="1439" priority="641" stopIfTrue="1">
      <formula>$C65=88</formula>
    </cfRule>
    <cfRule type="expression" dxfId="1438" priority="642" stopIfTrue="1">
      <formula>$C65=87</formula>
    </cfRule>
    <cfRule type="expression" dxfId="1437" priority="643" stopIfTrue="1">
      <formula>$C65=86</formula>
    </cfRule>
    <cfRule type="expression" dxfId="1436" priority="644" stopIfTrue="1">
      <formula>$C65=85</formula>
    </cfRule>
    <cfRule type="expression" dxfId="1435" priority="645" stopIfTrue="1">
      <formula>$C65=84</formula>
    </cfRule>
    <cfRule type="expression" dxfId="1434" priority="646" stopIfTrue="1">
      <formula>$C65=83</formula>
    </cfRule>
    <cfRule type="expression" dxfId="1433" priority="647" stopIfTrue="1">
      <formula>$C65=82</formula>
    </cfRule>
    <cfRule type="expression" dxfId="1432" priority="648" stopIfTrue="1">
      <formula>$C65=81</formula>
    </cfRule>
    <cfRule type="expression" dxfId="1431" priority="649" stopIfTrue="1">
      <formula>$C65=80</formula>
    </cfRule>
    <cfRule type="expression" dxfId="1430" priority="650" stopIfTrue="1">
      <formula>$C65=79</formula>
    </cfRule>
    <cfRule type="expression" dxfId="1429" priority="651" stopIfTrue="1">
      <formula>$C65=78</formula>
    </cfRule>
    <cfRule type="expression" dxfId="1428" priority="652" stopIfTrue="1">
      <formula>$C65=77</formula>
    </cfRule>
    <cfRule type="expression" dxfId="1427" priority="653" stopIfTrue="1">
      <formula>$C65=76</formula>
    </cfRule>
    <cfRule type="expression" dxfId="1426" priority="654" stopIfTrue="1">
      <formula>$C65=75</formula>
    </cfRule>
    <cfRule type="expression" dxfId="1425" priority="655" stopIfTrue="1">
      <formula>$C65=74</formula>
    </cfRule>
    <cfRule type="expression" dxfId="1424" priority="656" stopIfTrue="1">
      <formula>$C65=73</formula>
    </cfRule>
    <cfRule type="expression" dxfId="1423" priority="657" stopIfTrue="1">
      <formula>$C65=72</formula>
    </cfRule>
    <cfRule type="expression" dxfId="1422" priority="658" stopIfTrue="1">
      <formula>$C65=71</formula>
    </cfRule>
    <cfRule type="expression" dxfId="1421" priority="659" stopIfTrue="1">
      <formula>$C65=70</formula>
    </cfRule>
    <cfRule type="expression" dxfId="1420" priority="660" stopIfTrue="1">
      <formula>$C65=69</formula>
    </cfRule>
    <cfRule type="expression" dxfId="1419" priority="661" stopIfTrue="1">
      <formula>$C65=68</formula>
    </cfRule>
    <cfRule type="expression" dxfId="1418" priority="662" stopIfTrue="1">
      <formula>$C65=67</formula>
    </cfRule>
    <cfRule type="expression" dxfId="1417" priority="663" stopIfTrue="1">
      <formula>$C65=66</formula>
    </cfRule>
    <cfRule type="expression" dxfId="1416" priority="664" stopIfTrue="1">
      <formula>$C65=65</formula>
    </cfRule>
    <cfRule type="expression" dxfId="1415" priority="665" stopIfTrue="1">
      <formula>$C65=64</formula>
    </cfRule>
    <cfRule type="expression" dxfId="1414" priority="666" stopIfTrue="1">
      <formula>$C65=63</formula>
    </cfRule>
    <cfRule type="expression" dxfId="1413" priority="667" stopIfTrue="1">
      <formula>$C65=62</formula>
    </cfRule>
    <cfRule type="expression" dxfId="1412" priority="668" stopIfTrue="1">
      <formula>$C65=61</formula>
    </cfRule>
    <cfRule type="expression" dxfId="1411" priority="669" stopIfTrue="1">
      <formula>$C65=60</formula>
    </cfRule>
    <cfRule type="expression" dxfId="1410" priority="670" stopIfTrue="1">
      <formula>$C65=59</formula>
    </cfRule>
    <cfRule type="expression" dxfId="1409" priority="671" stopIfTrue="1">
      <formula>$C65=58</formula>
    </cfRule>
    <cfRule type="expression" dxfId="1408" priority="672" stopIfTrue="1">
      <formula>$C65=57</formula>
    </cfRule>
    <cfRule type="expression" dxfId="1407" priority="673" stopIfTrue="1">
      <formula>$C65=56</formula>
    </cfRule>
    <cfRule type="expression" dxfId="1406" priority="674" stopIfTrue="1">
      <formula>$C65=55</formula>
    </cfRule>
    <cfRule type="expression" dxfId="1405" priority="675" stopIfTrue="1">
      <formula>$C65=54</formula>
    </cfRule>
    <cfRule type="expression" dxfId="1404" priority="676" stopIfTrue="1">
      <formula>$C65=53</formula>
    </cfRule>
    <cfRule type="expression" dxfId="1403" priority="677" stopIfTrue="1">
      <formula>$C65=52</formula>
    </cfRule>
    <cfRule type="expression" dxfId="1402" priority="678" stopIfTrue="1">
      <formula>$C65=51</formula>
    </cfRule>
    <cfRule type="expression" dxfId="1401" priority="679" stopIfTrue="1">
      <formula>$C65=50</formula>
    </cfRule>
    <cfRule type="expression" dxfId="1400" priority="680" stopIfTrue="1">
      <formula>$C65=49</formula>
    </cfRule>
    <cfRule type="expression" dxfId="1399" priority="681" stopIfTrue="1">
      <formula>$C65=48</formula>
    </cfRule>
    <cfRule type="expression" dxfId="1398" priority="682" stopIfTrue="1">
      <formula>$C65=47</formula>
    </cfRule>
    <cfRule type="expression" dxfId="1397" priority="683" stopIfTrue="1">
      <formula>$C65=46</formula>
    </cfRule>
    <cfRule type="expression" dxfId="1396" priority="684" stopIfTrue="1">
      <formula>$C65=45</formula>
    </cfRule>
    <cfRule type="expression" dxfId="1395" priority="685" stopIfTrue="1">
      <formula>$C65=44</formula>
    </cfRule>
    <cfRule type="expression" dxfId="1394" priority="686" stopIfTrue="1">
      <formula>$C65=43</formula>
    </cfRule>
    <cfRule type="expression" dxfId="1393" priority="687" stopIfTrue="1">
      <formula>$C65=42</formula>
    </cfRule>
    <cfRule type="expression" dxfId="1392" priority="688" stopIfTrue="1">
      <formula>$C65=41</formula>
    </cfRule>
    <cfRule type="expression" dxfId="1391" priority="689" stopIfTrue="1">
      <formula>$C65=40</formula>
    </cfRule>
    <cfRule type="expression" dxfId="1390" priority="690" stopIfTrue="1">
      <formula>$C65=39</formula>
    </cfRule>
    <cfRule type="expression" dxfId="1389" priority="691" stopIfTrue="1">
      <formula>$C65=38</formula>
    </cfRule>
    <cfRule type="expression" dxfId="1388" priority="692" stopIfTrue="1">
      <formula>$C65=37</formula>
    </cfRule>
    <cfRule type="expression" dxfId="1387" priority="693" stopIfTrue="1">
      <formula>$C65=36</formula>
    </cfRule>
    <cfRule type="expression" dxfId="1386" priority="694" stopIfTrue="1">
      <formula>$C65=35</formula>
    </cfRule>
    <cfRule type="expression" dxfId="1385" priority="695" stopIfTrue="1">
      <formula>$C65=34</formula>
    </cfRule>
    <cfRule type="expression" dxfId="1384" priority="696" stopIfTrue="1">
      <formula>$C65=33</formula>
    </cfRule>
    <cfRule type="expression" dxfId="1383" priority="697" stopIfTrue="1">
      <formula>$C65=32</formula>
    </cfRule>
    <cfRule type="expression" dxfId="1382" priority="698" stopIfTrue="1">
      <formula>$C65=31</formula>
    </cfRule>
    <cfRule type="expression" dxfId="1381" priority="699" stopIfTrue="1">
      <formula>$C65=30</formula>
    </cfRule>
    <cfRule type="expression" dxfId="1380" priority="700" stopIfTrue="1">
      <formula>$C65=29</formula>
    </cfRule>
    <cfRule type="expression" dxfId="1379" priority="701" stopIfTrue="1">
      <formula>$C65=28</formula>
    </cfRule>
    <cfRule type="expression" dxfId="1378" priority="702" stopIfTrue="1">
      <formula>$C65=27</formula>
    </cfRule>
    <cfRule type="expression" dxfId="1377" priority="703" stopIfTrue="1">
      <formula>$C65=26</formula>
    </cfRule>
    <cfRule type="expression" dxfId="1376" priority="704" stopIfTrue="1">
      <formula>$C65=25</formula>
    </cfRule>
    <cfRule type="expression" dxfId="1375" priority="705" stopIfTrue="1">
      <formula>$C65=24</formula>
    </cfRule>
    <cfRule type="expression" dxfId="1374" priority="706" stopIfTrue="1">
      <formula>$C65=23</formula>
    </cfRule>
    <cfRule type="expression" dxfId="1373" priority="707" stopIfTrue="1">
      <formula>$C65=22</formula>
    </cfRule>
    <cfRule type="expression" dxfId="1372" priority="708" stopIfTrue="1">
      <formula>$C65=21</formula>
    </cfRule>
    <cfRule type="expression" dxfId="1371" priority="709" stopIfTrue="1">
      <formula>$C65=20</formula>
    </cfRule>
    <cfRule type="expression" dxfId="1370" priority="710" stopIfTrue="1">
      <formula>$C65=19</formula>
    </cfRule>
    <cfRule type="expression" dxfId="1369" priority="711" stopIfTrue="1">
      <formula>$C65=18</formula>
    </cfRule>
    <cfRule type="expression" dxfId="1368" priority="712" stopIfTrue="1">
      <formula>$C65=17</formula>
    </cfRule>
    <cfRule type="expression" dxfId="1367" priority="713" stopIfTrue="1">
      <formula>$C65=16</formula>
    </cfRule>
    <cfRule type="expression" dxfId="1366" priority="714" stopIfTrue="1">
      <formula>$C65=15</formula>
    </cfRule>
    <cfRule type="expression" dxfId="1365" priority="715" stopIfTrue="1">
      <formula>$C65=14</formula>
    </cfRule>
    <cfRule type="expression" dxfId="1364" priority="716" stopIfTrue="1">
      <formula>$C65=13</formula>
    </cfRule>
    <cfRule type="expression" dxfId="1363" priority="717" stopIfTrue="1">
      <formula>$C65=12</formula>
    </cfRule>
    <cfRule type="expression" dxfId="1362" priority="718" stopIfTrue="1">
      <formula>$C65=11</formula>
    </cfRule>
    <cfRule type="expression" dxfId="1361" priority="719" stopIfTrue="1">
      <formula>$C65=10</formula>
    </cfRule>
    <cfRule type="expression" dxfId="1360" priority="720" stopIfTrue="1">
      <formula>$C65=9</formula>
    </cfRule>
    <cfRule type="expression" dxfId="1359" priority="721" stopIfTrue="1">
      <formula>$C65=8</formula>
    </cfRule>
    <cfRule type="expression" dxfId="1358" priority="722" stopIfTrue="1">
      <formula>$C65=7</formula>
    </cfRule>
    <cfRule type="expression" dxfId="1357" priority="723" stopIfTrue="1">
      <formula>$C65=6</formula>
    </cfRule>
    <cfRule type="expression" dxfId="1356" priority="724" stopIfTrue="1">
      <formula>$C65=5</formula>
    </cfRule>
    <cfRule type="expression" dxfId="1355" priority="725" stopIfTrue="1">
      <formula>$C65=4</formula>
    </cfRule>
    <cfRule type="expression" dxfId="1354" priority="726" stopIfTrue="1">
      <formula>$C65=3</formula>
    </cfRule>
    <cfRule type="expression" dxfId="1353" priority="727" stopIfTrue="1">
      <formula>$C65=2</formula>
    </cfRule>
    <cfRule type="expression" dxfId="1352" priority="728" stopIfTrue="1">
      <formula>$C65=1</formula>
    </cfRule>
  </conditionalFormatting>
  <conditionalFormatting sqref="B66">
    <cfRule type="expression" dxfId="1247" priority="521">
      <formula>$C66=104</formula>
    </cfRule>
    <cfRule type="expression" dxfId="1246" priority="522">
      <formula>$C66=103</formula>
    </cfRule>
    <cfRule type="expression" dxfId="1245" priority="523" stopIfTrue="1">
      <formula>$C66=102</formula>
    </cfRule>
    <cfRule type="expression" dxfId="1244" priority="524" stopIfTrue="1">
      <formula>$C66=101</formula>
    </cfRule>
    <cfRule type="expression" dxfId="1243" priority="525" stopIfTrue="1">
      <formula>$C66=100</formula>
    </cfRule>
    <cfRule type="expression" dxfId="1242" priority="526" stopIfTrue="1">
      <formula>$C66=99</formula>
    </cfRule>
    <cfRule type="expression" dxfId="1241" priority="527" stopIfTrue="1">
      <formula>$C66=98</formula>
    </cfRule>
    <cfRule type="expression" dxfId="1240" priority="528" stopIfTrue="1">
      <formula>$C66=97</formula>
    </cfRule>
    <cfRule type="expression" dxfId="1239" priority="529" stopIfTrue="1">
      <formula>$C66=96</formula>
    </cfRule>
    <cfRule type="expression" dxfId="1238" priority="530" stopIfTrue="1">
      <formula>$C66=95</formula>
    </cfRule>
    <cfRule type="expression" dxfId="1237" priority="531" stopIfTrue="1">
      <formula>$C66=94</formula>
    </cfRule>
    <cfRule type="expression" dxfId="1236" priority="532" stopIfTrue="1">
      <formula>$C66=93</formula>
    </cfRule>
    <cfRule type="expression" dxfId="1235" priority="533" stopIfTrue="1">
      <formula>$C66=92</formula>
    </cfRule>
    <cfRule type="expression" dxfId="1234" priority="534" stopIfTrue="1">
      <formula>$C66=91</formula>
    </cfRule>
    <cfRule type="expression" dxfId="1233" priority="535" stopIfTrue="1">
      <formula>$C66=90</formula>
    </cfRule>
    <cfRule type="expression" dxfId="1232" priority="536" stopIfTrue="1">
      <formula>$C66=89</formula>
    </cfRule>
    <cfRule type="expression" dxfId="1231" priority="537" stopIfTrue="1">
      <formula>$C66=88</formula>
    </cfRule>
    <cfRule type="expression" dxfId="1230" priority="538" stopIfTrue="1">
      <formula>$C66=87</formula>
    </cfRule>
    <cfRule type="expression" dxfId="1229" priority="539" stopIfTrue="1">
      <formula>$C66=86</formula>
    </cfRule>
    <cfRule type="expression" dxfId="1228" priority="540" stopIfTrue="1">
      <formula>$C66=85</formula>
    </cfRule>
    <cfRule type="expression" dxfId="1227" priority="541" stopIfTrue="1">
      <formula>$C66=84</formula>
    </cfRule>
    <cfRule type="expression" dxfId="1226" priority="542" stopIfTrue="1">
      <formula>$C66=83</formula>
    </cfRule>
    <cfRule type="expression" dxfId="1225" priority="543" stopIfTrue="1">
      <formula>$C66=82</formula>
    </cfRule>
    <cfRule type="expression" dxfId="1224" priority="544" stopIfTrue="1">
      <formula>$C66=81</formula>
    </cfRule>
    <cfRule type="expression" dxfId="1223" priority="545" stopIfTrue="1">
      <formula>$C66=80</formula>
    </cfRule>
    <cfRule type="expression" dxfId="1222" priority="546" stopIfTrue="1">
      <formula>$C66=79</formula>
    </cfRule>
    <cfRule type="expression" dxfId="1221" priority="547" stopIfTrue="1">
      <formula>$C66=78</formula>
    </cfRule>
    <cfRule type="expression" dxfId="1220" priority="548" stopIfTrue="1">
      <formula>$C66=77</formula>
    </cfRule>
    <cfRule type="expression" dxfId="1219" priority="549" stopIfTrue="1">
      <formula>$C66=76</formula>
    </cfRule>
    <cfRule type="expression" dxfId="1218" priority="550" stopIfTrue="1">
      <formula>$C66=75</formula>
    </cfRule>
    <cfRule type="expression" dxfId="1217" priority="551" stopIfTrue="1">
      <formula>$C66=74</formula>
    </cfRule>
    <cfRule type="expression" dxfId="1216" priority="552" stopIfTrue="1">
      <formula>$C66=73</formula>
    </cfRule>
    <cfRule type="expression" dxfId="1215" priority="553" stopIfTrue="1">
      <formula>$C66=72</formula>
    </cfRule>
    <cfRule type="expression" dxfId="1214" priority="554" stopIfTrue="1">
      <formula>$C66=71</formula>
    </cfRule>
    <cfRule type="expression" dxfId="1213" priority="555" stopIfTrue="1">
      <formula>$C66=70</formula>
    </cfRule>
    <cfRule type="expression" dxfId="1212" priority="556" stopIfTrue="1">
      <formula>$C66=69</formula>
    </cfRule>
    <cfRule type="expression" dxfId="1211" priority="557" stopIfTrue="1">
      <formula>$C66=68</formula>
    </cfRule>
    <cfRule type="expression" dxfId="1210" priority="558" stopIfTrue="1">
      <formula>$C66=67</formula>
    </cfRule>
    <cfRule type="expression" dxfId="1209" priority="559" stopIfTrue="1">
      <formula>$C66=66</formula>
    </cfRule>
    <cfRule type="expression" dxfId="1208" priority="560" stopIfTrue="1">
      <formula>$C66=65</formula>
    </cfRule>
    <cfRule type="expression" dxfId="1207" priority="561" stopIfTrue="1">
      <formula>$C66=64</formula>
    </cfRule>
    <cfRule type="expression" dxfId="1206" priority="562" stopIfTrue="1">
      <formula>$C66=63</formula>
    </cfRule>
    <cfRule type="expression" dxfId="1205" priority="563" stopIfTrue="1">
      <formula>$C66=62</formula>
    </cfRule>
    <cfRule type="expression" dxfId="1204" priority="564" stopIfTrue="1">
      <formula>$C66=61</formula>
    </cfRule>
    <cfRule type="expression" dxfId="1203" priority="565" stopIfTrue="1">
      <formula>$C66=60</formula>
    </cfRule>
    <cfRule type="expression" dxfId="1202" priority="566" stopIfTrue="1">
      <formula>$C66=59</formula>
    </cfRule>
    <cfRule type="expression" dxfId="1201" priority="567" stopIfTrue="1">
      <formula>$C66=58</formula>
    </cfRule>
    <cfRule type="expression" dxfId="1200" priority="568" stopIfTrue="1">
      <formula>$C66=57</formula>
    </cfRule>
    <cfRule type="expression" dxfId="1199" priority="569" stopIfTrue="1">
      <formula>$C66=56</formula>
    </cfRule>
    <cfRule type="expression" dxfId="1198" priority="570" stopIfTrue="1">
      <formula>$C66=55</formula>
    </cfRule>
    <cfRule type="expression" dxfId="1197" priority="571" stopIfTrue="1">
      <formula>$C66=54</formula>
    </cfRule>
    <cfRule type="expression" dxfId="1196" priority="572" stopIfTrue="1">
      <formula>$C66=53</formula>
    </cfRule>
    <cfRule type="expression" dxfId="1195" priority="573" stopIfTrue="1">
      <formula>$C66=52</formula>
    </cfRule>
    <cfRule type="expression" dxfId="1194" priority="574" stopIfTrue="1">
      <formula>$C66=51</formula>
    </cfRule>
    <cfRule type="expression" dxfId="1193" priority="575" stopIfTrue="1">
      <formula>$C66=50</formula>
    </cfRule>
    <cfRule type="expression" dxfId="1192" priority="576" stopIfTrue="1">
      <formula>$C66=49</formula>
    </cfRule>
    <cfRule type="expression" dxfId="1191" priority="577" stopIfTrue="1">
      <formula>$C66=48</formula>
    </cfRule>
    <cfRule type="expression" dxfId="1190" priority="578" stopIfTrue="1">
      <formula>$C66=47</formula>
    </cfRule>
    <cfRule type="expression" dxfId="1189" priority="579" stopIfTrue="1">
      <formula>$C66=46</formula>
    </cfRule>
    <cfRule type="expression" dxfId="1188" priority="580" stopIfTrue="1">
      <formula>$C66=45</formula>
    </cfRule>
    <cfRule type="expression" dxfId="1187" priority="581" stopIfTrue="1">
      <formula>$C66=44</formula>
    </cfRule>
    <cfRule type="expression" dxfId="1186" priority="582" stopIfTrue="1">
      <formula>$C66=43</formula>
    </cfRule>
    <cfRule type="expression" dxfId="1185" priority="583" stopIfTrue="1">
      <formula>$C66=42</formula>
    </cfRule>
    <cfRule type="expression" dxfId="1184" priority="584" stopIfTrue="1">
      <formula>$C66=41</formula>
    </cfRule>
    <cfRule type="expression" dxfId="1183" priority="585" stopIfTrue="1">
      <formula>$C66=40</formula>
    </cfRule>
    <cfRule type="expression" dxfId="1182" priority="586" stopIfTrue="1">
      <formula>$C66=39</formula>
    </cfRule>
    <cfRule type="expression" dxfId="1181" priority="587" stopIfTrue="1">
      <formula>$C66=38</formula>
    </cfRule>
    <cfRule type="expression" dxfId="1180" priority="588" stopIfTrue="1">
      <formula>$C66=37</formula>
    </cfRule>
    <cfRule type="expression" dxfId="1179" priority="589" stopIfTrue="1">
      <formula>$C66=36</formula>
    </cfRule>
    <cfRule type="expression" dxfId="1178" priority="590" stopIfTrue="1">
      <formula>$C66=35</formula>
    </cfRule>
    <cfRule type="expression" dxfId="1177" priority="591" stopIfTrue="1">
      <formula>$C66=34</formula>
    </cfRule>
    <cfRule type="expression" dxfId="1176" priority="592" stopIfTrue="1">
      <formula>$C66=33</formula>
    </cfRule>
    <cfRule type="expression" dxfId="1175" priority="593" stopIfTrue="1">
      <formula>$C66=32</formula>
    </cfRule>
    <cfRule type="expression" dxfId="1174" priority="594" stopIfTrue="1">
      <formula>$C66=31</formula>
    </cfRule>
    <cfRule type="expression" dxfId="1173" priority="595" stopIfTrue="1">
      <formula>$C66=30</formula>
    </cfRule>
    <cfRule type="expression" dxfId="1172" priority="596" stopIfTrue="1">
      <formula>$C66=29</formula>
    </cfRule>
    <cfRule type="expression" dxfId="1171" priority="597" stopIfTrue="1">
      <formula>$C66=28</formula>
    </cfRule>
    <cfRule type="expression" dxfId="1170" priority="598" stopIfTrue="1">
      <formula>$C66=27</formula>
    </cfRule>
    <cfRule type="expression" dxfId="1169" priority="599" stopIfTrue="1">
      <formula>$C66=26</formula>
    </cfRule>
    <cfRule type="expression" dxfId="1168" priority="600" stopIfTrue="1">
      <formula>$C66=25</formula>
    </cfRule>
    <cfRule type="expression" dxfId="1167" priority="601" stopIfTrue="1">
      <formula>$C66=24</formula>
    </cfRule>
    <cfRule type="expression" dxfId="1166" priority="602" stopIfTrue="1">
      <formula>$C66=23</formula>
    </cfRule>
    <cfRule type="expression" dxfId="1165" priority="603" stopIfTrue="1">
      <formula>$C66=22</formula>
    </cfRule>
    <cfRule type="expression" dxfId="1164" priority="604" stopIfTrue="1">
      <formula>$C66=21</formula>
    </cfRule>
    <cfRule type="expression" dxfId="1163" priority="605" stopIfTrue="1">
      <formula>$C66=20</formula>
    </cfRule>
    <cfRule type="expression" dxfId="1162" priority="606" stopIfTrue="1">
      <formula>$C66=19</formula>
    </cfRule>
    <cfRule type="expression" dxfId="1161" priority="607" stopIfTrue="1">
      <formula>$C66=18</formula>
    </cfRule>
    <cfRule type="expression" dxfId="1160" priority="608" stopIfTrue="1">
      <formula>$C66=17</formula>
    </cfRule>
    <cfRule type="expression" dxfId="1159" priority="609" stopIfTrue="1">
      <formula>$C66=16</formula>
    </cfRule>
    <cfRule type="expression" dxfId="1158" priority="610" stopIfTrue="1">
      <formula>$C66=15</formula>
    </cfRule>
    <cfRule type="expression" dxfId="1157" priority="611" stopIfTrue="1">
      <formula>$C66=14</formula>
    </cfRule>
    <cfRule type="expression" dxfId="1156" priority="612" stopIfTrue="1">
      <formula>$C66=13</formula>
    </cfRule>
    <cfRule type="expression" dxfId="1155" priority="613" stopIfTrue="1">
      <formula>$C66=12</formula>
    </cfRule>
    <cfRule type="expression" dxfId="1154" priority="614" stopIfTrue="1">
      <formula>$C66=11</formula>
    </cfRule>
    <cfRule type="expression" dxfId="1153" priority="615" stopIfTrue="1">
      <formula>$C66=10</formula>
    </cfRule>
    <cfRule type="expression" dxfId="1152" priority="616" stopIfTrue="1">
      <formula>$C66=9</formula>
    </cfRule>
    <cfRule type="expression" dxfId="1151" priority="617" stopIfTrue="1">
      <formula>$C66=8</formula>
    </cfRule>
    <cfRule type="expression" dxfId="1150" priority="618" stopIfTrue="1">
      <formula>$C66=7</formula>
    </cfRule>
    <cfRule type="expression" dxfId="1149" priority="619" stopIfTrue="1">
      <formula>$C66=6</formula>
    </cfRule>
    <cfRule type="expression" dxfId="1148" priority="620" stopIfTrue="1">
      <formula>$C66=5</formula>
    </cfRule>
    <cfRule type="expression" dxfId="1147" priority="621" stopIfTrue="1">
      <formula>$C66=4</formula>
    </cfRule>
    <cfRule type="expression" dxfId="1146" priority="622" stopIfTrue="1">
      <formula>$C66=3</formula>
    </cfRule>
    <cfRule type="expression" dxfId="1145" priority="623" stopIfTrue="1">
      <formula>$C66=2</formula>
    </cfRule>
    <cfRule type="expression" dxfId="1144" priority="624" stopIfTrue="1">
      <formula>$C66=1</formula>
    </cfRule>
  </conditionalFormatting>
  <conditionalFormatting sqref="B67">
    <cfRule type="expression" dxfId="935" priority="417">
      <formula>$C67=104</formula>
    </cfRule>
    <cfRule type="expression" dxfId="934" priority="418">
      <formula>$C67=103</formula>
    </cfRule>
    <cfRule type="expression" dxfId="933" priority="419" stopIfTrue="1">
      <formula>$C67=102</formula>
    </cfRule>
    <cfRule type="expression" dxfId="932" priority="420" stopIfTrue="1">
      <formula>$C67=101</formula>
    </cfRule>
    <cfRule type="expression" dxfId="931" priority="421" stopIfTrue="1">
      <formula>$C67=100</formula>
    </cfRule>
    <cfRule type="expression" dxfId="930" priority="422" stopIfTrue="1">
      <formula>$C67=99</formula>
    </cfRule>
    <cfRule type="expression" dxfId="929" priority="423" stopIfTrue="1">
      <formula>$C67=98</formula>
    </cfRule>
    <cfRule type="expression" dxfId="928" priority="424" stopIfTrue="1">
      <formula>$C67=97</formula>
    </cfRule>
    <cfRule type="expression" dxfId="927" priority="425" stopIfTrue="1">
      <formula>$C67=96</formula>
    </cfRule>
    <cfRule type="expression" dxfId="926" priority="426" stopIfTrue="1">
      <formula>$C67=95</formula>
    </cfRule>
    <cfRule type="expression" dxfId="925" priority="427" stopIfTrue="1">
      <formula>$C67=94</formula>
    </cfRule>
    <cfRule type="expression" dxfId="924" priority="428" stopIfTrue="1">
      <formula>$C67=93</formula>
    </cfRule>
    <cfRule type="expression" dxfId="923" priority="429" stopIfTrue="1">
      <formula>$C67=92</formula>
    </cfRule>
    <cfRule type="expression" dxfId="922" priority="430" stopIfTrue="1">
      <formula>$C67=91</formula>
    </cfRule>
    <cfRule type="expression" dxfId="921" priority="431" stopIfTrue="1">
      <formula>$C67=90</formula>
    </cfRule>
    <cfRule type="expression" dxfId="920" priority="432" stopIfTrue="1">
      <formula>$C67=89</formula>
    </cfRule>
    <cfRule type="expression" dxfId="919" priority="433" stopIfTrue="1">
      <formula>$C67=88</formula>
    </cfRule>
    <cfRule type="expression" dxfId="918" priority="434" stopIfTrue="1">
      <formula>$C67=87</formula>
    </cfRule>
    <cfRule type="expression" dxfId="917" priority="435" stopIfTrue="1">
      <formula>$C67=86</formula>
    </cfRule>
    <cfRule type="expression" dxfId="916" priority="436" stopIfTrue="1">
      <formula>$C67=85</formula>
    </cfRule>
    <cfRule type="expression" dxfId="915" priority="437" stopIfTrue="1">
      <formula>$C67=84</formula>
    </cfRule>
    <cfRule type="expression" dxfId="914" priority="438" stopIfTrue="1">
      <formula>$C67=83</formula>
    </cfRule>
    <cfRule type="expression" dxfId="913" priority="439" stopIfTrue="1">
      <formula>$C67=82</formula>
    </cfRule>
    <cfRule type="expression" dxfId="912" priority="440" stopIfTrue="1">
      <formula>$C67=81</formula>
    </cfRule>
    <cfRule type="expression" dxfId="911" priority="441" stopIfTrue="1">
      <formula>$C67=80</formula>
    </cfRule>
    <cfRule type="expression" dxfId="910" priority="442" stopIfTrue="1">
      <formula>$C67=79</formula>
    </cfRule>
    <cfRule type="expression" dxfId="909" priority="443" stopIfTrue="1">
      <formula>$C67=78</formula>
    </cfRule>
    <cfRule type="expression" dxfId="908" priority="444" stopIfTrue="1">
      <formula>$C67=77</formula>
    </cfRule>
    <cfRule type="expression" dxfId="907" priority="445" stopIfTrue="1">
      <formula>$C67=76</formula>
    </cfRule>
    <cfRule type="expression" dxfId="906" priority="446" stopIfTrue="1">
      <formula>$C67=75</formula>
    </cfRule>
    <cfRule type="expression" dxfId="905" priority="447" stopIfTrue="1">
      <formula>$C67=74</formula>
    </cfRule>
    <cfRule type="expression" dxfId="904" priority="448" stopIfTrue="1">
      <formula>$C67=73</formula>
    </cfRule>
    <cfRule type="expression" dxfId="903" priority="449" stopIfTrue="1">
      <formula>$C67=72</formula>
    </cfRule>
    <cfRule type="expression" dxfId="902" priority="450" stopIfTrue="1">
      <formula>$C67=71</formula>
    </cfRule>
    <cfRule type="expression" dxfId="901" priority="451" stopIfTrue="1">
      <formula>$C67=70</formula>
    </cfRule>
    <cfRule type="expression" dxfId="900" priority="452" stopIfTrue="1">
      <formula>$C67=69</formula>
    </cfRule>
    <cfRule type="expression" dxfId="899" priority="453" stopIfTrue="1">
      <formula>$C67=68</formula>
    </cfRule>
    <cfRule type="expression" dxfId="898" priority="454" stopIfTrue="1">
      <formula>$C67=67</formula>
    </cfRule>
    <cfRule type="expression" dxfId="897" priority="455" stopIfTrue="1">
      <formula>$C67=66</formula>
    </cfRule>
    <cfRule type="expression" dxfId="896" priority="456" stopIfTrue="1">
      <formula>$C67=65</formula>
    </cfRule>
    <cfRule type="expression" dxfId="895" priority="457" stopIfTrue="1">
      <formula>$C67=64</formula>
    </cfRule>
    <cfRule type="expression" dxfId="894" priority="458" stopIfTrue="1">
      <formula>$C67=63</formula>
    </cfRule>
    <cfRule type="expression" dxfId="893" priority="459" stopIfTrue="1">
      <formula>$C67=62</formula>
    </cfRule>
    <cfRule type="expression" dxfId="892" priority="460" stopIfTrue="1">
      <formula>$C67=61</formula>
    </cfRule>
    <cfRule type="expression" dxfId="891" priority="461" stopIfTrue="1">
      <formula>$C67=60</formula>
    </cfRule>
    <cfRule type="expression" dxfId="890" priority="462" stopIfTrue="1">
      <formula>$C67=59</formula>
    </cfRule>
    <cfRule type="expression" dxfId="889" priority="463" stopIfTrue="1">
      <formula>$C67=58</formula>
    </cfRule>
    <cfRule type="expression" dxfId="888" priority="464" stopIfTrue="1">
      <formula>$C67=57</formula>
    </cfRule>
    <cfRule type="expression" dxfId="887" priority="465" stopIfTrue="1">
      <formula>$C67=56</formula>
    </cfRule>
    <cfRule type="expression" dxfId="886" priority="466" stopIfTrue="1">
      <formula>$C67=55</formula>
    </cfRule>
    <cfRule type="expression" dxfId="885" priority="467" stopIfTrue="1">
      <formula>$C67=54</formula>
    </cfRule>
    <cfRule type="expression" dxfId="884" priority="468" stopIfTrue="1">
      <formula>$C67=53</formula>
    </cfRule>
    <cfRule type="expression" dxfId="883" priority="469" stopIfTrue="1">
      <formula>$C67=52</formula>
    </cfRule>
    <cfRule type="expression" dxfId="882" priority="470" stopIfTrue="1">
      <formula>$C67=51</formula>
    </cfRule>
    <cfRule type="expression" dxfId="881" priority="471" stopIfTrue="1">
      <formula>$C67=50</formula>
    </cfRule>
    <cfRule type="expression" dxfId="880" priority="472" stopIfTrue="1">
      <formula>$C67=49</formula>
    </cfRule>
    <cfRule type="expression" dxfId="879" priority="473" stopIfTrue="1">
      <formula>$C67=48</formula>
    </cfRule>
    <cfRule type="expression" dxfId="878" priority="474" stopIfTrue="1">
      <formula>$C67=47</formula>
    </cfRule>
    <cfRule type="expression" dxfId="877" priority="475" stopIfTrue="1">
      <formula>$C67=46</formula>
    </cfRule>
    <cfRule type="expression" dxfId="876" priority="476" stopIfTrue="1">
      <formula>$C67=45</formula>
    </cfRule>
    <cfRule type="expression" dxfId="875" priority="477" stopIfTrue="1">
      <formula>$C67=44</formula>
    </cfRule>
    <cfRule type="expression" dxfId="874" priority="478" stopIfTrue="1">
      <formula>$C67=43</formula>
    </cfRule>
    <cfRule type="expression" dxfId="873" priority="479" stopIfTrue="1">
      <formula>$C67=42</formula>
    </cfRule>
    <cfRule type="expression" dxfId="872" priority="480" stopIfTrue="1">
      <formula>$C67=41</formula>
    </cfRule>
    <cfRule type="expression" dxfId="871" priority="481" stopIfTrue="1">
      <formula>$C67=40</formula>
    </cfRule>
    <cfRule type="expression" dxfId="870" priority="482" stopIfTrue="1">
      <formula>$C67=39</formula>
    </cfRule>
    <cfRule type="expression" dxfId="869" priority="483" stopIfTrue="1">
      <formula>$C67=38</formula>
    </cfRule>
    <cfRule type="expression" dxfId="868" priority="484" stopIfTrue="1">
      <formula>$C67=37</formula>
    </cfRule>
    <cfRule type="expression" dxfId="867" priority="485" stopIfTrue="1">
      <formula>$C67=36</formula>
    </cfRule>
    <cfRule type="expression" dxfId="866" priority="486" stopIfTrue="1">
      <formula>$C67=35</formula>
    </cfRule>
    <cfRule type="expression" dxfId="865" priority="487" stopIfTrue="1">
      <formula>$C67=34</formula>
    </cfRule>
    <cfRule type="expression" dxfId="864" priority="488" stopIfTrue="1">
      <formula>$C67=33</formula>
    </cfRule>
    <cfRule type="expression" dxfId="863" priority="489" stopIfTrue="1">
      <formula>$C67=32</formula>
    </cfRule>
    <cfRule type="expression" dxfId="862" priority="490" stopIfTrue="1">
      <formula>$C67=31</formula>
    </cfRule>
    <cfRule type="expression" dxfId="861" priority="491" stopIfTrue="1">
      <formula>$C67=30</formula>
    </cfRule>
    <cfRule type="expression" dxfId="860" priority="492" stopIfTrue="1">
      <formula>$C67=29</formula>
    </cfRule>
    <cfRule type="expression" dxfId="859" priority="493" stopIfTrue="1">
      <formula>$C67=28</formula>
    </cfRule>
    <cfRule type="expression" dxfId="858" priority="494" stopIfTrue="1">
      <formula>$C67=27</formula>
    </cfRule>
    <cfRule type="expression" dxfId="857" priority="495" stopIfTrue="1">
      <formula>$C67=26</formula>
    </cfRule>
    <cfRule type="expression" dxfId="856" priority="496" stopIfTrue="1">
      <formula>$C67=25</formula>
    </cfRule>
    <cfRule type="expression" dxfId="855" priority="497" stopIfTrue="1">
      <formula>$C67=24</formula>
    </cfRule>
    <cfRule type="expression" dxfId="854" priority="498" stopIfTrue="1">
      <formula>$C67=23</formula>
    </cfRule>
    <cfRule type="expression" dxfId="853" priority="499" stopIfTrue="1">
      <formula>$C67=22</formula>
    </cfRule>
    <cfRule type="expression" dxfId="852" priority="500" stopIfTrue="1">
      <formula>$C67=21</formula>
    </cfRule>
    <cfRule type="expression" dxfId="851" priority="501" stopIfTrue="1">
      <formula>$C67=20</formula>
    </cfRule>
    <cfRule type="expression" dxfId="850" priority="502" stopIfTrue="1">
      <formula>$C67=19</formula>
    </cfRule>
    <cfRule type="expression" dxfId="849" priority="503" stopIfTrue="1">
      <formula>$C67=18</formula>
    </cfRule>
    <cfRule type="expression" dxfId="848" priority="504" stopIfTrue="1">
      <formula>$C67=17</formula>
    </cfRule>
    <cfRule type="expression" dxfId="847" priority="505" stopIfTrue="1">
      <formula>$C67=16</formula>
    </cfRule>
    <cfRule type="expression" dxfId="846" priority="506" stopIfTrue="1">
      <formula>$C67=15</formula>
    </cfRule>
    <cfRule type="expression" dxfId="845" priority="507" stopIfTrue="1">
      <formula>$C67=14</formula>
    </cfRule>
    <cfRule type="expression" dxfId="844" priority="508" stopIfTrue="1">
      <formula>$C67=13</formula>
    </cfRule>
    <cfRule type="expression" dxfId="843" priority="509" stopIfTrue="1">
      <formula>$C67=12</formula>
    </cfRule>
    <cfRule type="expression" dxfId="842" priority="510" stopIfTrue="1">
      <formula>$C67=11</formula>
    </cfRule>
    <cfRule type="expression" dxfId="841" priority="511" stopIfTrue="1">
      <formula>$C67=10</formula>
    </cfRule>
    <cfRule type="expression" dxfId="840" priority="512" stopIfTrue="1">
      <formula>$C67=9</formula>
    </cfRule>
    <cfRule type="expression" dxfId="839" priority="513" stopIfTrue="1">
      <formula>$C67=8</formula>
    </cfRule>
    <cfRule type="expression" dxfId="838" priority="514" stopIfTrue="1">
      <formula>$C67=7</formula>
    </cfRule>
    <cfRule type="expression" dxfId="837" priority="515" stopIfTrue="1">
      <formula>$C67=6</formula>
    </cfRule>
    <cfRule type="expression" dxfId="836" priority="516" stopIfTrue="1">
      <formula>$C67=5</formula>
    </cfRule>
    <cfRule type="expression" dxfId="835" priority="517" stopIfTrue="1">
      <formula>$C67=4</formula>
    </cfRule>
    <cfRule type="expression" dxfId="834" priority="518" stopIfTrue="1">
      <formula>$C67=3</formula>
    </cfRule>
    <cfRule type="expression" dxfId="833" priority="519" stopIfTrue="1">
      <formula>$C67=2</formula>
    </cfRule>
    <cfRule type="expression" dxfId="832" priority="520" stopIfTrue="1">
      <formula>$C67=1</formula>
    </cfRule>
  </conditionalFormatting>
  <conditionalFormatting sqref="B68">
    <cfRule type="expression" dxfId="727" priority="313">
      <formula>$C68=104</formula>
    </cfRule>
    <cfRule type="expression" dxfId="726" priority="314">
      <formula>$C68=103</formula>
    </cfRule>
    <cfRule type="expression" dxfId="725" priority="315" stopIfTrue="1">
      <formula>$C68=102</formula>
    </cfRule>
    <cfRule type="expression" dxfId="724" priority="316" stopIfTrue="1">
      <formula>$C68=101</formula>
    </cfRule>
    <cfRule type="expression" dxfId="723" priority="317" stopIfTrue="1">
      <formula>$C68=100</formula>
    </cfRule>
    <cfRule type="expression" dxfId="722" priority="318" stopIfTrue="1">
      <formula>$C68=99</formula>
    </cfRule>
    <cfRule type="expression" dxfId="721" priority="319" stopIfTrue="1">
      <formula>$C68=98</formula>
    </cfRule>
    <cfRule type="expression" dxfId="720" priority="320" stopIfTrue="1">
      <formula>$C68=97</formula>
    </cfRule>
    <cfRule type="expression" dxfId="719" priority="321" stopIfTrue="1">
      <formula>$C68=96</formula>
    </cfRule>
    <cfRule type="expression" dxfId="718" priority="322" stopIfTrue="1">
      <formula>$C68=95</formula>
    </cfRule>
    <cfRule type="expression" dxfId="717" priority="323" stopIfTrue="1">
      <formula>$C68=94</formula>
    </cfRule>
    <cfRule type="expression" dxfId="716" priority="324" stopIfTrue="1">
      <formula>$C68=93</formula>
    </cfRule>
    <cfRule type="expression" dxfId="715" priority="325" stopIfTrue="1">
      <formula>$C68=92</formula>
    </cfRule>
    <cfRule type="expression" dxfId="714" priority="326" stopIfTrue="1">
      <formula>$C68=91</formula>
    </cfRule>
    <cfRule type="expression" dxfId="713" priority="327" stopIfTrue="1">
      <formula>$C68=90</formula>
    </cfRule>
    <cfRule type="expression" dxfId="712" priority="328" stopIfTrue="1">
      <formula>$C68=89</formula>
    </cfRule>
    <cfRule type="expression" dxfId="711" priority="329" stopIfTrue="1">
      <formula>$C68=88</formula>
    </cfRule>
    <cfRule type="expression" dxfId="710" priority="330" stopIfTrue="1">
      <formula>$C68=87</formula>
    </cfRule>
    <cfRule type="expression" dxfId="709" priority="331" stopIfTrue="1">
      <formula>$C68=86</formula>
    </cfRule>
    <cfRule type="expression" dxfId="708" priority="332" stopIfTrue="1">
      <formula>$C68=85</formula>
    </cfRule>
    <cfRule type="expression" dxfId="707" priority="333" stopIfTrue="1">
      <formula>$C68=84</formula>
    </cfRule>
    <cfRule type="expression" dxfId="706" priority="334" stopIfTrue="1">
      <formula>$C68=83</formula>
    </cfRule>
    <cfRule type="expression" dxfId="705" priority="335" stopIfTrue="1">
      <formula>$C68=82</formula>
    </cfRule>
    <cfRule type="expression" dxfId="704" priority="336" stopIfTrue="1">
      <formula>$C68=81</formula>
    </cfRule>
    <cfRule type="expression" dxfId="703" priority="337" stopIfTrue="1">
      <formula>$C68=80</formula>
    </cfRule>
    <cfRule type="expression" dxfId="702" priority="338" stopIfTrue="1">
      <formula>$C68=79</formula>
    </cfRule>
    <cfRule type="expression" dxfId="701" priority="339" stopIfTrue="1">
      <formula>$C68=78</formula>
    </cfRule>
    <cfRule type="expression" dxfId="700" priority="340" stopIfTrue="1">
      <formula>$C68=77</formula>
    </cfRule>
    <cfRule type="expression" dxfId="699" priority="341" stopIfTrue="1">
      <formula>$C68=76</formula>
    </cfRule>
    <cfRule type="expression" dxfId="698" priority="342" stopIfTrue="1">
      <formula>$C68=75</formula>
    </cfRule>
    <cfRule type="expression" dxfId="697" priority="343" stopIfTrue="1">
      <formula>$C68=74</formula>
    </cfRule>
    <cfRule type="expression" dxfId="696" priority="344" stopIfTrue="1">
      <formula>$C68=73</formula>
    </cfRule>
    <cfRule type="expression" dxfId="695" priority="345" stopIfTrue="1">
      <formula>$C68=72</formula>
    </cfRule>
    <cfRule type="expression" dxfId="694" priority="346" stopIfTrue="1">
      <formula>$C68=71</formula>
    </cfRule>
    <cfRule type="expression" dxfId="693" priority="347" stopIfTrue="1">
      <formula>$C68=70</formula>
    </cfRule>
    <cfRule type="expression" dxfId="692" priority="348" stopIfTrue="1">
      <formula>$C68=69</formula>
    </cfRule>
    <cfRule type="expression" dxfId="691" priority="349" stopIfTrue="1">
      <formula>$C68=68</formula>
    </cfRule>
    <cfRule type="expression" dxfId="690" priority="350" stopIfTrue="1">
      <formula>$C68=67</formula>
    </cfRule>
    <cfRule type="expression" dxfId="689" priority="351" stopIfTrue="1">
      <formula>$C68=66</formula>
    </cfRule>
    <cfRule type="expression" dxfId="688" priority="352" stopIfTrue="1">
      <formula>$C68=65</formula>
    </cfRule>
    <cfRule type="expression" dxfId="687" priority="353" stopIfTrue="1">
      <formula>$C68=64</formula>
    </cfRule>
    <cfRule type="expression" dxfId="686" priority="354" stopIfTrue="1">
      <formula>$C68=63</formula>
    </cfRule>
    <cfRule type="expression" dxfId="685" priority="355" stopIfTrue="1">
      <formula>$C68=62</formula>
    </cfRule>
    <cfRule type="expression" dxfId="684" priority="356" stopIfTrue="1">
      <formula>$C68=61</formula>
    </cfRule>
    <cfRule type="expression" dxfId="683" priority="357" stopIfTrue="1">
      <formula>$C68=60</formula>
    </cfRule>
    <cfRule type="expression" dxfId="682" priority="358" stopIfTrue="1">
      <formula>$C68=59</formula>
    </cfRule>
    <cfRule type="expression" dxfId="681" priority="359" stopIfTrue="1">
      <formula>$C68=58</formula>
    </cfRule>
    <cfRule type="expression" dxfId="680" priority="360" stopIfTrue="1">
      <formula>$C68=57</formula>
    </cfRule>
    <cfRule type="expression" dxfId="679" priority="361" stopIfTrue="1">
      <formula>$C68=56</formula>
    </cfRule>
    <cfRule type="expression" dxfId="678" priority="362" stopIfTrue="1">
      <formula>$C68=55</formula>
    </cfRule>
    <cfRule type="expression" dxfId="677" priority="363" stopIfTrue="1">
      <formula>$C68=54</formula>
    </cfRule>
    <cfRule type="expression" dxfId="676" priority="364" stopIfTrue="1">
      <formula>$C68=53</formula>
    </cfRule>
    <cfRule type="expression" dxfId="675" priority="365" stopIfTrue="1">
      <formula>$C68=52</formula>
    </cfRule>
    <cfRule type="expression" dxfId="674" priority="366" stopIfTrue="1">
      <formula>$C68=51</formula>
    </cfRule>
    <cfRule type="expression" dxfId="673" priority="367" stopIfTrue="1">
      <formula>$C68=50</formula>
    </cfRule>
    <cfRule type="expression" dxfId="672" priority="368" stopIfTrue="1">
      <formula>$C68=49</formula>
    </cfRule>
    <cfRule type="expression" dxfId="671" priority="369" stopIfTrue="1">
      <formula>$C68=48</formula>
    </cfRule>
    <cfRule type="expression" dxfId="670" priority="370" stopIfTrue="1">
      <formula>$C68=47</formula>
    </cfRule>
    <cfRule type="expression" dxfId="669" priority="371" stopIfTrue="1">
      <formula>$C68=46</formula>
    </cfRule>
    <cfRule type="expression" dxfId="668" priority="372" stopIfTrue="1">
      <formula>$C68=45</formula>
    </cfRule>
    <cfRule type="expression" dxfId="667" priority="373" stopIfTrue="1">
      <formula>$C68=44</formula>
    </cfRule>
    <cfRule type="expression" dxfId="666" priority="374" stopIfTrue="1">
      <formula>$C68=43</formula>
    </cfRule>
    <cfRule type="expression" dxfId="665" priority="375" stopIfTrue="1">
      <formula>$C68=42</formula>
    </cfRule>
    <cfRule type="expression" dxfId="664" priority="376" stopIfTrue="1">
      <formula>$C68=41</formula>
    </cfRule>
    <cfRule type="expression" dxfId="663" priority="377" stopIfTrue="1">
      <formula>$C68=40</formula>
    </cfRule>
    <cfRule type="expression" dxfId="662" priority="378" stopIfTrue="1">
      <formula>$C68=39</formula>
    </cfRule>
    <cfRule type="expression" dxfId="661" priority="379" stopIfTrue="1">
      <formula>$C68=38</formula>
    </cfRule>
    <cfRule type="expression" dxfId="660" priority="380" stopIfTrue="1">
      <formula>$C68=37</formula>
    </cfRule>
    <cfRule type="expression" dxfId="659" priority="381" stopIfTrue="1">
      <formula>$C68=36</formula>
    </cfRule>
    <cfRule type="expression" dxfId="658" priority="382" stopIfTrue="1">
      <formula>$C68=35</formula>
    </cfRule>
    <cfRule type="expression" dxfId="657" priority="383" stopIfTrue="1">
      <formula>$C68=34</formula>
    </cfRule>
    <cfRule type="expression" dxfId="656" priority="384" stopIfTrue="1">
      <formula>$C68=33</formula>
    </cfRule>
    <cfRule type="expression" dxfId="655" priority="385" stopIfTrue="1">
      <formula>$C68=32</formula>
    </cfRule>
    <cfRule type="expression" dxfId="654" priority="386" stopIfTrue="1">
      <formula>$C68=31</formula>
    </cfRule>
    <cfRule type="expression" dxfId="653" priority="387" stopIfTrue="1">
      <formula>$C68=30</formula>
    </cfRule>
    <cfRule type="expression" dxfId="652" priority="388" stopIfTrue="1">
      <formula>$C68=29</formula>
    </cfRule>
    <cfRule type="expression" dxfId="651" priority="389" stopIfTrue="1">
      <formula>$C68=28</formula>
    </cfRule>
    <cfRule type="expression" dxfId="650" priority="390" stopIfTrue="1">
      <formula>$C68=27</formula>
    </cfRule>
    <cfRule type="expression" dxfId="649" priority="391" stopIfTrue="1">
      <formula>$C68=26</formula>
    </cfRule>
    <cfRule type="expression" dxfId="648" priority="392" stopIfTrue="1">
      <formula>$C68=25</formula>
    </cfRule>
    <cfRule type="expression" dxfId="647" priority="393" stopIfTrue="1">
      <formula>$C68=24</formula>
    </cfRule>
    <cfRule type="expression" dxfId="646" priority="394" stopIfTrue="1">
      <formula>$C68=23</formula>
    </cfRule>
    <cfRule type="expression" dxfId="645" priority="395" stopIfTrue="1">
      <formula>$C68=22</formula>
    </cfRule>
    <cfRule type="expression" dxfId="644" priority="396" stopIfTrue="1">
      <formula>$C68=21</formula>
    </cfRule>
    <cfRule type="expression" dxfId="643" priority="397" stopIfTrue="1">
      <formula>$C68=20</formula>
    </cfRule>
    <cfRule type="expression" dxfId="642" priority="398" stopIfTrue="1">
      <formula>$C68=19</formula>
    </cfRule>
    <cfRule type="expression" dxfId="641" priority="399" stopIfTrue="1">
      <formula>$C68=18</formula>
    </cfRule>
    <cfRule type="expression" dxfId="640" priority="400" stopIfTrue="1">
      <formula>$C68=17</formula>
    </cfRule>
    <cfRule type="expression" dxfId="639" priority="401" stopIfTrue="1">
      <formula>$C68=16</formula>
    </cfRule>
    <cfRule type="expression" dxfId="638" priority="402" stopIfTrue="1">
      <formula>$C68=15</formula>
    </cfRule>
    <cfRule type="expression" dxfId="637" priority="403" stopIfTrue="1">
      <formula>$C68=14</formula>
    </cfRule>
    <cfRule type="expression" dxfId="636" priority="404" stopIfTrue="1">
      <formula>$C68=13</formula>
    </cfRule>
    <cfRule type="expression" dxfId="635" priority="405" stopIfTrue="1">
      <formula>$C68=12</formula>
    </cfRule>
    <cfRule type="expression" dxfId="634" priority="406" stopIfTrue="1">
      <formula>$C68=11</formula>
    </cfRule>
    <cfRule type="expression" dxfId="633" priority="407" stopIfTrue="1">
      <formula>$C68=10</formula>
    </cfRule>
    <cfRule type="expression" dxfId="632" priority="408" stopIfTrue="1">
      <formula>$C68=9</formula>
    </cfRule>
    <cfRule type="expression" dxfId="631" priority="409" stopIfTrue="1">
      <formula>$C68=8</formula>
    </cfRule>
    <cfRule type="expression" dxfId="630" priority="410" stopIfTrue="1">
      <formula>$C68=7</formula>
    </cfRule>
    <cfRule type="expression" dxfId="629" priority="411" stopIfTrue="1">
      <formula>$C68=6</formula>
    </cfRule>
    <cfRule type="expression" dxfId="628" priority="412" stopIfTrue="1">
      <formula>$C68=5</formula>
    </cfRule>
    <cfRule type="expression" dxfId="627" priority="413" stopIfTrue="1">
      <formula>$C68=4</formula>
    </cfRule>
    <cfRule type="expression" dxfId="626" priority="414" stopIfTrue="1">
      <formula>$C68=3</formula>
    </cfRule>
    <cfRule type="expression" dxfId="625" priority="415" stopIfTrue="1">
      <formula>$C68=2</formula>
    </cfRule>
    <cfRule type="expression" dxfId="624" priority="416" stopIfTrue="1">
      <formula>$C68=1</formula>
    </cfRule>
  </conditionalFormatting>
  <conditionalFormatting sqref="B69">
    <cfRule type="expression" dxfId="519" priority="209">
      <formula>$C69=104</formula>
    </cfRule>
    <cfRule type="expression" dxfId="518" priority="210">
      <formula>$C69=103</formula>
    </cfRule>
    <cfRule type="expression" dxfId="517" priority="211" stopIfTrue="1">
      <formula>$C69=102</formula>
    </cfRule>
    <cfRule type="expression" dxfId="516" priority="212" stopIfTrue="1">
      <formula>$C69=101</formula>
    </cfRule>
    <cfRule type="expression" dxfId="515" priority="213" stopIfTrue="1">
      <formula>$C69=100</formula>
    </cfRule>
    <cfRule type="expression" dxfId="514" priority="214" stopIfTrue="1">
      <formula>$C69=99</formula>
    </cfRule>
    <cfRule type="expression" dxfId="513" priority="215" stopIfTrue="1">
      <formula>$C69=98</formula>
    </cfRule>
    <cfRule type="expression" dxfId="512" priority="216" stopIfTrue="1">
      <formula>$C69=97</formula>
    </cfRule>
    <cfRule type="expression" dxfId="511" priority="217" stopIfTrue="1">
      <formula>$C69=96</formula>
    </cfRule>
    <cfRule type="expression" dxfId="510" priority="218" stopIfTrue="1">
      <formula>$C69=95</formula>
    </cfRule>
    <cfRule type="expression" dxfId="509" priority="219" stopIfTrue="1">
      <formula>$C69=94</formula>
    </cfRule>
    <cfRule type="expression" dxfId="508" priority="220" stopIfTrue="1">
      <formula>$C69=93</formula>
    </cfRule>
    <cfRule type="expression" dxfId="507" priority="221" stopIfTrue="1">
      <formula>$C69=92</formula>
    </cfRule>
    <cfRule type="expression" dxfId="506" priority="222" stopIfTrue="1">
      <formula>$C69=91</formula>
    </cfRule>
    <cfRule type="expression" dxfId="505" priority="223" stopIfTrue="1">
      <formula>$C69=90</formula>
    </cfRule>
    <cfRule type="expression" dxfId="504" priority="224" stopIfTrue="1">
      <formula>$C69=89</formula>
    </cfRule>
    <cfRule type="expression" dxfId="503" priority="225" stopIfTrue="1">
      <formula>$C69=88</formula>
    </cfRule>
    <cfRule type="expression" dxfId="502" priority="226" stopIfTrue="1">
      <formula>$C69=87</formula>
    </cfRule>
    <cfRule type="expression" dxfId="501" priority="227" stopIfTrue="1">
      <formula>$C69=86</formula>
    </cfRule>
    <cfRule type="expression" dxfId="500" priority="228" stopIfTrue="1">
      <formula>$C69=85</formula>
    </cfRule>
    <cfRule type="expression" dxfId="499" priority="229" stopIfTrue="1">
      <formula>$C69=84</formula>
    </cfRule>
    <cfRule type="expression" dxfId="498" priority="230" stopIfTrue="1">
      <formula>$C69=83</formula>
    </cfRule>
    <cfRule type="expression" dxfId="497" priority="231" stopIfTrue="1">
      <formula>$C69=82</formula>
    </cfRule>
    <cfRule type="expression" dxfId="496" priority="232" stopIfTrue="1">
      <formula>$C69=81</formula>
    </cfRule>
    <cfRule type="expression" dxfId="495" priority="233" stopIfTrue="1">
      <formula>$C69=80</formula>
    </cfRule>
    <cfRule type="expression" dxfId="494" priority="234" stopIfTrue="1">
      <formula>$C69=79</formula>
    </cfRule>
    <cfRule type="expression" dxfId="493" priority="235" stopIfTrue="1">
      <formula>$C69=78</formula>
    </cfRule>
    <cfRule type="expression" dxfId="492" priority="236" stopIfTrue="1">
      <formula>$C69=77</formula>
    </cfRule>
    <cfRule type="expression" dxfId="491" priority="237" stopIfTrue="1">
      <formula>$C69=76</formula>
    </cfRule>
    <cfRule type="expression" dxfId="490" priority="238" stopIfTrue="1">
      <formula>$C69=75</formula>
    </cfRule>
    <cfRule type="expression" dxfId="489" priority="239" stopIfTrue="1">
      <formula>$C69=74</formula>
    </cfRule>
    <cfRule type="expression" dxfId="488" priority="240" stopIfTrue="1">
      <formula>$C69=73</formula>
    </cfRule>
    <cfRule type="expression" dxfId="487" priority="241" stopIfTrue="1">
      <formula>$C69=72</formula>
    </cfRule>
    <cfRule type="expression" dxfId="486" priority="242" stopIfTrue="1">
      <formula>$C69=71</formula>
    </cfRule>
    <cfRule type="expression" dxfId="485" priority="243" stopIfTrue="1">
      <formula>$C69=70</formula>
    </cfRule>
    <cfRule type="expression" dxfId="484" priority="244" stopIfTrue="1">
      <formula>$C69=69</formula>
    </cfRule>
    <cfRule type="expression" dxfId="483" priority="245" stopIfTrue="1">
      <formula>$C69=68</formula>
    </cfRule>
    <cfRule type="expression" dxfId="482" priority="246" stopIfTrue="1">
      <formula>$C69=67</formula>
    </cfRule>
    <cfRule type="expression" dxfId="481" priority="247" stopIfTrue="1">
      <formula>$C69=66</formula>
    </cfRule>
    <cfRule type="expression" dxfId="480" priority="248" stopIfTrue="1">
      <formula>$C69=65</formula>
    </cfRule>
    <cfRule type="expression" dxfId="479" priority="249" stopIfTrue="1">
      <formula>$C69=64</formula>
    </cfRule>
    <cfRule type="expression" dxfId="478" priority="250" stopIfTrue="1">
      <formula>$C69=63</formula>
    </cfRule>
    <cfRule type="expression" dxfId="477" priority="251" stopIfTrue="1">
      <formula>$C69=62</formula>
    </cfRule>
    <cfRule type="expression" dxfId="476" priority="252" stopIfTrue="1">
      <formula>$C69=61</formula>
    </cfRule>
    <cfRule type="expression" dxfId="475" priority="253" stopIfTrue="1">
      <formula>$C69=60</formula>
    </cfRule>
    <cfRule type="expression" dxfId="474" priority="254" stopIfTrue="1">
      <formula>$C69=59</formula>
    </cfRule>
    <cfRule type="expression" dxfId="473" priority="255" stopIfTrue="1">
      <formula>$C69=58</formula>
    </cfRule>
    <cfRule type="expression" dxfId="472" priority="256" stopIfTrue="1">
      <formula>$C69=57</formula>
    </cfRule>
    <cfRule type="expression" dxfId="471" priority="257" stopIfTrue="1">
      <formula>$C69=56</formula>
    </cfRule>
    <cfRule type="expression" dxfId="470" priority="258" stopIfTrue="1">
      <formula>$C69=55</formula>
    </cfRule>
    <cfRule type="expression" dxfId="469" priority="259" stopIfTrue="1">
      <formula>$C69=54</formula>
    </cfRule>
    <cfRule type="expression" dxfId="468" priority="260" stopIfTrue="1">
      <formula>$C69=53</formula>
    </cfRule>
    <cfRule type="expression" dxfId="467" priority="261" stopIfTrue="1">
      <formula>$C69=52</formula>
    </cfRule>
    <cfRule type="expression" dxfId="466" priority="262" stopIfTrue="1">
      <formula>$C69=51</formula>
    </cfRule>
    <cfRule type="expression" dxfId="465" priority="263" stopIfTrue="1">
      <formula>$C69=50</formula>
    </cfRule>
    <cfRule type="expression" dxfId="464" priority="264" stopIfTrue="1">
      <formula>$C69=49</formula>
    </cfRule>
    <cfRule type="expression" dxfId="463" priority="265" stopIfTrue="1">
      <formula>$C69=48</formula>
    </cfRule>
    <cfRule type="expression" dxfId="462" priority="266" stopIfTrue="1">
      <formula>$C69=47</formula>
    </cfRule>
    <cfRule type="expression" dxfId="461" priority="267" stopIfTrue="1">
      <formula>$C69=46</formula>
    </cfRule>
    <cfRule type="expression" dxfId="460" priority="268" stopIfTrue="1">
      <formula>$C69=45</formula>
    </cfRule>
    <cfRule type="expression" dxfId="459" priority="269" stopIfTrue="1">
      <formula>$C69=44</formula>
    </cfRule>
    <cfRule type="expression" dxfId="458" priority="270" stopIfTrue="1">
      <formula>$C69=43</formula>
    </cfRule>
    <cfRule type="expression" dxfId="457" priority="271" stopIfTrue="1">
      <formula>$C69=42</formula>
    </cfRule>
    <cfRule type="expression" dxfId="456" priority="272" stopIfTrue="1">
      <formula>$C69=41</formula>
    </cfRule>
    <cfRule type="expression" dxfId="455" priority="273" stopIfTrue="1">
      <formula>$C69=40</formula>
    </cfRule>
    <cfRule type="expression" dxfId="454" priority="274" stopIfTrue="1">
      <formula>$C69=39</formula>
    </cfRule>
    <cfRule type="expression" dxfId="453" priority="275" stopIfTrue="1">
      <formula>$C69=38</formula>
    </cfRule>
    <cfRule type="expression" dxfId="452" priority="276" stopIfTrue="1">
      <formula>$C69=37</formula>
    </cfRule>
    <cfRule type="expression" dxfId="451" priority="277" stopIfTrue="1">
      <formula>$C69=36</formula>
    </cfRule>
    <cfRule type="expression" dxfId="450" priority="278" stopIfTrue="1">
      <formula>$C69=35</formula>
    </cfRule>
    <cfRule type="expression" dxfId="449" priority="279" stopIfTrue="1">
      <formula>$C69=34</formula>
    </cfRule>
    <cfRule type="expression" dxfId="448" priority="280" stopIfTrue="1">
      <formula>$C69=33</formula>
    </cfRule>
    <cfRule type="expression" dxfId="447" priority="281" stopIfTrue="1">
      <formula>$C69=32</formula>
    </cfRule>
    <cfRule type="expression" dxfId="446" priority="282" stopIfTrue="1">
      <formula>$C69=31</formula>
    </cfRule>
    <cfRule type="expression" dxfId="445" priority="283" stopIfTrue="1">
      <formula>$C69=30</formula>
    </cfRule>
    <cfRule type="expression" dxfId="444" priority="284" stopIfTrue="1">
      <formula>$C69=29</formula>
    </cfRule>
    <cfRule type="expression" dxfId="443" priority="285" stopIfTrue="1">
      <formula>$C69=28</formula>
    </cfRule>
    <cfRule type="expression" dxfId="442" priority="286" stopIfTrue="1">
      <formula>$C69=27</formula>
    </cfRule>
    <cfRule type="expression" dxfId="441" priority="287" stopIfTrue="1">
      <formula>$C69=26</formula>
    </cfRule>
    <cfRule type="expression" dxfId="440" priority="288" stopIfTrue="1">
      <formula>$C69=25</formula>
    </cfRule>
    <cfRule type="expression" dxfId="439" priority="289" stopIfTrue="1">
      <formula>$C69=24</formula>
    </cfRule>
    <cfRule type="expression" dxfId="438" priority="290" stopIfTrue="1">
      <formula>$C69=23</formula>
    </cfRule>
    <cfRule type="expression" dxfId="437" priority="291" stopIfTrue="1">
      <formula>$C69=22</formula>
    </cfRule>
    <cfRule type="expression" dxfId="436" priority="292" stopIfTrue="1">
      <formula>$C69=21</formula>
    </cfRule>
    <cfRule type="expression" dxfId="435" priority="293" stopIfTrue="1">
      <formula>$C69=20</formula>
    </cfRule>
    <cfRule type="expression" dxfId="434" priority="294" stopIfTrue="1">
      <formula>$C69=19</formula>
    </cfRule>
    <cfRule type="expression" dxfId="433" priority="295" stopIfTrue="1">
      <formula>$C69=18</formula>
    </cfRule>
    <cfRule type="expression" dxfId="432" priority="296" stopIfTrue="1">
      <formula>$C69=17</formula>
    </cfRule>
    <cfRule type="expression" dxfId="431" priority="297" stopIfTrue="1">
      <formula>$C69=16</formula>
    </cfRule>
    <cfRule type="expression" dxfId="430" priority="298" stopIfTrue="1">
      <formula>$C69=15</formula>
    </cfRule>
    <cfRule type="expression" dxfId="429" priority="299" stopIfTrue="1">
      <formula>$C69=14</formula>
    </cfRule>
    <cfRule type="expression" dxfId="428" priority="300" stopIfTrue="1">
      <formula>$C69=13</formula>
    </cfRule>
    <cfRule type="expression" dxfId="427" priority="301" stopIfTrue="1">
      <formula>$C69=12</formula>
    </cfRule>
    <cfRule type="expression" dxfId="426" priority="302" stopIfTrue="1">
      <formula>$C69=11</formula>
    </cfRule>
    <cfRule type="expression" dxfId="425" priority="303" stopIfTrue="1">
      <formula>$C69=10</formula>
    </cfRule>
    <cfRule type="expression" dxfId="424" priority="304" stopIfTrue="1">
      <formula>$C69=9</formula>
    </cfRule>
    <cfRule type="expression" dxfId="423" priority="305" stopIfTrue="1">
      <formula>$C69=8</formula>
    </cfRule>
    <cfRule type="expression" dxfId="422" priority="306" stopIfTrue="1">
      <formula>$C69=7</formula>
    </cfRule>
    <cfRule type="expression" dxfId="421" priority="307" stopIfTrue="1">
      <formula>$C69=6</formula>
    </cfRule>
    <cfRule type="expression" dxfId="420" priority="308" stopIfTrue="1">
      <formula>$C69=5</formula>
    </cfRule>
    <cfRule type="expression" dxfId="419" priority="309" stopIfTrue="1">
      <formula>$C69=4</formula>
    </cfRule>
    <cfRule type="expression" dxfId="418" priority="310" stopIfTrue="1">
      <formula>$C69=3</formula>
    </cfRule>
    <cfRule type="expression" dxfId="417" priority="311" stopIfTrue="1">
      <formula>$C69=2</formula>
    </cfRule>
    <cfRule type="expression" dxfId="416" priority="312" stopIfTrue="1">
      <formula>$C69=1</formula>
    </cfRule>
  </conditionalFormatting>
  <conditionalFormatting sqref="B70">
    <cfRule type="expression" dxfId="311" priority="105">
      <formula>$C70=104</formula>
    </cfRule>
    <cfRule type="expression" dxfId="310" priority="106">
      <formula>$C70=103</formula>
    </cfRule>
    <cfRule type="expression" dxfId="309" priority="107" stopIfTrue="1">
      <formula>$C70=102</formula>
    </cfRule>
    <cfRule type="expression" dxfId="308" priority="108" stopIfTrue="1">
      <formula>$C70=101</formula>
    </cfRule>
    <cfRule type="expression" dxfId="307" priority="109" stopIfTrue="1">
      <formula>$C70=100</formula>
    </cfRule>
    <cfRule type="expression" dxfId="306" priority="110" stopIfTrue="1">
      <formula>$C70=99</formula>
    </cfRule>
    <cfRule type="expression" dxfId="305" priority="111" stopIfTrue="1">
      <formula>$C70=98</formula>
    </cfRule>
    <cfRule type="expression" dxfId="304" priority="112" stopIfTrue="1">
      <formula>$C70=97</formula>
    </cfRule>
    <cfRule type="expression" dxfId="303" priority="113" stopIfTrue="1">
      <formula>$C70=96</formula>
    </cfRule>
    <cfRule type="expression" dxfId="302" priority="114" stopIfTrue="1">
      <formula>$C70=95</formula>
    </cfRule>
    <cfRule type="expression" dxfId="301" priority="115" stopIfTrue="1">
      <formula>$C70=94</formula>
    </cfRule>
    <cfRule type="expression" dxfId="300" priority="116" stopIfTrue="1">
      <formula>$C70=93</formula>
    </cfRule>
    <cfRule type="expression" dxfId="299" priority="117" stopIfTrue="1">
      <formula>$C70=92</formula>
    </cfRule>
    <cfRule type="expression" dxfId="298" priority="118" stopIfTrue="1">
      <formula>$C70=91</formula>
    </cfRule>
    <cfRule type="expression" dxfId="297" priority="119" stopIfTrue="1">
      <formula>$C70=90</formula>
    </cfRule>
    <cfRule type="expression" dxfId="296" priority="120" stopIfTrue="1">
      <formula>$C70=89</formula>
    </cfRule>
    <cfRule type="expression" dxfId="295" priority="121" stopIfTrue="1">
      <formula>$C70=88</formula>
    </cfRule>
    <cfRule type="expression" dxfId="294" priority="122" stopIfTrue="1">
      <formula>$C70=87</formula>
    </cfRule>
    <cfRule type="expression" dxfId="293" priority="123" stopIfTrue="1">
      <formula>$C70=86</formula>
    </cfRule>
    <cfRule type="expression" dxfId="292" priority="124" stopIfTrue="1">
      <formula>$C70=85</formula>
    </cfRule>
    <cfRule type="expression" dxfId="291" priority="125" stopIfTrue="1">
      <formula>$C70=84</formula>
    </cfRule>
    <cfRule type="expression" dxfId="290" priority="126" stopIfTrue="1">
      <formula>$C70=83</formula>
    </cfRule>
    <cfRule type="expression" dxfId="289" priority="127" stopIfTrue="1">
      <formula>$C70=82</formula>
    </cfRule>
    <cfRule type="expression" dxfId="288" priority="128" stopIfTrue="1">
      <formula>$C70=81</formula>
    </cfRule>
    <cfRule type="expression" dxfId="287" priority="129" stopIfTrue="1">
      <formula>$C70=80</formula>
    </cfRule>
    <cfRule type="expression" dxfId="286" priority="130" stopIfTrue="1">
      <formula>$C70=79</formula>
    </cfRule>
    <cfRule type="expression" dxfId="285" priority="131" stopIfTrue="1">
      <formula>$C70=78</formula>
    </cfRule>
    <cfRule type="expression" dxfId="284" priority="132" stopIfTrue="1">
      <formula>$C70=77</formula>
    </cfRule>
    <cfRule type="expression" dxfId="283" priority="133" stopIfTrue="1">
      <formula>$C70=76</formula>
    </cfRule>
    <cfRule type="expression" dxfId="282" priority="134" stopIfTrue="1">
      <formula>$C70=75</formula>
    </cfRule>
    <cfRule type="expression" dxfId="281" priority="135" stopIfTrue="1">
      <formula>$C70=74</formula>
    </cfRule>
    <cfRule type="expression" dxfId="280" priority="136" stopIfTrue="1">
      <formula>$C70=73</formula>
    </cfRule>
    <cfRule type="expression" dxfId="279" priority="137" stopIfTrue="1">
      <formula>$C70=72</formula>
    </cfRule>
    <cfRule type="expression" dxfId="278" priority="138" stopIfTrue="1">
      <formula>$C70=71</formula>
    </cfRule>
    <cfRule type="expression" dxfId="277" priority="139" stopIfTrue="1">
      <formula>$C70=70</formula>
    </cfRule>
    <cfRule type="expression" dxfId="276" priority="140" stopIfTrue="1">
      <formula>$C70=69</formula>
    </cfRule>
    <cfRule type="expression" dxfId="275" priority="141" stopIfTrue="1">
      <formula>$C70=68</formula>
    </cfRule>
    <cfRule type="expression" dxfId="274" priority="142" stopIfTrue="1">
      <formula>$C70=67</formula>
    </cfRule>
    <cfRule type="expression" dxfId="273" priority="143" stopIfTrue="1">
      <formula>$C70=66</formula>
    </cfRule>
    <cfRule type="expression" dxfId="272" priority="144" stopIfTrue="1">
      <formula>$C70=65</formula>
    </cfRule>
    <cfRule type="expression" dxfId="271" priority="145" stopIfTrue="1">
      <formula>$C70=64</formula>
    </cfRule>
    <cfRule type="expression" dxfId="270" priority="146" stopIfTrue="1">
      <formula>$C70=63</formula>
    </cfRule>
    <cfRule type="expression" dxfId="269" priority="147" stopIfTrue="1">
      <formula>$C70=62</formula>
    </cfRule>
    <cfRule type="expression" dxfId="268" priority="148" stopIfTrue="1">
      <formula>$C70=61</formula>
    </cfRule>
    <cfRule type="expression" dxfId="267" priority="149" stopIfTrue="1">
      <formula>$C70=60</formula>
    </cfRule>
    <cfRule type="expression" dxfId="266" priority="150" stopIfTrue="1">
      <formula>$C70=59</formula>
    </cfRule>
    <cfRule type="expression" dxfId="265" priority="151" stopIfTrue="1">
      <formula>$C70=58</formula>
    </cfRule>
    <cfRule type="expression" dxfId="264" priority="152" stopIfTrue="1">
      <formula>$C70=57</formula>
    </cfRule>
    <cfRule type="expression" dxfId="263" priority="153" stopIfTrue="1">
      <formula>$C70=56</formula>
    </cfRule>
    <cfRule type="expression" dxfId="262" priority="154" stopIfTrue="1">
      <formula>$C70=55</formula>
    </cfRule>
    <cfRule type="expression" dxfId="261" priority="155" stopIfTrue="1">
      <formula>$C70=54</formula>
    </cfRule>
    <cfRule type="expression" dxfId="260" priority="156" stopIfTrue="1">
      <formula>$C70=53</formula>
    </cfRule>
    <cfRule type="expression" dxfId="259" priority="157" stopIfTrue="1">
      <formula>$C70=52</formula>
    </cfRule>
    <cfRule type="expression" dxfId="258" priority="158" stopIfTrue="1">
      <formula>$C70=51</formula>
    </cfRule>
    <cfRule type="expression" dxfId="257" priority="159" stopIfTrue="1">
      <formula>$C70=50</formula>
    </cfRule>
    <cfRule type="expression" dxfId="256" priority="160" stopIfTrue="1">
      <formula>$C70=49</formula>
    </cfRule>
    <cfRule type="expression" dxfId="255" priority="161" stopIfTrue="1">
      <formula>$C70=48</formula>
    </cfRule>
    <cfRule type="expression" dxfId="254" priority="162" stopIfTrue="1">
      <formula>$C70=47</formula>
    </cfRule>
    <cfRule type="expression" dxfId="253" priority="163" stopIfTrue="1">
      <formula>$C70=46</formula>
    </cfRule>
    <cfRule type="expression" dxfId="252" priority="164" stopIfTrue="1">
      <formula>$C70=45</formula>
    </cfRule>
    <cfRule type="expression" dxfId="251" priority="165" stopIfTrue="1">
      <formula>$C70=44</formula>
    </cfRule>
    <cfRule type="expression" dxfId="250" priority="166" stopIfTrue="1">
      <formula>$C70=43</formula>
    </cfRule>
    <cfRule type="expression" dxfId="249" priority="167" stopIfTrue="1">
      <formula>$C70=42</formula>
    </cfRule>
    <cfRule type="expression" dxfId="248" priority="168" stopIfTrue="1">
      <formula>$C70=41</formula>
    </cfRule>
    <cfRule type="expression" dxfId="247" priority="169" stopIfTrue="1">
      <formula>$C70=40</formula>
    </cfRule>
    <cfRule type="expression" dxfId="246" priority="170" stopIfTrue="1">
      <formula>$C70=39</formula>
    </cfRule>
    <cfRule type="expression" dxfId="245" priority="171" stopIfTrue="1">
      <formula>$C70=38</formula>
    </cfRule>
    <cfRule type="expression" dxfId="244" priority="172" stopIfTrue="1">
      <formula>$C70=37</formula>
    </cfRule>
    <cfRule type="expression" dxfId="243" priority="173" stopIfTrue="1">
      <formula>$C70=36</formula>
    </cfRule>
    <cfRule type="expression" dxfId="242" priority="174" stopIfTrue="1">
      <formula>$C70=35</formula>
    </cfRule>
    <cfRule type="expression" dxfId="241" priority="175" stopIfTrue="1">
      <formula>$C70=34</formula>
    </cfRule>
    <cfRule type="expression" dxfId="240" priority="176" stopIfTrue="1">
      <formula>$C70=33</formula>
    </cfRule>
    <cfRule type="expression" dxfId="239" priority="177" stopIfTrue="1">
      <formula>$C70=32</formula>
    </cfRule>
    <cfRule type="expression" dxfId="238" priority="178" stopIfTrue="1">
      <formula>$C70=31</formula>
    </cfRule>
    <cfRule type="expression" dxfId="237" priority="179" stopIfTrue="1">
      <formula>$C70=30</formula>
    </cfRule>
    <cfRule type="expression" dxfId="236" priority="180" stopIfTrue="1">
      <formula>$C70=29</formula>
    </cfRule>
    <cfRule type="expression" dxfId="235" priority="181" stopIfTrue="1">
      <formula>$C70=28</formula>
    </cfRule>
    <cfRule type="expression" dxfId="234" priority="182" stopIfTrue="1">
      <formula>$C70=27</formula>
    </cfRule>
    <cfRule type="expression" dxfId="233" priority="183" stopIfTrue="1">
      <formula>$C70=26</formula>
    </cfRule>
    <cfRule type="expression" dxfId="232" priority="184" stopIfTrue="1">
      <formula>$C70=25</formula>
    </cfRule>
    <cfRule type="expression" dxfId="231" priority="185" stopIfTrue="1">
      <formula>$C70=24</formula>
    </cfRule>
    <cfRule type="expression" dxfId="230" priority="186" stopIfTrue="1">
      <formula>$C70=23</formula>
    </cfRule>
    <cfRule type="expression" dxfId="229" priority="187" stopIfTrue="1">
      <formula>$C70=22</formula>
    </cfRule>
    <cfRule type="expression" dxfId="228" priority="188" stopIfTrue="1">
      <formula>$C70=21</formula>
    </cfRule>
    <cfRule type="expression" dxfId="227" priority="189" stopIfTrue="1">
      <formula>$C70=20</formula>
    </cfRule>
    <cfRule type="expression" dxfId="226" priority="190" stopIfTrue="1">
      <formula>$C70=19</formula>
    </cfRule>
    <cfRule type="expression" dxfId="225" priority="191" stopIfTrue="1">
      <formula>$C70=18</formula>
    </cfRule>
    <cfRule type="expression" dxfId="224" priority="192" stopIfTrue="1">
      <formula>$C70=17</formula>
    </cfRule>
    <cfRule type="expression" dxfId="223" priority="193" stopIfTrue="1">
      <formula>$C70=16</formula>
    </cfRule>
    <cfRule type="expression" dxfId="222" priority="194" stopIfTrue="1">
      <formula>$C70=15</formula>
    </cfRule>
    <cfRule type="expression" dxfId="221" priority="195" stopIfTrue="1">
      <formula>$C70=14</formula>
    </cfRule>
    <cfRule type="expression" dxfId="220" priority="196" stopIfTrue="1">
      <formula>$C70=13</formula>
    </cfRule>
    <cfRule type="expression" dxfId="219" priority="197" stopIfTrue="1">
      <formula>$C70=12</formula>
    </cfRule>
    <cfRule type="expression" dxfId="218" priority="198" stopIfTrue="1">
      <formula>$C70=11</formula>
    </cfRule>
    <cfRule type="expression" dxfId="217" priority="199" stopIfTrue="1">
      <formula>$C70=10</formula>
    </cfRule>
    <cfRule type="expression" dxfId="216" priority="200" stopIfTrue="1">
      <formula>$C70=9</formula>
    </cfRule>
    <cfRule type="expression" dxfId="215" priority="201" stopIfTrue="1">
      <formula>$C70=8</formula>
    </cfRule>
    <cfRule type="expression" dxfId="214" priority="202" stopIfTrue="1">
      <formula>$C70=7</formula>
    </cfRule>
    <cfRule type="expression" dxfId="213" priority="203" stopIfTrue="1">
      <formula>$C70=6</formula>
    </cfRule>
    <cfRule type="expression" dxfId="212" priority="204" stopIfTrue="1">
      <formula>$C70=5</formula>
    </cfRule>
    <cfRule type="expression" dxfId="211" priority="205" stopIfTrue="1">
      <formula>$C70=4</formula>
    </cfRule>
    <cfRule type="expression" dxfId="210" priority="206" stopIfTrue="1">
      <formula>$C70=3</formula>
    </cfRule>
    <cfRule type="expression" dxfId="209" priority="207" stopIfTrue="1">
      <formula>$C70=2</formula>
    </cfRule>
    <cfRule type="expression" dxfId="208" priority="208" stopIfTrue="1">
      <formula>$C70=1</formula>
    </cfRule>
  </conditionalFormatting>
  <conditionalFormatting sqref="B71">
    <cfRule type="expression" dxfId="103" priority="1">
      <formula>$C71=104</formula>
    </cfRule>
    <cfRule type="expression" dxfId="102" priority="2">
      <formula>$C71=103</formula>
    </cfRule>
    <cfRule type="expression" dxfId="101" priority="3" stopIfTrue="1">
      <formula>$C71=102</formula>
    </cfRule>
    <cfRule type="expression" dxfId="100" priority="4" stopIfTrue="1">
      <formula>$C71=101</formula>
    </cfRule>
    <cfRule type="expression" dxfId="99" priority="5" stopIfTrue="1">
      <formula>$C71=100</formula>
    </cfRule>
    <cfRule type="expression" dxfId="98" priority="6" stopIfTrue="1">
      <formula>$C71=99</formula>
    </cfRule>
    <cfRule type="expression" dxfId="97" priority="7" stopIfTrue="1">
      <formula>$C71=98</formula>
    </cfRule>
    <cfRule type="expression" dxfId="96" priority="8" stopIfTrue="1">
      <formula>$C71=97</formula>
    </cfRule>
    <cfRule type="expression" dxfId="95" priority="9" stopIfTrue="1">
      <formula>$C71=96</formula>
    </cfRule>
    <cfRule type="expression" dxfId="94" priority="10" stopIfTrue="1">
      <formula>$C71=95</formula>
    </cfRule>
    <cfRule type="expression" dxfId="93" priority="11" stopIfTrue="1">
      <formula>$C71=94</formula>
    </cfRule>
    <cfRule type="expression" dxfId="92" priority="12" stopIfTrue="1">
      <formula>$C71=93</formula>
    </cfRule>
    <cfRule type="expression" dxfId="91" priority="13" stopIfTrue="1">
      <formula>$C71=92</formula>
    </cfRule>
    <cfRule type="expression" dxfId="90" priority="14" stopIfTrue="1">
      <formula>$C71=91</formula>
    </cfRule>
    <cfRule type="expression" dxfId="89" priority="15" stopIfTrue="1">
      <formula>$C71=90</formula>
    </cfRule>
    <cfRule type="expression" dxfId="88" priority="16" stopIfTrue="1">
      <formula>$C71=89</formula>
    </cfRule>
    <cfRule type="expression" dxfId="87" priority="17" stopIfTrue="1">
      <formula>$C71=88</formula>
    </cfRule>
    <cfRule type="expression" dxfId="86" priority="18" stopIfTrue="1">
      <formula>$C71=87</formula>
    </cfRule>
    <cfRule type="expression" dxfId="85" priority="19" stopIfTrue="1">
      <formula>$C71=86</formula>
    </cfRule>
    <cfRule type="expression" dxfId="84" priority="20" stopIfTrue="1">
      <formula>$C71=85</formula>
    </cfRule>
    <cfRule type="expression" dxfId="83" priority="21" stopIfTrue="1">
      <formula>$C71=84</formula>
    </cfRule>
    <cfRule type="expression" dxfId="82" priority="22" stopIfTrue="1">
      <formula>$C71=83</formula>
    </cfRule>
    <cfRule type="expression" dxfId="81" priority="23" stopIfTrue="1">
      <formula>$C71=82</formula>
    </cfRule>
    <cfRule type="expression" dxfId="80" priority="24" stopIfTrue="1">
      <formula>$C71=81</formula>
    </cfRule>
    <cfRule type="expression" dxfId="79" priority="25" stopIfTrue="1">
      <formula>$C71=80</formula>
    </cfRule>
    <cfRule type="expression" dxfId="78" priority="26" stopIfTrue="1">
      <formula>$C71=79</formula>
    </cfRule>
    <cfRule type="expression" dxfId="77" priority="27" stopIfTrue="1">
      <formula>$C71=78</formula>
    </cfRule>
    <cfRule type="expression" dxfId="76" priority="28" stopIfTrue="1">
      <formula>$C71=77</formula>
    </cfRule>
    <cfRule type="expression" dxfId="75" priority="29" stopIfTrue="1">
      <formula>$C71=76</formula>
    </cfRule>
    <cfRule type="expression" dxfId="74" priority="30" stopIfTrue="1">
      <formula>$C71=75</formula>
    </cfRule>
    <cfRule type="expression" dxfId="73" priority="31" stopIfTrue="1">
      <formula>$C71=74</formula>
    </cfRule>
    <cfRule type="expression" dxfId="72" priority="32" stopIfTrue="1">
      <formula>$C71=73</formula>
    </cfRule>
    <cfRule type="expression" dxfId="71" priority="33" stopIfTrue="1">
      <formula>$C71=72</formula>
    </cfRule>
    <cfRule type="expression" dxfId="70" priority="34" stopIfTrue="1">
      <formula>$C71=71</formula>
    </cfRule>
    <cfRule type="expression" dxfId="69" priority="35" stopIfTrue="1">
      <formula>$C71=70</formula>
    </cfRule>
    <cfRule type="expression" dxfId="68" priority="36" stopIfTrue="1">
      <formula>$C71=69</formula>
    </cfRule>
    <cfRule type="expression" dxfId="67" priority="37" stopIfTrue="1">
      <formula>$C71=68</formula>
    </cfRule>
    <cfRule type="expression" dxfId="66" priority="38" stopIfTrue="1">
      <formula>$C71=67</formula>
    </cfRule>
    <cfRule type="expression" dxfId="65" priority="39" stopIfTrue="1">
      <formula>$C71=66</formula>
    </cfRule>
    <cfRule type="expression" dxfId="64" priority="40" stopIfTrue="1">
      <formula>$C71=65</formula>
    </cfRule>
    <cfRule type="expression" dxfId="63" priority="41" stopIfTrue="1">
      <formula>$C71=64</formula>
    </cfRule>
    <cfRule type="expression" dxfId="62" priority="42" stopIfTrue="1">
      <formula>$C71=63</formula>
    </cfRule>
    <cfRule type="expression" dxfId="61" priority="43" stopIfTrue="1">
      <formula>$C71=62</formula>
    </cfRule>
    <cfRule type="expression" dxfId="60" priority="44" stopIfTrue="1">
      <formula>$C71=61</formula>
    </cfRule>
    <cfRule type="expression" dxfId="59" priority="45" stopIfTrue="1">
      <formula>$C71=60</formula>
    </cfRule>
    <cfRule type="expression" dxfId="58" priority="46" stopIfTrue="1">
      <formula>$C71=59</formula>
    </cfRule>
    <cfRule type="expression" dxfId="57" priority="47" stopIfTrue="1">
      <formula>$C71=58</formula>
    </cfRule>
    <cfRule type="expression" dxfId="56" priority="48" stopIfTrue="1">
      <formula>$C71=57</formula>
    </cfRule>
    <cfRule type="expression" dxfId="55" priority="49" stopIfTrue="1">
      <formula>$C71=56</formula>
    </cfRule>
    <cfRule type="expression" dxfId="54" priority="50" stopIfTrue="1">
      <formula>$C71=55</formula>
    </cfRule>
    <cfRule type="expression" dxfId="53" priority="51" stopIfTrue="1">
      <formula>$C71=54</formula>
    </cfRule>
    <cfRule type="expression" dxfId="52" priority="52" stopIfTrue="1">
      <formula>$C71=53</formula>
    </cfRule>
    <cfRule type="expression" dxfId="51" priority="53" stopIfTrue="1">
      <formula>$C71=52</formula>
    </cfRule>
    <cfRule type="expression" dxfId="50" priority="54" stopIfTrue="1">
      <formula>$C71=51</formula>
    </cfRule>
    <cfRule type="expression" dxfId="49" priority="55" stopIfTrue="1">
      <formula>$C71=50</formula>
    </cfRule>
    <cfRule type="expression" dxfId="48" priority="56" stopIfTrue="1">
      <formula>$C71=49</formula>
    </cfRule>
    <cfRule type="expression" dxfId="47" priority="57" stopIfTrue="1">
      <formula>$C71=48</formula>
    </cfRule>
    <cfRule type="expression" dxfId="46" priority="58" stopIfTrue="1">
      <formula>$C71=47</formula>
    </cfRule>
    <cfRule type="expression" dxfId="45" priority="59" stopIfTrue="1">
      <formula>$C71=46</formula>
    </cfRule>
    <cfRule type="expression" dxfId="44" priority="60" stopIfTrue="1">
      <formula>$C71=45</formula>
    </cfRule>
    <cfRule type="expression" dxfId="43" priority="61" stopIfTrue="1">
      <formula>$C71=44</formula>
    </cfRule>
    <cfRule type="expression" dxfId="42" priority="62" stopIfTrue="1">
      <formula>$C71=43</formula>
    </cfRule>
    <cfRule type="expression" dxfId="41" priority="63" stopIfTrue="1">
      <formula>$C71=42</formula>
    </cfRule>
    <cfRule type="expression" dxfId="40" priority="64" stopIfTrue="1">
      <formula>$C71=41</formula>
    </cfRule>
    <cfRule type="expression" dxfId="39" priority="65" stopIfTrue="1">
      <formula>$C71=40</formula>
    </cfRule>
    <cfRule type="expression" dxfId="38" priority="66" stopIfTrue="1">
      <formula>$C71=39</formula>
    </cfRule>
    <cfRule type="expression" dxfId="37" priority="67" stopIfTrue="1">
      <formula>$C71=38</formula>
    </cfRule>
    <cfRule type="expression" dxfId="36" priority="68" stopIfTrue="1">
      <formula>$C71=37</formula>
    </cfRule>
    <cfRule type="expression" dxfId="35" priority="69" stopIfTrue="1">
      <formula>$C71=36</formula>
    </cfRule>
    <cfRule type="expression" dxfId="34" priority="70" stopIfTrue="1">
      <formula>$C71=35</formula>
    </cfRule>
    <cfRule type="expression" dxfId="33" priority="71" stopIfTrue="1">
      <formula>$C71=34</formula>
    </cfRule>
    <cfRule type="expression" dxfId="32" priority="72" stopIfTrue="1">
      <formula>$C71=33</formula>
    </cfRule>
    <cfRule type="expression" dxfId="31" priority="73" stopIfTrue="1">
      <formula>$C71=32</formula>
    </cfRule>
    <cfRule type="expression" dxfId="30" priority="74" stopIfTrue="1">
      <formula>$C71=31</formula>
    </cfRule>
    <cfRule type="expression" dxfId="29" priority="75" stopIfTrue="1">
      <formula>$C71=30</formula>
    </cfRule>
    <cfRule type="expression" dxfId="28" priority="76" stopIfTrue="1">
      <formula>$C71=29</formula>
    </cfRule>
    <cfRule type="expression" dxfId="27" priority="77" stopIfTrue="1">
      <formula>$C71=28</formula>
    </cfRule>
    <cfRule type="expression" dxfId="26" priority="78" stopIfTrue="1">
      <formula>$C71=27</formula>
    </cfRule>
    <cfRule type="expression" dxfId="25" priority="79" stopIfTrue="1">
      <formula>$C71=26</formula>
    </cfRule>
    <cfRule type="expression" dxfId="24" priority="80" stopIfTrue="1">
      <formula>$C71=25</formula>
    </cfRule>
    <cfRule type="expression" dxfId="23" priority="81" stopIfTrue="1">
      <formula>$C71=24</formula>
    </cfRule>
    <cfRule type="expression" dxfId="22" priority="82" stopIfTrue="1">
      <formula>$C71=23</formula>
    </cfRule>
    <cfRule type="expression" dxfId="21" priority="83" stopIfTrue="1">
      <formula>$C71=22</formula>
    </cfRule>
    <cfRule type="expression" dxfId="20" priority="84" stopIfTrue="1">
      <formula>$C71=21</formula>
    </cfRule>
    <cfRule type="expression" dxfId="19" priority="85" stopIfTrue="1">
      <formula>$C71=20</formula>
    </cfRule>
    <cfRule type="expression" dxfId="18" priority="86" stopIfTrue="1">
      <formula>$C71=19</formula>
    </cfRule>
    <cfRule type="expression" dxfId="17" priority="87" stopIfTrue="1">
      <formula>$C71=18</formula>
    </cfRule>
    <cfRule type="expression" dxfId="16" priority="88" stopIfTrue="1">
      <formula>$C71=17</formula>
    </cfRule>
    <cfRule type="expression" dxfId="15" priority="89" stopIfTrue="1">
      <formula>$C71=16</formula>
    </cfRule>
    <cfRule type="expression" dxfId="14" priority="90" stopIfTrue="1">
      <formula>$C71=15</formula>
    </cfRule>
    <cfRule type="expression" dxfId="13" priority="91" stopIfTrue="1">
      <formula>$C71=14</formula>
    </cfRule>
    <cfRule type="expression" dxfId="12" priority="92" stopIfTrue="1">
      <formula>$C71=13</formula>
    </cfRule>
    <cfRule type="expression" dxfId="11" priority="93" stopIfTrue="1">
      <formula>$C71=12</formula>
    </cfRule>
    <cfRule type="expression" dxfId="10" priority="94" stopIfTrue="1">
      <formula>$C71=11</formula>
    </cfRule>
    <cfRule type="expression" dxfId="9" priority="95" stopIfTrue="1">
      <formula>$C71=10</formula>
    </cfRule>
    <cfRule type="expression" dxfId="8" priority="96" stopIfTrue="1">
      <formula>$C71=9</formula>
    </cfRule>
    <cfRule type="expression" dxfId="7" priority="97" stopIfTrue="1">
      <formula>$C71=8</formula>
    </cfRule>
    <cfRule type="expression" dxfId="6" priority="98" stopIfTrue="1">
      <formula>$C71=7</formula>
    </cfRule>
    <cfRule type="expression" dxfId="5" priority="99" stopIfTrue="1">
      <formula>$C71=6</formula>
    </cfRule>
    <cfRule type="expression" dxfId="4" priority="100" stopIfTrue="1">
      <formula>$C71=5</formula>
    </cfRule>
    <cfRule type="expression" dxfId="3" priority="101" stopIfTrue="1">
      <formula>$C71=4</formula>
    </cfRule>
    <cfRule type="expression" dxfId="2" priority="102" stopIfTrue="1">
      <formula>$C71=3</formula>
    </cfRule>
    <cfRule type="expression" dxfId="1" priority="103" stopIfTrue="1">
      <formula>$C71=2</formula>
    </cfRule>
    <cfRule type="expression" dxfId="0" priority="104" stopIfTrue="1">
      <formula>$C71=1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79" workbookViewId="0">
      <selection activeCell="I94" sqref="I94"/>
    </sheetView>
  </sheetViews>
  <sheetFormatPr defaultRowHeight="16.5" x14ac:dyDescent="0.25"/>
  <cols>
    <col min="1" max="1" width="51.125" style="648" customWidth="1"/>
    <col min="2" max="2" width="9" style="648"/>
    <col min="3" max="3" width="11.25" customWidth="1"/>
    <col min="4" max="4" width="6.5" customWidth="1"/>
    <col min="5" max="6" width="10.625" customWidth="1"/>
  </cols>
  <sheetData>
    <row r="1" spans="1:9" ht="17.25" thickBot="1" x14ac:dyDescent="0.3">
      <c r="A1" s="648" t="s">
        <v>9</v>
      </c>
      <c r="B1" s="648" t="s">
        <v>8</v>
      </c>
      <c r="C1" s="7"/>
      <c r="D1" s="7"/>
      <c r="E1" s="7"/>
    </row>
    <row r="2" spans="1:9" s="8" customFormat="1" ht="17.25" thickBot="1" x14ac:dyDescent="0.3">
      <c r="A2" s="28" t="s">
        <v>164</v>
      </c>
      <c r="B2" s="28">
        <v>1</v>
      </c>
      <c r="D2" s="11"/>
      <c r="E2" s="1063" t="s">
        <v>25</v>
      </c>
      <c r="F2" s="1064"/>
    </row>
    <row r="3" spans="1:9" s="8" customFormat="1" ht="17.25" thickBot="1" x14ac:dyDescent="0.3">
      <c r="A3" s="31" t="s">
        <v>0</v>
      </c>
      <c r="B3" s="31">
        <v>2</v>
      </c>
      <c r="D3" s="12" t="s">
        <v>24</v>
      </c>
      <c r="E3" s="15" t="s">
        <v>14</v>
      </c>
      <c r="F3" s="16" t="s">
        <v>15</v>
      </c>
    </row>
    <row r="4" spans="1:9" s="8" customFormat="1" x14ac:dyDescent="0.25">
      <c r="A4" s="30" t="s">
        <v>1</v>
      </c>
      <c r="B4" s="30">
        <v>3</v>
      </c>
      <c r="D4" s="21"/>
      <c r="E4" s="17" t="s">
        <v>16</v>
      </c>
      <c r="F4" s="18" t="s">
        <v>20</v>
      </c>
    </row>
    <row r="5" spans="1:9" s="8" customFormat="1" x14ac:dyDescent="0.25">
      <c r="A5" s="29" t="s">
        <v>2</v>
      </c>
      <c r="B5" s="29">
        <v>4</v>
      </c>
      <c r="D5" s="22"/>
      <c r="E5" s="17" t="s">
        <v>17</v>
      </c>
      <c r="F5" s="18" t="s">
        <v>21</v>
      </c>
      <c r="G5" s="10"/>
      <c r="H5" s="10"/>
    </row>
    <row r="6" spans="1:9" s="8" customFormat="1" x14ac:dyDescent="0.25">
      <c r="A6" s="32" t="s">
        <v>3</v>
      </c>
      <c r="B6" s="32">
        <v>5</v>
      </c>
      <c r="D6" s="23"/>
      <c r="E6" s="17" t="s">
        <v>18</v>
      </c>
      <c r="F6" s="18" t="s">
        <v>22</v>
      </c>
      <c r="I6" s="9"/>
    </row>
    <row r="7" spans="1:9" s="8" customFormat="1" ht="17.25" thickBot="1" x14ac:dyDescent="0.3">
      <c r="A7" s="33" t="s">
        <v>4</v>
      </c>
      <c r="B7" s="33">
        <v>6</v>
      </c>
      <c r="D7" s="5"/>
      <c r="E7" s="19" t="s">
        <v>19</v>
      </c>
      <c r="F7" s="20" t="s">
        <v>23</v>
      </c>
      <c r="I7" s="9"/>
    </row>
    <row r="8" spans="1:9" s="8" customFormat="1" ht="17.25" thickBot="1" x14ac:dyDescent="0.3">
      <c r="A8" s="34" t="s">
        <v>165</v>
      </c>
      <c r="B8" s="34">
        <v>7</v>
      </c>
      <c r="D8" s="5"/>
      <c r="E8"/>
      <c r="F8" s="14" t="s">
        <v>26</v>
      </c>
      <c r="I8" s="9"/>
    </row>
    <row r="9" spans="1:9" s="8" customFormat="1" x14ac:dyDescent="0.25">
      <c r="A9" s="35" t="s">
        <v>13</v>
      </c>
      <c r="B9" s="35">
        <v>8</v>
      </c>
      <c r="C9" s="10"/>
      <c r="I9" s="9"/>
    </row>
    <row r="10" spans="1:9" s="7" customFormat="1" x14ac:dyDescent="0.25">
      <c r="A10" s="36" t="s">
        <v>29</v>
      </c>
      <c r="B10" s="36">
        <v>9</v>
      </c>
      <c r="C10" s="5"/>
      <c r="D10"/>
      <c r="E10"/>
      <c r="I10" s="13"/>
    </row>
    <row r="11" spans="1:9" x14ac:dyDescent="0.25">
      <c r="A11" s="37" t="s">
        <v>30</v>
      </c>
      <c r="B11" s="37">
        <v>10</v>
      </c>
    </row>
    <row r="12" spans="1:9" x14ac:dyDescent="0.25">
      <c r="A12" s="43" t="s">
        <v>166</v>
      </c>
      <c r="B12" s="43">
        <v>11</v>
      </c>
    </row>
    <row r="13" spans="1:9" x14ac:dyDescent="0.25">
      <c r="A13" s="27" t="s">
        <v>32</v>
      </c>
      <c r="B13" s="27">
        <v>12</v>
      </c>
    </row>
    <row r="14" spans="1:9" x14ac:dyDescent="0.25">
      <c r="A14" s="38" t="s">
        <v>33</v>
      </c>
      <c r="B14" s="38">
        <v>13</v>
      </c>
    </row>
    <row r="15" spans="1:9" x14ac:dyDescent="0.25">
      <c r="A15" s="39" t="s">
        <v>34</v>
      </c>
      <c r="B15" s="83">
        <v>14</v>
      </c>
    </row>
    <row r="16" spans="1:9" x14ac:dyDescent="0.25">
      <c r="A16" s="40" t="s">
        <v>35</v>
      </c>
      <c r="B16" s="651">
        <v>15</v>
      </c>
      <c r="D16" t="s">
        <v>39</v>
      </c>
    </row>
    <row r="17" spans="1:6" x14ac:dyDescent="0.25">
      <c r="A17" s="41" t="s">
        <v>36</v>
      </c>
      <c r="B17" s="41">
        <v>16</v>
      </c>
    </row>
    <row r="18" spans="1:6" x14ac:dyDescent="0.25">
      <c r="A18" s="42" t="s">
        <v>37</v>
      </c>
      <c r="B18" s="652">
        <v>17</v>
      </c>
    </row>
    <row r="19" spans="1:6" x14ac:dyDescent="0.25">
      <c r="A19" s="44" t="s">
        <v>38</v>
      </c>
      <c r="B19" s="44">
        <v>18</v>
      </c>
    </row>
    <row r="20" spans="1:6" x14ac:dyDescent="0.25">
      <c r="A20" s="90" t="s">
        <v>40</v>
      </c>
      <c r="B20" s="90">
        <v>19</v>
      </c>
      <c r="F20" s="1"/>
    </row>
    <row r="21" spans="1:6" x14ac:dyDescent="0.25">
      <c r="A21" s="1001" t="s">
        <v>41</v>
      </c>
      <c r="B21" s="1002">
        <v>20</v>
      </c>
    </row>
    <row r="22" spans="1:6" x14ac:dyDescent="0.25">
      <c r="A22" s="119" t="s">
        <v>44</v>
      </c>
      <c r="B22" s="119">
        <v>21</v>
      </c>
    </row>
    <row r="23" spans="1:6" x14ac:dyDescent="0.25">
      <c r="A23" s="120" t="s">
        <v>45</v>
      </c>
      <c r="B23" s="120">
        <v>22</v>
      </c>
    </row>
    <row r="24" spans="1:6" x14ac:dyDescent="0.25">
      <c r="A24" s="121" t="s">
        <v>46</v>
      </c>
      <c r="B24" s="121">
        <v>23</v>
      </c>
    </row>
    <row r="25" spans="1:6" x14ac:dyDescent="0.25">
      <c r="A25" s="128" t="s">
        <v>47</v>
      </c>
      <c r="B25" s="128">
        <v>24</v>
      </c>
    </row>
    <row r="26" spans="1:6" x14ac:dyDescent="0.25">
      <c r="A26" s="135" t="s">
        <v>63</v>
      </c>
      <c r="B26" s="135">
        <v>25</v>
      </c>
    </row>
    <row r="27" spans="1:6" x14ac:dyDescent="0.25">
      <c r="A27" s="136" t="s">
        <v>50</v>
      </c>
      <c r="B27" s="136">
        <v>26</v>
      </c>
    </row>
    <row r="28" spans="1:6" x14ac:dyDescent="0.25">
      <c r="A28" s="137" t="s">
        <v>51</v>
      </c>
      <c r="B28" s="137">
        <v>27</v>
      </c>
    </row>
    <row r="29" spans="1:6" x14ac:dyDescent="0.25">
      <c r="A29" s="138" t="s">
        <v>53</v>
      </c>
      <c r="B29" s="138">
        <v>28</v>
      </c>
    </row>
    <row r="30" spans="1:6" x14ac:dyDescent="0.25">
      <c r="A30" s="999" t="s">
        <v>54</v>
      </c>
      <c r="B30" s="653">
        <v>29</v>
      </c>
    </row>
    <row r="31" spans="1:6" x14ac:dyDescent="0.25">
      <c r="A31" s="179" t="s">
        <v>55</v>
      </c>
      <c r="B31" s="179">
        <v>30</v>
      </c>
    </row>
    <row r="32" spans="1:6" x14ac:dyDescent="0.25">
      <c r="A32" s="180" t="s">
        <v>56</v>
      </c>
      <c r="B32" s="180">
        <v>31</v>
      </c>
    </row>
    <row r="33" spans="1:2" x14ac:dyDescent="0.25">
      <c r="A33" s="182" t="s">
        <v>85</v>
      </c>
      <c r="B33" s="182">
        <v>32</v>
      </c>
    </row>
    <row r="34" spans="1:2" x14ac:dyDescent="0.25">
      <c r="A34" s="183" t="s">
        <v>57</v>
      </c>
      <c r="B34" s="183">
        <v>33</v>
      </c>
    </row>
    <row r="35" spans="1:2" x14ac:dyDescent="0.25">
      <c r="A35" s="184" t="s">
        <v>58</v>
      </c>
      <c r="B35" s="184">
        <v>34</v>
      </c>
    </row>
    <row r="36" spans="1:2" x14ac:dyDescent="0.25">
      <c r="A36" s="178" t="s">
        <v>59</v>
      </c>
      <c r="B36" s="178">
        <v>35</v>
      </c>
    </row>
    <row r="37" spans="1:2" x14ac:dyDescent="0.25">
      <c r="A37" s="177" t="s">
        <v>60</v>
      </c>
      <c r="B37" s="177">
        <v>36</v>
      </c>
    </row>
    <row r="38" spans="1:2" x14ac:dyDescent="0.25">
      <c r="A38" s="185" t="s">
        <v>61</v>
      </c>
      <c r="B38" s="185">
        <v>37</v>
      </c>
    </row>
    <row r="39" spans="1:2" x14ac:dyDescent="0.25">
      <c r="A39" s="181" t="s">
        <v>62</v>
      </c>
      <c r="B39" s="181">
        <v>38</v>
      </c>
    </row>
    <row r="40" spans="1:2" x14ac:dyDescent="0.25">
      <c r="A40" s="186" t="s">
        <v>182</v>
      </c>
      <c r="B40" s="186">
        <v>39</v>
      </c>
    </row>
    <row r="41" spans="1:2" x14ac:dyDescent="0.25">
      <c r="A41" s="187" t="s">
        <v>64</v>
      </c>
      <c r="B41" s="187">
        <v>40</v>
      </c>
    </row>
    <row r="42" spans="1:2" x14ac:dyDescent="0.25">
      <c r="A42" s="188" t="s">
        <v>65</v>
      </c>
      <c r="B42" s="188">
        <v>41</v>
      </c>
    </row>
    <row r="43" spans="1:2" x14ac:dyDescent="0.25">
      <c r="A43" s="189" t="s">
        <v>66</v>
      </c>
      <c r="B43" s="189">
        <v>42</v>
      </c>
    </row>
    <row r="44" spans="1:2" x14ac:dyDescent="0.25">
      <c r="A44" s="1000" t="s">
        <v>67</v>
      </c>
      <c r="B44" s="1000">
        <v>43</v>
      </c>
    </row>
    <row r="45" spans="1:2" x14ac:dyDescent="0.25">
      <c r="A45" s="191" t="s">
        <v>68</v>
      </c>
      <c r="B45" s="191">
        <v>44</v>
      </c>
    </row>
    <row r="46" spans="1:2" x14ac:dyDescent="0.25">
      <c r="A46" s="190" t="s">
        <v>69</v>
      </c>
      <c r="B46" s="190">
        <v>45</v>
      </c>
    </row>
    <row r="47" spans="1:2" x14ac:dyDescent="0.25">
      <c r="A47" s="192" t="s">
        <v>70</v>
      </c>
      <c r="B47" s="192">
        <v>46</v>
      </c>
    </row>
    <row r="48" spans="1:2" x14ac:dyDescent="0.25">
      <c r="A48" s="193" t="s">
        <v>71</v>
      </c>
      <c r="B48" s="193">
        <v>47</v>
      </c>
    </row>
    <row r="49" spans="1:3" x14ac:dyDescent="0.25">
      <c r="A49" s="194" t="s">
        <v>73</v>
      </c>
      <c r="B49" s="194">
        <v>48</v>
      </c>
    </row>
    <row r="50" spans="1:3" x14ac:dyDescent="0.25">
      <c r="A50" s="195" t="s">
        <v>74</v>
      </c>
      <c r="B50" s="195">
        <v>49</v>
      </c>
    </row>
    <row r="51" spans="1:3" x14ac:dyDescent="0.25">
      <c r="A51" s="196" t="s">
        <v>75</v>
      </c>
      <c r="B51" s="196">
        <v>50</v>
      </c>
    </row>
    <row r="52" spans="1:3" x14ac:dyDescent="0.25">
      <c r="A52" s="197" t="s">
        <v>76</v>
      </c>
      <c r="B52" s="197">
        <v>51</v>
      </c>
    </row>
    <row r="53" spans="1:3" x14ac:dyDescent="0.25">
      <c r="A53" s="198" t="s">
        <v>77</v>
      </c>
      <c r="B53" s="198">
        <v>52</v>
      </c>
    </row>
    <row r="54" spans="1:3" x14ac:dyDescent="0.25">
      <c r="A54" s="199" t="s">
        <v>78</v>
      </c>
      <c r="B54" s="199">
        <v>53</v>
      </c>
    </row>
    <row r="55" spans="1:3" x14ac:dyDescent="0.25">
      <c r="A55" s="200" t="s">
        <v>79</v>
      </c>
      <c r="B55" s="200">
        <v>54</v>
      </c>
    </row>
    <row r="56" spans="1:3" x14ac:dyDescent="0.25">
      <c r="A56" s="201" t="s">
        <v>80</v>
      </c>
      <c r="B56" s="201">
        <v>55</v>
      </c>
    </row>
    <row r="57" spans="1:3" x14ac:dyDescent="0.25">
      <c r="A57" s="382" t="s">
        <v>81</v>
      </c>
      <c r="B57" s="654">
        <v>56</v>
      </c>
    </row>
    <row r="58" spans="1:3" x14ac:dyDescent="0.25">
      <c r="A58" s="385" t="s">
        <v>82</v>
      </c>
      <c r="B58" s="655">
        <v>57</v>
      </c>
    </row>
    <row r="59" spans="1:3" x14ac:dyDescent="0.25">
      <c r="A59" s="391" t="s">
        <v>181</v>
      </c>
      <c r="B59" s="656">
        <v>58</v>
      </c>
    </row>
    <row r="60" spans="1:3" x14ac:dyDescent="0.25">
      <c r="A60" s="407" t="s">
        <v>59</v>
      </c>
      <c r="B60" s="657">
        <v>59</v>
      </c>
      <c r="C60" s="5"/>
    </row>
    <row r="61" spans="1:3" x14ac:dyDescent="0.25">
      <c r="A61" s="408" t="s">
        <v>84</v>
      </c>
      <c r="B61" s="408">
        <v>60</v>
      </c>
    </row>
    <row r="62" spans="1:3" x14ac:dyDescent="0.25">
      <c r="A62" s="409" t="s">
        <v>86</v>
      </c>
      <c r="B62" s="409">
        <v>61</v>
      </c>
    </row>
    <row r="63" spans="1:3" x14ac:dyDescent="0.25">
      <c r="A63" s="410" t="s">
        <v>184</v>
      </c>
      <c r="B63" s="410">
        <v>62</v>
      </c>
    </row>
    <row r="64" spans="1:3" x14ac:dyDescent="0.25">
      <c r="A64" s="411" t="s">
        <v>87</v>
      </c>
      <c r="B64" s="411">
        <v>63</v>
      </c>
    </row>
    <row r="65" spans="1:2" x14ac:dyDescent="0.25">
      <c r="A65" s="412" t="s">
        <v>88</v>
      </c>
      <c r="B65" s="412">
        <v>64</v>
      </c>
    </row>
    <row r="66" spans="1:2" x14ac:dyDescent="0.25">
      <c r="A66" s="413" t="s">
        <v>89</v>
      </c>
      <c r="B66" s="413">
        <v>65</v>
      </c>
    </row>
    <row r="67" spans="1:2" x14ac:dyDescent="0.25">
      <c r="A67" s="414" t="s">
        <v>90</v>
      </c>
      <c r="B67" s="414">
        <v>66</v>
      </c>
    </row>
    <row r="68" spans="1:2" x14ac:dyDescent="0.25">
      <c r="A68" s="415" t="s">
        <v>91</v>
      </c>
      <c r="B68" s="415">
        <v>67</v>
      </c>
    </row>
    <row r="69" spans="1:2" x14ac:dyDescent="0.25">
      <c r="A69" s="512" t="s">
        <v>92</v>
      </c>
      <c r="B69" s="512">
        <v>68</v>
      </c>
    </row>
    <row r="70" spans="1:2" x14ac:dyDescent="0.25">
      <c r="A70" s="513" t="s">
        <v>93</v>
      </c>
      <c r="B70" s="513">
        <v>69</v>
      </c>
    </row>
    <row r="71" spans="1:2" x14ac:dyDescent="0.25">
      <c r="A71" s="416" t="s">
        <v>94</v>
      </c>
      <c r="B71" s="416">
        <v>70</v>
      </c>
    </row>
    <row r="72" spans="1:2" x14ac:dyDescent="0.25">
      <c r="A72" s="417" t="s">
        <v>95</v>
      </c>
      <c r="B72" s="417">
        <v>71</v>
      </c>
    </row>
    <row r="73" spans="1:2" x14ac:dyDescent="0.25">
      <c r="A73" s="418" t="s">
        <v>152</v>
      </c>
      <c r="B73" s="418">
        <v>72</v>
      </c>
    </row>
    <row r="74" spans="1:2" x14ac:dyDescent="0.25">
      <c r="A74" s="419" t="s">
        <v>154</v>
      </c>
      <c r="B74" s="419">
        <v>73</v>
      </c>
    </row>
    <row r="75" spans="1:2" x14ac:dyDescent="0.25">
      <c r="A75" s="420" t="s">
        <v>155</v>
      </c>
      <c r="B75" s="420">
        <v>74</v>
      </c>
    </row>
    <row r="76" spans="1:2" x14ac:dyDescent="0.25">
      <c r="A76" s="421" t="s">
        <v>156</v>
      </c>
      <c r="B76" s="421">
        <v>75</v>
      </c>
    </row>
    <row r="77" spans="1:2" x14ac:dyDescent="0.25">
      <c r="A77" s="422" t="s">
        <v>157</v>
      </c>
      <c r="B77" s="422">
        <v>76</v>
      </c>
    </row>
    <row r="78" spans="1:2" x14ac:dyDescent="0.25">
      <c r="A78" s="413" t="s">
        <v>158</v>
      </c>
      <c r="B78" s="413">
        <v>77</v>
      </c>
    </row>
    <row r="79" spans="1:2" x14ac:dyDescent="0.25">
      <c r="A79" s="414" t="s">
        <v>159</v>
      </c>
      <c r="B79" s="414">
        <v>78</v>
      </c>
    </row>
    <row r="80" spans="1:2" x14ac:dyDescent="0.25">
      <c r="A80" s="415" t="s">
        <v>160</v>
      </c>
      <c r="B80" s="415">
        <v>79</v>
      </c>
    </row>
    <row r="81" spans="1:2" x14ac:dyDescent="0.25">
      <c r="A81" s="512" t="s">
        <v>161</v>
      </c>
      <c r="B81" s="512">
        <v>80</v>
      </c>
    </row>
    <row r="82" spans="1:2" x14ac:dyDescent="0.25">
      <c r="A82" s="513" t="s">
        <v>162</v>
      </c>
      <c r="B82" s="513">
        <v>81</v>
      </c>
    </row>
    <row r="83" spans="1:2" x14ac:dyDescent="0.25">
      <c r="A83" s="416" t="s">
        <v>163</v>
      </c>
      <c r="B83" s="416">
        <v>82</v>
      </c>
    </row>
    <row r="84" spans="1:2" x14ac:dyDescent="0.25">
      <c r="A84" s="431" t="s">
        <v>167</v>
      </c>
      <c r="B84" s="431">
        <v>83</v>
      </c>
    </row>
    <row r="85" spans="1:2" x14ac:dyDescent="0.25">
      <c r="A85" s="432" t="s">
        <v>168</v>
      </c>
      <c r="B85" s="432">
        <v>84</v>
      </c>
    </row>
    <row r="86" spans="1:2" x14ac:dyDescent="0.25">
      <c r="A86" s="433" t="s">
        <v>169</v>
      </c>
      <c r="B86" s="433">
        <v>85</v>
      </c>
    </row>
    <row r="87" spans="1:2" x14ac:dyDescent="0.25">
      <c r="A87" s="648" t="s">
        <v>183</v>
      </c>
      <c r="B87" s="648">
        <v>86</v>
      </c>
    </row>
    <row r="88" spans="1:2" x14ac:dyDescent="0.25">
      <c r="A88" s="648" t="s">
        <v>170</v>
      </c>
      <c r="B88" s="648">
        <v>87</v>
      </c>
    </row>
    <row r="89" spans="1:2" x14ac:dyDescent="0.25">
      <c r="A89" s="648" t="s">
        <v>171</v>
      </c>
      <c r="B89" s="648">
        <v>88</v>
      </c>
    </row>
    <row r="90" spans="1:2" x14ac:dyDescent="0.25">
      <c r="A90" s="648" t="s">
        <v>172</v>
      </c>
      <c r="B90" s="648">
        <v>89</v>
      </c>
    </row>
    <row r="91" spans="1:2" x14ac:dyDescent="0.25">
      <c r="A91" s="648" t="s">
        <v>173</v>
      </c>
      <c r="B91" s="648">
        <v>90</v>
      </c>
    </row>
    <row r="92" spans="1:2" x14ac:dyDescent="0.25">
      <c r="A92" s="648" t="s">
        <v>174</v>
      </c>
      <c r="B92" s="648">
        <v>91</v>
      </c>
    </row>
    <row r="93" spans="1:2" x14ac:dyDescent="0.25">
      <c r="A93" s="648" t="s">
        <v>175</v>
      </c>
      <c r="B93" s="648">
        <v>92</v>
      </c>
    </row>
    <row r="94" spans="1:2" x14ac:dyDescent="0.25">
      <c r="A94" s="648" t="s">
        <v>83</v>
      </c>
      <c r="B94" s="648">
        <v>93</v>
      </c>
    </row>
    <row r="95" spans="1:2" x14ac:dyDescent="0.25">
      <c r="A95" s="648" t="s">
        <v>176</v>
      </c>
      <c r="B95" s="648">
        <v>94</v>
      </c>
    </row>
    <row r="96" spans="1:2" x14ac:dyDescent="0.25">
      <c r="A96" s="648" t="s">
        <v>179</v>
      </c>
      <c r="B96" s="648">
        <v>95</v>
      </c>
    </row>
    <row r="97" spans="1:2" x14ac:dyDescent="0.25">
      <c r="A97" s="648" t="s">
        <v>180</v>
      </c>
      <c r="B97" s="648">
        <v>96</v>
      </c>
    </row>
    <row r="98" spans="1:2" x14ac:dyDescent="0.25">
      <c r="A98" s="648" t="s">
        <v>1670</v>
      </c>
      <c r="B98" s="648">
        <v>97</v>
      </c>
    </row>
    <row r="99" spans="1:2" x14ac:dyDescent="0.25">
      <c r="A99" s="648" t="s">
        <v>1559</v>
      </c>
      <c r="B99" s="648">
        <v>98</v>
      </c>
    </row>
    <row r="100" spans="1:2" x14ac:dyDescent="0.25">
      <c r="A100" s="648" t="s">
        <v>444</v>
      </c>
      <c r="B100" s="648">
        <v>99</v>
      </c>
    </row>
    <row r="101" spans="1:2" x14ac:dyDescent="0.25">
      <c r="A101" s="648" t="s">
        <v>567</v>
      </c>
      <c r="B101" s="648">
        <v>100</v>
      </c>
    </row>
    <row r="102" spans="1:2" x14ac:dyDescent="0.25">
      <c r="A102" s="648" t="s">
        <v>1455</v>
      </c>
      <c r="B102" s="648">
        <v>101</v>
      </c>
    </row>
    <row r="103" spans="1:2" x14ac:dyDescent="0.25">
      <c r="A103" s="648" t="s">
        <v>887</v>
      </c>
      <c r="B103" s="648">
        <v>102</v>
      </c>
    </row>
    <row r="104" spans="1:2" x14ac:dyDescent="0.25">
      <c r="A104" s="648" t="s">
        <v>769</v>
      </c>
      <c r="B104" s="648">
        <v>103</v>
      </c>
    </row>
    <row r="105" spans="1:2" x14ac:dyDescent="0.25">
      <c r="A105" s="648" t="s">
        <v>1125</v>
      </c>
      <c r="B105" s="648">
        <v>104</v>
      </c>
    </row>
    <row r="106" spans="1:2" x14ac:dyDescent="0.25">
      <c r="A106" s="650" t="s">
        <v>2647</v>
      </c>
      <c r="B106" s="648">
        <v>105</v>
      </c>
    </row>
  </sheetData>
  <mergeCells count="1">
    <mergeCell ref="E2:F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RECORD</vt:lpstr>
      <vt:lpstr>PH</vt:lpstr>
      <vt:lpstr>RECORD-ID</vt:lpstr>
      <vt:lpstr>分析用資料</vt:lpstr>
      <vt:lpstr>ID對照表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ztung</cp:lastModifiedBy>
  <dcterms:created xsi:type="dcterms:W3CDTF">2017-03-01T05:18:04Z</dcterms:created>
  <dcterms:modified xsi:type="dcterms:W3CDTF">2017-07-20T10:45:10Z</dcterms:modified>
</cp:coreProperties>
</file>